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gfzan\Google Drive\ASST-Crema\7-RelazioneLavoroMTA\DatiAccessori\"/>
    </mc:Choice>
  </mc:AlternateContent>
  <xr:revisionPtr revIDLastSave="0" documentId="8_{5F4CAD04-73AE-475F-B2E0-B8F4C5BE056C}" xr6:coauthVersionLast="47" xr6:coauthVersionMax="47" xr10:uidLastSave="{00000000-0000-0000-0000-000000000000}"/>
  <bookViews>
    <workbookView xWindow="-120" yWindow="-120" windowWidth="38640" windowHeight="21240" xr2:uid="{00000000-000D-0000-FFFF-FFFF00000000}"/>
  </bookViews>
  <sheets>
    <sheet name="Nomenclatore_Tariffario" sheetId="1" r:id="rId1"/>
    <sheet name="TariDM 1996" sheetId="2" state="hidden" r:id="rId2"/>
    <sheet name="TarDM 1996-" sheetId="3" state="hidden" r:id="rId3"/>
    <sheet name="TarEuro_da01_2002" sheetId="4" state="hidden" r:id="rId4"/>
    <sheet name="TARIFF_legenda e MEMO" sheetId="5" state="hidden" r:id="rId5"/>
    <sheet name="MODIF 1.9.2007" sheetId="6" state="hidden" r:id="rId6"/>
    <sheet name="MODIF 1.5.2009" sheetId="7" state="hidden" r:id="rId7"/>
    <sheet name="riep " sheetId="8" state="hidden" r:id="rId8"/>
    <sheet name="MEMO MODIF NT" sheetId="9" state="hidden" r:id="rId9"/>
    <sheet name="MEMO agg NT" sheetId="10" state="hidden" r:id="rId10"/>
    <sheet name="quantità max" sheetId="11" state="hidden" r:id="rId11"/>
    <sheet name="riep dgr 4605 e 4716 genn 2013" sheetId="12" state="hidden" r:id="rId12"/>
    <sheet name="DGR 4605 prestDuplic+24201" sheetId="13" state="hidden" r:id="rId13"/>
    <sheet name="riep dgr 301 19-6-2013" sheetId="14" state="hidden" r:id="rId14"/>
    <sheet name="Nomenclatore Tariffario_orig" sheetId="15" r:id="rId15"/>
    <sheet name="legenda note" sheetId="16" r:id="rId16"/>
    <sheet name="MAC" sheetId="17" r:id="rId17"/>
    <sheet name="NPI prestazioni non tariffate" sheetId="18" r:id="rId18"/>
    <sheet name="riep dgr 937 dic 2010" sheetId="19" state="hidden" r:id="rId19"/>
    <sheet name="riep dgr 621 ott 2010" sheetId="20" state="hidden" r:id="rId20"/>
    <sheet name="riep dgr 11270  febb 2010" sheetId="21" state="hidden" r:id="rId21"/>
    <sheet name="DPCache_Nomenclatore Tariffario" sheetId="22" state="hidden" r:id="rId22"/>
    <sheet name="DPCache_Nomenclatore Tariffar-1" sheetId="23" state="hidden" r:id="rId23"/>
    <sheet name="DPCache_Nomenclatore Tariffar-2" sheetId="24" state="hidden" r:id="rId24"/>
  </sheets>
  <calcPr calcId="191029"/>
  <fileRecoveryPr dataExtract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4" i="21" l="1"/>
  <c r="F19" i="21" s="1"/>
  <c r="C14" i="21"/>
  <c r="B7" i="21"/>
  <c r="C26" i="20"/>
  <c r="F17" i="20"/>
  <c r="F22" i="20" s="1"/>
  <c r="F26" i="20" s="1"/>
  <c r="C17" i="20"/>
  <c r="B9" i="20"/>
  <c r="A9" i="20"/>
  <c r="C23" i="19"/>
  <c r="C27" i="19" s="1"/>
  <c r="F19" i="19"/>
  <c r="F23" i="19" s="1"/>
  <c r="F27" i="19" s="1"/>
  <c r="F14" i="19"/>
  <c r="C14" i="19"/>
  <c r="B6" i="19"/>
  <c r="A6" i="19"/>
  <c r="H16" i="14"/>
  <c r="H21" i="14" s="1"/>
  <c r="H25" i="14" s="1"/>
  <c r="H29" i="14" s="1"/>
  <c r="H34" i="14" s="1"/>
  <c r="H40" i="14" s="1"/>
  <c r="H43" i="14" s="1"/>
  <c r="H46" i="14" s="1"/>
  <c r="H49" i="14" s="1"/>
  <c r="C16" i="14"/>
  <c r="C25" i="14" s="1"/>
  <c r="C29" i="14" s="1"/>
  <c r="C34" i="14" s="1"/>
  <c r="C40" i="14" s="1"/>
  <c r="C43" i="14" s="1"/>
  <c r="C46" i="14" s="1"/>
  <c r="C49" i="14" s="1"/>
  <c r="K6" i="14"/>
  <c r="K3" i="14"/>
  <c r="G3" i="14"/>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E3034" i="4"/>
  <c r="E3032" i="4"/>
  <c r="E3029" i="4"/>
  <c r="E3028" i="4"/>
  <c r="E3027" i="4"/>
  <c r="E3026" i="4"/>
  <c r="E3022" i="4"/>
  <c r="E3021" i="4"/>
  <c r="E3017" i="4"/>
  <c r="E3013" i="4"/>
  <c r="E3009" i="4"/>
  <c r="E3007" i="4"/>
  <c r="E3006" i="4"/>
  <c r="E3005" i="4"/>
  <c r="E3004" i="4"/>
  <c r="E3003" i="4"/>
  <c r="E3001" i="4"/>
  <c r="E3000" i="4"/>
  <c r="E2999" i="4"/>
  <c r="E2998" i="4"/>
  <c r="E2997" i="4"/>
  <c r="E2996" i="4"/>
  <c r="E2995" i="4"/>
  <c r="E2994" i="4"/>
  <c r="E2993" i="4"/>
  <c r="E2992" i="4"/>
  <c r="E2991" i="4"/>
  <c r="E2989" i="4"/>
  <c r="E2987" i="4"/>
  <c r="E2986" i="4"/>
  <c r="E2982" i="4"/>
  <c r="E2980" i="4"/>
  <c r="E2971" i="4"/>
  <c r="E2970" i="4"/>
  <c r="E2968" i="4"/>
  <c r="E2964" i="4"/>
  <c r="E2963" i="4"/>
  <c r="E2961" i="4"/>
  <c r="E2959" i="4"/>
  <c r="E2957" i="4"/>
  <c r="E2955" i="4"/>
  <c r="E2953" i="4"/>
  <c r="E2951" i="4"/>
  <c r="E2949" i="4"/>
  <c r="E2947" i="4"/>
  <c r="E2944" i="4"/>
  <c r="E2942" i="4"/>
  <c r="E2941" i="4"/>
  <c r="E2938" i="4"/>
  <c r="E2936" i="4"/>
  <c r="E2934" i="4"/>
  <c r="E2930" i="4"/>
  <c r="E2928" i="4"/>
  <c r="E2925" i="4"/>
  <c r="E2923" i="4"/>
  <c r="E2921" i="4"/>
  <c r="E2919" i="4"/>
  <c r="E2916" i="4"/>
  <c r="E2913" i="4"/>
  <c r="E2910" i="4"/>
  <c r="E2908" i="4"/>
  <c r="E2905" i="4"/>
  <c r="E2903" i="4"/>
  <c r="E2902" i="4"/>
  <c r="E2901" i="4"/>
  <c r="E2899" i="4"/>
  <c r="E2897" i="4"/>
  <c r="E2894" i="4"/>
  <c r="E2890" i="4"/>
  <c r="E2888" i="4"/>
  <c r="E2886" i="4"/>
  <c r="E2885" i="4"/>
  <c r="E2884" i="4"/>
  <c r="E2882" i="4"/>
  <c r="E2879" i="4"/>
  <c r="E2876" i="4"/>
  <c r="E2875" i="4"/>
  <c r="E2873" i="4"/>
  <c r="E2872" i="4"/>
  <c r="E2871" i="4"/>
  <c r="E2870" i="4"/>
  <c r="E2869" i="4"/>
  <c r="E2868" i="4"/>
  <c r="E2867" i="4"/>
  <c r="E2866" i="4"/>
  <c r="E2864" i="4"/>
  <c r="E2863" i="4"/>
  <c r="E2862" i="4"/>
  <c r="E2861" i="4"/>
  <c r="E2857" i="4"/>
  <c r="E2856" i="4"/>
  <c r="E2854" i="4"/>
  <c r="E2852" i="4"/>
  <c r="E2850" i="4"/>
  <c r="E2848" i="4"/>
  <c r="E2845" i="4"/>
  <c r="E2844" i="4"/>
  <c r="E2843" i="4"/>
  <c r="E2842" i="4"/>
  <c r="E2841" i="4"/>
  <c r="E2840" i="4"/>
  <c r="E2838" i="4"/>
  <c r="E2837" i="4"/>
  <c r="E2836" i="4"/>
  <c r="E2835" i="4"/>
  <c r="E2834" i="4"/>
  <c r="E2833" i="4"/>
  <c r="E2831" i="4"/>
  <c r="E2830" i="4"/>
  <c r="E2829" i="4"/>
  <c r="E2826" i="4"/>
  <c r="E2825" i="4"/>
  <c r="E2824" i="4"/>
  <c r="E2822" i="4"/>
  <c r="E2821" i="4"/>
  <c r="E2818" i="4"/>
  <c r="E2817" i="4"/>
  <c r="E2816" i="4"/>
  <c r="E2814" i="4"/>
  <c r="E2813" i="4"/>
  <c r="E2812" i="4"/>
  <c r="E2811" i="4"/>
  <c r="E2810" i="4"/>
  <c r="E2809" i="4"/>
  <c r="E2807" i="4"/>
  <c r="E2805" i="4"/>
  <c r="E2804" i="4"/>
  <c r="E2802" i="4"/>
  <c r="E2800" i="4"/>
  <c r="E2795" i="4"/>
  <c r="E2793" i="4"/>
  <c r="E2790" i="4"/>
  <c r="E2789" i="4"/>
  <c r="E2788" i="4"/>
  <c r="E2786" i="4"/>
  <c r="E2785" i="4"/>
  <c r="E2784" i="4"/>
  <c r="E2783" i="4"/>
  <c r="E2781" i="4"/>
  <c r="E2779" i="4"/>
  <c r="E2778" i="4"/>
  <c r="E2777" i="4"/>
  <c r="E2776" i="4"/>
  <c r="E2774" i="4"/>
  <c r="E2772" i="4"/>
  <c r="E2771" i="4"/>
  <c r="E2768" i="4"/>
  <c r="E2765" i="4"/>
  <c r="E2763" i="4"/>
  <c r="E2761" i="4"/>
  <c r="E2759" i="4"/>
  <c r="E2757" i="4"/>
  <c r="E2754" i="4"/>
  <c r="E2751" i="4"/>
  <c r="E2749" i="4"/>
  <c r="E2746" i="4"/>
  <c r="E2743" i="4"/>
  <c r="E2741" i="4"/>
  <c r="E2739" i="4"/>
  <c r="E2735" i="4"/>
  <c r="E2733" i="4"/>
  <c r="E2731" i="4"/>
  <c r="E2728" i="4"/>
  <c r="E2725" i="4"/>
  <c r="E2723" i="4"/>
  <c r="E2721" i="4"/>
  <c r="E2719" i="4"/>
  <c r="E2717" i="4"/>
  <c r="E2715" i="4"/>
  <c r="E2713" i="4"/>
  <c r="E2712" i="4"/>
  <c r="E2710" i="4"/>
  <c r="E2709" i="4"/>
  <c r="E2708" i="4"/>
  <c r="E2707" i="4"/>
  <c r="E2706" i="4"/>
  <c r="E2705" i="4"/>
  <c r="E2704" i="4"/>
  <c r="E2702" i="4"/>
  <c r="E2701" i="4"/>
  <c r="E2700" i="4"/>
  <c r="E2699" i="4"/>
  <c r="E2698" i="4"/>
  <c r="E2697" i="4"/>
  <c r="E2696" i="4"/>
  <c r="E2693" i="4"/>
  <c r="E2691" i="4"/>
  <c r="E2687" i="4"/>
  <c r="E2685" i="4"/>
  <c r="E2683" i="4"/>
  <c r="E2680" i="4"/>
  <c r="E2678" i="4"/>
  <c r="E2676" i="4"/>
  <c r="E2674" i="4"/>
  <c r="E2672" i="4"/>
  <c r="E2669" i="4"/>
  <c r="E2666" i="4"/>
  <c r="E2664" i="4"/>
  <c r="E2662" i="4"/>
  <c r="E2660" i="4"/>
  <c r="E2657" i="4"/>
  <c r="E2656" i="4"/>
  <c r="E2653" i="4"/>
  <c r="E2651" i="4"/>
  <c r="E2649" i="4"/>
  <c r="E2647" i="4"/>
  <c r="E2645" i="4"/>
  <c r="E2643" i="4"/>
  <c r="E2641" i="4"/>
  <c r="E2639" i="4"/>
  <c r="E2637" i="4"/>
  <c r="E2635" i="4"/>
  <c r="E2633" i="4"/>
  <c r="E2632" i="4"/>
  <c r="E2629" i="4"/>
  <c r="E2627" i="4"/>
  <c r="E2625" i="4"/>
  <c r="E2623" i="4"/>
  <c r="E2621" i="4"/>
  <c r="E2618" i="4"/>
  <c r="E2615" i="4"/>
  <c r="E2613" i="4"/>
  <c r="E2609" i="4"/>
  <c r="E2606" i="4"/>
  <c r="E2602" i="4"/>
  <c r="E2599" i="4"/>
  <c r="E2597" i="4"/>
  <c r="E2595" i="4"/>
  <c r="E2593" i="4"/>
  <c r="E2591" i="4"/>
  <c r="E2588" i="4"/>
  <c r="E2585" i="4"/>
  <c r="E2583" i="4"/>
  <c r="E2581" i="4"/>
  <c r="E2579" i="4"/>
  <c r="E2575" i="4"/>
  <c r="E2574" i="4"/>
  <c r="E2573" i="4"/>
  <c r="E2572" i="4"/>
  <c r="E2571" i="4"/>
  <c r="E2570" i="4"/>
  <c r="E2568" i="4"/>
  <c r="E2566" i="4"/>
  <c r="E2565" i="4"/>
  <c r="E2564" i="4"/>
  <c r="E2561" i="4"/>
  <c r="E2556" i="4"/>
  <c r="E2554" i="4"/>
  <c r="E2552" i="4"/>
  <c r="E2547" i="4"/>
  <c r="E2545" i="4"/>
  <c r="E2543" i="4"/>
  <c r="E2540" i="4"/>
  <c r="E2538" i="4"/>
  <c r="E2536" i="4"/>
  <c r="E2532" i="4"/>
  <c r="E2528" i="4"/>
  <c r="E2525" i="4"/>
  <c r="E2523" i="4"/>
  <c r="E2521" i="4"/>
  <c r="E2519" i="4"/>
  <c r="E2518" i="4"/>
  <c r="E2516" i="4"/>
  <c r="E2514" i="4"/>
  <c r="E2510" i="4"/>
  <c r="E2507" i="4"/>
  <c r="E2505" i="4"/>
  <c r="E2503" i="4"/>
  <c r="E2500" i="4"/>
  <c r="E2498" i="4"/>
  <c r="E2496" i="4"/>
  <c r="E2493" i="4"/>
  <c r="E2490" i="4"/>
  <c r="E2487" i="4"/>
  <c r="E2484" i="4"/>
  <c r="E2479" i="4"/>
  <c r="E2476" i="4"/>
  <c r="E2473" i="4"/>
  <c r="E2469" i="4"/>
  <c r="E2464" i="4"/>
  <c r="E2463" i="4"/>
  <c r="E2462" i="4"/>
  <c r="E2461" i="4"/>
  <c r="E2460" i="4"/>
  <c r="E2458" i="4"/>
  <c r="E2457" i="4"/>
  <c r="E2456" i="4"/>
  <c r="E2455" i="4"/>
  <c r="E2454" i="4"/>
  <c r="E2453" i="4"/>
  <c r="E2451" i="4"/>
  <c r="E2448" i="4"/>
  <c r="E2447" i="4"/>
  <c r="E2445" i="4"/>
  <c r="E2444" i="4"/>
  <c r="E2442" i="4"/>
  <c r="E2440" i="4"/>
  <c r="E2439" i="4"/>
  <c r="E2436" i="4"/>
  <c r="E2434" i="4"/>
  <c r="E2432" i="4"/>
  <c r="E2431" i="4"/>
  <c r="E2430" i="4"/>
  <c r="E2429" i="4"/>
  <c r="E2428" i="4"/>
  <c r="E2427" i="4"/>
  <c r="E2424" i="4"/>
  <c r="E2423" i="4"/>
  <c r="E2421" i="4"/>
  <c r="E2420" i="4"/>
  <c r="E2418" i="4"/>
  <c r="E2417" i="4"/>
  <c r="E2416" i="4"/>
  <c r="E2414" i="4"/>
  <c r="E2413" i="4"/>
  <c r="E2408" i="4"/>
  <c r="E2403" i="4"/>
  <c r="E2401" i="4"/>
  <c r="E2398" i="4"/>
  <c r="E2395" i="4"/>
  <c r="E2394" i="4"/>
  <c r="E2393" i="4"/>
  <c r="E2392" i="4"/>
  <c r="E2391" i="4"/>
  <c r="E2388" i="4"/>
  <c r="E2386" i="4"/>
  <c r="E2383" i="4"/>
  <c r="E2381" i="4"/>
  <c r="E2379" i="4"/>
  <c r="E2376" i="4"/>
  <c r="E2374" i="4"/>
  <c r="E2371" i="4"/>
  <c r="E2369" i="4"/>
  <c r="E2366" i="4"/>
  <c r="E2364" i="4"/>
  <c r="E2363" i="4"/>
  <c r="E2362" i="4"/>
  <c r="E2361" i="4"/>
  <c r="E2358" i="4"/>
  <c r="E2357" i="4"/>
  <c r="E2356" i="4"/>
  <c r="E2355" i="4"/>
  <c r="E2354" i="4"/>
  <c r="E2353" i="4"/>
  <c r="E2352" i="4"/>
  <c r="E2350" i="4"/>
  <c r="E2349" i="4"/>
  <c r="E2348" i="4"/>
  <c r="E2347" i="4"/>
  <c r="E2346" i="4"/>
  <c r="E2344" i="4"/>
  <c r="E2343" i="4"/>
  <c r="E2342" i="4"/>
  <c r="E2341" i="4"/>
  <c r="E2340" i="4"/>
  <c r="E2339" i="4"/>
  <c r="E2338" i="4"/>
  <c r="E2337" i="4"/>
  <c r="E2336" i="4"/>
  <c r="E2335" i="4"/>
  <c r="E2334" i="4"/>
  <c r="E2333" i="4"/>
  <c r="E2332" i="4"/>
  <c r="E2331" i="4"/>
  <c r="E2330" i="4"/>
  <c r="E2329" i="4"/>
  <c r="E2328" i="4"/>
  <c r="E2327" i="4"/>
  <c r="E2326" i="4"/>
  <c r="E2325" i="4"/>
  <c r="E2324" i="4"/>
  <c r="E2323"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3" i="4"/>
  <c r="E2291" i="4"/>
  <c r="E2290" i="4"/>
  <c r="E2289" i="4"/>
  <c r="E2288" i="4"/>
  <c r="E2287" i="4"/>
  <c r="E2286" i="4"/>
  <c r="E2285" i="4"/>
  <c r="E2284" i="4"/>
  <c r="E2283" i="4"/>
  <c r="E2282" i="4"/>
  <c r="E2280" i="4"/>
  <c r="E2278" i="4"/>
  <c r="E2276" i="4"/>
  <c r="E2274" i="4"/>
  <c r="E2272" i="4"/>
  <c r="E2271" i="4"/>
  <c r="E2269" i="4"/>
  <c r="E2268" i="4"/>
  <c r="E2267" i="4"/>
  <c r="E2266" i="4"/>
  <c r="E2265" i="4"/>
  <c r="E2263" i="4"/>
  <c r="E2262" i="4"/>
  <c r="E2261" i="4"/>
  <c r="E2259" i="4"/>
  <c r="E2258" i="4"/>
  <c r="E2257" i="4"/>
  <c r="E2256" i="4"/>
  <c r="E2255" i="4"/>
  <c r="E2254" i="4"/>
  <c r="E2253" i="4"/>
  <c r="E2252" i="4"/>
  <c r="E2251" i="4"/>
  <c r="E2250" i="4"/>
  <c r="E2249" i="4"/>
  <c r="E2248" i="4"/>
  <c r="E2247" i="4"/>
  <c r="E2246" i="4"/>
  <c r="E2245" i="4"/>
  <c r="E2244" i="4"/>
  <c r="E2243" i="4"/>
  <c r="E2242" i="4"/>
  <c r="E2240" i="4"/>
  <c r="E2238" i="4"/>
  <c r="E2236" i="4"/>
  <c r="E2234" i="4"/>
  <c r="E2232" i="4"/>
  <c r="E2230" i="4"/>
  <c r="E2228" i="4"/>
  <c r="E2226" i="4"/>
  <c r="E2224" i="4"/>
  <c r="E2222" i="4"/>
  <c r="E2220" i="4"/>
  <c r="E2218" i="4"/>
  <c r="E2216" i="4"/>
  <c r="E2215" i="4"/>
  <c r="E2214" i="4"/>
  <c r="E2213" i="4"/>
  <c r="E2212" i="4"/>
  <c r="E2211" i="4"/>
  <c r="E2209" i="4"/>
  <c r="E2208" i="4"/>
  <c r="E2207" i="4"/>
  <c r="E2206" i="4"/>
  <c r="E2205" i="4"/>
  <c r="E2204" i="4"/>
  <c r="E2203" i="4"/>
  <c r="E2202" i="4"/>
  <c r="E2201" i="4"/>
  <c r="E2200" i="4"/>
  <c r="E2199" i="4"/>
  <c r="E2198" i="4"/>
  <c r="E2197" i="4"/>
  <c r="E2196" i="4"/>
  <c r="E2195" i="4"/>
  <c r="E2194" i="4"/>
  <c r="E2193" i="4"/>
  <c r="E2192" i="4"/>
  <c r="E2191"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0" i="4"/>
  <c r="E2148" i="4"/>
  <c r="E2146" i="4"/>
  <c r="E2145" i="4"/>
  <c r="E2144" i="4"/>
  <c r="E2143" i="4"/>
  <c r="E2142" i="4"/>
  <c r="E2141" i="4"/>
  <c r="E2140" i="4"/>
  <c r="E2139" i="4"/>
  <c r="E2138" i="4"/>
  <c r="E2137" i="4"/>
  <c r="E2136" i="4"/>
  <c r="E2135" i="4"/>
  <c r="E2134" i="4"/>
  <c r="E2132" i="4"/>
  <c r="E2130" i="4"/>
  <c r="E2128" i="4"/>
  <c r="E2127" i="4"/>
  <c r="E2126" i="4"/>
  <c r="E2125" i="4"/>
  <c r="E2124" i="4"/>
  <c r="E2123" i="4"/>
  <c r="E2122"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5" i="4"/>
  <c r="E2084" i="4"/>
  <c r="E2083" i="4"/>
  <c r="E2082" i="4"/>
  <c r="E2081" i="4"/>
  <c r="E2080" i="4"/>
  <c r="E2079" i="4"/>
  <c r="E2078" i="4"/>
  <c r="E2077" i="4"/>
  <c r="E2076" i="4"/>
  <c r="E2075" i="4"/>
  <c r="E2073" i="4"/>
  <c r="E2072" i="4"/>
  <c r="E2071" i="4"/>
  <c r="E2070" i="4"/>
  <c r="E2069" i="4"/>
  <c r="E2068" i="4"/>
  <c r="E2067" i="4"/>
  <c r="E2066" i="4"/>
  <c r="E2065" i="4"/>
  <c r="E2064" i="4"/>
  <c r="E2062" i="4"/>
  <c r="E2061" i="4"/>
  <c r="E2060"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4" i="4"/>
  <c r="E2021" i="4"/>
  <c r="E2019" i="4"/>
  <c r="E2017" i="4"/>
  <c r="E2014" i="4"/>
  <c r="E2011" i="4"/>
  <c r="E2009"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3" i="4"/>
  <c r="E1971" i="4"/>
  <c r="E1969" i="4"/>
  <c r="E1967" i="4"/>
  <c r="E1965" i="4"/>
  <c r="E1963" i="4"/>
  <c r="E1962" i="4"/>
  <c r="E1961" i="4"/>
  <c r="E1959" i="4"/>
  <c r="E1957" i="4"/>
  <c r="E1955" i="4"/>
  <c r="E1954" i="4"/>
  <c r="E1953" i="4"/>
  <c r="E1952" i="4"/>
  <c r="E1951" i="4"/>
  <c r="E1950" i="4"/>
  <c r="E1949" i="4"/>
  <c r="E1948" i="4"/>
  <c r="E1947" i="4"/>
  <c r="E1946"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8" i="4"/>
  <c r="E1867" i="4"/>
  <c r="E1866" i="4"/>
  <c r="E1865" i="4"/>
  <c r="E1864" i="4"/>
  <c r="E1862" i="4"/>
  <c r="E1861" i="4"/>
  <c r="E1859" i="4"/>
  <c r="E1858" i="4"/>
  <c r="E1857" i="4"/>
  <c r="E1856" i="4"/>
  <c r="E1855" i="4"/>
  <c r="E1854" i="4"/>
  <c r="E1853" i="4"/>
  <c r="E1852" i="4"/>
  <c r="E1851" i="4"/>
  <c r="E1850" i="4"/>
  <c r="E1849" i="4"/>
  <c r="E1848" i="4"/>
  <c r="E1847" i="4"/>
  <c r="E1846" i="4"/>
  <c r="E1845" i="4"/>
  <c r="E1844" i="4"/>
  <c r="E1843" i="4"/>
  <c r="E1842" i="4"/>
  <c r="E1841" i="4"/>
  <c r="E1840" i="4"/>
  <c r="E1838" i="4"/>
  <c r="E1836" i="4"/>
  <c r="E1835" i="4"/>
  <c r="E1834" i="4"/>
  <c r="E1833" i="4"/>
  <c r="E1832" i="4"/>
  <c r="E1831" i="4"/>
  <c r="E1830" i="4"/>
  <c r="E1829" i="4"/>
  <c r="E1828" i="4"/>
  <c r="E1827" i="4"/>
  <c r="E1826" i="4"/>
  <c r="E1825" i="4"/>
  <c r="E1824" i="4"/>
  <c r="E1823" i="4"/>
  <c r="E1822" i="4"/>
  <c r="E1821" i="4"/>
  <c r="E1820" i="4"/>
  <c r="E1819" i="4"/>
  <c r="E1818"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1" i="4"/>
  <c r="E1690" i="4"/>
  <c r="E1688" i="4"/>
  <c r="E1687" i="4"/>
  <c r="E1686" i="4"/>
  <c r="E1685" i="4"/>
  <c r="E1684" i="4"/>
  <c r="E1683" i="4"/>
  <c r="E1682" i="4"/>
  <c r="E1681" i="4"/>
  <c r="E1680" i="4"/>
  <c r="E1679" i="4"/>
  <c r="E1678" i="4"/>
  <c r="E1677" i="4"/>
  <c r="E1676" i="4"/>
  <c r="E1675" i="4"/>
  <c r="E1674" i="4"/>
  <c r="E1673" i="4"/>
  <c r="E1672" i="4"/>
  <c r="E1671" i="4"/>
  <c r="E1670" i="4"/>
  <c r="E1669"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8" i="4"/>
  <c r="E1586" i="4"/>
  <c r="E1584" i="4"/>
  <c r="E1583" i="4"/>
  <c r="E1582" i="4"/>
  <c r="E1581" i="4"/>
  <c r="E1580" i="4"/>
  <c r="E1579" i="4"/>
  <c r="E1578" i="4"/>
  <c r="E1577" i="4"/>
  <c r="E1576" i="4"/>
  <c r="E1575"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5" i="4"/>
  <c r="E1474" i="4"/>
  <c r="E1473" i="4"/>
  <c r="E1472" i="4"/>
  <c r="E1471" i="4"/>
  <c r="E1469" i="4"/>
  <c r="E1467" i="4"/>
  <c r="E1465" i="4"/>
  <c r="E1464" i="4"/>
  <c r="E1463" i="4"/>
  <c r="E1460" i="4"/>
  <c r="E1457" i="4"/>
  <c r="E1456" i="4"/>
  <c r="E1454" i="4"/>
  <c r="E1452" i="4"/>
  <c r="E1449" i="4"/>
  <c r="E1446" i="4"/>
  <c r="E1444" i="4"/>
  <c r="E1442" i="4"/>
  <c r="E1440" i="4"/>
  <c r="E1436" i="4"/>
  <c r="E1435" i="4"/>
  <c r="E1433" i="4"/>
  <c r="E1430" i="4"/>
  <c r="E1429" i="4"/>
  <c r="E1427" i="4"/>
  <c r="E1424" i="4"/>
  <c r="E1422" i="4"/>
  <c r="E1421" i="4"/>
  <c r="E1419" i="4"/>
  <c r="E1417" i="4"/>
  <c r="E1416" i="4"/>
  <c r="E1415" i="4"/>
  <c r="E1414" i="4"/>
  <c r="E1413" i="4"/>
  <c r="E1412" i="4"/>
  <c r="E1411" i="4"/>
  <c r="E1409" i="4"/>
  <c r="E1408" i="4"/>
  <c r="E1407" i="4"/>
  <c r="E1406" i="4"/>
  <c r="E1405" i="4"/>
  <c r="E1404" i="4"/>
  <c r="E1402" i="4"/>
  <c r="E1399" i="4"/>
  <c r="E1396" i="4"/>
  <c r="E1394" i="4"/>
  <c r="E1393" i="4"/>
  <c r="E1392" i="4"/>
  <c r="E1391" i="4"/>
  <c r="E1390" i="4"/>
  <c r="E1389" i="4"/>
  <c r="E1384" i="4"/>
  <c r="E1383" i="4"/>
  <c r="E1382" i="4"/>
  <c r="E1381" i="4"/>
  <c r="E1379" i="4"/>
  <c r="E1374" i="4"/>
  <c r="E1373" i="4"/>
  <c r="E1372" i="4"/>
  <c r="E1371" i="4"/>
  <c r="E1370" i="4"/>
  <c r="E1368" i="4"/>
  <c r="E1366" i="4"/>
  <c r="E1364" i="4"/>
  <c r="E1362" i="4"/>
  <c r="E1360" i="4"/>
  <c r="E1357" i="4"/>
  <c r="E1354" i="4"/>
  <c r="E1351" i="4"/>
  <c r="E1348" i="4"/>
  <c r="E1347" i="4"/>
  <c r="E1345" i="4"/>
  <c r="E1344" i="4"/>
  <c r="E1343" i="4"/>
  <c r="E1342" i="4"/>
  <c r="E1341" i="4"/>
  <c r="E1337" i="4"/>
  <c r="E1336" i="4"/>
  <c r="E1334" i="4"/>
  <c r="E1333" i="4"/>
  <c r="E1327" i="4"/>
  <c r="E1320" i="4"/>
  <c r="E1311" i="4"/>
  <c r="E1308" i="4"/>
  <c r="E1306" i="4"/>
  <c r="E1304" i="4"/>
  <c r="E1302" i="4"/>
  <c r="E1300" i="4"/>
  <c r="E1299" i="4"/>
  <c r="E1296" i="4"/>
  <c r="E1293" i="4"/>
  <c r="E1292" i="4"/>
  <c r="E1289" i="4"/>
  <c r="E1286" i="4"/>
  <c r="E1285" i="4"/>
  <c r="E1276" i="4"/>
  <c r="E1267" i="4"/>
  <c r="E1265" i="4"/>
  <c r="E1263" i="4"/>
  <c r="E1261" i="4"/>
  <c r="E1259" i="4"/>
  <c r="E1257" i="4"/>
  <c r="E1255" i="4"/>
  <c r="E1254" i="4"/>
  <c r="E1253" i="4"/>
  <c r="E1252" i="4"/>
  <c r="E1251" i="4"/>
  <c r="E1248" i="4"/>
  <c r="E1245" i="4"/>
  <c r="E1244" i="4"/>
  <c r="E1241" i="4"/>
  <c r="E1238" i="4"/>
  <c r="E1237" i="4"/>
  <c r="E1234" i="4"/>
  <c r="E1231" i="4"/>
  <c r="E1229" i="4"/>
  <c r="E1227" i="4"/>
  <c r="E1224" i="4"/>
  <c r="E1221" i="4"/>
  <c r="E1218" i="4"/>
  <c r="E1217" i="4"/>
  <c r="E1215" i="4"/>
  <c r="E1213" i="4"/>
  <c r="E1212" i="4"/>
  <c r="E1211" i="4"/>
  <c r="E1210" i="4"/>
  <c r="E1209" i="4"/>
  <c r="E1208" i="4"/>
  <c r="E1207" i="4"/>
  <c r="E1205" i="4"/>
  <c r="E1204" i="4"/>
  <c r="E1203" i="4"/>
  <c r="E1201" i="4"/>
  <c r="E1200" i="4"/>
  <c r="E1199" i="4"/>
  <c r="E1196" i="4"/>
  <c r="E1193" i="4"/>
  <c r="E1191" i="4"/>
  <c r="E1190" i="4"/>
  <c r="E1187" i="4"/>
  <c r="E1184" i="4"/>
  <c r="E1183" i="4"/>
  <c r="E1182" i="4"/>
  <c r="E1181" i="4"/>
  <c r="E1180" i="4"/>
  <c r="E1177" i="4"/>
  <c r="E1175" i="4"/>
  <c r="E1174" i="4"/>
  <c r="E1173" i="4"/>
  <c r="E1171" i="4"/>
  <c r="E1169" i="4"/>
  <c r="E1168" i="4"/>
  <c r="E1166" i="4"/>
  <c r="E1163" i="4"/>
  <c r="E1160" i="4"/>
  <c r="E1158" i="4"/>
  <c r="E1156" i="4"/>
  <c r="E1155" i="4"/>
  <c r="E1153" i="4"/>
  <c r="E1151" i="4"/>
  <c r="E1149" i="4"/>
  <c r="E1147" i="4"/>
  <c r="E1145" i="4"/>
  <c r="E1144" i="4"/>
  <c r="E1143" i="4"/>
  <c r="E1141" i="4"/>
  <c r="E1140" i="4"/>
  <c r="E1139" i="4"/>
  <c r="E1138" i="4"/>
  <c r="E1136" i="4"/>
  <c r="E1135" i="4"/>
  <c r="E1133" i="4"/>
  <c r="E1131" i="4"/>
  <c r="E1129" i="4"/>
  <c r="E1127" i="4"/>
  <c r="E1124" i="4"/>
  <c r="E1121" i="4"/>
  <c r="E1119" i="4"/>
  <c r="E1116" i="4"/>
  <c r="E1113" i="4"/>
  <c r="E1108" i="4"/>
  <c r="E1103" i="4"/>
  <c r="E1101" i="4"/>
  <c r="E1099" i="4"/>
  <c r="E1098" i="4"/>
  <c r="E1095" i="4"/>
  <c r="E1092" i="4"/>
  <c r="E1091" i="4"/>
  <c r="E1089" i="4"/>
  <c r="E1087" i="4"/>
  <c r="E1086" i="4"/>
  <c r="E1084" i="4"/>
  <c r="E1082" i="4"/>
  <c r="E1080" i="4"/>
  <c r="E1079" i="4"/>
  <c r="E1077" i="4"/>
  <c r="E1075" i="4"/>
  <c r="E1073" i="4"/>
  <c r="E1071" i="4"/>
  <c r="E1070" i="4"/>
  <c r="E1068" i="4"/>
  <c r="E1067" i="4"/>
  <c r="E1066" i="4"/>
  <c r="E1064" i="4"/>
  <c r="E1062" i="4"/>
  <c r="E1059" i="4"/>
  <c r="E1056" i="4"/>
  <c r="E1054" i="4"/>
  <c r="E1053" i="4"/>
  <c r="E1051" i="4"/>
  <c r="E1048" i="4"/>
  <c r="E1046" i="4"/>
  <c r="E1043" i="4"/>
  <c r="E1040" i="4"/>
  <c r="E1037" i="4"/>
  <c r="E1036" i="4"/>
  <c r="E1033" i="4"/>
  <c r="E1032" i="4"/>
  <c r="E1029" i="4"/>
  <c r="E1026" i="4"/>
  <c r="E1024" i="4"/>
  <c r="E1021" i="4"/>
  <c r="E1019" i="4"/>
  <c r="E1017" i="4"/>
  <c r="E1015" i="4"/>
  <c r="E1013" i="4"/>
  <c r="E1012" i="4"/>
  <c r="E1011" i="4"/>
  <c r="E1010" i="4"/>
  <c r="E1007" i="4"/>
  <c r="E1006" i="4"/>
  <c r="E1005" i="4"/>
  <c r="E1004" i="4"/>
  <c r="E1003" i="4"/>
  <c r="E1000" i="4"/>
  <c r="E996" i="4"/>
  <c r="E994" i="4"/>
  <c r="E992" i="4"/>
  <c r="E990" i="4"/>
  <c r="E986" i="4"/>
  <c r="E984" i="4"/>
  <c r="E981" i="4"/>
  <c r="E978" i="4"/>
  <c r="E975" i="4"/>
  <c r="E974" i="4"/>
  <c r="E972" i="4"/>
  <c r="E970" i="4"/>
  <c r="E968" i="4"/>
  <c r="E966" i="4"/>
  <c r="E964" i="4"/>
  <c r="E963" i="4"/>
  <c r="E961" i="4"/>
  <c r="E959" i="4"/>
  <c r="E958" i="4"/>
  <c r="E955" i="4"/>
  <c r="E951" i="4"/>
  <c r="E948" i="4"/>
  <c r="E945" i="4"/>
  <c r="E943" i="4"/>
  <c r="E941" i="4"/>
  <c r="E939" i="4"/>
  <c r="E935" i="4"/>
  <c r="E931" i="4"/>
  <c r="E928" i="4"/>
  <c r="E925" i="4"/>
  <c r="E922" i="4"/>
  <c r="E918" i="4"/>
  <c r="E915" i="4"/>
  <c r="E913" i="4"/>
  <c r="E912" i="4"/>
  <c r="E910" i="4"/>
  <c r="E908" i="4"/>
  <c r="E906" i="4"/>
  <c r="E904" i="4"/>
  <c r="E900" i="4"/>
  <c r="E897" i="4"/>
  <c r="E893" i="4"/>
  <c r="E891" i="4"/>
  <c r="E890" i="4"/>
  <c r="E889" i="4"/>
  <c r="E887" i="4"/>
  <c r="E885" i="4"/>
  <c r="E883" i="4"/>
  <c r="E881" i="4"/>
  <c r="E879" i="4"/>
  <c r="E877" i="4"/>
  <c r="E874" i="4"/>
  <c r="E871" i="4"/>
  <c r="E868" i="4"/>
  <c r="E865" i="4"/>
  <c r="E861" i="4"/>
  <c r="E860" i="4"/>
  <c r="E856" i="4"/>
  <c r="E853" i="4"/>
  <c r="E851" i="4"/>
  <c r="E850" i="4"/>
  <c r="E846" i="4"/>
  <c r="E844" i="4"/>
  <c r="E842" i="4"/>
  <c r="E840" i="4"/>
  <c r="E839" i="4"/>
  <c r="E837" i="4"/>
  <c r="E836" i="4"/>
  <c r="E834" i="4"/>
  <c r="E831" i="4"/>
  <c r="E828" i="4"/>
  <c r="E825" i="4"/>
  <c r="E820" i="4"/>
  <c r="E817" i="4"/>
  <c r="E814" i="4"/>
  <c r="E812" i="4"/>
  <c r="E811" i="4"/>
  <c r="E804" i="4"/>
  <c r="E803" i="4"/>
  <c r="E802" i="4"/>
  <c r="E801" i="4"/>
  <c r="E800" i="4"/>
  <c r="E798" i="4"/>
  <c r="E795" i="4"/>
  <c r="E790" i="4"/>
  <c r="E788" i="4"/>
  <c r="E787" i="4"/>
  <c r="E786" i="4"/>
  <c r="E783" i="4"/>
  <c r="E775" i="4"/>
  <c r="E772" i="4"/>
  <c r="E770" i="4"/>
  <c r="E768" i="4"/>
  <c r="E767" i="4"/>
  <c r="E763" i="4"/>
  <c r="E754" i="4"/>
  <c r="E753" i="4"/>
  <c r="E752" i="4"/>
  <c r="E750" i="4"/>
  <c r="E749" i="4"/>
  <c r="E747" i="4"/>
  <c r="E743" i="4"/>
  <c r="E740" i="4"/>
  <c r="E738" i="4"/>
  <c r="E736" i="4"/>
  <c r="E732" i="4"/>
  <c r="E729" i="4"/>
  <c r="E726" i="4"/>
  <c r="E725" i="4"/>
  <c r="E724" i="4"/>
  <c r="E723" i="4"/>
  <c r="E722" i="4"/>
  <c r="E721" i="4"/>
  <c r="E719" i="4"/>
  <c r="E718" i="4"/>
  <c r="E716" i="4"/>
  <c r="E714" i="4"/>
  <c r="E713" i="4"/>
  <c r="E711" i="4"/>
  <c r="E702" i="4"/>
  <c r="E699" i="4"/>
  <c r="E697" i="4"/>
  <c r="E696" i="4"/>
  <c r="E694" i="4"/>
  <c r="E692" i="4"/>
  <c r="E690" i="4"/>
  <c r="E684" i="4"/>
  <c r="E682" i="4"/>
  <c r="E681" i="4"/>
  <c r="E680" i="4"/>
  <c r="E679" i="4"/>
  <c r="E678" i="4"/>
  <c r="E674" i="4"/>
  <c r="E673" i="4"/>
  <c r="E672" i="4"/>
  <c r="E671" i="4"/>
  <c r="E669" i="4"/>
  <c r="E668" i="4"/>
  <c r="E666" i="4"/>
  <c r="E665" i="4"/>
  <c r="E663" i="4"/>
  <c r="E661" i="4"/>
  <c r="E659" i="4"/>
  <c r="E658" i="4"/>
  <c r="E653" i="4"/>
  <c r="E650" i="4"/>
  <c r="E648" i="4"/>
  <c r="E645" i="4"/>
  <c r="E642" i="4"/>
  <c r="E640" i="4"/>
  <c r="E638" i="4"/>
  <c r="E634" i="4"/>
  <c r="E630" i="4"/>
  <c r="E629" i="4"/>
  <c r="E626" i="4"/>
  <c r="E625" i="4"/>
  <c r="E622" i="4"/>
  <c r="E621" i="4"/>
  <c r="E620" i="4"/>
  <c r="E619" i="4"/>
  <c r="E616" i="4"/>
  <c r="E613" i="4"/>
  <c r="E611" i="4"/>
  <c r="E608" i="4"/>
  <c r="E606" i="4"/>
  <c r="E603" i="4"/>
  <c r="E602" i="4"/>
  <c r="E600" i="4"/>
  <c r="E598" i="4"/>
  <c r="E595" i="4"/>
  <c r="E587" i="4"/>
  <c r="E585" i="4"/>
  <c r="E583" i="4"/>
  <c r="E580" i="4"/>
  <c r="E578" i="4"/>
  <c r="E577" i="4"/>
  <c r="E575" i="4"/>
  <c r="E574" i="4"/>
  <c r="E573" i="4"/>
  <c r="E571" i="4"/>
  <c r="E568" i="4"/>
  <c r="E567" i="4"/>
  <c r="E566" i="4"/>
  <c r="E565" i="4"/>
  <c r="E562" i="4"/>
  <c r="E558" i="4"/>
  <c r="E555" i="4"/>
  <c r="E552" i="4"/>
  <c r="E549" i="4"/>
  <c r="E548" i="4"/>
  <c r="E546" i="4"/>
  <c r="E544" i="4"/>
  <c r="E542" i="4"/>
  <c r="E539" i="4"/>
  <c r="E537" i="4"/>
  <c r="E535" i="4"/>
  <c r="E533" i="4"/>
  <c r="E532" i="4"/>
  <c r="E528" i="4"/>
  <c r="E526" i="4"/>
  <c r="E523" i="4"/>
  <c r="E519" i="4"/>
  <c r="E517" i="4"/>
  <c r="E515" i="4"/>
  <c r="E512" i="4"/>
  <c r="E511" i="4"/>
  <c r="E509" i="4"/>
  <c r="E508" i="4"/>
  <c r="E507" i="4"/>
  <c r="E506" i="4"/>
  <c r="E503" i="4"/>
  <c r="E501" i="4"/>
  <c r="E500" i="4"/>
  <c r="E499" i="4"/>
  <c r="E497" i="4"/>
  <c r="E494" i="4"/>
  <c r="E493" i="4"/>
  <c r="E489" i="4"/>
  <c r="E488" i="4"/>
  <c r="E485" i="4"/>
  <c r="E483" i="4"/>
  <c r="E478" i="4"/>
  <c r="E475" i="4"/>
  <c r="E474" i="4"/>
  <c r="E473" i="4"/>
  <c r="E472" i="4"/>
  <c r="E471" i="4"/>
  <c r="E466" i="4"/>
  <c r="E463" i="4"/>
  <c r="E462" i="4"/>
  <c r="E458" i="4"/>
  <c r="E456" i="4"/>
  <c r="E453" i="4"/>
  <c r="E450" i="4"/>
  <c r="E447" i="4"/>
  <c r="E443" i="4"/>
  <c r="E440" i="4"/>
  <c r="E435" i="4"/>
  <c r="E431" i="4"/>
  <c r="E428" i="4"/>
  <c r="E425" i="4"/>
  <c r="E424" i="4"/>
  <c r="E423" i="4"/>
  <c r="E418" i="4"/>
  <c r="E415" i="4"/>
  <c r="E413" i="4"/>
  <c r="E412" i="4"/>
  <c r="E409" i="4"/>
  <c r="E406" i="4"/>
  <c r="E404" i="4"/>
  <c r="E403" i="4"/>
  <c r="E401" i="4"/>
  <c r="E397" i="4"/>
  <c r="E393" i="4"/>
  <c r="E392" i="4"/>
  <c r="E391" i="4"/>
  <c r="E390" i="4"/>
  <c r="E389" i="4"/>
  <c r="E387" i="4"/>
  <c r="E384" i="4"/>
  <c r="E383" i="4"/>
  <c r="E380" i="4"/>
  <c r="E378" i="4"/>
  <c r="E376" i="4"/>
  <c r="E374" i="4"/>
  <c r="E371" i="4"/>
  <c r="E365" i="4"/>
  <c r="E363" i="4"/>
  <c r="E362" i="4"/>
  <c r="E360" i="4"/>
  <c r="E357" i="4"/>
  <c r="E351" i="4"/>
  <c r="E348" i="4"/>
  <c r="E346" i="4"/>
  <c r="E345" i="4"/>
  <c r="E342" i="4"/>
  <c r="E341" i="4"/>
  <c r="E339" i="4"/>
  <c r="E337" i="4"/>
  <c r="E334" i="4"/>
  <c r="E332" i="4"/>
  <c r="E328" i="4"/>
  <c r="E327" i="4"/>
  <c r="E326" i="4"/>
  <c r="E325" i="4"/>
  <c r="E323" i="4"/>
  <c r="E321" i="4"/>
  <c r="E320" i="4"/>
  <c r="E319" i="4"/>
  <c r="E318" i="4"/>
  <c r="E314" i="4"/>
  <c r="E313" i="4"/>
  <c r="E311" i="4"/>
  <c r="E308" i="4"/>
  <c r="E306" i="4"/>
  <c r="E305" i="4"/>
  <c r="E303" i="4"/>
  <c r="E300" i="4"/>
  <c r="E298" i="4"/>
  <c r="E296" i="4"/>
  <c r="E294" i="4"/>
  <c r="E292" i="4"/>
  <c r="E289" i="4"/>
  <c r="E286" i="4"/>
  <c r="E282" i="4"/>
  <c r="E281" i="4"/>
  <c r="E280" i="4"/>
  <c r="E277" i="4"/>
  <c r="E274" i="4"/>
  <c r="E271" i="4"/>
  <c r="E268" i="4"/>
  <c r="E266" i="4"/>
  <c r="E264" i="4"/>
  <c r="E261" i="4"/>
  <c r="E258" i="4"/>
  <c r="E253" i="4"/>
  <c r="E250" i="4"/>
  <c r="E246" i="4"/>
  <c r="E243" i="4"/>
  <c r="E240" i="4"/>
  <c r="E237" i="4"/>
  <c r="E234" i="4"/>
  <c r="E232" i="4"/>
  <c r="E230" i="4"/>
  <c r="E227" i="4"/>
  <c r="E224" i="4"/>
  <c r="E220" i="4"/>
  <c r="E218" i="4"/>
  <c r="E215" i="4"/>
  <c r="E213" i="4"/>
  <c r="E210" i="4"/>
  <c r="E208" i="4"/>
  <c r="E205" i="4"/>
  <c r="E203" i="4"/>
  <c r="E202" i="4"/>
  <c r="E201" i="4"/>
  <c r="E199" i="4"/>
  <c r="E198" i="4"/>
  <c r="E197" i="4"/>
  <c r="E192" i="4"/>
  <c r="E190" i="4"/>
  <c r="E189" i="4"/>
  <c r="E188" i="4"/>
  <c r="E187" i="4"/>
  <c r="E175" i="4"/>
  <c r="E174" i="4"/>
  <c r="E173" i="4"/>
  <c r="E171" i="4"/>
  <c r="E166" i="4"/>
  <c r="E165" i="4"/>
  <c r="E163" i="4"/>
  <c r="E161" i="4"/>
  <c r="E159" i="4"/>
  <c r="E158" i="4"/>
  <c r="E157" i="4"/>
  <c r="E156" i="4"/>
  <c r="E153" i="4"/>
  <c r="E150" i="4"/>
  <c r="E149" i="4"/>
  <c r="E148" i="4"/>
  <c r="E142" i="4"/>
  <c r="E141" i="4"/>
  <c r="E138" i="4"/>
  <c r="E135" i="4"/>
  <c r="E133" i="4"/>
  <c r="E131" i="4"/>
  <c r="E130" i="4"/>
  <c r="E129" i="4"/>
  <c r="E128" i="4"/>
  <c r="E127" i="4"/>
  <c r="E126" i="4"/>
  <c r="E125" i="4"/>
  <c r="E124" i="4"/>
  <c r="E123" i="4"/>
  <c r="E121" i="4"/>
  <c r="E120" i="4"/>
  <c r="E119" i="4"/>
  <c r="E117" i="4"/>
  <c r="E115" i="4"/>
  <c r="E112" i="4"/>
  <c r="E111" i="4"/>
  <c r="E109" i="4"/>
  <c r="E108" i="4"/>
  <c r="E106" i="4"/>
  <c r="E104" i="4"/>
  <c r="E103" i="4"/>
  <c r="E102" i="4"/>
  <c r="E101" i="4"/>
  <c r="E98" i="4"/>
  <c r="E95" i="4"/>
  <c r="E94" i="4"/>
  <c r="E92" i="4"/>
  <c r="E89" i="4"/>
  <c r="E88" i="4"/>
  <c r="E87" i="4"/>
  <c r="E85" i="4"/>
  <c r="E83" i="4"/>
  <c r="E82" i="4"/>
  <c r="E81" i="4"/>
  <c r="E79" i="4"/>
  <c r="E78" i="4"/>
  <c r="E76" i="4"/>
  <c r="E75" i="4"/>
  <c r="E73" i="4"/>
  <c r="E71" i="4"/>
  <c r="E69" i="4"/>
  <c r="E68" i="4"/>
  <c r="E67" i="4"/>
  <c r="E66" i="4"/>
  <c r="E64" i="4"/>
  <c r="E61" i="4"/>
  <c r="E58" i="4"/>
  <c r="E56" i="4"/>
  <c r="E55" i="4"/>
  <c r="E54" i="4"/>
  <c r="E52" i="4"/>
  <c r="E51" i="4"/>
  <c r="E49" i="4"/>
  <c r="E44" i="4"/>
  <c r="E42" i="4"/>
  <c r="E40" i="4"/>
  <c r="E37" i="4"/>
  <c r="E34" i="4"/>
  <c r="E29" i="4"/>
  <c r="E23" i="4"/>
  <c r="E20" i="4"/>
  <c r="E19" i="4"/>
  <c r="E15" i="4"/>
  <c r="E10" i="4"/>
  <c r="E7" i="4"/>
  <c r="E5" i="4"/>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alcChain>
</file>

<file path=xl/sharedStrings.xml><?xml version="1.0" encoding="utf-8"?>
<sst xmlns="http://schemas.openxmlformats.org/spreadsheetml/2006/main" count="96689" uniqueCount="10180">
  <si>
    <t>codice_senza_punto</t>
  </si>
  <si>
    <t>codice</t>
  </si>
  <si>
    <t>nota</t>
  </si>
  <si>
    <t>Cicli/prest  per seduta/gruppo</t>
  </si>
  <si>
    <t xml:space="preserve"> quantità max per codice </t>
  </si>
  <si>
    <t>descr_prestaz breve</t>
  </si>
  <si>
    <t>DESCR_PRESTAZ_completa</t>
  </si>
  <si>
    <t>tariffa_euro in vigore DAL SETT 2015 E SUCCESSIVI AGGIORNAMENTI</t>
  </si>
  <si>
    <t>BS_n°</t>
  </si>
  <si>
    <t>BS_M1</t>
  </si>
  <si>
    <t>descr_BS_M1</t>
  </si>
  <si>
    <t>BS_M2</t>
  </si>
  <si>
    <t>descr_BS_M2</t>
  </si>
  <si>
    <t>BS_M3</t>
  </si>
  <si>
    <t>descr_BS_M3</t>
  </si>
  <si>
    <t>BS_M4</t>
  </si>
  <si>
    <t>descr_BS_M4</t>
  </si>
  <si>
    <t/>
  </si>
  <si>
    <t/>
  </si>
  <si>
    <t>038</t>
  </si>
  <si>
    <t>03.8</t>
  </si>
  <si>
    <t>H</t>
  </si>
  <si>
    <t>prestazione:NO ciclica/NOper seduta/NOgruppo</t>
  </si>
  <si>
    <t>INIEZIONE DI FARMACI CITOTOSSICI NEL CANALE VERTEBRALE</t>
  </si>
  <si>
    <t xml:space="preserve">INIEZIONE DI FARMACI CITOTOSSICI NEL CANALE VERTEBRALE; Iniezione endorachide di antiblastici </t>
  </si>
  <si>
    <t>1</t>
  </si>
  <si>
    <t>018</t>
  </si>
  <si>
    <t>ONCOLOGIA</t>
  </si>
  <si>
    <t>086</t>
  </si>
  <si>
    <t>08.6</t>
  </si>
  <si>
    <t>RICOSTRUZIONE DELLA PALPEBRA CON LEMBO O INNESTO</t>
  </si>
  <si>
    <t>RICOSTRUZIONE DELLA PALPEBRA CON LEMBO O INNESTO; Escluso: quelle associate con riparazione di entropion o ectropion (08.44)</t>
  </si>
  <si>
    <t>016</t>
  </si>
  <si>
    <t>OCULISTICA</t>
  </si>
  <si>
    <t>090</t>
  </si>
  <si>
    <t>09.0</t>
  </si>
  <si>
    <t>INCISIONE DELLA GHIANDOLA LACRIMALE</t>
  </si>
  <si>
    <t>INCISIONE DELLA GHIANDOLA LACRIMALE; Incisione di cisti lacrimale (con drenaggio)</t>
  </si>
  <si>
    <t>096</t>
  </si>
  <si>
    <t>09.6</t>
  </si>
  <si>
    <t>ASPORTAZIONE DEL SACCO E DELLE VIE LACRIMALI</t>
  </si>
  <si>
    <t>ASPORTAZIONE DEL SACCO E DELLE VIE LACRIMALI; Escluso: Biopsia del sacco lacrimale (09.12)</t>
  </si>
  <si>
    <t>104</t>
  </si>
  <si>
    <t>10.4</t>
  </si>
  <si>
    <t>CONGIUNTIVOPLASTICA</t>
  </si>
  <si>
    <t>106</t>
  </si>
  <si>
    <t>10.6</t>
  </si>
  <si>
    <t>P</t>
  </si>
  <si>
    <t>RIPARAZIONE DI LACERAZIONE DELLA CONGIUNTIVA</t>
  </si>
  <si>
    <t>200</t>
  </si>
  <si>
    <t>20.0</t>
  </si>
  <si>
    <t>MIRINGOTOMIA</t>
  </si>
  <si>
    <t>021</t>
  </si>
  <si>
    <t>OTORINOLARINGOIATRIA</t>
  </si>
  <si>
    <t>208</t>
  </si>
  <si>
    <t>20.8</t>
  </si>
  <si>
    <t>INTERVENTI SULLA TUBA DI EUSTACHIO</t>
  </si>
  <si>
    <t>INTERVENTI SULLA TUBA DI EUSTACHIO; Cateterismo, Insufflazione (acido borico, acido salicilico), Intubazione, Politzerizzazione</t>
  </si>
  <si>
    <t>233</t>
  </si>
  <si>
    <t>23.3</t>
  </si>
  <si>
    <t>RICOSTRUZIONE DI DENTE MEDIANTE INTARSIO</t>
  </si>
  <si>
    <t>RICOSTRUZIONE DI DENTE MEDIANTE INTARSIO; Ricostruzione di dente fratturato</t>
  </si>
  <si>
    <t>017</t>
  </si>
  <si>
    <t>ODONTOSTOMATOLOGIA - CHIRURGIA MAXILLO FACCIALE</t>
  </si>
  <si>
    <t>235</t>
  </si>
  <si>
    <t>23.5</t>
  </si>
  <si>
    <t>IMPIANTO DI DENTE</t>
  </si>
  <si>
    <t>IMPIANTO DI DENTE; Reimpianto di elementi dentari lussati o avulsi</t>
  </si>
  <si>
    <t>236</t>
  </si>
  <si>
    <t>23.6</t>
  </si>
  <si>
    <t>IMPIANTO DI PROTESI DENTARIA</t>
  </si>
  <si>
    <t>IMPIANTO DI PROTESI DENTARIA; Impianto dentale endoosseo</t>
  </si>
  <si>
    <t>244</t>
  </si>
  <si>
    <t>24.4</t>
  </si>
  <si>
    <t>ASPORTAZIONE DI LESIONE DENTARIA DELLA MANDIBOLA</t>
  </si>
  <si>
    <t>ASPORTAZIONE DI LESIONE DENTARIA DELLA MANDIBOLA; Asportazione di lesione odontogenica</t>
  </si>
  <si>
    <t>260</t>
  </si>
  <si>
    <t>26.0</t>
  </si>
  <si>
    <t>INCISIONE DELLE GHIANDOLE O DOTTI SALIVARI</t>
  </si>
  <si>
    <t>INCISIONE DELLE GHIANDOLE O DOTTI SALIVARI; Asportazione di calcoli del dotto salivare</t>
  </si>
  <si>
    <t>0391</t>
  </si>
  <si>
    <t>03.91</t>
  </si>
  <si>
    <t>INIEZIONE DI ANESTETICO NEL CANALE VERTEBRALE PER ANALGESIA</t>
  </si>
  <si>
    <t>INIEZIONE DI ANESTETICO NEL CANALE VERTEBRALE PER ANALGESIA; Iniezione peridurale; Escluso: il caso in cui l' anestesia sia effettuata per intervento</t>
  </si>
  <si>
    <t>2</t>
  </si>
  <si>
    <t>001</t>
  </si>
  <si>
    <t>ANESTESIA</t>
  </si>
  <si>
    <t>014</t>
  </si>
  <si>
    <t>NEUROCHIRURGIA</t>
  </si>
  <si>
    <t>0392</t>
  </si>
  <si>
    <t>03.92</t>
  </si>
  <si>
    <t>INIEZIONE DI ALTRI FARMACI NEL CANALE VERTEBRALE</t>
  </si>
  <si>
    <t>INIEZIONE DI ALTRI FARMACI NEL CANALE VERTEBRALE; Iniezione intratecale [endorachide] di steroidi; Escluso: Iniezione di liquido di contrasto per mielogramma, ; Iniezione di farmaco citotossico nel canale vertebrale (03.8)</t>
  </si>
  <si>
    <t>0443</t>
  </si>
  <si>
    <t>04.43</t>
  </si>
  <si>
    <t>IHca</t>
  </si>
  <si>
    <t xml:space="preserve">LIBERAZIONE DEL TUNNEL CARPALE </t>
  </si>
  <si>
    <t>LIBERAZIONE DEL TUNNEL CARPALE se eventualmente effettuati sono inclusi: Visita anestesiologica ed anestesia, esami pre intervento, intervento, medicazioni, rimozione punti, visita di controllo</t>
  </si>
  <si>
    <t>3</t>
  </si>
  <si>
    <t>019</t>
  </si>
  <si>
    <t>ORTOPEDIA E TRAUMATOLOGIA</t>
  </si>
  <si>
    <t>004</t>
  </si>
  <si>
    <t>CHIRURGIA PLASTICA</t>
  </si>
  <si>
    <t>0531</t>
  </si>
  <si>
    <t>05.31</t>
  </si>
  <si>
    <t>INIEZIONE DI ANESTETICO NEI NERVI SIMPATICI PER ANALGESIA</t>
  </si>
  <si>
    <t>INIEZIONE DI ANESTETICO NEI NERVI SIMPATICI PER ANALGESIA; Blocco simpatico regionale arto superiore o inferiore; Blocco del Ganglio celiaco; Blocco del Ganglio stellato; Blocco del simpatico lombare</t>
  </si>
  <si>
    <t>0532</t>
  </si>
  <si>
    <t>05.32</t>
  </si>
  <si>
    <t>INIEZIONE DI AGENTI NEUROLITICI NEI NERVI SIMPATICI</t>
  </si>
  <si>
    <t>585</t>
  </si>
  <si>
    <t>58.5</t>
  </si>
  <si>
    <t>HP</t>
  </si>
  <si>
    <t>URETROTOMIA ENDOSCOPICA</t>
  </si>
  <si>
    <t>URETROTOMIA ENDOSCOPICA; Sezione di sfintere uretrale, meatotomia uretrale interna, uretrolisi</t>
  </si>
  <si>
    <t>025</t>
  </si>
  <si>
    <t>UROLOGIA</t>
  </si>
  <si>
    <t>598</t>
  </si>
  <si>
    <t>59.8</t>
  </si>
  <si>
    <t>CATETERIZZAZIONE URETERALE</t>
  </si>
  <si>
    <t>CATETERIZZAZIONE URETERALE; Drenaggio del rene con catetere, inserzione di  stent ureterale,; dilatazione dell'orifizio ureterovescicale; Escluso: Cateterizzazione per estrazione di calcolo renale, Pielografia retrograda (87.74)</t>
  </si>
  <si>
    <t>600</t>
  </si>
  <si>
    <t>60.0</t>
  </si>
  <si>
    <t>DRENAGGIO ASCESSO PROSTATICO</t>
  </si>
  <si>
    <t>DRENAGGIO ASCESSO PROSTATICO; Incisione della prostata; Escluso: Drenaggio del tessuto periprostatico</t>
  </si>
  <si>
    <t>0601</t>
  </si>
  <si>
    <t>06.01</t>
  </si>
  <si>
    <t>ASPIRAZIONE NELLA REGIONE TIROIDEA</t>
  </si>
  <si>
    <t>ASPIRAZIONE NELLA REGIONE TIROIDEA; Drenaggio eco-guidato percutaneo  della regione tiroidea; Alcolizzazione noduli tiroidei</t>
  </si>
  <si>
    <t>003</t>
  </si>
  <si>
    <t>CHIRURGIA GENERALE</t>
  </si>
  <si>
    <t>008</t>
  </si>
  <si>
    <t>DIAGNOSTICA PER IMMAGINI: RADIOLOGIA DIAGNOSTICA</t>
  </si>
  <si>
    <t>610</t>
  </si>
  <si>
    <t>61.0</t>
  </si>
  <si>
    <t>INCISIONE E DRENAGGIO DELLO SCROTO E DELLA TUNICA VAGINALE</t>
  </si>
  <si>
    <t>INCISIONE E DRENAGGIO DELLO SCROTO E DELLA TUNICA VAGINALE; Escluso: Puntura evacuativa di idrocele (61.91)</t>
  </si>
  <si>
    <t>0613</t>
  </si>
  <si>
    <t>06.13</t>
  </si>
  <si>
    <t>BIOPSIA DELLE PARATIROIDI</t>
  </si>
  <si>
    <t>640</t>
  </si>
  <si>
    <t>64.0</t>
  </si>
  <si>
    <t>CIRCONCISIONE</t>
  </si>
  <si>
    <t>CIRCONCISIONE Se eventualmente effettuati sono inclusi:  Visita anestesiologica ed anestesia, esami pre intervento, intervento, medicazioni, rimozione punti, visita di controllo</t>
  </si>
  <si>
    <t>642</t>
  </si>
  <si>
    <t>64.2</t>
  </si>
  <si>
    <t>ASPORTAZIONE O DEMOLIZIONE DI LESIONE DEL PENE</t>
  </si>
  <si>
    <t>ASPORTAZIONE O DEMOLIZIONE DI LESIONE DEL PENE; Asportazione condilomi ; Escluso: Biopsia del pene (64.11)</t>
  </si>
  <si>
    <t>006</t>
  </si>
  <si>
    <t>DERMOSIFILOPATIA</t>
  </si>
  <si>
    <t>668</t>
  </si>
  <si>
    <t>66.8</t>
  </si>
  <si>
    <t>INSUFFLAZIONE DELLE TUBE</t>
  </si>
  <si>
    <t>INSUFFLAZIONE DELLE TUBE; Insufflazione utero-tubarica; Escluso: Iniezione di sostanze terapeutiche e quella per isterosalpingografia (87.83)</t>
  </si>
  <si>
    <t>020</t>
  </si>
  <si>
    <t>OSTETRICIA E GINECOLOGIA</t>
  </si>
  <si>
    <t>697</t>
  </si>
  <si>
    <t>69.7</t>
  </si>
  <si>
    <t>INSERZIONE DI DISPOSITIVO CONTRACCETTIVO INTRAUTERINO (I.U.D.)</t>
  </si>
  <si>
    <t>758</t>
  </si>
  <si>
    <t>75.8</t>
  </si>
  <si>
    <t>TAMPONAMENTO OSTETRICO DELL' UTERO O DELLA VAGINA</t>
  </si>
  <si>
    <t>TAMPONAMENTO OSTETRICO DELL' UTERO O DELLA VAGINA; Medicazione, Tamponamento utero-cervico-vaginale; Tamponamento cervico -vaginale a scopo emostatico</t>
  </si>
  <si>
    <t>762</t>
  </si>
  <si>
    <t>76.2</t>
  </si>
  <si>
    <t>ASPORTAZIONE O DEMOLIZIONE LOCALE DI LESIONE DELLE OSSA FACCIALI</t>
  </si>
  <si>
    <t>ASPORTAZIONE O DEMOLIZIONE LOCALE DI LESIONE DELLE OSSA FACCIALI; Asportazione o marsupializzazione di cisti del mascellare</t>
  </si>
  <si>
    <t>787</t>
  </si>
  <si>
    <t>78.7</t>
  </si>
  <si>
    <t>OSTEOCLASIA</t>
  </si>
  <si>
    <t>OSTEOCLASIA; Manuale o strumentale</t>
  </si>
  <si>
    <t>0801</t>
  </si>
  <si>
    <t>08.01</t>
  </si>
  <si>
    <t>INCISIONE DEL MARGINE PALPEBRALE</t>
  </si>
  <si>
    <t>INCISIONE DEL MARGINE PALPEBRALE; Incluso: Incisione di ascesso palpebrale</t>
  </si>
  <si>
    <t>0802</t>
  </si>
  <si>
    <t>08.02</t>
  </si>
  <si>
    <t>APERTURA DI BLEFARORRAFIA</t>
  </si>
  <si>
    <t>0809</t>
  </si>
  <si>
    <t>08.09</t>
  </si>
  <si>
    <t>ALTRA INCISIONE DELLA PALBEBRA</t>
  </si>
  <si>
    <t>ALTRA INCISIONE DELLA PALBEBRA; Riapertura anchiloblefaron</t>
  </si>
  <si>
    <t>0811</t>
  </si>
  <si>
    <t>08.11</t>
  </si>
  <si>
    <t>BIOPSIA DELLA PALPEBRA</t>
  </si>
  <si>
    <t>0821</t>
  </si>
  <si>
    <t>08.21</t>
  </si>
  <si>
    <t>ASPORTAZIONE DI CALAZIO</t>
  </si>
  <si>
    <t>0822</t>
  </si>
  <si>
    <t>08.22</t>
  </si>
  <si>
    <t>ASPORTAZIONE DI ALTRA LESIONE MINORE DELLA PALPEBRA</t>
  </si>
  <si>
    <t>ASPORTAZIONE DI ALTRA LESIONE MINORE DELLA PALPEBRA; Asportazione di verruca, papilloma, cisti, porro, condiloma</t>
  </si>
  <si>
    <t>0823</t>
  </si>
  <si>
    <t>08.23</t>
  </si>
  <si>
    <t>ASPORTAZIONE DI LESIONE MAGGIORE DELLA PALPEBRA, NON A TUTTO SPESSORE</t>
  </si>
  <si>
    <t>ASPORTAZIONE DI LESIONE MAGGIORE DELLA PALPEBRA, NON A TUTTO SPESSORE; Asportazione che include un quarto o più del margine palpebrale a spessore parziale; Xantelasma</t>
  </si>
  <si>
    <t>0824</t>
  </si>
  <si>
    <t>08.24</t>
  </si>
  <si>
    <t>ASPORTAZIONE DI LESIONE MAGGIORE DELLA PALPEBRA, A TUTTO SPESSORE</t>
  </si>
  <si>
    <t>ASPORTAZIONE DI LESIONE MAGGIORE DELLA PALPEBRA, A TUTTO SPESSORE; Asportazione che include un quarto o più del margine palpebrale a tutto spessore; Resezione a cuneo della palpebra</t>
  </si>
  <si>
    <t>0825</t>
  </si>
  <si>
    <t>08.25</t>
  </si>
  <si>
    <t>DEMOLIZIONE DI LESIONE DELLA PALPEBRA</t>
  </si>
  <si>
    <t>DEMOLIZIONE DI LESIONE DELLA PALPEBRA; Intervento per  blefarocalasi</t>
  </si>
  <si>
    <t>0838</t>
  </si>
  <si>
    <t>08.38</t>
  </si>
  <si>
    <t>CORREZIONE DI RETRAZIONE DELLA PALPEBRA</t>
  </si>
  <si>
    <t>CORREZIONE DI RETRAZIONE DELLA PALPEBRA se eventualmente effettuati sono inclusi: Visita anestesiologica ed anestesia, esami pre intervento, intervento, medicazioni, rimozione punti, visita di controllo</t>
  </si>
  <si>
    <t>0841</t>
  </si>
  <si>
    <t>08.41</t>
  </si>
  <si>
    <t>RIPARAZIONE DI ENTROPION O ECTROPION CON TERMOCOAGULAZIONE</t>
  </si>
  <si>
    <t>0842</t>
  </si>
  <si>
    <t>08.42</t>
  </si>
  <si>
    <t>RIPARAZIONE DI ENTROPION O ECTROPION CON TECNICA DI SUTURA</t>
  </si>
  <si>
    <t>0843</t>
  </si>
  <si>
    <t>08.43</t>
  </si>
  <si>
    <t>RIPARAZIONE DI ENTROPION O ECTROPION CON RESEZIONE CUNEIFORME</t>
  </si>
  <si>
    <t>0844</t>
  </si>
  <si>
    <t>08.44</t>
  </si>
  <si>
    <t>RIPARAZIONE DI ENTROPION O ECTROPION CON RICOSTRUZIONE DELLA PALPEBRA</t>
  </si>
  <si>
    <t>RIPARAZIONE DI ENTROPION O ECTROPION CON RICOSTRUZIONE DELLA PALPEBRA; Riparazione di ectropion con innesto o lembo</t>
  </si>
  <si>
    <t>850</t>
  </si>
  <si>
    <t>85.0</t>
  </si>
  <si>
    <t>MASTOTOMIA</t>
  </si>
  <si>
    <t>MASTOTOMIA; Incisione della mammella (cute); Mammotomia; Escluso: Aspirazione della mammella, Rimozione di protesi</t>
  </si>
  <si>
    <t>0852</t>
  </si>
  <si>
    <t>08.52</t>
  </si>
  <si>
    <t>BLEFARORRAFIA</t>
  </si>
  <si>
    <t>BLEFARORRAFIA; Cantorrafia, Tarsorrafia</t>
  </si>
  <si>
    <t>864</t>
  </si>
  <si>
    <t>86.4</t>
  </si>
  <si>
    <t>ASPORTAZIONE RADICALE DI LESIONE DELLA CUTE</t>
  </si>
  <si>
    <t>ASPORTAZIONE RADICALE DI LESIONE DELLA CUTE; Asportazione larga di lesione della cute coinvolgente le strutture sottostanti o adiacenti</t>
  </si>
  <si>
    <t>0872</t>
  </si>
  <si>
    <t>08.72</t>
  </si>
  <si>
    <t xml:space="preserve">RICOSTRUZIONE DELLA PALPEBRA  NON A TUTTO SPESSORE  </t>
  </si>
  <si>
    <t>RICOSTRUZIONE DELLA PALPEBRA  NON A TUTTO SPESSORE  Escluso: Riparazione di entropion o ectropion con ricostruzione della palpebra (08.44), ricostruzione della palpebra con lembo o innesto (08.6). Se eventualmente effettuati sono inclusi: Visita anestesiologica ed anestesia, esami pre intervento, intervento, medicazioni, rimozione punti, visita di controllo</t>
  </si>
  <si>
    <t>0874</t>
  </si>
  <si>
    <t>08.74</t>
  </si>
  <si>
    <t>RICOSTRUZIONE DELLA PALPEBRA  A TUTTO SPESSORE</t>
  </si>
  <si>
    <t>RICOSTRUZIONE DELLA PALPEBRA  A TUTTO SPESSORE Escluso:Riparazione di entropion o ectropion con ricostruzione della palpebra (08.44), ricostruzione della palpebra con lembo o innesto (08.6). Se eventualmente effettuati sono inclusi: Visita anestesiologica ed anestesia, esami pre intervento, intervento, medicazioni, rimozione punti, visita di controllo</t>
  </si>
  <si>
    <t>0881</t>
  </si>
  <si>
    <t>08.81</t>
  </si>
  <si>
    <t>RIPARAZIONE LINEARE DI LACERAZIONE DELLA PALPEBRA E DELLE SOPRACCIGLIA</t>
  </si>
  <si>
    <t>0882</t>
  </si>
  <si>
    <t>08.82</t>
  </si>
  <si>
    <t>RIPARAZIONE DI LACERAZIONE DELLA PALPEBRA INTERESSANTE IL MARGINE PALPEBRALE,</t>
  </si>
  <si>
    <t>RIPARAZIONE DI LACERAZIONE DELLA PALPEBRA INTERESSANTE IL MARGINE PALPEBRALE, ; NON A TUTTO SPESSORE</t>
  </si>
  <si>
    <t>0883</t>
  </si>
  <si>
    <t>08.83</t>
  </si>
  <si>
    <t>ALTRA RIPARAZIONE DI LACERAZIONE DELLA PALPEBRA, NON A TUTTO SPESSORE</t>
  </si>
  <si>
    <t>0884</t>
  </si>
  <si>
    <t>08.84</t>
  </si>
  <si>
    <t>RIPARAZIONE DI LACERAZIONE DELLA PALPEBRA INTERESSANTE IL MARGINE PALPEBRALE,; A TUTTO SPESSORE</t>
  </si>
  <si>
    <t>0891</t>
  </si>
  <si>
    <t>08.91</t>
  </si>
  <si>
    <t>DEPILAZIONE ELETTROCHIRURGICA DELLA PALPEBRA</t>
  </si>
  <si>
    <t>0892</t>
  </si>
  <si>
    <t>08.92</t>
  </si>
  <si>
    <t>DEPILAZIONE CRIOCHIRURGICA DELLA PALPEBRA</t>
  </si>
  <si>
    <t>897</t>
  </si>
  <si>
    <t>89.7</t>
  </si>
  <si>
    <t>M</t>
  </si>
  <si>
    <t>PRIMA VISITA</t>
  </si>
  <si>
    <t>PRIMA VISITA  Escluso: le prime visite specificamente codificate ;Nella prima visita il problema clinico principale del paziente è affrontato per la prima volta, viene predisposta appropriata documentazione clinica ed impostato un eventuale piano diagnostico - terapeutico. Include la visita di un paziente, noto per una patologia cronica, che presenta un diverso problema clinico o un’evoluzione imprevista della malattia.</t>
  </si>
  <si>
    <t>026</t>
  </si>
  <si>
    <t>ALTRE PRESTAZIONI</t>
  </si>
  <si>
    <t>0911</t>
  </si>
  <si>
    <t>09.11</t>
  </si>
  <si>
    <t>BIOPSIA DELLA GHIANDOLA LACRIMALE</t>
  </si>
  <si>
    <t>0912</t>
  </si>
  <si>
    <t>09.12</t>
  </si>
  <si>
    <t>BIOPSIA DEL SACCO LACRIMALE</t>
  </si>
  <si>
    <t>0919</t>
  </si>
  <si>
    <t>09.19</t>
  </si>
  <si>
    <t>ALTRE PROCEDURE DIAGNOSTICHE SULL'APPARATO LACRIMALE</t>
  </si>
  <si>
    <t>ALTRE PROCEDURE DIAGNOSTICHE SULL'APPARATO LACRIMALE; Test di Schirmer; Escluso: Dacriocistogramma per contrasto (87.05), Rx del tessuto molle del dotto naso-lacrimale</t>
  </si>
  <si>
    <t>0921</t>
  </si>
  <si>
    <t>09.21</t>
  </si>
  <si>
    <t>ASPORTAZIONE DI LESIONE DELLA GHIANDOLA LACRIMALE</t>
  </si>
  <si>
    <t>ASPORTAZIONE DI LESIONE DELLA GHIANDOLA LACRIMALE; Escluso: Biopsia della ghiandola lacrimale (09.11)</t>
  </si>
  <si>
    <t>0941</t>
  </si>
  <si>
    <t>09.41</t>
  </si>
  <si>
    <t>SPECILLAZIONE DEL PUNTO LACRIMALE</t>
  </si>
  <si>
    <t>0942</t>
  </si>
  <si>
    <t>09.42</t>
  </si>
  <si>
    <t>Ciclo terapeutico - tariffa per ciclo</t>
  </si>
  <si>
    <t>SPECILLAZIONE DEI CANALICOLI LACRIMALI</t>
  </si>
  <si>
    <t>SPECILLAZIONE DEI CANALICOLI LACRIMALI; Incluso: Rimozione di calcolo, dilatazione; (Per ciclo terapeutico)</t>
  </si>
  <si>
    <t>0943</t>
  </si>
  <si>
    <t>09.43</t>
  </si>
  <si>
    <t>MH</t>
  </si>
  <si>
    <t xml:space="preserve">ENDOSCOPIA DELLE VIE LACRIMALI  
</t>
  </si>
  <si>
    <t xml:space="preserve">ENDOSCOPIA DELLE VIE LACRIMALI  Incluso: Rimozione di calcolo, dilatazione 
</t>
  </si>
  <si>
    <t>943</t>
  </si>
  <si>
    <t>94.3</t>
  </si>
  <si>
    <t>PSICOTERAPIA INDIVIDUALE</t>
  </si>
  <si>
    <t>023</t>
  </si>
  <si>
    <t>PSICHIATRIA</t>
  </si>
  <si>
    <t>0951</t>
  </si>
  <si>
    <t>09.51</t>
  </si>
  <si>
    <t>INCISIONE DEL PUNTO LACRIMALE</t>
  </si>
  <si>
    <t>0952</t>
  </si>
  <si>
    <t>09.52</t>
  </si>
  <si>
    <t>INCISIONE DEI CANALICOLI LACRIMALI</t>
  </si>
  <si>
    <t>952</t>
  </si>
  <si>
    <t>95.2</t>
  </si>
  <si>
    <t>TEST FUNZIONALI OBIETTIVI DELL'OCCHIO</t>
  </si>
  <si>
    <t>TEST FUNZIONALI OBIETTIVI DELL'OCCHIO; Test di Hess - Lancaster; Escluso: Test con polisonnogramma (89.17)</t>
  </si>
  <si>
    <t>0953</t>
  </si>
  <si>
    <t>09.53</t>
  </si>
  <si>
    <t>INCISIONE DEL SACCO LACRIMALE</t>
  </si>
  <si>
    <t>0959</t>
  </si>
  <si>
    <t>09.59</t>
  </si>
  <si>
    <t>ALTRA INCISIONE DELLE VIE LACRIMALI</t>
  </si>
  <si>
    <t>ALTRA INCISIONE DELLE VIE LACRIMALI; Incisione (drenaggio) di dotto nasolacrimale NAS</t>
  </si>
  <si>
    <t>0971</t>
  </si>
  <si>
    <t>09.71</t>
  </si>
  <si>
    <t>CORREZIONE DI EVERSIONE DEL PUNTO LACRIMALE</t>
  </si>
  <si>
    <t>971</t>
  </si>
  <si>
    <t>97.1</t>
  </si>
  <si>
    <t>SOSTITUZIONE NON OPERATORIA DI SUSSIDIO PER IL SISTEMA MUSCOLOSCHELETRICO</t>
  </si>
  <si>
    <t>SOSTITUZIONE NON OPERATORIA DI SUSSIDIO PER IL SISTEMA MUSCOLOSCHELETRICO E TEGUMENTARIO; Riparazione apparecchi  gessati</t>
  </si>
  <si>
    <t>0973</t>
  </si>
  <si>
    <t>09.73</t>
  </si>
  <si>
    <t>RIPARAZIONE DEI CANALICOLI</t>
  </si>
  <si>
    <t>1021</t>
  </si>
  <si>
    <t>10.21</t>
  </si>
  <si>
    <t>BIOPSIA DELLA CONGIUNTIVA</t>
  </si>
  <si>
    <t>1031</t>
  </si>
  <si>
    <t>10.31</t>
  </si>
  <si>
    <t>ASPORTAZIONE DI LESIONE O TESSUTO DELLA CONGIUNTIVA</t>
  </si>
  <si>
    <t>ASPORTAZIONE DI LESIONE O TESSUTO DELLA CONGIUNTIVA; Asportazione di anello congiuntivale attorno alla cornea; Escluso: Biopsia della congiuntiva (10.21)</t>
  </si>
  <si>
    <t>1032</t>
  </si>
  <si>
    <t>10.32</t>
  </si>
  <si>
    <t>DEMOLIZIONE DI  LESIONE DELLA CONGIUNTIVA</t>
  </si>
  <si>
    <t>DEMOLIZIONE DI  LESIONE DELLA CONGIUNTIVA; Escluso: Asportazione di lesione (10.31), Termocauterizzazione per entropion (08.41)</t>
  </si>
  <si>
    <t>1033</t>
  </si>
  <si>
    <t>10.33</t>
  </si>
  <si>
    <t>ALTRI INTERVENTI DI DEMOLIZIONE DELLA CONGIUNTIVA</t>
  </si>
  <si>
    <t>ALTRI INTERVENTI DI DEMOLIZIONE DELLA CONGIUNTIVA; Rimozione di follicoli di tracoma</t>
  </si>
  <si>
    <t>1091</t>
  </si>
  <si>
    <t>10.91</t>
  </si>
  <si>
    <t>INIEZIONE SOTTOCONGIUNTIVALE</t>
  </si>
  <si>
    <t>1131</t>
  </si>
  <si>
    <t>11.31</t>
  </si>
  <si>
    <t>TRASPOSIZIONE DELLO PTERIGIUM</t>
  </si>
  <si>
    <t>1132</t>
  </si>
  <si>
    <t>11.32</t>
  </si>
  <si>
    <t>ASPORTAZIONE DELLO PTERIGIUM CON INNESTO DELLA CORNEA</t>
  </si>
  <si>
    <t>1139</t>
  </si>
  <si>
    <t>11.39</t>
  </si>
  <si>
    <t>ALTRA ASPORTAZIONE DELLO PTERIGIUM</t>
  </si>
  <si>
    <t>1142</t>
  </si>
  <si>
    <t>11.42</t>
  </si>
  <si>
    <t>TERMOCAUTERIZZAZIONE DI LESIONI DELLA CORNEA</t>
  </si>
  <si>
    <t>1143</t>
  </si>
  <si>
    <t>11.43</t>
  </si>
  <si>
    <t>CRIOTERAPIA DI LESIONE DELLA CORNEA</t>
  </si>
  <si>
    <t>1191</t>
  </si>
  <si>
    <t>11.91</t>
  </si>
  <si>
    <t>TATUAGGIO DELLA CORNEA</t>
  </si>
  <si>
    <t>1214</t>
  </si>
  <si>
    <t>12.14</t>
  </si>
  <si>
    <t>IRIDECTOMIA</t>
  </si>
  <si>
    <t>IRIDECTOMIA; Iridectomia (basale) (periferica) (totale) (iridectomia mediante laser); Escluso: Iridectomia associata a: estrazione di cataratta (13.64), rimozione di lesione (12.41)</t>
  </si>
  <si>
    <t>1240</t>
  </si>
  <si>
    <t>12.40</t>
  </si>
  <si>
    <t>RIMOZIONE DI LESIONE DEL SEGMENTO ANTERIORE DELL'OCCHIO, NAS</t>
  </si>
  <si>
    <t>1241</t>
  </si>
  <si>
    <t>12.41</t>
  </si>
  <si>
    <t>DEMOLIZIONE DI LESIONE DELL' IRIDE, NON ESCISSIONALE</t>
  </si>
  <si>
    <t>DEMOLIZIONE DI LESIONE DELL' IRIDE, NON ESCISSIONALE; Demolizione di lesione dell'iride per mezzo di:; cauterizzazione; crioterapia; fotocoagulazione; laser</t>
  </si>
  <si>
    <t>1272</t>
  </si>
  <si>
    <t>12.72</t>
  </si>
  <si>
    <t>CICLOCRIOTERAPIA</t>
  </si>
  <si>
    <t>1273</t>
  </si>
  <si>
    <t>12.73</t>
  </si>
  <si>
    <t>CICLOFOTOCOAGULAZIONE</t>
  </si>
  <si>
    <t>1291</t>
  </si>
  <si>
    <t>12.91</t>
  </si>
  <si>
    <t>SVUOTAMENTO TERAPEUTICO DELLA CAMERA ANTERIORE</t>
  </si>
  <si>
    <t>SVUOTAMENTO TERAPEUTICO DELLA CAMERA ANTERIORE; Paracentesi della camera anteriore</t>
  </si>
  <si>
    <t>1341</t>
  </si>
  <si>
    <t>13.41</t>
  </si>
  <si>
    <t xml:space="preserve">INTERVENTO DI CATARATTA CON O SENZA IMPIANTO DI LENTE INTRAOCULARE </t>
  </si>
  <si>
    <t>INTERVENTO DI CATARATTA CON O SENZA IMPIANTO DI LENTE INTRAOCULARE Incluso: Visita pre operatoria, biometria, impianto di lenti e le visite di controllo che si rendono necessarie entro 10 gg. dall'intervento</t>
  </si>
  <si>
    <t>1364</t>
  </si>
  <si>
    <t>13.64</t>
  </si>
  <si>
    <t>CAPSULOTOMIA YAG-LASER PER CATARATTA SECONDARIA</t>
  </si>
  <si>
    <t>CAPSULOTOMIA YAG-LASER PER CATARATTA SECONDARIA; Separazione di membrana secondaria (dopo cataratta)</t>
  </si>
  <si>
    <t>1422</t>
  </si>
  <si>
    <t>14.22</t>
  </si>
  <si>
    <t>DEMOLIZIONE DI LESIONE CORIORETINICA MEDIANTE CRIOTERAPIA</t>
  </si>
  <si>
    <t>1431</t>
  </si>
  <si>
    <t>14.31</t>
  </si>
  <si>
    <t>RIPARAZIONE DI LACERAZIONE DELLA RETINA MEDIANTE DIATERMIA</t>
  </si>
  <si>
    <t>1432</t>
  </si>
  <si>
    <t>14.32</t>
  </si>
  <si>
    <t>RIPARAZIONE DI LACERAZIONE DELLA RETINA MEDIANTE CRIOTERAPIA</t>
  </si>
  <si>
    <t>1433</t>
  </si>
  <si>
    <t>14.33</t>
  </si>
  <si>
    <t>RIPARAZIONE DI LACERAZIONE DELLA RETINA MEDIANTE FOTOCOAGULAZIONE CON XENON (LASER)</t>
  </si>
  <si>
    <t>1434</t>
  </si>
  <si>
    <t>14.34</t>
  </si>
  <si>
    <t>RIPARAZIONE DI LACERAZIONE DELLA RETINA MEDIANTE FOTOCOAGULAZIONE CON ARGON (LASER)</t>
  </si>
  <si>
    <t>1475</t>
  </si>
  <si>
    <t>14.75</t>
  </si>
  <si>
    <t/>
  </si>
  <si>
    <t>INIEZIONE INTRAVITREALE DI SOSTANZE TERAPEUTICHE</t>
  </si>
  <si>
    <t>INIEZIONE INTRAVITREALE DI SOSTANZE TERAPEUTICHE Escluso costo del farmaco (Incluso visita pre e post procedura)</t>
  </si>
  <si>
    <t>1622</t>
  </si>
  <si>
    <t>16.22</t>
  </si>
  <si>
    <t>AGOBIOPSIA ORBITARIA</t>
  </si>
  <si>
    <t>1691</t>
  </si>
  <si>
    <t>16.91</t>
  </si>
  <si>
    <t>INIEZIONE RETROBULBARE DI SOSTANZE TERAPEUTICHE</t>
  </si>
  <si>
    <t xml:space="preserve">INIEZIONE RETROBULBARE DI SOSTANZE TERAPEUTICHE; Escluso: Iniezione di sostanza per contrasto radiografico, Iniezione otticociliare </t>
  </si>
  <si>
    <t>1802</t>
  </si>
  <si>
    <t>18.02</t>
  </si>
  <si>
    <t>INCISIONE DEL CANALE UDITIVO ESTERNO E DEL PADIGLIONE AURICOLARE</t>
  </si>
  <si>
    <t>INCISIONE DEL CANALE UDITIVO ESTERNO E DEL PADIGLIONE AURICOLARE; Escluso: Rimozione di corpo estraneo intraluminale (98.11)</t>
  </si>
  <si>
    <t>1812</t>
  </si>
  <si>
    <t>18.12</t>
  </si>
  <si>
    <t>BIOPSIA DELL'ORECCHIO ESTERNO</t>
  </si>
  <si>
    <t>1819</t>
  </si>
  <si>
    <t>18.19</t>
  </si>
  <si>
    <t>I</t>
  </si>
  <si>
    <t>OTOMICROSCOPIA</t>
  </si>
  <si>
    <t>1829</t>
  </si>
  <si>
    <t>18.29</t>
  </si>
  <si>
    <t>ASPORTAZIONE O DEMOLIZIONE DI ALTRA LESIONE DELL'ORECCHIO ESTERNO</t>
  </si>
  <si>
    <t xml:space="preserve">ASPORTAZIONE O DEMOLIZIONE DI ALTRA LESIONE DELL'ORECCHIO ESTERNO; Cauterizzazione; Coagulazione; Criochirurgia; Curettage; Elettrocoagulazione; Enucleazione ; Asportazione di: residuo (appendice) preauricolare; polipi, cisti; Escluso: Biopsia dell'orecchio esterno (18.12), Rimozione di cerume (96.52); </t>
  </si>
  <si>
    <t>2031</t>
  </si>
  <si>
    <t>20.31</t>
  </si>
  <si>
    <t>ELETTROCOCLEOGRAFIA</t>
  </si>
  <si>
    <t>2101</t>
  </si>
  <si>
    <t>21.01</t>
  </si>
  <si>
    <t>CONTROLLO DI EPISTASSI MEDIANTE TAMPONAMENTO NASALE ANTERIORE</t>
  </si>
  <si>
    <t>2102</t>
  </si>
  <si>
    <t>21.02</t>
  </si>
  <si>
    <t>CONTROLLO DI EPISTASSI MEDIANTE TAMPONAMENTO NASALE POSTERIORE (E ANTERIORE)</t>
  </si>
  <si>
    <t>2103</t>
  </si>
  <si>
    <t>21.03</t>
  </si>
  <si>
    <t>CONTROLLO DI EPISTASSI MEDIANTE CAUTERIZZAZIONE (E TAMPONAMENTO)</t>
  </si>
  <si>
    <t>CONTROLLO DI EPISTASSI MEDIANTE CAUTERIZZAZIONE (E TAMPONAMENTO); (Cura completa)</t>
  </si>
  <si>
    <t>2122</t>
  </si>
  <si>
    <t>21.22</t>
  </si>
  <si>
    <t>BIOPSIA DEL NASO</t>
  </si>
  <si>
    <t>2131</t>
  </si>
  <si>
    <t>21.31</t>
  </si>
  <si>
    <t>ASPORTAZIONE O DEMOLIZIONE LOCALE DI LESIONE INTRANASALE</t>
  </si>
  <si>
    <t>2171</t>
  </si>
  <si>
    <t>21.71</t>
  </si>
  <si>
    <t>RIDUZIONE CHIUSA DI FRATTURA NASALE NON A CIELO APERTO</t>
  </si>
  <si>
    <t>RIDUZIONE CHIUSA DI FRATTURA NASALE NON A CIELO APERTO; Incluso: Contenzione e sua rimozione</t>
  </si>
  <si>
    <t>2191</t>
  </si>
  <si>
    <t>21.91</t>
  </si>
  <si>
    <t>LISI DI ADERENZE DEL NASO</t>
  </si>
  <si>
    <t>LISI DI ADERENZE DEL NASO; Sinechia nasale</t>
  </si>
  <si>
    <t>2201</t>
  </si>
  <si>
    <t>22.01</t>
  </si>
  <si>
    <t>PUNTURA DEI SENI NASALI PER ASPIRAZIONE O LAVAGGIO</t>
  </si>
  <si>
    <t>PUNTURA DEI SENI NASALI PER ASPIRAZIONE O LAVAGGIO; Drenaggio mascellare per via diameatica</t>
  </si>
  <si>
    <t>2271</t>
  </si>
  <si>
    <t>22.71</t>
  </si>
  <si>
    <t>CHIUSURA DI FISTOLA OROANTRALE</t>
  </si>
  <si>
    <t>CHIUSURA DI FISTOLA OROANTRALE; Chiusura di fistola del seno nasale</t>
  </si>
  <si>
    <t>2301</t>
  </si>
  <si>
    <t>23.01</t>
  </si>
  <si>
    <t>ESTRAZIONE DI DENTE DECIDUO</t>
  </si>
  <si>
    <t>ESTRAZIONE DI DENTE DECIDUO; Incluso: Anestesia</t>
  </si>
  <si>
    <t>2309</t>
  </si>
  <si>
    <t>23.09</t>
  </si>
  <si>
    <t>ESTRAZIONE DI DENTE PERMANENTE</t>
  </si>
  <si>
    <t>ESTRAZIONE DI DENTE PERMANENTE; Estrazione di altro dente NAS; Incluso: Anestesia</t>
  </si>
  <si>
    <t>2311</t>
  </si>
  <si>
    <t>23.11</t>
  </si>
  <si>
    <t>ESTRAZIONE DI RADICE RESIDUA</t>
  </si>
  <si>
    <t>ESTRAZIONE DI RADICE RESIDUA; Incluso: Anestesia</t>
  </si>
  <si>
    <t>2311B</t>
  </si>
  <si>
    <t>23.11.B</t>
  </si>
  <si>
    <t/>
  </si>
  <si>
    <t>2319</t>
  </si>
  <si>
    <t>23.19</t>
  </si>
  <si>
    <t>ALTRA ESTRAZIONE CHIRURGICA DI DENTE</t>
  </si>
  <si>
    <t>ALTRA ESTRAZIONE CHIRURGICA DI DENTE; Odontectomia NAS, rimozione di dente incluso, allacciamento di dente incluso, germectomia,; estrazione dentale con elevazione di lembo muco-periostale; Incluso: Anestesia</t>
  </si>
  <si>
    <t>2319B</t>
  </si>
  <si>
    <t>23.19.B</t>
  </si>
  <si>
    <t>ALTRA ESTRAZIONE CHIRURGICA DI DENTE; Odontectomia NAS, rimozione di dente incluso, allacciamento di dente incluso, germectomia, estrazione dentale con elevazione del lembo mucoperiostale; Incluso. Visita enestesiologia ed anestesia, esami pre-intervento, intervento, eventuale alveoplastica (cod. 24.5), medicazioni, rimozioni punti, visita di controllo; (per settore)</t>
  </si>
  <si>
    <t>2341</t>
  </si>
  <si>
    <t>23.41</t>
  </si>
  <si>
    <t>APPLICAZIONE DI CORONA</t>
  </si>
  <si>
    <t>APPLICAZIONE DI CORONA; Trattamento per applicazione di corona a giacca in resina</t>
  </si>
  <si>
    <t>2342</t>
  </si>
  <si>
    <t>23.42</t>
  </si>
  <si>
    <t>INSERZIONE DI PONTE FISSO</t>
  </si>
  <si>
    <t>INSERZIONE DI PONTE FISSO; Trattamento per applicazione di elemento fuso in lega aurea, oro resina o oro porcellana ; e/o elemento di sovrastruttura per corona su impianti endoossei  ; (Per elemento)</t>
  </si>
  <si>
    <t>2373</t>
  </si>
  <si>
    <t>23.73</t>
  </si>
  <si>
    <t>APICECTOMIA</t>
  </si>
  <si>
    <t>APICECTOMIA; Incluso: Otturazione retrograda</t>
  </si>
  <si>
    <t>2411</t>
  </si>
  <si>
    <t>24.11</t>
  </si>
  <si>
    <t>BIOPSIA DELLA GENGIVA</t>
  </si>
  <si>
    <t>2412</t>
  </si>
  <si>
    <t>24.12</t>
  </si>
  <si>
    <t>BIOPSIA DELL'ALVEOLO</t>
  </si>
  <si>
    <t>2431</t>
  </si>
  <si>
    <t>24.31</t>
  </si>
  <si>
    <t>ASPORTAZIONE DI LESIONE O TESSUTO DELLA GENGIVA</t>
  </si>
  <si>
    <t>ASPORTAZIONE DI LESIONE O TESSUTO DELLA GENGIVA; Asportazione di epulidi ; Escluso: Biopsia della gengiva (24.11), Asportazione di lesione odontogena (24.4)</t>
  </si>
  <si>
    <t>2501</t>
  </si>
  <si>
    <t>25.01</t>
  </si>
  <si>
    <t>BIOPSIA [AGOBIOPSIA] DELLA LINGUA</t>
  </si>
  <si>
    <t>2591</t>
  </si>
  <si>
    <t>25.91</t>
  </si>
  <si>
    <t>FRENULOTOMIA LINGUALE</t>
  </si>
  <si>
    <t>FRENULOTOMIA LINGUALE; Escluso: Frenulotomia labiale (27.91)</t>
  </si>
  <si>
    <t>2592</t>
  </si>
  <si>
    <t>25.92</t>
  </si>
  <si>
    <t>FRENULECTOMIA LINGUALE</t>
  </si>
  <si>
    <t>FRENULECTOMIA LINGUALE; Escluso: Frenulectomia labiale (27.41)</t>
  </si>
  <si>
    <t>2611</t>
  </si>
  <si>
    <t>26.11</t>
  </si>
  <si>
    <t>BIOPSIA [AGOBIOPSIA] DI GHIANDOLA O DOTTO SALIVARE</t>
  </si>
  <si>
    <t>2691</t>
  </si>
  <si>
    <t>26.91</t>
  </si>
  <si>
    <t>SPECILLAZIONE DI DOTTO SALIVARE</t>
  </si>
  <si>
    <t>2721</t>
  </si>
  <si>
    <t>27.21</t>
  </si>
  <si>
    <t>BIOPSIA DEL PALATO OSSEO</t>
  </si>
  <si>
    <t>2723</t>
  </si>
  <si>
    <t>27.23</t>
  </si>
  <si>
    <t>BIOPSIA DEL LABBRO</t>
  </si>
  <si>
    <t>2724</t>
  </si>
  <si>
    <t>27.24</t>
  </si>
  <si>
    <t>BIOPSIA DELLA BOCCA, STRUTTURA NON SPECIFICATA</t>
  </si>
  <si>
    <t>2741</t>
  </si>
  <si>
    <t>27.41</t>
  </si>
  <si>
    <t>FRENULECTOMIA LABIALE</t>
  </si>
  <si>
    <t>FRENULECTOMIA LABIALE; Escluso: Sezione del frenulo labiale (27.91)</t>
  </si>
  <si>
    <t>2751</t>
  </si>
  <si>
    <t>27.51</t>
  </si>
  <si>
    <t>SUTURA DI LACERAZIONE DEL LABBRO</t>
  </si>
  <si>
    <t>2752</t>
  </si>
  <si>
    <t>27.52</t>
  </si>
  <si>
    <t>SUTURA DI LACERAZIONE DI ALTRA PARTE DELLA BOCCA</t>
  </si>
  <si>
    <t>2771</t>
  </si>
  <si>
    <t>27.71</t>
  </si>
  <si>
    <t>INCISIONE DELL' UGOLA</t>
  </si>
  <si>
    <t>2791</t>
  </si>
  <si>
    <t>27.91</t>
  </si>
  <si>
    <t>FRENULOTOMIA LABIALE</t>
  </si>
  <si>
    <t>FRENULOTOMIA LABIALE; Sezione del frenulo labiale; Escluso: Frenulotomia linguale (25.91)</t>
  </si>
  <si>
    <t>2912</t>
  </si>
  <si>
    <t>29.12</t>
  </si>
  <si>
    <t>BIOPSIA FARINGEA</t>
  </si>
  <si>
    <t>02931</t>
  </si>
  <si>
    <t>02.93.1</t>
  </si>
  <si>
    <t xml:space="preserve">CONTROLLO / PROGRAMMAZIONE DI NEUROSTIMOLATORE ENCEFALICO
</t>
  </si>
  <si>
    <t>CONTROLLO / PROGRAMMAZIONE DI NEUROSTIMOLATORE ENCEFALICO
Non associabile a Visita neurologica di controllo 89. 01.C</t>
  </si>
  <si>
    <t>015</t>
  </si>
  <si>
    <t>NEUROLOGIA</t>
  </si>
  <si>
    <t>3142</t>
  </si>
  <si>
    <t>31.42</t>
  </si>
  <si>
    <t>LARINGOSCOPIA E ALTRA TRACHEOSCOPIA</t>
  </si>
  <si>
    <t>LARINGOSCOPIA E ALTRA TRACHEOSCOPIA; Laringoscopia a fibre ottiche</t>
  </si>
  <si>
    <t>3143</t>
  </si>
  <si>
    <t>31.43</t>
  </si>
  <si>
    <t>BIOPSIA [ENDOSCOPICA] DELLA LARINGE</t>
  </si>
  <si>
    <t>BIOPSIA [ENDOSCOPICA] DELLA LARINGE; In laringoscopia indiretta o con fibre ottiche; Incluso: Anestesia</t>
  </si>
  <si>
    <t>3322</t>
  </si>
  <si>
    <t>33.22</t>
  </si>
  <si>
    <t>BRONCOSCOPIA CON FIBRE OTTICHE</t>
  </si>
  <si>
    <t>BRONCOSCOPIA CON FIBRE OTTICHE; Tracheobroncoscopia esplorativa; Escluso: Broncoscopia con biopsia (33.24)</t>
  </si>
  <si>
    <t>022</t>
  </si>
  <si>
    <t>PNEUMOLOGIA</t>
  </si>
  <si>
    <t>3324</t>
  </si>
  <si>
    <t>33.24</t>
  </si>
  <si>
    <t>BIOPSIA BRONCHIALE [ENDOSCOPICA]</t>
  </si>
  <si>
    <t xml:space="preserve">BIOPSIA BRONCHIALE [ENDOSCOPICA]; Broncoscopia (fibre ottiche) (rigida) con:; biopsia esfoliativa del polmone; brushing o washing per prelievo di campione; biopsia asportativa; Escluso: Biopsia percutanea del polmone diversa da quella esfoliativa </t>
  </si>
  <si>
    <t>3424</t>
  </si>
  <si>
    <t>34.24</t>
  </si>
  <si>
    <t>BIOPSIA DELLA PLEURA</t>
  </si>
  <si>
    <t>BIOPSIA DELLA PLEURA; Biopsia con ago sottile</t>
  </si>
  <si>
    <t>3491</t>
  </si>
  <si>
    <t>34.91</t>
  </si>
  <si>
    <t>TORACENTESI</t>
  </si>
  <si>
    <t>3492</t>
  </si>
  <si>
    <t>34.92</t>
  </si>
  <si>
    <t>INIEZIONE NELLA CAVITA' TORACICA</t>
  </si>
  <si>
    <t>INIEZIONE NELLA CAVITA' TORACICA; Pleurodesi chimica, iniezione di agente citotossico o tetraciclina; E' richiesto un codice aggiuntivo per eventuale chemioterapico antitumorale (99.25); Escluso: Iniezione per collasso del polmone</t>
  </si>
  <si>
    <t>3822</t>
  </si>
  <si>
    <t>38.22</t>
  </si>
  <si>
    <t>ANGIOSCOPIA PERCUTANEA</t>
  </si>
  <si>
    <t>ANGIOSCOPIA PERCUTANEA; Capillaroscopia ; Escluso: Angioscopia dell' occhio (95.12)</t>
  </si>
  <si>
    <t>002</t>
  </si>
  <si>
    <t>CARDIOLOGIA</t>
  </si>
  <si>
    <t>005</t>
  </si>
  <si>
    <t>CHIRURGIA VASCOLARE  - ANGIOLOGIA</t>
  </si>
  <si>
    <t>3859</t>
  </si>
  <si>
    <t>38.59</t>
  </si>
  <si>
    <t>LEGATURA E STRIPPING DI VENE VARICOSE DELL'ARTO INFERIORE</t>
  </si>
  <si>
    <t>LEGATURA E STRIPPING DI VENE VARICOSE DELL' ARTO INFERIORE Se eventualmente effettuati sono inclusi: Visita anestesiologica ed anestesia, esami pre intervento, intervento, medicazioni, rimozione punti, visita di controllo</t>
  </si>
  <si>
    <t>3869</t>
  </si>
  <si>
    <t>38.69</t>
  </si>
  <si>
    <t>ALTRA ASPORTAZIONE DI VENE DELL'ARTO INFERIORE</t>
  </si>
  <si>
    <t>ALTRA ASPORTAZIONE DI VENE DELL'ARTO INFERIORE Incluso: Visita anestesiologica ed anestesia, esami pre intervento, intervento, medicazioni, rimozione punti, visita di controllo</t>
  </si>
  <si>
    <t>3895</t>
  </si>
  <si>
    <t>38.95</t>
  </si>
  <si>
    <t>CATETERISMO VENOSO PER DIALISI RENALE</t>
  </si>
  <si>
    <t>CATETERISMO VENOSO PER DIALISI RENALE; Singolo o doppio</t>
  </si>
  <si>
    <t>013</t>
  </si>
  <si>
    <t>NEFROLOGIA</t>
  </si>
  <si>
    <t>3898</t>
  </si>
  <si>
    <t>38.98</t>
  </si>
  <si>
    <t>PUNTURA DI ARTERIA</t>
  </si>
  <si>
    <t>PUNTURA DI ARTERIA; Iniezione endoarteriosa; Escluso: Puntura per arteriografia coronarica, Arteriografia (88.42.1-88.48)</t>
  </si>
  <si>
    <t>03931</t>
  </si>
  <si>
    <t>03.93.1</t>
  </si>
  <si>
    <t>CONTROLLO / PROGRAMMAZIONE DI NEUROSTIMOLATORE SPINALE</t>
  </si>
  <si>
    <t>3992</t>
  </si>
  <si>
    <t>39.92</t>
  </si>
  <si>
    <t>INIEZIONE INTRAVENOSA DI SOSTANZE SCLEROSANTI</t>
  </si>
  <si>
    <t>INIEZIONE INTRAVENOSA DI SOSTANZE SCLEROSANTI; Escluso: Iniezioni per varici esofagee, emorroidi (49.42)</t>
  </si>
  <si>
    <t>4011</t>
  </si>
  <si>
    <t>40.11</t>
  </si>
  <si>
    <t>BIOPSIA DI STRUTTURE LINFATICHE</t>
  </si>
  <si>
    <t>BIOPSIA DI STRUTTURE LINFATICHE; Biopsia di linfonodi cervicali, sopraclaveari o prescalenici; Biopsia di linfonodi ascellari</t>
  </si>
  <si>
    <t>04071</t>
  </si>
  <si>
    <t>04.07.1</t>
  </si>
  <si>
    <t>RESEZIONE O ASPORTAZIONE DEI NERVI PERIFERICI</t>
  </si>
  <si>
    <t>RESEZIONE O ASPORTAZIONE DEI NERVI PERIFERICI; Curettage, sbrigliamento, resezione di nervo periferico (o di relativa lesione); Asportazione di neuroma periferico ; Escluso: Biopsia di nervo periferico (04.11.1)</t>
  </si>
  <si>
    <t>04111</t>
  </si>
  <si>
    <t>04.11.1</t>
  </si>
  <si>
    <t>BIOPSIA [PERCUTANEA][AGOBIOPSIA] DEI NERVI PERIFERICI</t>
  </si>
  <si>
    <t xml:space="preserve">BIOPSIA [PERCUTANEA][AGOBIOPSIA] DEI NERVI PERIFERICI </t>
  </si>
  <si>
    <t>4131</t>
  </si>
  <si>
    <t>41.31</t>
  </si>
  <si>
    <t>BIOPSIA [AGOBIOPSIA] DEL MIDOLLO OSSEO</t>
  </si>
  <si>
    <t>4224</t>
  </si>
  <si>
    <t>42.24</t>
  </si>
  <si>
    <t>BIOPSIA [ENDOSCOPICA] DELL' ESOFAGO</t>
  </si>
  <si>
    <t>BIOPSIA [ENDOSCOPICA] DELL' ESOFAGO; Brushing o washing per raccolta di campione; Esofagoscopia con biopsia; Biopsia aspirativa dell' esofago. Non associabile a Esofagogastroduodenoscopia [EGD] (45.16), biopsia (endoscopica) dello stomaco (44.14), biopsia (endoscopica) dell'intestino tenue (45.14)</t>
  </si>
  <si>
    <t>010</t>
  </si>
  <si>
    <t>GASTROENTEROLOGIA - CHIRURGIA ED ENDOSCOPIA DIGESTIVA</t>
  </si>
  <si>
    <t>4311</t>
  </si>
  <si>
    <t>43.11</t>
  </si>
  <si>
    <t>GASTROSTOMIA PERCUTANEA ENDOSCOPICA PEG</t>
  </si>
  <si>
    <t>GASTROSTOMIA PERCUTANEA ENDOSCOPICA PEG Incluso: Visita anestesiologica ed anestesia, esami pre intervento, intervento, medicazioni, rimozione punti, visita di controllo</t>
  </si>
  <si>
    <t>4414</t>
  </si>
  <si>
    <t>44.14</t>
  </si>
  <si>
    <t>BIOPSIA [ENDOSCOPICA] DELLO STOMACO</t>
  </si>
  <si>
    <t>BIOPSIA [ENDOSCOPICA] DELLO STOMACO; Brushing o washing per prelievo di campione; non associabile a Esofagogastroduodenoscopia [EGD] (45.16), biopsia endoscopica dell'esofago (42.24), biopsia (endoscopica) dell'intestino tenue (45.14).</t>
  </si>
  <si>
    <t>4514</t>
  </si>
  <si>
    <t>45.14</t>
  </si>
  <si>
    <t>BIOPSIA [ENDOSCOPICA] DELL' INTESTINO TENUE</t>
  </si>
  <si>
    <t>BIOPSIA [ENDOSCOPICA] DELL' INTESTINO TENUE; Brushing o washing per prelievo di campione;non associabile a Esofagogastroduodenoscopia[EGD], biopsia (endoscopica) dell'esofago (42.24), biopsia (endoscopica) dello stomaco (44.14)</t>
  </si>
  <si>
    <t>4516</t>
  </si>
  <si>
    <t>45.16</t>
  </si>
  <si>
    <t>ESOFAGOGASTRODUODENOSCOPIA [EGD]</t>
  </si>
  <si>
    <t>ESOFAGOGASTRODUODENOSCOPIA [EGD]; endoscopia dell'intestino tenue. Incluso eventuali biopsie  di una o più sedi e/o eventuali brushing o washing per raccolta  di campione. Non associabile a biopsia (endoscopica) dell'esofago (42.24), dello stomaco (44.14), dell'intestino tenue (45.14).</t>
  </si>
  <si>
    <t>45.25</t>
  </si>
  <si>
    <t xml:space="preserve">COLONSCOPIA CON ENDOSCOPIO FLESSIBILE. </t>
  </si>
  <si>
    <t>COLONSCOPIA CON ENDOSCOPIO FLESSIBILE. Incluso eveneventuali biopsie di una o più sedi e/o eventuali brushing, washing per prelievo di campione. Non associabile a retto-sigmoidoscopia con endoscopio flessibile (45.24). Escluso: Colonscopia transaddominale o attraverso Stoma artificiale, Proctosigmoidoscopia con endoscopio rigido (48.23), endoscopia transaddominale dell'intestino crasso Proctosigmoidoscopia(48.24)</t>
  </si>
  <si>
    <t>4542</t>
  </si>
  <si>
    <t>45.42</t>
  </si>
  <si>
    <t>POLIPECTOMIA ENDOSCOPICA  DELL' INTESTINO CRASSO</t>
  </si>
  <si>
    <t>POLIPECTOMIA ENDOSCOPICA  DELL' INTESTINO CRASSO; Polipectomia di uno o più polipi con approccio endoscopico; Escluso: Polipectomia con approccio addominale</t>
  </si>
  <si>
    <t>04811</t>
  </si>
  <si>
    <t>04.81.1</t>
  </si>
  <si>
    <t>INIEZIONE DI ANESTETICO IN NERVO PERIFERICO PER ANALGESIA</t>
  </si>
  <si>
    <t xml:space="preserve">INIEZIONE DI ANESTETICO IN NERVO PERIFERICO PER ANALGESIA; Blocco del Ganglio di Gasser e dei suoi rami; Escluso: le anestesie per intervento </t>
  </si>
  <si>
    <t>04812</t>
  </si>
  <si>
    <t>04.81.2</t>
  </si>
  <si>
    <t>HM</t>
  </si>
  <si>
    <t xml:space="preserve">INIEZIONE DI ANESTETICO IN NERVO PERIFERICO PER ANALGESIA; Blocco degli intercostali; Blocco di altre vie nervose; Escluso: le anestesie per intervento </t>
  </si>
  <si>
    <t>4823</t>
  </si>
  <si>
    <t>48.23</t>
  </si>
  <si>
    <t>PROCTOSIGMOIDOSCOPIA CON ENDOSCOPIO RIGIDO</t>
  </si>
  <si>
    <t>PROCTOSIGMOIDOSCOPIA CON ENDOSCOPIO RIGIDO; Escluso: Sigmoidoscopia con endoscopio flessibile (45.24)</t>
  </si>
  <si>
    <t>4824</t>
  </si>
  <si>
    <t>48.24</t>
  </si>
  <si>
    <t>RETTOSIGMOIDOSCOPIA CON ENDOSCOPIO FLESSIBILE</t>
  </si>
  <si>
    <t>RETTOSIGMOIDOSCOPIA CON ENDOSCOPIO FLESSIBILE; Endoscopia del retto, colon discendente. Incluso eventuali biopsie di una o più sedi e/o Brushing o washing per raccolta di campione. Non associabile a colonscopia con endoscopio flessibile (45.25). Escluso: Proctosigmoidoscopia con endoscopio rigido (48.23)</t>
  </si>
  <si>
    <t>4835</t>
  </si>
  <si>
    <t>48.35</t>
  </si>
  <si>
    <t>ASPORTAZIONE LOCALE DI LESIONE O TESSUTO DEL RETTO</t>
  </si>
  <si>
    <t>ASPORTAZIONE LOCALE DI LESIONE O TESSUTO DEL RETTO; Escluso: Biopsia del retto (48.24), Asportazione di tessuto perirettale,; Emorroidectomia (49.46), Fistolectomia rettale</t>
  </si>
  <si>
    <t>4901</t>
  </si>
  <si>
    <t>49.01</t>
  </si>
  <si>
    <t>INCISIONE DI ASCESSO PERIANALE</t>
  </si>
  <si>
    <t>4902</t>
  </si>
  <si>
    <t>49.02</t>
  </si>
  <si>
    <t>ALTRA INCISIONE DI TESSUTI PERIANALI</t>
  </si>
  <si>
    <t>ALTRA INCISIONE DI TESSUTI PERIANALI; Undercutting di tessuto perianale; Escluso: Fistulotomia anale (49.11)</t>
  </si>
  <si>
    <t>4911</t>
  </si>
  <si>
    <t>49.11</t>
  </si>
  <si>
    <t>FISTULOTOMIA ANALE</t>
  </si>
  <si>
    <t>FISTULOTOMIA ANALE; Extrasfinterica</t>
  </si>
  <si>
    <t>4921</t>
  </si>
  <si>
    <t>49.21</t>
  </si>
  <si>
    <t>ANOSCOPIA</t>
  </si>
  <si>
    <t>4923</t>
  </si>
  <si>
    <t>49.23</t>
  </si>
  <si>
    <t>BIOPSIA DELL' ANO</t>
  </si>
  <si>
    <t>4931</t>
  </si>
  <si>
    <t>49.31</t>
  </si>
  <si>
    <t>ASPORTAZIONE ENDOSCOPICA O DEMOLIZIONE DI LESIONE O TESSUTO DELL'ANO</t>
  </si>
  <si>
    <t>ASPORTAZIONE ENDOSCOPICA O DEMOLIZIONE DI LESIONE O TESSUTO DELL'ANO; Escissione di papilla anale ipertrofica</t>
  </si>
  <si>
    <t>4939</t>
  </si>
  <si>
    <t>49.39</t>
  </si>
  <si>
    <t>ALTRA ASPORTAZIONE O DEMOLIZIONE LOCALE DI LESIONE O TESSUTO DELL'ANO</t>
  </si>
  <si>
    <t>ALTRA ASPORTAZIONE O DEMOLIZIONE LOCALE DI LESIONE O TESSUTO DELL'ANO; Asportazione o demolizione di ragadi anali; Escluso: Asportazione o demolizione per via endoscopica (49.31)</t>
  </si>
  <si>
    <t>4942</t>
  </si>
  <si>
    <t>49.42</t>
  </si>
  <si>
    <t>INIEZIONI DELLE EMORROIDI</t>
  </si>
  <si>
    <t>4945</t>
  </si>
  <si>
    <t>49.45</t>
  </si>
  <si>
    <t>LEGATURA DELLE EMORROIDI</t>
  </si>
  <si>
    <t>4946</t>
  </si>
  <si>
    <t>49.46</t>
  </si>
  <si>
    <t>ASPORTAZIONE DELLE EMORROIDI</t>
  </si>
  <si>
    <t>ASPORTAZIONE DELLE EMORROIDI; Emorroidectomia NAS</t>
  </si>
  <si>
    <t>4947</t>
  </si>
  <si>
    <t>49.47</t>
  </si>
  <si>
    <t>RIMOZIONE DI EMORROIDI TROMBIZZATE</t>
  </si>
  <si>
    <t>4959</t>
  </si>
  <si>
    <t>49.59</t>
  </si>
  <si>
    <t>SFINTEROTOMIA ANALE</t>
  </si>
  <si>
    <t>SFINTEROTOMIA ANALE; Divisione di sfintere NAS (interna)</t>
  </si>
  <si>
    <t>5011</t>
  </si>
  <si>
    <t>50.11</t>
  </si>
  <si>
    <t>BIOPSIA [PERCUTANEA][AGOBIOPSIA] DEL FEGATO</t>
  </si>
  <si>
    <t xml:space="preserve">BIOPSIA [PERCUTANEA][AGOBIOPSIA] DEL FEGATO; Aspirazione diagnostica del fegato </t>
  </si>
  <si>
    <t>5091</t>
  </si>
  <si>
    <t>50.91</t>
  </si>
  <si>
    <t>ASPIRAZIONE PERCUTANEA DEL FEGATO</t>
  </si>
  <si>
    <t>ASPIRAZIONE PERCUTANEA DEL FEGATO; Alcolizzazione percutanea Eco-guidata ; Escluso: Biopsia percutanea (50.11)</t>
  </si>
  <si>
    <t>5112</t>
  </si>
  <si>
    <t>51.12</t>
  </si>
  <si>
    <t>BIOPSIA PERCUTANEA DELLA COLECISTI E DEI DOTTI BILIARI</t>
  </si>
  <si>
    <t>BIOPSIA PERCUTANEA DELLA COLECISTI E DEI DOTTI BILIARI; Agobiopsia Eco-guidata delle vie biliari</t>
  </si>
  <si>
    <t>5422</t>
  </si>
  <si>
    <t>54.22</t>
  </si>
  <si>
    <t>BIOPSIA DELLA PARETE ADDOMINALE O DELL' OMBELICO</t>
  </si>
  <si>
    <t>5423</t>
  </si>
  <si>
    <t>54.23</t>
  </si>
  <si>
    <t>IH</t>
  </si>
  <si>
    <t>BIOPSIA DEL PERITONEO</t>
  </si>
  <si>
    <t>BIOPSIA DEL PERITONEO; Biopsia del mesentere, omento, impianto peritoneale</t>
  </si>
  <si>
    <t>5424</t>
  </si>
  <si>
    <t>54.24</t>
  </si>
  <si>
    <t>BIOPSIA [PERCUTANEA][AGOBIOPSIA] DI MASSA INTRAADDOMINALE</t>
  </si>
  <si>
    <t>BIOPSIA [PERCUTANEA][AGOBIOPSIA] DI MASSA INTRAADDOMINALE; Escluso: Agobiopsia di tube di Fallopio, ovaio (65.11), peritoneo, legamenti dell' utero, utero (68.16.1)</t>
  </si>
  <si>
    <t>5491</t>
  </si>
  <si>
    <t>54.91</t>
  </si>
  <si>
    <t>DRENAGGIO PERCUTANEO ADDOMINALE</t>
  </si>
  <si>
    <t>DRENAGGIO PERCUTANEO ADDOMINALE; Paracentesi (delle regioni superficiali); Escluso: Creazione di fistola cutaneoperitoneale (54.93)</t>
  </si>
  <si>
    <t>5493</t>
  </si>
  <si>
    <t>54.93</t>
  </si>
  <si>
    <t>CREAZIONE DI FISTOLA CUTANEOPERITONEALE</t>
  </si>
  <si>
    <t>CREAZIONE DI FISTOLA CUTANEOPERITONEALE; Inserzione di catetere permanente per dialisi</t>
  </si>
  <si>
    <t>5497</t>
  </si>
  <si>
    <t>54.97</t>
  </si>
  <si>
    <t>INIEZIONE DI SOSTANZE TERAPEUTICHE AD AZIONE LOCALE NELLA CAVITA'  PERITONEALE</t>
  </si>
  <si>
    <t>INIEZIONE DI SOSTANZE TERAPEUTICHE AD AZIONE LOCALE NELLA CAVITA'  PERITONEALE ; Escluso: Dialisi peritoneale (54.98)</t>
  </si>
  <si>
    <t>5592</t>
  </si>
  <si>
    <t>55.92</t>
  </si>
  <si>
    <t>ASPIRAZIONE PERCUTANEA RENALE</t>
  </si>
  <si>
    <t>ASPIRAZIONE PERCUTANEA RENALE; Puntura di cisti renale</t>
  </si>
  <si>
    <t>5631</t>
  </si>
  <si>
    <t>56.31</t>
  </si>
  <si>
    <t>URETEROSCOPIA</t>
  </si>
  <si>
    <t>URETEROSCOPIA; Con strumento flessibile</t>
  </si>
  <si>
    <t>5717</t>
  </si>
  <si>
    <t>57.17</t>
  </si>
  <si>
    <t>CISTOSTOMIA PERCUTANEA</t>
  </si>
  <si>
    <t>CISTOSTOMIA PERCUTANEA; Escluso: Rimozione di sonda cistostomica, Sostituzione di sonda cistostomica,; Cistotomia e cistostomia come approccio chirurgico; Puntura sovrapubica vescica</t>
  </si>
  <si>
    <t>5732</t>
  </si>
  <si>
    <t>57.32</t>
  </si>
  <si>
    <t>CISTOSCOPIA [TRANSURETRALE]</t>
  </si>
  <si>
    <t xml:space="preserve">CISTOSCOPIA [TRANSURETRALE]; Escluso: Cistoureteroscopia con biopsia ureterale, Pielografia retrograda (87.74), ; Cistoscopia per controllo postoperatorio della vescica, della prostata </t>
  </si>
  <si>
    <t>5733</t>
  </si>
  <si>
    <t>57.33</t>
  </si>
  <si>
    <t>CISTOSCOPIA [TRANSURETRALE] CON BIOPSIA</t>
  </si>
  <si>
    <t>5794</t>
  </si>
  <si>
    <t>57.94</t>
  </si>
  <si>
    <t>CATETERISMO VESCICALE</t>
  </si>
  <si>
    <t>5822</t>
  </si>
  <si>
    <t>58.22</t>
  </si>
  <si>
    <t>URETROSCOPIA</t>
  </si>
  <si>
    <t>5823</t>
  </si>
  <si>
    <t>58.23</t>
  </si>
  <si>
    <t>BIOPSIA DELL' URETRA</t>
  </si>
  <si>
    <t>5831</t>
  </si>
  <si>
    <t>58.31</t>
  </si>
  <si>
    <t>ASPORTAZIONE O  ELETTROCOAGULAZIONE DI LESIONE O TESSUTO DELL'URETRA</t>
  </si>
  <si>
    <t>ASPORTAZIONE O  ELETTROCOAGULAZIONE DI LESIONE O TESSUTO DELL'URETRA; Asportazione di caruncola uretrale</t>
  </si>
  <si>
    <t>5847</t>
  </si>
  <si>
    <t>58.47</t>
  </si>
  <si>
    <t>MEATOPLASTICA URETRALE</t>
  </si>
  <si>
    <t>6011</t>
  </si>
  <si>
    <t>60.11</t>
  </si>
  <si>
    <t>BIOPSIA TRANSPERINEALE [PERCUTANEA] [AGOBIOPSIA] DELLA PROSTATA</t>
  </si>
  <si>
    <t xml:space="preserve">BIOPSIA TRANSPERINEALE [PERCUTANEA] [AGOBIOPSIA] DELLA PROSTATA; Approccio transperineale o transrettale </t>
  </si>
  <si>
    <t>6013</t>
  </si>
  <si>
    <t>60.13</t>
  </si>
  <si>
    <t>BIOPSIA [PERCUTANEA] DELLE VESCICOLE SEMINALI</t>
  </si>
  <si>
    <t>6091</t>
  </si>
  <si>
    <t>60.91</t>
  </si>
  <si>
    <t>ASPIRAZIONE PERCUTANEA [CITOASPIRAZIONE] DELLA PROSTATA</t>
  </si>
  <si>
    <t>ASPIRAZIONE PERCUTANEA [CITOASPIRAZIONE] DELLA PROSTATA; Escluso: Agobiopsia della prostata (60.11)</t>
  </si>
  <si>
    <t>06111</t>
  </si>
  <si>
    <t>06.11.1</t>
  </si>
  <si>
    <t>BIOPSIA [PERCUTANEA] [AGOBIOPSIA] DELLA TIROIDE</t>
  </si>
  <si>
    <t>BIOPSIA [PERCUTANEA] [AGOBIOPSIA] DELLA TIROIDE; Biopsia di materiale agoaspirato della tiroide</t>
  </si>
  <si>
    <t>009</t>
  </si>
  <si>
    <t>ENDOCRINOLOGIA</t>
  </si>
  <si>
    <t>06112</t>
  </si>
  <si>
    <t>06.11.2</t>
  </si>
  <si>
    <t>BIOPSIA [PERCUTANEA] [AGOBIOPSIA] DELLA TIROIDE; Biopsia eco-guidata di materiale agoaspirato della tiroide</t>
  </si>
  <si>
    <t>6191</t>
  </si>
  <si>
    <t>61.91</t>
  </si>
  <si>
    <t>PUNTURA EVACUATIVA DI IDROCELE DELLA TUNICA VAGINALE</t>
  </si>
  <si>
    <t>PUNTURA EVACUATIVA DI IDROCELE DELLA TUNICA VAGINALE; Aspirazione percutanea della tunica vaginale</t>
  </si>
  <si>
    <t>6211</t>
  </si>
  <si>
    <t>62.11</t>
  </si>
  <si>
    <t>BIOPSIA [PERCUTANEA] [AGOBIOPSIA] DEL TESTICOLO</t>
  </si>
  <si>
    <t>6352</t>
  </si>
  <si>
    <t>63.52</t>
  </si>
  <si>
    <t>DEROTAZIONE DEL FUNICOLO E DEL TESTICOLO</t>
  </si>
  <si>
    <t xml:space="preserve">DEROTAZIONE DEL FUNICOLO E DEL TESTICOLO; Manuale; Escluso: quella associata ad orchidopessi </t>
  </si>
  <si>
    <t>6371</t>
  </si>
  <si>
    <t>63.71</t>
  </si>
  <si>
    <t>LEGATURA DEI DOTTI DEFERENTI</t>
  </si>
  <si>
    <t xml:space="preserve">LEGATURA DEI DOTTI DEFERENTI </t>
  </si>
  <si>
    <t>6411</t>
  </si>
  <si>
    <t>64.11</t>
  </si>
  <si>
    <t>BIOPSIA DEL PENE</t>
  </si>
  <si>
    <t>6493</t>
  </si>
  <si>
    <t>64.93</t>
  </si>
  <si>
    <t>LIBERAZIONE DI SINECHIE PENIENE</t>
  </si>
  <si>
    <t>6511</t>
  </si>
  <si>
    <t>65.11</t>
  </si>
  <si>
    <t>AGOASPIRAZIONE ECO-GUIDATA DEI FOLLICOLI</t>
  </si>
  <si>
    <t>6591</t>
  </si>
  <si>
    <t>65.91</t>
  </si>
  <si>
    <t>AGOASPIRAZIONE DI CISTI DELL' OVAIO</t>
  </si>
  <si>
    <t>AGOASPIRAZIONE DI CISTI DELL' OVAIO; Aspirazione dell' ovaio Eco-guidata ; Escluso: Biopsia aspirativa dell' ovaio (65.11)</t>
  </si>
  <si>
    <t>6712</t>
  </si>
  <si>
    <t>67.12</t>
  </si>
  <si>
    <t>BIOPSIA ENDOCERVICALE [ISTEROSCOPIA]</t>
  </si>
  <si>
    <t xml:space="preserve">BIOPSIA ENDOCERVICALE [ISTEROSCOPIA]; Escluso: Conizzazione della cervice </t>
  </si>
  <si>
    <t>6732</t>
  </si>
  <si>
    <t>67.32</t>
  </si>
  <si>
    <t>CAUTERIZZAZIONE DEL COLLO UTERINO</t>
  </si>
  <si>
    <t>CAUTERIZZAZIONE DEL COLLO UTERINO; Elettroconizzazione della cervice, Asportazione polipi cervicali, Asportazione condilomi,; Diatermocoagulazione di erosione della portio</t>
  </si>
  <si>
    <t>6733</t>
  </si>
  <si>
    <t>67.33</t>
  </si>
  <si>
    <t>CRIOCHIRURGIA DEL COLLO UTERINO</t>
  </si>
  <si>
    <t>CRIOCHIRURGIA DEL COLLO UTERINO; Crioconizzazione della cervice, Asportazione polipi cervicali, Asportazione condilomi</t>
  </si>
  <si>
    <t>6909</t>
  </si>
  <si>
    <t>69.09</t>
  </si>
  <si>
    <t>ALTRA DILATAZIONE O RASCHIAMENTO DELL'UTERO</t>
  </si>
  <si>
    <t>ALTRA DILATAZIONE O RASCHIAMENTO DELL' UTERO Incluso: Visita anestesiologica ed anestesia, esami pre intervento, intervento, medicazioni, rimozione punti, visita di controllo</t>
  </si>
  <si>
    <t>6992</t>
  </si>
  <si>
    <t>69.92</t>
  </si>
  <si>
    <t>INSEMINAZIONE ARTIFICIALE</t>
  </si>
  <si>
    <t>INSEMINAZIONE ARTIFICIALE; Intracervicale e intrauterina (IAO)</t>
  </si>
  <si>
    <t>7021</t>
  </si>
  <si>
    <t>70.21</t>
  </si>
  <si>
    <t>COLPOSCOPIA</t>
  </si>
  <si>
    <t>7024</t>
  </si>
  <si>
    <t>70.24</t>
  </si>
  <si>
    <t>BIOPSIA DELLE PARETI VAGINALI</t>
  </si>
  <si>
    <t>BIOPSIA DELLE PARETI VAGINALI; Con eventuale puntura esplorativa</t>
  </si>
  <si>
    <t>7111</t>
  </si>
  <si>
    <t>71.11</t>
  </si>
  <si>
    <t>BIOPSIA DELLA VULVA O DELLA CUTE PERINEALE</t>
  </si>
  <si>
    <t>7122</t>
  </si>
  <si>
    <t>71.22</t>
  </si>
  <si>
    <t>INCISIONE DI ASCESSO DELLA GHIANDOLA DEL BARTOLINO</t>
  </si>
  <si>
    <t>7601</t>
  </si>
  <si>
    <t>76.01</t>
  </si>
  <si>
    <t>SEQUESTRECTOMIA DI OSSO FACCIALE</t>
  </si>
  <si>
    <t>SEQUESTRECTOMIA DI OSSO FACCIALE; Rimozione di frammento osseo necrotico da osso della faccia</t>
  </si>
  <si>
    <t>7677</t>
  </si>
  <si>
    <t>76.77</t>
  </si>
  <si>
    <t>RIDUZIONE APERTA DI FRATTURA ALVEOLARE</t>
  </si>
  <si>
    <t>RIDUZIONE APERTA DI FRATTURA ALVEOLARE; Riduzione di frattura alveolare con stabilizzazione dei denti</t>
  </si>
  <si>
    <t>7693</t>
  </si>
  <si>
    <t>76.93</t>
  </si>
  <si>
    <t>RIDUZIONE CHIUSA DI LUSSAZIONE TEMPOROMANDIBOLARE</t>
  </si>
  <si>
    <t>7696</t>
  </si>
  <si>
    <t>76.96</t>
  </si>
  <si>
    <t>INIEZIONE DI SOSTANZA TERAPEUTICA NELL'ARTICOLAZIONE TEMPOROMANDIBOLARE</t>
  </si>
  <si>
    <t>7756</t>
  </si>
  <si>
    <t>77.56</t>
  </si>
  <si>
    <t>RIPARAZIONE DI DITO A MARTELLO/ARTIGLIO</t>
  </si>
  <si>
    <t xml:space="preserve">RIPARAZIONE DI DITO A MARTELLO/ARTIGLIO se eventualmente effettuati sono inclusi: Visita anestesiologica ed anestesia, esami pre intervento, intervento, medicazioni, rimozione punti, visita di controllo </t>
  </si>
  <si>
    <t>7900</t>
  </si>
  <si>
    <t>79.00</t>
  </si>
  <si>
    <t>RIDUZIONE CHIUSA DI FRATTURA SENZA FISSAZIONE INTERNA IN SEDE NON SPECIFICATA</t>
  </si>
  <si>
    <t xml:space="preserve">RIDUZIONE CHIUSA DI FRATTURA SENZA FISSAZIONE INTERNA IN SEDE NON SPECIFICATA </t>
  </si>
  <si>
    <t>7901</t>
  </si>
  <si>
    <t>79.01</t>
  </si>
  <si>
    <t>RIDUZIONE CHIUSA DI FRATTURA DELL'OMERO SENZA FISSAZIONE INTERNA</t>
  </si>
  <si>
    <t>7902</t>
  </si>
  <si>
    <t>79.02</t>
  </si>
  <si>
    <t>RIDUZIONE CHIUSA DI FRATTURA DI RADIO E ULNA SENZA FISSAZIONE INTERNA</t>
  </si>
  <si>
    <t>RIDUZIONE CHIUSA DI FRATTURA DI RADIO E ULNA SENZA FISSAZIONE INTERNA; Braccio NAS</t>
  </si>
  <si>
    <t>7903</t>
  </si>
  <si>
    <t>79.03</t>
  </si>
  <si>
    <t>RIDUZIONE CHIUSA DI FRATTURA DI CARPO E METACARPO SENZA FISSAZIONE INTERNA</t>
  </si>
  <si>
    <t>RIDUZIONE CHIUSA DI FRATTURA DI CARPO E METACARPO SENZA FISSAZIONE INTERNA; Mano NAS</t>
  </si>
  <si>
    <t>7904</t>
  </si>
  <si>
    <t>79.04</t>
  </si>
  <si>
    <t>RIDUZIONE CHIUSA DI FRATTURA DELLE FALANGI DELLA MANO SENZA FISSAZIONE INTERNA</t>
  </si>
  <si>
    <t>7907</t>
  </si>
  <si>
    <t>79.07</t>
  </si>
  <si>
    <t>RIDUZIONE CHIUSA DI FRATTURA DI TARSO E METATARSO SENZA FISSAZIONE INTERNA</t>
  </si>
  <si>
    <t>RIDUZIONE CHIUSA DI FRATTURA DI TARSO E METATARSO SENZA FISSAZIONE INTERNA; Piede NAS</t>
  </si>
  <si>
    <t>7908</t>
  </si>
  <si>
    <t>79.08</t>
  </si>
  <si>
    <t>RIDUZIONE CHIUSA DI FRATTURA DELLE FALANGI DEL PIEDE SENZA FISSAZIONE INTERNA</t>
  </si>
  <si>
    <t>7970</t>
  </si>
  <si>
    <t>79.70</t>
  </si>
  <si>
    <t>RIDUZIONE CHIUSA DI LUSSAZIONE IN SEDE NON SPECIFICATA</t>
  </si>
  <si>
    <t>7971</t>
  </si>
  <si>
    <t>79.71</t>
  </si>
  <si>
    <t>RIDUZIONE CHIUSA DI LUSSAZIONE DELLA SPALLA</t>
  </si>
  <si>
    <t>7972</t>
  </si>
  <si>
    <t>79.72</t>
  </si>
  <si>
    <t>RIDUZIONE CHIUSA DI LUSSAZIONE DEL GOMITO</t>
  </si>
  <si>
    <t>7973</t>
  </si>
  <si>
    <t>79.73</t>
  </si>
  <si>
    <t>RIDUZIONE CHIUSA DI LUSSAZIONE DEL POLSO</t>
  </si>
  <si>
    <t>7974</t>
  </si>
  <si>
    <t>79.74</t>
  </si>
  <si>
    <t>RIDUZIONE CHIUSA DI LUSSAZIONE DELLA MANO E DELLE DITA DELLA MANO</t>
  </si>
  <si>
    <t>8023</t>
  </si>
  <si>
    <t>80.23</t>
  </si>
  <si>
    <t>ARTROSCOPIA DEL POLSO</t>
  </si>
  <si>
    <t>ARTROSCOPIA DEL POLSO se eventualmente effettuati sono inclusi: Visita anestesiologica ed anestesia, esami pre intervento, intervento, medicazioni, rimozione punti, visita di controllo</t>
  </si>
  <si>
    <t>8026</t>
  </si>
  <si>
    <t>80.26</t>
  </si>
  <si>
    <t>ARTROSCOPIA DIAGNOSTICA GINOCCHIO</t>
  </si>
  <si>
    <t xml:space="preserve">ARTROSCOPIA DIAGNOSTICA DEL GINOCCHIO se eventualmente effettuati sono inclusi: Visita anestesiologica ed anestesia, esami pre intervento, intervento, medicazioni, rimozione punti, visita di controllo </t>
  </si>
  <si>
    <t>8030</t>
  </si>
  <si>
    <t>80.30</t>
  </si>
  <si>
    <t>BIOPSIA DELLE STRUTTURE ARTICOLARI, SEDE NON SPECIFICATA</t>
  </si>
  <si>
    <t>BIOPSIA DELLE STRUTTURE ARTICOLARI, SEDE NON SPECIFICATA; Biopsia aspirativa</t>
  </si>
  <si>
    <t>8061</t>
  </si>
  <si>
    <t>80.61</t>
  </si>
  <si>
    <t>ASPORTAZIONE ARTROSCOPICA DI CARTILAGINE SEMILUNARE DEL GINOCCHIO</t>
  </si>
  <si>
    <t>ASPORTAZIONE ARTROSCOPICA DI CARTILAGINE SEMILUNARE DEL GINOCCHIO se eventualmente effettuati sono inclusi: Visita anestesiologica ed anestesia, esami pre intervento, intervento, medicazioni, rimozione punti, visita di controllo</t>
  </si>
  <si>
    <t>8074</t>
  </si>
  <si>
    <t>80.74</t>
  </si>
  <si>
    <t>SINOVIECTOMIA DELLA MANO E DELLE DITA DELLA MANO</t>
  </si>
  <si>
    <t>SINOVIECTOMIA DELLA MANO E DELLE DITA DELLA MANO se eventualmente effettuati sono inclusi: Visita anestesiologica ed anestesia, esami pre intervento, intervento, medicazioni, rimozione punti, visita di controllo</t>
  </si>
  <si>
    <t>8172</t>
  </si>
  <si>
    <t>81.72</t>
  </si>
  <si>
    <t>ARTROPLASTICA DELL' ARTICOLAZIONE METACARPOFALANGEA E INTERFALANGEA SENZA IMPIANTO</t>
  </si>
  <si>
    <t xml:space="preserve">ARTROPLASTICA DELL' ARTICOLAZIONE METACARPOFALANGEA E INTERFALANGEA SENZA IMPIANTO se eventualmente effettuati sono inclusi: Visita anestesiologica ed anestesia, esami pre intervento, intervento, medicazioni, rimozione punti, visita di controllo </t>
  </si>
  <si>
    <t>8175</t>
  </si>
  <si>
    <t>81.75</t>
  </si>
  <si>
    <t xml:space="preserve">ARTROPLASTICA DELL' ARTICOLAZIONE CARPOCARPALE E CARPOMETACARPALE SENZA IMPIANTO </t>
  </si>
  <si>
    <t xml:space="preserve">ARTROPLASTICA DELL' ARTICOLAZIONE CARPOCARPALE E CARPOMETACARPALE SENZA IMPIANTO se eventualmente effettuati sono inclusi: Visita anestesiologica ed anestesia, esami pre intervento, intervento, medicazioni, rimozione punti, visita di controllo </t>
  </si>
  <si>
    <t>8191</t>
  </si>
  <si>
    <t>81.91</t>
  </si>
  <si>
    <t>ARTROCENTESI</t>
  </si>
  <si>
    <t>ARTROCENTESI; Aspirazione articolare; Escluso: quella per: biopsia delle strutture articolari (80.30), iniezione di farmaci (81.92),; artrografia (88.32)</t>
  </si>
  <si>
    <t>8192</t>
  </si>
  <si>
    <t>81.92</t>
  </si>
  <si>
    <t>INIEZIONE DI SOSTANZE TERAPEUTICHE NELL'ARTICOLAZIONE O NEL LEGAMENTO</t>
  </si>
  <si>
    <t>8201</t>
  </si>
  <si>
    <t>82.01</t>
  </si>
  <si>
    <t>ESPLORAZIONE DELLA FASCIA TENDINEA DELLA MANO</t>
  </si>
  <si>
    <t>ESPLORAZIONE DELLA FASCIA TENDINEA DELLA MANO se eventualmente effettuati sono inclusi: Visita anestesiologica ed anestesia, esami pre intervento, intervento, medicazioni, rimozione punti, visita di controllo</t>
  </si>
  <si>
    <t>8212</t>
  </si>
  <si>
    <t>82.12</t>
  </si>
  <si>
    <t>FASCIOTOMIA DELLA MANO SEZIONE DI FASCIA DELLA MANO</t>
  </si>
  <si>
    <t>FASCIOTOMIA DELLA MANO Sezione di fascia della mano. Se eventualmente effettuati sono inclusi: Visita anestesiologica ed anestesia, esami pre intervento, intervento, medicazioni, rimozione punti, visita di controllo</t>
  </si>
  <si>
    <t>8221</t>
  </si>
  <si>
    <t>82.21</t>
  </si>
  <si>
    <t xml:space="preserve">ASPORTAZIONE DI LESIONE DELLA FASCIA TENDINEA DELLA MANO </t>
  </si>
  <si>
    <t xml:space="preserve">ASPORTAZIONE DI LESIONE DELLA FASCIA TENDINEA DELLA MANO Se eventualmente effettuati sono inclusi: Visita anestesiologica ed anestesia, esami pre intervento, intervento, medicazioni, rimozione punti, visita di controllo </t>
  </si>
  <si>
    <t>8229</t>
  </si>
  <si>
    <t>82.29</t>
  </si>
  <si>
    <t>ASPORTAZIONE DI ALTRE LESIONI DEI TESSUTI MOLLI DELLA MANO</t>
  </si>
  <si>
    <t xml:space="preserve">ASPORTAZIONE DI ALTRE LESIONI DEI TESSUTI MOLLI DELLA MANO Se eventualmente effettuati sono inclusi: Visita anestesiologica ed anestesia, esami pre intervento, intervento, medicazioni, rimozione punti, visita di controllo </t>
  </si>
  <si>
    <t>8231</t>
  </si>
  <si>
    <t>82.31</t>
  </si>
  <si>
    <t xml:space="preserve">BORSECTOMIA DELLA MANO </t>
  </si>
  <si>
    <t xml:space="preserve">BORSECTOMIA DELLA MANO Se eventualmente effettuati sono inclusi: Visita anestesiologica ed anestesia, esami pre intervento, intervento, medicazioni, rimozione punti, visita di controllo </t>
  </si>
  <si>
    <t>8233</t>
  </si>
  <si>
    <t>82.33</t>
  </si>
  <si>
    <t>ALTRA TENDINECTOMIA DELLA MANO</t>
  </si>
  <si>
    <t>ALTRA TENDINECTOMIA DELLA MANO Se eventualmente effettuati sono inclusi: Visita anestesiologica ed anestesia, esami pre intervento, intervento, medicazioni, rimozione punti, visita di controllo</t>
  </si>
  <si>
    <t>8239</t>
  </si>
  <si>
    <t>82.39</t>
  </si>
  <si>
    <t>ALTRA ASPORTAZIONE DEI TESSUTI MOLLI DELLA MANO</t>
  </si>
  <si>
    <t>ALTRA ASPORTAZIONE DEI TESSUTI MOLLI DELLA MANO Se eventualmente effettuati sono inclusi: Visita anestesiologica ed anestesia, esami pre intervento, intervento, medicazioni, rimozione punti, visita di controllo</t>
  </si>
  <si>
    <t>8245</t>
  </si>
  <si>
    <t>82.45</t>
  </si>
  <si>
    <t xml:space="preserve">SUTURA DEI TENDINI DELLA MANO </t>
  </si>
  <si>
    <t xml:space="preserve">SUTURA DEI TENDINI DELLA MANO Se eventualmente effettuati sono inclusi:Visita anestesiologica ed anestesia, esami pre intervento, intervento, medicazioni, rimozione punti, visita di controllo </t>
  </si>
  <si>
    <t>8253</t>
  </si>
  <si>
    <t>82.53</t>
  </si>
  <si>
    <t xml:space="preserve">REINSERZIONE DI TENDINI DELLA MANO </t>
  </si>
  <si>
    <t xml:space="preserve">REINSERZIONE DI TENDINI DELLA MANO Se eventualmente effettuati sono inclusi:Visita anestesiologica ed anestesia, esami pre intervento, intervento, medicazioni, rimozione punti, visita di controllo </t>
  </si>
  <si>
    <t>8291</t>
  </si>
  <si>
    <t>82.91</t>
  </si>
  <si>
    <t>LISI DI ADERENZE DELLA MANO [Dito a scatto]</t>
  </si>
  <si>
    <t xml:space="preserve">LISI DI ADERENZE DELLA MANO [Dito a scatto] Se eventualmente effettuati sono inclusi:Visita anestesiologica ed anestesia, esami pre intervento, intervento, medicazioni, rimozione punti, visita di controllo </t>
  </si>
  <si>
    <t>4</t>
  </si>
  <si>
    <t>8301</t>
  </si>
  <si>
    <t>83.01</t>
  </si>
  <si>
    <t/>
  </si>
  <si>
    <t/>
  </si>
  <si>
    <t/>
  </si>
  <si>
    <t>8302</t>
  </si>
  <si>
    <t>83.02</t>
  </si>
  <si>
    <t>MIOTOMIA</t>
  </si>
  <si>
    <t xml:space="preserve">MIOTOMIA; Escluso: Miotomia cricofaringea </t>
  </si>
  <si>
    <t>8303</t>
  </si>
  <si>
    <t>83.03</t>
  </si>
  <si>
    <t>BORSOTOMIA</t>
  </si>
  <si>
    <t xml:space="preserve">BORSOTOMIA; Rimozione di deposito calcareo della borsa; Escluso: Aspirazione percutanea della borsa </t>
  </si>
  <si>
    <t>8309</t>
  </si>
  <si>
    <t>83.09</t>
  </si>
  <si>
    <t>ALTRA INCISIONE DEI TESSUTI MOLLI</t>
  </si>
  <si>
    <t>ALTRA INCISIONE DEI TESSUTI MOLLI; Incisione della fascia; Incisione per rimozione di corpi estranei sotto controllo scopico; Escluso: Incisione solo di cute e tessuto sottocutaneo (86.01-86.05)</t>
  </si>
  <si>
    <t>8321</t>
  </si>
  <si>
    <t>83.21</t>
  </si>
  <si>
    <t>BIOPSIA DEI TESSUTI MOLLI</t>
  </si>
  <si>
    <t>BIOPSIA DEI TESSUTI MOLLI; Escluso: Biopsia della parete toracica, biopsia di cute e tessuto sottocutaneo (86.11)</t>
  </si>
  <si>
    <t>8331</t>
  </si>
  <si>
    <t>83.31</t>
  </si>
  <si>
    <t>ASPORTAZIONE DI LESIONE DELLE FASCE TENDINEE</t>
  </si>
  <si>
    <t>ASPORTAZIONE DI LESIONE DELLE FASCE TENDINEE; Asportazione di ganglio di guaina tendinea, eccetto della mano</t>
  </si>
  <si>
    <t>8364</t>
  </si>
  <si>
    <t>83.64</t>
  </si>
  <si>
    <t>TENORRAFIA SEMPLICE</t>
  </si>
  <si>
    <t>8365</t>
  </si>
  <si>
    <t>83.65</t>
  </si>
  <si>
    <t>SUTURA DI FERITA PROFONDA CON LESIONE FASCIALE</t>
  </si>
  <si>
    <t>8398</t>
  </si>
  <si>
    <t>83.98</t>
  </si>
  <si>
    <t>INIEZIONE DI SOSTANZE TERAPEUTICHE AD AZIONE LOCALE ALL' INTERNO DI ALTRI TESSUTI MOLLI</t>
  </si>
  <si>
    <t>INIEZIONE DI SOSTANZE TERAPEUTICHE AD AZIONE LOCALE ALL' INTERNO DI ALTRI TESSUTI MOLLI; Inclusi iniezione punti trigger e tender; Escluso: Iniezioni sottocutanee o intramuscolari (99.25-99.29.9)</t>
  </si>
  <si>
    <t>8511</t>
  </si>
  <si>
    <t>85.11</t>
  </si>
  <si>
    <t>BIOPSIA [PERCUTANEA][AGOBIOPSIA] DELLA MAMMELLA</t>
  </si>
  <si>
    <t>8520</t>
  </si>
  <si>
    <t>85.20</t>
  </si>
  <si>
    <t>ASPORTAZIONE O DEMOLIZIONE DI TESSUTO DELLA MAMMELLA, NAS</t>
  </si>
  <si>
    <t xml:space="preserve">ASPORTAZIONE O DEMOLIZIONE DI TESSUTO DELLA MAMMELLA, NAS; Incisione di ascesso mammario </t>
  </si>
  <si>
    <t>8521</t>
  </si>
  <si>
    <t>85.21</t>
  </si>
  <si>
    <t>ASPORTAZIONE LOCALE DI LESIONE DELLA MAMMELLA</t>
  </si>
  <si>
    <t>ASPORTAZIONE LOCALE DI LESIONE DELLA MAMMELLA; Rimozione di area fibrosa dalla mammella ; Escluso: Biopsia della mammella (85.11)</t>
  </si>
  <si>
    <t>8601</t>
  </si>
  <si>
    <t>86.01</t>
  </si>
  <si>
    <t>ASPIRAZIONE DELLA CUTE E DEL TESSUTO SOTTOCUTANEO</t>
  </si>
  <si>
    <t>ASPIRAZIONE DELLA CUTE E DEL TESSUTO SOTTOCUTANEO; Sulle unghie, sulla pelle o sul tessuto sottocutaneo; aspirazione di: ascesso, ematoma, sieroma</t>
  </si>
  <si>
    <t>8603</t>
  </si>
  <si>
    <t>86.03</t>
  </si>
  <si>
    <t>INCISIONE DI CISTI O SENO PILONIDALE</t>
  </si>
  <si>
    <t xml:space="preserve">INCISIONE DI CISTI O SENO PILONIDALE; Escluso: Marsupializzazione </t>
  </si>
  <si>
    <t>8604</t>
  </si>
  <si>
    <t>86.04</t>
  </si>
  <si>
    <t>INCISIONE CON DRENAGGIO DELLA CUTE E DEL TESSUTO SOTTOCUTANEO</t>
  </si>
  <si>
    <t>INCISIONE CON DRENAGGIO DELLA CUTE E DEL TESSUTO SOTTOCUTANEO; Asportazione o demolizione locale di lesione o tessuto cutaneo e sottocutaneo, mediante incisione; Incluso: asportazione cisti sebacea, verruche; Escluso: Drenaggio di compartimento fasciale del viso e bocca; spazio palmare o tenare, cisti o seno pilonidale (86.03)</t>
  </si>
  <si>
    <t>8611</t>
  </si>
  <si>
    <t>86.11</t>
  </si>
  <si>
    <t>BIOPSIA DELLA CUTE E DEL TESSUTO SOTTOCUTANEO</t>
  </si>
  <si>
    <t>8622</t>
  </si>
  <si>
    <t>86.22</t>
  </si>
  <si>
    <t>RIMOZIONE ASPORTATIVA DI FERITA, INFEZIONE O USTIONE</t>
  </si>
  <si>
    <t>RIMOZIONE ASPORTATIVA DI FERITA, INFEZIONE O USTIONE; Rimozione per mezzo di asportazione di: tessuto devitalizzato, necrosi,  ; massa di tessuto necrotico ; Escluso: Sbrigliamento di: parete addominale (ferita),; osso, muscolo, della mano, unghia (matrice ungueale) (plica) (86.27), ; Sbrigliamento non asportativo di ferita, infezione o ustione (86.28), ; innesto a lembo o peduncolato (86.75)</t>
  </si>
  <si>
    <t>8623</t>
  </si>
  <si>
    <t>86.23</t>
  </si>
  <si>
    <t>RIMOZIONE DI UNGHIA, MATRICE UNGUEALE O PLICA UNGUEALE</t>
  </si>
  <si>
    <t>8624</t>
  </si>
  <si>
    <t>86.24</t>
  </si>
  <si>
    <t>*</t>
  </si>
  <si>
    <t>CHEMIOCHIRURGIA DELLA CUTE</t>
  </si>
  <si>
    <t xml:space="preserve">CHEMIOCHIRURGIA DELLA CUTE; Peeling chimico della cute </t>
  </si>
  <si>
    <t>8625</t>
  </si>
  <si>
    <t>86.25</t>
  </si>
  <si>
    <t>per seduta (prestazione non ciclica)</t>
  </si>
  <si>
    <t>DERMOABRASIONE</t>
  </si>
  <si>
    <t>DERMOABRASIONE; Quella con laser (o mezzo meccanico) (Per seduta); Escluso: Dermoabrasione di ferita per rimozione di frammenti inclusi (86.28)</t>
  </si>
  <si>
    <t>8627</t>
  </si>
  <si>
    <t>86.27</t>
  </si>
  <si>
    <t>CURETTAGE DI UNGHIA, MATRICE UNGUEALE O PLICA UNGUEALE</t>
  </si>
  <si>
    <t>CURETTAGE DI UNGHIA, MATRICE UNGUEALE O PLICA UNGUEALE; Rimozione di: necrosi, massa di tessuto necrotico; Escluso: Rimozione di unghia, matrice ungueale o plica ungueale (86.23)</t>
  </si>
  <si>
    <t>8628</t>
  </si>
  <si>
    <t>86.28</t>
  </si>
  <si>
    <t>RIMOZIONE NON ASPORTATIVA DI FERITA, INFEZIONE O USTIONE</t>
  </si>
  <si>
    <t>RIMOZIONE NON ASPORTATIVA DI FERITA, INFEZIONE O USTIONE; Rimozione NAS; Rimozione di tessuto devitalizzato, necrosi e massa necrotica mediante metodi come: ; brushing, irrigazione (sotto pressione), washing, scrubbing; (Per seduta)</t>
  </si>
  <si>
    <t>8660</t>
  </si>
  <si>
    <t>86.60</t>
  </si>
  <si>
    <t>INNESTO CUTANEO, NAS</t>
  </si>
  <si>
    <t>INNESTO CUTANEO, NAS; Escluso: Costruzione o ricostruzione di pene, trachea, vagina</t>
  </si>
  <si>
    <t>8661</t>
  </si>
  <si>
    <t>86.61</t>
  </si>
  <si>
    <t>INNESTO DI CUTE A PIENO SPESSORE NELLA MANO</t>
  </si>
  <si>
    <t xml:space="preserve">INNESTO DI CUTE A PIENO SPESSORE NELLA MANO; Escluso: Innesto eterologo, Innesto omologo </t>
  </si>
  <si>
    <t>8662</t>
  </si>
  <si>
    <t>86.62</t>
  </si>
  <si>
    <t>ALTRO INNESTO DI CUTE NELLA MANO</t>
  </si>
  <si>
    <t>ALTRO INNESTO DI CUTE NELLA MANO; Escluso: Innesto eterologo, Innesto omologo</t>
  </si>
  <si>
    <t>8671</t>
  </si>
  <si>
    <t>86.71</t>
  </si>
  <si>
    <t>ALLESTIMENTO E PREPARAZIONE DI LEMBI PEDUNCOLATI</t>
  </si>
  <si>
    <t>ALLESTIMENTO E PREPARAZIONE DI LEMBI PEDUNCOLATI; Allestimento di lembo dal suo letto (autonomizzazione); Taglio parziale di peduncolo o lembo; Sezione di peduncolo di lembo</t>
  </si>
  <si>
    <t>8672</t>
  </si>
  <si>
    <t>86.72</t>
  </si>
  <si>
    <t>AVANZAMENTO DI LEMBO PEDUNCOLATO</t>
  </si>
  <si>
    <t>8673</t>
  </si>
  <si>
    <t>86.73</t>
  </si>
  <si>
    <t>TRASFERIMENTO DI LEMBO PEDUNCOLATO SULLA MANO</t>
  </si>
  <si>
    <t xml:space="preserve">TRASFERIMENTO DI LEMBO PEDUNCOLATO SULLA MANO; Escluso: Ricostruzione del pollice o trasferimento di dita </t>
  </si>
  <si>
    <t>8674</t>
  </si>
  <si>
    <t>86.74</t>
  </si>
  <si>
    <t>TRASFERIMENTO DI LEMBO PEDUNCOLATO IN ALTRE SEDI</t>
  </si>
  <si>
    <t>TRASFERIMENTO DI LEMBO PEDUNCOLATO IN ALTRE SEDI; Trasferimento di: lembo di avanzamento, lembo doppiamente peduncolato,; lembo di rotazione, lembo di scorrimento, lembo a tubo</t>
  </si>
  <si>
    <t>8675</t>
  </si>
  <si>
    <t>86.75</t>
  </si>
  <si>
    <t>REVISIONE DI LEMBO PEDUNCOLATO</t>
  </si>
  <si>
    <t>REVISIONE DI LEMBO PEDUNCOLATO; Sbrigliamento di innesto peduncolato o a lembo; Liberazione di tessuto adiposo di innesto peduncolato o a lembo; (Assottigliamento di innesto peduncolato o a lembo)</t>
  </si>
  <si>
    <t>8681</t>
  </si>
  <si>
    <t>86.81</t>
  </si>
  <si>
    <t>RIPARAZIONE DI DIFETTI DEL VISO</t>
  </si>
  <si>
    <t>8684</t>
  </si>
  <si>
    <t>86.84</t>
  </si>
  <si>
    <t>CORREZIONE DI CICATRICE O BRIGLIA RETRATTILE DELLA CUTE</t>
  </si>
  <si>
    <t>CORREZIONE DI CICATRICE O BRIGLIA RETRATTILE DELLA CUTE; Plastica a "Z" della cute della mano e delle dita della mano</t>
  </si>
  <si>
    <t>8703</t>
  </si>
  <si>
    <t>87.03</t>
  </si>
  <si>
    <t>TOMOGRAFIA COMPUTERIZZATA (TC) DEL CAPO</t>
  </si>
  <si>
    <t>TOMOGRAFIA COMPUTERIZZATA (TC) DEL CAPO; TC del cranio [sella turcica, orbite]; TC dell' encefalo</t>
  </si>
  <si>
    <t>8705</t>
  </si>
  <si>
    <t>87.05</t>
  </si>
  <si>
    <t>DACRIOCISTOGRAFIA</t>
  </si>
  <si>
    <t>8706</t>
  </si>
  <si>
    <t>87.06</t>
  </si>
  <si>
    <t>FARINGOGRAFIA</t>
  </si>
  <si>
    <t xml:space="preserve">FARINGOGRAFIA ; Incluso: esame diretto </t>
  </si>
  <si>
    <t>8707</t>
  </si>
  <si>
    <t>87.07</t>
  </si>
  <si>
    <t>LARINGOGRAFIA CON CONTRASTO</t>
  </si>
  <si>
    <t xml:space="preserve">LARINGOGRAFIA CON CONTRASTO; (4 radiogrammi) ; Incluso: esame diretto </t>
  </si>
  <si>
    <t>8722</t>
  </si>
  <si>
    <t>87.22</t>
  </si>
  <si>
    <t>RADIOGRAFIA DELLA COLONNA CERVICALE</t>
  </si>
  <si>
    <t>RADIOGRAFIA DELLA COLONNA CERVICALE; (2 proiezioni); Esame morfodinamico della colonna cervicale</t>
  </si>
  <si>
    <t>8723</t>
  </si>
  <si>
    <t>87.23</t>
  </si>
  <si>
    <t>RADIOGRAFIA DELLA COLONNA TORACICA (DORSALE)</t>
  </si>
  <si>
    <t>RADIOGRAFIA DELLA COLONNA TORACICA (DORSALE); (2 proiezioni); Esame morfodinamico della colonna dorsale, rachide dorsale per morfometria vertebrale</t>
  </si>
  <si>
    <t>8724</t>
  </si>
  <si>
    <t>87.24</t>
  </si>
  <si>
    <t>RADIOGRAFIA DELLA COLONNA LOMBOSACRALE</t>
  </si>
  <si>
    <t>RADIOGRAFIA DELLA COLONNA LOMBOSACRALE; (2 proiezioni); Radiografia del rachide lombosacrale o sacrococcigeo, esame morfodinamico della ; colonna lombosacrale, rachide lombosacrale per morfometria vertebrale</t>
  </si>
  <si>
    <t>8729</t>
  </si>
  <si>
    <t>87.29</t>
  </si>
  <si>
    <t>RADIOGRAFIA COMPLETA DELLA COLONNA</t>
  </si>
  <si>
    <t xml:space="preserve">RADIOGRAFIA COMPLETA DELLA COLONNA ; (2 proiezioni); Radiografia completa della colonna e del bacino sotto carico </t>
  </si>
  <si>
    <t>8735</t>
  </si>
  <si>
    <t>87.35</t>
  </si>
  <si>
    <t>GALATTOGRAFIA</t>
  </si>
  <si>
    <t>8738</t>
  </si>
  <si>
    <t>87.38</t>
  </si>
  <si>
    <t>FISTOLOGRAFIA DELLA PARETE TORACICA</t>
  </si>
  <si>
    <t>FISTOLOGRAFIA DELLA PARETE TORACICA; (Minimo 2 radiogrammi)</t>
  </si>
  <si>
    <t>8741</t>
  </si>
  <si>
    <t>87.41</t>
  </si>
  <si>
    <t>TOMOGRAFIA COMPUTERIZZATA (TC) DEL TORACE</t>
  </si>
  <si>
    <t xml:space="preserve">TOMOGRAFIA COMPUTERIZZATA (TC) DEL TORACE; TC del torace [polmoni, aorta toracica, trachea, esofago, sterno, coste, mediastino] </t>
  </si>
  <si>
    <t>8752</t>
  </si>
  <si>
    <t>87.52</t>
  </si>
  <si>
    <t>COLANGIOGRAFIA INTRAVENOSA</t>
  </si>
  <si>
    <t>COLANGIOGRAFIA INTRAVENOSA; Incluso: esame diretto e tomografia delle vie biliari</t>
  </si>
  <si>
    <t>8761</t>
  </si>
  <si>
    <t>87.61</t>
  </si>
  <si>
    <t>RADIOGRAFIA COMPLETA DEL TUBO DIGERENTE</t>
  </si>
  <si>
    <t>RADIOGRAFIA COMPLETA DEL TUBO DIGERENTE ; Pasto baritato ; (9 radiogrammi); Incluso: Radiografia dell' esofago</t>
  </si>
  <si>
    <t>8762</t>
  </si>
  <si>
    <t>87.62</t>
  </si>
  <si>
    <t>RADIOGRAFIA  DEL TRATTO GASTROINTESTINALE SUPERIORE</t>
  </si>
  <si>
    <t>RADIOGRAFIA  DEL TRATTO GASTROINTESTINALE SUPERIORE; Studio seriato delle prime vie del tubo digerente (esofago stomaco e duodeno); (6 radiogrammi)</t>
  </si>
  <si>
    <t>8763</t>
  </si>
  <si>
    <t>87.63</t>
  </si>
  <si>
    <t>STUDIO SERIATO DELL' INTESTINO TENUE</t>
  </si>
  <si>
    <t>8764</t>
  </si>
  <si>
    <t>87.64</t>
  </si>
  <si>
    <t>RADIOGRAFIA  DEL TRATTO GASTROINTESTINALE INFERIORE</t>
  </si>
  <si>
    <t>RADIOGRAFIA  DEL TRATTO GASTROINTESTINALE INFERIORE; Tubo digerente (tenue e colon), seconde vie ; (5 radiogrammi)</t>
  </si>
  <si>
    <t>8766</t>
  </si>
  <si>
    <t>87.66</t>
  </si>
  <si>
    <t>RADIOGRAFIA DEL PANCREAS CON CONTRASTO</t>
  </si>
  <si>
    <t>RADIOGRAFIA DEL PANCREAS CON CONTRASTO; Wirsungrafia</t>
  </si>
  <si>
    <t>8771</t>
  </si>
  <si>
    <t>87.71</t>
  </si>
  <si>
    <t>TOMOGRAFIA COMPUTERIZZATA (TC) DEI RENI</t>
  </si>
  <si>
    <t>TOMOGRAFIA COMPUTERIZZATA (TC) DEI RENI; Incluso: Logge renali, surreni, logge surrenaliche, psoas, retroperitoneo</t>
  </si>
  <si>
    <t>8772</t>
  </si>
  <si>
    <t>87.72</t>
  </si>
  <si>
    <t>TOMOGRAFIA [STRATIGRAFIA] RENALE</t>
  </si>
  <si>
    <t>TOMOGRAFIA [STRATIGRAFIA] RENALE; Tomografia regioni renali, nefropielotomografia; Incluso: esame diretto</t>
  </si>
  <si>
    <t>8773</t>
  </si>
  <si>
    <t>87.73</t>
  </si>
  <si>
    <t>UROGRAFIA ENDOVENOSA</t>
  </si>
  <si>
    <t>UROGRAFIA ENDOVENOSA; Incluso: esame diretto e nefropielotomografia</t>
  </si>
  <si>
    <t>8776</t>
  </si>
  <si>
    <t>87.76</t>
  </si>
  <si>
    <t>CISTOURETROGRAFIA RETROGRADA</t>
  </si>
  <si>
    <t>CISTOURETROGRAFIA RETROGRADA; Uretrocistografia ascendente e minzionale ; (6 radiogrammi)</t>
  </si>
  <si>
    <t>8777</t>
  </si>
  <si>
    <t>87.77</t>
  </si>
  <si>
    <t>CISTOGRAFIA</t>
  </si>
  <si>
    <t>CISTOGRAFIA; (4 radiogrammi); Incluso: esame diretto</t>
  </si>
  <si>
    <t>8779</t>
  </si>
  <si>
    <t>87.79</t>
  </si>
  <si>
    <t>RADIOGRAFIA DELL' APPARATO URINARIO</t>
  </si>
  <si>
    <t>RADIOGRAFIA DELL' APPARATO URINARIO; Apparato urinario a vuoto; (2 radiogrammi)</t>
  </si>
  <si>
    <t>8783</t>
  </si>
  <si>
    <t>87.83</t>
  </si>
  <si>
    <t>ISTEROSALPINGOGRAFIA</t>
  </si>
  <si>
    <t>ISTEROSALPINGOGRAFIA; (6 radiogrammi); Incluso:  esame diretto</t>
  </si>
  <si>
    <t>8804</t>
  </si>
  <si>
    <t>88.04</t>
  </si>
  <si>
    <t>LINFOGRAFIA ADDOMINALE</t>
  </si>
  <si>
    <t>8819</t>
  </si>
  <si>
    <t>88.19</t>
  </si>
  <si>
    <t>RADIOGRAFIA DELL' ADDOME</t>
  </si>
  <si>
    <t>RADIOGRAFIA DELL' ADDOME; (2 proiezioni)</t>
  </si>
  <si>
    <t>8821</t>
  </si>
  <si>
    <t>88.21</t>
  </si>
  <si>
    <t>RADIOGRAFIA DI SPALLA, BRACCIO, TORACO-BRACHIALE</t>
  </si>
  <si>
    <t>RADIOGRAFIA DI SPALLA, BRACCIO, TORACO-BRACHIALE; (2 proiezioni)</t>
  </si>
  <si>
    <t>8822</t>
  </si>
  <si>
    <t>88.22</t>
  </si>
  <si>
    <t>RADIOGRAFIA DI GOMITO, AVAMBRACCIO</t>
  </si>
  <si>
    <t>RADIOGRAFIA DI GOMITO, AVAMBRACCIO; (2 proiezioni)</t>
  </si>
  <si>
    <t>8823</t>
  </si>
  <si>
    <t>88.23</t>
  </si>
  <si>
    <t>RADIOGRAFIA DI POLSO, MANO</t>
  </si>
  <si>
    <t>RADIOGRAFIA DI POLSO, MANO; (2 proiezioni)</t>
  </si>
  <si>
    <t>8825</t>
  </si>
  <si>
    <t>88.25</t>
  </si>
  <si>
    <t>PELVIMETRIA</t>
  </si>
  <si>
    <t>8826</t>
  </si>
  <si>
    <t>88.26</t>
  </si>
  <si>
    <t>RADIOGRAFIA DI BACINO, ANCA</t>
  </si>
  <si>
    <t>8827</t>
  </si>
  <si>
    <t>88.27</t>
  </si>
  <si>
    <t>RADIOGRAFIA DI FEMORE, GINOCCHIO, GAMBA</t>
  </si>
  <si>
    <t>RADIOGRAFIA DI FEMORE, GINOCCHIO, GAMBA; (2 proiezioni)</t>
  </si>
  <si>
    <t>8828</t>
  </si>
  <si>
    <t>88.28</t>
  </si>
  <si>
    <t xml:space="preserve">RADIOGRAFIA DI CAVIGLIA,  PIEDE </t>
  </si>
  <si>
    <t>RADIOGRAFIA DI CAVIGLIA, PIEDE; (2 proiezioni)</t>
  </si>
  <si>
    <t>8831</t>
  </si>
  <si>
    <t>88.31</t>
  </si>
  <si>
    <t>RADIOGRAFIA DELLO SCHELETRO IN TOTO</t>
  </si>
  <si>
    <t>RADIOGRAFIA DELLO SCHELETRO IN TOTO; [Scheletro per patologia sistemica]</t>
  </si>
  <si>
    <t>8832</t>
  </si>
  <si>
    <t>88.32</t>
  </si>
  <si>
    <t>ARTROGRAFIA CON CONTRASTO</t>
  </si>
  <si>
    <t>ARTROGRAFIA CON CONTRASTO; (4 proiezioni); Escluso: quella dell' articolazione temporomandibolare (87.13.1, 87.13.2)</t>
  </si>
  <si>
    <t>8848</t>
  </si>
  <si>
    <t>88.48</t>
  </si>
  <si>
    <t>ARTERIOGRAFIA DELL' ARTO INFERIORE</t>
  </si>
  <si>
    <t>8878</t>
  </si>
  <si>
    <t>88.78</t>
  </si>
  <si>
    <t>ECOGRAFIA OSTETRICA</t>
  </si>
  <si>
    <t>8885</t>
  </si>
  <si>
    <t>88.85</t>
  </si>
  <si>
    <t>TELETERMOGRAFIA DELLA MAMMELLA</t>
  </si>
  <si>
    <t>TELETERMOGRAFIA DELLA MAMMELLA; Bilaterale</t>
  </si>
  <si>
    <t>8889</t>
  </si>
  <si>
    <t>88.89</t>
  </si>
  <si>
    <t>TELETERMOGRAFIA PARTI MOLLI</t>
  </si>
  <si>
    <t>8892</t>
  </si>
  <si>
    <t>88.92</t>
  </si>
  <si>
    <t>RISONANZA MAGNETICA NUCLEARE (RM) DEL TORACE</t>
  </si>
  <si>
    <t>RISONANZA MAGNETICA NUCLEARE (RM) DEL TORACE ; [mediastino, esofago]; Incluso: relativo distretto vascolare</t>
  </si>
  <si>
    <t>8893</t>
  </si>
  <si>
    <t>88.93</t>
  </si>
  <si>
    <t>RISONANZA MAGNETICA NUCLEARE (RM) DELLA COLONNA</t>
  </si>
  <si>
    <t>RISONANZA MAGNETICA NUCLEARE (RM) DELLA COLONNA; Cervicale, toracica, lombosacrale</t>
  </si>
  <si>
    <t>8901</t>
  </si>
  <si>
    <t>89.01</t>
  </si>
  <si>
    <t xml:space="preserve">VISITA DI CONTROLLO </t>
  </si>
  <si>
    <t xml:space="preserve">VISITA DI CONTROLLO (di routine o di follow up) Escluso: le visite di controllo specificamente codificate; Nella visita di controllo un problema già inquadrato dal punto di vista diagnostico e terapeutico (ad es. un paziente cronico) viene rivalutato dal punto di vista clinico e la documentazione scritta esistente viene aggiornata, indipendentemente dal tempo trascorso rispetto alla prima visita. </t>
  </si>
  <si>
    <t>8907</t>
  </si>
  <si>
    <t>89.07</t>
  </si>
  <si>
    <t>VISITA MULTIDISCIPLINARE</t>
  </si>
  <si>
    <t>VISITA MULTIDISCIPLINARE - Nella visita multidisciplinare il paziente viene visitato contemporaneamente da più specialisti.</t>
  </si>
  <si>
    <t>8911</t>
  </si>
  <si>
    <t>89.11</t>
  </si>
  <si>
    <t>TONOMETRIA</t>
  </si>
  <si>
    <t>8912</t>
  </si>
  <si>
    <t>89.12</t>
  </si>
  <si>
    <t>STUDIO DELLA FUNZIONE NASALE</t>
  </si>
  <si>
    <t>STUDIO DELLA FUNZIONE NASALE; Rinomanometria</t>
  </si>
  <si>
    <t>8913</t>
  </si>
  <si>
    <t>89.13</t>
  </si>
  <si>
    <t xml:space="preserve">PRIMA VISITA NEUROLOGICA [NEUROCHIRURGICA]  </t>
  </si>
  <si>
    <t>PRIMA VISITA NEUROLOGICA [NEUROCHIRURGICA]  Incluso: eventuale fundus oculi e Minimental test (MMSE)</t>
  </si>
  <si>
    <t>8914</t>
  </si>
  <si>
    <t>89.14</t>
  </si>
  <si>
    <t>ELETTROENCEFALOGRAMMA</t>
  </si>
  <si>
    <t>ELETTROENCEFALOGRAMMA; Elettroencefalogramma standard e con sensibilizzazione; (stimolazione luminosa intermittente, iperpnea); Escluso: EEG con polisonnogramma (89.17)</t>
  </si>
  <si>
    <t>027</t>
  </si>
  <si>
    <t>NEUROPSICHIATRIA INFANTILE</t>
  </si>
  <si>
    <t>8917</t>
  </si>
  <si>
    <t>89.17</t>
  </si>
  <si>
    <t>POLISONNOGRAMMA</t>
  </si>
  <si>
    <t>POLISONNOGRAMMA/MONITORAGGIO CARDIO-RESPIRATORIO NOTTURNO COMPLETO (8 canali); diurno o notturno con metodi speciali</t>
  </si>
  <si>
    <t>8922</t>
  </si>
  <si>
    <t>89.22</t>
  </si>
  <si>
    <t>CISTOMETROGRAFIA</t>
  </si>
  <si>
    <t>CISTOMETROGRAFIA; Cistomanometria</t>
  </si>
  <si>
    <t>8923</t>
  </si>
  <si>
    <t>89.23</t>
  </si>
  <si>
    <t>ELETTROMIOGRAFIA DELLO SFINTERE URETRALE</t>
  </si>
  <si>
    <t>8924</t>
  </si>
  <si>
    <t>89.24</t>
  </si>
  <si>
    <t>UROFLUSSOMETRIA</t>
  </si>
  <si>
    <t>8925</t>
  </si>
  <si>
    <t>89.25</t>
  </si>
  <si>
    <t>PROFILO PRESSORIO URETRALE</t>
  </si>
  <si>
    <t>8932</t>
  </si>
  <si>
    <t>89.32</t>
  </si>
  <si>
    <t>MANOMETRIA ESOFAGEA</t>
  </si>
  <si>
    <t>8941</t>
  </si>
  <si>
    <t>89.41</t>
  </si>
  <si>
    <t>TEST CARDIOVASCOLARE DA SFORZO CON PEDANA MOBILE</t>
  </si>
  <si>
    <t>TEST CARDIOVASCOLARE DA SFORZO CON PEDANA MOBILE; Escluso: Prova da sforzo cardiorespiratorio (89.44.1)</t>
  </si>
  <si>
    <t>8942</t>
  </si>
  <si>
    <t>89.42</t>
  </si>
  <si>
    <t>TEST DA SFORZO DEI DUE GRADINI DI MASTERS</t>
  </si>
  <si>
    <t>8943</t>
  </si>
  <si>
    <t>89.43</t>
  </si>
  <si>
    <t>TEST CARDIOVASCOLARE DA SFORZO CON CICLOERGOMETRO</t>
  </si>
  <si>
    <t>TEST CARDIOVASCOLARE DA SFORZO CON CICLOERGOMETRO; Escluso: Prova da sforzo cardiorespiratorio (89.44.1)</t>
  </si>
  <si>
    <t>8944</t>
  </si>
  <si>
    <t>89.44</t>
  </si>
  <si>
    <t>ALTRI TEST CARDIOVASCOLARI DA SFORZO</t>
  </si>
  <si>
    <t>ALTRI TEST CARDIOVASCOLARI DA SFORZO; Test da sforzo al tallio con o senza stimolatore transesofageo; Test da sforzo isometrici, test da sforzo con arti superiori, test con stress mentale</t>
  </si>
  <si>
    <t>8950</t>
  </si>
  <si>
    <t>89.50</t>
  </si>
  <si>
    <t>ELETTROCARDIOGRAMMA DINAMICO</t>
  </si>
  <si>
    <t>ELETTROCARDIOGRAMMA DINAMICO; Dispositivi analogici (Holter)</t>
  </si>
  <si>
    <t>8952</t>
  </si>
  <si>
    <t>89.52</t>
  </si>
  <si>
    <t>ELETTROCARDIOGRAMMA</t>
  </si>
  <si>
    <t>8954</t>
  </si>
  <si>
    <t>89.54</t>
  </si>
  <si>
    <t>MONITORAGGIO ELETTROCARDIOGRAFICO</t>
  </si>
  <si>
    <t xml:space="preserve">MONITORAGGIO ELETTROCARDIOGRAFICO; Telemetria; ECG con studio dei potenziali tardivi; Escluso: Elettrocardiogramma dinamico (89.50), quello durante chirurgia </t>
  </si>
  <si>
    <t>8962</t>
  </si>
  <si>
    <t>89.62</t>
  </si>
  <si>
    <t>MONITORAGGIO DELLA PRESSIONE VENOSA CENTRALE</t>
  </si>
  <si>
    <t>8966</t>
  </si>
  <si>
    <t>89.66</t>
  </si>
  <si>
    <t>EMOGASANALISI DI SANGUE MISTO VENOSO</t>
  </si>
  <si>
    <t>011</t>
  </si>
  <si>
    <t>LABORATORIO ANALISI CHIMICO-CLINICHE, MICROBIOLOGIA ETC.</t>
  </si>
  <si>
    <t>08991</t>
  </si>
  <si>
    <t>08.99.1</t>
  </si>
  <si>
    <t>INFILTRAZIONE DI ANGIOMA PALPEBRALE</t>
  </si>
  <si>
    <t>9213</t>
  </si>
  <si>
    <t>92.13</t>
  </si>
  <si>
    <t>SCINTIGRAFIA DELLE PARATIROIDI</t>
  </si>
  <si>
    <t>SCINTIGRAFIA DELLE PARATIROIDI; Con tecnica di sottrazione incluso: Scintigrafia della tiroide</t>
  </si>
  <si>
    <t>007</t>
  </si>
  <si>
    <t>DIAGNOSTICA PER IMMAGINI: MEDICINA NUCLEARE</t>
  </si>
  <si>
    <t>9302</t>
  </si>
  <si>
    <t>93.02</t>
  </si>
  <si>
    <t>VALUTAZIONE ORTOTTICA</t>
  </si>
  <si>
    <t>012</t>
  </si>
  <si>
    <t>MEDICINA FISICA E RIABILITAZIONE - RECUPERO E RIABILITAZIONE FUNZIONALE DEI MOTULESI E NEUROLESI</t>
  </si>
  <si>
    <t>9303</t>
  </si>
  <si>
    <t>93.03</t>
  </si>
  <si>
    <t>VALUTAZIONE PROTESICA</t>
  </si>
  <si>
    <t>9315</t>
  </si>
  <si>
    <t>93.15</t>
  </si>
  <si>
    <t>MOBILIZZAZIONE DELLA COLONNA VERTEBRALE</t>
  </si>
  <si>
    <t>MOBILIZZAZIONE DELLA COLONNA VERTEBRALE; Manipolazione della colonna vertebrale per seduta; Escluso: Manipolazione di articolazione temporo-mandibolare</t>
  </si>
  <si>
    <t>9316</t>
  </si>
  <si>
    <t>93.16</t>
  </si>
  <si>
    <t>MOBILIZZAZIONE DI ALTRE ARTICOLAZIONI</t>
  </si>
  <si>
    <t>MOBILIZZAZIONE DI ALTRE ARTICOLAZIONI; Manipolazione incruenta di rigidità di piccole articolazioni; Escluso: Manipolazione di articolazione temporo-mandibolare</t>
  </si>
  <si>
    <t>9322</t>
  </si>
  <si>
    <t>93.22</t>
  </si>
  <si>
    <t>Ciclo: (10 sedute) - tariffa per seduta</t>
  </si>
  <si>
    <t>TRAINING DEAMBULATORI E DEL PASSO</t>
  </si>
  <si>
    <t xml:space="preserve">TRAINING DEAMBULATORI E DEL PASSO; Incluso: Addestramento all' uso di protesi, ortesi, ausili e/o istruzione dei familiari; Per seduta di 30 minuti  (Ciclo di dieci sedute) </t>
  </si>
  <si>
    <t>9326</t>
  </si>
  <si>
    <t>93.26</t>
  </si>
  <si>
    <t>RISOLUZIONE MANUALE DI ADERENZE ARTICOLARI</t>
  </si>
  <si>
    <t>9329</t>
  </si>
  <si>
    <t>93.29</t>
  </si>
  <si>
    <t>ALTRE CORREZIONI FORZATE DI DEFORMITA'</t>
  </si>
  <si>
    <t>ALTRE CORREZIONI FORZATE DI DEFORMITA'; Correzione manuale di piede torto congenito</t>
  </si>
  <si>
    <t>9336</t>
  </si>
  <si>
    <t>93.36</t>
  </si>
  <si>
    <t>RIABILITAZIONE CARDIOLOGICA</t>
  </si>
  <si>
    <t>9337</t>
  </si>
  <si>
    <t>93.37</t>
  </si>
  <si>
    <t>intero ciclo - tariffa per ciclo</t>
  </si>
  <si>
    <t>TRAINING PRENATALE</t>
  </si>
  <si>
    <t>TRAINING PRENATALE; Training psico-fisico per il parto naturale; Intero ciclo</t>
  </si>
  <si>
    <t>9346</t>
  </si>
  <si>
    <t>93.46</t>
  </si>
  <si>
    <t>ALTRE TRAZIONI CUTANEE DEGLI ARTI</t>
  </si>
  <si>
    <t>ALTRE TRAZIONI CUTANEE DEGLI ARTI; Trazione : con nastro adesivo, a stivale, di Buck, con forcella</t>
  </si>
  <si>
    <t>9351</t>
  </si>
  <si>
    <t>93.51</t>
  </si>
  <si>
    <t>APPLICAZIONE DI CORSETTO GESSATO</t>
  </si>
  <si>
    <t>APPLICAZIONE DI CORSETTO GESSATO; Escluso: Minerva gessata (93.52)</t>
  </si>
  <si>
    <t>9352</t>
  </si>
  <si>
    <t>93.52</t>
  </si>
  <si>
    <t>APPLICAZIONE DI SUPPORTO PER IL COLLO</t>
  </si>
  <si>
    <t>APPLICAZIONE DI SUPPORTO PER IL COLLO; Applicazione di: collare cervicale; Minerva gessata; supporto sagomato del collo</t>
  </si>
  <si>
    <t>9353</t>
  </si>
  <si>
    <t>93.53</t>
  </si>
  <si>
    <t>APPLICAZIONE DI ALTRO CORSETTO GESSATO</t>
  </si>
  <si>
    <t xml:space="preserve">APPLICAZIONE DI ALTRO CORSETTO GESSATO; Busto gessato </t>
  </si>
  <si>
    <t>9383</t>
  </si>
  <si>
    <t>93.83</t>
  </si>
  <si>
    <t>TERAPIA OCCUPAZIONALE</t>
  </si>
  <si>
    <t>TERAPIA OCCUPAZIONALE; Terapia delle attività della vita quotidiana; Escluso: Training in attività di vita quotidiana per ciechi (93.78); Per seduta individuale (Ciclo di dieci sedute)</t>
  </si>
  <si>
    <t>9391</t>
  </si>
  <si>
    <t>93.91</t>
  </si>
  <si>
    <t>RESPIRAZIONE A PRESSIONE POSITIVA INTERMITTENTE</t>
  </si>
  <si>
    <t>RESPIRAZIONE A PRESSIONE POSITIVA INTERMITTENTE; Per seduta</t>
  </si>
  <si>
    <t>9394</t>
  </si>
  <si>
    <t>93.94</t>
  </si>
  <si>
    <t>MEDICAMENTO RESPIRATORIO SOMMINISTRATO PER MEZZO DI NEBULIZZATORE</t>
  </si>
  <si>
    <t>MEDICAMENTO RESPIRATORIO SOMMINISTRATO PER MEZZO DI NEBULIZZATORE; Aerosolterapia; Per seduta  (Ciclo di dieci sedute)</t>
  </si>
  <si>
    <t>9395</t>
  </si>
  <si>
    <t>93.95</t>
  </si>
  <si>
    <t>OSSIGENAZIONE IPERBARICA</t>
  </si>
  <si>
    <t>OSSIGENAZIONE IPERBARICA; Per seduta; Prestazione sostituita da 93.95.1</t>
  </si>
  <si>
    <t>9399</t>
  </si>
  <si>
    <t>93.99</t>
  </si>
  <si>
    <t>ALTRE PROCEDURE RESPIRATORIE</t>
  </si>
  <si>
    <t>ALTRE PROCEDURE RESPIRATORIE; Drenaggio posturale; Per seduta  (Ciclo di dieci sedute)</t>
  </si>
  <si>
    <t>9409</t>
  </si>
  <si>
    <t>94.09</t>
  </si>
  <si>
    <t>COLLOQUIO PSICOLOGICO CLINICO</t>
  </si>
  <si>
    <t>9432</t>
  </si>
  <si>
    <t>94.32</t>
  </si>
  <si>
    <t>IPNOTERAPIA</t>
  </si>
  <si>
    <t>IPNOTERAPIA; Ipnosi; Incluso: Ipnosi per analgesia</t>
  </si>
  <si>
    <t>9442</t>
  </si>
  <si>
    <t>94.42</t>
  </si>
  <si>
    <t>PSICOTERAPIA FAMILIARE</t>
  </si>
  <si>
    <t>PSICOTERAPIA FAMILIARE; Per seduta</t>
  </si>
  <si>
    <t>9444</t>
  </si>
  <si>
    <t>94.44</t>
  </si>
  <si>
    <t>PSICOTERAPIA DI GRUPPO</t>
  </si>
  <si>
    <t>PSICOTERAPIA DI GRUPPO; Per seduta e per partecipante</t>
  </si>
  <si>
    <t>9501</t>
  </si>
  <si>
    <t>95.01</t>
  </si>
  <si>
    <t>ESAME PARZIALE DELL'OCCHIO</t>
  </si>
  <si>
    <t>ESAME PARZIALE DELL'OCCHIO; Esame dell'occhio con prescrizione di lenti</t>
  </si>
  <si>
    <t>9502</t>
  </si>
  <si>
    <t>95.02</t>
  </si>
  <si>
    <t xml:space="preserve">PRIMA VISITA OCULISTICA </t>
  </si>
  <si>
    <t>PRIMA VISITA OCULISTICA Incluso: Esame del visus, refrazione con eventuale prescrizione di lenti, tonometria, biomicroscopia, fundus oculi con o senza midriasi farmacologica</t>
  </si>
  <si>
    <t>9505</t>
  </si>
  <si>
    <t>95.05</t>
  </si>
  <si>
    <t>STUDIO DEL CAMPO VISIVO</t>
  </si>
  <si>
    <t>STUDIO DEL CAMPO VISIVO; Campimetria, perimetria statica/cinetica</t>
  </si>
  <si>
    <t>9506</t>
  </si>
  <si>
    <t>95.06</t>
  </si>
  <si>
    <t>STUDIO DELLA SENSIBILITA' AL COLORE</t>
  </si>
  <si>
    <t>STUDIO DELLA SENSIBILITA' AL COLORE; Test di acuità visiva e di discriminazione cromatica</t>
  </si>
  <si>
    <t>9507</t>
  </si>
  <si>
    <t>95.07</t>
  </si>
  <si>
    <t>STUDIO DELL'ADATTABILITA' AL BUIO</t>
  </si>
  <si>
    <t>9511</t>
  </si>
  <si>
    <t>95.11</t>
  </si>
  <si>
    <t>FOTOGRAFIA DEL FUNDUS</t>
  </si>
  <si>
    <t>FOTOGRAFIA DEL FUNDUS ; Per occhio</t>
  </si>
  <si>
    <t>9512</t>
  </si>
  <si>
    <t>95.12</t>
  </si>
  <si>
    <t>ANGIOGRAFIA CON FLUORESCEINA O ANGIOSCOPIA OCULARE</t>
  </si>
  <si>
    <t>9513</t>
  </si>
  <si>
    <t>95.13</t>
  </si>
  <si>
    <t>ECOGRAFIA OCULARE</t>
  </si>
  <si>
    <t>ECOGRAFIA OCULARE; Ecografia; Ecobiometria</t>
  </si>
  <si>
    <t>9514</t>
  </si>
  <si>
    <t>95.14</t>
  </si>
  <si>
    <t>STUDIO RADIOLOGICO DELL'OCCHIO</t>
  </si>
  <si>
    <t>9515</t>
  </si>
  <si>
    <t>95.15</t>
  </si>
  <si>
    <t>STUDIO DELLA MOTILITA' OCULARE</t>
  </si>
  <si>
    <t>9521</t>
  </si>
  <si>
    <t>95.21</t>
  </si>
  <si>
    <t>ELETTRORETINOGRAFIA (ERG, FLASH-PATTERN)</t>
  </si>
  <si>
    <t>9522</t>
  </si>
  <si>
    <t>95.22</t>
  </si>
  <si>
    <t>ELETTROOCULOGRAFIA (EOG)</t>
  </si>
  <si>
    <t>9523</t>
  </si>
  <si>
    <t>95.23</t>
  </si>
  <si>
    <t>POTENZIALI EVOCATI VISIVI  (VEP)</t>
  </si>
  <si>
    <t>POTENZIALI EVOCATI VISIVI  (VEP); Potenziali evocati da pattern o da flash o da pattern ad emicampi</t>
  </si>
  <si>
    <t>9525</t>
  </si>
  <si>
    <t>95.25</t>
  </si>
  <si>
    <t>ELETTROMIOGRAFIA DELL'OCCHIO (EMG)</t>
  </si>
  <si>
    <t>9526</t>
  </si>
  <si>
    <t>95.26</t>
  </si>
  <si>
    <t>TONOGRAFIA, TEST DI PROVOCAZIONE E ALTRI TEST PER IL GLAUCOMA</t>
  </si>
  <si>
    <t>9535</t>
  </si>
  <si>
    <t>95.35</t>
  </si>
  <si>
    <t>TRAINING ORTOTTICO</t>
  </si>
  <si>
    <t>TRAINING ORTOTTICO; Per seduta</t>
  </si>
  <si>
    <t>9542</t>
  </si>
  <si>
    <t>95.42</t>
  </si>
  <si>
    <t>IMPEDENZOMETRIA</t>
  </si>
  <si>
    <t>9543</t>
  </si>
  <si>
    <t>95.43</t>
  </si>
  <si>
    <t>VALUTAZIONE AUDIOLOGICA</t>
  </si>
  <si>
    <t>VALUTAZIONE AUDIOLOGICA; Valutazione con: macchine del rumore di Barany, test ad occhi chiusi; feedbak ritardato, mascheramento, lateralizzazione di Weber</t>
  </si>
  <si>
    <t>9545</t>
  </si>
  <si>
    <t>95.45</t>
  </si>
  <si>
    <t>STIMOLAZIONI VESTIBOLARI ROTATORIE</t>
  </si>
  <si>
    <t>STIMOLAZIONI VESTIBOLARI ROTATORIE;  Prove rotatorie, Prove pendolari a smorzamento meccanico</t>
  </si>
  <si>
    <t>9546</t>
  </si>
  <si>
    <t>95.46</t>
  </si>
  <si>
    <t>ALTRI TEST AUDIOMETRICI O DELLA FUNZIONALITA' VESTIBOLARE</t>
  </si>
  <si>
    <t>ALTRI TEST AUDIOMETRICI O DELLA FUNZIONALITA' VESTIBOLARE; Prove audiometriche sopraliminari</t>
  </si>
  <si>
    <t>9547</t>
  </si>
  <si>
    <t>95.47</t>
  </si>
  <si>
    <t>ESAME DELL' UDITO NAS</t>
  </si>
  <si>
    <t>9549</t>
  </si>
  <si>
    <t>95.49</t>
  </si>
  <si>
    <t>ADATTAMENTO IMPIANTI COCLEARI</t>
  </si>
  <si>
    <t>9607</t>
  </si>
  <si>
    <t>96.07</t>
  </si>
  <si>
    <t>POSIZIONAMENTO SONDINO NASO-GASTRICO</t>
  </si>
  <si>
    <t>9617</t>
  </si>
  <si>
    <t>96.17</t>
  </si>
  <si>
    <t>INSERZIONE DI DIAFRAMMA VAGINALE</t>
  </si>
  <si>
    <t>9618</t>
  </si>
  <si>
    <t>96.18</t>
  </si>
  <si>
    <t>INSERZIONE DI ALTRO PESSARIO VAGINALE</t>
  </si>
  <si>
    <t>9622</t>
  </si>
  <si>
    <t>96.22</t>
  </si>
  <si>
    <t>DILATAZIONE DEL RETTO</t>
  </si>
  <si>
    <t>9623</t>
  </si>
  <si>
    <t>96.23</t>
  </si>
  <si>
    <t>DILATAZIONE DELLO SFINTERE ANALE</t>
  </si>
  <si>
    <t>9626</t>
  </si>
  <si>
    <t>96.26</t>
  </si>
  <si>
    <t>RIDUZIONE MANUALE DI PROLASSO RETTALE</t>
  </si>
  <si>
    <t>9627</t>
  </si>
  <si>
    <t>96.27</t>
  </si>
  <si>
    <t>RIDUZIONE MANUALE DI ERNIA</t>
  </si>
  <si>
    <t>9633</t>
  </si>
  <si>
    <t>96.33</t>
  </si>
  <si>
    <t>LAVANDA GASTRICA</t>
  </si>
  <si>
    <t>LAVANDA GASTRICA; Incluso: posizionamento sondino naso-gastrico (96.07)</t>
  </si>
  <si>
    <t>9638</t>
  </si>
  <si>
    <t>96.38</t>
  </si>
  <si>
    <t>RIMOZIONE DI FECALOMA</t>
  </si>
  <si>
    <t>9649</t>
  </si>
  <si>
    <t>96.49</t>
  </si>
  <si>
    <t>INSTILLAZIONE GENITOURINARIA</t>
  </si>
  <si>
    <t>INSTILLAZIONE GENITOURINARIA; Instillazione di supposta prostaglandinica; Instillazione di chemioterapici intravescicali</t>
  </si>
  <si>
    <t>9651</t>
  </si>
  <si>
    <t>96.51</t>
  </si>
  <si>
    <t>IRRIGAZIONE DELL'OCCHIO</t>
  </si>
  <si>
    <t>IRRIGAZIONE DELL'OCCHIO; Irrigazione corneale; Escluso: Irrigazione con rimozione di corpo estraneo (98.21)</t>
  </si>
  <si>
    <t>9652</t>
  </si>
  <si>
    <t>96.52</t>
  </si>
  <si>
    <t>IRRIGAZIONE DELL'ORECCHIO</t>
  </si>
  <si>
    <t>IRRIGAZIONE DELL'ORECCHIO; Irrigazione con rimozione di cerume</t>
  </si>
  <si>
    <t>9657</t>
  </si>
  <si>
    <t>96.57</t>
  </si>
  <si>
    <t>IRRIGAZIONE DI CATETERE VASCOLARE</t>
  </si>
  <si>
    <t>IRRIGAZIONE DI CATETERE VASCOLARE; Irrigazione [disostruzione] dello shunt arterovenoso</t>
  </si>
  <si>
    <t>9659</t>
  </si>
  <si>
    <t>96.59</t>
  </si>
  <si>
    <t>ALTRA IRRIGAZIONE DI FERITA</t>
  </si>
  <si>
    <t>ALTRA IRRIGAZIONE DI FERITA; Pulizia di ferita NAS, medicazione di ferita superficiale; Escluso: Sbrigliamento (86.22, 86.27-86.28)</t>
  </si>
  <si>
    <t>9735</t>
  </si>
  <si>
    <t>97.35</t>
  </si>
  <si>
    <t>RIMOZIONE DI PROTESI DENTALE</t>
  </si>
  <si>
    <t>RIMOZIONE DI PROTESI DENTALE; Rimozione di corona isolata, Rimozione di elemento protesico</t>
  </si>
  <si>
    <t>9771</t>
  </si>
  <si>
    <t>97.71</t>
  </si>
  <si>
    <t>RIMOZIONE DI DISPOSITIVO CONTRACCETTIVO intrauteruino o intradermico sottocutaneo di progestinico</t>
  </si>
  <si>
    <t>RIMOZIONE DI DISPOSITIVO CONTRACCETTIVO intrauterino o intradermico sottocutaneo di progestinico</t>
  </si>
  <si>
    <t>9782</t>
  </si>
  <si>
    <t>97.82</t>
  </si>
  <si>
    <t>RIMOZIONE DI DISPOSITIVO DI DRENAGGIO PERITONEALE</t>
  </si>
  <si>
    <t>9788</t>
  </si>
  <si>
    <t>97.88</t>
  </si>
  <si>
    <t>RIMOZIONE DI DISPOSITIVO ESTERNO DI IMMOBILIZZAZIONE</t>
  </si>
  <si>
    <t>RIMOZIONE DI DISPOSITIVO ESTERNO DI IMMOBILIZZAZIONE; Rimozione di supporto, gesso, stecca</t>
  </si>
  <si>
    <t>9789</t>
  </si>
  <si>
    <t>97.89</t>
  </si>
  <si>
    <t>RIMOZIONE PUNTI DI SUTURA</t>
  </si>
  <si>
    <t>RIMOZIONE PUNTI DI SUTURA; Escluso: toiletta e sutura di ferita profonda con interessamento di tendini, nervi o vasi</t>
  </si>
  <si>
    <t>9801</t>
  </si>
  <si>
    <t>98.01</t>
  </si>
  <si>
    <t>RIMOZIONE DI CORPO ESTRANEO INTRALUMINALE DALLA BOCCA,</t>
  </si>
  <si>
    <t>RIMOZIONE DI CORPO ESTRANEO INTRALUMINALE DALLA BOCCA, SENZA INCISIONE</t>
  </si>
  <si>
    <t>9802</t>
  </si>
  <si>
    <t>98.02</t>
  </si>
  <si>
    <t>RIMOZIONE DI CORPO ESTRANEO INTRALUMINALE DALL'ESOFAGO,</t>
  </si>
  <si>
    <t>RIMOZIONE DI CORPO ESTRANEO INTRALUMINALE DALL'ESOFAGO, SENZA INCISIONE; Incluso: Endoscopia</t>
  </si>
  <si>
    <t>9803</t>
  </si>
  <si>
    <t>98.03</t>
  </si>
  <si>
    <t>RIMOZIONE DI CORPO ESTRANEO INTRALUMINALE DALLO STOMACO</t>
  </si>
  <si>
    <t>RIMOZIONE DI CORPO ESTRANEO INTRALUMINALE DALLO STOMACO E DALL'INTESTINO TENUE, SENZA INCISIONE; Incluso: Endoscopia</t>
  </si>
  <si>
    <t>9805</t>
  </si>
  <si>
    <t>98.05</t>
  </si>
  <si>
    <t>RIMOZIONE DI CORPO ESTRANEO INTRALUMINALE DA RETTO E ANO,</t>
  </si>
  <si>
    <t>RIMOZIONE DI CORPO ESTRANEO INTRALUMINALE DA RETTO E ANO, SENZA INCISIONE; Incluso: Endoscopia</t>
  </si>
  <si>
    <t>9811</t>
  </si>
  <si>
    <t>98.11</t>
  </si>
  <si>
    <t>RIMOZIONE DI CORPO ESTRANEO INTRALUMINALE DALL'ORECCHIO,</t>
  </si>
  <si>
    <t>RIMOZIONE DI CORPO ESTRANEO INTRALUMINALE DALL'ORECCHIO, SENZA INCISIONE</t>
  </si>
  <si>
    <t>9812</t>
  </si>
  <si>
    <t>98.12</t>
  </si>
  <si>
    <t>RIMOZIONE DI CORPO ESTRANEO INTRALUMINALE DAL NASO,</t>
  </si>
  <si>
    <t>RIMOZIONE DI CORPO ESTRANEO INTRALUMINALE DAL NASO, SENZA INCISIONE</t>
  </si>
  <si>
    <t>9813</t>
  </si>
  <si>
    <t>98.13</t>
  </si>
  <si>
    <t>RIMOZIONE DI CORPO ESTRANEO INTRALUMINALE DALLA  FARINGE,</t>
  </si>
  <si>
    <t>RIMOZIONE DI CORPO ESTRANEO INTRALUMINALE DALLA  FARINGE, SENZA INCISIONE</t>
  </si>
  <si>
    <t>9814</t>
  </si>
  <si>
    <t>98.14</t>
  </si>
  <si>
    <t>RIMOZIONE DI CORPO ESTRANEO INTRALUMINALE DALLA LARINGE,</t>
  </si>
  <si>
    <t>RIMOZIONE DI CORPO ESTRANEO INTRALUMINALE DALLA LARINGE, SENZA INCISIONE; Incluso: Laringoscopia</t>
  </si>
  <si>
    <t>9815</t>
  </si>
  <si>
    <t>98.15</t>
  </si>
  <si>
    <t>RIMOZIONE DI CORPO ESTRANEO INTRALUMINALE DALLA TRACHEA E BRONCHI,</t>
  </si>
  <si>
    <t>RIMOZIONE DI CORPO ESTRANEO INTRALUMINALE DALLA TRACHEA E BRONCHI, SENZA INCISIONE</t>
  </si>
  <si>
    <t>9816</t>
  </si>
  <si>
    <t>98.16</t>
  </si>
  <si>
    <t>RIMOZIONE DI CORPO ESTRANEO INTRALUMINALE DALL'UTERO,</t>
  </si>
  <si>
    <t>RIMOZIONE DI CORPO ESTRANEO INTRALUMINALE DALL'UTERO, SENZA INCISIONE; Incluso: Isteroscopia; Escluso: Rimozione di dispositivo contraccettivo intrauterino (97.71)</t>
  </si>
  <si>
    <t>9817</t>
  </si>
  <si>
    <t>98.17</t>
  </si>
  <si>
    <t>RIMOZIONE DI CORPO ESTRANEO INTRALUMINALE DALLA VAGINA,</t>
  </si>
  <si>
    <t>RIMOZIONE DI CORPO ESTRANEO INTRALUMINALE DALLA VAGINA, SENZA INCISIONE</t>
  </si>
  <si>
    <t>9818</t>
  </si>
  <si>
    <t>98.18</t>
  </si>
  <si>
    <t>RIMOZIONE DI CORPO ESTRANEO INTRALUMINALE DA STOMA ARTIFICIALE,</t>
  </si>
  <si>
    <t>RIMOZIONE DI CORPO ESTRANEO INTRALUMINALE DA STOMA ARTIFICIALE, SENZA INCISIONE</t>
  </si>
  <si>
    <t>9819</t>
  </si>
  <si>
    <t>98.19</t>
  </si>
  <si>
    <t>RIMOZIONE DI CORPO ESTRANEO INTRALUMINALE DALL'URETRA,</t>
  </si>
  <si>
    <t>RIMOZIONE DI CORPO ESTRANEO INTRALUMINALE DALL'URETRA, SENZA INCISIONE; Incluso: Uretroscopia</t>
  </si>
  <si>
    <t>9820</t>
  </si>
  <si>
    <t>98.20</t>
  </si>
  <si>
    <t>RIMOZIONE DI CORPO ESTRANEO, NAS</t>
  </si>
  <si>
    <t>9821</t>
  </si>
  <si>
    <t>98.21</t>
  </si>
  <si>
    <t>RIMOZIONE DI CORPO ESTRANEO SUPERFICIALE DALL'OCCHIO,</t>
  </si>
  <si>
    <t>RIMOZIONE DI CORPO ESTRANEO SUPERFICIALE DALL'OCCHIO, SENZA INCISIONE</t>
  </si>
  <si>
    <t>9822</t>
  </si>
  <si>
    <t>98.22</t>
  </si>
  <si>
    <t>RIMOZIONE DI CORPO ESTRANEO SUPERFICIALE DA TESTA E COLLO,</t>
  </si>
  <si>
    <t>RIMOZIONE DI CORPO ESTRANEO SUPERFICIALE DA TESTA E COLLO, SENZA INCISIONE; Rimozione di corpo estraneo incluso da palpebra o congiuntiva senza incisione</t>
  </si>
  <si>
    <t>9823</t>
  </si>
  <si>
    <t>98.23</t>
  </si>
  <si>
    <t>RIMOZIONE DI CORPO ESTRANEO DALLA VULVA,</t>
  </si>
  <si>
    <t>RIMOZIONE DI CORPO ESTRANEO DALLA VULVA, SENZA INCISIONE</t>
  </si>
  <si>
    <t>9824</t>
  </si>
  <si>
    <t>98.24</t>
  </si>
  <si>
    <t>RIMOZIONE DI CORPO ESTRANEO DA SCROTO E PENE,</t>
  </si>
  <si>
    <t>RIMOZIONE DI CORPO ESTRANEO DA SCROTO E PENE, SENZA INCISIONE</t>
  </si>
  <si>
    <t>9825</t>
  </si>
  <si>
    <t>98.25</t>
  </si>
  <si>
    <t>RIMOZIONE DI ALTRO CORPO ESTRANEO DAL TRONCO ECCETTO SCROTO, PENE E VULVA,</t>
  </si>
  <si>
    <t>RIMOZIONE DI ALTRO CORPO ESTRANEO DAL TRONCO ECCETTO SCROTO, PENE E VULVA, SENZA INCISIONE</t>
  </si>
  <si>
    <t>9826</t>
  </si>
  <si>
    <t>98.26</t>
  </si>
  <si>
    <t>RIMOZIONE DI CORPO ESTRANEO DALLA MANO,</t>
  </si>
  <si>
    <t>RIMOZIONE DI CORPO ESTRANEO DALLA MANO, SENZA INCISIONE</t>
  </si>
  <si>
    <t>9827</t>
  </si>
  <si>
    <t>98.27</t>
  </si>
  <si>
    <t>RIMOZIONE DI CORPO ESTRANEO DALL'ARTO SUPERIORE ECCETTO LA MANO,</t>
  </si>
  <si>
    <t>RIMOZIONE DI CORPO ESTRANEO DALL'ARTO SUPERIORE ECCETTO LA MANO, SENZA INCISIONE</t>
  </si>
  <si>
    <t>9828</t>
  </si>
  <si>
    <t>98.28</t>
  </si>
  <si>
    <t>RIMOZIONE DI CORPO ESTRANEO DAL PIEDE,</t>
  </si>
  <si>
    <t>RIMOZIONE DI CORPO ESTRANEO DAL PIEDE, SENZA INCISIONE</t>
  </si>
  <si>
    <t>9829</t>
  </si>
  <si>
    <t>98.29</t>
  </si>
  <si>
    <t>RIMOZIONE DI CORPO ESTRANEO DALL'ARTO INFERIORE ECCETTO IL PIEDE,</t>
  </si>
  <si>
    <t>RIMOZIONE DI CORPO ESTRANEO DALL'ARTO INFERIORE ECCETTO IL PIEDE, SENZA INCISIONE</t>
  </si>
  <si>
    <t>9912</t>
  </si>
  <si>
    <t>99.12</t>
  </si>
  <si>
    <t>IMMUNIZZAZIONE PER ALLERGIA</t>
  </si>
  <si>
    <t>IMMUNIZZAZIONE PER ALLERGIA; Desensibilizzazione</t>
  </si>
  <si>
    <t>9913</t>
  </si>
  <si>
    <t>99.13</t>
  </si>
  <si>
    <t>IMMUNIZZAZIONE PER MALATTIA AUTOIMMUNE</t>
  </si>
  <si>
    <t>9923</t>
  </si>
  <si>
    <t>99.23</t>
  </si>
  <si>
    <t>INIEZIONE DI STEROIDI</t>
  </si>
  <si>
    <t>INIEZIONE DI STEROIDI; Iniezione di cortisone; Impianto sottodermico di progesterone; Impianto sottodermico di altri ormoni o antiormoni</t>
  </si>
  <si>
    <t>9925</t>
  </si>
  <si>
    <t>99.25</t>
  </si>
  <si>
    <t>INIEZIONE O INFUSIONE DI SOSTANZE CHEMIOTERAPICHE PER TUMORE,</t>
  </si>
  <si>
    <t>INIEZIONE O INFUSIONE DI SOSTANZE CHEMIOTERAPICHE PER TUMORE, NON CLASSIFICATE ALTROVE</t>
  </si>
  <si>
    <t>9927</t>
  </si>
  <si>
    <t>99.27</t>
  </si>
  <si>
    <t>Ciclo: (6 sedute) - tariffa per seduta</t>
  </si>
  <si>
    <t>IONOFORESI</t>
  </si>
  <si>
    <t>IONOFORESI; Per seduta (ciclo di sei sedute)</t>
  </si>
  <si>
    <t>992C</t>
  </si>
  <si>
    <t>99.2C</t>
  </si>
  <si>
    <t xml:space="preserve">INIEZIONE O INFUSIONE DI SOSTANZE SPECIFICHE PER IL TRATTAMENTO DELLA CONTRATTURA DI DUPUYTREN IN PAZIENTI ADULTI CON CORDA PALPABILE </t>
  </si>
  <si>
    <t>INIEZIONE O INFUSIONE DI SOSTANZE SPECIFICHE PER IL TRATTAMENTO DELLA CONTRATTURA DI DUPUYTREN IN PAZIENTI ADULTI CON CORDA PALPABILE Escluso costo del farmaco (Incluso visita pre e post procedura, estensione manuale post-24 ore)</t>
  </si>
  <si>
    <t>9938</t>
  </si>
  <si>
    <t>99.38</t>
  </si>
  <si>
    <t>IHM</t>
  </si>
  <si>
    <t>SOMMINISTRAZIONE DI ANATOSSINA TETANICA [vaccino antitetanico]</t>
  </si>
  <si>
    <t>9956</t>
  </si>
  <si>
    <t>99.56</t>
  </si>
  <si>
    <t>SOMMINISTRAZIONE DI ANTITOSSINA TETANICA</t>
  </si>
  <si>
    <t>9971</t>
  </si>
  <si>
    <t>99.71</t>
  </si>
  <si>
    <t>PLASMAFERESI TERAPEUTICA</t>
  </si>
  <si>
    <t>9972</t>
  </si>
  <si>
    <t>99.72</t>
  </si>
  <si>
    <t>LEUCOAFERESI TERAPEUTICA</t>
  </si>
  <si>
    <t>9973</t>
  </si>
  <si>
    <t>99.73</t>
  </si>
  <si>
    <t>ERITROAFERESI TERAPEUTICA</t>
  </si>
  <si>
    <t>9974</t>
  </si>
  <si>
    <t>99.74</t>
  </si>
  <si>
    <t>PIASTRINOAFERESI TERAPEUTICA</t>
  </si>
  <si>
    <t>9982</t>
  </si>
  <si>
    <t>99.82</t>
  </si>
  <si>
    <t>TERAPIA A LUCE ULTRAVIOLETTA</t>
  </si>
  <si>
    <t/>
  </si>
  <si>
    <t>9983</t>
  </si>
  <si>
    <t>99.83</t>
  </si>
  <si>
    <t>FOTOCHEMIOTERAPIA. Puva terapia</t>
  </si>
  <si>
    <t>FOTOCHEMIOTERAPIA. Puva terapia. (per seduta) (ciclo di 6 sedute)</t>
  </si>
  <si>
    <t>9985</t>
  </si>
  <si>
    <t>99.85</t>
  </si>
  <si>
    <t>30 (con particolare riferimento alle prestazioni ripetibili)</t>
  </si>
  <si>
    <t>IPERTERMIA PER IL TRATTAMENTO DI TUMORE</t>
  </si>
  <si>
    <t>IPERTERMIA PER IL TRATTAMENTO DI TUMORE; Ipertermia [terapia aggiuntiva] indotta da microonde ultrasuoni,; radiofrequenza a bassa energia, sonde intestinali,; o altri mezzi per trattamento di tumore</t>
  </si>
  <si>
    <t>024</t>
  </si>
  <si>
    <t>RADIOTERAPIA</t>
  </si>
  <si>
    <t>9988</t>
  </si>
  <si>
    <t>99.88</t>
  </si>
  <si>
    <t>FOTOFERESI TERAPEUTICA</t>
  </si>
  <si>
    <t>FOTOFERESI TERAPEUTICA; Fotochemioterapia extracorporea, fotoferesi extracorporea; Escluso: Altra fototerapia, terapia a luce ultravioletta (99.82)</t>
  </si>
  <si>
    <t>9991</t>
  </si>
  <si>
    <t>99.91</t>
  </si>
  <si>
    <t>AGOPUNTURA PER ANESTESIA</t>
  </si>
  <si>
    <t>9992</t>
  </si>
  <si>
    <t>99.92</t>
  </si>
  <si>
    <t>ALTRA AGOPUNTURA</t>
  </si>
  <si>
    <t>ALTRA AGOPUNTURA; Per seduta; Incluso: agopuntura per analgesia; Escluso: quella con moxa revulsivante (93.35.1)</t>
  </si>
  <si>
    <t>9994</t>
  </si>
  <si>
    <t>99.94</t>
  </si>
  <si>
    <t>MASSAGGIO PROSTATICO</t>
  </si>
  <si>
    <t>9995</t>
  </si>
  <si>
    <t>99.95</t>
  </si>
  <si>
    <t>STIRAMENTO DEL PREPUZIO</t>
  </si>
  <si>
    <t>11751</t>
  </si>
  <si>
    <t>11.75.1</t>
  </si>
  <si>
    <t>CHERATOTOMIA ARCIFORME</t>
  </si>
  <si>
    <t>11991</t>
  </si>
  <si>
    <t>11.99.1</t>
  </si>
  <si>
    <t>APPLICAZIONE TERAPEUTICA DI LENTE A CONTATTO</t>
  </si>
  <si>
    <t>11992</t>
  </si>
  <si>
    <t>11.99.2</t>
  </si>
  <si>
    <t>CORREZIONE DEI VIZI DI REFRAZIONE</t>
  </si>
  <si>
    <t xml:space="preserve">CORREZIONE DEI VIZI DI REFRAZIONE; Con laser a eccimeri (PRK) (LASIK) </t>
  </si>
  <si>
    <t>11993</t>
  </si>
  <si>
    <t>11.99.3</t>
  </si>
  <si>
    <t>CORREZIONE DI ALTERAZIONI CORNEALI</t>
  </si>
  <si>
    <t>CORREZIONE DI ALTERAZIONI CORNEALI ; Con laser a eccimeri (PTK)</t>
  </si>
  <si>
    <t>11994</t>
  </si>
  <si>
    <t>11.99.4</t>
  </si>
  <si>
    <t>CORREZIONE DEI VIZI DI REFRAZIONE; Con laser ad olmio</t>
  </si>
  <si>
    <t>11997</t>
  </si>
  <si>
    <t>11.99.7</t>
  </si>
  <si>
    <t>CROSS LINKING CORNEALE</t>
  </si>
  <si>
    <t>CROSS LINKING CORNEALE incluso prima visita ed esami pre operatori di arruolamento, intervento, visite di controllo entro 12 mesi</t>
  </si>
  <si>
    <t>14591</t>
  </si>
  <si>
    <t>14.59.1</t>
  </si>
  <si>
    <t>PNEUMORETINOPESSIA</t>
  </si>
  <si>
    <t>20321</t>
  </si>
  <si>
    <t>20.32.1</t>
  </si>
  <si>
    <t>BIOPSIA DELL'ORECCHIO MEDIO</t>
  </si>
  <si>
    <t>20391</t>
  </si>
  <si>
    <t>20.39.1</t>
  </si>
  <si>
    <t>OTOEMISSIONI ACUSTICHE</t>
  </si>
  <si>
    <t>OTOEMISSIONI ACUSTICHE; SOAE, TEOAE, DPOAE</t>
  </si>
  <si>
    <t>23201</t>
  </si>
  <si>
    <t>23.20.1</t>
  </si>
  <si>
    <t>RICOSTRUZIONE DI DENTE MEDIANTE OTTURAZIONE</t>
  </si>
  <si>
    <t>RICOSTRUZIONE DI DENTE MEDIANTE OTTURAZIONE; Fino a due superfici; Incluso: Otturazione carie, Otturazione carie con incappucciamento indiretto della polpa</t>
  </si>
  <si>
    <t>23202</t>
  </si>
  <si>
    <t>23.20.2</t>
  </si>
  <si>
    <t>RICOSTRUZIONE DI DENTE MEDIANTE OTTURAZIONE; A tre o più superfici e/o applicazione di perno endocanalare; Incluso: Otturazione carie, Otturazione carie con incappucciamento indiretto della polpa</t>
  </si>
  <si>
    <t>23411</t>
  </si>
  <si>
    <t>23.41.1</t>
  </si>
  <si>
    <t>APPLICAZIONE DI CORONA IN LEGA AUREA</t>
  </si>
  <si>
    <t>APPLICAZIONE DI CORONA IN LEGA AUREA; Trattamento per applicazione di corona faccettata in lega aurea e resina o di corona 3/4 lega aurea o in lega aurea fusa</t>
  </si>
  <si>
    <t>23412</t>
  </si>
  <si>
    <t>23.41.2</t>
  </si>
  <si>
    <t>ALTRA APPLICAZIONE DI CORONA</t>
  </si>
  <si>
    <t xml:space="preserve">ALTRA APPLICAZIONE DI CORONA; Trattamento per applicazione di corona a giacca in porcellana; o di corona faccettata (Weneer) in lega aurea e porcellana </t>
  </si>
  <si>
    <t>23413</t>
  </si>
  <si>
    <t>23.41.3</t>
  </si>
  <si>
    <t>APPLICAZIONE DI CORONA E PERNO</t>
  </si>
  <si>
    <t>APPLICAZIONE DI CORONA E PERNO; Trattamento per applicazione di corona a giacca in resina o oro resina; con perno moncone in lega aurea</t>
  </si>
  <si>
    <t>23414</t>
  </si>
  <si>
    <t>23.41.4</t>
  </si>
  <si>
    <t>ALTRA APPLICAZIONE DI CORONA E PERNO</t>
  </si>
  <si>
    <t>ALTRA APPLICAZIONE DI CORONA E PERNO; Trattamento per applicazione di corona a giacca in porcellana o oro porcellana ; con perno moncone in lega aurea</t>
  </si>
  <si>
    <t>23431</t>
  </si>
  <si>
    <t>23.43.1</t>
  </si>
  <si>
    <t>INSERZIONE DI PROTESI RIMOVIBILE</t>
  </si>
  <si>
    <t>INSERZIONE DI PROTESI RIMOVIBILE; Trattamento per applicazione protesi rimovibile completa ; (Per arcata)</t>
  </si>
  <si>
    <t>23432</t>
  </si>
  <si>
    <t>23.43.2</t>
  </si>
  <si>
    <t>ALTRA INSERZIONE DI PROTESI RIMOVIBILE</t>
  </si>
  <si>
    <t>ALTRA INSERZIONE DI PROTESI RIMOVIBILE; Trattamento per applicazione protesi rimovibile parziale; [protesi scheletrata in cromo-cobalto-molibdeno o oro]; (Per arcata)  ; Incluso: Eventuali attacchi di precisione</t>
  </si>
  <si>
    <t>23433</t>
  </si>
  <si>
    <t>23.43.3</t>
  </si>
  <si>
    <t>INSERZIONE DI PROTESI PROVVISORIA</t>
  </si>
  <si>
    <t>INSERZIONE DI PROTESI PROVVISORIA ; Rimovibile o fissa; (Per elemento)</t>
  </si>
  <si>
    <t>23491</t>
  </si>
  <si>
    <t>23.49.1</t>
  </si>
  <si>
    <t>ALTRA RIPARAZIONE DENTARIA</t>
  </si>
  <si>
    <t>ALTRA RIPARAZIONE DENTARIA; Molaggio selettivo dei denti; (Per seduta)</t>
  </si>
  <si>
    <t>23711</t>
  </si>
  <si>
    <t>23.71.1</t>
  </si>
  <si>
    <t>TERAPIA CANALARE IN DENTE MONORADICOLATO</t>
  </si>
  <si>
    <t>TERAPIA CANALARE IN DENTE MONORADICOLATO; Trattamento o pulpotomia ; Escluso: Otturazione (23.2.1, 23.2.2)</t>
  </si>
  <si>
    <t>23712</t>
  </si>
  <si>
    <t>23.71.2</t>
  </si>
  <si>
    <t>TERAPIA CANALARE IN DENTE PLURIRADICOLATO</t>
  </si>
  <si>
    <t>TERAPIA CANALARE IN DENTE PLURIRADICOLATO; Trattamento o pulpotomia ; Escluso: Otturazione (23.2.1, 23.2.2)</t>
  </si>
  <si>
    <t>24001</t>
  </si>
  <si>
    <t>24.00.1</t>
  </si>
  <si>
    <t>GENGIVECTOMIA</t>
  </si>
  <si>
    <t>GENGIVECTOMIA; (Per gruppo di 4 denti); Incluso: Innesto libero o peduncolato</t>
  </si>
  <si>
    <t>24201</t>
  </si>
  <si>
    <t>24.20.1</t>
  </si>
  <si>
    <t>GENGIVOPLASTICA [CHIRURGIA PARODONTALE]</t>
  </si>
  <si>
    <t>GENGIVOPLASTICA [CHIRURGIA PARODONTALE]; Lembo di Widman modificato con levigatura radici e curettage tasche infraossee,; applicazione di osso o membrane, osteoplastica; (Per sestante)</t>
  </si>
  <si>
    <t>24391</t>
  </si>
  <si>
    <t>24.39.1</t>
  </si>
  <si>
    <t>LEVIGATURA DELLE RADICI</t>
  </si>
  <si>
    <t>LEVIGATURA DELLE RADICI ; Levigatura di radici e/o curettage delle tasche parodontali a cielo coperto; (Per sestante)</t>
  </si>
  <si>
    <t>24392</t>
  </si>
  <si>
    <t>24.39.2</t>
  </si>
  <si>
    <t>INTERVENTO CHIRURGICO PREPROTESICO</t>
  </si>
  <si>
    <t>INTERVENTO CHIRURGICO PREPROTESICO; (Per emiarcata)</t>
  </si>
  <si>
    <t>24701</t>
  </si>
  <si>
    <t>24.70.1</t>
  </si>
  <si>
    <t>TRATTAMENTO ORTODONTICO CON APPARECCHI MOBILI</t>
  </si>
  <si>
    <t>TRATTAMENTO ORTODONTICO CON APPARECCHI MOBILI; (Per anno)</t>
  </si>
  <si>
    <t>24702</t>
  </si>
  <si>
    <t>24.70.2</t>
  </si>
  <si>
    <t>TRATTAMENTO ORTODONTICO CON APPARECCHI FISSI</t>
  </si>
  <si>
    <t>TRATTAMENTO ORTODONTICO CON APPARECCHI FISSI; (Per anno)</t>
  </si>
  <si>
    <t>24703</t>
  </si>
  <si>
    <t>24.70.3</t>
  </si>
  <si>
    <t>TRATTAMENTO ORTODONTICO CON APPARECCHI ORTOPEDICO FUNZIONALI</t>
  </si>
  <si>
    <t>TRATTAMENTO ORTODONTICO CON APPARECCHI ORTOPEDICO FUNZIONALI; Incluso: Trattamento con placca di svincolo ; (Per anno)</t>
  </si>
  <si>
    <t>24801</t>
  </si>
  <si>
    <t>24.80.1</t>
  </si>
  <si>
    <t>RIPARAZIONE DI APPARECCHIO ORTODONTICO</t>
  </si>
  <si>
    <t>27491</t>
  </si>
  <si>
    <t>27.49.1</t>
  </si>
  <si>
    <t>ALTRA ASPORTAZIONE DI LESIONE DELLA BOCCA</t>
  </si>
  <si>
    <t>ALTRA ASPORTAZIONE DI LESIONE DELLA BOCCA; Asportazione neoformazioni del cavo orale</t>
  </si>
  <si>
    <t>28001</t>
  </si>
  <si>
    <t>28.00.1</t>
  </si>
  <si>
    <t>INCISIONE E DRENAGGIO ASCESSO PERITONSILLARE</t>
  </si>
  <si>
    <t>31421</t>
  </si>
  <si>
    <t>31.42.1</t>
  </si>
  <si>
    <t>LARINGOSCOPIA INDIRETTA</t>
  </si>
  <si>
    <t>LARINGOSCOPIA INDIRETTA; Incluso: Anestesia</t>
  </si>
  <si>
    <t>31422</t>
  </si>
  <si>
    <t>31.42.2</t>
  </si>
  <si>
    <t>LARINGOSTROBOSCOPIA</t>
  </si>
  <si>
    <t>31481</t>
  </si>
  <si>
    <t>31.48.1</t>
  </si>
  <si>
    <t>ESAME ELETTROGLOTTOGRAFICO</t>
  </si>
  <si>
    <t>31482</t>
  </si>
  <si>
    <t>31.48.2</t>
  </si>
  <si>
    <t>ESAME FONETOGRAFICO</t>
  </si>
  <si>
    <t>33261</t>
  </si>
  <si>
    <t>33.26.1</t>
  </si>
  <si>
    <t>BIOPSIA [PERCUTANEA] [AGOBIOPSIA] DEL POLMONE</t>
  </si>
  <si>
    <t>BIOPSIA [PERCUTANEA] [AGOBIOPSIA] DEL POLMONE ; TC-guidata</t>
  </si>
  <si>
    <t>34911</t>
  </si>
  <si>
    <t>34.91.1</t>
  </si>
  <si>
    <t>TORACENTESI; TC-guidata</t>
  </si>
  <si>
    <t>38221</t>
  </si>
  <si>
    <t>38.22.1</t>
  </si>
  <si>
    <t>CAPILLAROSCOPIA CON VIDEOREGISTRAZIONE</t>
  </si>
  <si>
    <t>CAPILLAROSCOPIA CON VIDEOREGISTRAZIONE; Escluso: Angioscopia dell' occhio (95.12)</t>
  </si>
  <si>
    <t>38591</t>
  </si>
  <si>
    <t>38.59.1</t>
  </si>
  <si>
    <t>MINISTRIPPING DI VENE VARICOSE DELL' ARTO INFERIORE</t>
  </si>
  <si>
    <t>MINISTRIPPING DI VENE VARICOSE DELL' ARTO INFERIORE; Stripping delle collaterali</t>
  </si>
  <si>
    <t>38991</t>
  </si>
  <si>
    <t>38.99.1</t>
  </si>
  <si>
    <t>INIEZIONE DI MEZZO DI CONTRASTO PER SIMULAZIONE RADIOTERAPICA TC</t>
  </si>
  <si>
    <t>38992</t>
  </si>
  <si>
    <t>38.99.2</t>
  </si>
  <si>
    <t>INIEZIONE DI MEZZO DI CONTRASTO PER SIMULAZIONE RADIOTERAPICA  RM</t>
  </si>
  <si>
    <t>39951</t>
  </si>
  <si>
    <t>39.95.1</t>
  </si>
  <si>
    <t>prestazione:NO ciclica/NOper seduta/Nogruppo (rilevazione mensile per codice)</t>
  </si>
  <si>
    <t>EMODIALISI IN ACETATO O IN BICARBONATO</t>
  </si>
  <si>
    <t>39952</t>
  </si>
  <si>
    <t>39.95.2</t>
  </si>
  <si>
    <t>EMODIALISI IN ACETATO O IN BICARBONATO, AD ASSISTENZA LIMITATA</t>
  </si>
  <si>
    <t>39953</t>
  </si>
  <si>
    <t>39.95.3</t>
  </si>
  <si>
    <t>EMODIALISI IN ACETATO O IN BICARBONATO, DOMICILIARE</t>
  </si>
  <si>
    <t>39954</t>
  </si>
  <si>
    <t>39.95.4</t>
  </si>
  <si>
    <t>EMODIALISI IN BICARBONATO E MEMBRANE MOLTO BIOCOMPATIBILI</t>
  </si>
  <si>
    <t>39955</t>
  </si>
  <si>
    <t>39.95.5</t>
  </si>
  <si>
    <t>EMODIAFILTRAZIONE</t>
  </si>
  <si>
    <t>EMODIAFILTRAZIONE; Biofiltrazione senza acetato; Biofiltrazione; Emodiafiltrazione con membrane a permeabilita' elevata</t>
  </si>
  <si>
    <t>39956</t>
  </si>
  <si>
    <t>39.95.6</t>
  </si>
  <si>
    <t>EMODIAFILTRAZIONE AD ASSISTENZA LIMITATA</t>
  </si>
  <si>
    <t>EMODIAFILTRAZIONE AD ASSISTENZA LIMITATA; Biofiltrazione senza acetato; Biofiltrazione; Emodiafiltrazione con membrane a permeabilita' elevata</t>
  </si>
  <si>
    <t>39957</t>
  </si>
  <si>
    <t>39.95.7</t>
  </si>
  <si>
    <t>ALTRA EMODIAFILTRAZIONE</t>
  </si>
  <si>
    <t>ALTRA EMODIAFILTRAZIONE; Con membrane a permeabilita' elevata e molto biocompatibili</t>
  </si>
  <si>
    <t>39958</t>
  </si>
  <si>
    <t>39.95.8</t>
  </si>
  <si>
    <t>EMOFILTRAZIONE</t>
  </si>
  <si>
    <t>39959</t>
  </si>
  <si>
    <t>39.95.9</t>
  </si>
  <si>
    <t>EMODIALISI - EMOFILTRAZIONE</t>
  </si>
  <si>
    <t>EMODIALISI - EMOFILTRAZIONE; Tecnica mista</t>
  </si>
  <si>
    <t>39991</t>
  </si>
  <si>
    <t>39.99.1</t>
  </si>
  <si>
    <t>VALUTAZIONE DEL RICIRCOLO DI FISTOLA ARTEROVENOSA</t>
  </si>
  <si>
    <t>40191</t>
  </si>
  <si>
    <t>40.19.1</t>
  </si>
  <si>
    <t>AGOBIOPSIA LINFONODALE ECO-GUIDATA</t>
  </si>
  <si>
    <t>40192</t>
  </si>
  <si>
    <t>40.19.2</t>
  </si>
  <si>
    <t>AGOBIOPSIA LINFONODALE TC-GUIDATA</t>
  </si>
  <si>
    <t>42291</t>
  </si>
  <si>
    <t>42.29.1</t>
  </si>
  <si>
    <t>TEST DI BERNSTEIN</t>
  </si>
  <si>
    <t>42292</t>
  </si>
  <si>
    <t>42.29.2</t>
  </si>
  <si>
    <t>pH METRIA ESOFAGEA (24 ORE)</t>
  </si>
  <si>
    <t>42293</t>
  </si>
  <si>
    <t>42.29.3</t>
  </si>
  <si>
    <t xml:space="preserve">IMPEDENZIOMETRIA ESOFAGEA </t>
  </si>
  <si>
    <t>IMPEDENZIOMETRIA ESOFAGEA (Ph-IMP)</t>
  </si>
  <si>
    <t>42331</t>
  </si>
  <si>
    <t>42.33.1</t>
  </si>
  <si>
    <t>ASPORTAZIONE O DEMOLIZIONE ENDOSCOPICA DI LESIONE O TESSUTO ESOFAGEO</t>
  </si>
  <si>
    <t>ASPORTAZIONE O DEMOLIZIONE ENDOSCOPICA DI LESIONE O TESSUTO ESOFAGEO; Per via endoscopica:  polipectomia esofagea di uno o più polipi; Escluso: Biopsia dell' esofago (42.24), Fistolectomia, Legatura (aperta) di varici esofagee</t>
  </si>
  <si>
    <t>42332</t>
  </si>
  <si>
    <t>42.33.2</t>
  </si>
  <si>
    <t>ASPORTAZIONE  DI LESIONE O TESSUTO ESOFAGEO O RICANALIZZAZIONE ENDOSCOPICA</t>
  </si>
  <si>
    <t>ASPORTAZIONE  DI LESIONE O TESSUTO ESOFAGEO O RICANALIZZAZIONE ENDOSCOPICA ; Mediante laser</t>
  </si>
  <si>
    <t>42333</t>
  </si>
  <si>
    <t>42.33.3</t>
  </si>
  <si>
    <t>MUCOSECTOMIA
ENDOSCOPICA
DELL’ESOFAGO
MUCOSECTOMIA
ENDOSCOPICA
DELL’ESOFAGO</t>
  </si>
  <si>
    <t>MUCOSECTOMIA
ENDOSCOPICA
DELL’ESOFAGO</t>
  </si>
  <si>
    <t>43111</t>
  </si>
  <si>
    <t>43.11.1</t>
  </si>
  <si>
    <t xml:space="preserve">SOSTITUZIONE GASTROSTOMIA E/O DIGIUNOSTOMIA PERCUTANEA </t>
  </si>
  <si>
    <t>43411</t>
  </si>
  <si>
    <t>43.41.1</t>
  </si>
  <si>
    <t>ASPORTAZIONE O DEMOLIZIONE LOCALE DI LESIONE O TESSUTO DELLO STOMACO PER VIA ENDOSCOPICA</t>
  </si>
  <si>
    <t>ASPORTAZIONE O DEMOLIZIONE LOCALE DI LESIONE O TESSUTO DELLO STOMACO PER VIA ENDOSCOPICA; Polipectomia gastrica di uno o più polipi con approccio endoscopico; Escluso: Biopsia dello stomaco (44.14), Controllo di emorragia</t>
  </si>
  <si>
    <t>43412</t>
  </si>
  <si>
    <t>43.41.2</t>
  </si>
  <si>
    <t>ASPORTAZIONE O DEMOLIZIONE LOCALE DI LESIONE O TESSUTO DELLO STOMACO PER VIA ENDOSCOPICA; Mediante laser; Escluso: Biopsia dello stomaco (44.14), Controllo di emorragia</t>
  </si>
  <si>
    <t>43413</t>
  </si>
  <si>
    <t>43.41.3</t>
  </si>
  <si>
    <t>MUCOSECTOMIA
ENDOSCOPICA
DELLO STOMACO</t>
  </si>
  <si>
    <t>44141</t>
  </si>
  <si>
    <t>44.14.1</t>
  </si>
  <si>
    <t>ECOENDOSCOPIA SUP. (esofago, stomaco, duodeno)  CON BIOPSIA</t>
  </si>
  <si>
    <t>44191</t>
  </si>
  <si>
    <t>44.19.1</t>
  </si>
  <si>
    <t>SONDAGGIO GASTRICO FRAZIONATO</t>
  </si>
  <si>
    <t>SONDAGGIO GASTRICO FRAZIONATO; Con stimolazione ; Escluso: Lavanda gastrica, Esame istologico di campione dello stomaco,; Radiografia gastrointestinale superiore (87.62)</t>
  </si>
  <si>
    <t>44192</t>
  </si>
  <si>
    <t>44.19.2</t>
  </si>
  <si>
    <t>BREATH TEST PER HELYCOBACTER PYLORI (UREA C13)</t>
  </si>
  <si>
    <t>BREATH TEST PER HELYCOBACTER PYLORI (UREA C13); Compresa somministrazione Urea C13</t>
  </si>
  <si>
    <t>44193</t>
  </si>
  <si>
    <t>44.19.3</t>
  </si>
  <si>
    <t xml:space="preserve">ECOENDOSCOPIA SUP. (esofago, stomaco, duodeno)  </t>
  </si>
  <si>
    <t>44221</t>
  </si>
  <si>
    <t>44.22.1</t>
  </si>
  <si>
    <t xml:space="preserve">DILATAZIONE ENDOSCOPICA DELLO STOMACO, DEL PILORO  </t>
  </si>
  <si>
    <t>DILATAZIONE ENDOSCOPICA DELLO STOMACO, DEL PILORO  Incluso: EGDS (45.13)</t>
  </si>
  <si>
    <t>45131</t>
  </si>
  <si>
    <t>45.13.1</t>
  </si>
  <si>
    <t>ENTEROSCOPIA CON MICROCAMERA INGERIBILE [VCE]</t>
  </si>
  <si>
    <t>45231</t>
  </si>
  <si>
    <t>45.23.1</t>
  </si>
  <si>
    <t>COLONSCOPIA - ILEOSCOPIA RETROGRADA</t>
  </si>
  <si>
    <t>45291</t>
  </si>
  <si>
    <t>45.29.1</t>
  </si>
  <si>
    <t>BREATH TEST PER DETERMINAZIONE TEMPO DI TRANSITO INTESTINALE</t>
  </si>
  <si>
    <t>45292</t>
  </si>
  <si>
    <t>45.29.2</t>
  </si>
  <si>
    <t>BREATH TEST PER DETERMINAZIONE DI COLONIZZAZIONE BATTERICA ANOMALA</t>
  </si>
  <si>
    <t>45293</t>
  </si>
  <si>
    <t>45.29.3</t>
  </si>
  <si>
    <t>BREATH TEST AL LATTOSIO</t>
  </si>
  <si>
    <t>45294</t>
  </si>
  <si>
    <t>45.29.4</t>
  </si>
  <si>
    <t>MANOMETRIA DEL COLON</t>
  </si>
  <si>
    <t>45431</t>
  </si>
  <si>
    <t>45.43.1</t>
  </si>
  <si>
    <t>ASPORTAZIONE O DEMOLIZIONE LOCALE DI LESIONE O TESSUTO DELL' INTESTINO CRASSO PER VIA ENDOSCOPICA</t>
  </si>
  <si>
    <t>ASPORTAZIONE O DEMOLIZIONE LOCALE DI LESIONE O TESSUTO DELL' INTESTINO CRASSO  PER VIA ENDOSCOPICA; Mediante laser; Escluso: Polipectomia endoscopica dell' intestino crasso (45.42)</t>
  </si>
  <si>
    <t>45432</t>
  </si>
  <si>
    <t>45.43.2</t>
  </si>
  <si>
    <t>MUCOSECTOMIA
ENDOSCOPICA
DEL COLON</t>
  </si>
  <si>
    <t>46851</t>
  </si>
  <si>
    <t>46.85.1</t>
  </si>
  <si>
    <t xml:space="preserve">DILATAZIONE DELL'INTESTINO </t>
  </si>
  <si>
    <t>DILATAZIONE DELL'INTESTINO  Incluso: Colonscopia totale con endoscopio flessibile (45.23) e retto-sigmoidoscopia con endoscopio flessibile (45.24)</t>
  </si>
  <si>
    <t>48241</t>
  </si>
  <si>
    <t>48.24.1</t>
  </si>
  <si>
    <t>ECOENDOSCOPIA  INF.   (retto,colon)  CON BIOPSIA</t>
  </si>
  <si>
    <t>48291</t>
  </si>
  <si>
    <t>48.29.1</t>
  </si>
  <si>
    <t>MANOMETRIA ANO-RETTALE</t>
  </si>
  <si>
    <t>48292</t>
  </si>
  <si>
    <t>48.29.2</t>
  </si>
  <si>
    <t xml:space="preserve">ECOENDOSCOPIA  INF.   (retto,colon)  </t>
  </si>
  <si>
    <t>49391</t>
  </si>
  <si>
    <t>49.39.1</t>
  </si>
  <si>
    <t>ASPORTAZIONE DI CONDILOMI PERIANALI</t>
  </si>
  <si>
    <t>50191</t>
  </si>
  <si>
    <t>50.19.1</t>
  </si>
  <si>
    <t>BIOPSIA [PERCUTANEA][AGOBIOPSIA] DEL FEGATO; Aspirazione diagnostica TC-guidata</t>
  </si>
  <si>
    <t>52111</t>
  </si>
  <si>
    <t>52.11.1</t>
  </si>
  <si>
    <t>BIOPSIA [AGOBIOPSIA] [PERCUTANEA] [ASPIRAZIONE] DEL PANCREAS ECOGUIDATA</t>
  </si>
  <si>
    <t>BIOPSIA [AGOBIOPSIA] [PERCUTANEA] [ASPIRAZIONE] DEL PANCREAS Eco-guidata</t>
  </si>
  <si>
    <t>52112</t>
  </si>
  <si>
    <t>52.11.2</t>
  </si>
  <si>
    <t>BIOPSIA [AGOBIOPSIA] [PERCUTANEA] [ASPIRAZIONE] DEL PANCREAS TC - GUIDATA</t>
  </si>
  <si>
    <t>BIOPSIA [AGOBIOPSIA] [PERCUTANEA] [ASPIRAZIONE] DEL PANCREAS TC-guidata</t>
  </si>
  <si>
    <t>52131</t>
  </si>
  <si>
    <t>52.13.1</t>
  </si>
  <si>
    <t>ECOENDOSCOPIA DEL  PANCREAS</t>
  </si>
  <si>
    <t>52141</t>
  </si>
  <si>
    <t>52.14.1</t>
  </si>
  <si>
    <t>ECOENDOSCOPIA DEL PANCREAS CON BIOPSIA</t>
  </si>
  <si>
    <t>54241</t>
  </si>
  <si>
    <t>54.24.1</t>
  </si>
  <si>
    <t>BIOPSIA [PERCUTANEA][AGOBIOPSIA] ECO-GUIDATA DI MASSA INTRAADDOMINALE</t>
  </si>
  <si>
    <t>BIOPSIA [PERCUTANEA][AGOBIOPSIA] ECO-GUIDATA DI MASSA INTRAADDOMINALE; Escluso: Agobiopsia di tube di Fallopio, ovaio (65.11), peritoneo, legamenti dell' utero, utero (68.16.1)</t>
  </si>
  <si>
    <t>54911</t>
  </si>
  <si>
    <t>54.91.1</t>
  </si>
  <si>
    <t>DRENAGGIO TC-GUIDATO PERCUTANEO ADDOMINALE</t>
  </si>
  <si>
    <t xml:space="preserve">DRENAGGIO TC-GUIDATO PERCUTANEO ADDOMINALE; Drenaggio delle regioni superficiali </t>
  </si>
  <si>
    <t>54981</t>
  </si>
  <si>
    <t>54.98.1</t>
  </si>
  <si>
    <t>DIALISI PERITONEALE AUTOMATIZZATA (CCPD)</t>
  </si>
  <si>
    <t>54982</t>
  </si>
  <si>
    <t>54.98.2</t>
  </si>
  <si>
    <t>DIALISI PERITONEALE CONTINUA (CAPD)</t>
  </si>
  <si>
    <t>57391</t>
  </si>
  <si>
    <t>57.39.1</t>
  </si>
  <si>
    <t>CROMOCISTOSCOPIA</t>
  </si>
  <si>
    <t>57392</t>
  </si>
  <si>
    <t>57.39.2</t>
  </si>
  <si>
    <t>ESAME URODINAMICO INVASIVO</t>
  </si>
  <si>
    <t>57491</t>
  </si>
  <si>
    <t>57.49.1</t>
  </si>
  <si>
    <t>RESEZIONE TRANSURETRALE DI LESIONE VESCICALE O NEOPLASIA</t>
  </si>
  <si>
    <t>RESEZIONE TRANSURETRALE DI LESIONE VESCICALE O NEOPLASIA; Elettrocoagulazione endoscopica vescicale; Escluso: Biopsia transuretrale della vescica (57.33), Fistolectomia transuretrale</t>
  </si>
  <si>
    <t>58601</t>
  </si>
  <si>
    <t>58.60.1</t>
  </si>
  <si>
    <t>seduta unica</t>
  </si>
  <si>
    <t>DILATAZIONE URETRALE</t>
  </si>
  <si>
    <t>DILATAZIONE URETRALE; Dilatazione di giuntura uretrovescicale, passaggio di sonda attraverso l'uretra ; (Seduta unica)</t>
  </si>
  <si>
    <t>58602</t>
  </si>
  <si>
    <t>58.60.2</t>
  </si>
  <si>
    <t>DILATAZIONI URETRALI PROGRESSIVE</t>
  </si>
  <si>
    <t>DILATAZIONI URETRALI PROGRESSIVE; (Per seduta)</t>
  </si>
  <si>
    <t>58603</t>
  </si>
  <si>
    <t>58.60.3</t>
  </si>
  <si>
    <t>RIMOZIONE [ENDOSCOPICA] DI CALCOLO URETRALE</t>
  </si>
  <si>
    <t xml:space="preserve">RIMOZIONE [ENDOSCOPICA] DI CALCOLO URETRALE </t>
  </si>
  <si>
    <t>60111</t>
  </si>
  <si>
    <t>60.11.1</t>
  </si>
  <si>
    <t>BIOPSIA TRANSPERINEALE [PERCUTANEA] [AGOBIOPSIA] DELLA PROSTATA; Agobiopsia Eco-guidata della prostata</t>
  </si>
  <si>
    <t>64191</t>
  </si>
  <si>
    <t>64.19.1</t>
  </si>
  <si>
    <t>BALANOSCOPIA</t>
  </si>
  <si>
    <t>64192</t>
  </si>
  <si>
    <t>64.19.2</t>
  </si>
  <si>
    <t>RICERCA DEL TREPONEMA AL PARABOLOIDE</t>
  </si>
  <si>
    <t>64921</t>
  </si>
  <si>
    <t>64.92.1</t>
  </si>
  <si>
    <t>FRENULOTOMIA</t>
  </si>
  <si>
    <t>67191</t>
  </si>
  <si>
    <t>67.19.1</t>
  </si>
  <si>
    <t>BIOPSIA MIRATA  DELLA PORTIO A GUIDA COLPOSCOPICA</t>
  </si>
  <si>
    <t>BIOPSIA MIRATA  DELLA PORTIO A GUIDA COLPOSCOPICA; Biopsia di una o piu sedi</t>
  </si>
  <si>
    <t>68121</t>
  </si>
  <si>
    <t>68.12.1</t>
  </si>
  <si>
    <t>ISTEROSCOPIA</t>
  </si>
  <si>
    <t>ISTEROSCOPIA; Escluso: Biopsia con dilatazione del canale cervicale</t>
  </si>
  <si>
    <t>68161</t>
  </si>
  <si>
    <t>68.16.1</t>
  </si>
  <si>
    <t>BIOPSIA DEL CORPO UTERINO</t>
  </si>
  <si>
    <t>BIOPSIA DEL CORPO UTERINO; Biopsia endoscopica [isteroscopia] dell' endometrio; Escluso: Biopsia con dilatazione del canale cervicale</t>
  </si>
  <si>
    <t>68162</t>
  </si>
  <si>
    <t>68.16.2</t>
  </si>
  <si>
    <t>BIOPSIA DELL'UTERO CON DILATAZIONE DEL CANALE CERVICALE</t>
  </si>
  <si>
    <t>BIOPSIA DELL' UTERO CON DILATAZIONE DEL CANALE CERVICALE se eventualmente effettuati sono inclusi: Visita anestesiologica ed anestesia, esami pre intervento, intervento, medicazioni, rimozione punti, visita di controllo</t>
  </si>
  <si>
    <t>68291</t>
  </si>
  <si>
    <t>68.29.1</t>
  </si>
  <si>
    <t>ASPORTAZIONE DI TUMORI BENIGNI PEDUNCOLATI DELL' UTERO</t>
  </si>
  <si>
    <t>ASPORTAZIONE DI TUMORI BENIGNI PEDUNCOLATI DELL' UTERO; Asportazione polipi endometriali a guida isteroscopica, Miomectomia  ; per via vaginale mediante torsione; Escluso: Miomectomia con parcellizzazione</t>
  </si>
  <si>
    <t>69921</t>
  </si>
  <si>
    <t>69.92.1</t>
  </si>
  <si>
    <t>CAPACITAZIONE DEL MATERIALE SEMINALE</t>
  </si>
  <si>
    <t>70111</t>
  </si>
  <si>
    <t>70.11.1</t>
  </si>
  <si>
    <t>IMENOTOMIA</t>
  </si>
  <si>
    <t>IMENOTOMIA; Per ematocolpo</t>
  </si>
  <si>
    <t>70291</t>
  </si>
  <si>
    <t>70.29.1</t>
  </si>
  <si>
    <t>BIOPSIA DELLE PARETI VAGINALI A GUIDA COLPOSCOPICA</t>
  </si>
  <si>
    <t>70331</t>
  </si>
  <si>
    <t>70.33.1</t>
  </si>
  <si>
    <t>ASPORTAZIONE DI CONDILOMI VAGINALI</t>
  </si>
  <si>
    <t>71301</t>
  </si>
  <si>
    <t>71.30.1</t>
  </si>
  <si>
    <t>ASPORTAZIONE CONDILOMI VULVARI E  PERINEALI</t>
  </si>
  <si>
    <t>71901</t>
  </si>
  <si>
    <t>71.90.1</t>
  </si>
  <si>
    <t>ALTRI INTERVENTI SULL' APPARATO GENITALE FEMMINILE</t>
  </si>
  <si>
    <t>ALTRI INTERVENTI SULL' APPARATO GENITALE FEMMINILE;  Laserterapia per fatti distrofici</t>
  </si>
  <si>
    <t>75101</t>
  </si>
  <si>
    <t>75.10.1</t>
  </si>
  <si>
    <t>PRELIEVO DEI VILLI CORIALI</t>
  </si>
  <si>
    <t>75102</t>
  </si>
  <si>
    <t>75.10.2</t>
  </si>
  <si>
    <t>AMNIOCENTESI PRECOCE</t>
  </si>
  <si>
    <t>75103</t>
  </si>
  <si>
    <t>75.10.3</t>
  </si>
  <si>
    <t>AMNIOCENTESI TARDIVA</t>
  </si>
  <si>
    <t>75331</t>
  </si>
  <si>
    <t>75.33.1</t>
  </si>
  <si>
    <t>FUNICOLOCENTESI CON RACCOLTA DI CELLULE STAMINALI EMOPOIETICHE</t>
  </si>
  <si>
    <t xml:space="preserve">FUNICOLOCENTESI CON RACCOLTA DI CELLULE STAMINALI EMOPOIETICHE </t>
  </si>
  <si>
    <t>75341</t>
  </si>
  <si>
    <t>75.34.1</t>
  </si>
  <si>
    <t>CARDIOTOCOGRAFIA</t>
  </si>
  <si>
    <t>CARDIOTOCOGRAFIA; Cardiotocografia esterna in gravidanza, NST o OCT</t>
  </si>
  <si>
    <t>77401</t>
  </si>
  <si>
    <t>77.40.1</t>
  </si>
  <si>
    <t>BIOPSIA DELL'OSSO, SEDE NON SPECIFICATA TC - GUIDATA</t>
  </si>
  <si>
    <t>BIOPSIA DELL'OSSO, SEDE NON SPECIFICATA TC-guidata</t>
  </si>
  <si>
    <t>83211</t>
  </si>
  <si>
    <t>83.21.1</t>
  </si>
  <si>
    <t>BIOPSIA ECO-GUIDATA DEI TESSUTI MOLLI</t>
  </si>
  <si>
    <t>85111</t>
  </si>
  <si>
    <t>85.11.1</t>
  </si>
  <si>
    <t>BIOPSIA ECO-GUIDATA  DELLA MAMMELLA</t>
  </si>
  <si>
    <t>BIOPSIA ECO-GUIDATA  DELLA MAMMELLA; Biopsia con ago sottile della mammella</t>
  </si>
  <si>
    <t>85112</t>
  </si>
  <si>
    <t>85.11.2</t>
  </si>
  <si>
    <t>BIOPSIA MINIINVSIVA "VACUUM ASSISTED" CON SISTEMA DI GUIDA ECOGRAFICO</t>
  </si>
  <si>
    <t>85113</t>
  </si>
  <si>
    <t>85.11.3</t>
  </si>
  <si>
    <t>BIOPSIA MINIINVSIVA "VACUUM ASSISTED" CON SISTEMA DI GUIDA STEREOTASSICO</t>
  </si>
  <si>
    <t>85211</t>
  </si>
  <si>
    <t>85.21.1</t>
  </si>
  <si>
    <t>ASPIRAZIONE PERCUTANEA DI CISTI DELLA MAMMELLA</t>
  </si>
  <si>
    <t>ASPIRAZIONE PERCUTANEA DI CISTI DELLA MAMMELLA; Eco-guidata</t>
  </si>
  <si>
    <t>86021</t>
  </si>
  <si>
    <t>86.02.1</t>
  </si>
  <si>
    <t>SCLEROSI DI FISTOLA PILONIDALE</t>
  </si>
  <si>
    <t>86022</t>
  </si>
  <si>
    <t>86.02.2</t>
  </si>
  <si>
    <t>INFILTRAZIONE DI CHELOIDE</t>
  </si>
  <si>
    <t>86051</t>
  </si>
  <si>
    <t>86.05.1</t>
  </si>
  <si>
    <t>INCISIONE CON RIMOZIONE DI CORPO ESTRANEO DA CUTE E TESSUTO SOTTOCUTANEO</t>
  </si>
  <si>
    <t>INCISIONE CON RIMOZIONE DI CORPO ESTRANEO DA CUTE E TESSUTO SOTTOCUTANEO ; Estrazione di corpo estraneo profondo; Escluso: Rimozione di corpo estraneo senza incisione (98.20-98.29)</t>
  </si>
  <si>
    <t>86301</t>
  </si>
  <si>
    <t>86.30.1</t>
  </si>
  <si>
    <t xml:space="preserve">ASPORTAZIONE O DEMOLIZIONE LOCALE DI LESIONE O TESSUTO CUTANEO E SOTTOCUTANEO MEDIANTE CRIOTERAPIA </t>
  </si>
  <si>
    <t>ASPORTAZIONE O DEMOLIZIONE LOCALE DI LESIONE O TESSUTO CUTANEO E SOTTOCUTANEO MEDIANTE CRIOTERAPIA (Per seduta)</t>
  </si>
  <si>
    <t>86303</t>
  </si>
  <si>
    <t>86.30.3</t>
  </si>
  <si>
    <t>ASPORTAZIONE O DEMOLIZIONE LOCALE DI LESIONE O TESSUTO CUTANEO E SOTTOCUTANEO,</t>
  </si>
  <si>
    <t>ASPORTAZIONE O DEMOLIZIONE LOCALE DI LESIONE O TESSUTO CUTANEO E SOTTOCUTANEO,; MEDIANTE CAUTERIZZAZIONE O  FOLGORAZIONE; (Per seduta)</t>
  </si>
  <si>
    <t>86304</t>
  </si>
  <si>
    <t>86.30.4</t>
  </si>
  <si>
    <t>ASPORTAZIONE O DISTRUZIONE DI NEOFORMAZIONI CUTANEE, MEDIANTE LASER</t>
  </si>
  <si>
    <t>86305</t>
  </si>
  <si>
    <t>86.30.5</t>
  </si>
  <si>
    <t>TRATTAMENTO DI ANGIOMI MEDIANTE LASER</t>
  </si>
  <si>
    <t>86591</t>
  </si>
  <si>
    <t>86.59.1</t>
  </si>
  <si>
    <t>SUTURA ESTETICA DI FERITA DEL VOLTO</t>
  </si>
  <si>
    <t>86592</t>
  </si>
  <si>
    <t>86.59.2</t>
  </si>
  <si>
    <t>SUTURA ESTETICA DI FERITA IN ALTRI DISTRETTI DEL CORPO</t>
  </si>
  <si>
    <t>SUTURA ESTETICA DI FERITA IN ALTRI DISTRETTI DEL CORPO; Di piccole dimensioni (fino a 5 cm)</t>
  </si>
  <si>
    <t>86593</t>
  </si>
  <si>
    <t>86.59.3</t>
  </si>
  <si>
    <t>ALTRA SUTURA ESTETICA DI FERITA IN ALTRI DISTRETTI DEL CORPO</t>
  </si>
  <si>
    <t>87031</t>
  </si>
  <si>
    <t>87.03.1</t>
  </si>
  <si>
    <t>TOMOGRAFIA COMPUTERIZZATA (TC) DEL CAPO, SENZA E CON CONTRASTO</t>
  </si>
  <si>
    <t>TOMOGRAFIA COMPUTERIZZATA (TC) DEL CAPO, SENZA E CON CONTRASTO; TC del cranio [sella turcica, orbite]; TC dell' encefalo</t>
  </si>
  <si>
    <t>87032</t>
  </si>
  <si>
    <t>87.03.2</t>
  </si>
  <si>
    <t>TOMOGRAFIA COMPUTERIZZATA (TC) DEL MASSICCIO FACCIALE</t>
  </si>
  <si>
    <t xml:space="preserve">TOMOGRAFIA COMPUTERIZZATA (TC) DEL MASSICCIO FACCIALE; TC del massiccio facciale [mascellare, seni paranasali, etmoide, articolazioni temporo-mandibolari]; In caso di ricostruzione tridimensionale codificare anche (88.90.2) </t>
  </si>
  <si>
    <t>87033</t>
  </si>
  <si>
    <t>87.03.3</t>
  </si>
  <si>
    <t>TOMOGRAFIA COMPUTERIZZATA (TC) DEL MASSICCIO FACCIALE, SENZA E CON CONTRASTO</t>
  </si>
  <si>
    <t xml:space="preserve">TOMOGRAFIA COMPUTERIZZATA (TC) DEL MASSICCIO FACCIALE, SENZA E CON CONTRASTO; TC del massiccio facciale [mascellare, seni paranasali, etmoide, articolazioni temporo-mandibolari]; In caso di ricostruzione tridimensionale codificare anche (88.90.2) </t>
  </si>
  <si>
    <t>87034</t>
  </si>
  <si>
    <t>87.03.4</t>
  </si>
  <si>
    <t>TOMOGRAFIA COMPUTERIZZATA (TC) DELLE ARCATE DENTARIE [DENTALSCAN]</t>
  </si>
  <si>
    <t>TOMOGRAFIA COMPUTERIZZATA (TC) DELLE ARCATE DENTARIE [DENTALSCAN]; TC dei denti (arcata superiore o inferiore)</t>
  </si>
  <si>
    <t>87035</t>
  </si>
  <si>
    <t>87.03.5</t>
  </si>
  <si>
    <t>TOMOGRAFIA COMPUTERIZZATA (TC) DELL' ORECCHIO</t>
  </si>
  <si>
    <t>TOMOGRAFIA COMPUTERIZZATA (TC) DELL' ORECCHIO; TC dell'orecchio [orecchio medio e interno, rocche e mastoidi,  base cranica e angolo ponto cerebellare]</t>
  </si>
  <si>
    <t>87036</t>
  </si>
  <si>
    <t>87.03.6</t>
  </si>
  <si>
    <t>TOMOGRAFIA COMPUTERIZZATA (TC) DELL' ORECCHIO, SENZA E CON CONTRASTO</t>
  </si>
  <si>
    <t>TOMOGRAFIA COMPUTERIZZATA (TC) DELL' ORECCHIO, SENZA E CON CONTRASTO; TC dell'orecchio [orecchio medio e interno, rocche e mastoidi,  base cranica e angolo ponto cerebellare]</t>
  </si>
  <si>
    <t>87037</t>
  </si>
  <si>
    <t>87.03.7</t>
  </si>
  <si>
    <t>TOMOGRAFIA COMPUTERIZZATA (TC) DEL COLLO</t>
  </si>
  <si>
    <t>TOMOGRAFIA COMPUTERIZZATA (TC) DEL COLLO; TC del collo [ghiandole salivari, tiroide-paratiroidi, faringe, laringe, esofago cervicale]</t>
  </si>
  <si>
    <t>87038</t>
  </si>
  <si>
    <t>87.03.8</t>
  </si>
  <si>
    <t>TOMOGRAFIA COMPUTERIZZATA (TC) DEL COLLO, SENZA E CON CONTRASTO</t>
  </si>
  <si>
    <t>TOMOGRAFIA COMPUTERIZZATA (TC) DEL COLLO, SENZA E CON CONTRASTO; TC del collo [ghiandole salivari, tiroide-paratiroidi, faringe, laringe, esofago cervicale]</t>
  </si>
  <si>
    <t>87039</t>
  </si>
  <si>
    <t>87.03.9</t>
  </si>
  <si>
    <t>TOMOGRAFIA COMPUTERIZZATA (TC) DELLE GHIANDOLE SALIVARI</t>
  </si>
  <si>
    <t>TOMOGRAFIA COMPUTERIZZATA (TC) DELLE GHIANDOLE SALIVARI; Scialo-Tc</t>
  </si>
  <si>
    <t>87041</t>
  </si>
  <si>
    <t>87.04.1</t>
  </si>
  <si>
    <t>TOMOGRAFIA [STRATIGRAFIA] DELLA LARINGE</t>
  </si>
  <si>
    <t>87061</t>
  </si>
  <si>
    <t>87.06.1</t>
  </si>
  <si>
    <t>RADIOGRAFIA CON CONTRASTO DELLE GHIANDOLE SALIVARI</t>
  </si>
  <si>
    <t xml:space="preserve">RADIOGRAFIA CON CONTRASTO DELLE GHIANDOLE SALIVARI; Scialografia ; (4 proiezioni); Incluso: esame diretto </t>
  </si>
  <si>
    <t>87091</t>
  </si>
  <si>
    <t>87.09.1</t>
  </si>
  <si>
    <t>RADIOGRAFIA DEI TESSUTI MOLLI DELLA FACCIA, DEL CAPO E DEL COLLO</t>
  </si>
  <si>
    <t>RADIOGRAFIA DEI TESSUTI MOLLI DELLA FACCIA, DEL CAPO E DEL COLLO; Esame diretto (2 proiezioni) di: laringe, rinofaringe, ghiandole salivari ; In caso di contemporanea esecuzione di stratigrafia delle ghiandole salivari; codificare anche 88.90.1</t>
  </si>
  <si>
    <t>87092</t>
  </si>
  <si>
    <t>87.09.2</t>
  </si>
  <si>
    <t>RADIOGRAFIA DEL TRATTO FARINGO-CRICO-ESOFAGEO-CARDIALE</t>
  </si>
  <si>
    <t>RADIOGRAFIA DEL TRATTO FARINGO-CRICO-ESOFAGEO-CARDIALE; Con videoregistrazione</t>
  </si>
  <si>
    <t>87111</t>
  </si>
  <si>
    <t>87.11.1</t>
  </si>
  <si>
    <t>RADIOGRAFIA DI ARCATA  DENTARIA</t>
  </si>
  <si>
    <t>RADIOGRAFIA DI ARCATA  DENTARIA; Superiore o inferiore</t>
  </si>
  <si>
    <t>87112</t>
  </si>
  <si>
    <t>87.11.2</t>
  </si>
  <si>
    <t>RADIOGRAFIA CON OCCLUSALE DI ARCATA  DENTARIA</t>
  </si>
  <si>
    <t>RADIOGRAFIA CON OCCLUSALE DI ARCATA  DENTARIA; Superiore o inferiore</t>
  </si>
  <si>
    <t>87113</t>
  </si>
  <si>
    <t>87.11.3</t>
  </si>
  <si>
    <t>ORTOPANORAMICA DELLE ARCATE DENTARIE</t>
  </si>
  <si>
    <t>ORTOPANORAMICA DELLE ARCATE DENTARIE; Arcate dentarie complete superiore e inferiore (OPT)</t>
  </si>
  <si>
    <t>87114</t>
  </si>
  <si>
    <t>87.11.4</t>
  </si>
  <si>
    <t>TOMOGRAFIA [STRATIGRAFIA] DELLE ARCATE DENTARIE</t>
  </si>
  <si>
    <t>87121</t>
  </si>
  <si>
    <t>87.12.1</t>
  </si>
  <si>
    <t>TELERADIOGRAFIA DEL CRANIO</t>
  </si>
  <si>
    <t>TELERADIOGRAFIA DEL CRANIO; Per  cefalometria ortodontica</t>
  </si>
  <si>
    <t>87122</t>
  </si>
  <si>
    <t>87.12.2</t>
  </si>
  <si>
    <t>ALTRA RADIOGRAFIA DENTARIA</t>
  </si>
  <si>
    <t>ALTRA RADIOGRAFIA DENTARIA; Radiografia endorale ; (1 radiogramma)</t>
  </si>
  <si>
    <t>87131</t>
  </si>
  <si>
    <t>87.13.1</t>
  </si>
  <si>
    <t>ARTROGRAFIA TEMPOROMANDIBOLARE CON CONTRASTO</t>
  </si>
  <si>
    <t xml:space="preserve">ARTROGRAFIA TEMPOROMANDIBOLARE CON CONTRASTO; Monolaterale ; (4 proiezioni); Incluso: esame diretto </t>
  </si>
  <si>
    <t>87132</t>
  </si>
  <si>
    <t>87.13.2</t>
  </si>
  <si>
    <t xml:space="preserve">ARTROGRAFIA TEMPOROMANDIBOLARE CON CONTRASTO; Bilaterale; Incluso: esame diretto </t>
  </si>
  <si>
    <t>87161</t>
  </si>
  <si>
    <t>87.16.1</t>
  </si>
  <si>
    <t>ALTRA RADIOGRAFIA DI OSSA DELLA FACCIA</t>
  </si>
  <si>
    <t>ALTRA RADIOGRAFIA DI OSSA DELLA FACCIA; Radiografia (2 proiezioni) di: orbite, mastoidi [rocche petrose, forami ottici], ; ossa nasali, articolazione temporo-mandibolare, emimandibola</t>
  </si>
  <si>
    <t>87162</t>
  </si>
  <si>
    <t>87.16.2</t>
  </si>
  <si>
    <t>TOMOGRAFIA [STRATIGRAFIA] ARTICOLAZIONE TEMPOROMANDIBOLARE</t>
  </si>
  <si>
    <t xml:space="preserve">TOMOGRAFIA [STRATIGRAFIA] ARTICOLAZIONE TEMPOROMANDIBOLARE; Basale e dinamica  biIaterale ; Incluso: esame diretto </t>
  </si>
  <si>
    <t>87163</t>
  </si>
  <si>
    <t>87.16.3</t>
  </si>
  <si>
    <t>TOMOGRAFIA [STRATIGRAFIA] ARTICOLAZIONE TEMPOROMANDIBOLARE; Monolaterale; Incluso: esame diretto ; Escluso: Stratigrafia articolazione temporomandibolare basale e dinamica (87.16.2)</t>
  </si>
  <si>
    <t>87164</t>
  </si>
  <si>
    <t>87.16.4</t>
  </si>
  <si>
    <t>TOMOGRAFIA [STRATIGRAFIA] ARTICOLAZIONE TEMPOROMANDIBOLARE; Bilaterale; Incluso: esame diretto ; Escluso: Stratigrafia articolazione temporomandibolare basale e dinamica (87.16.2)</t>
  </si>
  <si>
    <t>87171</t>
  </si>
  <si>
    <t>87.17.1</t>
  </si>
  <si>
    <t>RADIOGRAFIA DEL CRANIO E  DEI SENI PARANASALI</t>
  </si>
  <si>
    <t>RADIOGRAFIA DEL CRANIO E  DEI SENI PARANASALI; Cranio in tre proiezioni</t>
  </si>
  <si>
    <t>87172</t>
  </si>
  <si>
    <t>87.17.2</t>
  </si>
  <si>
    <t>RADIOGRAFIA DELLA SELLA TURCICA</t>
  </si>
  <si>
    <t>RADIOGRAFIA DELLA SELLA TURCICA; (2 proiezioni)</t>
  </si>
  <si>
    <t>87173</t>
  </si>
  <si>
    <t>87.17.3</t>
  </si>
  <si>
    <t>CONTROLLO RADIOLOGICO DI DERIVAZIONI LIQUORALI</t>
  </si>
  <si>
    <t>CONTROLLO RADIOLOGICO DI DERIVAZIONI LIQUORALI; (2 proiezioni)</t>
  </si>
  <si>
    <t>87371</t>
  </si>
  <si>
    <t>87.37.1</t>
  </si>
  <si>
    <t>MAMMOGRAFIA  BILATERALE</t>
  </si>
  <si>
    <t>MAMMOGRAFIA  BILATERALE; (2 proiezioni)</t>
  </si>
  <si>
    <t>87372</t>
  </si>
  <si>
    <t>87.37.2</t>
  </si>
  <si>
    <t>MAMMOGRAFIA MONOLATERALE</t>
  </si>
  <si>
    <t>MAMMOGRAFIA MONOLATERALE; (2 proiezioni)</t>
  </si>
  <si>
    <t>87373</t>
  </si>
  <si>
    <t>87.37.3</t>
  </si>
  <si>
    <t>PNEUMOCISTIGRAFIA MAMMARIA</t>
  </si>
  <si>
    <t>87411</t>
  </si>
  <si>
    <t>87.41.1</t>
  </si>
  <si>
    <t>TOMOGRAFIA COMPUTERIZZATA (TC) DEL TORACE, SENZA E CON CONTRASTO</t>
  </si>
  <si>
    <t xml:space="preserve">TOMOGRAFIA COMPUTERIZZATA (TC) DEL TORACE, SENZA E CON CONTRASTO; TC del torace [polmoni, aorta toracica, trachea, esofago, sterno, coste, mediastino] </t>
  </si>
  <si>
    <t>87421</t>
  </si>
  <si>
    <t>87.42.1</t>
  </si>
  <si>
    <t>TOMOGRAFIA [STRATIGRAFIA] TORACICA BILATERALE</t>
  </si>
  <si>
    <t>TOMOGRAFIA [STRATIGRAFIA] TORACICA BILATERALE; Tomografia bilaterale polmonare</t>
  </si>
  <si>
    <t>87422</t>
  </si>
  <si>
    <t>87.42.2</t>
  </si>
  <si>
    <t>TOMOGRAFIA [STRATIGRAFIA] TORACICA MONOLATERALE</t>
  </si>
  <si>
    <t>TOMOGRAFIA [STRATIGRAFIA] TORACICA MONOLATERALE; Tomografia monolaterale polmonare</t>
  </si>
  <si>
    <t>87423</t>
  </si>
  <si>
    <t>87.42.3</t>
  </si>
  <si>
    <t>TOMOGRAFIA [STRATIGRAFIA] DEL MEDIASTINO</t>
  </si>
  <si>
    <t>87431</t>
  </si>
  <si>
    <t>87.43.1</t>
  </si>
  <si>
    <t>RADIOGRAFIA BILATERALE DI COSTE, CLAVICOLA</t>
  </si>
  <si>
    <t>RADIOGRAFIA BILATERALE DI COSTE, CLAVICOLA; (3 proiezioni); Scheletro toracico costale, clavicolare bilaterale</t>
  </si>
  <si>
    <t>87432</t>
  </si>
  <si>
    <t>87.43.2</t>
  </si>
  <si>
    <t>RADIOGRAFIA MONOLATERALE DI COSTE, STERNO, CLAVICOLA</t>
  </si>
  <si>
    <t>RADIOGRAFIA MONOLATERALE DI COSTE, STERNO, CLAVICOLA; (2 proiezioni); Scheletro toracico sternale.; Scheletro toracico costale, clavicolare monolaterale</t>
  </si>
  <si>
    <t>87441</t>
  </si>
  <si>
    <t>87.44.1</t>
  </si>
  <si>
    <t>RADIOGRAFIA DEL TORACE DI ROUTINE, NAS</t>
  </si>
  <si>
    <t>RADIOGRAFIA DEL TORACE DI ROUTINE, NAS; Radiografia standard del torace [Teleradiografia, Telecuore]; (2 proiezioni)</t>
  </si>
  <si>
    <t>87442</t>
  </si>
  <si>
    <t>87.44.2</t>
  </si>
  <si>
    <t>TELECUORE CON ESOFAGO BARITATO</t>
  </si>
  <si>
    <t>TELECUORE CON ESOFAGO BARITATO; (4 proiezioni)</t>
  </si>
  <si>
    <t>87491</t>
  </si>
  <si>
    <t>87.49.1</t>
  </si>
  <si>
    <t>RADIOGRAFIA DELLA  TRACHEA</t>
  </si>
  <si>
    <t>RADIOGRAFIA DELLA  TRACHEA ; (2 proiezioni); In caso di contemporanea esecuzione di stratigrafia della trachea; codificare anche 88.90.1</t>
  </si>
  <si>
    <t>87541</t>
  </si>
  <si>
    <t>87.54.1</t>
  </si>
  <si>
    <t>COLANGIOGRAFIA TRANS-KEHR</t>
  </si>
  <si>
    <t>COLANGIOGRAFIA TRANS-KEHR; Incluso: esame diretto</t>
  </si>
  <si>
    <t>87591</t>
  </si>
  <si>
    <t>87.59.1</t>
  </si>
  <si>
    <t>COLECISTOGRAFIA</t>
  </si>
  <si>
    <t>COLECISTOGRAFIA; Incluso: esame diretto e prova di Bronner</t>
  </si>
  <si>
    <t>87621</t>
  </si>
  <si>
    <t>87.62.1</t>
  </si>
  <si>
    <t>RADIOGRAFIA DELL'ESOFAGO CON CONTRASTO</t>
  </si>
  <si>
    <t>87622</t>
  </si>
  <si>
    <t>87.62.2</t>
  </si>
  <si>
    <t>RADIOGRAFIA DELL'ESOFAGO CON DOPPIO CONTRASTO</t>
  </si>
  <si>
    <t>87623</t>
  </si>
  <si>
    <t>87.62.3</t>
  </si>
  <si>
    <t>RADIOGRAFIA  DELLO STOMACO E DEL DUODENO CON DOPPIO CONTRASTO</t>
  </si>
  <si>
    <t>87651</t>
  </si>
  <si>
    <t>87.65.1</t>
  </si>
  <si>
    <t>CLISMA OPACO SEMPLICE</t>
  </si>
  <si>
    <t>87652</t>
  </si>
  <si>
    <t>87.65.2</t>
  </si>
  <si>
    <t>CLISMA CON DOPPIO CONTRASTO</t>
  </si>
  <si>
    <t>87653</t>
  </si>
  <si>
    <t>87.65.3</t>
  </si>
  <si>
    <t>CLISMA  DEL TENUE CON DOPPIO CONTRASTO</t>
  </si>
  <si>
    <t>87691</t>
  </si>
  <si>
    <t>87.69.1</t>
  </si>
  <si>
    <t>ALTRE PROCEDURE DIAGNOSTICHE SULL' APPARATO DIGERENTE</t>
  </si>
  <si>
    <t xml:space="preserve">ALTRE PROCEDURE DIAGNOSTICHE SULL' APPARATO DIGERENTE; Defecografia, ansogramma colico per atresia anorettale </t>
  </si>
  <si>
    <t>87711</t>
  </si>
  <si>
    <t>87.71.1</t>
  </si>
  <si>
    <t>TOMOGRAFIA COMPUTERIZZATA (TC) DEI RENI, SENZA E CON CONTRASTO</t>
  </si>
  <si>
    <t>TOMOGRAFIA COMPUTERIZZATA (TC) DEI RENI, SENZA E CON CONTRASTO; Incluso: Logge renali, surreni, logge surrenaliche, psoas, retroperitoneo</t>
  </si>
  <si>
    <t>87741</t>
  </si>
  <si>
    <t>87.74.1</t>
  </si>
  <si>
    <t>PIELOGRAFIA RETROGRADA MONOLATERALE</t>
  </si>
  <si>
    <t>PIELOGRAFIA RETROGRADA MONOLATERALE; (6 radiogrammi); Incluso: esame diretto</t>
  </si>
  <si>
    <t>87742</t>
  </si>
  <si>
    <t>87.74.2</t>
  </si>
  <si>
    <t>PIELOGRAFIA RETROGRADA BILATERALE</t>
  </si>
  <si>
    <t>PIELOGRAFIA RETROGRADA BILATERALE; (8 radiogrammi); Incluso: esame diretto</t>
  </si>
  <si>
    <t>87751</t>
  </si>
  <si>
    <t>87.75.1</t>
  </si>
  <si>
    <t>PIELOGRAFIA TRANSPIELOSTOMICA</t>
  </si>
  <si>
    <t>87761</t>
  </si>
  <si>
    <t>87.76.1</t>
  </si>
  <si>
    <t>CISTOURETROGRAFIA MINZIONALE</t>
  </si>
  <si>
    <t>87771</t>
  </si>
  <si>
    <t>87.77.1</t>
  </si>
  <si>
    <t>CISTOGRAFIA CON DOPPIO CONTRASTO</t>
  </si>
  <si>
    <t>CISTOGRAFIA CON DOPPIO CONTRASTO; (6 radiogrammi); Incluso: esame diretto</t>
  </si>
  <si>
    <t>87791</t>
  </si>
  <si>
    <t>87.79.1</t>
  </si>
  <si>
    <t>URETROGRAFIA</t>
  </si>
  <si>
    <t>URETROGRAFIA; (3 radiogrammi)</t>
  </si>
  <si>
    <t>87891</t>
  </si>
  <si>
    <t>87.89.1</t>
  </si>
  <si>
    <t>COLPOGRAFIA</t>
  </si>
  <si>
    <t>COLPOGRAFIA; (4 radiogrammi)</t>
  </si>
  <si>
    <t>87991</t>
  </si>
  <si>
    <t>87.99.1</t>
  </si>
  <si>
    <t>CAVERNOSOGRAFIA SEMPLICE</t>
  </si>
  <si>
    <t>87992</t>
  </si>
  <si>
    <t>87.99.2</t>
  </si>
  <si>
    <t>CAVERNOSOGRAFIA  DINAMICA</t>
  </si>
  <si>
    <t>88011</t>
  </si>
  <si>
    <t>88.01.1</t>
  </si>
  <si>
    <t>TOMOGRAFIA COMPUTERIZZATA (TC) DELL' ADDOME SUPERIORE</t>
  </si>
  <si>
    <t>TOMOGRAFIA COMPUTERIZZATA (TC) DELL' ADDOME SUPERIORE; Incluso: Fegato e vie biliari, pancreas, milza, retroperitoneo, stomaco, duodeno, tenue, ; grandi vasi addominali, reni e surreni</t>
  </si>
  <si>
    <t>88012</t>
  </si>
  <si>
    <t>88.01.2</t>
  </si>
  <si>
    <t>TOMOGRAFIA COMPUTERIZZATA (TC) DELL' ADDOME SUPERIORE, SENZA E CON CONTRASTO</t>
  </si>
  <si>
    <t>TOMOGRAFIA COMPUTERIZZATA (TC) DELL' ADDOME SUPERIORE, SENZA E CON CONTRASTO; Incluso: Fegato e vie biliari, pancreas, milza, retroperitoneo, stomaco, duodeno, tenue, ; grandi vasi addominali, reni e surreni</t>
  </si>
  <si>
    <t>88013</t>
  </si>
  <si>
    <t>88.01.3</t>
  </si>
  <si>
    <t>TOMOGRAFIA COMPUTERIZZATA (TC) DELL' ADDOME INFERIORE</t>
  </si>
  <si>
    <t>TOMOGRAFIA COMPUTERIZZATA (TC) DELL' ADDOME INFERIORE; Incluso: Pelvi, colon e retto, vescica, utero e annessi o prostata</t>
  </si>
  <si>
    <t>88014</t>
  </si>
  <si>
    <t>88.01.4</t>
  </si>
  <si>
    <t>TOMOGRAFIA COMPUTERIZZATA (TC) DELL' ADDOME INFERIORE, SENZA E CON CONTRASTO</t>
  </si>
  <si>
    <t>TOMOGRAFIA COMPUTERIZZATA (TC) DELL' ADDOME INFERIORE, SENZA E CON CONTRASTO; Incluso: Pelvi, colon e retto, vescica, utero e annessi o prostata</t>
  </si>
  <si>
    <t>88015</t>
  </si>
  <si>
    <t>88.01.5</t>
  </si>
  <si>
    <t>TOMOGRAFIA COMPUTERIZZATA (TC) DELL' ADDOME COMPLETO</t>
  </si>
  <si>
    <t>88016</t>
  </si>
  <si>
    <t>88.01.6</t>
  </si>
  <si>
    <t>TOMOGRAFIA COMPUTERIZZATA (TC) DELL' ADDOME COMPLETO, SENZA E CON CONTRASTO</t>
  </si>
  <si>
    <t>88031</t>
  </si>
  <si>
    <t>88.03.1</t>
  </si>
  <si>
    <t>FISTOLOGRAFIA DELLA PARETE ADDOMINALE E/O DELL' ADDOME</t>
  </si>
  <si>
    <t>FISTOLOGRAFIA DELLA PARETE ADDOMINALE E/O DELL' ADDOME; (4 radiogrammi)</t>
  </si>
  <si>
    <t>88291</t>
  </si>
  <si>
    <t>88.29.1</t>
  </si>
  <si>
    <t>RADIOGRAFIA COMPLETA DEGLI ARTI INFERIORI E DEL BACINO SOTTO CARICO</t>
  </si>
  <si>
    <t>88292</t>
  </si>
  <si>
    <t>88.29.2</t>
  </si>
  <si>
    <t>RADIOGRAFIA  ASSIALE DELLA ROTULA</t>
  </si>
  <si>
    <t>RADIOGRAFIA  ASSIALE DELLA ROTULA; (3 proiezioni)</t>
  </si>
  <si>
    <t>88311</t>
  </si>
  <si>
    <t>88.31.1</t>
  </si>
  <si>
    <t>RADIOGRAFIA COMPLETA DEL LATTANTE</t>
  </si>
  <si>
    <t>88331</t>
  </si>
  <si>
    <t>88.33.1</t>
  </si>
  <si>
    <t>STUDIO DELL' ETA' OSSEA</t>
  </si>
  <si>
    <t>STUDIO DELL' ETA' OSSEA ; (1 proiezione); polso-mano o ginocchia</t>
  </si>
  <si>
    <t>88332</t>
  </si>
  <si>
    <t>88.33.2</t>
  </si>
  <si>
    <t>TOMOGRAFIA [STRATIGRAFIA] DI SEGMENTO SCHELETRICO</t>
  </si>
  <si>
    <t>88351</t>
  </si>
  <si>
    <t>88.35.1</t>
  </si>
  <si>
    <t>FISTOLOGRAFIA DELL' ARTO SUPERIORE</t>
  </si>
  <si>
    <t>FISTOLOGRAFIA DELL' ARTO SUPERIORE; (Minimo 2 radiogrammi)</t>
  </si>
  <si>
    <t>88371</t>
  </si>
  <si>
    <t>88.37.1</t>
  </si>
  <si>
    <t>FISTOLOGRAFIA DELL' ARTO INFERIORE</t>
  </si>
  <si>
    <t>FISTOLOGRAFIA DELL' ARTO INFERIORE; (Minimo 2 radiogrammi)</t>
  </si>
  <si>
    <t>88381</t>
  </si>
  <si>
    <t>88.38.1</t>
  </si>
  <si>
    <t>TOMOGRAFIA COMPUTERIZZATA  (TC) DEL RACHIDE E DELLO SPECO VERTEBRALE</t>
  </si>
  <si>
    <t>TOMOGRAFIA COMPUTERIZZATA  (TC) DEL RACHIDE E DELLO SPECO VERTEBRALE; TC del rachide [cervicale, toracico, lombosacrale], spinale; Incluso: lo studio di 3 metameri e  2 spazi intersomatici; In caso di estensione della prestazione ad un ulteriore spazio intersomatico o metamero ; codificare anche  88.90.3</t>
  </si>
  <si>
    <t>88382</t>
  </si>
  <si>
    <t>88.38.2</t>
  </si>
  <si>
    <t>TOMOGRAFIA COMPUTERIZZATA  (TC) DEL RACHIDE E DELLO SPECO VERTEBRALE, SENZA E CON CONTRASTO</t>
  </si>
  <si>
    <t>TOMOGRAFIA COMPUTERIZZATA  (TC) DEL RACHIDE E DELLO SPECO VERTEBRALE, SENZA E CON CONTRASTO; TC del rachide [cervicale, toracico, lombosacrale], spinale; Incluso: lo studio di 3 metameri e  2 spazi intersomatici; In caso di estensione della prestazione ad un ulteriore spazio intersomatico o metamero ; codificare anche  88.90.3</t>
  </si>
  <si>
    <t>88383</t>
  </si>
  <si>
    <t>88.38.3</t>
  </si>
  <si>
    <t>TOMOGRAFIA COMPUTERIZZATA  (TC) DI SPALLA, GOMITO, POLSO E MANO</t>
  </si>
  <si>
    <t>TOMOGRAFIA COMPUTERIZZATA  (TC) DI SPALLA, GOMITO, POLSO E MANO; TC di: spalla e braccio [spalla, braccio], gomito e avambraccio [gomito, avambraccio],; polso e mano [polso, mano]</t>
  </si>
  <si>
    <t>88384</t>
  </si>
  <si>
    <t>88.38.4</t>
  </si>
  <si>
    <t>TOMOGRAFIA COMPUTERIZZATA  (TC) DI SPALLA, GOMITO, POLSO E MANO, SENZA E CON CONTRASTO</t>
  </si>
  <si>
    <t>TOMOGRAFIA COMPUTERIZZATA  (TC) DI SPALLA, GOMITO, POLSO E MANO, SENZA E CON CONTRASTO; TC di: spalla e braccio [spalla, braccio], gomito e avambraccio [gomito, avambraccio],; polso e mano [polso, mano]</t>
  </si>
  <si>
    <t>88385</t>
  </si>
  <si>
    <t>88.38.5</t>
  </si>
  <si>
    <t>TOMOGRAFIA COMPUTERIZZATA (TC) DEL BACINO</t>
  </si>
  <si>
    <t>TOMOGRAFIA COMPUTERIZZATA (TC) DEL BACINO; TC di: bacino e articolazioni sacro-iliache</t>
  </si>
  <si>
    <t>88386</t>
  </si>
  <si>
    <t>88.38.6</t>
  </si>
  <si>
    <t>TOMOGRAFIA COMPUTERIZZATA (TC) DI FEMORE, GINOCCHIO, CAVIGLIA E PIEDE</t>
  </si>
  <si>
    <t xml:space="preserve">TOMOGRAFIA COMPUTERIZZATA (TC) DI FEMORE, GINOCCHIO, CAVIGLIA E PIEDE; TC di: articolazione coxo-femorale e femore [articolazione coxo-femorale, femore], ; ginocchio e gamba [ginocchio, gamba], caviglia e piede [caviglia, piede] </t>
  </si>
  <si>
    <t>88387</t>
  </si>
  <si>
    <t>88.38.7</t>
  </si>
  <si>
    <t>TOMOGRAFIA COMPUTERIZZATA (TC) DI FEMORE, GINOCCHIO, CAVIGLIA E PIEDE, SENZA E CON CONTRASTO</t>
  </si>
  <si>
    <t xml:space="preserve">TOMOGRAFIA COMPUTERIZZATA (TC) DI FEMORE, GINOCCHIO, CAVIGLIA E PIEDE, SENZA E CON CONTRASTO; TC di: articolazione coxo-femorale e femore [articolazione coxo-femorale, femore], ; ginocchio e gamba [ginocchio, gamba], caviglia e piede [caviglia, piede] </t>
  </si>
  <si>
    <t>88388</t>
  </si>
  <si>
    <t>88.38.8</t>
  </si>
  <si>
    <t>ARTRO TC</t>
  </si>
  <si>
    <t>ARTRO TC; Spalla o gomito o ginocchio</t>
  </si>
  <si>
    <t>88391</t>
  </si>
  <si>
    <t>88.39.1</t>
  </si>
  <si>
    <t>LOCALIZZAZIONE RADIOLOGICA CORPO ESTRANEO</t>
  </si>
  <si>
    <t>LOCALIZZAZIONE RADIOLOGICA CORPO ESTRANEO; (2 proiezioni)</t>
  </si>
  <si>
    <t>88421</t>
  </si>
  <si>
    <t>88.42.1</t>
  </si>
  <si>
    <t>AORTOGRAFIA</t>
  </si>
  <si>
    <t xml:space="preserve">AORTOGRAFIA; Angiografia digitale arteriosa dell' aorta e dell' arco aortico </t>
  </si>
  <si>
    <t>88422</t>
  </si>
  <si>
    <t>88.42.2</t>
  </si>
  <si>
    <t>AORTOGRAFIA ADDOMINALE</t>
  </si>
  <si>
    <t>AORTOGRAFIA ADDOMINALE; Angiografia digitale dell' aorta addominale</t>
  </si>
  <si>
    <t>88601</t>
  </si>
  <si>
    <t>88.60.1</t>
  </si>
  <si>
    <t>FLEBOGRAFIA  SPINALE</t>
  </si>
  <si>
    <t>FLEBOGRAFIA  SPINALE; Cervicale, dorsale, lombare</t>
  </si>
  <si>
    <t>88611</t>
  </si>
  <si>
    <t>88.61.1</t>
  </si>
  <si>
    <t>FLEBOGRAFIA ORBITARIA</t>
  </si>
  <si>
    <t>88612</t>
  </si>
  <si>
    <t>88.61.2</t>
  </si>
  <si>
    <t>FLEBOGRAFIA GIUGULARE</t>
  </si>
  <si>
    <t>88631</t>
  </si>
  <si>
    <t>88.63.1</t>
  </si>
  <si>
    <t>CAVOGRAFIA SUPERIORE</t>
  </si>
  <si>
    <t>88632</t>
  </si>
  <si>
    <t>88.63.2</t>
  </si>
  <si>
    <t>FLEBOGRAFIA DELL' ARTO SUPERIORE</t>
  </si>
  <si>
    <t>FLEBOGRAFIA DELL' ARTO SUPERIORE; Monolaterale</t>
  </si>
  <si>
    <t>88651</t>
  </si>
  <si>
    <t>88.65.1</t>
  </si>
  <si>
    <t>CAVOGRAFIA INFERIORE</t>
  </si>
  <si>
    <t>88652</t>
  </si>
  <si>
    <t>88.65.2</t>
  </si>
  <si>
    <t>FLEBOGRAFIA RENALE</t>
  </si>
  <si>
    <t>88653</t>
  </si>
  <si>
    <t>88.65.3</t>
  </si>
  <si>
    <t>FLEBOGRAFIA ILIACA</t>
  </si>
  <si>
    <t>FLEBOGRAFIA ILIACA; Bilaterale</t>
  </si>
  <si>
    <t>88661</t>
  </si>
  <si>
    <t>88.66.1</t>
  </si>
  <si>
    <t>FLEBOGRAFIA  DEGLI ARTI INFERIORI</t>
  </si>
  <si>
    <t>FLEBOGRAFIA  DEGLI ARTI INFERIORI; Monolaterale</t>
  </si>
  <si>
    <t>88662</t>
  </si>
  <si>
    <t>88.66.2</t>
  </si>
  <si>
    <t>FLEBOGRAFIA  DEGLI ARTI INFERIORI; Bilaterale</t>
  </si>
  <si>
    <t>88711</t>
  </si>
  <si>
    <t>88.71.1</t>
  </si>
  <si>
    <t>ECOENCEFALOGRAFIA</t>
  </si>
  <si>
    <t>ECOENCEFALOGRAFIA; Ecografia tranfontanellare</t>
  </si>
  <si>
    <t>88712</t>
  </si>
  <si>
    <t>88.71.2</t>
  </si>
  <si>
    <t>STUDIO DOPPLER TRANSCRANICO</t>
  </si>
  <si>
    <t>STUDIO DOPPLER TRANSCRANICO; Con analisi spettrale dopo prova fisica o farmacologica</t>
  </si>
  <si>
    <t>88713</t>
  </si>
  <si>
    <t>88.71.3</t>
  </si>
  <si>
    <t>COLOR DOPPLER TRANSCRANICO</t>
  </si>
  <si>
    <t>88714</t>
  </si>
  <si>
    <t>88.71.4</t>
  </si>
  <si>
    <t>DIAGNOSTICA ECOGRAFICA DEL CAPO E DEL COLLO</t>
  </si>
  <si>
    <t>DIAGNOSTICA ECOGRAFICA DEL CAPO E DEL COLLO; Ecografia di: ghiandole salivari, collo per linfonodi, tiroide-paratiroidi</t>
  </si>
  <si>
    <t>88721</t>
  </si>
  <si>
    <t>88.72.1</t>
  </si>
  <si>
    <t xml:space="preserve">ECOGRAFIA CARDIACA </t>
  </si>
  <si>
    <t>ECOGRAFIA CARDIACA Ecocardiografia mono e bidimensionale  Non associabile a 88.72.2, 88.72.3, 8872A</t>
  </si>
  <si>
    <t>88722</t>
  </si>
  <si>
    <t>88.72.2</t>
  </si>
  <si>
    <t>ECO(COLOR)DOPPLERGRAFIA CARDIACA</t>
  </si>
  <si>
    <t/>
  </si>
  <si>
    <t>88723</t>
  </si>
  <si>
    <t>88.72.3</t>
  </si>
  <si>
    <t/>
  </si>
  <si>
    <t xml:space="preserve">ECO(COLOR)DOPPLERGRAFIA CARDIACA </t>
  </si>
  <si>
    <t/>
  </si>
  <si>
    <t>88724</t>
  </si>
  <si>
    <t>88.72.4</t>
  </si>
  <si>
    <t xml:space="preserve">ECO(COLOR)DOPPLERGRAFIA CARDIACA TRANSESOFAGEA </t>
  </si>
  <si>
    <t xml:space="preserve">ECO(COLOR)DOPPLERGRAFIA CARDIACA TRANSESOFAGEA Ecocardiografia transesofagea  </t>
  </si>
  <si>
    <t>88725</t>
  </si>
  <si>
    <t>88.72.5</t>
  </si>
  <si>
    <t>ECOCARDIOGRAMMA FETALE</t>
  </si>
  <si>
    <t>88731</t>
  </si>
  <si>
    <t>88.73.1</t>
  </si>
  <si>
    <t xml:space="preserve">ECOGRAFIA BILATERALE DELLA MAMMELLA  </t>
  </si>
  <si>
    <t/>
  </si>
  <si>
    <t>88732</t>
  </si>
  <si>
    <t>88.73.2</t>
  </si>
  <si>
    <t xml:space="preserve">ECOGRAFIA MONOLATERALE DELLA MAMMELLA  </t>
  </si>
  <si>
    <t>88733</t>
  </si>
  <si>
    <t>88.73.3</t>
  </si>
  <si>
    <t>ECOGRAFIA  POLMONARE</t>
  </si>
  <si>
    <t>88734</t>
  </si>
  <si>
    <t>88.73.4</t>
  </si>
  <si>
    <t>ECO(COLOR)DOPPLER DELLA MAMMELLA</t>
  </si>
  <si>
    <t>88735</t>
  </si>
  <si>
    <t>88.73.5</t>
  </si>
  <si>
    <t>ECO(COLOR)DOPPLER DEI TRONCHI SOVRAAORTICI</t>
  </si>
  <si>
    <t>ECO(COLOR)DOPPLER DEI TRONCHI SOVRAAORTICI ; A riposo o dopo prova fisica o farmacologica</t>
  </si>
  <si>
    <t>88741</t>
  </si>
  <si>
    <t>88.74.1</t>
  </si>
  <si>
    <t>ECOGRAFIA DELL' ADDOME SUPERIORE</t>
  </si>
  <si>
    <t>ECOGRAFIA DELL' ADDOME SUPERIORE; Incluso: Fegato e vie biliari, pancreas, milza, reni e surreni, retroperitoneo; Escluso: Ecografia dell' addome completo (88.76.1)</t>
  </si>
  <si>
    <t>88742</t>
  </si>
  <si>
    <t>88.74.2</t>
  </si>
  <si>
    <t>ECO(COLOR)DOPPLER DEL FEGATO E DELLE VIE BILIARI</t>
  </si>
  <si>
    <t>88743</t>
  </si>
  <si>
    <t>88.74.3</t>
  </si>
  <si>
    <t>ECO(COLOR)DOPPLER DEL  PANCREAS</t>
  </si>
  <si>
    <t>88744</t>
  </si>
  <si>
    <t>88.74.4</t>
  </si>
  <si>
    <t>ECO(COLOR)DOPPLER DELLA MILZA</t>
  </si>
  <si>
    <t>88745</t>
  </si>
  <si>
    <t>88.74.5</t>
  </si>
  <si>
    <t>ECO(COLOR)DOPPLER DEI RENI E DEI SURRENI</t>
  </si>
  <si>
    <t>88751</t>
  </si>
  <si>
    <t>88.75.1</t>
  </si>
  <si>
    <t>ECOGRAFIA DELL' ADDOME INFERIORE</t>
  </si>
  <si>
    <t>ECOGRAFIA DELL' ADDOME INFERIORE ; Incluso: Ureteri, vescica e pelvi maschile o femminile ; Escluso: Ecografia dell' addome completo (88.76.1)</t>
  </si>
  <si>
    <t>88752</t>
  </si>
  <si>
    <t>88.75.2</t>
  </si>
  <si>
    <t>ECO(COLOR)DOPPLER DELL'ADDOME INFERIORE</t>
  </si>
  <si>
    <t>ECO(COLOR)DOPPLER DELL'ADDOME INFERIORE; Vescica e pelvi maschile o femminile,; Ecografia ostetrica o ginecologica con flussimetria doppler</t>
  </si>
  <si>
    <t>88761</t>
  </si>
  <si>
    <t>88.76.1</t>
  </si>
  <si>
    <t>ECOGRAFIA ADDOME COMPLETO</t>
  </si>
  <si>
    <t>88762</t>
  </si>
  <si>
    <t>88.76.2</t>
  </si>
  <si>
    <t>ECOGRAFIA DI GROSSI VASI ADDOMINALI</t>
  </si>
  <si>
    <t>ECOGRAFIA DI GROSSI VASI ADDOMINALI; Aorta addominale, grossi vasi addominali e linfonodi paravasali</t>
  </si>
  <si>
    <t>88771</t>
  </si>
  <si>
    <t>88.77.1</t>
  </si>
  <si>
    <t>ECOGRAFIA DEGLI ARTI SUPERIORI O INFERIORI O DISTRETTUALE, ARTERIOSA O VENOSA</t>
  </si>
  <si>
    <t>ECOGRAFIA DEGLI ARTI SUPERIORI O INFERIORI O DISTRETTUALE, ARTERIOSA  O VENOSA; A riposo o dopo prova fisica o farmacologica</t>
  </si>
  <si>
    <t>88772</t>
  </si>
  <si>
    <t>88.77.2</t>
  </si>
  <si>
    <t>ECO(COLOR)DOPPLERGRAFIA DEGLI ARTI SUPERIORI O INFERIORI O DISTRETTUALE, ARTERIOSA O VENOSA</t>
  </si>
  <si>
    <t>ECO(COLOR)DOPPLERGRAFIA DEGLI ARTI SUPERIORI O INFERIORI O DISTRETTUALE, ARTERIOSA O VENOSA; A riposo o dopo prova fisica o farmacologica</t>
  </si>
  <si>
    <t>88773</t>
  </si>
  <si>
    <t>88.77.3</t>
  </si>
  <si>
    <t>(LASER)DOPPLERGRAFIA DEGLI ARTI SUPERIORI O INFERIORI</t>
  </si>
  <si>
    <t>88781</t>
  </si>
  <si>
    <t>88.78.1</t>
  </si>
  <si>
    <t>ECOGRAFIA OVARICA</t>
  </si>
  <si>
    <t>ECOGRAFIA OVARICA; Per monitoraggio ovulazione</t>
  </si>
  <si>
    <t>88782</t>
  </si>
  <si>
    <t>88.78.2</t>
  </si>
  <si>
    <t>ECOGRAFIA GINECOLOGICA</t>
  </si>
  <si>
    <t>88791</t>
  </si>
  <si>
    <t>88.79.1</t>
  </si>
  <si>
    <t>ECOGRAFIA DELLA CUTE E DEL TESSUTO SOTTOCUTANEO</t>
  </si>
  <si>
    <t>88792</t>
  </si>
  <si>
    <t>88.79.2</t>
  </si>
  <si>
    <t>ECOGRAFIA OSTEOARTICOLARE</t>
  </si>
  <si>
    <t>ECOGRAFIA OSTEOARTICOLARE; Ecografia del bacino per screening lussazione congenita dell' anca</t>
  </si>
  <si>
    <t>88793</t>
  </si>
  <si>
    <t>88.79.3</t>
  </si>
  <si>
    <t>ECOGRAFIA MUSCOLOTENDINEA</t>
  </si>
  <si>
    <t>88794</t>
  </si>
  <si>
    <t>88.79.4</t>
  </si>
  <si>
    <t>ECOGRAFIA TRANSESOFAGEA DEL TORACE</t>
  </si>
  <si>
    <t>88795</t>
  </si>
  <si>
    <t>88.79.5</t>
  </si>
  <si>
    <t>ECOGRAFIA DEL PENE</t>
  </si>
  <si>
    <t>88796</t>
  </si>
  <si>
    <t>88.79.6</t>
  </si>
  <si>
    <t>ECOGRAFIA DEI TESTICOLI</t>
  </si>
  <si>
    <t>88797</t>
  </si>
  <si>
    <t>88.79.7</t>
  </si>
  <si>
    <t>ECOGRAFIA TRANSVAGINALE</t>
  </si>
  <si>
    <t>88798</t>
  </si>
  <si>
    <t>88.79.8</t>
  </si>
  <si>
    <t>ECOGRAFIA TRANSRETTALE</t>
  </si>
  <si>
    <t>88831</t>
  </si>
  <si>
    <t>88.83.1</t>
  </si>
  <si>
    <t>TELETERMOGRAFIA OSTEOARTICOLARE</t>
  </si>
  <si>
    <t>TELETERMOGRAFIA OSTEOARTICOLARE; Scheletro in toto e colonna</t>
  </si>
  <si>
    <t>88901</t>
  </si>
  <si>
    <t>88.90.1</t>
  </si>
  <si>
    <t>EVENTUALE TOMOGRAFIA [STRATIGRAFIA] CONTEMPORANEA AD ESAME  DI: Ghiandole salivari (87.09.1) ; Trachea (87.49.1)</t>
  </si>
  <si>
    <t>88902</t>
  </si>
  <si>
    <t>88.90.2</t>
  </si>
  <si>
    <t>RICOSTRUZIONE TRIDIMENSIONALE TC</t>
  </si>
  <si>
    <t>RICOSTRUZIONE TRIDIMENSIONALE TC; Ricostruzione tridimensionale in corso di:; TC del massiccio facciale (87.03.2, 87.03.3), Studio fisico-dosimetrico (92.29.5)</t>
  </si>
  <si>
    <t>88903</t>
  </si>
  <si>
    <t>88.90.3</t>
  </si>
  <si>
    <t>TOMOGRAFIA COMPUTERIZZATA (TC) DEL RACHIDE E DELLO SPECO VERTEBRALE</t>
  </si>
  <si>
    <t>TOMOGRAFIA COMPUTERIZZATA (TC) DEL RACHIDE E DELLO SPECO VERTEBRALE; Spazio intersomatico o metamero aggiuntivo; in corso di TC del rachide [cervicale, toracico, lombosacrale], spinale</t>
  </si>
  <si>
    <t>88911</t>
  </si>
  <si>
    <t>88.91.1</t>
  </si>
  <si>
    <t>RISONANZA MAGNETICA NUCLEARE (RM) DEL CERVELLO E DEL TRONCO ENCEFALICO</t>
  </si>
  <si>
    <t>RISONANZA MAGNETICA NUCLEARE (RM) DEL CERVELLO E DEL TRONCO ENCEFALICO; Incluso: relativo distretto vascolare</t>
  </si>
  <si>
    <t>88912</t>
  </si>
  <si>
    <t>88.91.2</t>
  </si>
  <si>
    <t>RISONANZA MAGNETICA NUCLEARE (RM) DEL CERVELLO E DEL TRONCO ENCEFALICO, SENZA E CON CONTRASTO</t>
  </si>
  <si>
    <t>RISONANZA MAGNETICA NUCLEARE (RM) DEL CERVELLO E DEL TRONCO ENCEFALICO, SENZA E CON CONTRASTO; Incluso: relativo distretto vascolare</t>
  </si>
  <si>
    <t>88913</t>
  </si>
  <si>
    <t>88.91.3</t>
  </si>
  <si>
    <t>RISONANZA MAGNETICA NUCLEARE (RM) DEL MASSICCIO FACCIALE</t>
  </si>
  <si>
    <t>RISONANZA MAGNETICA NUCLEARE (RM) DEL MASSICCIO FACCIALE; [sella turcica, orbite, rocche petrose, articolazioni temporomandibolari]; Incluso: relativo distretto vascolare</t>
  </si>
  <si>
    <t>88914</t>
  </si>
  <si>
    <t>88.91.4</t>
  </si>
  <si>
    <t>RISONANZA MAGNETICA NUCLEARE (RM) DEL MASSICCIO FACCIALE, SENZA E CON CONTRASTO</t>
  </si>
  <si>
    <t>RISONANZA MAGNETICA NUCLEARE (RM) DEL MASSICCIO FACCIALE, SENZA E CON CONTRASTO; [sella turcica, orbite, rocche petrose, articolazioni temporomandibolari]; Incluso: relativo distretto vascolare</t>
  </si>
  <si>
    <t>88915</t>
  </si>
  <si>
    <t>88.91.5</t>
  </si>
  <si>
    <t>ANGIO- RM DEL DISTRETTO VASCOLARE INTRACRANICO</t>
  </si>
  <si>
    <t>88916</t>
  </si>
  <si>
    <t>88.91.6</t>
  </si>
  <si>
    <t>RISONANZA MAGNETICA NUCLEARE (RM) DEL COLLO</t>
  </si>
  <si>
    <t>RISONANZA MAGNETICA NUCLEARE (RM) DEL COLLO; [faringe, laringe, parotidi-ghiandole salivari, tiroide-paratiroidi]; Incluso: relativo distretto vascolare</t>
  </si>
  <si>
    <t>88917</t>
  </si>
  <si>
    <t>88.91.7</t>
  </si>
  <si>
    <t>RISONANZA MAGNETICA NUCLEARE (RM) DEL COLLO, SENZA E CON CONTRASTO</t>
  </si>
  <si>
    <t>RISONANZA MAGNETICA NUCLEARE (RM) DEL COLLO, SENZA E CON CONTRASTO; [faringe, laringe, parotidi-ghiandole salivari, tiroide-paratiroidi]; Incluso: relativo distretto vascolare</t>
  </si>
  <si>
    <t>88918</t>
  </si>
  <si>
    <t>88.91.8</t>
  </si>
  <si>
    <t>ANGIO- RM DEI VASI DEL COLLO</t>
  </si>
  <si>
    <t>88921</t>
  </si>
  <si>
    <t>88.92.1</t>
  </si>
  <si>
    <t>RISONANZA MAGNETICA NUCLEARE (RM) DEL TORACE, SENZA E CON CONTRASTO</t>
  </si>
  <si>
    <t>RISONANZA MAGNETICA NUCLEARE (RM) DEL TORACE, SENZA E CON CONTRASTO; [mediastino, esofago]; Incluso: relativo distretto vascolare</t>
  </si>
  <si>
    <t>88922</t>
  </si>
  <si>
    <t>88.92.2</t>
  </si>
  <si>
    <t>ANGIO- RM DEL  DISTRETTO TORACICO</t>
  </si>
  <si>
    <t>88923</t>
  </si>
  <si>
    <t>88.92.3</t>
  </si>
  <si>
    <t>RISONANZA MAGNETICA NUCLEARE (RM) DEL CUORE</t>
  </si>
  <si>
    <t xml:space="preserve">RISONANZA MAGNETICA NUCLEARE (RM) DEL CUORE </t>
  </si>
  <si>
    <t>88924</t>
  </si>
  <si>
    <t>88.92.4</t>
  </si>
  <si>
    <t>RISONANZA MAGNETICA NUCLEARE (RM) DEL CUORE, SENZA E CON CONTRASTO</t>
  </si>
  <si>
    <t xml:space="preserve">RISONANZA MAGNETICA NUCLEARE (RM) DEL CUORE, SENZA E CON CONTRASTO </t>
  </si>
  <si>
    <t>88925</t>
  </si>
  <si>
    <t>88.92.5</t>
  </si>
  <si>
    <t>RISONANZA MAGNETICA NUCLEARE (CINE-RM) DEL CUORE</t>
  </si>
  <si>
    <t xml:space="preserve">RISONANZA MAGNETICA NUCLEARE (CINE-RM) DEL CUORE </t>
  </si>
  <si>
    <t>88926</t>
  </si>
  <si>
    <t>88.92.6</t>
  </si>
  <si>
    <t>RISONANZA MAGNETICA NUCLEARE (RM) DELLA MAMMELLA</t>
  </si>
  <si>
    <t>RISONANZA MAGNETICA NUCLEARE (RM) DELLA MAMMELLA; Monolaterale</t>
  </si>
  <si>
    <t>88927</t>
  </si>
  <si>
    <t>88.92.7</t>
  </si>
  <si>
    <t>RISONANZA MAGNETICA NUCLEARE (RM) DELLA MAMMELLA, SENZA E CON CONTRASTO</t>
  </si>
  <si>
    <t>RISONANZA MAGNETICA NUCLEARE (RM) DELLA MAMMELLA, SENZA E CON CONTRASTO; Monolaterale</t>
  </si>
  <si>
    <t>88928</t>
  </si>
  <si>
    <t>88.92.8</t>
  </si>
  <si>
    <t>RISONANZA MAGNETICA NUCLEARE (RM) DELLA MAMMELLA; Bilaterale</t>
  </si>
  <si>
    <t>88929</t>
  </si>
  <si>
    <t>88.92.9</t>
  </si>
  <si>
    <t>RISONANZA MAGNETICA NUCLEARE (RM) DELLA MAMMELLA, SENZA E CON CONTRASTO; Bilaterale</t>
  </si>
  <si>
    <t>88931</t>
  </si>
  <si>
    <t>88.93.1</t>
  </si>
  <si>
    <t>RISONANZA MAGNETICA NUCLEARE (RM) DELLA COLONNA, SENZA E CON CONTRASTO</t>
  </si>
  <si>
    <t>RISONANZA MAGNETICA NUCLEARE (RM) DELLA COLONNA, SENZA E CON CONTRASTO; Cervicale, toracica, lombosacrale</t>
  </si>
  <si>
    <t>88941</t>
  </si>
  <si>
    <t>88.94.1</t>
  </si>
  <si>
    <t>RISONANZA MAGNETICA NUCLEARE (RM) MUSCOLOSCHELETRICA</t>
  </si>
  <si>
    <t>RISONANZA MAGNETICA NUCLEARE (RM) MUSCOLOSCHELETRICA; RM di spalla e braccio [spalla, braccio]; RM di gomito e avambraccio [gomito, avambraccio]; RM di polso e mano [polso, mano]; RM di bacino  ; RM di articolazione coxo-femorale e femore [articolazione coxo-femorale, femore]; RM di ginocchio e gamba [ginocchio, gamba]; RM di  caviglia e piede [caviglia, piede]; Incluso: articolazione, parti molli, distretto  vascolare</t>
  </si>
  <si>
    <t>88942</t>
  </si>
  <si>
    <t>88.94.2</t>
  </si>
  <si>
    <t>RISONANZA MAGNETICA NUCLEARE (RM) MUSCOLOSCHELETRICA, SENZA E CON CONTRASTO</t>
  </si>
  <si>
    <t>RISONANZA MAGNETICA NUCLEARE (RM) MUSCOLOSCHELETRICA, SENZA E CON CONTRASTO; RM di spalla e braccio [spalla, braccio]; RM di gomito e avambraccio [gomito, avambraccio]; RM di polso e mano [polso, mano]; RM di bacino  ; RM di articolazione coxo-femorale e femore [articolazione coxo-femorale, femore]; RM di ginocchio e gamba [ginocchio, gamba]; RM di  caviglia e piede [caviglia, piede]; Incluso: articolazione, parti molli, distretto  vascolare</t>
  </si>
  <si>
    <t>88943</t>
  </si>
  <si>
    <t>88.94.3</t>
  </si>
  <si>
    <t>ANGIO-RM DELL' ARTO SUPERIORE O INFERIORE</t>
  </si>
  <si>
    <t>88944</t>
  </si>
  <si>
    <t>88.94.4</t>
  </si>
  <si>
    <t>RISONANZA MAGNETICA NUCLEARE (RM) ARTICOLARE EFFETTUATA CON APPARECCHIATURA DEDICATA</t>
  </si>
  <si>
    <t>88951</t>
  </si>
  <si>
    <t>88.95.1</t>
  </si>
  <si>
    <t>RISONANZA MAGNETICA NUCLEARE (RM) DELL'ADDOME SUPERIORE</t>
  </si>
  <si>
    <t>RISONANZA MAGNETICA NUCLEARE (RM) DELL'ADDOME SUPERIORE; Incluso: Fegato e vie biliari, milza, pancreas, reni e surreni, retroperitoneo; e relativo distretto vascolare</t>
  </si>
  <si>
    <t>88952</t>
  </si>
  <si>
    <t>88.95.2</t>
  </si>
  <si>
    <t>RISONANZA MAGNETICA NUCLEARE (RM) DELL'ADDOME SUPERIORE, SENZA E CON CONTRASTO</t>
  </si>
  <si>
    <t>RISONANZA MAGNETICA NUCLEARE (RM) DELL'ADDOME SUPERIORE, SENZA E CON CONTRASTO; Incluso: Fegato e vie biliari, milza, pancreas, reni e surreni, retroperitoneo; e relativo distretto vascolare</t>
  </si>
  <si>
    <t>88953</t>
  </si>
  <si>
    <t>88.95.3</t>
  </si>
  <si>
    <t>ANGIO RM DELL'ADDOME SUPERIORE</t>
  </si>
  <si>
    <t>88954</t>
  </si>
  <si>
    <t>88.95.4</t>
  </si>
  <si>
    <t>RISONANZA MAGNETICA NUCLEARE (RM) DELL'ADDOME INFERIORE E SCAVO PELVICO</t>
  </si>
  <si>
    <t>RISONANZA MAGNETICA NUCLEARE (RM) DELL'ADDOME INFERIORE E SCAVO PELVICO; Vescica e pelvi maschile o femminile; Incluso: relativo distretto vascolare</t>
  </si>
  <si>
    <t>88955</t>
  </si>
  <si>
    <t>88.95.5</t>
  </si>
  <si>
    <t>RISONANZA MAGNETICA NUCLEARE (RM) DELL'ADDOME INFERIORE E SCAVO PELVICO, SENZA E CON CONTRASTO</t>
  </si>
  <si>
    <t>RISONANZA MAGNETICA NUCLEARE (RM) DELL'ADDOME INFERIORE E SCAVO PELVICO, SENZA E CON CONTRASTO; Vescica e pelvi maschile o femminile; Incluso: relativo distretto vascolare</t>
  </si>
  <si>
    <t>88956</t>
  </si>
  <si>
    <t>88.95.6</t>
  </si>
  <si>
    <t>ANGIO RM DELL'ADDOME INFERIORE</t>
  </si>
  <si>
    <t>88991</t>
  </si>
  <si>
    <t>88.99.1</t>
  </si>
  <si>
    <t>DENSITOMETRIA OSSEA CON TECNICA DI ASSORBIMENTO A FOTONE SINGOLO O DOPPIO</t>
  </si>
  <si>
    <t>DENSITOMETRIA OSSEA CON TECNICA DI ASSORBIMENTO A FOTONE SINGOLO O DOPPIO; Polso o caviglia</t>
  </si>
  <si>
    <t>88992</t>
  </si>
  <si>
    <t>88.99.2</t>
  </si>
  <si>
    <t>DENSITOMETRIA OSSEA CON TECNICA DI ASSORBIMENTO A  RAGGI X</t>
  </si>
  <si>
    <t>DENSITOMETRIA OSSEA CON TECNICA DI ASSORBIMENTO A  RAGGI X; Lombare, femorale, ultradistale</t>
  </si>
  <si>
    <t>88993</t>
  </si>
  <si>
    <t>88.99.3</t>
  </si>
  <si>
    <t>DENSITOMETRIA OSSEA CON TECNICA DI ASSORBIMENTO A  RAGGI X; Total body</t>
  </si>
  <si>
    <t>88994</t>
  </si>
  <si>
    <t>88.99.4</t>
  </si>
  <si>
    <t>DENSITOMETRIA OSSEA CON TC</t>
  </si>
  <si>
    <t>DENSITOMETRIA OSSEA CON TC; Lombare</t>
  </si>
  <si>
    <t>88995</t>
  </si>
  <si>
    <t>88.99.5</t>
  </si>
  <si>
    <t>DENSITOMETRIA OSSEA AD ULTRASUONI</t>
  </si>
  <si>
    <t>89011</t>
  </si>
  <si>
    <t>89.01.1</t>
  </si>
  <si>
    <t xml:space="preserve">VISITA ANESTESIOLOGICA DI CONTROLLO </t>
  </si>
  <si>
    <t>VISITA ANESTESIOLOGICA DI CONTROLLO Per terapia del dolore</t>
  </si>
  <si>
    <t>89012</t>
  </si>
  <si>
    <t>89.01.2</t>
  </si>
  <si>
    <t>VISITA ANGIOLOGICA DI CONTROLLO</t>
  </si>
  <si>
    <t>89013</t>
  </si>
  <si>
    <t>89.01.3</t>
  </si>
  <si>
    <t>VISITA CARDIOLOGICA DI CONTROLLO</t>
  </si>
  <si>
    <t>89014</t>
  </si>
  <si>
    <t>89.01.4</t>
  </si>
  <si>
    <t>VISITA CHIRURGICA DI CONTROLLO</t>
  </si>
  <si>
    <t>89015</t>
  </si>
  <si>
    <t>89.01.5</t>
  </si>
  <si>
    <t>VISITA DI CHIRURGIA PLASTICA DI CONTROLLO</t>
  </si>
  <si>
    <t>89016</t>
  </si>
  <si>
    <t>89.01.6</t>
  </si>
  <si>
    <t>VISITA CHIRURGICA VASCOLARE DI CONTROLLO</t>
  </si>
  <si>
    <t>89017</t>
  </si>
  <si>
    <t>89.01.7</t>
  </si>
  <si>
    <t>VISITA DERMATOLOGICA/ALLERGOLOGICA DI CONTROLLO</t>
  </si>
  <si>
    <t>89018</t>
  </si>
  <si>
    <t>89.01.8</t>
  </si>
  <si>
    <t>VISITA ENDOCRINOLOGICA/DIABETOLOGICA - ANDROLOGICA DI CONTROLLO</t>
  </si>
  <si>
    <t>89019</t>
  </si>
  <si>
    <t>89.01.9</t>
  </si>
  <si>
    <t>VISITA GASTROENTEROLOGICA DI CONTROLLO</t>
  </si>
  <si>
    <t>89031</t>
  </si>
  <si>
    <t>89.03.1</t>
  </si>
  <si>
    <t>Stesura del piano di emodialisi o di dialisi peritoneale</t>
  </si>
  <si>
    <t>89131</t>
  </si>
  <si>
    <t>89.13.1</t>
  </si>
  <si>
    <t>VISITA NEUROLOGICA DI CONTROLLO</t>
  </si>
  <si>
    <t>89141</t>
  </si>
  <si>
    <t>89.14.1</t>
  </si>
  <si>
    <t>ELETTROENCEFALOGRAMMA CON SONNO FARMACOLOGICO</t>
  </si>
  <si>
    <t>89142</t>
  </si>
  <si>
    <t>89.14.2</t>
  </si>
  <si>
    <t>ELETTROENCEFALOGRAMMA CON PRIVAZIONE DEL SONNO</t>
  </si>
  <si>
    <t xml:space="preserve">ELETTROENCEFALOGRAMMA CON PRIVAZIONE DEL SONNO </t>
  </si>
  <si>
    <t>89143</t>
  </si>
  <si>
    <t>89.14.3</t>
  </si>
  <si>
    <t>ELETTROENCEFALOGRAMMA DINAMICO 24 Ore</t>
  </si>
  <si>
    <t xml:space="preserve">ELETTROENCEFALOGRAMMA DINAMICO 24 Ore </t>
  </si>
  <si>
    <t>89144</t>
  </si>
  <si>
    <t>89.14.4</t>
  </si>
  <si>
    <t>ELETTROENCEFALOGRAMMA DINAMICO 12 Ore</t>
  </si>
  <si>
    <t>89145</t>
  </si>
  <si>
    <t>89.14.5</t>
  </si>
  <si>
    <t>ELETTROENCEFALOGRAMMA CON ANALISI SPETTRALE</t>
  </si>
  <si>
    <t>ELETTROENCEFALOGRAMMA CON ANALISI SPETTRALE; Con mappaggio</t>
  </si>
  <si>
    <t>89151</t>
  </si>
  <si>
    <t>89.15.1</t>
  </si>
  <si>
    <t>POTENZIALI EVOCATI ACUSTICI</t>
  </si>
  <si>
    <t xml:space="preserve">POTENZIALI EVOCATI ACUSTICI </t>
  </si>
  <si>
    <t>89152</t>
  </si>
  <si>
    <t>89.15.2</t>
  </si>
  <si>
    <t>POTENZIALI EVOCATI STIMOLO ED EVENTO CORRELATI</t>
  </si>
  <si>
    <t xml:space="preserve">POTENZIALI EVOCATI STIMOLO ED EVENTO CORRELATI; Potenziali evocati speciali (olfattivi, trigeminali); Incluso: EEG </t>
  </si>
  <si>
    <t>89153</t>
  </si>
  <si>
    <t>89.15.3</t>
  </si>
  <si>
    <t>POTENZIALI EVOCATI MOTORI</t>
  </si>
  <si>
    <t xml:space="preserve">POTENZIALI EVOCATI MOTORI; Arto superiore o inferiore; Incluso: EEG </t>
  </si>
  <si>
    <t>89154</t>
  </si>
  <si>
    <t>89.15.4</t>
  </si>
  <si>
    <t>POTENZIALI EVOCATI SOMATO-SENSORIALI</t>
  </si>
  <si>
    <t xml:space="preserve">POTENZIALI EVOCATI SOMATO-SENSORIALI; Per nervo o dermatomero; Incluso: EEG </t>
  </si>
  <si>
    <t>89155</t>
  </si>
  <si>
    <t>89.15.5</t>
  </si>
  <si>
    <t>TEST NEUROFISIOLOGICI PER LA VALUTAZIONE DEL SISTEMA NERVOSO VEGETATIVO</t>
  </si>
  <si>
    <t>TEST NEUROFISIOLOGICI PER LA VALUTAZIONE DEL SISTEMA NERVOSO VEGETATIVO; Incluso: Analisi spettrale o registrazione poligrafica,; valutazione strumentale della sensibilità termica, tattile e dolorifica</t>
  </si>
  <si>
    <t>89156</t>
  </si>
  <si>
    <t>89.15.6</t>
  </si>
  <si>
    <t>POLIGRAFIA</t>
  </si>
  <si>
    <t>POLIGRAFIA; Escluso: Test neurofisiologici per la valutazione del sistema nervoso vegetativo (89.15.5)</t>
  </si>
  <si>
    <t>89157</t>
  </si>
  <si>
    <t>89.15.7</t>
  </si>
  <si>
    <t>POLIGRAFIA DINAMICA AMBULATORIALE</t>
  </si>
  <si>
    <t>POLIGRAFIA DINAMICA AMBULATORIALE; Escluso: Test neurofisiologici per la valutazione del sistema nervoso vegetativo (89.15.5)</t>
  </si>
  <si>
    <t>89158</t>
  </si>
  <si>
    <t>89.15.8</t>
  </si>
  <si>
    <t>POTENZIALI EVOCATI UDITIVI</t>
  </si>
  <si>
    <t>POTENZIALI EVOCATI UDITIVI; Per ricerca di soglia</t>
  </si>
  <si>
    <t>89159</t>
  </si>
  <si>
    <t>89.15.9</t>
  </si>
  <si>
    <t>POTENZIALI EVOCATI UDITIVI; Da stimolo elettrico</t>
  </si>
  <si>
    <t>89181</t>
  </si>
  <si>
    <t>89.18.1</t>
  </si>
  <si>
    <t>TEST POLISONNOGRAFICI DEL LIVELLO DI VIGILANZA</t>
  </si>
  <si>
    <t>89182</t>
  </si>
  <si>
    <t>89.18.2</t>
  </si>
  <si>
    <t>MONITORAGGIO PROTRATTO DEL CICLO SONNO-VEGLIA</t>
  </si>
  <si>
    <t>89191</t>
  </si>
  <si>
    <t>89.19.1</t>
  </si>
  <si>
    <t>ELETTROENCEFALOGRAMMA CON VIDEOREGISTRAZIONE</t>
  </si>
  <si>
    <t>89192</t>
  </si>
  <si>
    <t>89.19.2</t>
  </si>
  <si>
    <t>POLIGRAFIA CON VIDEOREGISTRAZIONE</t>
  </si>
  <si>
    <t>89193</t>
  </si>
  <si>
    <t>89.19.3</t>
  </si>
  <si>
    <t>CONTROLLO E PROGRAMMAZIONE NEUROSTIMOLATORE SPINALE</t>
  </si>
  <si>
    <t>89261</t>
  </si>
  <si>
    <t>89.26.1</t>
  </si>
  <si>
    <t xml:space="preserve">PRIMA VISITA GINECOLOGICA </t>
  </si>
  <si>
    <t xml:space="preserve">PRIMA VISITA GINECOLOGICA  Incluso: eventuale addestramento all'uso del diaframma vaginale, eventuale prelievo citologico, eventuale rimozione di corpo estraneo intraluminale dalla vagina senza incisione. Non associabile a 89.26.3 </t>
  </si>
  <si>
    <t>89262</t>
  </si>
  <si>
    <t>89.26.2</t>
  </si>
  <si>
    <t>VISITA GINECOLOGICA DI CONTROLLO</t>
  </si>
  <si>
    <t>VISITA GINECOLOGICA DI CONTROLLO Incluso: eventuale rimozione di dispositivo contraccettivo intrauterino, eventuale rimozione di corpo estraneo intraluminale dalla vagina senza incisione</t>
  </si>
  <si>
    <t>89263</t>
  </si>
  <si>
    <t>89.26.3</t>
  </si>
  <si>
    <t xml:space="preserve">PRIMA VISITA  OSTETRICA  </t>
  </si>
  <si>
    <t xml:space="preserve">PRIMA VISITA  OSTETRICA  Non associabile a 89.26.1 </t>
  </si>
  <si>
    <t>89264</t>
  </si>
  <si>
    <t>89.26.4</t>
  </si>
  <si>
    <t xml:space="preserve">VISITA  OSTETRICA  DI CONTROLLO  </t>
  </si>
  <si>
    <t>VISITA  OSTETRICA  DI CONTROLLO  Non associabile al codice 89.26.2</t>
  </si>
  <si>
    <t>89321</t>
  </si>
  <si>
    <t>89.32.1</t>
  </si>
  <si>
    <t>MANOMETRIA ESOFAGEA 24 Ore</t>
  </si>
  <si>
    <t>89371</t>
  </si>
  <si>
    <t>89.37.1</t>
  </si>
  <si>
    <t>SPIROMETRIA SEMPLICE</t>
  </si>
  <si>
    <t>89372</t>
  </si>
  <si>
    <t>89.37.2</t>
  </si>
  <si>
    <t>SPIROMETRIA GLOBALE</t>
  </si>
  <si>
    <t>89373</t>
  </si>
  <si>
    <t>89.37.3</t>
  </si>
  <si>
    <t>SPIROMETRIA SEPARATA DEI DUE POLMONI (METODICA DI ARNAUD)</t>
  </si>
  <si>
    <t>89374</t>
  </si>
  <si>
    <t>89.37.4</t>
  </si>
  <si>
    <t>TEST DI BRONCODILATAZIONE FARMACOLOGICA</t>
  </si>
  <si>
    <t>TEST DI BRONCODILATAZIONE FARMACOLOGICA; Spirometria basale e dopo somministrazione di farmaco</t>
  </si>
  <si>
    <t>89375</t>
  </si>
  <si>
    <t>89.37.5</t>
  </si>
  <si>
    <t>PROVA BRONCODINAMICA CON BRONCOCOSTRITTORE SPECIFICO O ASPECIFICO</t>
  </si>
  <si>
    <t>PROVA BRONCODINAMICA CON BRONCOCOSTRITTORE SPECIFICO O ASPECIFICO; Curva dose-risposta; Spirometria di base e spirometrie di controllo fino ad un massimo di 13</t>
  </si>
  <si>
    <t>89376</t>
  </si>
  <si>
    <t>89.37.6</t>
  </si>
  <si>
    <t>PROVA BRONCODINAMICA CON BRONCOCOSTRITTORE SPECIFICO</t>
  </si>
  <si>
    <t>PROVA BRONCODINAMICA CON BRONCOCOSTRITTORE SPECIFICO ; Singolo stimolo; Spirometria di base e spirometrie di controllo fino ad un massimo di 4</t>
  </si>
  <si>
    <t>89381</t>
  </si>
  <si>
    <t>89.38.1</t>
  </si>
  <si>
    <t>RESISTENZE DELLE VIE AEREE</t>
  </si>
  <si>
    <t>RESISTENZE DELLE VIE AEREE ; Escluso: Spirometria</t>
  </si>
  <si>
    <t>89382</t>
  </si>
  <si>
    <t>89.38.2</t>
  </si>
  <si>
    <t>SPIROMETRIA GLOBALE CON TECNICA PLETISMOGRAFICA</t>
  </si>
  <si>
    <t>89383</t>
  </si>
  <si>
    <t>89.38.3</t>
  </si>
  <si>
    <t>DIFFUSIONE ALVEOLO-CAPILLARE  DEL CO</t>
  </si>
  <si>
    <t>89384</t>
  </si>
  <si>
    <t>89.38.4</t>
  </si>
  <si>
    <t>COMPLIANCE POLMONARE STATICA E DINAMICA</t>
  </si>
  <si>
    <t>89385</t>
  </si>
  <si>
    <t>89.38.5</t>
  </si>
  <si>
    <t>DETERMINAZIONE DEL PATTERN RESPIRATORIO A RIPOSO</t>
  </si>
  <si>
    <t>89386</t>
  </si>
  <si>
    <t>89.38.6</t>
  </si>
  <si>
    <t>VALUTAZIONE DELLA VENTILAZIONE E DEI GAS ESPIRATI E RELATIVI PARAMETRI</t>
  </si>
  <si>
    <t>89387</t>
  </si>
  <si>
    <t>89.38.7</t>
  </si>
  <si>
    <t>DETERMINAZIONE DELLE MASSIME PRESSIONI INSPIRATORIE ED ESPIRATORIE O TRANSDIAFRAMMATICHE</t>
  </si>
  <si>
    <t>89388</t>
  </si>
  <si>
    <t>89.38.8</t>
  </si>
  <si>
    <t>TEST DI DISTRIBUZIONE DELLA VENTILAZIONE CON GAS NON RADIOATTIVI</t>
  </si>
  <si>
    <t>89389</t>
  </si>
  <si>
    <t>89.38.9</t>
  </si>
  <si>
    <t>DETERMINAZIONE DELLA P O.1</t>
  </si>
  <si>
    <t>89394</t>
  </si>
  <si>
    <t>89.39.4</t>
  </si>
  <si>
    <t>GUSTOMETRIA [OLFATTOMETRIA]</t>
  </si>
  <si>
    <t>89395</t>
  </si>
  <si>
    <t>89.39.5</t>
  </si>
  <si>
    <t>ELETTROGUSTOMETRIA</t>
  </si>
  <si>
    <t>89396</t>
  </si>
  <si>
    <t>89.39.6</t>
  </si>
  <si>
    <t>OSSERVAZIONE DI LESIONI PIGMENTARIE E NON CON VIDEODERMATOSCOPIO</t>
  </si>
  <si>
    <t>89441</t>
  </si>
  <si>
    <t>89.44.1</t>
  </si>
  <si>
    <t>PROVA DA SFORZO CARDIORESPIRATORIO</t>
  </si>
  <si>
    <t>PROVA DA SFORZO CARDIORESPIRATORIO ; ECG, analisi gas respiratori, determinazione della ventilazione, emogasanalisi</t>
  </si>
  <si>
    <t>89442</t>
  </si>
  <si>
    <t>89.44.2</t>
  </si>
  <si>
    <t>TEST DEL CAMMINO</t>
  </si>
  <si>
    <t>89481</t>
  </si>
  <si>
    <t>89.48.1</t>
  </si>
  <si>
    <t xml:space="preserve">CONTROLLO / PROGRAMMAZIONE DI PACE-MAKER </t>
  </si>
  <si>
    <t>89482</t>
  </si>
  <si>
    <t>89.48.2</t>
  </si>
  <si>
    <t>CONTROLLO / PROGRAMMAZIONE DI DEFIBRILLATORE IMPIANTABILE</t>
  </si>
  <si>
    <t xml:space="preserve">CONTROLLO / PROGRAMMAZIONE DI DEFIBRILLATORE IMPIANTABILE Incluso: ECG (89.52) </t>
  </si>
  <si>
    <t>89581</t>
  </si>
  <si>
    <t>89.58.1</t>
  </si>
  <si>
    <t>FOTOPLETISMOGRAFIA DEGLI ARTI SUPERIORI O INFERIORI</t>
  </si>
  <si>
    <t>FOTOPLETISMOGRAFIA DEGLI ARTI SUPERIORI O INFERIORI; A riposo o dopo prova fisica o farmacologica</t>
  </si>
  <si>
    <t>89582</t>
  </si>
  <si>
    <t>89.58.2</t>
  </si>
  <si>
    <t>FOTOPLETISMOGRAFIA DEGLI ARTI SUPERIORI E INFERIORI</t>
  </si>
  <si>
    <t>FOTOPLETISMOGRAFIA DEGLI ARTI SUPERIORI E INFERIORI; A riposo o dopo prova fisica o farmacologica</t>
  </si>
  <si>
    <t>89583</t>
  </si>
  <si>
    <t>89.58.3</t>
  </si>
  <si>
    <t>FOTOPLETISMOGRAFIA DI ALTRI DISTRETTI</t>
  </si>
  <si>
    <t>FOTOPLETISMOGRAFIA DI ALTRI DISTRETTI ; A riposo o dopo prova fisica o farmacologica o durante blocco anestetico</t>
  </si>
  <si>
    <t>89584</t>
  </si>
  <si>
    <t>89.58.4</t>
  </si>
  <si>
    <t>PLETISMOGRAFIA AD OCCLUSIONE VENOSA DEGLI ARTI SUPERIORI O INFERIORI</t>
  </si>
  <si>
    <t>PLETISMOGRAFIA AD OCCLUSIONE VENOSA DEGLI ARTI SUPERIORI O INFERIORI; A riposo o dopo prova fisica o farmacologica; Escluso: Pletismografia di un arto (89.58.8)</t>
  </si>
  <si>
    <t>89585</t>
  </si>
  <si>
    <t>89.58.5</t>
  </si>
  <si>
    <t>PLETISMOGRAFIA AD OCCLUSIONE VENOSA DEGLI ARTI SUPERIORI E INFERIORI</t>
  </si>
  <si>
    <t>PLETISMOGRAFIA AD OCCLUSIONE VENOSA DEGLI ARTI SUPERIORI E INFERIORI; A riposo o dopo prova fisica o farmacologica; Escluso: Pletismografia di un arto (89.58.8)</t>
  </si>
  <si>
    <t>89586</t>
  </si>
  <si>
    <t>89.58.6</t>
  </si>
  <si>
    <t>PLETISMOGRAFIA PENIENA</t>
  </si>
  <si>
    <t>PLETISMOGRAFIA PENIENA; A riposo o dopo prova fisica o farmacologica</t>
  </si>
  <si>
    <t>89587</t>
  </si>
  <si>
    <t>89.58.7</t>
  </si>
  <si>
    <t>PLETISMOGRAFIA DI ALTRI DISTRETTI</t>
  </si>
  <si>
    <t>PLETISMOGRAFIA DI ALTRI DISTRETTI ; A riposo o dopo prova fisica o farmacologica o durante blocco anestetico</t>
  </si>
  <si>
    <t>89588</t>
  </si>
  <si>
    <t>89.58.8</t>
  </si>
  <si>
    <t>PLETISMOGRAFIA DI UN ARTO</t>
  </si>
  <si>
    <t>89591</t>
  </si>
  <si>
    <t>89.59.1</t>
  </si>
  <si>
    <t>TEST  CARDIOVASCOLARI PER VALUTAZIONE DI NEUROPATIA AUTONOMICA</t>
  </si>
  <si>
    <t>TEST  CARDIOVASCOLARI PER VALUTAZIONE DI NEUROPATIA AUTONOMICA; Valutazione della risposta cardiovascolare riflessa mediante test provocativi; Escluso: Tilting test</t>
  </si>
  <si>
    <t>89611</t>
  </si>
  <si>
    <t>89.61.1</t>
  </si>
  <si>
    <t>MONITORAGGIO CONTINUO [24 Ore] DELLA PRESSIONE ARTERIOSA</t>
  </si>
  <si>
    <t xml:space="preserve">MONITORAGGIO CONTINUO [24 Ore] DELLA PRESSIONE ARTERIOSA </t>
  </si>
  <si>
    <t>89651</t>
  </si>
  <si>
    <t>89.65.1</t>
  </si>
  <si>
    <t>EMOGASANALISI ARTERIOSA SISTEMICA</t>
  </si>
  <si>
    <t>EMOGASANALISI ARTERIOSA SISTEMICA; Emogasanalisi di sangue capillare o arterioso</t>
  </si>
  <si>
    <t>89652</t>
  </si>
  <si>
    <t>89.65.2</t>
  </si>
  <si>
    <t>EMOGASANALISI DURANTE RESPIRAZIONE DI O2 AD ALTA CONCENTRAZIONE</t>
  </si>
  <si>
    <t>EMOGASANALISI DURANTE RESPIRAZIONE DI O2 AD ALTA CONCENTRAZIONE ; Test dell' iperossia</t>
  </si>
  <si>
    <t>89653</t>
  </si>
  <si>
    <t>89.65.3</t>
  </si>
  <si>
    <t>EMOGASANALISI DURANTE RESPIRAZIONE DI O2 A BASSA CONCENTRAZIONE</t>
  </si>
  <si>
    <t>EMOGASANALISI DURANTE RESPIRAZIONE DI O2 A BASSA CONCENTRAZIONE; Test dell' ipossia</t>
  </si>
  <si>
    <t>89654</t>
  </si>
  <si>
    <t>89.65.4</t>
  </si>
  <si>
    <t>MONITORAGGIO TRANSCUTANEO DI O2 E CO2</t>
  </si>
  <si>
    <t>89655</t>
  </si>
  <si>
    <t>89.65.5</t>
  </si>
  <si>
    <t>MONITORAGGIO INCRUENTO DELLA SATURAZIONE ARTERIOSA</t>
  </si>
  <si>
    <t>89656</t>
  </si>
  <si>
    <t>89.65.6</t>
  </si>
  <si>
    <t>EMOGASANALISI PRIMA E DOPO IPERVENTILAZIONE</t>
  </si>
  <si>
    <t>90011</t>
  </si>
  <si>
    <t>90.01.1</t>
  </si>
  <si>
    <t>11 DEOSSICORTISOLO</t>
  </si>
  <si>
    <t>90012</t>
  </si>
  <si>
    <t>90.01.2</t>
  </si>
  <si>
    <t>17 ALFA IDROSSIPROGESTERONE (17 OH-P)</t>
  </si>
  <si>
    <t>90013</t>
  </si>
  <si>
    <t>90.01.3</t>
  </si>
  <si>
    <t>17 CHETOSTEROIDI [dU]</t>
  </si>
  <si>
    <t>90014</t>
  </si>
  <si>
    <t>90.01.4</t>
  </si>
  <si>
    <t>17 IDROSSICORTICOIDI [dU]</t>
  </si>
  <si>
    <t>90015</t>
  </si>
  <si>
    <t>90.01.5</t>
  </si>
  <si>
    <t>ACIDI BILIARI</t>
  </si>
  <si>
    <t>90016</t>
  </si>
  <si>
    <t>90.01.6</t>
  </si>
  <si>
    <t>3 METIL ISTIDINA [S/U]</t>
  </si>
  <si>
    <t>90021</t>
  </si>
  <si>
    <t>90.02.1</t>
  </si>
  <si>
    <t>ACIDO 5 IDROSSI 3 INDOLACETICO  [dU]</t>
  </si>
  <si>
    <t>90022</t>
  </si>
  <si>
    <t>90.02.2</t>
  </si>
  <si>
    <t>R</t>
  </si>
  <si>
    <t>ACIDO CITRICO</t>
  </si>
  <si>
    <t xml:space="preserve">ACIDO CITRICO </t>
  </si>
  <si>
    <t>90023</t>
  </si>
  <si>
    <t>90.02.3</t>
  </si>
  <si>
    <t>ACIDO DELTA AMINOLEVULINICO (ALA)</t>
  </si>
  <si>
    <t>90024</t>
  </si>
  <si>
    <t>90.02.4</t>
  </si>
  <si>
    <t>ACIDO IPPURICO</t>
  </si>
  <si>
    <t>90025</t>
  </si>
  <si>
    <t>90.02.5</t>
  </si>
  <si>
    <t>ACIDO LATTICO</t>
  </si>
  <si>
    <t>90031</t>
  </si>
  <si>
    <t>90.03.1</t>
  </si>
  <si>
    <t>ACIDO PARA AMINOIPPURICO (PAI)</t>
  </si>
  <si>
    <t>90032</t>
  </si>
  <si>
    <t>90.03.2</t>
  </si>
  <si>
    <t>ACIDO PIRUVICO</t>
  </si>
  <si>
    <t>90033</t>
  </si>
  <si>
    <t>90.03.3</t>
  </si>
  <si>
    <t>ACIDO SIALICO</t>
  </si>
  <si>
    <t>90034</t>
  </si>
  <si>
    <t>90.03.4</t>
  </si>
  <si>
    <t>ACIDO VALPROICO</t>
  </si>
  <si>
    <t>90035</t>
  </si>
  <si>
    <t>90.03.5</t>
  </si>
  <si>
    <t>ACIDO VANILMANDELICO (VMA) [dU]</t>
  </si>
  <si>
    <t>90041</t>
  </si>
  <si>
    <t>90.04.1</t>
  </si>
  <si>
    <t>ADIURETINA (ADH)</t>
  </si>
  <si>
    <t>90042</t>
  </si>
  <si>
    <t>90.04.2</t>
  </si>
  <si>
    <t>ADRENALINA - NORADRENALINA [P]</t>
  </si>
  <si>
    <t xml:space="preserve">ADRENALINA - NORADRENALINA [P] </t>
  </si>
  <si>
    <t>90043</t>
  </si>
  <si>
    <t>90.04.3</t>
  </si>
  <si>
    <t>ADRENALINA - NORADRENALINA [U]</t>
  </si>
  <si>
    <t>90044</t>
  </si>
  <si>
    <t>90.04.4</t>
  </si>
  <si>
    <t>ALA DEIDRASI ERITROCITARIA</t>
  </si>
  <si>
    <t>90045</t>
  </si>
  <si>
    <t>90.04.5</t>
  </si>
  <si>
    <t>ALANINA AMINOTRANSFERASI (ALT) (GPT) [S/U]</t>
  </si>
  <si>
    <t>90051</t>
  </si>
  <si>
    <t>90.05.1</t>
  </si>
  <si>
    <t>ALBUMINA [S/U/dU]</t>
  </si>
  <si>
    <t>90052</t>
  </si>
  <si>
    <t>90.05.2</t>
  </si>
  <si>
    <t>ALDOLASI [S]</t>
  </si>
  <si>
    <t>90053</t>
  </si>
  <si>
    <t>90.05.3</t>
  </si>
  <si>
    <t>ALDOSTERONE [S/U]</t>
  </si>
  <si>
    <t>90054</t>
  </si>
  <si>
    <t>90.05.4</t>
  </si>
  <si>
    <t>ALFA 1 ANTITRIPSINA [S]</t>
  </si>
  <si>
    <t>90055</t>
  </si>
  <si>
    <t>90.05.5</t>
  </si>
  <si>
    <t>ALFA 1 FETOPROTEINA [S/La/Alb]</t>
  </si>
  <si>
    <t>90061</t>
  </si>
  <si>
    <t>90.06.1</t>
  </si>
  <si>
    <t>ALFA 1 GLICOPROTEINA ACIDA [S]</t>
  </si>
  <si>
    <t>90062</t>
  </si>
  <si>
    <t>90.06.2</t>
  </si>
  <si>
    <t>ALFA 1 MICROGLOBULINA [S/U]</t>
  </si>
  <si>
    <t>90063</t>
  </si>
  <si>
    <t>90.06.3</t>
  </si>
  <si>
    <t>ALFA 2 MACROGLOBULINA</t>
  </si>
  <si>
    <t>90064</t>
  </si>
  <si>
    <t>90.06.4</t>
  </si>
  <si>
    <t>ALFA AMILASI [S/U]</t>
  </si>
  <si>
    <t>90065</t>
  </si>
  <si>
    <t>90.06.5</t>
  </si>
  <si>
    <t>ALFA AMILASI ISOENZIMI (Frazione pancreatica)</t>
  </si>
  <si>
    <t>90071</t>
  </si>
  <si>
    <t>90.07.1</t>
  </si>
  <si>
    <t>ALLUMINIO [S/U]</t>
  </si>
  <si>
    <t>90072</t>
  </si>
  <si>
    <t>90.07.2</t>
  </si>
  <si>
    <t>AMINOACIDI DOSAGGIO SINGOLO [S/U/Sg/P]</t>
  </si>
  <si>
    <t>90073</t>
  </si>
  <si>
    <t>90.07.3</t>
  </si>
  <si>
    <t>AMINOACIDI TOTALI [S/U/Sg/P]</t>
  </si>
  <si>
    <t>90074</t>
  </si>
  <si>
    <t>90.07.4</t>
  </si>
  <si>
    <t>AMITRIPTILINA</t>
  </si>
  <si>
    <t>90075</t>
  </si>
  <si>
    <t>90.07.5</t>
  </si>
  <si>
    <t>AMMONIO [P]</t>
  </si>
  <si>
    <t>90081</t>
  </si>
  <si>
    <t>90.08.1</t>
  </si>
  <si>
    <t>ANDROSTENEDIOLO GLUCURONIDE [S]</t>
  </si>
  <si>
    <t>90082</t>
  </si>
  <si>
    <t>90.08.2</t>
  </si>
  <si>
    <t>ANGIOTENSINA II</t>
  </si>
  <si>
    <t>90083</t>
  </si>
  <si>
    <t>90.08.3</t>
  </si>
  <si>
    <t>ANTIBIOTICI</t>
  </si>
  <si>
    <t>ANTIBIOTICI; Aminoglicosidi, Vancomicina</t>
  </si>
  <si>
    <t>90084</t>
  </si>
  <si>
    <t>90.08.4</t>
  </si>
  <si>
    <t>APOLIPOPROTEINA ALTRA</t>
  </si>
  <si>
    <t>90085</t>
  </si>
  <si>
    <t>90.08.5</t>
  </si>
  <si>
    <t>APOLIPOPROTEINA B</t>
  </si>
  <si>
    <t>90091</t>
  </si>
  <si>
    <t>90.09.1</t>
  </si>
  <si>
    <t>APTOGLOBINA</t>
  </si>
  <si>
    <t>90092</t>
  </si>
  <si>
    <t>90.09.2</t>
  </si>
  <si>
    <t>ASPARTATO AMINOTRANSFERASI  (AST) (GOT) [S]</t>
  </si>
  <si>
    <t>90093</t>
  </si>
  <si>
    <t>90.09.3</t>
  </si>
  <si>
    <t>BARBITURICI</t>
  </si>
  <si>
    <t>90094</t>
  </si>
  <si>
    <t>90.09.4</t>
  </si>
  <si>
    <t>BENZODIAZEPINE</t>
  </si>
  <si>
    <t>90095</t>
  </si>
  <si>
    <t>90.09.5</t>
  </si>
  <si>
    <t>BENZOLO</t>
  </si>
  <si>
    <t>90101</t>
  </si>
  <si>
    <t>90.10.1</t>
  </si>
  <si>
    <t>BETA2 MICROGLOBULINA [S/U]</t>
  </si>
  <si>
    <t>90102</t>
  </si>
  <si>
    <t>90.10.2</t>
  </si>
  <si>
    <t>BICARBONATI (Idrogenocarbonato)</t>
  </si>
  <si>
    <t>90103</t>
  </si>
  <si>
    <t>90.10.3</t>
  </si>
  <si>
    <t>BILIRUBINA (Curva spettrofotometrica nel liquido amniotico)</t>
  </si>
  <si>
    <t>90104</t>
  </si>
  <si>
    <t>90.10.4</t>
  </si>
  <si>
    <t>BILIRUBINA TOTALE</t>
  </si>
  <si>
    <t>BILIRUBINA TOTALE reflex. Incluso eventuale determinazione della Bilirubina frazionata</t>
  </si>
  <si>
    <t>90111</t>
  </si>
  <si>
    <t>90.11.1</t>
  </si>
  <si>
    <t>C PEPTIDE</t>
  </si>
  <si>
    <t>90112</t>
  </si>
  <si>
    <t>90.11.2</t>
  </si>
  <si>
    <t>C PEPTIDE: Dosaggi seriati dopo test di stimolo ( 5 )</t>
  </si>
  <si>
    <t>90113</t>
  </si>
  <si>
    <t>90.11.3</t>
  </si>
  <si>
    <t>CADMIO</t>
  </si>
  <si>
    <t>90114</t>
  </si>
  <si>
    <t>90.11.4</t>
  </si>
  <si>
    <t>CALCIO TOTALE [S/U/dU]</t>
  </si>
  <si>
    <t>90115</t>
  </si>
  <si>
    <t>90.11.5</t>
  </si>
  <si>
    <t>CALCITONINA</t>
  </si>
  <si>
    <t xml:space="preserve">CALCITONINA </t>
  </si>
  <si>
    <t>90116</t>
  </si>
  <si>
    <t>90.11.6</t>
  </si>
  <si>
    <t>CALCIO IONIZZATO</t>
  </si>
  <si>
    <t>90121</t>
  </si>
  <si>
    <t>90.12.1</t>
  </si>
  <si>
    <t>CALCOLI E CONCREZIONI (Ricerca semiquantitativa)</t>
  </si>
  <si>
    <t>90122</t>
  </si>
  <si>
    <t>90.12.2</t>
  </si>
  <si>
    <t>CALCOLI ESAME CHIMICO DI BASE (Ricerca qualitativa)</t>
  </si>
  <si>
    <t>90123</t>
  </si>
  <si>
    <t>90.12.3</t>
  </si>
  <si>
    <t>CARBAMAZEPINA</t>
  </si>
  <si>
    <t>90124</t>
  </si>
  <si>
    <t>90.12.4</t>
  </si>
  <si>
    <t>CATECOLAMINE TOTALI URINARIE</t>
  </si>
  <si>
    <t>90125</t>
  </si>
  <si>
    <t>90.12.5</t>
  </si>
  <si>
    <t>CERULOPLASMINA</t>
  </si>
  <si>
    <t>90126</t>
  </si>
  <si>
    <t>90.12.6</t>
  </si>
  <si>
    <t>CATENE KAPPA E LAMBA [S/U] dosaggio (per ogni dosaggio)</t>
  </si>
  <si>
    <t>90131</t>
  </si>
  <si>
    <t>90.13.1</t>
  </si>
  <si>
    <t>CHIMOTRIPSINA [Feci]</t>
  </si>
  <si>
    <t>90132</t>
  </si>
  <si>
    <t>90.13.2</t>
  </si>
  <si>
    <t>CICLOSPORINA</t>
  </si>
  <si>
    <t>90133</t>
  </si>
  <si>
    <t>90.13.3</t>
  </si>
  <si>
    <t>CLORURO [S/U/dU]</t>
  </si>
  <si>
    <t>90134</t>
  </si>
  <si>
    <t>90.13.4</t>
  </si>
  <si>
    <t>CLORURO, SODIO E POTASSIO [Sd] (Stimolazione con Pilocarpina)</t>
  </si>
  <si>
    <t>90135</t>
  </si>
  <si>
    <t>90.13.5</t>
  </si>
  <si>
    <t>COBALAMINA (VIT. B12) [S]</t>
  </si>
  <si>
    <t>90141</t>
  </si>
  <si>
    <t>90.14.1</t>
  </si>
  <si>
    <t>COLESTEROLO HDL</t>
  </si>
  <si>
    <t>90143</t>
  </si>
  <si>
    <t>90.14.3</t>
  </si>
  <si>
    <t>COLESTEROLO TOTALE</t>
  </si>
  <si>
    <t xml:space="preserve">COLESTEROLO TOTALE </t>
  </si>
  <si>
    <t>90144</t>
  </si>
  <si>
    <t>90.14.4</t>
  </si>
  <si>
    <t>COLINESTERASI (PSEUDO-CHE)</t>
  </si>
  <si>
    <t>90145</t>
  </si>
  <si>
    <t>90.14.5</t>
  </si>
  <si>
    <t>COPROPORFIRINE</t>
  </si>
  <si>
    <t xml:space="preserve">COPROPORFIRINE </t>
  </si>
  <si>
    <t>90151</t>
  </si>
  <si>
    <t>90.15.1</t>
  </si>
  <si>
    <t>CORPI CHETONICI</t>
  </si>
  <si>
    <t>90152</t>
  </si>
  <si>
    <t>90.15.2</t>
  </si>
  <si>
    <t>CORTICOTROPINA (ACTH) [P]</t>
  </si>
  <si>
    <t xml:space="preserve">CORTICOTROPINA (ACTH) [P] </t>
  </si>
  <si>
    <t>90153</t>
  </si>
  <si>
    <t>90.15.3</t>
  </si>
  <si>
    <t>CORTISOLO [S/U]</t>
  </si>
  <si>
    <t>90154</t>
  </si>
  <si>
    <t>90.15.4</t>
  </si>
  <si>
    <t>CREATINCHINASI (CPK o CK)</t>
  </si>
  <si>
    <t>90155</t>
  </si>
  <si>
    <t>90.15.5</t>
  </si>
  <si>
    <t>CREATINCHINASI ISOENZIMA MB (CK-MB)</t>
  </si>
  <si>
    <t>90161</t>
  </si>
  <si>
    <t>90.16.1</t>
  </si>
  <si>
    <t>CREATINCHINASI ISOENZIMI</t>
  </si>
  <si>
    <t xml:space="preserve">CREATINCHINASI ISOENZIMI </t>
  </si>
  <si>
    <t>90162</t>
  </si>
  <si>
    <t>90.16.2</t>
  </si>
  <si>
    <t>CREATINCHINASI ISOFORME</t>
  </si>
  <si>
    <t>90163</t>
  </si>
  <si>
    <t>90.16.3</t>
  </si>
  <si>
    <t>CREATININA [S/U/dU/La]</t>
  </si>
  <si>
    <t>90164</t>
  </si>
  <si>
    <t>90.16.4</t>
  </si>
  <si>
    <t>CREATININA CLEARANCE</t>
  </si>
  <si>
    <t>90165</t>
  </si>
  <si>
    <t>90.16.5</t>
  </si>
  <si>
    <t>CROMO</t>
  </si>
  <si>
    <t>90166</t>
  </si>
  <si>
    <t>90.16.6</t>
  </si>
  <si>
    <t>DECARBOSSIPROTROMBINA</t>
  </si>
  <si>
    <t>90168</t>
  </si>
  <si>
    <t>90.16.8</t>
  </si>
  <si>
    <t>CROMOGRANINA A</t>
  </si>
  <si>
    <t>90171</t>
  </si>
  <si>
    <t>90.17.1</t>
  </si>
  <si>
    <t>DEIDROEPIANDROSTERONE (DEA)</t>
  </si>
  <si>
    <t xml:space="preserve">DEIDROEPIANDROSTERONE (DEA) </t>
  </si>
  <si>
    <t>90172</t>
  </si>
  <si>
    <t>90.17.2</t>
  </si>
  <si>
    <t>DEIDROEPIANDROSTERONE SOLFATO (DEA-S)</t>
  </si>
  <si>
    <t>90173</t>
  </si>
  <si>
    <t>90.17.3</t>
  </si>
  <si>
    <t>DELTA 4 ANDROSTENEDIONE</t>
  </si>
  <si>
    <t>90174</t>
  </si>
  <si>
    <t>90.17.4</t>
  </si>
  <si>
    <t>DESIPRAMINA</t>
  </si>
  <si>
    <t>90175</t>
  </si>
  <si>
    <t>90.17.5</t>
  </si>
  <si>
    <t>DIIDROTESTOSTERONE (DHT)</t>
  </si>
  <si>
    <t xml:space="preserve">DIIDROTESTOSTERONE (DHT) </t>
  </si>
  <si>
    <t>90176</t>
  </si>
  <si>
    <t>90.17.6</t>
  </si>
  <si>
    <t>DESOSSIPIRIDINOLINA</t>
  </si>
  <si>
    <t>90181</t>
  </si>
  <si>
    <t>90.18.1</t>
  </si>
  <si>
    <t>DOPAMINA [S/U]</t>
  </si>
  <si>
    <t xml:space="preserve">DOPAMINA [S/U] </t>
  </si>
  <si>
    <t>90182</t>
  </si>
  <si>
    <t>90.18.2</t>
  </si>
  <si>
    <t>DOXEPINA</t>
  </si>
  <si>
    <t>90183</t>
  </si>
  <si>
    <t>90.18.3</t>
  </si>
  <si>
    <t>DROGHE D'ABUSO</t>
  </si>
  <si>
    <t>DROGHE D'ABUSO; Amfetamina, Caffeina, Cannabinoidi, Cocaina, Eroina, LSD, Oppiacei, Fenilciclidina, Propossifene, Nicotina</t>
  </si>
  <si>
    <t>90184</t>
  </si>
  <si>
    <t>90.18.4</t>
  </si>
  <si>
    <t>ENOLASI NEURONESPECIFICA (NSE)</t>
  </si>
  <si>
    <t xml:space="preserve">ENOLASI NEURONESPECIFICA (NSE) </t>
  </si>
  <si>
    <t>90185</t>
  </si>
  <si>
    <t>90.18.5</t>
  </si>
  <si>
    <t>ERITROPOIETINA</t>
  </si>
  <si>
    <t>90191</t>
  </si>
  <si>
    <t>90.19.1</t>
  </si>
  <si>
    <t>ESTERI ORGANOFOSFORICI</t>
  </si>
  <si>
    <t>90192</t>
  </si>
  <si>
    <t>90.19.2</t>
  </si>
  <si>
    <t>ESTRADIOLO (E2) [S/U]</t>
  </si>
  <si>
    <t>90193</t>
  </si>
  <si>
    <t>90.19.3</t>
  </si>
  <si>
    <t>ESTRIOLO (E3) [S/U]</t>
  </si>
  <si>
    <t>90194</t>
  </si>
  <si>
    <t>90.19.4</t>
  </si>
  <si>
    <t>ESTRIOLO NON CONIUGATO</t>
  </si>
  <si>
    <t xml:space="preserve">ESTRIOLO NON CONIUGATO </t>
  </si>
  <si>
    <t>90195</t>
  </si>
  <si>
    <t>90.19.5</t>
  </si>
  <si>
    <t>ESTRONE (E1)</t>
  </si>
  <si>
    <t>90201</t>
  </si>
  <si>
    <t>90.20.1</t>
  </si>
  <si>
    <t>ETANOLO</t>
  </si>
  <si>
    <t>90202</t>
  </si>
  <si>
    <t>90.20.2</t>
  </si>
  <si>
    <t>ETOSUCCIMIDE</t>
  </si>
  <si>
    <t>90203</t>
  </si>
  <si>
    <t>90.20.3</t>
  </si>
  <si>
    <t>FARMACI ANTIARITMICI</t>
  </si>
  <si>
    <t xml:space="preserve">FARMACI ANTIARITMICI; Chinidina, Disopiramide, Lidocaina, Procainamide </t>
  </si>
  <si>
    <t>90204</t>
  </si>
  <si>
    <t>90.20.4</t>
  </si>
  <si>
    <t>FARMACI ANTIINFIAMMATORI</t>
  </si>
  <si>
    <t xml:space="preserve">FARMACI ANTIINFIAMMATORI; Acetaminofene, Paracetamolo, Salicilati </t>
  </si>
  <si>
    <t>90205</t>
  </si>
  <si>
    <t>90.20.5</t>
  </si>
  <si>
    <t>FARMACI ANTITUMORALI</t>
  </si>
  <si>
    <t>FARMACI ANTITUMORALI; Ciclofosfamide, Metotressato</t>
  </si>
  <si>
    <t>90206</t>
  </si>
  <si>
    <t>90.20.6</t>
  </si>
  <si>
    <t>FARMACI DOSAGGIO QUANTITATIVO IN CROMATOGRAFIA</t>
  </si>
  <si>
    <t>FARMACI DOSAGGIO QUANTITATIVO IN CROMATOGRAFIA; Incluso: Barbiturici (90.09.3), Benzodiazepine (90.09.4), Carbamazepina (90.12.3), Droghe d'abuso (90.18.3), Etanolo (90.20.1),; Antiaritmici (90.20.3), Antiinfiammatori (90.20.4), Antitumorali (90.20.5), Digitalici (90.21.1) quando effettuati come test di screening</t>
  </si>
  <si>
    <t>90211</t>
  </si>
  <si>
    <t>90.21.1</t>
  </si>
  <si>
    <t>FARMACI DIGITALICI</t>
  </si>
  <si>
    <t xml:space="preserve">FARMACI DIGITALICI </t>
  </si>
  <si>
    <t>90212</t>
  </si>
  <si>
    <t>90.21.2</t>
  </si>
  <si>
    <t>FATTORE NATRIURETICO ATRIALE</t>
  </si>
  <si>
    <t>90213</t>
  </si>
  <si>
    <t>90.21.3</t>
  </si>
  <si>
    <t>FECI ESAME CHIMICO E MICROSCOPICO (Grassi, prod. di digestione)</t>
  </si>
  <si>
    <t>90214</t>
  </si>
  <si>
    <t>90.21.4</t>
  </si>
  <si>
    <t>FECI SANGUE OCCULTO</t>
  </si>
  <si>
    <t>90215</t>
  </si>
  <si>
    <t>90.21.5</t>
  </si>
  <si>
    <t>FENILALANINA</t>
  </si>
  <si>
    <t>90221</t>
  </si>
  <si>
    <t>90.22.1</t>
  </si>
  <si>
    <t>FENITOINA</t>
  </si>
  <si>
    <t>90222</t>
  </si>
  <si>
    <t>90.22.2</t>
  </si>
  <si>
    <t>FENOLO [U]</t>
  </si>
  <si>
    <t>90223</t>
  </si>
  <si>
    <t>90.22.3</t>
  </si>
  <si>
    <t>FERRITINA [P/(Sg)Er]</t>
  </si>
  <si>
    <t>90224</t>
  </si>
  <si>
    <t>90.22.4</t>
  </si>
  <si>
    <t>FERRO [dU]</t>
  </si>
  <si>
    <t>90225</t>
  </si>
  <si>
    <t>90.22.5</t>
  </si>
  <si>
    <t>FERRO [S]</t>
  </si>
  <si>
    <t>90231</t>
  </si>
  <si>
    <t>90.23.1</t>
  </si>
  <si>
    <t>FLUORO</t>
  </si>
  <si>
    <t>90232</t>
  </si>
  <si>
    <t>90.23.2</t>
  </si>
  <si>
    <t>FOLATO [S/(Sg)Er]</t>
  </si>
  <si>
    <t>90233</t>
  </si>
  <si>
    <t>90.23.3</t>
  </si>
  <si>
    <t>FOLLITROPINA (FSH) [S/U]</t>
  </si>
  <si>
    <t>90234</t>
  </si>
  <si>
    <t>90.23.4</t>
  </si>
  <si>
    <t>FOSFATASI ACIDA</t>
  </si>
  <si>
    <t>90235</t>
  </si>
  <si>
    <t>90.23.5</t>
  </si>
  <si>
    <t>FOSFATASI ALCALINA</t>
  </si>
  <si>
    <t>90241</t>
  </si>
  <si>
    <t>90.24.1</t>
  </si>
  <si>
    <t>FOSFATASI ALCALINA ISOENZIMA OSSEO</t>
  </si>
  <si>
    <t>90242</t>
  </si>
  <si>
    <t>90.24.2</t>
  </si>
  <si>
    <t>FOSFATASI PROSTATICA (PAP)</t>
  </si>
  <si>
    <t>90243</t>
  </si>
  <si>
    <t>90.24.3</t>
  </si>
  <si>
    <t>FOSFATO INORGANICO [S/U/dU]</t>
  </si>
  <si>
    <t>90244</t>
  </si>
  <si>
    <t>90.24.4</t>
  </si>
  <si>
    <t>FOSFOESOSOISOMERASI (PHI)</t>
  </si>
  <si>
    <t>90245</t>
  </si>
  <si>
    <t>90.24.5</t>
  </si>
  <si>
    <t>FOSFORO</t>
  </si>
  <si>
    <t>90251</t>
  </si>
  <si>
    <t>90.25.1</t>
  </si>
  <si>
    <t>FRUTTOSAMINA (PROTEINE GLICATE) [S]</t>
  </si>
  <si>
    <t>90252</t>
  </si>
  <si>
    <t>90.25.2</t>
  </si>
  <si>
    <t>FRUTTOSIO [Ls]</t>
  </si>
  <si>
    <t>90253</t>
  </si>
  <si>
    <t>90.25.3</t>
  </si>
  <si>
    <t>GALATTOSIO (Prova da carico)</t>
  </si>
  <si>
    <t>90254</t>
  </si>
  <si>
    <t>90.25.4</t>
  </si>
  <si>
    <t>GALATTOSIO [S/U]</t>
  </si>
  <si>
    <t>90255</t>
  </si>
  <si>
    <t>90.25.5</t>
  </si>
  <si>
    <t>GAMMA GLUTAMIL TRANSPEPTIDASI (gamma GT) [S/U]</t>
  </si>
  <si>
    <t>90256</t>
  </si>
  <si>
    <t>90.25.6</t>
  </si>
  <si>
    <t>GALATTOSIO 1-FOSFATO URIDIL TRANSFERASI (GALT)</t>
  </si>
  <si>
    <t>90261</t>
  </si>
  <si>
    <t>90.26.1</t>
  </si>
  <si>
    <t>GASTRINA [S]</t>
  </si>
  <si>
    <t>90262</t>
  </si>
  <si>
    <t>90.26.2</t>
  </si>
  <si>
    <t>GLOBULINA LEGANTE LA TIROXINA (TBG)</t>
  </si>
  <si>
    <t xml:space="preserve">GLOBULINA LEGANTE LA TIROXINA (TBG) </t>
  </si>
  <si>
    <t>90263</t>
  </si>
  <si>
    <t>90.26.3</t>
  </si>
  <si>
    <t>GLUCAGONE [S]</t>
  </si>
  <si>
    <t>90264</t>
  </si>
  <si>
    <t>90.26.4</t>
  </si>
  <si>
    <t>GLUCOSIO (Curva da carico 3 determinazioni)</t>
  </si>
  <si>
    <t>90265</t>
  </si>
  <si>
    <t>90.26.5</t>
  </si>
  <si>
    <t>GLUCOSIO (Curva da carico 6 determinazioni)</t>
  </si>
  <si>
    <t>90271</t>
  </si>
  <si>
    <t>90.27.1</t>
  </si>
  <si>
    <t>GLUCOSIO [S/P/U/dU/La]</t>
  </si>
  <si>
    <t>90272</t>
  </si>
  <si>
    <t>90.27.2</t>
  </si>
  <si>
    <t>GLUCOSIO 6 FOSFATO DEIDROGENASI (G6PDH) [(Sg)Er]</t>
  </si>
  <si>
    <t>90273</t>
  </si>
  <si>
    <t>90.27.3</t>
  </si>
  <si>
    <t>GONADOTROPINA CORIONICA (Prova immunologica di gravidanza [U]</t>
  </si>
  <si>
    <t>90274</t>
  </si>
  <si>
    <t>90.27.4</t>
  </si>
  <si>
    <t>GONADOTROPINA CORIONICA (Subunità beta frazione libera) [S/U]</t>
  </si>
  <si>
    <t>90275</t>
  </si>
  <si>
    <t>90.27.5</t>
  </si>
  <si>
    <t>GONADOTROPINA CORIONICA (Subunità beta, molecola intera)</t>
  </si>
  <si>
    <t>90276</t>
  </si>
  <si>
    <t>90.27.6</t>
  </si>
  <si>
    <t>GLUTAMMATO DEIDROGENASI</t>
  </si>
  <si>
    <t>90281</t>
  </si>
  <si>
    <t>90.28.1</t>
  </si>
  <si>
    <t>Hb - EMOGLOBINA GLICATA</t>
  </si>
  <si>
    <t>90282</t>
  </si>
  <si>
    <t>90.28.2</t>
  </si>
  <si>
    <t>IDROSSIPROLINA [U]</t>
  </si>
  <si>
    <t>90283</t>
  </si>
  <si>
    <t>90.28.3</t>
  </si>
  <si>
    <t>IMIPRAMINA</t>
  </si>
  <si>
    <t>90284</t>
  </si>
  <si>
    <t>90.28.4</t>
  </si>
  <si>
    <t>IMMUNOGLOBULINE: CATENE KAPPA E LAMBDA [S/U]</t>
  </si>
  <si>
    <t>90285</t>
  </si>
  <si>
    <t>90.28.5</t>
  </si>
  <si>
    <t>INSULINA (Curva da carico o dopo test farmacologici, max. 5)</t>
  </si>
  <si>
    <t>90291</t>
  </si>
  <si>
    <t>90.29.1</t>
  </si>
  <si>
    <t>INSULINA [S]</t>
  </si>
  <si>
    <t>90292</t>
  </si>
  <si>
    <t>90.29.2</t>
  </si>
  <si>
    <t>LATTATO DEIDROGENASI (LDH) [S/F]</t>
  </si>
  <si>
    <t>90293</t>
  </si>
  <si>
    <t>90.29.3</t>
  </si>
  <si>
    <t>LATTE MULIEBRE</t>
  </si>
  <si>
    <t xml:space="preserve">LATTE MULIEBRE </t>
  </si>
  <si>
    <t>90294</t>
  </si>
  <si>
    <t>90.29.4</t>
  </si>
  <si>
    <t>LATTOSIO [U/Ls]</t>
  </si>
  <si>
    <t>90295</t>
  </si>
  <si>
    <t>90.29.5</t>
  </si>
  <si>
    <t>LEUCIN AMINO PEPTIDASI (LAP) [S]</t>
  </si>
  <si>
    <t>90301</t>
  </si>
  <si>
    <t>90.30.1</t>
  </si>
  <si>
    <t>LEVODOPA</t>
  </si>
  <si>
    <t>90302</t>
  </si>
  <si>
    <t>90.30.2</t>
  </si>
  <si>
    <t>LIPASI [S]</t>
  </si>
  <si>
    <t>90303</t>
  </si>
  <si>
    <t>90.30.3</t>
  </si>
  <si>
    <t>LIPOPROTEINA (a)</t>
  </si>
  <si>
    <t>90304</t>
  </si>
  <si>
    <t>90.30.4</t>
  </si>
  <si>
    <t>LIQUIDI DA VERSAMENTI ESAME CHIMICO FISICO E MICROSCOPICO</t>
  </si>
  <si>
    <t>90305</t>
  </si>
  <si>
    <t>90.30.5</t>
  </si>
  <si>
    <t>LIQUIDO AMNIOTICO ENZIMI</t>
  </si>
  <si>
    <t>90311</t>
  </si>
  <si>
    <t>90.31.1</t>
  </si>
  <si>
    <t>LIQUIDO AMNIOTICO FOSFOLIPIDI (Cromatografia)</t>
  </si>
  <si>
    <t>90312</t>
  </si>
  <si>
    <t>90.31.2</t>
  </si>
  <si>
    <t>LIQUIDO AMNIOTICO RAPPORTO LECITINA/SFINGOMIELINA</t>
  </si>
  <si>
    <t>90313</t>
  </si>
  <si>
    <t>90.31.3</t>
  </si>
  <si>
    <t>LIQUIDO AMNIOTICO TEST ALLA SCHIUMA DI CLEMENTS</t>
  </si>
  <si>
    <t>90314</t>
  </si>
  <si>
    <t>90.31.4</t>
  </si>
  <si>
    <t>LIQUIDO SEMINALE ESAME MORFOLOGICO E INDICE DI FERTILITA'</t>
  </si>
  <si>
    <t>90315</t>
  </si>
  <si>
    <t>90.31.5</t>
  </si>
  <si>
    <t>LIQUIDO SEMINALE PROVE DI VALUTAZIONE DELLA FERTILITA'</t>
  </si>
  <si>
    <t>90321</t>
  </si>
  <si>
    <t>90.32.1</t>
  </si>
  <si>
    <t>LIQUIDO SINOVIALE ESAME CHIMICO FISICO E MICROSCOPICO</t>
  </si>
  <si>
    <t>90322</t>
  </si>
  <si>
    <t>90.32.2</t>
  </si>
  <si>
    <t>LITIO [P]</t>
  </si>
  <si>
    <t>90323</t>
  </si>
  <si>
    <t>90.32.3</t>
  </si>
  <si>
    <t>LUTEOTROPINA (LH) [S/U]</t>
  </si>
  <si>
    <t>90324</t>
  </si>
  <si>
    <t>90.32.4</t>
  </si>
  <si>
    <t>LUTEOTROPINA (LH) E FOLLITROPINA (FSH): Dosaggi seriati dopo GNRH o altro stimolo ( 5 )</t>
  </si>
  <si>
    <t xml:space="preserve">LUTEOTROPINA (LH) E FOLLITROPINA (FSH): Dosaggi seriati dopo GNRH o altro stimolo ( 5 ) </t>
  </si>
  <si>
    <t>90325</t>
  </si>
  <si>
    <t>90.32.5</t>
  </si>
  <si>
    <t>MAGNESIO TOTALE [S/U/dU/(Sg)Er]</t>
  </si>
  <si>
    <t>90326</t>
  </si>
  <si>
    <t>90.32.6</t>
  </si>
  <si>
    <t>LISOZIMA [S/U]</t>
  </si>
  <si>
    <t>90331</t>
  </si>
  <si>
    <t>90.33.1</t>
  </si>
  <si>
    <t>MANGANESE [S]</t>
  </si>
  <si>
    <t>90332</t>
  </si>
  <si>
    <t>90.33.2</t>
  </si>
  <si>
    <t>MEPROBAMATO</t>
  </si>
  <si>
    <t>90333</t>
  </si>
  <si>
    <t>90.33.3</t>
  </si>
  <si>
    <t>MERCURIO</t>
  </si>
  <si>
    <t>90334</t>
  </si>
  <si>
    <t>90.33.4</t>
  </si>
  <si>
    <t>MICROALBUMINURIA</t>
  </si>
  <si>
    <t>90335</t>
  </si>
  <si>
    <t>90.33.5</t>
  </si>
  <si>
    <t>MIOGLOBINA [S/U]</t>
  </si>
  <si>
    <t>90336</t>
  </si>
  <si>
    <t>90.33.6</t>
  </si>
  <si>
    <t>MUCOPOLISACCARIDI Screening</t>
  </si>
  <si>
    <t>90337</t>
  </si>
  <si>
    <t>90.33.7</t>
  </si>
  <si>
    <t>MUCOPOLISACCARIDI Titolazione</t>
  </si>
  <si>
    <t>90341</t>
  </si>
  <si>
    <t>90.34.1</t>
  </si>
  <si>
    <t>NEOPTERINA</t>
  </si>
  <si>
    <t>90342</t>
  </si>
  <si>
    <t>90.34.2</t>
  </si>
  <si>
    <t>NICHEL</t>
  </si>
  <si>
    <t>90343</t>
  </si>
  <si>
    <t>90.34.3</t>
  </si>
  <si>
    <t>NORTRIPTILINA</t>
  </si>
  <si>
    <t>90344</t>
  </si>
  <si>
    <t>90.34.4</t>
  </si>
  <si>
    <t>OLIGOELEMENTI: DOSAGGIO PLASMATICO</t>
  </si>
  <si>
    <t>90345</t>
  </si>
  <si>
    <t>90.34.5</t>
  </si>
  <si>
    <t>ORMONE LATTOGENO PLACENTARE O SOMATOMAMMOTROPINA (HPL) [S]</t>
  </si>
  <si>
    <t>90346</t>
  </si>
  <si>
    <t>90.34.6</t>
  </si>
  <si>
    <t>OMOCISTEINA [S/U]</t>
  </si>
  <si>
    <t xml:space="preserve">OMOCISTEINA [S/U] </t>
  </si>
  <si>
    <t>90351</t>
  </si>
  <si>
    <t>90.35.1</t>
  </si>
  <si>
    <t>ORMONE SOMATOTROPO (GH) [P/U]</t>
  </si>
  <si>
    <t>90352</t>
  </si>
  <si>
    <t>90.35.2</t>
  </si>
  <si>
    <t>ORMONI: Dosaggi seriati dopo stimolo ( 5 )</t>
  </si>
  <si>
    <t>ORMONI: Dosaggi seriati dopo stimolo ( 5 ) ; (17 OH-P,  FSH,  LH, T SH,  ACTH,  CORTISOLO,  GH)</t>
  </si>
  <si>
    <t>90353</t>
  </si>
  <si>
    <t>90.35.3</t>
  </si>
  <si>
    <t>OSSALATI [U]</t>
  </si>
  <si>
    <t>90354</t>
  </si>
  <si>
    <t>90.35.4</t>
  </si>
  <si>
    <t>OSTEOCALCINA (BGP)</t>
  </si>
  <si>
    <t>90355</t>
  </si>
  <si>
    <t>90.35.5</t>
  </si>
  <si>
    <t>PARATORMONE (PTH) [S]</t>
  </si>
  <si>
    <t>90361</t>
  </si>
  <si>
    <t>90.36.1</t>
  </si>
  <si>
    <t>PARATORMONE RELATED PEPTIDE [S]</t>
  </si>
  <si>
    <t>90362</t>
  </si>
  <si>
    <t>90.36.2</t>
  </si>
  <si>
    <t>pH EMATICO</t>
  </si>
  <si>
    <t>90363</t>
  </si>
  <si>
    <t>90.36.3</t>
  </si>
  <si>
    <t>PIOMBO [S/U]</t>
  </si>
  <si>
    <t>90364</t>
  </si>
  <si>
    <t>90.36.4</t>
  </si>
  <si>
    <t>PIRUVATOCHINASI (PK) [(Sg)Er]</t>
  </si>
  <si>
    <t>90365</t>
  </si>
  <si>
    <t>90.36.5</t>
  </si>
  <si>
    <t>POLIPEPTIDE INTESTINALE VASOATTIVO (VIP)</t>
  </si>
  <si>
    <t>90366</t>
  </si>
  <si>
    <t>90.36.6</t>
  </si>
  <si>
    <t>PIRIDINOLINA</t>
  </si>
  <si>
    <t>90367</t>
  </si>
  <si>
    <t>90.36.7</t>
  </si>
  <si>
    <t>POLIPEPTIDE SPECIFICO TISSUTALE (PPS)</t>
  </si>
  <si>
    <t>90368</t>
  </si>
  <si>
    <t>90.36.8</t>
  </si>
  <si>
    <t>PEPTIDE NATRIURETICO TIPO B (BNP)</t>
  </si>
  <si>
    <t>90371</t>
  </si>
  <si>
    <t>90.37.1</t>
  </si>
  <si>
    <t>PORFIRINE (Ricerca qualitativa e quantitativa)</t>
  </si>
  <si>
    <t>90372</t>
  </si>
  <si>
    <t>90.37.2</t>
  </si>
  <si>
    <t>PORFOBILINOGENO [U]</t>
  </si>
  <si>
    <t>90373</t>
  </si>
  <si>
    <t>90.37.3</t>
  </si>
  <si>
    <t>POST COITAL TEST</t>
  </si>
  <si>
    <t>90374</t>
  </si>
  <si>
    <t>90.37.4</t>
  </si>
  <si>
    <t>POTASSIO [S/U/dU/(Sg)Er]</t>
  </si>
  <si>
    <t>90375</t>
  </si>
  <si>
    <t>90.37.5</t>
  </si>
  <si>
    <t>PRIMIDONE</t>
  </si>
  <si>
    <t>90376</t>
  </si>
  <si>
    <t>90.37.6</t>
  </si>
  <si>
    <t>PREALBUMINA</t>
  </si>
  <si>
    <t>90381</t>
  </si>
  <si>
    <t>90.38.1</t>
  </si>
  <si>
    <t>PROGESTERONE [S]</t>
  </si>
  <si>
    <t>90382</t>
  </si>
  <si>
    <t>90.38.2</t>
  </si>
  <si>
    <t>PROLATTINA (PRL) [S]</t>
  </si>
  <si>
    <t>90383</t>
  </si>
  <si>
    <t>90.38.3</t>
  </si>
  <si>
    <t>PROLATTINA (PRL): Dosaggi seriati dopo TRH  ( 5 )</t>
  </si>
  <si>
    <t>90384</t>
  </si>
  <si>
    <t>90.38.4</t>
  </si>
  <si>
    <t>PROTEINE (ELETTROFORESI DELLE) [S]</t>
  </si>
  <si>
    <t>PROTEINE (ELETTROFORESI DELLE) [S]; Incluso: Dosaggio Proteine totali</t>
  </si>
  <si>
    <t>90385</t>
  </si>
  <si>
    <t>90.38.5</t>
  </si>
  <si>
    <t>PROTEINE [S/U/dU/La]</t>
  </si>
  <si>
    <t>90391</t>
  </si>
  <si>
    <t>90.39.1</t>
  </si>
  <si>
    <t>PROTEINE URINARIE (ELETTROFORESI DELLE)</t>
  </si>
  <si>
    <t>PROTEINE URINARIE (ELETTROFORESI DELLE); Incluso: Dosaggio Proteine totali</t>
  </si>
  <si>
    <t>90392</t>
  </si>
  <si>
    <t>90.39.2</t>
  </si>
  <si>
    <t>PROTOPORFIRINA IX ERITROCITARIA</t>
  </si>
  <si>
    <t>90393</t>
  </si>
  <si>
    <t>90.39.3</t>
  </si>
  <si>
    <t>PURINE E LORO METABOLITI</t>
  </si>
  <si>
    <t>90394</t>
  </si>
  <si>
    <t>90.39.4</t>
  </si>
  <si>
    <t>RAME [S/U]</t>
  </si>
  <si>
    <t>90395</t>
  </si>
  <si>
    <t>90.39.5</t>
  </si>
  <si>
    <t>RECETTORI DEGLI ESTROGENI</t>
  </si>
  <si>
    <t>90401</t>
  </si>
  <si>
    <t>90.40.1</t>
  </si>
  <si>
    <t>RECETTORI DEL PROGESTERONE</t>
  </si>
  <si>
    <t>90402</t>
  </si>
  <si>
    <t>90.40.2</t>
  </si>
  <si>
    <t>RENINA [P]</t>
  </si>
  <si>
    <t>90403</t>
  </si>
  <si>
    <t>90.40.3</t>
  </si>
  <si>
    <t>SELENIO</t>
  </si>
  <si>
    <t>90404</t>
  </si>
  <si>
    <t>90.40.4</t>
  </si>
  <si>
    <t>SODIO [S/U/dU/(Sg)Er]</t>
  </si>
  <si>
    <t>90405</t>
  </si>
  <si>
    <t>90.40.5</t>
  </si>
  <si>
    <t>SUCCO GASTRICO ESAME CHIMICO COMPLETO</t>
  </si>
  <si>
    <t>90406</t>
  </si>
  <si>
    <t>90.40.6</t>
  </si>
  <si>
    <t>SOMATOMEDINA C [IGF I]</t>
  </si>
  <si>
    <t>90411</t>
  </si>
  <si>
    <t>90.41.1</t>
  </si>
  <si>
    <t>SUDORE (Esame con determinazione di Na+ e K+)</t>
  </si>
  <si>
    <t>90412</t>
  </si>
  <si>
    <t>90.41.2</t>
  </si>
  <si>
    <t>TEOFILLINA</t>
  </si>
  <si>
    <t>90413</t>
  </si>
  <si>
    <t>90.41.3</t>
  </si>
  <si>
    <t>TESTOSTERONE [P/U]</t>
  </si>
  <si>
    <t>90414</t>
  </si>
  <si>
    <t>90.41.4</t>
  </si>
  <si>
    <t>TESTOSTERONE LIBERO</t>
  </si>
  <si>
    <t>90415</t>
  </si>
  <si>
    <t>90.41.5</t>
  </si>
  <si>
    <t>TIREOGLOBULINA (Tg)</t>
  </si>
  <si>
    <t>90416</t>
  </si>
  <si>
    <t>90.41.6</t>
  </si>
  <si>
    <t>TACROLIMUS FK 506</t>
  </si>
  <si>
    <t>90417</t>
  </si>
  <si>
    <t>90.41.7</t>
  </si>
  <si>
    <t>TELOPEPTIDE</t>
  </si>
  <si>
    <t>90418</t>
  </si>
  <si>
    <t>90.41.8</t>
  </si>
  <si>
    <t>IR</t>
  </si>
  <si>
    <t>TIREOTROPINA RIFLESSA (TSH-R)TSH Incluso eventuale
dosaggio di FT4 e FT3</t>
  </si>
  <si>
    <t>90421</t>
  </si>
  <si>
    <t>90.42.1</t>
  </si>
  <si>
    <t>TIREOTROPINA (TSH)</t>
  </si>
  <si>
    <t>90422</t>
  </si>
  <si>
    <t>90.42.2</t>
  </si>
  <si>
    <t>TIREOTROPINA (TSH): Dosaggi seriati dopo TRH ( 4 )</t>
  </si>
  <si>
    <t xml:space="preserve">TIREOTROPINA (TSH): Dosaggi seriati dopo TRH ( 4 ) </t>
  </si>
  <si>
    <t>90423</t>
  </si>
  <si>
    <t>90.42.3</t>
  </si>
  <si>
    <t>TIROXINA LIBERA (FT4)</t>
  </si>
  <si>
    <t>90424</t>
  </si>
  <si>
    <t>90.42.4</t>
  </si>
  <si>
    <t>TRANSFERRINA (Capacità ferrolegante)</t>
  </si>
  <si>
    <t>90425</t>
  </si>
  <si>
    <t>90.42.5</t>
  </si>
  <si>
    <t>TRANSFERRINA [S]</t>
  </si>
  <si>
    <t>90426</t>
  </si>
  <si>
    <t>90.42.6</t>
  </si>
  <si>
    <t>TRANSFERRINA DESIALATA</t>
  </si>
  <si>
    <t>90431</t>
  </si>
  <si>
    <t>90.43.1</t>
  </si>
  <si>
    <t>TRI TEST: ALFA 1 FETO, GONADOTROPINA CORIONICA ED ESTRIOLO LIBERO</t>
  </si>
  <si>
    <t>TRI TEST: ALFA 1 FETO, GONADOTROPINA CORIONICA ED ESTRIOLO LIBERO; (Per screening S. Down e altre anomalie)</t>
  </si>
  <si>
    <t>90432</t>
  </si>
  <si>
    <t>90.43.2</t>
  </si>
  <si>
    <t>TRIGLICERIDI</t>
  </si>
  <si>
    <t>90433</t>
  </si>
  <si>
    <t>90.43.3</t>
  </si>
  <si>
    <t>TRIODOTIRONINA LIBERA (FT3)</t>
  </si>
  <si>
    <t>90434</t>
  </si>
  <si>
    <t>90.43.4</t>
  </si>
  <si>
    <t>TRIPSINA [S/U]</t>
  </si>
  <si>
    <t>90435</t>
  </si>
  <si>
    <t>90.43.5</t>
  </si>
  <si>
    <t>URATO [S/U/dU]</t>
  </si>
  <si>
    <t>90436</t>
  </si>
  <si>
    <t>90.43.6</t>
  </si>
  <si>
    <t>TROPONINA T</t>
  </si>
  <si>
    <t>90441</t>
  </si>
  <si>
    <t>90.44.1</t>
  </si>
  <si>
    <t>UREA [S/P/U/dU]</t>
  </si>
  <si>
    <t>90442</t>
  </si>
  <si>
    <t>90.44.2</t>
  </si>
  <si>
    <t>URINE CONTA DI ADDIS</t>
  </si>
  <si>
    <t>90443</t>
  </si>
  <si>
    <t>90.44.3</t>
  </si>
  <si>
    <t>URINE ESAME CHIMICO FISICO E MICROSCOPICO</t>
  </si>
  <si>
    <t>90444</t>
  </si>
  <si>
    <t>90.44.4</t>
  </si>
  <si>
    <t>URINE ESAME PARZIALE (Acetone e glucosio quantitativo)</t>
  </si>
  <si>
    <t>90445</t>
  </si>
  <si>
    <t>90.44.5</t>
  </si>
  <si>
    <t>VITAMINA D</t>
  </si>
  <si>
    <t>90451</t>
  </si>
  <si>
    <t>90.45.1</t>
  </si>
  <si>
    <t>VITAMINE IDROSOLUBILI: DOSAGGIO PLASMATICO</t>
  </si>
  <si>
    <t>90452</t>
  </si>
  <si>
    <t>90.45.2</t>
  </si>
  <si>
    <t>VITAMINE LIPOSOLUBILI: DOSAGGIO PLASMATICO</t>
  </si>
  <si>
    <t>90453</t>
  </si>
  <si>
    <t>90.45.3</t>
  </si>
  <si>
    <t>XILOSIO (Test di assorbimento)</t>
  </si>
  <si>
    <t>90454</t>
  </si>
  <si>
    <t>90.45.4</t>
  </si>
  <si>
    <t>ZINCO [S/U]</t>
  </si>
  <si>
    <t>90455</t>
  </si>
  <si>
    <t>90.45.5</t>
  </si>
  <si>
    <t>ZINCOPROTOPORFIRINA [(Sg)Er]</t>
  </si>
  <si>
    <t>90463</t>
  </si>
  <si>
    <t>90.46.3</t>
  </si>
  <si>
    <t>AGGLUTININE A FREDDO</t>
  </si>
  <si>
    <t>90464</t>
  </si>
  <si>
    <t>90.46.4</t>
  </si>
  <si>
    <t>ALFA 2 ANTIPLASMINA</t>
  </si>
  <si>
    <t>90465</t>
  </si>
  <si>
    <t>90.46.5</t>
  </si>
  <si>
    <t>ANTICOAGULANTE LUPUS-LIKE (LAC)</t>
  </si>
  <si>
    <t>90471</t>
  </si>
  <si>
    <t>90.47.1</t>
  </si>
  <si>
    <t>ANTICOAGULANTI ACQUISITI RICERCA</t>
  </si>
  <si>
    <t>90472</t>
  </si>
  <si>
    <t>90.47.2</t>
  </si>
  <si>
    <t>ANTICORPI ANTI A/B</t>
  </si>
  <si>
    <t>90473</t>
  </si>
  <si>
    <t>90.47.3</t>
  </si>
  <si>
    <t>ANTICORPI ANTI ANTIGENI NUCLEARI ESTRAIBILI (ENA)</t>
  </si>
  <si>
    <t>90474</t>
  </si>
  <si>
    <t>90.47.4</t>
  </si>
  <si>
    <t>ANTICORPI ANTI CANALE DEL CALCIO</t>
  </si>
  <si>
    <t>90475</t>
  </si>
  <si>
    <t>90.47.5</t>
  </si>
  <si>
    <t>ANTICORPI ANTI CARDIOLIPINA (IgG, IgA, IgM)</t>
  </si>
  <si>
    <t>90481</t>
  </si>
  <si>
    <t>90.48.1</t>
  </si>
  <si>
    <t>ANTICORPI ANTI CELLULE PARIETALI GASTRICHE (PCA)</t>
  </si>
  <si>
    <t>90482</t>
  </si>
  <si>
    <t>90.48.2</t>
  </si>
  <si>
    <t>ANTICORPI ANTI CITOPLASMA DEI NEUTROFILI (ANCA)</t>
  </si>
  <si>
    <t>90483</t>
  </si>
  <si>
    <t>90.48.3</t>
  </si>
  <si>
    <t>ANTICORPI ANTI DNA NATIVO</t>
  </si>
  <si>
    <t>90484</t>
  </si>
  <si>
    <t>90.48.4</t>
  </si>
  <si>
    <t>ANTICORPI ANTI ERITROCITARI (Caratterizzazione del range termico)</t>
  </si>
  <si>
    <t xml:space="preserve">ANTICORPI ANTI ERITROCITARI (Caratterizzazione del range termico) </t>
  </si>
  <si>
    <t>90485</t>
  </si>
  <si>
    <t>90.48.5</t>
  </si>
  <si>
    <t>ANTICORPI ANTI ERITROCITARI (Con mezzo potenziante)</t>
  </si>
  <si>
    <t>90486</t>
  </si>
  <si>
    <t>90.48.6</t>
  </si>
  <si>
    <t>ANTICORPI ANTI ENDOMISIO</t>
  </si>
  <si>
    <t>90487</t>
  </si>
  <si>
    <t>90.48.7</t>
  </si>
  <si>
    <t>ANTICORPI ANTI ENDOTELIO</t>
  </si>
  <si>
    <t>90488</t>
  </si>
  <si>
    <t>90.48.8</t>
  </si>
  <si>
    <t>ANTICORPI ANTI CENTROMERO (ACA)</t>
  </si>
  <si>
    <t>90491</t>
  </si>
  <si>
    <t>90.49.1</t>
  </si>
  <si>
    <t>ANTICORPI ANTI ERITROCITARI (Titolazione)</t>
  </si>
  <si>
    <t xml:space="preserve">ANTICORPI ANTI ERITROCITARI (Titolazione) </t>
  </si>
  <si>
    <t>90492</t>
  </si>
  <si>
    <t>90.49.2</t>
  </si>
  <si>
    <t>ANTICORPI ANTI ERITROCITARI IDENTIFICAZIONE</t>
  </si>
  <si>
    <t>90493</t>
  </si>
  <si>
    <t>90.49.3</t>
  </si>
  <si>
    <t>ANTICORPI ANTI ERITROCITI [Test di Coombs indiretto]</t>
  </si>
  <si>
    <t>90494</t>
  </si>
  <si>
    <t>90.49.4</t>
  </si>
  <si>
    <t>ANTICORPI ANTI FATTORE VIII</t>
  </si>
  <si>
    <t>90495</t>
  </si>
  <si>
    <t>90.49.5</t>
  </si>
  <si>
    <t>ANTICORPI ANTI GLIADINA (IgG, IgA)</t>
  </si>
  <si>
    <t>ANTICORPI ANTI GLIADINA o ANTICORPI ANTI ANTIGLIADINA DEAMIDATA (IgG, IgA)</t>
  </si>
  <si>
    <t>90496</t>
  </si>
  <si>
    <t>90.49.6</t>
  </si>
  <si>
    <t>ANTICORPI ANTI FOSFOLIPIDI</t>
  </si>
  <si>
    <t>90497</t>
  </si>
  <si>
    <t>90.49.7</t>
  </si>
  <si>
    <t>ANTICORPI ANTI GLUTAMMICO DECARBOSSILASI (GAD)</t>
  </si>
  <si>
    <t>90498</t>
  </si>
  <si>
    <t>90.49.8</t>
  </si>
  <si>
    <t>ANTICORPI ANTI GANGLIOSIDE GM1, IgG e IgM (per classe di anticorpi)</t>
  </si>
  <si>
    <t xml:space="preserve">ANTICORPI ANTI GANGLIOSIDE GM1, IgG e IgM (Per classe di anticorpi) </t>
  </si>
  <si>
    <t>90499</t>
  </si>
  <si>
    <t>90.49.9</t>
  </si>
  <si>
    <t>ANTICORPI ANTI GANGLIOSIDE GQ1b, IgG e IgM (per classe di anticorpi)</t>
  </si>
  <si>
    <t xml:space="preserve">ANTICORPI ANTI GANGLIOSIDE GQ1b, IgG e IgM (Per classe di anticorpi) </t>
  </si>
  <si>
    <t>90501</t>
  </si>
  <si>
    <t>90.50.1</t>
  </si>
  <si>
    <t>ANTICORPI ANTI HLA (Cross-match, singolo individuo, urgente)</t>
  </si>
  <si>
    <t>90502</t>
  </si>
  <si>
    <t>90.50.2</t>
  </si>
  <si>
    <t>ANTICORPI ANTI HLA (Titolo per singola specificità)</t>
  </si>
  <si>
    <t>90503</t>
  </si>
  <si>
    <t>90.50.3</t>
  </si>
  <si>
    <t>ANTICORPI ANTI HLA CONTRO PANNELLO LINFOCITARIO (almeno 10 soggetti, urgente)</t>
  </si>
  <si>
    <t>90504</t>
  </si>
  <si>
    <t>90.50.4</t>
  </si>
  <si>
    <t>ANTICORPI ANTI HLA CONTRO SOSPENSIONI LINFOCITARIE (almeno 10 soggetti)</t>
  </si>
  <si>
    <t>90505</t>
  </si>
  <si>
    <t>90.50.5</t>
  </si>
  <si>
    <t>ANTICORPI ANTI INSULA PANCREATICA (ICA)</t>
  </si>
  <si>
    <t>90511</t>
  </si>
  <si>
    <t>90.51.1</t>
  </si>
  <si>
    <t>ANTICORPI ANTI INSULINA (AIAA)</t>
  </si>
  <si>
    <t>90512</t>
  </si>
  <si>
    <t>90.51.2</t>
  </si>
  <si>
    <t>ANTICORPI ANTI LEUCOCITI</t>
  </si>
  <si>
    <t xml:space="preserve">ANTICORPI ANTI LEUCOCITI </t>
  </si>
  <si>
    <t>90513</t>
  </si>
  <si>
    <t>90.51.3</t>
  </si>
  <si>
    <t>ANTICORPI ANTI MAG</t>
  </si>
  <si>
    <t>90514</t>
  </si>
  <si>
    <t>90.51.4</t>
  </si>
  <si>
    <t>ANTICORPI ANTI MICROSOMI (AbTMS) O ANTI TIREOPEROSSIDASI (AbTPO)</t>
  </si>
  <si>
    <t>90515</t>
  </si>
  <si>
    <t>90.51.5</t>
  </si>
  <si>
    <t>ANTICORPI ANTI MICROSOMI EPATICI E RENALI (LKMA)</t>
  </si>
  <si>
    <t>90516</t>
  </si>
  <si>
    <t>90.51.6</t>
  </si>
  <si>
    <t>ANTICORPI ANTI ISTONI</t>
  </si>
  <si>
    <t>90517</t>
  </si>
  <si>
    <t>90.51.7</t>
  </si>
  <si>
    <t>ANTICORPI ANTI JO1</t>
  </si>
  <si>
    <t>90518</t>
  </si>
  <si>
    <t>90.51.8</t>
  </si>
  <si>
    <t>ANTICORPI ANTI MIELOPEROSSIDASI (MPO)</t>
  </si>
  <si>
    <t>90521</t>
  </si>
  <si>
    <t>90.52.1</t>
  </si>
  <si>
    <t>ANTICORPI ANTI MITOCONDRI (AMA)</t>
  </si>
  <si>
    <t>90522</t>
  </si>
  <si>
    <t>90.52.2</t>
  </si>
  <si>
    <t>ANTICORPI ANTI MUSCOLO LISCIO (ASMA)</t>
  </si>
  <si>
    <t>90523</t>
  </si>
  <si>
    <t>90.52.3</t>
  </si>
  <si>
    <t>ANTICORPI ANTI MUSCOLO STRIATO (Cuore)</t>
  </si>
  <si>
    <t>90524</t>
  </si>
  <si>
    <t>90.52.4</t>
  </si>
  <si>
    <t>ANTICORPI ANTI NUCLEO (ANA)</t>
  </si>
  <si>
    <t>90525</t>
  </si>
  <si>
    <t>90.52.5</t>
  </si>
  <si>
    <t>ANTICORPI ANTI ORGANO</t>
  </si>
  <si>
    <t>90526</t>
  </si>
  <si>
    <t>90.52.6</t>
  </si>
  <si>
    <t>ANTICORPI ANTI MITOCONDRI TIPO M2</t>
  </si>
  <si>
    <t>90531</t>
  </si>
  <si>
    <t>90.53.1</t>
  </si>
  <si>
    <t>ANTICORPI ANTI OVAIO</t>
  </si>
  <si>
    <t>90532</t>
  </si>
  <si>
    <t>90.53.2</t>
  </si>
  <si>
    <t>ANTICORPI ANTI PIASTRINE</t>
  </si>
  <si>
    <t>90533</t>
  </si>
  <si>
    <t>90.53.3</t>
  </si>
  <si>
    <t>ANTICORPI ANTI PIASTRINE IDENTIFICAZIONE</t>
  </si>
  <si>
    <t>90534</t>
  </si>
  <si>
    <t>90.53.4</t>
  </si>
  <si>
    <t>ANTICORPI ANTI RECETTORE NICOTINICO MUSCOLARE</t>
  </si>
  <si>
    <t>90535</t>
  </si>
  <si>
    <t>90.53.5</t>
  </si>
  <si>
    <t>ANTICORPI ANTI RECETTORI DEL TSH</t>
  </si>
  <si>
    <t>90536</t>
  </si>
  <si>
    <t>90.53.6</t>
  </si>
  <si>
    <t>ANTICORPI ANTI P53 [S]</t>
  </si>
  <si>
    <t>90537</t>
  </si>
  <si>
    <t>90.53.7</t>
  </si>
  <si>
    <t>ANTICORPI ANTI PCNA</t>
  </si>
  <si>
    <t>90538</t>
  </si>
  <si>
    <t>90.53.8</t>
  </si>
  <si>
    <t>ANTICORPI ANTI Scl-70</t>
  </si>
  <si>
    <t>90539</t>
  </si>
  <si>
    <t>90.53.9</t>
  </si>
  <si>
    <t>ANTICORPI ANTI Sm</t>
  </si>
  <si>
    <t>9053G</t>
  </si>
  <si>
    <t>90.53.G</t>
  </si>
  <si>
    <t>ANTICORPI ANTI TRANSGLUTAMINASI (IgA o IgG) Riflessa.</t>
  </si>
  <si>
    <t>ANTICORPI ANTI TRANSGLUTAMINASI (IgA o IgG) Riflessa. Incluso dosaggio di Immunoglobuline IgA. Incluso eventuali Anticorpi anti Gliadina Deaminata IgA e/o IgG, Anticorpi anti Endomisio</t>
  </si>
  <si>
    <t>90541</t>
  </si>
  <si>
    <t>90.54.1</t>
  </si>
  <si>
    <t>ANTICORPI ANTI SPERMATOZOI (ADESI) (ASA)</t>
  </si>
  <si>
    <t>90542</t>
  </si>
  <si>
    <t>90.54.2</t>
  </si>
  <si>
    <t>ANTICORPI ANTI SPERMATOZOI (LIBERI) (ASA)</t>
  </si>
  <si>
    <t>90543</t>
  </si>
  <si>
    <t>90.54.3</t>
  </si>
  <si>
    <t>ANTICORPI ANTI SURRENE</t>
  </si>
  <si>
    <t>90544</t>
  </si>
  <si>
    <t>90.54.4</t>
  </si>
  <si>
    <t>ANTICORPI ANTI TIREOGLOBULINA (AbTg)</t>
  </si>
  <si>
    <t>90545</t>
  </si>
  <si>
    <t>90.54.5</t>
  </si>
  <si>
    <t>ANTICORPI EMOLITICI ANTI ERITROCITARI</t>
  </si>
  <si>
    <t>90546</t>
  </si>
  <si>
    <t>90.54.6</t>
  </si>
  <si>
    <t>ANTICORPI ANTI SSA</t>
  </si>
  <si>
    <t>90547</t>
  </si>
  <si>
    <t>90.54.7</t>
  </si>
  <si>
    <t>ANTICORPI ANTI SSB</t>
  </si>
  <si>
    <t>90551</t>
  </si>
  <si>
    <t>90.55.1</t>
  </si>
  <si>
    <t>ANTIGENE CARBOIDRATICO 125 (CA 125)</t>
  </si>
  <si>
    <t>90552</t>
  </si>
  <si>
    <t>90.55.2</t>
  </si>
  <si>
    <t>ANTIGENE CARBOIDRATICO 15.3 (CA 15.3)</t>
  </si>
  <si>
    <t>90553</t>
  </si>
  <si>
    <t>90.55.3</t>
  </si>
  <si>
    <t>ANTIGENE CARBOIDRATICO 19.9 (CA 19.9)</t>
  </si>
  <si>
    <t>90554</t>
  </si>
  <si>
    <t>90.55.4</t>
  </si>
  <si>
    <t>ANTIGENE CARBOIDRATICO 195 (CA 195)</t>
  </si>
  <si>
    <t>90555</t>
  </si>
  <si>
    <t>90.55.5</t>
  </si>
  <si>
    <t>ANTIGENE CARBOIDRATICO 50 (CA 50)</t>
  </si>
  <si>
    <t>90561</t>
  </si>
  <si>
    <t>90.56.1</t>
  </si>
  <si>
    <t>ANTIGENE CARBOIDRATICO 72-4 (CA 72-4)</t>
  </si>
  <si>
    <t>90562</t>
  </si>
  <si>
    <t>90.56.2</t>
  </si>
  <si>
    <t>ANTIGENE CARBOIDRATICO MUCINOSO (MCA)</t>
  </si>
  <si>
    <t>90563</t>
  </si>
  <si>
    <t>90.56.3</t>
  </si>
  <si>
    <t>ANTIGENE CARCINO EMBRIONARIO (CEA)</t>
  </si>
  <si>
    <t>90564</t>
  </si>
  <si>
    <t>90.56.4</t>
  </si>
  <si>
    <t>ANTIGENE POLIPEPTIDICO TISSUTALE (TPA)</t>
  </si>
  <si>
    <t>90565</t>
  </si>
  <si>
    <t>90.56.5</t>
  </si>
  <si>
    <t>ANTIGENE PROSTATICO SPECIFICO (PSA)</t>
  </si>
  <si>
    <t>ANTIGENE PROSTATICO SPECIFICO (PSA) Incluso eventuale dosaggio della Frazione Libera</t>
  </si>
  <si>
    <t>90571</t>
  </si>
  <si>
    <t>90.57.1</t>
  </si>
  <si>
    <t>ANTIGENE TA 4 (SCC)</t>
  </si>
  <si>
    <t>90572</t>
  </si>
  <si>
    <t>90.57.2</t>
  </si>
  <si>
    <t>ANTIGENI ERITROCITARI CD55/CD59</t>
  </si>
  <si>
    <t>90573</t>
  </si>
  <si>
    <t>90.57.3</t>
  </si>
  <si>
    <t>ANTIGENI HLA (Ciascuno)</t>
  </si>
  <si>
    <t xml:space="preserve">ANTIGENI HLA (Ciascuno) </t>
  </si>
  <si>
    <t>90574</t>
  </si>
  <si>
    <t>90.57.4</t>
  </si>
  <si>
    <t>ANTIGENI PIASTRINICI</t>
  </si>
  <si>
    <t>90575</t>
  </si>
  <si>
    <t>90.57.5</t>
  </si>
  <si>
    <t>ANTITROMBINA III FUNZIONALE</t>
  </si>
  <si>
    <t>90581</t>
  </si>
  <si>
    <t>90.58.1</t>
  </si>
  <si>
    <t>ATTIVATORE TISSUTALE DEL PLASMINOGENO (tPA)</t>
  </si>
  <si>
    <t>90582</t>
  </si>
  <si>
    <t>90.58.2</t>
  </si>
  <si>
    <t>AUTOANTICORPI ANTI ERITROCITI [Test di Coombs diretto]</t>
  </si>
  <si>
    <t>90583</t>
  </si>
  <si>
    <t>90.58.3</t>
  </si>
  <si>
    <t>BETA TROMBOGLOBULINA</t>
  </si>
  <si>
    <t>90584</t>
  </si>
  <si>
    <t>90.58.4</t>
  </si>
  <si>
    <t>CARBOSSIEMOGLOBINA [(Sg)Hb/(Sg)Er]</t>
  </si>
  <si>
    <t>90585</t>
  </si>
  <si>
    <t>90.58.5</t>
  </si>
  <si>
    <t>CITOTOSSICITA' CON ANTIGENI SPECIFICI</t>
  </si>
  <si>
    <t>90591</t>
  </si>
  <si>
    <t>90.59.1</t>
  </si>
  <si>
    <t>CITOTOSSICITA' CTL</t>
  </si>
  <si>
    <t>90592</t>
  </si>
  <si>
    <t>90.59.2</t>
  </si>
  <si>
    <t>CITOTOSSICITA' LAK</t>
  </si>
  <si>
    <t>90593</t>
  </si>
  <si>
    <t>90.59.3</t>
  </si>
  <si>
    <t>CITOTOSSICITA' SPONTANEA NK</t>
  </si>
  <si>
    <t xml:space="preserve">CITOTOSSICITA' SPONTANEA NK </t>
  </si>
  <si>
    <t>90594</t>
  </si>
  <si>
    <t>90.59.4</t>
  </si>
  <si>
    <t>COLTURA MISTA LINFOCITARIA UNIDIREZIONALE</t>
  </si>
  <si>
    <t>COLTURA MISTA LINFOCITARIA UNIDIREZIONALE; (tra 2 soggetti e almeno 1 controllo)</t>
  </si>
  <si>
    <t>90601</t>
  </si>
  <si>
    <t>90.60.1</t>
  </si>
  <si>
    <t>COMPLEMENTO (C1 Inibitore)</t>
  </si>
  <si>
    <t>90602</t>
  </si>
  <si>
    <t>90.60.2</t>
  </si>
  <si>
    <t>COMPLEMENTO: C1Q, C3, C3 ATT., C4, CH50 (Ciascuno)</t>
  </si>
  <si>
    <t>90603</t>
  </si>
  <si>
    <t>90.60.3</t>
  </si>
  <si>
    <t>CRIOCONSERVAZIONE CELLULE STAMINALI [PLACENTARI] PER TRAPIANTO</t>
  </si>
  <si>
    <t>90604</t>
  </si>
  <si>
    <t>90.60.4</t>
  </si>
  <si>
    <t>CRIOCONSERVAZIONE SIERO PRE-TRAPIANTO</t>
  </si>
  <si>
    <t>90605</t>
  </si>
  <si>
    <t>90.60.5</t>
  </si>
  <si>
    <t>CRIOCONSERVAZIONE SOSPENSIONI LINFOCITARIE</t>
  </si>
  <si>
    <t xml:space="preserve">CRIOCONSERVAZIONE SOSPENSIONI LINFOCITARIE </t>
  </si>
  <si>
    <t>90611</t>
  </si>
  <si>
    <t>90.61.1</t>
  </si>
  <si>
    <t>CRIOGLOBULINE RICERCA</t>
  </si>
  <si>
    <t xml:space="preserve">CRIOGLOBULINE RICERCA </t>
  </si>
  <si>
    <t>90612</t>
  </si>
  <si>
    <t>90.61.2</t>
  </si>
  <si>
    <t>CRIOGLOBULINE TIPIZZAZIONE</t>
  </si>
  <si>
    <t xml:space="preserve">CRIOGLOBULINE TIPIZZAZIONE </t>
  </si>
  <si>
    <t>90613</t>
  </si>
  <si>
    <t>90.61.3</t>
  </si>
  <si>
    <t>CYFRA 21-1</t>
  </si>
  <si>
    <t>90614</t>
  </si>
  <si>
    <t>90.61.4</t>
  </si>
  <si>
    <t>D-DIMERO (EIA)</t>
  </si>
  <si>
    <t>90615</t>
  </si>
  <si>
    <t>90.61.5</t>
  </si>
  <si>
    <t>D-DIMERO (Test al latice)</t>
  </si>
  <si>
    <t>90616</t>
  </si>
  <si>
    <t>90.61.6</t>
  </si>
  <si>
    <t>Du VARIANTE ricerca</t>
  </si>
  <si>
    <t>90621</t>
  </si>
  <si>
    <t>90.62.1</t>
  </si>
  <si>
    <t>EMAZIE (Conteggio), EMOGLOBINA</t>
  </si>
  <si>
    <t>90622</t>
  </si>
  <si>
    <t>90.62.2</t>
  </si>
  <si>
    <t>EMOCROMO:  Hb, GR, GB, HCT, PLT, IND. DERIV., F. L.</t>
  </si>
  <si>
    <t>90623</t>
  </si>
  <si>
    <t>90.62.3</t>
  </si>
  <si>
    <t>EMOLISINA BIFASICA</t>
  </si>
  <si>
    <t>90624</t>
  </si>
  <si>
    <t>90.62.4</t>
  </si>
  <si>
    <t>ENZIMI ERITROCITARI</t>
  </si>
  <si>
    <t>90625</t>
  </si>
  <si>
    <t>90.62.5</t>
  </si>
  <si>
    <t>EOSINOFILI (Conteggio)[Alb]</t>
  </si>
  <si>
    <t>90631</t>
  </si>
  <si>
    <t>90.63.1</t>
  </si>
  <si>
    <t>EPARINA (Mediante dosaggio inibitore fattore X attivato)</t>
  </si>
  <si>
    <t xml:space="preserve">EPARINA (Mediante dosaggio inibitore fattore X attivato) </t>
  </si>
  <si>
    <t>90632</t>
  </si>
  <si>
    <t>90.63.2</t>
  </si>
  <si>
    <t>ERITROCITI: ANTIGENI NON ABO E NON RH (Per ciascuno antigene)</t>
  </si>
  <si>
    <t>90633</t>
  </si>
  <si>
    <t>90.63.3</t>
  </si>
  <si>
    <t>ESAME DEL MIDOLLO OSSEO PER APPOSIZIONE E/O STRISCIO</t>
  </si>
  <si>
    <t>ESAME DEL MIDOLLO OSSEO PER APPOSIZIONE E/O STRISCIO; Caratterizzazione di cellule patologiche (con reaz. citochimiche e citoenzimatiche)</t>
  </si>
  <si>
    <t>90634</t>
  </si>
  <si>
    <t>90.63.4</t>
  </si>
  <si>
    <t>ESAME MICROSCOPICO DEL SANGUE PERIFERICO</t>
  </si>
  <si>
    <t>ESAME MICROSCOPICO DEL SANGUE PERIFERICO; Caratterizzazione di cellule patologiche (con reaz. citochimiche e citoenzimatiche)</t>
  </si>
  <si>
    <t>90635</t>
  </si>
  <si>
    <t>90.63.5</t>
  </si>
  <si>
    <t>ESAME MICROSCOPICO DI STRISCIO O APPOSIZIONE DI CITOASPIRATO LINFOGHIANDOLARE</t>
  </si>
  <si>
    <t>90641</t>
  </si>
  <si>
    <t>90.64.1</t>
  </si>
  <si>
    <t>FATTORE  vWF ANALISI MULTIMERICA</t>
  </si>
  <si>
    <t xml:space="preserve">FATTORE  vWF ANALISI MULTIMERICA </t>
  </si>
  <si>
    <t>90642</t>
  </si>
  <si>
    <t>90.64.2</t>
  </si>
  <si>
    <t>FATTORE REUMATOIDE</t>
  </si>
  <si>
    <t>90643</t>
  </si>
  <si>
    <t>90.64.3</t>
  </si>
  <si>
    <t>FATTORI DELLA COAGULAZIONE (II, V, VII, VIII, IX, X, XI, XII, XIII) ( Ciascuno)</t>
  </si>
  <si>
    <t xml:space="preserve">FATTORI DELLA COAGULAZIONE (II, V, VII, VIII, IX, X, XI, XII, XIII) ( Ciascuno) </t>
  </si>
  <si>
    <t>90644</t>
  </si>
  <si>
    <t>90.64.4</t>
  </si>
  <si>
    <t>FENOTIPO Rh</t>
  </si>
  <si>
    <t>90645</t>
  </si>
  <si>
    <t>90.64.5</t>
  </si>
  <si>
    <t>FIBRINA / FIBRINOGENO: PROD. DEGRADAZIONE (FDP/FSP) [S/U]</t>
  </si>
  <si>
    <t>90651</t>
  </si>
  <si>
    <t>90.65.1</t>
  </si>
  <si>
    <t>FIBRINOGENO FUNZIONALE</t>
  </si>
  <si>
    <t>90652</t>
  </si>
  <si>
    <t>90.65.2</t>
  </si>
  <si>
    <t>GLICOPROTEINA RICCA IN ISTIDINA</t>
  </si>
  <si>
    <t>90653</t>
  </si>
  <si>
    <t>90.65.3</t>
  </si>
  <si>
    <t>GRUPPO SANGUIGNO ABO e Rh (D)</t>
  </si>
  <si>
    <t>90654</t>
  </si>
  <si>
    <t>90.65.4</t>
  </si>
  <si>
    <t>GRUPPO SANGUIGNO ABO/Rh II controllo</t>
  </si>
  <si>
    <t>90661</t>
  </si>
  <si>
    <t>90.66.1</t>
  </si>
  <si>
    <t>Hb - BIOSINTESI IN VITRO</t>
  </si>
  <si>
    <t>90662</t>
  </si>
  <si>
    <t>90.66.2</t>
  </si>
  <si>
    <t>Hb - EMOGLOBINA [Sg/La]</t>
  </si>
  <si>
    <t>90663</t>
  </si>
  <si>
    <t>90.66.3</t>
  </si>
  <si>
    <t>Hb - EMOGLOBINA A2</t>
  </si>
  <si>
    <t>90664</t>
  </si>
  <si>
    <t>90.66.4</t>
  </si>
  <si>
    <t>Hb - EMOGLOBINA FETALE (Dosaggio)</t>
  </si>
  <si>
    <t>90665</t>
  </si>
  <si>
    <t>90.66.5</t>
  </si>
  <si>
    <t>Hb - EMOGLOBINE ANOMALE (HbS, HbD, HbH, ecc.)</t>
  </si>
  <si>
    <t>90666</t>
  </si>
  <si>
    <t>90.66.6</t>
  </si>
  <si>
    <t>Hb - EMOGLOBINA PLASMATICA LIBERA</t>
  </si>
  <si>
    <t xml:space="preserve">Hb - EMOGLOBINA PLASMATICA LIBERA </t>
  </si>
  <si>
    <t>90671</t>
  </si>
  <si>
    <t>90.67.1</t>
  </si>
  <si>
    <t>Hb - ISOELETTROFOCALIZZAZIONE</t>
  </si>
  <si>
    <t>90672</t>
  </si>
  <si>
    <t>90.67.2</t>
  </si>
  <si>
    <t>Hb - RICERCA MUTAZIONI DELLE CATENE GLOBINICHE (Cromatografia)</t>
  </si>
  <si>
    <t>90673</t>
  </si>
  <si>
    <t>90.67.3</t>
  </si>
  <si>
    <t>Hb - TEST DI STABILITA' [(Sg)Er]</t>
  </si>
  <si>
    <t>90674</t>
  </si>
  <si>
    <t>90.67.4</t>
  </si>
  <si>
    <t>IDENTIFICAZIONE DI SPECIFICITA' ANTI HLA CONTRO PANNELLO LINFOCITARIO</t>
  </si>
  <si>
    <t>IDENTIFICAZIONE DI SPECIFICITA' ANTI HLA CONTRO PANNELLO LINFOCITARIO; (1 siero/30 soggetti)</t>
  </si>
  <si>
    <t>90675</t>
  </si>
  <si>
    <t>90.67.5</t>
  </si>
  <si>
    <t>IgA SECRETORIE [Sa/Alb]</t>
  </si>
  <si>
    <t>90681</t>
  </si>
  <si>
    <t>90.68.1</t>
  </si>
  <si>
    <t>gruppo:fino a 12 allergeni (tariffa per singolo allergene)</t>
  </si>
  <si>
    <t>IgE SPECIFICHE ALLERGOLOGICHE: QUANTITATIVO per ogni allergene</t>
  </si>
  <si>
    <t>IgE SPECIFICHE ALLERGOLOGICHE: QUANTITATIVO per ogni allergene; (pannello fino a 12 allergeni)</t>
  </si>
  <si>
    <t>90682</t>
  </si>
  <si>
    <t>90.68.2</t>
  </si>
  <si>
    <t>IgE SPECIFICHE ALLERGOLOGICHE: SCREENING MULTIALLERGENICO QUALITATIVO</t>
  </si>
  <si>
    <t>90683</t>
  </si>
  <si>
    <t>90.68.3</t>
  </si>
  <si>
    <t>IgE TOTALI</t>
  </si>
  <si>
    <t>90684</t>
  </si>
  <si>
    <t>90.68.4</t>
  </si>
  <si>
    <t>IgG SOTTOCLASSE 1, 2, 3, 4; IgA (ciascuna)</t>
  </si>
  <si>
    <t>90685</t>
  </si>
  <si>
    <t>90.68.5</t>
  </si>
  <si>
    <t>IgG SPECIFICHE ALLERGOLOGICHE</t>
  </si>
  <si>
    <t>90686</t>
  </si>
  <si>
    <t>90.68.6</t>
  </si>
  <si>
    <t>no gruppo: per singolo allergene</t>
  </si>
  <si>
    <t>DOSAGGIO DELL'ALLERGENE DEL DERMATOFAGOIDE IN CAMPIONI DI POLVERE</t>
  </si>
  <si>
    <t>DOSAGGIO DELL'ALLERGENE DEL DERMATOFAGOIDE IN CAMPIONI DI POLVERE; (per singolo allergene)</t>
  </si>
  <si>
    <t>90691</t>
  </si>
  <si>
    <t>90.69.1</t>
  </si>
  <si>
    <t>IMMUNOCOMPLESSI CIRCOLANTI</t>
  </si>
  <si>
    <t>90692</t>
  </si>
  <si>
    <t>90.69.2</t>
  </si>
  <si>
    <t>IMMUNOFISSAZIONE</t>
  </si>
  <si>
    <t>90693</t>
  </si>
  <si>
    <t>90.69.3</t>
  </si>
  <si>
    <t>IMMUNOGLOBULINE DI SUPERFICIE LINFOCITARIE</t>
  </si>
  <si>
    <t>90694</t>
  </si>
  <si>
    <t>90.69.4</t>
  </si>
  <si>
    <t>IMMUNOGLOBULINE IgA, IgG o IgM (Ciascuna)</t>
  </si>
  <si>
    <t>90695</t>
  </si>
  <si>
    <t>90.69.5</t>
  </si>
  <si>
    <t>INIBITORE ATTIVATORE DEL PLASMINOGENO (PAI I)</t>
  </si>
  <si>
    <t>90701</t>
  </si>
  <si>
    <t>90.70.1</t>
  </si>
  <si>
    <t>INTERFERONE</t>
  </si>
  <si>
    <t>90702</t>
  </si>
  <si>
    <t>90.70.2</t>
  </si>
  <si>
    <t>MR</t>
  </si>
  <si>
    <t>INTERLEUCHINA e altre CITOCHINE</t>
  </si>
  <si>
    <t>INTERLEUCHINA e altre CITOCHINE (Ciascuna)</t>
  </si>
  <si>
    <t>90703</t>
  </si>
  <si>
    <t>90.70.3</t>
  </si>
  <si>
    <t>INTRADERMOREAZIONI CON PPD, CANDIDA, STREPTOCHINASI E MUMPS (Per test)</t>
  </si>
  <si>
    <t>90704</t>
  </si>
  <si>
    <t>90.70.4</t>
  </si>
  <si>
    <t>LEUCOCITI (Conteggio e formula leucocitaria microscopica) [(Sg)]</t>
  </si>
  <si>
    <t>90705</t>
  </si>
  <si>
    <t>90.70.5</t>
  </si>
  <si>
    <t>LEUCOCITI (Conteggio) [(Sg)]</t>
  </si>
  <si>
    <t>90711</t>
  </si>
  <si>
    <t>90.71.1</t>
  </si>
  <si>
    <t>METAEMOGLOBINA [(Sg)Er]</t>
  </si>
  <si>
    <t>90712</t>
  </si>
  <si>
    <t>90.71.2</t>
  </si>
  <si>
    <t>MONOMERI SOLUBILI DI FIBRINA (FS Test)</t>
  </si>
  <si>
    <t>90713</t>
  </si>
  <si>
    <t>90.71.3</t>
  </si>
  <si>
    <t>PIASTRINE (Conteggio) [(Sg)]</t>
  </si>
  <si>
    <t>90714</t>
  </si>
  <si>
    <t>90.71.4</t>
  </si>
  <si>
    <t>PINK TEST</t>
  </si>
  <si>
    <t>90715</t>
  </si>
  <si>
    <t>90.71.5</t>
  </si>
  <si>
    <t>PLASMINOGENO</t>
  </si>
  <si>
    <t>90721</t>
  </si>
  <si>
    <t>90.72.1</t>
  </si>
  <si>
    <t>PROTEINA C ANTICOAGULANTE  ANTIGENE [P]</t>
  </si>
  <si>
    <t>90722</t>
  </si>
  <si>
    <t>90.72.2</t>
  </si>
  <si>
    <t>PROTEINA C ANTICOAGULANTE FUNZIONALE [P]</t>
  </si>
  <si>
    <t>90723</t>
  </si>
  <si>
    <t>90.72.3</t>
  </si>
  <si>
    <t>PROTEINA C REATTIVA (Quantitativa)</t>
  </si>
  <si>
    <t>90724</t>
  </si>
  <si>
    <t>90.72.4</t>
  </si>
  <si>
    <t>PROTEINA S LIBERA [P]</t>
  </si>
  <si>
    <t>90725</t>
  </si>
  <si>
    <t>90.72.5</t>
  </si>
  <si>
    <t>PROTEINA S TOTALE [P]</t>
  </si>
  <si>
    <t>90731</t>
  </si>
  <si>
    <t>90.73.1</t>
  </si>
  <si>
    <t>PROTROMBINA FRAMMENTI 1, 2</t>
  </si>
  <si>
    <t>90732</t>
  </si>
  <si>
    <t>90.73.2</t>
  </si>
  <si>
    <t>PROVA CROCIATA DI COMPATIBILITA' TRASFUSIONALE</t>
  </si>
  <si>
    <t>90733</t>
  </si>
  <si>
    <t>90.73.3</t>
  </si>
  <si>
    <t>PROVA CROCIATA PIASTRINICA</t>
  </si>
  <si>
    <t>90734</t>
  </si>
  <si>
    <t>90.73.4</t>
  </si>
  <si>
    <t>PROVA DI COMPATIBILITA' MOLECOLARE PRE-TRAPIANTO (Reazione polimerasica a catena- Fingerprint)</t>
  </si>
  <si>
    <t>90735</t>
  </si>
  <si>
    <t>90.73.5</t>
  </si>
  <si>
    <t>PROVA DI COMPATIBILITA' SIEROLOGICA PRE-TRAPIANTO  CITOMETRICA</t>
  </si>
  <si>
    <t xml:space="preserve">PROVA DI COMPATIBILITA' SIEROLOGICA PRE-TRAPIANTO  CITOMETRICA </t>
  </si>
  <si>
    <t>90741</t>
  </si>
  <si>
    <t>90.74.1</t>
  </si>
  <si>
    <t>PROVA DI COMPATIBILITA' SIEROLOGICA PRE-TRAPIANTO (Con 3 sieri ricevente)</t>
  </si>
  <si>
    <t>90742</t>
  </si>
  <si>
    <t>90.74.2</t>
  </si>
  <si>
    <t>REAZIONE DI WAALER ROSE</t>
  </si>
  <si>
    <t>90743</t>
  </si>
  <si>
    <t>90.74.3</t>
  </si>
  <si>
    <t>RESISTENZA OSMOTICA ERITROCITARIA (Test di Simmel)</t>
  </si>
  <si>
    <t>90744</t>
  </si>
  <si>
    <t>90.74.4</t>
  </si>
  <si>
    <t>RESISTENZE OSMOTICO GLOBULARI (Curva)</t>
  </si>
  <si>
    <t>90745</t>
  </si>
  <si>
    <t>90.74.5</t>
  </si>
  <si>
    <t>RETICOLOCITI (Conteggio) [(Sg)]</t>
  </si>
  <si>
    <t>90751</t>
  </si>
  <si>
    <t>90.75.1</t>
  </si>
  <si>
    <t>SOSTANZA AMILOIDE RICERCA</t>
  </si>
  <si>
    <t>90752</t>
  </si>
  <si>
    <t>90.75.2</t>
  </si>
  <si>
    <t>TEMPO DI EMORRAGIA SEC. MIELKE</t>
  </si>
  <si>
    <t>90753</t>
  </si>
  <si>
    <t>90.75.3</t>
  </si>
  <si>
    <t>TEMPO DI LISI EUGLOBULINICA</t>
  </si>
  <si>
    <t>90754</t>
  </si>
  <si>
    <t>90.75.4</t>
  </si>
  <si>
    <t>TEMPO DI PROTROMBINA (PT)</t>
  </si>
  <si>
    <t>90755</t>
  </si>
  <si>
    <t>90.75.5</t>
  </si>
  <si>
    <t>TEMPO DI TROMBINA (TT)</t>
  </si>
  <si>
    <t>90761</t>
  </si>
  <si>
    <t>90.76.1</t>
  </si>
  <si>
    <t>TEMPO DI TROMBOPLASTINA PARZIALE (PTT)</t>
  </si>
  <si>
    <t>90762</t>
  </si>
  <si>
    <t>90.76.2</t>
  </si>
  <si>
    <t>TEST DI AGGREGAZIONE PIASTRINICA Secondo Born</t>
  </si>
  <si>
    <t>90763</t>
  </si>
  <si>
    <t>90.76.3</t>
  </si>
  <si>
    <t>TEST DI EMOLISI AL SACCAROSIO</t>
  </si>
  <si>
    <t>90764</t>
  </si>
  <si>
    <t>90.76.4</t>
  </si>
  <si>
    <t>TEST DI FALCIZZAZIONE</t>
  </si>
  <si>
    <t xml:space="preserve">TEST DI FALCIZZAZIONE </t>
  </si>
  <si>
    <t>90765</t>
  </si>
  <si>
    <t>90.76.5</t>
  </si>
  <si>
    <t>TEST DI HAM</t>
  </si>
  <si>
    <t>90771</t>
  </si>
  <si>
    <t>90.77.1</t>
  </si>
  <si>
    <t>TEST DI KLEIHAUER (Ricerca emazie fetali)</t>
  </si>
  <si>
    <t>90772</t>
  </si>
  <si>
    <t>90.77.2</t>
  </si>
  <si>
    <t>TEST DI RESISTENZA ALLA PROTEINA C ATTIVATA</t>
  </si>
  <si>
    <t>90773</t>
  </si>
  <si>
    <t>90.77.3</t>
  </si>
  <si>
    <t>TEST DI STIMOLAZIONE LINFOCITARIA (Per mitogeno)</t>
  </si>
  <si>
    <t xml:space="preserve">TEST DI STIMOLAZIONE LINFOCITARIA (Per mitogeno) </t>
  </si>
  <si>
    <t>90774</t>
  </si>
  <si>
    <t>90.77.4</t>
  </si>
  <si>
    <t>TEST DI STIMOLAZIONE LINFOCITARIA CON ANTIGENI SPECIFICI</t>
  </si>
  <si>
    <t>90775</t>
  </si>
  <si>
    <t>90.77.5</t>
  </si>
  <si>
    <t>TEST FUNZIONALI PRE-TRAPIANTO (HTLp, CTLp)</t>
  </si>
  <si>
    <t>90781</t>
  </si>
  <si>
    <t>90.78.1</t>
  </si>
  <si>
    <t>TINE TEST (Reazione cutanea alla turbecolina)</t>
  </si>
  <si>
    <t>90782</t>
  </si>
  <si>
    <t>90.78.2</t>
  </si>
  <si>
    <t>TIPIZZAZIONE GENOMICA HLA-A</t>
  </si>
  <si>
    <t>90783</t>
  </si>
  <si>
    <t>90.78.3</t>
  </si>
  <si>
    <t>TIPIZZAZIONE GENOMICA HLA-A MEDIANTE SEQUENZIAMENTO DIRETTO</t>
  </si>
  <si>
    <t>90784</t>
  </si>
  <si>
    <t>90.78.4</t>
  </si>
  <si>
    <t>TIPIZZAZIONE GENOMICA HLA-B</t>
  </si>
  <si>
    <t>90785</t>
  </si>
  <si>
    <t>90.78.5</t>
  </si>
  <si>
    <t>TIPIZZAZIONE GENOMICA HLA-B MEDIANTE SEQUENZIAMENTO DIRETTO</t>
  </si>
  <si>
    <t>90791</t>
  </si>
  <si>
    <t>90.79.1</t>
  </si>
  <si>
    <t>TIPIZZAZIONE GENOMICA HLA-C</t>
  </si>
  <si>
    <t>90792</t>
  </si>
  <si>
    <t>90.79.2</t>
  </si>
  <si>
    <t>TIPIZZAZIONE GENOMICA HLA-C MEDIANTE SEQUENZIAMENTO DIRETTO</t>
  </si>
  <si>
    <t>90793</t>
  </si>
  <si>
    <t>90.79.3</t>
  </si>
  <si>
    <t>TIPIZZAZIONE GENOMICA HLA-DP MEDIANTE SEQUENZIAMENTO DIRETTO</t>
  </si>
  <si>
    <t>90794</t>
  </si>
  <si>
    <t>90.79.4</t>
  </si>
  <si>
    <t>TIPIZZAZIONE GENOMICA HLA-DPA1 AD ALTA RISOLUZIONE</t>
  </si>
  <si>
    <t xml:space="preserve">TIPIZZAZIONE GENOMICA HLA-DPA1 AD ALTA RISOLUZIONE </t>
  </si>
  <si>
    <t>90795</t>
  </si>
  <si>
    <t>90.79.5</t>
  </si>
  <si>
    <t>TIPIZZAZIONE GENOMICA HLA-DPB1 AD ALTA RISOLUZIONE</t>
  </si>
  <si>
    <t xml:space="preserve">TIPIZZAZIONE GENOMICA HLA-DPB1 AD ALTA RISOLUZIONE  </t>
  </si>
  <si>
    <t>90801</t>
  </si>
  <si>
    <t>90.80.1</t>
  </si>
  <si>
    <t>TIPIZZAZIONE GENOMICA HLA-DQ MEDIANTE SEQUENZIAMENTO DIRETTO</t>
  </si>
  <si>
    <t>90802</t>
  </si>
  <si>
    <t>90.80.2</t>
  </si>
  <si>
    <t>TIPIZZAZIONE GENOMICA HLA-DQA1 AD ALTA RISOLUZIONE</t>
  </si>
  <si>
    <t xml:space="preserve">TIPIZZAZIONE GENOMICA HLA-DQA1 AD ALTA RISOLUZIONE </t>
  </si>
  <si>
    <t>90803</t>
  </si>
  <si>
    <t>90.80.3</t>
  </si>
  <si>
    <t>TIPIZZAZIONE GENOMICA HLA-DQB1 A BASSA RISOLUZIONE</t>
  </si>
  <si>
    <t>90804</t>
  </si>
  <si>
    <t>90.80.4</t>
  </si>
  <si>
    <t>TIPIZZAZIONE GENOMICA HLA-DQB1 AD ALTA RISOLUZIONE</t>
  </si>
  <si>
    <t xml:space="preserve">TIPIZZAZIONE GENOMICA HLA-DQB1 AD ALTA RISOLUZIONE </t>
  </si>
  <si>
    <t>90805</t>
  </si>
  <si>
    <t>90.80.5</t>
  </si>
  <si>
    <t>TIPIZZAZIONE GENOMICA HLA-DR MEDIANTE SEQUENZIAMENTO DIRETTO</t>
  </si>
  <si>
    <t>90811</t>
  </si>
  <si>
    <t>90.81.1</t>
  </si>
  <si>
    <t>TIPIZZAZIONE GENOMICA HLA-DRB (DRB1 e DRB3,DRB4,DRB5) A BASSA RISOLUZIONE</t>
  </si>
  <si>
    <t xml:space="preserve">TIPIZZAZIONE GENOMICA HLA-DRB (DRB1 e DRB3,DRB4,DRB5) A BASSA RISOLUZIONE </t>
  </si>
  <si>
    <t>90812</t>
  </si>
  <si>
    <t>90.81.2</t>
  </si>
  <si>
    <t>TIPIZZAZIONE GENOMICA HLA-DRB (DRB1 e DRB3,DRB4,DRB5) AD ALTA RISOLUZIONE</t>
  </si>
  <si>
    <t xml:space="preserve">TIPIZZAZIONE GENOMICA HLA-DRB (DRB1 e DRB3,DRB4,DRB5) AD ALTA RISOLUZIONE </t>
  </si>
  <si>
    <t>90813</t>
  </si>
  <si>
    <t>90.81.3</t>
  </si>
  <si>
    <t>TIPIZZAZIONE SIEROLOGICA HLA CLASSE I (Fenot. compl. loci A, B, C, o loci A, B)</t>
  </si>
  <si>
    <t>90814</t>
  </si>
  <si>
    <t>90.81.4</t>
  </si>
  <si>
    <t>TIPIZZAZIONE SIEROLOGICA HLA CLASSE II (Fenot. compl. loci DR, DQ o locus DP)</t>
  </si>
  <si>
    <t>90815</t>
  </si>
  <si>
    <t>90.81.5</t>
  </si>
  <si>
    <t>TIPIZZAZIONE SOTTOPOPOLAZIONI DI CELLULE DEL SANGUE (Per ciascun anticorpo)</t>
  </si>
  <si>
    <t>90821</t>
  </si>
  <si>
    <t>90.82.1</t>
  </si>
  <si>
    <t>TROMBINA - ANTITROMBINA III COMPLESSO (TAT)</t>
  </si>
  <si>
    <t>90822</t>
  </si>
  <si>
    <t>90.82.2</t>
  </si>
  <si>
    <t>TROMBOSSANO B2</t>
  </si>
  <si>
    <t xml:space="preserve">TROMBOSSANO B2 </t>
  </si>
  <si>
    <t>90823</t>
  </si>
  <si>
    <t>90.82.3</t>
  </si>
  <si>
    <t>TROPONINA I</t>
  </si>
  <si>
    <t>90824</t>
  </si>
  <si>
    <t>90.82.4</t>
  </si>
  <si>
    <t>VALORE EMATOCRITO</t>
  </si>
  <si>
    <t>90825</t>
  </si>
  <si>
    <t>90.82.5</t>
  </si>
  <si>
    <t>VELOCITA' DI SEDIMENTAZIONE DELLE EMAZIE (VES)</t>
  </si>
  <si>
    <t>90831</t>
  </si>
  <si>
    <t>90.83.1</t>
  </si>
  <si>
    <t>VISCOSITA' EMATICA</t>
  </si>
  <si>
    <t>90832</t>
  </si>
  <si>
    <t>90.83.2</t>
  </si>
  <si>
    <t>VISCOSITA' PLASMATICA</t>
  </si>
  <si>
    <t>90833</t>
  </si>
  <si>
    <t>90.83.3</t>
  </si>
  <si>
    <t>ACTINOMICETI IN MATERIALI BIOLOGICI ESAME COLTURALE</t>
  </si>
  <si>
    <t xml:space="preserve">ACTINOMICETI IN MATERIALI BIOLOGICI ESAME COLTURALE </t>
  </si>
  <si>
    <t>90834</t>
  </si>
  <si>
    <t>90.83.4</t>
  </si>
  <si>
    <t>BATTERI ACIDI NUCLEICI IN MATERIALI BIOLOGICI IBRIDAZIONE NAS</t>
  </si>
  <si>
    <t>BATTERI ACIDI NUCLEICI IN MATERIALI BIOLOGICI IBRIDAZIONE NAS; (Previa reazione polimerasica a catena)</t>
  </si>
  <si>
    <t>90835</t>
  </si>
  <si>
    <t>90.83.5</t>
  </si>
  <si>
    <t>BATTERI ACIDI NUCLEICI IN MATERIALI BIOLOGICI IBRIDAZIONE DIRETTA NAS</t>
  </si>
  <si>
    <t>90836</t>
  </si>
  <si>
    <t>90.83.6</t>
  </si>
  <si>
    <t>ANTICORPI IgG AVIDITY per Toxoplasma, Rosolia, Citomegalovirus. Per ogni determinazione.</t>
  </si>
  <si>
    <t>IM</t>
  </si>
  <si>
    <t>ANTICORPI IgG AVIDITY</t>
  </si>
  <si>
    <t>ANTICORPI IgG AVIDITY per Rosolia, Citomegalovirus. Per ogni determinazione.</t>
  </si>
  <si>
    <t>90837</t>
  </si>
  <si>
    <t>90.83.7</t>
  </si>
  <si>
    <t xml:space="preserve">AMEBE A VITA LIBERA ESAME COLTURALE </t>
  </si>
  <si>
    <t>AMEBE A VITA LIBERA ESAME COLTURALE</t>
  </si>
  <si>
    <t>90838</t>
  </si>
  <si>
    <t>90.83.8</t>
  </si>
  <si>
    <t>AMEBE A VITA LIBERA ESAME MICROSCOPICO (con colorazioni specifiche)</t>
  </si>
  <si>
    <t>AMEBE A VITA LIBERA ESAME MICROSCOPICO (Con colorazioni specifiche)</t>
  </si>
  <si>
    <t>90839</t>
  </si>
  <si>
    <t>90.83.9</t>
  </si>
  <si>
    <t>BARTONELLA HANSELAE ANTICORPI, IgG e IgM per classe di anticorpi</t>
  </si>
  <si>
    <t>BARTONELLA HANSELAE ANTICORPI, IgG e IgM (Per classe di anticorpi)</t>
  </si>
  <si>
    <t>90841</t>
  </si>
  <si>
    <t>90.84.1</t>
  </si>
  <si>
    <t>BATTERI ANAEROBI ANTIBIOGRAMMA DA COLTURA (M.I.C.)</t>
  </si>
  <si>
    <t>90842</t>
  </si>
  <si>
    <t>90.84.2</t>
  </si>
  <si>
    <t>BATTERI ANAEROBI DA COLTURA IDENTIFICAZIONE BIOCHIMICA</t>
  </si>
  <si>
    <t xml:space="preserve">BATTERI ANAEROBI DA COLTURA IDENTIFICAZIONE BIOCHIMICA </t>
  </si>
  <si>
    <t>90843</t>
  </si>
  <si>
    <t>90.84.3</t>
  </si>
  <si>
    <t>BATTERI ANAEROBI IN MATERIALI BIOLOGICI ESAME COLTURALE</t>
  </si>
  <si>
    <t>90844</t>
  </si>
  <si>
    <t>90.84.4</t>
  </si>
  <si>
    <t>BATTERI ANTIBIOGRAMMA DA COLTURA (attività associazioni antibiotiche)</t>
  </si>
  <si>
    <t>90845</t>
  </si>
  <si>
    <t>90.84.5</t>
  </si>
  <si>
    <t>BATTERI ANTIBIOGRAMMA DA COLTURA (attività battericida C.M.B.)</t>
  </si>
  <si>
    <t>90851</t>
  </si>
  <si>
    <t>90.85.1</t>
  </si>
  <si>
    <t>BATTERI ANTIBIOGRAMMA DA COLTURA (Kirby Bauer)</t>
  </si>
  <si>
    <t>90852</t>
  </si>
  <si>
    <t>90.85.2</t>
  </si>
  <si>
    <t>BATTERI ANTIBIOGRAMMA DA COLTURA (M.I.C.)</t>
  </si>
  <si>
    <t>90853</t>
  </si>
  <si>
    <t>90.85.3</t>
  </si>
  <si>
    <t>BATTERI ANTIGENI CELLULARI ED EXTRACELLULARI IDENTIFICAZIONE DIRETTA</t>
  </si>
  <si>
    <t>BATTERI ANTIGENI CELLULARI ED EXTRACELLULARI IDENTIFICAZIONE DIRETTA ;  In materiali biologici (E.I.A.) NAS</t>
  </si>
  <si>
    <t>90854</t>
  </si>
  <si>
    <t>90.85.4</t>
  </si>
  <si>
    <t>BATTERI ANTIGENI CELLULARI ED EXTRACELLULARI IDENTIFICAZIONE DIRETTA ; In materiali biologici (Agglutinazione)</t>
  </si>
  <si>
    <t>90855</t>
  </si>
  <si>
    <t>90.85.5</t>
  </si>
  <si>
    <t>BATTERI ANTIGENI CELLULARI ED EXTRACELLULARI IDENTIFICAZIONE DIRETTA ; In materiali biologici (Elettrosineresi)</t>
  </si>
  <si>
    <t>90856</t>
  </si>
  <si>
    <t>90.85.6</t>
  </si>
  <si>
    <t>BATTERI ANTICORPI  IMMUNOBLOTTING (Saggio di conferma)</t>
  </si>
  <si>
    <t>90861</t>
  </si>
  <si>
    <t>90.86.1</t>
  </si>
  <si>
    <t>BATTERI DA COLTURA IDENTIFICAZIONE BIOCHIMICA Nas</t>
  </si>
  <si>
    <t>90862</t>
  </si>
  <si>
    <t>90.86.2</t>
  </si>
  <si>
    <t>BATTERI DA COLTURA IDENTIFICAZIONE SIEROLOGICA Nas</t>
  </si>
  <si>
    <t>90863</t>
  </si>
  <si>
    <t>90.86.3</t>
  </si>
  <si>
    <t>BATTERI DETERMINAZIONE CARICA MICROBICA IN LIQUIDI BIOLOGICI DIVERSI</t>
  </si>
  <si>
    <t>BATTERI DETERMINAZIONE CARICA MICROBICA IN LIQUIDI BIOLOGICI DIVERSI ; Misura mediante conta su piastra mediante metodi indiretti. Escluso: Conta batterica urinaria</t>
  </si>
  <si>
    <t>90864</t>
  </si>
  <si>
    <t>90.86.4</t>
  </si>
  <si>
    <t>BATTERI IN CAMPIONI BIOLOGICI DIVERSI  RICERCA MICROSCOPICA</t>
  </si>
  <si>
    <t>BATTERI IN CAMPIONI BIOLOGICI DIVERSI  RICERCA MICROSCOPICA ; Colorazioni di routine (Gram, blu di metilene) o a fresco</t>
  </si>
  <si>
    <t>90865</t>
  </si>
  <si>
    <t>90.86.5</t>
  </si>
  <si>
    <t>BATTERI IN CAMPIONI BIOLOGICI DIVERSI  RICERCA MICROSCOPICA ; Colorazioni speciali</t>
  </si>
  <si>
    <t>90871</t>
  </si>
  <si>
    <t>90.87.1</t>
  </si>
  <si>
    <t>BATTERI POTERE ANTIBATTERICO RESIDUO IN MATERIALI BIOLOGICI DIVERSI</t>
  </si>
  <si>
    <t>BATTERI POTERE ANTIBATTERICO RESIDUO IN MATERIALI BIOLOGICI DIVERSI; Saggio di inibizione della crescita</t>
  </si>
  <si>
    <t>90872</t>
  </si>
  <si>
    <t>90.87.2</t>
  </si>
  <si>
    <t>BATTERI POTERE BATTERICIDA DEL SIERO  SULL'ISOLATO CLINICO</t>
  </si>
  <si>
    <t>BATTERI POTERE BATTERICIDA DEL SIERO  SULL'ISOLATO CLINICO ; Saggio di inibizione della crescita</t>
  </si>
  <si>
    <t>90873</t>
  </si>
  <si>
    <t>90.87.3</t>
  </si>
  <si>
    <t>BATTERI PRODOTTI METABOLICI IN MATERIALI BIOLOGICI DIVERSI IDENTIFICAZIONE</t>
  </si>
  <si>
    <t>BATTERI PRODOTTI METABOLICI IN MATERIALI BIOLOGICI DIVERSI IDENTIFICAZIONE; Mediante gas-cromatografia (ricerca diretta)</t>
  </si>
  <si>
    <t>90874</t>
  </si>
  <si>
    <t>90.87.4</t>
  </si>
  <si>
    <t>BORDETELLA ANTICORPI (E.I.A.)</t>
  </si>
  <si>
    <t>90875</t>
  </si>
  <si>
    <t>90.87.5</t>
  </si>
  <si>
    <t>BORRELIA BURGDORFERI ANTICORPI (E.I.A.)</t>
  </si>
  <si>
    <t xml:space="preserve">BORRELIA BURGDORFERI ANTICORPI (E.I.A.) </t>
  </si>
  <si>
    <t>90876</t>
  </si>
  <si>
    <t>90.87.6</t>
  </si>
  <si>
    <t>BORDETELLA ESAME COLTURALE</t>
  </si>
  <si>
    <t>90881</t>
  </si>
  <si>
    <t>90.88.1</t>
  </si>
  <si>
    <t>BORRELIA BURGDORFERI ANTICORPI (I.F.)</t>
  </si>
  <si>
    <t>90882</t>
  </si>
  <si>
    <t>90.88.2</t>
  </si>
  <si>
    <t>BRUCELLE ANTICORPI (Titolazione mediante agglutinazione) [WRIGHT]</t>
  </si>
  <si>
    <t>90883</t>
  </si>
  <si>
    <t>90.88.3</t>
  </si>
  <si>
    <t>CAMPYLOBACTER ANTIBIOGRAMMA</t>
  </si>
  <si>
    <t>90884</t>
  </si>
  <si>
    <t>90.88.4</t>
  </si>
  <si>
    <t>CAMPYLOBACTER DA COLTURA IDENTIFICAZIONE BIOCHIMICA</t>
  </si>
  <si>
    <t xml:space="preserve">CAMPYLOBACTER DA COLTURA IDENTIFICAZIONE BIOCHIMICA </t>
  </si>
  <si>
    <t>90885</t>
  </si>
  <si>
    <t>90.88.5</t>
  </si>
  <si>
    <t>CAMPYLOBACTER ESAME COLTURALE NAS</t>
  </si>
  <si>
    <t>90886</t>
  </si>
  <si>
    <t>90.88.6</t>
  </si>
  <si>
    <t>BRUCELLE ANTICORPI INCOMPLETI (Coombs)</t>
  </si>
  <si>
    <t>90887</t>
  </si>
  <si>
    <t>90.88.7</t>
  </si>
  <si>
    <t>BRUCELLE ANTICORPI (E.I.A.)</t>
  </si>
  <si>
    <t>90891</t>
  </si>
  <si>
    <t>90.89.1</t>
  </si>
  <si>
    <t>CHLAMYDIE ANTICORPI (E.I.A.) (I.F.)</t>
  </si>
  <si>
    <t>90892</t>
  </si>
  <si>
    <t>90.89.2</t>
  </si>
  <si>
    <t>CHLAMYDIE ANTICORPI (Titolazione mediante  F.C.)</t>
  </si>
  <si>
    <t>90893</t>
  </si>
  <si>
    <t>90.89.3</t>
  </si>
  <si>
    <t>CHLAMYDIE DA COLTURA IDENTIFICAZIONE  MICROSCOPICA (Col. Iodio, Giemsa)</t>
  </si>
  <si>
    <t>90894</t>
  </si>
  <si>
    <t>90.89.4</t>
  </si>
  <si>
    <t>CHLAMYDIE DA COLTURA IDENTIFICAZIONE (I.F.)</t>
  </si>
  <si>
    <t>90895</t>
  </si>
  <si>
    <t>90.89.5</t>
  </si>
  <si>
    <t>CHLAMYDIE ESAME COLTURALE</t>
  </si>
  <si>
    <t xml:space="preserve">CHLAMYDIE ESAME COLTURALE </t>
  </si>
  <si>
    <t>90901</t>
  </si>
  <si>
    <t>90.90.1</t>
  </si>
  <si>
    <t>CHLAMYDIE RICERCA DIRETTA (E.I.A.)</t>
  </si>
  <si>
    <t>90902</t>
  </si>
  <si>
    <t>90.90.2</t>
  </si>
  <si>
    <t>CHLAMYDIE RICERCA DIRETTA (I.F.)</t>
  </si>
  <si>
    <t>90903</t>
  </si>
  <si>
    <t>90.90.3</t>
  </si>
  <si>
    <t>CHLAMYDIE RICERCA DIRETTA (mediante ibridazione)</t>
  </si>
  <si>
    <t>90904</t>
  </si>
  <si>
    <t>90.90.4</t>
  </si>
  <si>
    <t>CLOSTRIDIUM DIFFICILE DA COLTURA IDENTIFICAZIONE BIOCHIMICA</t>
  </si>
  <si>
    <t xml:space="preserve">CLOSTRIDIUM DIFFICILE DA COLTURA IDENTIFICAZIONE BIOCHIMICA </t>
  </si>
  <si>
    <t>90905</t>
  </si>
  <si>
    <t>90.90.5</t>
  </si>
  <si>
    <t>CLOSTRIDIUM DIFFICILE ESAME COLTURALE</t>
  </si>
  <si>
    <t>90911</t>
  </si>
  <si>
    <t>90.91.1</t>
  </si>
  <si>
    <t>CLOSTRIDIUM DIFFICILE TOSSINA NELLE FECI RICERCA DIRETTA (E.I.A.)</t>
  </si>
  <si>
    <t xml:space="preserve">CLOSTRIDIUM DIFFICILE TOSSINA NELLE FECI RICERCA DIRETTA (E.I.A.)  </t>
  </si>
  <si>
    <t>90912</t>
  </si>
  <si>
    <t>90.91.2</t>
  </si>
  <si>
    <t>CRYPTOSPORIDIUM ANTIGENI NELLE FECI RICERCA DIRETTA (E.I.A.)</t>
  </si>
  <si>
    <t>90913</t>
  </si>
  <si>
    <t>90.91.3</t>
  </si>
  <si>
    <t>CRYPTOSPORIDIUM ANTIGENI NELLE FECI RICERCA DIRETTA (I.F.)</t>
  </si>
  <si>
    <t>90914</t>
  </si>
  <si>
    <t>90.91.4</t>
  </si>
  <si>
    <t>E. COLI ENTEROPATOGENI NELLE FECI ESAME COLTURALE</t>
  </si>
  <si>
    <t xml:space="preserve">E. COLI ENTEROPATOGENI NELLE FECI ESAME COLTURALE </t>
  </si>
  <si>
    <t>90915</t>
  </si>
  <si>
    <t>90.91.5</t>
  </si>
  <si>
    <t>E. COLI PATOGENI DA COLTURA IDENTIFICAZIONE BIOCHIMICA</t>
  </si>
  <si>
    <t>90916</t>
  </si>
  <si>
    <t>90.91.6</t>
  </si>
  <si>
    <t>CORYNEBACTERIUM DIPHTERIAE ESAME COLTURALE</t>
  </si>
  <si>
    <t>90917</t>
  </si>
  <si>
    <t>90.91.7</t>
  </si>
  <si>
    <t xml:space="preserve">COXIELLA BURNETI ANTICORPI </t>
  </si>
  <si>
    <t>COXIELLA BURNETI ANTICORPI</t>
  </si>
  <si>
    <t>90918</t>
  </si>
  <si>
    <t>90.91.8</t>
  </si>
  <si>
    <t>CRIPTOCOCCO ANTIGENI  RICERCA DIRETTA (Metodi immunologici)</t>
  </si>
  <si>
    <t>CRIPTOCOCCO ANTIGENI RICERCA DIRETTA (Metodi immunologici)</t>
  </si>
  <si>
    <t>90921</t>
  </si>
  <si>
    <t>90.92.1</t>
  </si>
  <si>
    <t>E. COLI PATOGENI DA COLTURA IDENTIFICAZIONE SIEROLOGICA</t>
  </si>
  <si>
    <t xml:space="preserve">E. COLI PATOGENI DA COLTURA IDENTIFICAZIONE SIEROLOGICA </t>
  </si>
  <si>
    <t>90922</t>
  </si>
  <si>
    <t>90.92.2</t>
  </si>
  <si>
    <t>ECHINOCOCCO [IDATIDOSI] ANTICORPI (E.I.A.)</t>
  </si>
  <si>
    <t>90923</t>
  </si>
  <si>
    <t>90.92.3</t>
  </si>
  <si>
    <t>ECHINOCOCCO [IDATIDOSI] ANTICORPI (Titolazione mediante I.H.A.)</t>
  </si>
  <si>
    <t>90924</t>
  </si>
  <si>
    <t>90.92.4</t>
  </si>
  <si>
    <t>ENTAMOEBA HISTOLYTICA ANTICORPI (E.I.A.)</t>
  </si>
  <si>
    <t>90925</t>
  </si>
  <si>
    <t>90.92.5</t>
  </si>
  <si>
    <t>ENTAMOEBA HISTOLYTICA ANTICORPI (Titolazione mediante emoagglutinazione passiva)</t>
  </si>
  <si>
    <t xml:space="preserve">ENTAMOEBA HISTOLYTICA ANTICORPI (Titolazione mediante emoagglutinazione passiva) </t>
  </si>
  <si>
    <t>90931</t>
  </si>
  <si>
    <t>90.93.1</t>
  </si>
  <si>
    <t>ENTAMOEBA HISTOLYTICA NELLE FECI  ESAME COLTURALE (Coltura xenica)</t>
  </si>
  <si>
    <t>90932</t>
  </si>
  <si>
    <t>90.93.2</t>
  </si>
  <si>
    <t>ENTEROBIUS VERMICULARIS [OSSIURI]  RICERCA  MICROSCOPICA</t>
  </si>
  <si>
    <t>ENTEROBIUS VERMICULARIS [OSSIURI]  RICERCA  MICROSCOPICA ; Nelle feci [materiale perianale] su cellophan adesivo (scotch test)</t>
  </si>
  <si>
    <t>90933</t>
  </si>
  <si>
    <t>90.93.3</t>
  </si>
  <si>
    <t>ESAME COLTURALE CAMPIONI  BIOLOGICI DIVERSI</t>
  </si>
  <si>
    <t xml:space="preserve">ESAME COLTURALE CAMPIONI  BIOLOGICI DIVERSI; Ricerca completa microrganismi e lieviti  patogeni </t>
  </si>
  <si>
    <t>90934</t>
  </si>
  <si>
    <t>90.93.4</t>
  </si>
  <si>
    <t>ESAME COLTURALE CAMPIONI APPARATO GENITOURINARIO</t>
  </si>
  <si>
    <t>ESAME COLTURALE CAMPIONI APPARATO GENITOURINARIO   ; Ricerca completa microrganismi e lieviti  patogeni ; Escluso: Neisseria gonorrhoeae e Chlamydia trachomatis</t>
  </si>
  <si>
    <t>90935</t>
  </si>
  <si>
    <t>90.93.5</t>
  </si>
  <si>
    <t>ESAME COLTURALE CAMPIONI CAVITA' ORO-FARINGO-NASALE</t>
  </si>
  <si>
    <t>ESAME COLTURALE CAMPIONI CAVITÀ ORO-FARINGO-NASALE; Ricerca completa microrganismi e lieviti patogeni; Escluso: Neisseria meningitidis. Incluso eventuale identificazione di lieviti e di batteri e antibiogramma per i batteri</t>
  </si>
  <si>
    <t>90941</t>
  </si>
  <si>
    <t>90.94.1</t>
  </si>
  <si>
    <t>ESAME COLTURALE DEL SANGUE [EMOCOLTURA]</t>
  </si>
  <si>
    <t>ESAME COLTURALE DEL SANGUE [EMOCOLTURA]       ; Ricerca completa microrganismi e lieviti  patogeni</t>
  </si>
  <si>
    <t>90942</t>
  </si>
  <si>
    <t>90.94.2</t>
  </si>
  <si>
    <t>ESAME COLTURALE DELL' URINA [URINOCOLTURA]</t>
  </si>
  <si>
    <t xml:space="preserve">ESAME COLTURALE DELL' URINA [URINOCOLTURA]; Ricerca completa microrganismi e lieviti patogeni. Incluso: conta batterica. Incluso eventuale identificazione e antibiogramma </t>
  </si>
  <si>
    <t>90943</t>
  </si>
  <si>
    <t>90.94.3</t>
  </si>
  <si>
    <t>ESAME COLTURALE DELLE FECI  [COPROCOLTURA]</t>
  </si>
  <si>
    <t>ESAME COLTURALE DELLE FECI [COPROCOLTURA]; Ricerca Salmonelle, Shigelle e Campylobacter; Escluso: E.coli enteropatogeni, Yersinia, Vibrio cholerae. Incluso eventuale identificazione e antibiogramma</t>
  </si>
  <si>
    <t>90944</t>
  </si>
  <si>
    <t>90.94.4</t>
  </si>
  <si>
    <t>HELICOBACTER PYLORI ANTICORPI (E.I.A.)</t>
  </si>
  <si>
    <t>90945</t>
  </si>
  <si>
    <t>90.94.5</t>
  </si>
  <si>
    <t>HELICOBACTER PYLORI IN MATERIALI BIOLOGICI ESAME COLTURALE</t>
  </si>
  <si>
    <t xml:space="preserve">HELICOBACTER PYLORI IN MATERIALI BIOLOGICI ESAME COLTURALE </t>
  </si>
  <si>
    <t>90946</t>
  </si>
  <si>
    <t>90.94.6</t>
  </si>
  <si>
    <t>HELICOBACTER PYLORI ANTIGENI NELLE FECI RICERCA DIRETTA</t>
  </si>
  <si>
    <t>90947</t>
  </si>
  <si>
    <t>90.94.7</t>
  </si>
  <si>
    <t>GIARDIA ANTIGENE NELLE FECI RICERCA DIRETTA (E.I.A.)</t>
  </si>
  <si>
    <t>90948</t>
  </si>
  <si>
    <t>90.94.8</t>
  </si>
  <si>
    <t>GIARDIA ANTIGENE NELLE FECI RICERCA DIRETTA (I.F.)</t>
  </si>
  <si>
    <t>90949</t>
  </si>
  <si>
    <t>90.94.9</t>
  </si>
  <si>
    <t>ESAME COLTURALE SERIATO DI: URINE PRIMO MITTO, URINE MITTO INTERMEDIO, LIQUIDO PROSTATICO O SEMINALE [TEST DI STAMEY].</t>
  </si>
  <si>
    <t>ESAME COLTURALE SERIATO DI: URINE PRIMO MITTO, MITTO INTERMEDIO, LIQUIDO PROSTATICO O SEMINALE [TEST DI STAMEY]; Incluso: ricerca micoplasmi urogenitali nel liquido prostatico o seminale. Escluso: eventuale massaggio prostatico</t>
  </si>
  <si>
    <t>90951</t>
  </si>
  <si>
    <t>90.95.1</t>
  </si>
  <si>
    <t>HELICOBACTER PYLORI UREASI NEL MATERIALE BIOPTICO (Saggio mediante prova biochimica)</t>
  </si>
  <si>
    <t>90952</t>
  </si>
  <si>
    <t>90.95.2</t>
  </si>
  <si>
    <t>LEGIONELLE ANTICORPI (E.I.A.)</t>
  </si>
  <si>
    <t>90953</t>
  </si>
  <si>
    <t>90.95.3</t>
  </si>
  <si>
    <t>LEGIONELLE ANTICORPI (Titolazione mediante I.F.)</t>
  </si>
  <si>
    <t xml:space="preserve">LEGIONELLE ANTICORPI (Titolazione mediante I.F.) </t>
  </si>
  <si>
    <t>90954</t>
  </si>
  <si>
    <t>90.95.4</t>
  </si>
  <si>
    <t>LEGIONELLE IN MATERIALI BIOLOGICI  ESAME COLTURALE</t>
  </si>
  <si>
    <t>90955</t>
  </si>
  <si>
    <t>90.95.5</t>
  </si>
  <si>
    <t>LEGIONELLE IN MATERIALI BIOLOGICI  RICERCA DIRETTA (I.F.) (E.I.A.)</t>
  </si>
  <si>
    <t>90956</t>
  </si>
  <si>
    <t>90.95.6</t>
  </si>
  <si>
    <t>LEGIONELLE ANTIGENE NELLE URINE</t>
  </si>
  <si>
    <t>90957</t>
  </si>
  <si>
    <t>90.95.7</t>
  </si>
  <si>
    <t>FRANCISELLA TULARENSIS [TULAREMIA] ANTICORPI</t>
  </si>
  <si>
    <t>90958</t>
  </si>
  <si>
    <t>90.95.8</t>
  </si>
  <si>
    <t>LEISHMANIA ESAME COLTURALE</t>
  </si>
  <si>
    <t>90961</t>
  </si>
  <si>
    <t>90.96.1</t>
  </si>
  <si>
    <t>LEISHMANIA ANTICORPI (Titolazione mediante I.F.) (E.I.A.)</t>
  </si>
  <si>
    <t>90962</t>
  </si>
  <si>
    <t>90.96.2</t>
  </si>
  <si>
    <t>LEISHMANIA SPP. NEL MATERIALE BIOPTICO RICERCA MICROSCOPICA (Giemsa)</t>
  </si>
  <si>
    <t>90963</t>
  </si>
  <si>
    <t>90.96.3</t>
  </si>
  <si>
    <t>LEPTOSPIRE ANTICORPI (E.I.A.)</t>
  </si>
  <si>
    <t>90964</t>
  </si>
  <si>
    <t>90.96.4</t>
  </si>
  <si>
    <t>LEPTOSPIRE ANTICORPI (Titolazione mediante F.C.)</t>
  </si>
  <si>
    <t>90965</t>
  </si>
  <si>
    <t>90.96.5</t>
  </si>
  <si>
    <t>LEPTOSPIRE ANTICORPI (Titolazione mediante microagglutinazione e lisi)</t>
  </si>
  <si>
    <t>90971</t>
  </si>
  <si>
    <t>90.97.1</t>
  </si>
  <si>
    <t>LISTERIA MONOCYTOGENES ANTICORPI (Titolazione mediante agglutinazione)</t>
  </si>
  <si>
    <t>90972</t>
  </si>
  <si>
    <t>90.97.2</t>
  </si>
  <si>
    <t>MICETI  ANTICORPI (D.I.D.)</t>
  </si>
  <si>
    <t>90973</t>
  </si>
  <si>
    <t>90.97.3</t>
  </si>
  <si>
    <t>MICETI [LIEVITI] ANTIMICOGRAMMA DA COLTURA (M.I.C., fino a 5 antimicotici)</t>
  </si>
  <si>
    <t>90974</t>
  </si>
  <si>
    <t>90.97.4</t>
  </si>
  <si>
    <t>MICETI [LIEVITI] IDENTIFICAZIONE BIOCHIMICA</t>
  </si>
  <si>
    <t>90975</t>
  </si>
  <si>
    <t>90.97.5</t>
  </si>
  <si>
    <t>MICETI ANTICORPI (Titolazione mediante agglutinazione)</t>
  </si>
  <si>
    <t>90981</t>
  </si>
  <si>
    <t>90.98.1</t>
  </si>
  <si>
    <t>MICETI ANTICORPI (Titolazione mediante F.C.)</t>
  </si>
  <si>
    <t>90982</t>
  </si>
  <si>
    <t>90.98.2</t>
  </si>
  <si>
    <t>MICETI DA COLTURA IDENTIFICAZIONE MICROSCOPICA (Osservazione morfologica)</t>
  </si>
  <si>
    <t>90983</t>
  </si>
  <si>
    <t>90.98.3</t>
  </si>
  <si>
    <t>MICETI DA COLTURA IDENTIFICAZIONE SIEROLOGICA</t>
  </si>
  <si>
    <t>90984</t>
  </si>
  <si>
    <t>90.98.4</t>
  </si>
  <si>
    <t>MICETI IN CAMPIONI BIOLOGICI DIVERSI ESAME COLTURALE</t>
  </si>
  <si>
    <t>90985</t>
  </si>
  <si>
    <t>90.98.5</t>
  </si>
  <si>
    <t>MICETI IN CAMPIONI BIOLOGICI DIVERSI RICERCA MICROSCOPICA</t>
  </si>
  <si>
    <t>90986</t>
  </si>
  <si>
    <t>90.98.6</t>
  </si>
  <si>
    <t>MICETI ANTIGENI (metodi immunologici)</t>
  </si>
  <si>
    <t>90987</t>
  </si>
  <si>
    <t>90.98.7</t>
  </si>
  <si>
    <t>MICROFILARIE (W.BANCROFTI) ANTIGENI RICERCA DIRETTA (Metodi immunologici)</t>
  </si>
  <si>
    <t>MICROFILARIE (W. BANCROFTI) ANTIGENI RICERCA DIRETTA (Metodi immunologici)</t>
  </si>
  <si>
    <t>90992</t>
  </si>
  <si>
    <t>90.99.2</t>
  </si>
  <si>
    <t xml:space="preserve">MICOBATTERI ACIDI NUCLEICI, IN MATERIALI BIOLOGICI O DA COLTURA </t>
  </si>
  <si>
    <t>MICOBATTERI ACIDI NUCLEICI, IN MATERIALI BIOLOGICI O DA COLTURA Ricerca qualitativa  Incluso: estrazione, amplificazione e rivelazione</t>
  </si>
  <si>
    <t>90994</t>
  </si>
  <si>
    <t>90.99.4</t>
  </si>
  <si>
    <t xml:space="preserve">MICOBATTERI ANTIBIOGRAMMA DA COLTURA IN TERRENO LIQUIDO </t>
  </si>
  <si>
    <t>MICOBATTERI ANTIBIOGRAMMA DA COLTURA IN TERRENO LIQUIDO (Metodo radiometrico e non radiometrico)  Almeno 3 antibiotici</t>
  </si>
  <si>
    <t>91012</t>
  </si>
  <si>
    <t>91.01.2</t>
  </si>
  <si>
    <t>MICOBATTERI ANTIBIOGRAMMA DA COLTURA (Met. tradizionale, almeno 3 antibiotici)</t>
  </si>
  <si>
    <t>91013</t>
  </si>
  <si>
    <t>91.01.3</t>
  </si>
  <si>
    <t>MICOBATTERI ANTICORPI (E.I.A.)</t>
  </si>
  <si>
    <t>91014</t>
  </si>
  <si>
    <t>91.01.4</t>
  </si>
  <si>
    <t>MICOBATTERI DA COLTURA IDENTIFICAZIONE (Saggio inibizione NAP met. radiometrico )</t>
  </si>
  <si>
    <t>91015</t>
  </si>
  <si>
    <t>91.01.5</t>
  </si>
  <si>
    <t>MICOBATTERI DA COLTURA IDENTIFICAZIONE BIOCHIMICA</t>
  </si>
  <si>
    <t xml:space="preserve">MICOBATTERI DA COLTURA IDENTIFICAZIONE BIOCHIMICA </t>
  </si>
  <si>
    <t>91018</t>
  </si>
  <si>
    <t>91.01.8</t>
  </si>
  <si>
    <t xml:space="preserve">MICOBATTERI IN CAMPIONI BIOLOGICI VARI </t>
  </si>
  <si>
    <t>MICOBATTERI IN CAMPIONI BIOLOGICI VARI Esame colturale in terreno liquido</t>
  </si>
  <si>
    <t>91021</t>
  </si>
  <si>
    <t>91.02.1</t>
  </si>
  <si>
    <t>RM</t>
  </si>
  <si>
    <t xml:space="preserve">MICOBATTERI DA COLTURA IDENTIFICAZIONE MEDIANTE IBRIDAZIONE (Previa reazione polimerasica a catena o ibridazione diretta) </t>
  </si>
  <si>
    <t>91022</t>
  </si>
  <si>
    <t>91.02.2</t>
  </si>
  <si>
    <t>MICOBATTERI IN CAMPIONI BIOLOGICI DIVERSI ESAME COLTURALE (Met. radiometrico)</t>
  </si>
  <si>
    <t>91023</t>
  </si>
  <si>
    <t>91.02.3</t>
  </si>
  <si>
    <t>MICOBATTERI IN CAMPIONI BIOLOGICI ESAME COLTURALE (Met. tradizionale)</t>
  </si>
  <si>
    <t>91024</t>
  </si>
  <si>
    <t>91.02.4</t>
  </si>
  <si>
    <t>MICOBATTERI IN CAMPIONI BIOLOGICI RICERCA MICROSCOPICA (Ziehl-Neelsen, Kinyiun, Auramina-Rodamina)</t>
  </si>
  <si>
    <t>91025</t>
  </si>
  <si>
    <t>91.02.5</t>
  </si>
  <si>
    <t>MICOPLASMA PNEUMONIAE ANTICORPI (E.I.A.)</t>
  </si>
  <si>
    <t>91026</t>
  </si>
  <si>
    <t>91.02.6</t>
  </si>
  <si>
    <t>MICOBATTERI IN CAMPIONI BIOLOGICI ESAME COLTURALE (Met.in brodo)</t>
  </si>
  <si>
    <t>91027</t>
  </si>
  <si>
    <t>91.02.7</t>
  </si>
  <si>
    <t>MICOBATTERI RICERCA DIRETTA DA MATERIALE BIOLOGICO (previa amplificaz. acidi nucleici)</t>
  </si>
  <si>
    <t>91028</t>
  </si>
  <si>
    <t>91.02.8</t>
  </si>
  <si>
    <t>MICOBATTERI RICERCA DIRETTA DA MATERIALE BIOLOGICO (mediante ibridazione)</t>
  </si>
  <si>
    <t>91031</t>
  </si>
  <si>
    <t>91.03.1</t>
  </si>
  <si>
    <t>MICOPLASMA PNEUMONIAE ANTICORPI (Titolazione mediante I.F.)</t>
  </si>
  <si>
    <t xml:space="preserve">MICOPLASMA PNEUMONIAE ANTICORPI (Titolazione mediante I.F.)  </t>
  </si>
  <si>
    <t>91032</t>
  </si>
  <si>
    <t>91.03.2</t>
  </si>
  <si>
    <t>MICOPLASMA PNEUMONIAE DA COLTURA IDENTIFICAZIONE BIOCHIMICA</t>
  </si>
  <si>
    <t>91033</t>
  </si>
  <si>
    <t>91.03.3</t>
  </si>
  <si>
    <t>MICOPLASMA PNEUMONIAE DA COLTURA IDENTIFICAZIONE SIEROLOGICA</t>
  </si>
  <si>
    <t>91034</t>
  </si>
  <si>
    <t>91.03.4</t>
  </si>
  <si>
    <t>MICOPLASMA PNEUMONIAE IN MATERIALI BIOLOGICI DIVERSI ESAME COLTURALE</t>
  </si>
  <si>
    <t xml:space="preserve">MICOPLASMA PNEUMONIAE IN MATERIALI BIOLOGICI DIVERSI ESAME COLTURALE </t>
  </si>
  <si>
    <t>91035</t>
  </si>
  <si>
    <t>91.03.5</t>
  </si>
  <si>
    <t>NEISSERIA GONORRHOEAE  ESAME COLTURALE</t>
  </si>
  <si>
    <t xml:space="preserve">NEISSERIA GONORRHOEAE  ESAME COLTURALE </t>
  </si>
  <si>
    <t>91036</t>
  </si>
  <si>
    <t>91.03.6</t>
  </si>
  <si>
    <t>MICOPLASMI UROGENITALI ESAME COLTURALE</t>
  </si>
  <si>
    <t>MICOPLASMI UROGENITALI ESAME COLTURALE ; Incluso: identificazione ed eventuale antibiogramma</t>
  </si>
  <si>
    <t>91041</t>
  </si>
  <si>
    <t>91.04.1</t>
  </si>
  <si>
    <t>NEISSERIA MENINGITIDIS ESAME COLTURALE</t>
  </si>
  <si>
    <t>91042</t>
  </si>
  <si>
    <t>91.04.2</t>
  </si>
  <si>
    <t>NEISSERIAE IDENTIFICAZIONE BIOCHIMICA</t>
  </si>
  <si>
    <t>91043</t>
  </si>
  <si>
    <t>91.04.3</t>
  </si>
  <si>
    <t>NEISSERIAE IDENTIFICAZIONE SIEROLOGICA</t>
  </si>
  <si>
    <t>91044</t>
  </si>
  <si>
    <t>91.04.4</t>
  </si>
  <si>
    <t>PARASSITI [ELMINTI, PROTOZOI] NEL SANGUE O INTESTINALI ESAME MICROSCOPICO (Giemsa)</t>
  </si>
  <si>
    <t>91045</t>
  </si>
  <si>
    <t>91.04.5</t>
  </si>
  <si>
    <t>PARASSITI IN MATERIALI BIOLOGICI RICERCA  MACRO E MICROSCOPICA</t>
  </si>
  <si>
    <t xml:space="preserve">PARASSITI IN MATERIALI BIOLOGICI RICERCA  MACRO E MICROSCOPICA </t>
  </si>
  <si>
    <t>91046</t>
  </si>
  <si>
    <t>91.04.6</t>
  </si>
  <si>
    <t>PARASSITI ANTICORPI  IMMUNOBLOTTING (Saggio di conferma)</t>
  </si>
  <si>
    <t>91051</t>
  </si>
  <si>
    <t>91.05.1</t>
  </si>
  <si>
    <t>PARASSITI INTESTINALI [ELMINTI, PROTOZOI]  RICERCA MACRO E MICROSCOPICA</t>
  </si>
  <si>
    <t>91052</t>
  </si>
  <si>
    <t>91.05.2</t>
  </si>
  <si>
    <t>PARASSITI INTESTINALI [ELMINTI, PROTOZOI] RICERCA MICROSCOPICA (Col. tricromica)</t>
  </si>
  <si>
    <t>91053</t>
  </si>
  <si>
    <t>91.05.3</t>
  </si>
  <si>
    <t>PARASSITI INTESTINALI [PROTOZOI] ESAME COLTURALE (Coltura xenica)</t>
  </si>
  <si>
    <t>91054</t>
  </si>
  <si>
    <t>91.05.4</t>
  </si>
  <si>
    <t>PARASSITI INTESTINALI RICERCA MICROSCOPICA  (Previa concentraz. o arricchim.)</t>
  </si>
  <si>
    <t>91055</t>
  </si>
  <si>
    <t>91.05.5</t>
  </si>
  <si>
    <t>PLASMODI DELLA MALARIA NEL SANGUE RICERCA  MICROSCOPICA (Giemsa)</t>
  </si>
  <si>
    <t>PLASMODI DELLA MALARIA NEL SANGUE RICERCA  MICROSCOPICA (Giemsa); Striscio sottile e goccia spessa</t>
  </si>
  <si>
    <t>91056</t>
  </si>
  <si>
    <t>91.05.6</t>
  </si>
  <si>
    <t>PLASMODI DELLA MALARIA NEL SANGUE RICERCA DIRETTA ANTIGENI</t>
  </si>
  <si>
    <t xml:space="preserve">PLASMODI DELLA MALARIA NEL SANGUE RICERCA DIRETTA ANTIGENI  </t>
  </si>
  <si>
    <t>91061</t>
  </si>
  <si>
    <t>91.06.1</t>
  </si>
  <si>
    <t>PLASMODIO FALCIPARUM ANTICORPI (Titolazione mediante I.F.)</t>
  </si>
  <si>
    <t>91062</t>
  </si>
  <si>
    <t>91.06.2</t>
  </si>
  <si>
    <t>PNEUMOCISTIS CARINII NEL BRONCOLAVAGGIO ESAME MICROSCOPICO</t>
  </si>
  <si>
    <t xml:space="preserve">PNEUMOCISTIS CARINII NEL BRONCOLAVAGGIO ESAME MICROSCOPICO </t>
  </si>
  <si>
    <t>91063</t>
  </si>
  <si>
    <t>91.06.3</t>
  </si>
  <si>
    <t>PNEUMOCISTIS CARINII NEL BRONCOLAVAGGIO RICERCA DIRETTA (I.F.)</t>
  </si>
  <si>
    <t>91064</t>
  </si>
  <si>
    <t>91.06.4</t>
  </si>
  <si>
    <t>PROTOZOI IN MATERIALI BIOLOGICI DIVERSI ESAME COLTURALE NAS</t>
  </si>
  <si>
    <t>91065</t>
  </si>
  <si>
    <t>91.06.5</t>
  </si>
  <si>
    <t>RICKETTSIE ANTICORPI (Titolazione mediante I.F.) ogni antigene</t>
  </si>
  <si>
    <t xml:space="preserve">RICKETTSIE ANTICORPI (Titolazione mediante I.F.) Ogni antigene </t>
  </si>
  <si>
    <t>91071</t>
  </si>
  <si>
    <t>91.07.1</t>
  </si>
  <si>
    <t>RICKETTSIE ANTICORPI [ANTI PROTEUS SPP.] (Titolazione mediante agglutin.) [WEIL-FELIX]</t>
  </si>
  <si>
    <t>91072</t>
  </si>
  <si>
    <t>91.07.2</t>
  </si>
  <si>
    <t>SALMONELLE ANTICORPI (E.I.A.)</t>
  </si>
  <si>
    <t>91073</t>
  </si>
  <si>
    <t>91.07.3</t>
  </si>
  <si>
    <t>SALMONELLE ANTICORPI (Titolazione mediante agglutinazione) [WIDAL]</t>
  </si>
  <si>
    <t>91074</t>
  </si>
  <si>
    <t>91.07.4</t>
  </si>
  <si>
    <t>SALMONELLE DA COLTURA IDENTIFICAZIONE BIOCHIMICA E SIEROLOGICA DI GRUPPO</t>
  </si>
  <si>
    <t>91075</t>
  </si>
  <si>
    <t>91.07.5</t>
  </si>
  <si>
    <t>SALMONELLE DA COLTURA IDENTIFICAZIONE SIEROLOGICA</t>
  </si>
  <si>
    <t xml:space="preserve">SALMONELLE DA COLTURA IDENTIFICAZIONE SIEROLOGICA </t>
  </si>
  <si>
    <t>91076</t>
  </si>
  <si>
    <t>91.07.6</t>
  </si>
  <si>
    <t>SALMONELLE ESAME COLTURALE NAS</t>
  </si>
  <si>
    <t>91081</t>
  </si>
  <si>
    <t>91.08.1</t>
  </si>
  <si>
    <t>SALMONELLE E BRUCELLE ANTICORPI (Titolazione mediante agglutin.) [WIDAL-WRIGHT]</t>
  </si>
  <si>
    <t>91082</t>
  </si>
  <si>
    <t>91.08.2</t>
  </si>
  <si>
    <t>SCHISTOSOMA ANTICORPI (Titolazione mediante emoagglutinazione passiva)</t>
  </si>
  <si>
    <t xml:space="preserve">SCHISTOSOMA ANTICORPI (Titolazione mediante emoagglutinazione passiva)  </t>
  </si>
  <si>
    <t>91083</t>
  </si>
  <si>
    <t>91.08.3</t>
  </si>
  <si>
    <t>SHIGELLE DA COLTURA IDENTIFICAZIONE BIOCHIMICA E SIEROLOGICA</t>
  </si>
  <si>
    <t>91084</t>
  </si>
  <si>
    <t>91.08.4</t>
  </si>
  <si>
    <t>STREPTOCOCCO AGALACTIAE NEL TAMPONE VAGINALE E RETTALE ESAME COLTURALE</t>
  </si>
  <si>
    <t>91085</t>
  </si>
  <si>
    <t>91.08.5</t>
  </si>
  <si>
    <t>STREPTOCOCCO ANTICORPI ANTI ANTISTREPTOLISINA-O [T.A.S.]</t>
  </si>
  <si>
    <t xml:space="preserve">STREPTOCOCCO ANTICORPI ANTI ANTISTREPTOLISINA-O [T.A.S.]  </t>
  </si>
  <si>
    <t>91086</t>
  </si>
  <si>
    <t>91.08.6</t>
  </si>
  <si>
    <t>STREPTOCOCCUS PNEUMONIAE ANTIGENI NELLE URINE RICERCA DIRETTA (Metodi immunologici)</t>
  </si>
  <si>
    <t>91087</t>
  </si>
  <si>
    <t>91.08.7</t>
  </si>
  <si>
    <t xml:space="preserve">STRONGYLOIDES STERCORALIS  RICERCA LARVE NELLE  FECI (Esame colurale o Baermann) </t>
  </si>
  <si>
    <t>STRONGYLOIDES STERCORALIS RICERCA LARVE NELLE FECI (Esame colturale o Baermann)</t>
  </si>
  <si>
    <t>91091</t>
  </si>
  <si>
    <t>91.09.1</t>
  </si>
  <si>
    <t>STREPTOCOCCO ANTICORPI ANTI DNAsi B</t>
  </si>
  <si>
    <t>91092</t>
  </si>
  <si>
    <t>91.09.2</t>
  </si>
  <si>
    <t>STREPTOCOCCUS PYOGENES NEL TAMPONE OROFARINGEO  ESAME COLTURALE</t>
  </si>
  <si>
    <t>STREPTOCOCCUS PYOGENES NEL TAMPONE OROFARINGEO ESAME COLTURALE. Incluso eventuale identificazione e antibiogramma</t>
  </si>
  <si>
    <t>91093</t>
  </si>
  <si>
    <t>91.09.3</t>
  </si>
  <si>
    <t>TOXOCARA ANTICORPI (E.I.A.)</t>
  </si>
  <si>
    <t>91094</t>
  </si>
  <si>
    <t>91.09.4</t>
  </si>
  <si>
    <t xml:space="preserve">TOXOPLASMA ANTICORPI </t>
  </si>
  <si>
    <t>TOXOPLASMA ANTICORPI  IgG e IgM. Incluso test di Avidità delle IgG se IgG positive e IgM positive o dubbie. Incluso eventuali Immunoblotting e Anticorpi IgA. Non associabile a 91.04.6 Parassiti Anticorpi Immunoblotting (saggio di conferma)</t>
  </si>
  <si>
    <t>91097</t>
  </si>
  <si>
    <t>91.09.7</t>
  </si>
  <si>
    <t>TAENIA SOLIUM [CISTICERCOSI] ANTICORPI</t>
  </si>
  <si>
    <t>TAENIA SOLIUM [CISTIRCOSI] ANTICORPI</t>
  </si>
  <si>
    <t>91098</t>
  </si>
  <si>
    <t>91.09.8</t>
  </si>
  <si>
    <t>TAENIA SOLIUM [CISTICERCOSI] IMMUNOBLOTTING  (Saggio di conferma)</t>
  </si>
  <si>
    <t>TAENIA SOLIUM [CISTIRCOSI] IMMUNOBLOTTING (Saggio di conferma)</t>
  </si>
  <si>
    <t>91102</t>
  </si>
  <si>
    <t>91.10.2</t>
  </si>
  <si>
    <t>TREPONEMA PALLIDUM ANTICORPI (E.I.A.)</t>
  </si>
  <si>
    <t>91103</t>
  </si>
  <si>
    <t>91.10.3</t>
  </si>
  <si>
    <t>TREPONEMA PALLIDUM ANTICORPI (I.F.) [FTA-ABS]</t>
  </si>
  <si>
    <t>91104</t>
  </si>
  <si>
    <t>91.10.4</t>
  </si>
  <si>
    <t>TREPONEMA PALLIDUM ANTICORPI (Ricerca qualitat. mediante emoagglutin. passiva) [TPHA] [TPPA]</t>
  </si>
  <si>
    <t>91105</t>
  </si>
  <si>
    <t>91.10.5</t>
  </si>
  <si>
    <t>TREPONEMA PALLIDUM ANTICORPI (Ricerca quantit. mediante emoagglutin. passiva) [TPHA] [TPPA]</t>
  </si>
  <si>
    <t>91106</t>
  </si>
  <si>
    <t>91.10.6</t>
  </si>
  <si>
    <t>TOSSINA DIFTERICA ANTICORPI</t>
  </si>
  <si>
    <t>91107</t>
  </si>
  <si>
    <t>91.10.7</t>
  </si>
  <si>
    <t>TOSSINA TETANICA ANTICORPI</t>
  </si>
  <si>
    <t>91108</t>
  </si>
  <si>
    <t>91.10.8</t>
  </si>
  <si>
    <t>TRICHINELLA ANTICORPI</t>
  </si>
  <si>
    <t>91111</t>
  </si>
  <si>
    <t>91.11.1</t>
  </si>
  <si>
    <t>TREPONEMA PALLIDUM ANTICORPI ANTI CARDIOLIPINA (Flocculazione) [VDRL] [RPR] qualitativa</t>
  </si>
  <si>
    <t>91112</t>
  </si>
  <si>
    <t>91.11.2</t>
  </si>
  <si>
    <t>TRICHOMONAS VAGINALIS NEL SECRETO VAGINALE ESAME COLTURALE</t>
  </si>
  <si>
    <t xml:space="preserve">TRICHOMONAS VAGINALIS NEL SECRETO VAGINALE ESAME COLTURALE </t>
  </si>
  <si>
    <t>91113</t>
  </si>
  <si>
    <t>91.11.3</t>
  </si>
  <si>
    <t>VIBRIO CHOLERAE NELLE FECI  ESAME COLTURALE</t>
  </si>
  <si>
    <t>91114</t>
  </si>
  <si>
    <t>91.11.4</t>
  </si>
  <si>
    <t>VIBRIO DA COLTURA IDENTIFICAZIONE BIOCHIMICA  E SIEROLOGICA</t>
  </si>
  <si>
    <t>91115</t>
  </si>
  <si>
    <t>91.11.5</t>
  </si>
  <si>
    <t>VIRUS ACIDI NUCLEICI IN MATERIALI BIOLOGICI IBRIDAZIONE  NAS (Previa reazione polimerasica a catena)</t>
  </si>
  <si>
    <t>91116</t>
  </si>
  <si>
    <t>91.11.6</t>
  </si>
  <si>
    <t>TREPONEMA PALLIDUM ANTICORPI ANTI CARDIOLIPINA (Flocculazione) [VDRL] [RPR] quantitativa</t>
  </si>
  <si>
    <t>91121</t>
  </si>
  <si>
    <t>91.12.1</t>
  </si>
  <si>
    <t>VIRUS ACIDI NUCLEICI IN MATERIALI BIOLOGICI IBRIDAZIONE  NAS (Previa Retrotrascrizione-Reazione polimerasica a catena)</t>
  </si>
  <si>
    <t>modificata la tariffa da €45,00  a €35,00</t>
  </si>
  <si>
    <t>91122</t>
  </si>
  <si>
    <t>91.12.2</t>
  </si>
  <si>
    <t>VIRUS ACIDI NUCLEICI IN MATERIALI BIOLOGICI IBRIDAZIONE DIRETTA NAS</t>
  </si>
  <si>
    <t>91123</t>
  </si>
  <si>
    <t>91.12.3</t>
  </si>
  <si>
    <t>VIRUS ADENOVIRUS ANTICORPI (E.I.A.)</t>
  </si>
  <si>
    <t>91124</t>
  </si>
  <si>
    <t>91.12.4</t>
  </si>
  <si>
    <t>VIRUS ADENOVIRUS ANTICORPI (Titolazione mediante F.C.)</t>
  </si>
  <si>
    <t>91125</t>
  </si>
  <si>
    <t>91.12.5</t>
  </si>
  <si>
    <t>VIRUS ADENOVIRUS IN MATERIALI BIOLOGICI ESAME COLTURALE (Metodo rapido)</t>
  </si>
  <si>
    <t>91131</t>
  </si>
  <si>
    <t>91.13.1</t>
  </si>
  <si>
    <t>VIRUS ANTICORPI  (Titolazione mediante F.C.) NAS</t>
  </si>
  <si>
    <t>91132</t>
  </si>
  <si>
    <t>91.13.2</t>
  </si>
  <si>
    <t>VIRUS ANTICORPI  IMMUNOBLOTTING (Saggio di conferma) NAS</t>
  </si>
  <si>
    <t>91133</t>
  </si>
  <si>
    <t>91.13.3</t>
  </si>
  <si>
    <t>VIRUS ANTIGENI IN MATERIALI BIOLOGICI  RICERCA DIRETTA (Agglutinazione passiva)</t>
  </si>
  <si>
    <t xml:space="preserve">VIRUS ANTIGENI IN MATERIALI BIOLOGICI  RICERCA DIRETTA (Agglutinazione passiva); Adenovirus, Rotavirus, Virus dell'apparato gastroenterico </t>
  </si>
  <si>
    <t>91134</t>
  </si>
  <si>
    <t>91.13.4</t>
  </si>
  <si>
    <t>VIRUS ANTIGENI IN MATERIALI BIOLOGICI RICERCA DIRETTA (E.I.A.)</t>
  </si>
  <si>
    <t>VIRUS ANTIGENI IN MATERIALI BIOLOGICI RICERCA DIRETTA (E.I.A.); Adenovirus, Parvovirus B19, Rotavirus</t>
  </si>
  <si>
    <t>91135</t>
  </si>
  <si>
    <t>91.13.5</t>
  </si>
  <si>
    <t>VIRUS ANTIGENI IN MATERIALI BIOLOGICI RICERCA DIRETTA (I.F.)</t>
  </si>
  <si>
    <t>VIRUS ANTIGENI IN MATERIALI BIOLOGICI RICERCA DIRETTA (I.F.); Citomegalovirus, Herpes, Virus dell' apparato respiratorio</t>
  </si>
  <si>
    <t>91141</t>
  </si>
  <si>
    <t>91.14.1</t>
  </si>
  <si>
    <t>VIRUS CITOMEGALOVIRUS ANTICORPI (E.I.A.)</t>
  </si>
  <si>
    <t>91142</t>
  </si>
  <si>
    <t>91.14.2</t>
  </si>
  <si>
    <t>VIRUS CITOMEGALOVIRUS ANTICORPI (Titolazione mediante F.C.)</t>
  </si>
  <si>
    <t>91143</t>
  </si>
  <si>
    <t>91.14.3</t>
  </si>
  <si>
    <t>VIRUS CITOMEGALOVIRUS ANTICORPI IgM  (E.I.A.)</t>
  </si>
  <si>
    <t>91144</t>
  </si>
  <si>
    <t>91.14.4</t>
  </si>
  <si>
    <t>VIRUS CITOMEGALOVIRUS DA COLTURA IDENTIFICAZIONE  MEDIANTE IBRIDAZIONE</t>
  </si>
  <si>
    <t>91145</t>
  </si>
  <si>
    <t>91.14.5</t>
  </si>
  <si>
    <t>VIRUS CITOMEGALOVIRUS IN MATERIALI BIOLOGICI DIVERSI RICERCA MEDIANTE ESAME COLTURALE (Metodo rapido)</t>
  </si>
  <si>
    <t>91151</t>
  </si>
  <si>
    <t>91.15.1</t>
  </si>
  <si>
    <t>VIRUS CITOMEGALOVIRUS NEL LATTE MATERNO E NEL TAMPONE FARINGEO  ESAME COLTURALE (Metodo tradizionale)</t>
  </si>
  <si>
    <t xml:space="preserve">VIRUS CITOMEGALOVIRUS NEL LATTE MATERNO E NEL TAMPONE FARINGEO  ESAME COLTURALE (Metodo tradizionale) </t>
  </si>
  <si>
    <t>91152</t>
  </si>
  <si>
    <t>91.15.2</t>
  </si>
  <si>
    <t>VIRUS CITOMEGALOVIRUS NEL SANGUE ACIDI NUCLEICI IDENTIFICAZIONE MEDIANTE IBRIDAZIONE</t>
  </si>
  <si>
    <t>91153</t>
  </si>
  <si>
    <t>91.15.3</t>
  </si>
  <si>
    <t>VIRUS CITOMEGALOVIRUS NEL SANGUE ESAME COLTURALE (Metodo tradizionale)</t>
  </si>
  <si>
    <t>91154</t>
  </si>
  <si>
    <t>91.15.4</t>
  </si>
  <si>
    <t>VIRUS CITOMEGALOVIRUS NELL' URINA  ESAME COLTURALE (Metodo tradizionale)</t>
  </si>
  <si>
    <t>91155</t>
  </si>
  <si>
    <t>91.15.5</t>
  </si>
  <si>
    <t>VIRUS CITOMEGALOVIRUS NELL' URINA ACIDI NUCLEICI IDENTIFICAZIONE MEDIANTE IBRIDAZIONE</t>
  </si>
  <si>
    <t>91161</t>
  </si>
  <si>
    <t>91.16.1</t>
  </si>
  <si>
    <t>VIRUS COXSACKIE [B1, B2, B3, B4, B5, B6] ANTICORPI (Titolazione mediante F.C.)</t>
  </si>
  <si>
    <t>91162</t>
  </si>
  <si>
    <t>91.16.2</t>
  </si>
  <si>
    <t>VIRUS COXSACKIE [B1, B2, B3, B4, B5, B6] ANTICORPI (Titolazione mediante I.F.)</t>
  </si>
  <si>
    <t xml:space="preserve">VIRUS COXSACKIE [B1, B2, B3, B4, B5, B6] ANTICORPI (Titolazione mediante I.F.) </t>
  </si>
  <si>
    <t>91163</t>
  </si>
  <si>
    <t>91.16.3</t>
  </si>
  <si>
    <t>VIRUS DA COLTURA IDENTIFICAZIONE (mediante I.F.)</t>
  </si>
  <si>
    <t>VIRUS DA COLTURA IDENTIFICAZIONE (mediante I.F.); Citomegalovirus, Herpes, Virus dell'apparato respiratorio</t>
  </si>
  <si>
    <t>91164</t>
  </si>
  <si>
    <t>91.16.4</t>
  </si>
  <si>
    <t>VIRUS DA COLTURA IDENTIFICAZIONE (mediante M. E.)</t>
  </si>
  <si>
    <t>VIRUS DA COLTURA IDENTIFICAZIONE (mediante M. E.); Virus dell'apparato gastroenterico</t>
  </si>
  <si>
    <t>91165</t>
  </si>
  <si>
    <t>91.16.5</t>
  </si>
  <si>
    <t>VIRUS DA COLTURA IDENTIFICAZIONE (mediante Neutralizzazione)</t>
  </si>
  <si>
    <t>VIRUS DA COLTURA IDENTIFICAZIONE (mediante Neutralizzazione); Virus dell'apparato gastroenterico</t>
  </si>
  <si>
    <t>91166</t>
  </si>
  <si>
    <t>91.16.6</t>
  </si>
  <si>
    <t>VIRUS ECHO (Titolazione mediante I.F.)</t>
  </si>
  <si>
    <t>91171</t>
  </si>
  <si>
    <t>91.17.1</t>
  </si>
  <si>
    <t>VIRUS EPATITE A [HAV] ANTICORPI</t>
  </si>
  <si>
    <t xml:space="preserve">VIRUS EPATITE A [HAV] ANTICORPI  </t>
  </si>
  <si>
    <t>91172</t>
  </si>
  <si>
    <t>91.17.2</t>
  </si>
  <si>
    <t>VIRUS EPATITE A [HAV] ANTICORPI IgM</t>
  </si>
  <si>
    <t xml:space="preserve">VIRUS EPATITE A [HAV] ANTICORPI IgM  </t>
  </si>
  <si>
    <t>91173</t>
  </si>
  <si>
    <t>91.17.3</t>
  </si>
  <si>
    <t>VIRUS EPATITE B [HBV] ACIDI NUCLEICI IBRIDAZIONE (Previa reazione polimerasica a catena)</t>
  </si>
  <si>
    <t>91174</t>
  </si>
  <si>
    <t>91.17.4</t>
  </si>
  <si>
    <t>VIRUS EPATITE B [HBV] ACIDI NUCLEICI IBRIDAZIONE DIRETTA</t>
  </si>
  <si>
    <t>91175</t>
  </si>
  <si>
    <t>91.17.5</t>
  </si>
  <si>
    <t>VIRUS EPATITE B [HBV] ANTICORPI HBcAg</t>
  </si>
  <si>
    <t>91181</t>
  </si>
  <si>
    <t>91.18.1</t>
  </si>
  <si>
    <t>VIRUS EPATITE B [HBV] ANTICORPI HBcAg  IgM</t>
  </si>
  <si>
    <t xml:space="preserve">VIRUS EPATITE B [HBV] ANTICORPI HBcAg  IgM </t>
  </si>
  <si>
    <t>91182</t>
  </si>
  <si>
    <t>91.18.2</t>
  </si>
  <si>
    <t>VIRUS EPATITE B [HBV] ANTICORPI HBeAg</t>
  </si>
  <si>
    <t>91183</t>
  </si>
  <si>
    <t>91.18.3</t>
  </si>
  <si>
    <t>VIRUS EPATITE B [HBV] ANTICORPI HBsAg</t>
  </si>
  <si>
    <t xml:space="preserve">VIRUS EPATITE B [HBV] ANTICORPI HBsAg </t>
  </si>
  <si>
    <t>91184</t>
  </si>
  <si>
    <t>91.18.4</t>
  </si>
  <si>
    <t>VIRUS EPATITE B [HBV] ANTIGENE HBeAg</t>
  </si>
  <si>
    <t>91185</t>
  </si>
  <si>
    <t>91.18.5</t>
  </si>
  <si>
    <t>VIRUS EPATITE B [HBV] ANTIGENE HBsAg</t>
  </si>
  <si>
    <t xml:space="preserve">VIRUS EPATITE B [HBV] ANTIGENE HBsAg </t>
  </si>
  <si>
    <t>91191</t>
  </si>
  <si>
    <t>91.19.1</t>
  </si>
  <si>
    <t>VIRUS EPATITE B [HBV] ANTIGENE HBsAg (Saggio di conferma)</t>
  </si>
  <si>
    <t>91192</t>
  </si>
  <si>
    <t>91.19.2</t>
  </si>
  <si>
    <t>VIRUS EPATITE B [HBV] DNA-POLIMERASI</t>
  </si>
  <si>
    <t xml:space="preserve">VIRUS EPATITE B [HBV] DNA-POLIMERASI </t>
  </si>
  <si>
    <t>91193</t>
  </si>
  <si>
    <t>91.19.3</t>
  </si>
  <si>
    <t>VIRUS EPATITE C [HCV] ANALISI QUALITATIVA DI HCV RNA</t>
  </si>
  <si>
    <t>91194</t>
  </si>
  <si>
    <t>91.19.4</t>
  </si>
  <si>
    <t>VIRUS EPATITE C [HCV] ANALISI QUANTITATIVA DI HCV RNA</t>
  </si>
  <si>
    <t>91195</t>
  </si>
  <si>
    <t>91.19.5</t>
  </si>
  <si>
    <t>VIRUS EPATITE C [HCV] ANTICORPI</t>
  </si>
  <si>
    <t xml:space="preserve">VIRUS EPATITE C [HCV] ANTICORPI </t>
  </si>
  <si>
    <t>91201</t>
  </si>
  <si>
    <t>91.20.1</t>
  </si>
  <si>
    <t>VIRUS EPATITE C [HCV] IMMUNOBLOTTING (Saggio di conferma)</t>
  </si>
  <si>
    <t>91202</t>
  </si>
  <si>
    <t>91.20.2</t>
  </si>
  <si>
    <t>VIRUS EPATITE C [HCV] TIPIZZAZIONE GENOMICA</t>
  </si>
  <si>
    <t>91203</t>
  </si>
  <si>
    <t>91.20.3</t>
  </si>
  <si>
    <t>VIRUS EPATITE DELTA [HDV] ANTICORPI</t>
  </si>
  <si>
    <t xml:space="preserve">VIRUS EPATITE DELTA [HDV] ANTICORPI </t>
  </si>
  <si>
    <t>91204</t>
  </si>
  <si>
    <t>91.20.4</t>
  </si>
  <si>
    <t>VIRUS EPATITE DELTA [HDV] ANTICORPI IgM</t>
  </si>
  <si>
    <t xml:space="preserve">VIRUS EPATITE DELTA [HDV] ANTICORPI IgM </t>
  </si>
  <si>
    <t>91205</t>
  </si>
  <si>
    <t>91.20.5</t>
  </si>
  <si>
    <t>VIRUS EPATITE DELTA [HDV] ANTIGENE HDVAg</t>
  </si>
  <si>
    <t xml:space="preserve">VIRUS EPATITE DELTA [HDV] ANTIGENE HDVAg </t>
  </si>
  <si>
    <t>91211</t>
  </si>
  <si>
    <t>91.21.1</t>
  </si>
  <si>
    <t>VIRUS EPSTEIN BARR [EBV] ANTICORPI (EA o EBNA o VCA) (E.I.A.)</t>
  </si>
  <si>
    <t>91212</t>
  </si>
  <si>
    <t>91.21.2</t>
  </si>
  <si>
    <t>VIRUS EPSTEIN BARR [EBV] ANTICORPI (EA o EBNA o VCA) (Titolazione mediante I.F.)</t>
  </si>
  <si>
    <t xml:space="preserve">VIRUS EPSTEIN BARR [EBV] ANTICORPI (EA o EBNA o VCA) (Titolazione mediante I.F.)   </t>
  </si>
  <si>
    <t>91213</t>
  </si>
  <si>
    <t>91.21.3</t>
  </si>
  <si>
    <t>VIRUS EPSTEIN BARR [EBV] ANTICORPI ETEROFILI (Test rapido)</t>
  </si>
  <si>
    <t>91214</t>
  </si>
  <si>
    <t>91.21.4</t>
  </si>
  <si>
    <t>VIRUS EPSTEIN BARR [EBV] ANTICORPI ETEROFILI [R. PAUL BUNNEL DAVIDSOHN]</t>
  </si>
  <si>
    <t>91215</t>
  </si>
  <si>
    <t>91.21.5</t>
  </si>
  <si>
    <t>VIRUS HERPES ANTICORPI (Titolazione mediante F.C.)</t>
  </si>
  <si>
    <t>91221</t>
  </si>
  <si>
    <t>91.22.1</t>
  </si>
  <si>
    <t>VIRUS HERPES SIMPLEX (TIPO 1 o 2) ANTICORPI</t>
  </si>
  <si>
    <t xml:space="preserve">VIRUS HERPES SIMPLEX (TIPO 1 o 2) ANTICORPI </t>
  </si>
  <si>
    <t>91222</t>
  </si>
  <si>
    <t>91.22.2</t>
  </si>
  <si>
    <t>VIRUS IMMUNODEF. ACQUISITA [HIV ] ANALISI QUALITATIVA DI RNA (Previa reazione polimerasica a catena)</t>
  </si>
  <si>
    <t>91223</t>
  </si>
  <si>
    <t>91.22.3</t>
  </si>
  <si>
    <t>VIRUS IMMUNODEF. ACQUISITA [HIV ] ANALISI QUANTITATIVA DI RNA (Previa reazione polimerasica a catena)</t>
  </si>
  <si>
    <t>91224</t>
  </si>
  <si>
    <t>91.22.4</t>
  </si>
  <si>
    <t>VIRUS IMMUNODEF. ACQUISITA [HIV 1-2] ANTICORPI</t>
  </si>
  <si>
    <t xml:space="preserve">VIRUS IMMUNODEF. ACQUISITA [HIV 1-2] ANTICORPI </t>
  </si>
  <si>
    <t>91225</t>
  </si>
  <si>
    <t>91.22.5</t>
  </si>
  <si>
    <t>VIRUS IMMUNODEF. ACQUISITA [HIV 1-2] ANTICORPI  IMMUNOBLOTTING (Saggio di conferma)</t>
  </si>
  <si>
    <t>91231</t>
  </si>
  <si>
    <t>91.23.1</t>
  </si>
  <si>
    <t>VIRUS IMMUNODEF. ACQUISITA [HIV 1] ANTICORPI  IMMUNOBLOTTING (Saggio di conferma)</t>
  </si>
  <si>
    <t>91232</t>
  </si>
  <si>
    <t>91.23.2</t>
  </si>
  <si>
    <t>VIRUS IMMUNODEF. ACQUISITA [HIV 1] ANTICORPI ANTI ANTIGENE  P24 (E.I.A.)</t>
  </si>
  <si>
    <t>91233</t>
  </si>
  <si>
    <t>91.23.3</t>
  </si>
  <si>
    <t>VIRUS IMMUNODEF. ACQUISITA [HIV 1] ANTIGENE P24 (E.I.A.)</t>
  </si>
  <si>
    <t>91234</t>
  </si>
  <si>
    <t>91.23.4</t>
  </si>
  <si>
    <t>VIRUS IMMUNODEF. ACQUISITA [HIV 1] ANTIGENE P24 DA COLTURE LINFOCITARIE (E.I.A.)</t>
  </si>
  <si>
    <t>91235</t>
  </si>
  <si>
    <t>91.23.5</t>
  </si>
  <si>
    <t>VIRUS IMMUNODEF. ACQUISITA [HIV 2] ANTICORPI IMMUNOBLOTTING (Saggio di conferma)</t>
  </si>
  <si>
    <t>91241</t>
  </si>
  <si>
    <t>91.24.1</t>
  </si>
  <si>
    <t>VIRUS IN MATERIALI BIOLOGICI ESAME COLTURALE (Metodo rapido)</t>
  </si>
  <si>
    <t>91242</t>
  </si>
  <si>
    <t>91.24.2</t>
  </si>
  <si>
    <t>VIRUS IN MATERIALI BIOLOGICI ESAME COLTURALE (Metodo tradizionale)</t>
  </si>
  <si>
    <t>VIRUS IN MATERIALI BIOLOGICI ESAME COLTURALE (Metodo tradizionale); Herpes, Herpes/Varicella, Virus dell'app. gastroenterico, dell'app. respiratorio</t>
  </si>
  <si>
    <t>91243</t>
  </si>
  <si>
    <t>91.24.3</t>
  </si>
  <si>
    <t>VIRUS MORBILLO ANTICORPI (E.I.A.)</t>
  </si>
  <si>
    <t>91244</t>
  </si>
  <si>
    <t>91.24.4</t>
  </si>
  <si>
    <t>VIRUS MORBILLO ANTICORPI (I.F.)</t>
  </si>
  <si>
    <t>91245</t>
  </si>
  <si>
    <t>91.24.5</t>
  </si>
  <si>
    <t>VIRUS MORBILLO ANTICORPI (Titolazione mediante F.C.)</t>
  </si>
  <si>
    <t>91249</t>
  </si>
  <si>
    <t>91.24.9</t>
  </si>
  <si>
    <t xml:space="preserve">VIRUS PAPILLOMAVIRUS (HPV) </t>
  </si>
  <si>
    <t>VIRUS PAPILLOMAVIRUS (HPV) Analisi qualitativa DNA  Incluso: estrazione, amplificazione e rivelazione</t>
  </si>
  <si>
    <t>91251</t>
  </si>
  <si>
    <t>91.25.1</t>
  </si>
  <si>
    <t>VIRUS PAROTITE ANTICORPI (E.I.A.)</t>
  </si>
  <si>
    <t>91252</t>
  </si>
  <si>
    <t>91.25.2</t>
  </si>
  <si>
    <t>VIRUS PAROTITE ANTICORPI (I.F.)</t>
  </si>
  <si>
    <t>91253</t>
  </si>
  <si>
    <t>91.25.3</t>
  </si>
  <si>
    <t>VIRUS PAROTITE ANTICORPI (Titolazione mediante F.C.)</t>
  </si>
  <si>
    <t>91254</t>
  </si>
  <si>
    <t>91.25.4</t>
  </si>
  <si>
    <t>VIRUS PARVOVIRUS B19 ANTICORPI (E.I.A.)</t>
  </si>
  <si>
    <t>91255</t>
  </si>
  <si>
    <t>91.25.5</t>
  </si>
  <si>
    <t>VIRUS RESPIRATORIO SINCIZIALE ANTICORPI (E.I.A.)</t>
  </si>
  <si>
    <t>91261</t>
  </si>
  <si>
    <t>91.26.1</t>
  </si>
  <si>
    <t>VIRUS RESPIRATORIO SINCIZIALE ANTICORPI (I.F.)</t>
  </si>
  <si>
    <t xml:space="preserve">VIRUS RESPIRATORIO SINCIZIALE ANTICORPI (I.F.)  </t>
  </si>
  <si>
    <t>91262</t>
  </si>
  <si>
    <t>91.26.2</t>
  </si>
  <si>
    <t>VIRUS RESPIRATORIO SINCIZIALE ANTICORPI (Titolazione mediante F.C.)</t>
  </si>
  <si>
    <t>91263</t>
  </si>
  <si>
    <t>91.26.3</t>
  </si>
  <si>
    <t>VIRUS RETROVIRUS ANTICORPI ANTI HTLV1-HTLV2 (E.I.A.)</t>
  </si>
  <si>
    <t>91264</t>
  </si>
  <si>
    <t>91.26.4</t>
  </si>
  <si>
    <t xml:space="preserve">VIRUS ROSOLIA IgG e IgM </t>
  </si>
  <si>
    <t>VIRUS ROSOLIA IgG e IgM per sospetta infezione acuta o determinazione dello stato immunitario in gravidanza</t>
  </si>
  <si>
    <t>9126E</t>
  </si>
  <si>
    <t>91.26.E</t>
  </si>
  <si>
    <t xml:space="preserve">VIRUS ROSOLIA ANTICORPI IgG </t>
  </si>
  <si>
    <t>VIRUS ROSOLIA ANTICORPI IgG per controllo stato immunitario</t>
  </si>
  <si>
    <t>91271</t>
  </si>
  <si>
    <t>91.27.1</t>
  </si>
  <si>
    <t>VIRUS VARICELLA ZOSTER ANTICORPI (E.I.A.)</t>
  </si>
  <si>
    <t>91272</t>
  </si>
  <si>
    <t>91.27.2</t>
  </si>
  <si>
    <t>VIRUS VARICELLA ZOSTER ANTICORPI (I.F.)</t>
  </si>
  <si>
    <t xml:space="preserve">VIRUS VARICELLA ZOSTER ANTICORPI (I.F.)  </t>
  </si>
  <si>
    <t>91273</t>
  </si>
  <si>
    <t>91.27.3</t>
  </si>
  <si>
    <t>VIRUS VARICELLA ZOSTER ANTICORPI (Titolazione mediante F.C.)</t>
  </si>
  <si>
    <t>91274</t>
  </si>
  <si>
    <t>91.27.4</t>
  </si>
  <si>
    <t>YERSINIA DA COLTURA IDENTIFICAZIONE BIOCHIMICA</t>
  </si>
  <si>
    <t xml:space="preserve">YERSINIA DA COLTURA IDENTIFICAZIONE BIOCHIMICA </t>
  </si>
  <si>
    <t>91275</t>
  </si>
  <si>
    <t>91.27.5</t>
  </si>
  <si>
    <t>YERSINIA NELLE FECI ESAME COLTURALE</t>
  </si>
  <si>
    <t xml:space="preserve">YERSINIA NELLE FECI ESAME COLTURALE </t>
  </si>
  <si>
    <t>91281</t>
  </si>
  <si>
    <t>91.28.1</t>
  </si>
  <si>
    <t>ANALISI CITOGENETICA PER PATOLOGIA DA FRAGILITA' CROMOSOMICA</t>
  </si>
  <si>
    <t>ANALISI CITOGENETICA PER PATOLOGIA DA FRAGILITA' CROMOSOMICA; Con agente clastogenico "in vitro"</t>
  </si>
  <si>
    <t>91282</t>
  </si>
  <si>
    <t>91.28.2</t>
  </si>
  <si>
    <t>ANALISI CITOGENETICA PER RICERCA SITI FRAGILI</t>
  </si>
  <si>
    <t>91283</t>
  </si>
  <si>
    <t>91.28.3</t>
  </si>
  <si>
    <t>ANALISI CITOGENETICA PER SCAMBI DI CROMATIDI FRATELLI</t>
  </si>
  <si>
    <t>91284</t>
  </si>
  <si>
    <t>91.28.4</t>
  </si>
  <si>
    <t>ANALISI CITOGENETICA PER STUDIO MOSAICISMO CROMOSOMICO</t>
  </si>
  <si>
    <t>91285</t>
  </si>
  <si>
    <t>91.28.5</t>
  </si>
  <si>
    <t>ANALISI CITOGENETICA PER STUDIO RIARRANGIAMENTI CROMOSOMICI INDOTTI</t>
  </si>
  <si>
    <t>91291</t>
  </si>
  <si>
    <t>91.29.1</t>
  </si>
  <si>
    <t>ANALISI DEL DNA ED IBRIDAZIONE CON SONDA MOLECOLARE (Southern blot)</t>
  </si>
  <si>
    <t>91292</t>
  </si>
  <si>
    <t>91.29.2</t>
  </si>
  <si>
    <t>ANALISI DEL DNA PER POLIMORFISMO</t>
  </si>
  <si>
    <t xml:space="preserve">ANALISI DEL DNA PER POLIMORFISMO; Con reazione polimerasica a catena, digestione enzimatica ed elettroforesi </t>
  </si>
  <si>
    <t>91293</t>
  </si>
  <si>
    <t>91.29.3</t>
  </si>
  <si>
    <t>ANALISI DI MUTAZIONE DEL DNA</t>
  </si>
  <si>
    <t>ANALISI DI MUTAZIONE DEL DNA ; Con reazione polimerasica a catena e elettroforesi</t>
  </si>
  <si>
    <t>91294</t>
  </si>
  <si>
    <t>91.29.4</t>
  </si>
  <si>
    <t>ANALISI DI MUTAZIONE DEL DNA ; Con reazione polimerasica a catena e ibridazione con sonde non radiomarcate</t>
  </si>
  <si>
    <t>91295</t>
  </si>
  <si>
    <t>91.29.5</t>
  </si>
  <si>
    <t xml:space="preserve">ANALISI DI MUTAZIONE DEL DNA ; Con reazione polimerasica a catena e ibridazione con sonde radiomarcate </t>
  </si>
  <si>
    <t>91296</t>
  </si>
  <si>
    <t>91.29.6</t>
  </si>
  <si>
    <t>ANALISI QUANTITATIVA DI ACIDI NUCLEICI UMANI MEDIANTE PCR REAL TIME (RT-PCR) o tecniche assimilabili</t>
  </si>
  <si>
    <t>ANALISI QUANTITATIVA DI ACIDI NUCLEICI UMANI MEDIANTE PCR REAL TIME (RT-PCR) o tecniche assimilabili; (se impiegata nei casi per i quali è previsto uno specifico codice con la relativa tariffa non è possibile chiedere il rimborso in aggiunta al codice specifico)                                                                                                                                                                                                                                                                                                                                           Incluso: 91.36.5 ESTRAZIONE DI DNA O DI RNA (nucleare o mitocondriale)           
Da sangue periferico, tessuti, colture cellulari, villi coriali ;                                                                                                      91.29.4 ANALISI DI MUTAZIONE DEL DNA. Con reazione polimerasica a catena e ibridazione con sonde non radiomarcate.</t>
  </si>
  <si>
    <t>91297</t>
  </si>
  <si>
    <t>91.29.7</t>
  </si>
  <si>
    <t/>
  </si>
  <si>
    <t>ANALISI DI SEQUENZA GENICHE MEDIANTE NEXT GENERATION SEQUENCING (NGS) e tecniche assimilabili</t>
  </si>
  <si>
    <t xml:space="preserve">ANALISI DI SEQUENZA GENICHE MEDIANTE NEXT GENERATION SEQUENCING (NGS) e tecniche assimilabili; (se impiegata nei casi per i quali sono già previsti uno o più specifici codici con le relative tariffe, non è possibile esporre la prestazione 91.29.7 in aggiunta. Se impiegata nei casi per i quali sono previsti uno o più specifici codici con le relative tariffe e queste risultano  maggiori della tariffa della prestazione 91.29.7, codificare 91.29.7)                                                                                                                                                                                                                                                                                                                                           Incluso: 91.36.5 ESTRAZIONE DI DNA O DI RNA (nucleare o mitocondriale)           
Da sangue periferico, tessuti, colture cellulari, villi coriali;                                                                                                                                                        91.30.3 ANALISI DI SEGMENTI DI DNA MEDIANTE SEQUENZIAMENTO (blocchi di circa 400 bp).                                                                                                     </t>
  </si>
  <si>
    <t>91301</t>
  </si>
  <si>
    <t>91.30.1</t>
  </si>
  <si>
    <t>ANALISI DI MUTAZIONI DEL DNA</t>
  </si>
  <si>
    <t>ANALISI DI MUTAZIONI DEL DNA ; Con Reverse Dot Blot (da 2 a 10 mutazioni)</t>
  </si>
  <si>
    <t>91302</t>
  </si>
  <si>
    <t>91.30.2</t>
  </si>
  <si>
    <t>ANALISI DI POLIMORFISMI (str, VNTR)</t>
  </si>
  <si>
    <t>ANALISI DI POLIMORFISMI (str, VNTR); Con reazione polimerasica a catena ed elettroforesi (per locus)</t>
  </si>
  <si>
    <t>91303</t>
  </si>
  <si>
    <t>91.30.3</t>
  </si>
  <si>
    <t>ANALISI  DI SEGMENTI DI DNA MEDIANTE SEQUENZIAMENTO</t>
  </si>
  <si>
    <t>ANALISI  DI SEGMENTI DI DNA MEDIANTE SEQUENZIAMENTO ; (Blocchi di circa 400 bp)</t>
  </si>
  <si>
    <t>91304</t>
  </si>
  <si>
    <t>91.30.4</t>
  </si>
  <si>
    <t>CARIOTIPO  AD ALTA RISOLUZIONE</t>
  </si>
  <si>
    <t>CARIOTIPO  AD ALTA RISOLUZIONE; 1 Tecnica di bandeggio (Risoluzione non inferiore alle 550 bande)</t>
  </si>
  <si>
    <t>91305</t>
  </si>
  <si>
    <t>91.30.5</t>
  </si>
  <si>
    <t>CARIOTIPO DA METAFASI DI FIBROBLASTI O DI ALTRI TESSUTI (Mat. abortivo, ecc.)</t>
  </si>
  <si>
    <t>CARIOTIPO DA METAFASI DI FIBROBLASTI O DI ALTRI TESSUTI (Mat. abortivo, ecc.); 1 Tecnica di bandeggio (Risoluzione non inferiore alle 320 bande)</t>
  </si>
  <si>
    <t>91311</t>
  </si>
  <si>
    <t>91.31.1</t>
  </si>
  <si>
    <t>CARIOTIPO DA METAFASI DI LIQUIDO AMNIOTICO</t>
  </si>
  <si>
    <t>CARIOTIPO DA METAFASI DI LIQUIDO AMNIOTICO; 1 Tecnica di bandeggio (Risoluzione non inferiore alle 320 bande)</t>
  </si>
  <si>
    <t>91312</t>
  </si>
  <si>
    <t>91.31.2</t>
  </si>
  <si>
    <t>CARIOTIPO DA METAFASI LINFOCITARIE</t>
  </si>
  <si>
    <t>CARIOTIPO DA METAFASI LINFOCITARIE; 1 Tecnica di bandeggio (Risoluzione non inferiore alle 320 bande)</t>
  </si>
  <si>
    <t>91313</t>
  </si>
  <si>
    <t>91.31.3</t>
  </si>
  <si>
    <t>CARIOTIPO DA METAFASI SPONTANEE DI MIDOLLO OSSEO</t>
  </si>
  <si>
    <t>CARIOTIPO DA METAFASI SPONTANEE DI MIDOLLO OSSEO; 1 Tecnica di bandeggio (Risoluzione non inferiore alle 320 bande)</t>
  </si>
  <si>
    <t>91314</t>
  </si>
  <si>
    <t>91.31.4</t>
  </si>
  <si>
    <t>CARIOTIPO DA METAFASI SPONTANEE DI VILLI CORIALI</t>
  </si>
  <si>
    <t>CARIOTIPO DA METAFASI SPONTANEE DI VILLI CORIALI; 1 Tecnica di bandeggio (Risoluzione non inferiore alle 300 bande)</t>
  </si>
  <si>
    <t>91315</t>
  </si>
  <si>
    <t>91.31.5</t>
  </si>
  <si>
    <t>COLORAZIONE AGGIUNTIVA IN BANDE: Actinomicina D</t>
  </si>
  <si>
    <t>91321</t>
  </si>
  <si>
    <t>91.32.1</t>
  </si>
  <si>
    <t>COLORAZIONE AGGIUNTIVA IN BANDE: Bandeggio C</t>
  </si>
  <si>
    <t>91322</t>
  </si>
  <si>
    <t>91.32.2</t>
  </si>
  <si>
    <t>COLORAZIONE AGGIUNTIVA IN BANDE: Bandeggio G</t>
  </si>
  <si>
    <t>91323</t>
  </si>
  <si>
    <t>91.32.3</t>
  </si>
  <si>
    <t>COLORAZIONE AGGIUNTIVA IN BANDE: Bandeggio G ad alta risoluzione</t>
  </si>
  <si>
    <t>91324</t>
  </si>
  <si>
    <t>91.32.4</t>
  </si>
  <si>
    <t>COLORAZIONE AGGIUNTIVA IN BANDE: Bandeggio NOR</t>
  </si>
  <si>
    <t>91325</t>
  </si>
  <si>
    <t>91.32.5</t>
  </si>
  <si>
    <t>COLORAZIONE AGGIUNTIVA IN BANDE: Bandeggio Q</t>
  </si>
  <si>
    <t>91331</t>
  </si>
  <si>
    <t>91.33.1</t>
  </si>
  <si>
    <t>COLORAZIONE AGGIUNTIVA IN BANDE: Bandeggio R</t>
  </si>
  <si>
    <t>91332</t>
  </si>
  <si>
    <t>91.33.2</t>
  </si>
  <si>
    <t>COLORAZIONE AGGIUNTIVA IN BANDE: Bandeggio T</t>
  </si>
  <si>
    <t>91333</t>
  </si>
  <si>
    <t>91.33.3</t>
  </si>
  <si>
    <t>COLORAZIONE AGGIUNTIVA IN BANDE: Distamicina A</t>
  </si>
  <si>
    <t>91334</t>
  </si>
  <si>
    <t>91.33.4</t>
  </si>
  <si>
    <t>COLTURA DI AMNIOCITI</t>
  </si>
  <si>
    <t>91335</t>
  </si>
  <si>
    <t>91.33.5</t>
  </si>
  <si>
    <t>COLTURA DI CELLULE DI ALTRI TESSUTI</t>
  </si>
  <si>
    <t>91341</t>
  </si>
  <si>
    <t>91.34.1</t>
  </si>
  <si>
    <t>COLTURA DI FIBROBLASTI</t>
  </si>
  <si>
    <t>91342</t>
  </si>
  <si>
    <t>91.34.2</t>
  </si>
  <si>
    <t>COLTURA DI LINEE CELLULARI STABILIZZATE CON VIRUS</t>
  </si>
  <si>
    <t>91343</t>
  </si>
  <si>
    <t>91.34.3</t>
  </si>
  <si>
    <t>COLTURA DI LINEE LINFOCITARIE STABILIZZATE CON VIRUS O INTERLEUCHINA</t>
  </si>
  <si>
    <t>91344</t>
  </si>
  <si>
    <t>91.34.4</t>
  </si>
  <si>
    <t>COLTURA DI LINFOCITI FETALI CON PHA</t>
  </si>
  <si>
    <t>91345</t>
  </si>
  <si>
    <t>91.34.5</t>
  </si>
  <si>
    <t>COLTURA DI LINFOCITI PERIFERICI CON PHA O ALTRI MITOGENI</t>
  </si>
  <si>
    <t>91351</t>
  </si>
  <si>
    <t>91.35.1</t>
  </si>
  <si>
    <t>COLTURA DI MATERIALE ABORTIVO</t>
  </si>
  <si>
    <t>91352</t>
  </si>
  <si>
    <t>91.35.2</t>
  </si>
  <si>
    <t>COLTURA SEMISOLIDA DI CELLULE EMOPOIETICHE</t>
  </si>
  <si>
    <t>COLTURA SEMISOLIDA DI CELLULE EMOPOIETICHE; BFU-E, CFU-GM, CFUGEMM (Ciascuna)</t>
  </si>
  <si>
    <t>91353</t>
  </si>
  <si>
    <t>91.35.3</t>
  </si>
  <si>
    <t>COLTURA DI VILLI CORIALI (A breve termine)</t>
  </si>
  <si>
    <t>91354</t>
  </si>
  <si>
    <t>91.35.4</t>
  </si>
  <si>
    <t>COLTURA DI VILLI CORIALI</t>
  </si>
  <si>
    <t>91355</t>
  </si>
  <si>
    <t>91.35.5</t>
  </si>
  <si>
    <t>COLTURA PER STUDIO DEL CROMOSOMA X  A REPLICAZIONE TARDIVA</t>
  </si>
  <si>
    <t>COLTURA PER STUDIO DEL CROMOSOMA X  A REPLICAZIONE TARDIVA; Linfociti periferici, cellule di altri tessuti</t>
  </si>
  <si>
    <t>91361</t>
  </si>
  <si>
    <t>91.36.1</t>
  </si>
  <si>
    <t>CONSERVAZIONE DI CAMPIONI DI DNA O DI RNA</t>
  </si>
  <si>
    <t xml:space="preserve">                                                                           </t>
  </si>
  <si>
    <t>91362</t>
  </si>
  <si>
    <t>91.36.2</t>
  </si>
  <si>
    <t>CRIOCONSERVAZIONE IN AZOTO LIQUIDO DI COLTURE CELLULARI</t>
  </si>
  <si>
    <t>91363</t>
  </si>
  <si>
    <t>91.36.3</t>
  </si>
  <si>
    <t>CRIOCONSERVAZIONE IN AZOTO LIQUIDO DI CELLULE E TESSUTI</t>
  </si>
  <si>
    <t>91364</t>
  </si>
  <si>
    <t>91.36.4</t>
  </si>
  <si>
    <t>DIGESTIONE DI DNA CON ENZIMI DI RESTRIZIONE</t>
  </si>
  <si>
    <t>91365</t>
  </si>
  <si>
    <t>91.36.5</t>
  </si>
  <si>
    <t>ESTRAZIONE DI DNA O DI RNA  (nucleare o mitocondriale)</t>
  </si>
  <si>
    <t>ESTRAZIONE DI DNA O DI RNA  (nucleare o mitocondriale); Da sangue periferico, tessuti, colture cellulari, villi coriali</t>
  </si>
  <si>
    <t>91369</t>
  </si>
  <si>
    <t>91.36.9</t>
  </si>
  <si>
    <t>IBRIDAZIONE GENOMICA COMPARATIVA su array
(Array - CGH).</t>
  </si>
  <si>
    <t>IBRIDAZIONE GENOMICA COMPARATIVA su array
(Array - CGH). Inclusa estrazione, amplificazione e
rivelazione</t>
  </si>
  <si>
    <t>91371</t>
  </si>
  <si>
    <t>91.37.1</t>
  </si>
  <si>
    <t>IBRIDAZIONE CON SONDA MOLECOLARE</t>
  </si>
  <si>
    <t>91372</t>
  </si>
  <si>
    <t>91.37.2</t>
  </si>
  <si>
    <t>IBRIDAZIONE IN SITU (FISH) SU METAFASI, NUCLEI INTERFASICI, TESSUTI</t>
  </si>
  <si>
    <t>IBRIDAZIONE IN SITU (FISH) SU METAFASI, NUCLEI INTERFASICI, TESSUTI ; mediante sequenze genomiche in YAC</t>
  </si>
  <si>
    <t>91373</t>
  </si>
  <si>
    <t>91.37.3</t>
  </si>
  <si>
    <t>IBRIDAZIONE IN SITU (FISH) SU METAFASI, NUCLEI INTERFASICI, TESSUTI ; mediante sonde molecolari a singola copia in cosmide</t>
  </si>
  <si>
    <t>91374</t>
  </si>
  <si>
    <t>91.37.4</t>
  </si>
  <si>
    <t>IBRIDAZIONE IN SITU (FISH) SU METAFASI, NUCLEI INTERFASICI, TESSUTI ; mediante sonde molecolari alfoidi ed altre sequenze ripetute</t>
  </si>
  <si>
    <t>91375</t>
  </si>
  <si>
    <t>91.37.5</t>
  </si>
  <si>
    <t>IBRIDAZIONE IN SITU (FISH) SU METAFASI, NUCLEI INTERFASICI, TESSUTI ; mediante sonde molecolari painting</t>
  </si>
  <si>
    <t>91381</t>
  </si>
  <si>
    <t>91.38.1</t>
  </si>
  <si>
    <t>RICERCA MUTAZIONE (DGGE)</t>
  </si>
  <si>
    <t>RICERCA MUTAZIONE (DGGE); Ricerca heteroduplex (HA)</t>
  </si>
  <si>
    <t>91382</t>
  </si>
  <si>
    <t>91.38.2</t>
  </si>
  <si>
    <t>RICERCA MUTAZIONE (SSCP)</t>
  </si>
  <si>
    <t>91383</t>
  </si>
  <si>
    <t>91.38.3</t>
  </si>
  <si>
    <t>SINTESI DI OLIGONUCLEOTIDI (Ciascuno)</t>
  </si>
  <si>
    <t>91384</t>
  </si>
  <si>
    <t>91.38.4</t>
  </si>
  <si>
    <t>ANALISI DEL DNA CELLULARE PER LO STUDIO CITOMETRICO DEL CICLO CELLULARE E DELLA PLOIDIA</t>
  </si>
  <si>
    <t>91385</t>
  </si>
  <si>
    <t>91.38.5</t>
  </si>
  <si>
    <t>ES. CITOLOGICO CERVICO VAGINALE [PAP test]</t>
  </si>
  <si>
    <t>91391</t>
  </si>
  <si>
    <t>91.39.1</t>
  </si>
  <si>
    <t>ES. CITOLOGICO DA AGOASPIRAZIONE Nas: Sede unica</t>
  </si>
  <si>
    <t>91392</t>
  </si>
  <si>
    <t>91.39.2</t>
  </si>
  <si>
    <t>ES. CITOLOGICO DI ESPETTORATO, BRONCOASPIRATO, LAVAGGIO BRONCO-ALVEOLARE (Fino a 5 vetrini e/o colorazioni) (Ogni campione)</t>
  </si>
  <si>
    <t>ES. CITOLOGICO DI ESPETTORATO, BRONCOASPIRATO, LAVAGGIO BRONCO-ALVEOLARE (Fino a 5 vetrini e/o colorazioni); (Ogni campione)</t>
  </si>
  <si>
    <t>91393</t>
  </si>
  <si>
    <t>91.39.3</t>
  </si>
  <si>
    <t>ES. CITOLOGICO DI VERSAMENTI (Fino a 5 vetrini e/o colorazioni)</t>
  </si>
  <si>
    <t>91394</t>
  </si>
  <si>
    <t>91.39.4</t>
  </si>
  <si>
    <t>ES. CITOLOGICO URINE PER RICERCA CELLULE NEOPLASTICHE</t>
  </si>
  <si>
    <t>ES. CITOLOGICO URINE PER RICERCA CELLULE NEOPLASTICHE; (Fino a 5 vetrini e/o colorazioni)</t>
  </si>
  <si>
    <t>91395</t>
  </si>
  <si>
    <t>91.39.5</t>
  </si>
  <si>
    <t>ES. ISTOCITOPATOLOGICO ARTICOLAZIONI: Tessuto fibrotendineo</t>
  </si>
  <si>
    <t>ES. ISTOCITOPATOLOGICO ARTICOLAZIONI: Tessuto fibrotendineo; In malattia di Dupuytren e malattia di De Quervain</t>
  </si>
  <si>
    <t>91396</t>
  </si>
  <si>
    <t>91.39.6</t>
  </si>
  <si>
    <t>ES. CITOLOGICO DA AGOASPIRAZIONE Nas: Sedi multiple</t>
  </si>
  <si>
    <t>91397</t>
  </si>
  <si>
    <t>91.39.7</t>
  </si>
  <si>
    <t>ES. CITOLOGICO DA AGOASPIRAZIONE ECOGUIDATA Nas: Sedi multiple</t>
  </si>
  <si>
    <t>91401</t>
  </si>
  <si>
    <t>91.40.1</t>
  </si>
  <si>
    <t>ES. ISTOCITOPATOLOGICO ARTICOLAZIONI: Biopsia sinoviale, biopsia tendinea</t>
  </si>
  <si>
    <t>91402</t>
  </si>
  <si>
    <t>91.40.2</t>
  </si>
  <si>
    <t>ES. ISTOCITOPATOLOGICO BULBO OCULARE: Biopsia semplice</t>
  </si>
  <si>
    <t>91403</t>
  </si>
  <si>
    <t>91.40.3</t>
  </si>
  <si>
    <t>ES. ISTOCITOPATOLOGICO CAVO ORALE: Biopsia semplice</t>
  </si>
  <si>
    <t>91404</t>
  </si>
  <si>
    <t>91.40.4</t>
  </si>
  <si>
    <t>ES. ISTOCITOPATOLOGICO CUTE (Shave o punch)</t>
  </si>
  <si>
    <t>91405</t>
  </si>
  <si>
    <t>91.40.5</t>
  </si>
  <si>
    <t>ES. ISTOCITOPATOLOGICO CUTE E/O TESSUTI MOLLI: Biopsia escissionale</t>
  </si>
  <si>
    <t>91406</t>
  </si>
  <si>
    <t>91.40.6</t>
  </si>
  <si>
    <t>ES. ISTOCITOPATOLOGICO CAVO ORALE: Biopsia multiple</t>
  </si>
  <si>
    <t>91407</t>
  </si>
  <si>
    <t>91.40.7</t>
  </si>
  <si>
    <t>ES. ISTOCITOPATOLOGICO CAVO ORALE: Escissione neoformazione</t>
  </si>
  <si>
    <t>91411</t>
  </si>
  <si>
    <t>91.41.1</t>
  </si>
  <si>
    <t>ES. ISTOCITOPATOLOGICO CUTE E/O TESSUTI MOLLI: Biopsia incisionale</t>
  </si>
  <si>
    <t>91412</t>
  </si>
  <si>
    <t>91.41.2</t>
  </si>
  <si>
    <t>ES. ISTOCITOPATOLOGICO APP. DIGERENTE: Agobiopsia epatica</t>
  </si>
  <si>
    <t>91413</t>
  </si>
  <si>
    <t>91.41.3</t>
  </si>
  <si>
    <t>ES. ISTOCITOPATOLOGICO APP. DIGERENTE: Biopsia endoscopica (Sede unica)</t>
  </si>
  <si>
    <t>91414</t>
  </si>
  <si>
    <t>91.41.4</t>
  </si>
  <si>
    <t>ES. ISTOCITOPATOLOGICO APP. DIGERENTE: Biopsia endoscopica (Sedi multiple)</t>
  </si>
  <si>
    <t>91415</t>
  </si>
  <si>
    <t>91.41.5</t>
  </si>
  <si>
    <t>ES. ISTOCITOPATOLOGICO APP. DIGERENTE: Biopsia ghiandola salivare</t>
  </si>
  <si>
    <t>91416</t>
  </si>
  <si>
    <t>91.41.6</t>
  </si>
  <si>
    <t>ES. ISTOCITOPATOLOGICO CUTE E/O TESSUTI MOLLI: Biopsie multiple</t>
  </si>
  <si>
    <t>91417</t>
  </si>
  <si>
    <t>91.41.7</t>
  </si>
  <si>
    <t>ES. ISTOCITOPATOLOGICO CUTE E/O TESSUTI MOLLI: Escissione neoformazioni multiple</t>
  </si>
  <si>
    <t>91421</t>
  </si>
  <si>
    <t>91.42.1</t>
  </si>
  <si>
    <t>ES. ISTOCITOPATOLOGICO APP. DIGERENTE: Polipectomia endoscopica (Sedi multiple)</t>
  </si>
  <si>
    <t>91422</t>
  </si>
  <si>
    <t>91.42.2</t>
  </si>
  <si>
    <t>ES. ISTOCITOPATOLOGICO APP. DIGERENTE: Polipectomia endoscopica (Singola)</t>
  </si>
  <si>
    <t>91423</t>
  </si>
  <si>
    <t>91.42.3</t>
  </si>
  <si>
    <t>ES. ISTOCITOPATOLOGICO APP. MUSCOLO SCHELETRICO: Biopsia incisionale o punch</t>
  </si>
  <si>
    <t>91424</t>
  </si>
  <si>
    <t>91.42.4</t>
  </si>
  <si>
    <t>ES. ISTOCITOPATOLOGICO APP. RESPIRATORIO: Agobiopsia pleurica</t>
  </si>
  <si>
    <t>91425</t>
  </si>
  <si>
    <t>91.42.5</t>
  </si>
  <si>
    <t>ES. ISTOCITOPATOLOGICO APP. RESPIRATORIO: Biopsia cavità nasali</t>
  </si>
  <si>
    <t>91431</t>
  </si>
  <si>
    <t>91.43.1</t>
  </si>
  <si>
    <t>ES. ISTOCITOPATOLOGICO APP. RESPIRATORIO: Biopsia endobronchiale (Sede unica)</t>
  </si>
  <si>
    <t>91432</t>
  </si>
  <si>
    <t>91.43.2</t>
  </si>
  <si>
    <t>ES. ISTOCITOPATOLOGICO APP. RESPIRATORIO: Biopsia endobronchiale (Sedi multiple)</t>
  </si>
  <si>
    <t>91433</t>
  </si>
  <si>
    <t>91.43.3</t>
  </si>
  <si>
    <t>ES. ISTOCITOPATOLOGICO APP. RESPIRATORIO: Biopsia laringea</t>
  </si>
  <si>
    <t>91434</t>
  </si>
  <si>
    <t>91.43.4</t>
  </si>
  <si>
    <t>ES. ISTOCITOPATOLOGICO APP. RESPIRATORIO: Biopsia vie aeree (Sedi multiple)</t>
  </si>
  <si>
    <t>91435</t>
  </si>
  <si>
    <t>91.43.5</t>
  </si>
  <si>
    <t>ES. ISTOCITOPATOLOGICO APP. UROGENITALE: Agobiopsia ovarica</t>
  </si>
  <si>
    <t>91441</t>
  </si>
  <si>
    <t>91.44.1</t>
  </si>
  <si>
    <t>ES. ISTOCITOPATOLOGICO APP. UROGENITALE: Agobiopsia prostatica</t>
  </si>
  <si>
    <t>91442</t>
  </si>
  <si>
    <t>91.44.2</t>
  </si>
  <si>
    <t>ES. ISTOCITOPATOLOGICO APP. UROGENITALE: Biopsia annessi testicolari</t>
  </si>
  <si>
    <t>91443</t>
  </si>
  <si>
    <t>91.44.3</t>
  </si>
  <si>
    <t>ES. ISTOCITOPATOLOGICO APP. UROGENITALE: Biopsia cervicale e endometriale</t>
  </si>
  <si>
    <t>ES. ISTOCITOPATOLOGICO APP. UROGENITALE: Biopsia cervicale e endometriale ; (Con raschiamento del canale)</t>
  </si>
  <si>
    <t>91444</t>
  </si>
  <si>
    <t>91.44.4</t>
  </si>
  <si>
    <t>ES. ISTOCITOPATOLOGICO APP. UROGENITALE: Biopsia cervice uterina</t>
  </si>
  <si>
    <t>91445</t>
  </si>
  <si>
    <t>91.44.5</t>
  </si>
  <si>
    <t>ES. ISTOCITOPATOLOGICO APP. UROGENITALE: Biopsia endometriale (VABRA)</t>
  </si>
  <si>
    <t>91451</t>
  </si>
  <si>
    <t>91.45.1</t>
  </si>
  <si>
    <t>ES. ISTOCITOPATOLOGICO APP. UROGENITALE: Biopsia endoscopica vescicale (Sede unica)</t>
  </si>
  <si>
    <t>91452</t>
  </si>
  <si>
    <t>91.45.2</t>
  </si>
  <si>
    <t>ES. ISTOCITOPATOLOGICO APP. UROGENITALE: Biopsia endoscopica vescicale (Sedi multiple)</t>
  </si>
  <si>
    <t>91453</t>
  </si>
  <si>
    <t>91.45.3</t>
  </si>
  <si>
    <t>ES. ISTOCITOPATOLOGICO APP. UROGENITALE: Biopsia pene</t>
  </si>
  <si>
    <t>91454</t>
  </si>
  <si>
    <t>91.45.4</t>
  </si>
  <si>
    <t>ES. ISTOCITOPATOLOGICO APP. UROGENITALE: Biopsia testicolare</t>
  </si>
  <si>
    <t>91455</t>
  </si>
  <si>
    <t>91.45.5</t>
  </si>
  <si>
    <t>ES. ISTOCITOPATOLOGICO APP. UROGENITALE: Biopsia vaginale</t>
  </si>
  <si>
    <t>91461</t>
  </si>
  <si>
    <t>91.46.1</t>
  </si>
  <si>
    <t>ES. ISTOCITOPATOLOGICO APP. UROGENITALE: Biopsia vulvare (Sede unica)</t>
  </si>
  <si>
    <t>91462</t>
  </si>
  <si>
    <t>91.46.2</t>
  </si>
  <si>
    <t>ES. ISTOCITOPATOLOGICO APP. UROGENITALE: Biopsia vulvare (Sedi multiple)</t>
  </si>
  <si>
    <t>91463</t>
  </si>
  <si>
    <t>91.46.3</t>
  </si>
  <si>
    <t>ES. ISTOCITOPATOLOGICO APP. UROGENITALE: Biopsie cervicali (Sedi multiple)</t>
  </si>
  <si>
    <t>91464</t>
  </si>
  <si>
    <t>91.46.4</t>
  </si>
  <si>
    <t>ES. ISTOCITOPATOLOGICO APP. UROGENITALE: Polipectomia endocervicale</t>
  </si>
  <si>
    <t>91465</t>
  </si>
  <si>
    <t>91.46.5</t>
  </si>
  <si>
    <t>ES. ISTOCITOPATOLOGICO MAMMELLA: Biopsia stereotassica</t>
  </si>
  <si>
    <t>91466</t>
  </si>
  <si>
    <t>91.46.6</t>
  </si>
  <si>
    <t>ES. ISTOCITOPATOLOGICO APP. UROGENITALE: Conizzazione della cervice</t>
  </si>
  <si>
    <t xml:space="preserve">ES. ISTOCITOPATOLOGICO APP. UROGENITALE: Conizzazione della cervice </t>
  </si>
  <si>
    <t>91467</t>
  </si>
  <si>
    <t>91.46.7</t>
  </si>
  <si>
    <t>ES. ISTOCITOPATOLOGICO APP. UROGENITALE: Raschiamento endometriale</t>
  </si>
  <si>
    <t>91471</t>
  </si>
  <si>
    <t>91.47.1</t>
  </si>
  <si>
    <t>ES. ISTOCITOPATOLOGICO MAMMELLA: Nodulectomia</t>
  </si>
  <si>
    <t>91472</t>
  </si>
  <si>
    <t>91.47.2</t>
  </si>
  <si>
    <t>ES. ISTOCITOPATOLOGICO SISTEMA EMOPOIETICO: Agobiopsia linfonodale</t>
  </si>
  <si>
    <t>91473</t>
  </si>
  <si>
    <t>91.47.3</t>
  </si>
  <si>
    <t>ES. ISTOCITOPATOLOGICO SISTEMA EMOPOIETICO: Agobiopsia linfonodale (Sedi multiple)</t>
  </si>
  <si>
    <t>91474</t>
  </si>
  <si>
    <t>91.47.4</t>
  </si>
  <si>
    <t>ES. ISTOCITOPATOLOGICO SISTEMA EMOPOIETICO: Asportazione di linfonodo superficiale</t>
  </si>
  <si>
    <t>91475</t>
  </si>
  <si>
    <t>91.47.5</t>
  </si>
  <si>
    <t>ES. ISTOCITOPATOLOGICO SISTEMA EMOPOIETICO: Biopsia osteo midollare</t>
  </si>
  <si>
    <t>91481</t>
  </si>
  <si>
    <t>91.48.1</t>
  </si>
  <si>
    <t>ES. ISTOCITOPATOLOGICO SISTEMA ENDOCRINO: Agobiopsia tiroidea</t>
  </si>
  <si>
    <t>91482</t>
  </si>
  <si>
    <t>91.48.2</t>
  </si>
  <si>
    <t>ES. ISTOCITOPATOLOGICO S.N.P.: Biopsia di nervo periferico</t>
  </si>
  <si>
    <t>91483</t>
  </si>
  <si>
    <t>91.48.3</t>
  </si>
  <si>
    <t>ES. ISTOCITOPATOLOGICO ULTRASTRUTTURALE (S.E.M., T.E.M.)</t>
  </si>
  <si>
    <t>ES. ISTOCITOPATOLOGICO ULTRASTRUTTURALE (S.E.M., T.E.M.); PRELIEVI</t>
  </si>
  <si>
    <t>91484</t>
  </si>
  <si>
    <t>91.48.4</t>
  </si>
  <si>
    <t>PRELIEVO CITOLOGICO</t>
  </si>
  <si>
    <t>91485</t>
  </si>
  <si>
    <t>91.48.5</t>
  </si>
  <si>
    <t>PRELIEVO DI SANGUE ARTERIOSO</t>
  </si>
  <si>
    <t>91491</t>
  </si>
  <si>
    <t>91.49.1</t>
  </si>
  <si>
    <t>PRELIEVO DI SANGUE CAPILLARE</t>
  </si>
  <si>
    <t>91492</t>
  </si>
  <si>
    <t>91.49.2</t>
  </si>
  <si>
    <t>PRELIEVO DI SANGUE VENOSO</t>
  </si>
  <si>
    <t xml:space="preserve">PRELIEVO DI SANGUE VENOSO </t>
  </si>
  <si>
    <t>91493</t>
  </si>
  <si>
    <t>91.49.3</t>
  </si>
  <si>
    <t>PRELIEVO MICROBIOLOGICO</t>
  </si>
  <si>
    <t>91901</t>
  </si>
  <si>
    <t>91.90.1</t>
  </si>
  <si>
    <t>ESAME ALLERGOLOGICO STRUMENTALE PER ORTICARIE FISICHE</t>
  </si>
  <si>
    <t>91902</t>
  </si>
  <si>
    <t>91.90.2</t>
  </si>
  <si>
    <t>gruppo:fino a 25 allergeni (tariffa per singolo allergene)</t>
  </si>
  <si>
    <t xml:space="preserve">INDAGINI FOTOBIOLOGICHE PER FOTODERMATOSI [FOTO PATCH TEST] </t>
  </si>
  <si>
    <t/>
  </si>
  <si>
    <t>91903</t>
  </si>
  <si>
    <t>91.90.3</t>
  </si>
  <si>
    <t>INDAGINI FOTOBIOLOGICHE PER FOTODERMATOSI [FOTOTEST]</t>
  </si>
  <si>
    <t>91904</t>
  </si>
  <si>
    <t>91.90.4</t>
  </si>
  <si>
    <t>gruppo:fino a 7 allergeni</t>
  </si>
  <si>
    <t>SCREENING ALLERGOLOGICO PER INALANTI ED ALIMENTI [PRICK TEST]</t>
  </si>
  <si>
    <t>SCREENING ALLERGOLOGICO PER INALANTI ED ALIMENTI [PRICK TEST] (Fino a 7 allergeni)</t>
  </si>
  <si>
    <t>91905</t>
  </si>
  <si>
    <t>91.90.5</t>
  </si>
  <si>
    <t>gruppo:fino a 20 allergeni (tariffa per singolo allergene)</t>
  </si>
  <si>
    <t>TEST EPICUTANEI A LETTURA RITARDATA [PATCH TEST] (fino a 20 allergeni) (per singolo allergene)</t>
  </si>
  <si>
    <t>91906</t>
  </si>
  <si>
    <t>91.90.6</t>
  </si>
  <si>
    <t>gruppo:fino a 12 allergeni</t>
  </si>
  <si>
    <t>TEST PERCUTANEI E INTRACUTANEI A LETTURA IMMEDIATA (Fino a 12 allergeni)</t>
  </si>
  <si>
    <t>91907</t>
  </si>
  <si>
    <t>91.90.7</t>
  </si>
  <si>
    <t>TEST DI TOLLERANZA CON FARMACI E DI PROVOCAZIONE ORALE CON ALIMENTI ED ADDITIVI (per singola dose)</t>
  </si>
  <si>
    <t>91908</t>
  </si>
  <si>
    <t>91.90.8</t>
  </si>
  <si>
    <t xml:space="preserve">TEST PERCUTANEI E INTRACUTANEI A LETTURA IMMEDIATA E RITARDATA PER FARMACI </t>
  </si>
  <si>
    <t>TEST PERCUTANEI E INTRACUTANEI A LETTURA IMMEDIATA E RITARDATA PER FARMACI (fino a 7 allergeni)</t>
  </si>
  <si>
    <t>91909</t>
  </si>
  <si>
    <t>91.90.9</t>
  </si>
  <si>
    <t xml:space="preserve">PRICK BY PRICK CON ALLERGENI FRESCHI </t>
  </si>
  <si>
    <t>PRICK BY PRICK CON ALLERGENI FRESCHI (per singolo allergene)</t>
  </si>
  <si>
    <t>92011</t>
  </si>
  <si>
    <t>92.01.1</t>
  </si>
  <si>
    <t>CAPTAZIONE TIROIDEA</t>
  </si>
  <si>
    <t>92012</t>
  </si>
  <si>
    <t>92.01.2</t>
  </si>
  <si>
    <t>SCINTIGRAFIA TIROIDEA CON CAPTAZIONE, CON O SENZA PROVE FARMACOLOGICHE</t>
  </si>
  <si>
    <t>92013</t>
  </si>
  <si>
    <t>92.01.3</t>
  </si>
  <si>
    <t>SCINTIGRAFIA TIROIDEA</t>
  </si>
  <si>
    <t>92014</t>
  </si>
  <si>
    <t>92.01.4</t>
  </si>
  <si>
    <t>SCINTIGRAFIA TIROIDEA CON INDICATORI POSITIVI</t>
  </si>
  <si>
    <t>92021</t>
  </si>
  <si>
    <t>92.02.1</t>
  </si>
  <si>
    <t>SCINTIGRAFIA EPATICA</t>
  </si>
  <si>
    <t>SCINTIGRAFIA EPATICA; (3 proiezioni); In caso di contemporanea esecuzione di tomoscintigrafia codificare anche 92.02.5</t>
  </si>
  <si>
    <t>92022</t>
  </si>
  <si>
    <t>92.02.2</t>
  </si>
  <si>
    <t>SCINTIGRAFIA EPATICA PER RICERCA DI LESIONI ANGIOMATOSE</t>
  </si>
  <si>
    <t>SCINTIGRAFIA EPATICA PER RICERCA DI LESIONI ANGIOMATOSE  ; In caso di contemporanea esecuzione di tomoscintigrafia codificare anche 92.02.5</t>
  </si>
  <si>
    <t>92023</t>
  </si>
  <si>
    <t>92.02.3</t>
  </si>
  <si>
    <t>SCINTIGRAFIA SEQUENZIALE EPATOBILIARE, INCLUSA COLECISTI; CON O SENZA PROVE FARMACOLOGICHE, CON O SENZA MISURAZIONE DELLA FUNZIONALITA' DELLA COLECISTI</t>
  </si>
  <si>
    <t>92024</t>
  </si>
  <si>
    <t>92.02.4</t>
  </si>
  <si>
    <t>SCINTIGRAFIA EPATICA CON INDICATORI POSITIVI</t>
  </si>
  <si>
    <t>SCINTIGRAFIA EPATICA CON INDICATORI POSITIVI; In caso di contemporanea esecuzione di tomoscintigrafia codificare anche 92.02.5</t>
  </si>
  <si>
    <t>92025</t>
  </si>
  <si>
    <t>92.02.5</t>
  </si>
  <si>
    <t>TOMOSCINTIGRAFIA EPATICA</t>
  </si>
  <si>
    <t>TOMOSCINTIGRAFIA EPATICA ; In corso di esame planare, con unica somministrazione di radiofarmaco</t>
  </si>
  <si>
    <t>92031</t>
  </si>
  <si>
    <t>92.03.1</t>
  </si>
  <si>
    <t>SCINTIGRAFIA RENALE</t>
  </si>
  <si>
    <t>SCINTIGRAFIA RENALE; In caso di contemporanea esecuzione di tomoscintigrafia codificare anche 92.03.5</t>
  </si>
  <si>
    <t>92032</t>
  </si>
  <si>
    <t>92.03.2</t>
  </si>
  <si>
    <t>SCINTIGRAFIA RENALE CON ANGIOSCINTIGRAFIA</t>
  </si>
  <si>
    <t>SCINTIGRAFIA RENALE CON ANGIOSCINTIGRAFIA   ;  In corso di scintigrafia renale con unica somministrazione di radiofarmaco</t>
  </si>
  <si>
    <t>92033</t>
  </si>
  <si>
    <t>92.03.3</t>
  </si>
  <si>
    <t>SCINTIGRAFIA SEQUENZIALE RENALE</t>
  </si>
  <si>
    <t>SCINTIGRAFIA SEQUENZIALE RENALE; Studio sequenziale della funzione renale senza o con prove farmacologiche; Incluso: misura del filtrato glomerulare o della portata plasmatica renale</t>
  </si>
  <si>
    <t>92034</t>
  </si>
  <si>
    <t>92.03.4</t>
  </si>
  <si>
    <t>STUDIO DEL REFLUSSO VESCICO-URETERALE</t>
  </si>
  <si>
    <t>STUDIO DEL REFLUSSO VESCICO-URETERALE ; Mediante cistoscintigrafia minzionale diretta</t>
  </si>
  <si>
    <t>92035</t>
  </si>
  <si>
    <t>92.03.5</t>
  </si>
  <si>
    <t>TOMOSCINTIGRAFIA RENALE</t>
  </si>
  <si>
    <t>TOMOSCINTIGRAFIA RENALE   ; In corso di esame planare, con unica somministrazione di radiofarmaco</t>
  </si>
  <si>
    <t>92041</t>
  </si>
  <si>
    <t>92.04.1</t>
  </si>
  <si>
    <t>SCINTIGRAFIA SEQUENZIALE DELLE GHIANDOLE SALIVARI CON STUDIO FUNZIONALE</t>
  </si>
  <si>
    <t>92042</t>
  </si>
  <si>
    <t>92.04.2</t>
  </si>
  <si>
    <t>STUDIO DEL TRANSITO ESOFAGO-GASTRO-DUODENALE</t>
  </si>
  <si>
    <t>92043</t>
  </si>
  <si>
    <t>92.04.3</t>
  </si>
  <si>
    <t>STUDIO DEL REFLUSSO GASTRO-ESOFAGEO O DUODENO-GASTRICO</t>
  </si>
  <si>
    <t xml:space="preserve">STUDIO DEL REFLUSSO GASTRO-ESOFAGEO O DUODENO-GASTRICO </t>
  </si>
  <si>
    <t>92044</t>
  </si>
  <si>
    <t>92.04.4</t>
  </si>
  <si>
    <t>VALUTAZIONE DELLE GASTROENTERORRAGIE</t>
  </si>
  <si>
    <t>92045</t>
  </si>
  <si>
    <t>92.04.5</t>
  </si>
  <si>
    <t>STUDIO DELLA PERMEABILITA' INTESTINALE</t>
  </si>
  <si>
    <t>92051</t>
  </si>
  <si>
    <t>92.05.1</t>
  </si>
  <si>
    <t>SCINTIGRAFIA MIOCARDICA DI PERFUSIONE, A RIPOSO E DOPO STIMOLO (FISICO O FARMACOLOGICO), STUDIO QUANTITATIVO</t>
  </si>
  <si>
    <t>92052</t>
  </si>
  <si>
    <t>92.05.2</t>
  </si>
  <si>
    <t>SCINTIGRAFIA MIOCARDICA CON INDICATORI DI LESIONE</t>
  </si>
  <si>
    <t>SCINTIGRAFIA MIOCARDICA CON INDICATORI DI LESIONE; In caso di contemporanea esecuzione di tomoscintigrafia codificare anche 92.09.3</t>
  </si>
  <si>
    <t>92053</t>
  </si>
  <si>
    <t>92.05.3</t>
  </si>
  <si>
    <t>ANGIOCARDIOSCINTIGRAFIA DI PRIMO PASSAGGIO (FIRST PASS)</t>
  </si>
  <si>
    <t>ANGIOCARDIOSCINTIGRAFIA DI PRIMO PASSAGGIO (FIRST PASS); Studi multipli del pool ematico cardiaco first pass,; a riposo e durante stimolo (fisico o farmacologico),; studio del movimento di parete e frazione di eiezione,; analisi quantitativa</t>
  </si>
  <si>
    <t>92054</t>
  </si>
  <si>
    <t>92.05.4</t>
  </si>
  <si>
    <t>ANGIOCARDIOSCINTIGRAFIA ALL'EQUILIBRIO</t>
  </si>
  <si>
    <t>ANGIOCARDIOSCINTIGRAFIA ALL'EQUILIBRIO; Studi multipli del pool ematico cardiaco all' equilibrio,; a riposo e dopo stimolo (fisico e/o farmacologico),; studio del movimento di parete e frazione di eiezione,; analisi quantitativa</t>
  </si>
  <si>
    <t>92055</t>
  </si>
  <si>
    <t>92.05.5</t>
  </si>
  <si>
    <t>SCINTIGRAFIA SPLENICA</t>
  </si>
  <si>
    <t xml:space="preserve">SCINTIGRAFIA SPLENICA  </t>
  </si>
  <si>
    <t>92056</t>
  </si>
  <si>
    <t>92.05.6</t>
  </si>
  <si>
    <t>SCINTIGRAFIA DEL MIDOLLO OSSEO  TOTAL BODY</t>
  </si>
  <si>
    <t>92091</t>
  </si>
  <si>
    <t>92.09.1</t>
  </si>
  <si>
    <t>TOMOSCINTIGRAFIA MIOCARDICA (PET) DI PERFUSIONE A RIPOSO E DOPO STIMOLO</t>
  </si>
  <si>
    <t xml:space="preserve">TOMOSCINTIGRAFIA MIOCARDICA (PET) DI PERFUSIONE A RIPOSO E DOPO STIMOLO </t>
  </si>
  <si>
    <t>92092</t>
  </si>
  <si>
    <t>92.09.2</t>
  </si>
  <si>
    <t>TOMOSCINTIGRAFIA MIOCARDICA (SPET) DI PERFUSIONE A RIPOSO O DOPO STIMOLO</t>
  </si>
  <si>
    <t>92093</t>
  </si>
  <si>
    <t>92.09.3</t>
  </si>
  <si>
    <t>TOMOSCINTIGRAFIA MIOCARDICA CON INDICATORI DI LESIONE</t>
  </si>
  <si>
    <t>TOMOSCINTIGRAFIA MIOCARDICA CON INDICATORI DI LESIONE; In corso di esame planare con indicatori di lesione, con unica somministrazione di radiofarmaco</t>
  </si>
  <si>
    <t>92094</t>
  </si>
  <si>
    <t>92.09.4</t>
  </si>
  <si>
    <t>DETERMINAZIONE DEL VOLUME PLASMATICO O DEL VOLUME ERITROCITARIO</t>
  </si>
  <si>
    <t>92095</t>
  </si>
  <si>
    <t>92.09.5</t>
  </si>
  <si>
    <t>STUDIO DI SOPRAVVIVENZA DEGLI ERITROCITI, CINETICA DIFFERENZIALE PER ORGANO/TESSUTO (FEGATO, MILZA)</t>
  </si>
  <si>
    <t>92096</t>
  </si>
  <si>
    <t>92.09.6</t>
  </si>
  <si>
    <t>STUDIO COMPLETO DELLA FERROCINETICA</t>
  </si>
  <si>
    <t>92097</t>
  </si>
  <si>
    <t>92.09.7</t>
  </si>
  <si>
    <t xml:space="preserve">STUDIO DELLA CINETICA DELLE PIASTRINE O DEI LEUCOCITI, CON O SENZA LOCALIZZAZIONE DIFFERENZIALE PER ORGANO/TESSUTO </t>
  </si>
  <si>
    <t>92111</t>
  </si>
  <si>
    <t>92.11.1</t>
  </si>
  <si>
    <t>SCINTIGRAFIA CEREBRALE, STATICA, STUDIO COMPLETO</t>
  </si>
  <si>
    <t>92112</t>
  </si>
  <si>
    <t>92.11.2</t>
  </si>
  <si>
    <t>SCINTIGRAFIA CEREBRALE CON ANGIOSCINTIGRAFIA, STUDIO COMPLETO</t>
  </si>
  <si>
    <t>92113</t>
  </si>
  <si>
    <t>92.11.3</t>
  </si>
  <si>
    <t>VALUTAZIONE DELLE  DERIVAZIONI LIQUORALI</t>
  </si>
  <si>
    <t xml:space="preserve">VALUTAZIONE DELLE  DERIVAZIONI LIQUORALI </t>
  </si>
  <si>
    <t>92114</t>
  </si>
  <si>
    <t>92.11.4</t>
  </si>
  <si>
    <t>DETERMINAZIONE E LOCALIZZAZIONE PERDITE DI LCR</t>
  </si>
  <si>
    <t>92115</t>
  </si>
  <si>
    <t>92.11.5</t>
  </si>
  <si>
    <t>TOMOSCINTIGRAFIA  CEREBRALE (SPET)</t>
  </si>
  <si>
    <t>92116</t>
  </si>
  <si>
    <t>92.11.6</t>
  </si>
  <si>
    <t>TOMOSCINTIGRAFIA  CEREBRALE (PET)</t>
  </si>
  <si>
    <t>TOMOSCINTIGRAFIA  CEREBRALE (PET); Studio qualitativo</t>
  </si>
  <si>
    <t>92117</t>
  </si>
  <si>
    <t>92.11.7</t>
  </si>
  <si>
    <t>TOMOSCINTIGRAFIA  CEREBRALE (PET); Studio quantitativo</t>
  </si>
  <si>
    <t>92141</t>
  </si>
  <si>
    <t>92.14.1</t>
  </si>
  <si>
    <t>SCINTIGRAFIA OSSEA O ARTICOLARE SEGMENTARIA</t>
  </si>
  <si>
    <t>92142</t>
  </si>
  <si>
    <t>92.14.2</t>
  </si>
  <si>
    <t>SCINTIGRAFIA OSSEA  O ARTICOLARE SEGMENTARIA POLIFASICA</t>
  </si>
  <si>
    <t>92151</t>
  </si>
  <si>
    <t>92.15.1</t>
  </si>
  <si>
    <t>SCINTIGRAFIA POLMONARE PERFUSIONALE</t>
  </si>
  <si>
    <t>SCINTIGRAFIA POLMONARE PERFUSIONALE ; (6 proiezioni)</t>
  </si>
  <si>
    <t>92152</t>
  </si>
  <si>
    <t>92.15.2</t>
  </si>
  <si>
    <t>SCINTIGRAFIA POLMONARE VENTILATORIA</t>
  </si>
  <si>
    <t>92153</t>
  </si>
  <si>
    <t>92.15.3</t>
  </si>
  <si>
    <t>STUDIO QUANTITATIVO DIFFERENZIALE DELLA FUNZIONE POLMONARE</t>
  </si>
  <si>
    <t>STUDIO QUANTITATIVO DIFFERENZIALE DELLA FUNZIONE POLMONARE; Eventuale aggiunta a: Scintigrafia perfusionale/ventilatoria (92.15.1-92.15.2)</t>
  </si>
  <si>
    <t>92154</t>
  </si>
  <si>
    <t>92.15.4</t>
  </si>
  <si>
    <t>SCINTIGRAFIA POLMONARE CON INDICATORE POSITIVO</t>
  </si>
  <si>
    <t>92155</t>
  </si>
  <si>
    <t>92.15.5</t>
  </si>
  <si>
    <t>TOMOSCINTIGRAFIA POLMONARE</t>
  </si>
  <si>
    <t>TOMOSCINTIGRAFIA POLMONARE ; In corso di scintigrafia polmonare, con unica somministrazione di radiofarmaco</t>
  </si>
  <si>
    <t>92161</t>
  </si>
  <si>
    <t>92.16.1</t>
  </si>
  <si>
    <t>SCINTIGRAFIA LINFATICA E LINFOGHIANDOLARE SEGMENTARIA</t>
  </si>
  <si>
    <t>92181</t>
  </si>
  <si>
    <t>92.18.1</t>
  </si>
  <si>
    <t>SCINTIGRAFIA GLOBALE CORPOREA CON INDICATORI POSITIVI</t>
  </si>
  <si>
    <t>92182</t>
  </si>
  <si>
    <t>92.18.2</t>
  </si>
  <si>
    <t>SCINTIGRAFIA OSSEA O ARTICOLARE</t>
  </si>
  <si>
    <t>92183</t>
  </si>
  <si>
    <t>92.18.3</t>
  </si>
  <si>
    <t>RICERCA DI METASTASI DI TUMORI TIROIDEI</t>
  </si>
  <si>
    <t xml:space="preserve">RICERCA DI METASTASI DI TUMORI TIROIDEI </t>
  </si>
  <si>
    <t>92184</t>
  </si>
  <si>
    <t>92.18.4</t>
  </si>
  <si>
    <t>SCINTIGRAFIA GLOBALE CORPOREA CON CELLULE AUTOLOGHE MARCATE</t>
  </si>
  <si>
    <t>92185</t>
  </si>
  <si>
    <t>92.18.5</t>
  </si>
  <si>
    <t>SCINTIGRAFIA GLOBALE CORPOREA CON TRACCIANTI IMMUNOLOGICI E RECETTORIALI</t>
  </si>
  <si>
    <t>92186</t>
  </si>
  <si>
    <t>92.18.6</t>
  </si>
  <si>
    <t>TOMOSCINTIGRAFIA GLOBALE CORPOREA (PET)</t>
  </si>
  <si>
    <t>92191</t>
  </si>
  <si>
    <t>92.19.1</t>
  </si>
  <si>
    <t>SCINTIGRAFIA SURRENALICA CORTICALE</t>
  </si>
  <si>
    <t>92192</t>
  </si>
  <si>
    <t>92.19.2</t>
  </si>
  <si>
    <t>SCINTIGRAFIA SURRENALICA MIDOLLARE</t>
  </si>
  <si>
    <t>92193</t>
  </si>
  <si>
    <t>92.19.3</t>
  </si>
  <si>
    <t>SCINTIGRAFIA DEI TESTICOLI</t>
  </si>
  <si>
    <t>92195</t>
  </si>
  <si>
    <t>92.19.5</t>
  </si>
  <si>
    <t>ANGIOSCINTIGRAFIA (ANGIOGRAFIA, VENOGRAFIA RADIOISOTOPICA)</t>
  </si>
  <si>
    <t>92196</t>
  </si>
  <si>
    <t>92.19.6</t>
  </si>
  <si>
    <t>SCINTIGRAFIA SEGMENTARIA DOPO SCINTIGRAFIA TOTAL BODY</t>
  </si>
  <si>
    <t>SCINTIGRAFIA SEGMENTARIA DOPO SCINTIGRAFIA TOTAL BODY; Con o senza indicatori positivi, cellule autologhe marcate, traccianti immunologici e recettoriali</t>
  </si>
  <si>
    <t>92211</t>
  </si>
  <si>
    <t>92.21.1</t>
  </si>
  <si>
    <t xml:space="preserve">PLESIO-ROENTGENTERAPIA </t>
  </si>
  <si>
    <t>PLESIO-ROENTGENTERAPIA ; Per seduta</t>
  </si>
  <si>
    <t>92231</t>
  </si>
  <si>
    <t>92.23.1</t>
  </si>
  <si>
    <t>TELECOBALTOTERAPIA</t>
  </si>
  <si>
    <t>TELECOBALTOTERAPIA; CON CAMPO FISSO  O DUE CAMPI CONTRAPPOSTI; Per seduta e per focolaio trattato</t>
  </si>
  <si>
    <t>92232</t>
  </si>
  <si>
    <t>92.23.2</t>
  </si>
  <si>
    <t>TELECOBALTOTERAPIA; CON CAMPI MULTIPLI, DI MOVIMENTO ; Per seduta e per focolaio trattato</t>
  </si>
  <si>
    <t>92233</t>
  </si>
  <si>
    <t>92.23.3</t>
  </si>
  <si>
    <t>TELECOBALTOTERAPIA; CON TECNICA FLASH; Per seduta e per focolaio trattato</t>
  </si>
  <si>
    <t>92241</t>
  </si>
  <si>
    <t>92.24.1</t>
  </si>
  <si>
    <t>TELETERAPIA CON ACCELERATORE LINEARE; CON CAMPO FISSO  O DUE CAMPI CONTRAPPOSTI 2D</t>
  </si>
  <si>
    <t>TELETERAPIA CON ACCELERATORE LINEARE; CON CAMPO FISSO  O DUE CAMPI CONTRAPPOSTI 2D; Per seduta e per focolaio trattato</t>
  </si>
  <si>
    <t>92242</t>
  </si>
  <si>
    <t>92.24.2</t>
  </si>
  <si>
    <t xml:space="preserve">TELETERAPIA CON ACCELERATORE LINEARE; CON CAMPI MULTIPLI, DI MOVIMENTO 2D </t>
  </si>
  <si>
    <t>TELETERAPIA CON ACCELERATORE LINEARE; CON CAMPI MULTIPLI, DI MOVIMENTO 2D ; Per seduta e per focolaio trattato</t>
  </si>
  <si>
    <t>92243</t>
  </si>
  <si>
    <t>92.24.3</t>
  </si>
  <si>
    <t>TELETERAPIA CON ACCELERATORE LINEARE ; CON TECNICA FLASH</t>
  </si>
  <si>
    <t>TELETERAPIA CON ACCELERATORE LINEARE ; CON TECNICA FLASH; Per seduta e per focolaio trattato (fino a un max di 5 sedute)</t>
  </si>
  <si>
    <t>92245</t>
  </si>
  <si>
    <t>92.24.5</t>
  </si>
  <si>
    <t xml:space="preserve">TELETERAPIA CON ACCELERATORE LINEARE CON CAMPI MULTIPLI O DI MOVIMENTO, TECNICHE 3D </t>
  </si>
  <si>
    <t>TELETERAPIA CON ACCELERATORE LINEARE CON CAMPI MULTIPLI O DI MOVIMENTO, TECNICHE 3D Per seduta e per focolaio trattato</t>
  </si>
  <si>
    <t>92246</t>
  </si>
  <si>
    <t>92.24.6</t>
  </si>
  <si>
    <t xml:space="preserve">TELETERAPIA CON ACCELERATORE LINEARE CON CAMPI MULTIPLI O DI MOVIMENTO, TECNICHE CON MODULAZIONE DI INTENSITA' </t>
  </si>
  <si>
    <t>TELETERAPIA CON ACCELERATORE LINEARE CON CAMPI MULTIPLI O DI MOVIMENTO, TECNICHE CON MODULAZIONE DI INTENSITA' Per seduta e per focolaio trattato (IMRT)</t>
  </si>
  <si>
    <t>92247</t>
  </si>
  <si>
    <t>92.24.7</t>
  </si>
  <si>
    <t>RADIOTERAPIA STEREOTASSICA UNICA  O PRIMA SEDUTA</t>
  </si>
  <si>
    <t>92248</t>
  </si>
  <si>
    <t>92.24.8</t>
  </si>
  <si>
    <t xml:space="preserve">RADIOTERAPIA STEREOTASSICA SEDUTE SUCESSIVE ALLA PRIMA </t>
  </si>
  <si>
    <t>RADIOTERAPIA STEREOTASSICA SEDUTE SUCESSIVE ALLA PRIMA (per seduta)</t>
  </si>
  <si>
    <t>92251</t>
  </si>
  <si>
    <t>92.25.1</t>
  </si>
  <si>
    <t>TELETERAPIA CON ELETTRONI A UNO O PIU' CAMPI FISSI</t>
  </si>
  <si>
    <t>TELETERAPIA CON ELETTRONI A UNO O PIU' CAMPI FISSI; Per seduta e per focolaio trattato</t>
  </si>
  <si>
    <t>92252</t>
  </si>
  <si>
    <t>92.25.2</t>
  </si>
  <si>
    <t>IRRADIAZIONE CUTANEA TOTALE CON ELETTRONI (TSEI/TSEBI)</t>
  </si>
  <si>
    <t xml:space="preserve">IRRADIAZIONE CUTANEA TOTALE CON ELETTRONI (TSEI/TSEBI) </t>
  </si>
  <si>
    <t>92271</t>
  </si>
  <si>
    <t>92.27.1</t>
  </si>
  <si>
    <t>BRACHITERAPIA ENDOLUMINALE E INTERSTIZIALE CON VETTORI SINGOLO O MULTIPLI, BRACHITERAPIA ENDOCAvITARIA CON VETTORI MULTIPLI CON HDR</t>
  </si>
  <si>
    <t>BRACHITERAPIA ENDOLUMINALE E INTERSTIZIALE CON VETTORI SINGOLO O MULTIPLI, BRACHITERAPIA ENDOCAVITARIA CON VETTORI MULTIPLI CON HDR. Per seduta e per focolaio trattato</t>
  </si>
  <si>
    <t>92273</t>
  </si>
  <si>
    <t>92.27.3</t>
  </si>
  <si>
    <t>BRACHITERAPIA ENDOCAVITARIA CON VETTORE SINGOLO O BRACHITERAPIA DI SUPERFICE CON VETTORE SINGOLO O VETTORI MULTIPLI CON HDR</t>
  </si>
  <si>
    <t>BRACHITERAPIA ENDOCAVITARIA CON VETTORE SINGOLO O BRACHITERAPIA DI SUPERFICE CON VETTORE SINGOLO O VETTORI MULTIPLI CON HDR; Per seduta e per focolaio trattato</t>
  </si>
  <si>
    <t>92275</t>
  </si>
  <si>
    <t>92.27.5</t>
  </si>
  <si>
    <t>BETATERAPIA DI CONTATTO</t>
  </si>
  <si>
    <t>BETATERAPIA DI CONTATTO; Per seduta e per focolaio trattato</t>
  </si>
  <si>
    <t>92281</t>
  </si>
  <si>
    <t>92.28.1</t>
  </si>
  <si>
    <t>TERAPIA DEGLI IPERTIROIDISMI</t>
  </si>
  <si>
    <t>TERAPIA DEGLI IPERTIROIDISMI; Fino a 370 MBq</t>
  </si>
  <si>
    <t>92282</t>
  </si>
  <si>
    <t>92.28.2</t>
  </si>
  <si>
    <t>TERAPIA DEGLI IPERTIROIDISMI; Per ogni 370 MBq successivi</t>
  </si>
  <si>
    <t>92283</t>
  </si>
  <si>
    <t>92.28.3</t>
  </si>
  <si>
    <t>TERAPIA ENDOCAVITARIA</t>
  </si>
  <si>
    <t>92284</t>
  </si>
  <si>
    <t>92.28.4</t>
  </si>
  <si>
    <t>TERAPIA CON ANTICORPI MONOCLONALI</t>
  </si>
  <si>
    <t>TERAPIA CON ANTICORPI MONOCLONALI; Fino a 185 MBq</t>
  </si>
  <si>
    <t>92285</t>
  </si>
  <si>
    <t>92.28.5</t>
  </si>
  <si>
    <t>TERAPIA CON ANTICORPI MONOCLONALI; Per ogni 185 MBq successivi</t>
  </si>
  <si>
    <t>92286</t>
  </si>
  <si>
    <t>92.28.6</t>
  </si>
  <si>
    <t>TERAPIA PALLIATIVA DEL DOLORE DA METASTASI OSSEE</t>
  </si>
  <si>
    <t>92291</t>
  </si>
  <si>
    <t>92.29.1</t>
  </si>
  <si>
    <t>INDIVIDUAZIONE DEL VOLUME BERSAGLIO E SIMULAZIONE</t>
  </si>
  <si>
    <t>INDIVIDUAZIONE DEL VOLUME BERSAGLIO E SIMULAZIONE; Con simulatore radiologico o procedure di simulazione sull'unità di terapia; (intero trattamento)</t>
  </si>
  <si>
    <t>92292</t>
  </si>
  <si>
    <t>92.29.2</t>
  </si>
  <si>
    <t>INDIVIDUAZIONE DEL VOLUME BERSAGLIO E SIMULAZIONE; Con TC simulatore o TC; In caso di iniezione di mezzo di contrasto codificare anche (38.99.1); (intero trattamento)</t>
  </si>
  <si>
    <t>92293</t>
  </si>
  <si>
    <t>92.29.3</t>
  </si>
  <si>
    <t>INDIVIDUAZIONE DEL VOLUME BERSAGLIO E SIMULAZIONE; Con RM; In caso di iniezione di mezzo di contrasto codificare anche (38.99.2); (intero trattamento)</t>
  </si>
  <si>
    <t>92294</t>
  </si>
  <si>
    <t>92.29.4</t>
  </si>
  <si>
    <t>STUDIO FISICO-DOSIMETRICO</t>
  </si>
  <si>
    <t>STUDIO FISICO-DOSIMETRICO; Calcolo della dose in punti</t>
  </si>
  <si>
    <t>92295</t>
  </si>
  <si>
    <t>92.29.5</t>
  </si>
  <si>
    <t>STUDIO FISICO-DOSIMETRICO CON ELABORATORE SU SCANSIONI TC</t>
  </si>
  <si>
    <t>STUDIO FISICO-DOSIMETRICO CON ELABORATORE SU SCANSIONI TC; In caso di ricostruzione 3D codificare anche (88.90.2)</t>
  </si>
  <si>
    <t>92296</t>
  </si>
  <si>
    <t>92.29.6</t>
  </si>
  <si>
    <t>DOSIMETRIA IN VIVO</t>
  </si>
  <si>
    <t>92297</t>
  </si>
  <si>
    <t>92.29.7</t>
  </si>
  <si>
    <t>SCHERMATURA PERSONALIZZATA</t>
  </si>
  <si>
    <t>SCHERMATURA PERSONALIZZATA;  (intero trattamento)</t>
  </si>
  <si>
    <t>92298</t>
  </si>
  <si>
    <t>92.29.8</t>
  </si>
  <si>
    <t>SISTEMA DI IMMOBILIZZAZIONE PERSONALIZZATO</t>
  </si>
  <si>
    <t>SISTEMA DI IMMOBILIZZAZIONE PERSONALIZZATO; (intero trattamento)</t>
  </si>
  <si>
    <t>92299</t>
  </si>
  <si>
    <t>92.29.9</t>
  </si>
  <si>
    <t>PREPARAZIONE COMPENSATORI/MODULATORI PER MODULAZIONE DI INTESITA' PER FASCIO</t>
  </si>
  <si>
    <t>PREPARAZIONE COMPENSATORI/MODULATORI PER MODULAZIONE DI INTESITA' PER FASCIO; (intero trattamento). Escluso: schermatura personalizzata (92.29.7)</t>
  </si>
  <si>
    <t>93011</t>
  </si>
  <si>
    <t>93.01.1</t>
  </si>
  <si>
    <t>VALUTAZIONE FUNZIONALE GLOBALE</t>
  </si>
  <si>
    <t>VALUTAZIONE FUNZIONALE GLOBALE; Con scala psico-comportamentale</t>
  </si>
  <si>
    <t>93012</t>
  </si>
  <si>
    <t>93.01.2</t>
  </si>
  <si>
    <t>VALUTAZIONE FUNZIONALE SEGMENTARIA</t>
  </si>
  <si>
    <t>VALUTAZIONE FUNZIONALE SEGMENTARIA; Con scala psico-comportamentale</t>
  </si>
  <si>
    <t>93013</t>
  </si>
  <si>
    <t>93.01.3</t>
  </si>
  <si>
    <t>VALUTAZIONE MONOFUNZIONALE</t>
  </si>
  <si>
    <t>VALUTAZIONE MONOFUNZIONALE; Con scala psico-comportamentale; Bilancio pretrattamento dei disturbi comunicativi e del linguaggio, somministrazione di test delle funzioni linguistiche; Escluso: Esame dell' afasia (94.08.4)</t>
  </si>
  <si>
    <t>93014</t>
  </si>
  <si>
    <t>93.01.4</t>
  </si>
  <si>
    <t>VALUTAZIONE FUNZIONALE DELLE FUNZIONI CORTICALI SUPERIORI</t>
  </si>
  <si>
    <t>VALUTAZIONE FUNZIONALE DELLE FUNZIONI CORTICALI SUPERIORI; Bilancio pretrattamento delle funzioni corticali superiori correlate a disturbi; comunicativi e del linguaggio o di altre funzioni cognitive</t>
  </si>
  <si>
    <t>93041</t>
  </si>
  <si>
    <t>93.04.1</t>
  </si>
  <si>
    <t>VALUTAZIONE MANUALE DI FUNZIONE MUSCOLARE</t>
  </si>
  <si>
    <t>VALUTAZIONE MANUALE DI FUNZIONE MUSCOLARE ; Bilancio articolare e muscolare generale</t>
  </si>
  <si>
    <t>93042</t>
  </si>
  <si>
    <t>93.04.2</t>
  </si>
  <si>
    <t>VALUTAZIONE MANUALE DI FUNZIONE MUSCOLARE ; Bilancio articolare e muscolare segmentario</t>
  </si>
  <si>
    <t>93051</t>
  </si>
  <si>
    <t>93.05.1</t>
  </si>
  <si>
    <t>ANALISI CINEMATICA DELL' ARTO SUPERIORE O INFERIORE O DEL TRONCO</t>
  </si>
  <si>
    <t>93052</t>
  </si>
  <si>
    <t>93.05.2</t>
  </si>
  <si>
    <t>ANALISI DINAMOMETRICA DELL' ARTO SUPERIORE O INFERIORE O DEL TRONCO</t>
  </si>
  <si>
    <t>93053</t>
  </si>
  <si>
    <t>93.05.3</t>
  </si>
  <si>
    <t>ANALISI DINAMOMETRICA ISOCINETICA SEGMENTALE</t>
  </si>
  <si>
    <t>93054</t>
  </si>
  <si>
    <t>93.05.4</t>
  </si>
  <si>
    <t>TEST POSTUROGRAFICO</t>
  </si>
  <si>
    <t>93055</t>
  </si>
  <si>
    <t>93.05.5</t>
  </si>
  <si>
    <t>TEST STABILOMETRICO STATICO E DINAMICO</t>
  </si>
  <si>
    <t>93081</t>
  </si>
  <si>
    <t>93.08.1</t>
  </si>
  <si>
    <t>ELETTROMIOGRAFIA SEMPLICE [EMG]</t>
  </si>
  <si>
    <t>ELETTROMIOGRAFIA SEMPLICE [EMG]; Analisi qualitativa o quantitativa per muscolo; Escluso: EMG dell' occhio (95.25), EMG dello sfintere uretrale (89.23),; quello con polisonnogramma (89.17)</t>
  </si>
  <si>
    <t>93082</t>
  </si>
  <si>
    <t>93.08.2</t>
  </si>
  <si>
    <t>ELETTROMIOGRAFIA SINGOLA FIBRA</t>
  </si>
  <si>
    <t>ELETTROMIOGRAFIA SINGOLA FIBRA; Densità delle fibre</t>
  </si>
  <si>
    <t>93083</t>
  </si>
  <si>
    <t>93.08.3</t>
  </si>
  <si>
    <t>ELETTROMIOGRAFIA DI UNITA' MOTORIA</t>
  </si>
  <si>
    <t>ELETTROMIOGRAFIA  DI UNITA' MOTORIA; Esame ad ago</t>
  </si>
  <si>
    <t>93084</t>
  </si>
  <si>
    <t>93.08.4</t>
  </si>
  <si>
    <t>ELETTROMIOGRAFIA DI MUSCOLI SPECIALI [Laringei, perineali]</t>
  </si>
  <si>
    <t>ELETTROMIOGRAFIA DI MUSCOLI SPECIALI [Laringei, perineali]; Escluso: Elettromiografia dello sfintere uretrale (89.23), Elettromiografia dell' occhio (95.25)</t>
  </si>
  <si>
    <t>93085</t>
  </si>
  <si>
    <t>93.08.5</t>
  </si>
  <si>
    <t>RISPOSTE RIFLESSE</t>
  </si>
  <si>
    <t>RISPOSTE RIFLESSE ; H, F, Blink reflex, Riflesso bulbocavernoso, Riflessi esterocettivi agli arti, Riflessi tendinei; Incluso: EMG</t>
  </si>
  <si>
    <t>93086</t>
  </si>
  <si>
    <t>93.08.6</t>
  </si>
  <si>
    <t>STIMOLAZIONE RIPETITIVA</t>
  </si>
  <si>
    <t>STIMOLAZIONE RIPETITIVA ; Stimolazione ripetitiva per nervo, Stimolazione ripetitiva con tensilon; Incluso: EMG</t>
  </si>
  <si>
    <t>93087</t>
  </si>
  <si>
    <t>93.08.7</t>
  </si>
  <si>
    <t>TEST PER TETANIA LATENTE</t>
  </si>
  <si>
    <t>TEST PER TETANIA LATENTE; Incluso: EMG</t>
  </si>
  <si>
    <t>93088</t>
  </si>
  <si>
    <t>93.08.8</t>
  </si>
  <si>
    <t>TEST DI ISCHEMIA PROLUNGATA</t>
  </si>
  <si>
    <t>TEST DI ISCHEMIA PROLUNGATA; Incluso: EMG</t>
  </si>
  <si>
    <t>93091</t>
  </si>
  <si>
    <t>93.09.1</t>
  </si>
  <si>
    <t>VELOCITA' DI CONDUZIONE NERVOSA MOTORIA</t>
  </si>
  <si>
    <t>VELOCITA' DI CONDUZIONE NERVOSA MOTORIA ; Per nervo</t>
  </si>
  <si>
    <t>93092</t>
  </si>
  <si>
    <t>93.09.2</t>
  </si>
  <si>
    <t>VELOCITA' DI CONDUZIONE NERVOSA  SENSITIVA</t>
  </si>
  <si>
    <t>VELOCITA' DI CONDUZIONE NERVOSA  SENSITIVA; Per nervo</t>
  </si>
  <si>
    <t>93111</t>
  </si>
  <si>
    <t>93.11.1</t>
  </si>
  <si>
    <t>RIEDUCAZIONE MOTORIA INDIVIDUALE IN MOTULESO GRAVE STRUMENTALE COMPLESSA</t>
  </si>
  <si>
    <t xml:space="preserve">RIEDUCAZIONE MOTORIA INDIVIDUALE IN MOTULESO GRAVE; STRUMENTALE COMPLESSA; Per seduta di 30 minuti  (Ciclo di dieci sedute) </t>
  </si>
  <si>
    <t>93112</t>
  </si>
  <si>
    <t>93.11.2</t>
  </si>
  <si>
    <t>RIEDUCAZIONE MOTORIA INDIVIDUALE IN MOTULESO GRAVE SEMPLICE</t>
  </si>
  <si>
    <t xml:space="preserve">RIEDUCAZIONE MOTORIA INDIVIDUALE IN MOTULESO GRAVE; SEMPLICE; Incluso: Biofeedback; Per seduta di 30 minuti  (Ciclo di dieci sedute) </t>
  </si>
  <si>
    <t>93113</t>
  </si>
  <si>
    <t>93.11.3</t>
  </si>
  <si>
    <t>RIEDUCAZIONE MOTORIA INDIVIDUALE IN MOTULESO SEGMENTALE STRUMENTALE COMPLESSA</t>
  </si>
  <si>
    <t xml:space="preserve">RIEDUCAZIONE MOTORIA INDIVIDUALE IN MOTULESO SEGMENTALE; STRUMENTALE COMPLESSA; Per seduta di 30 minuti  (Ciclo di dieci sedute) </t>
  </si>
  <si>
    <t>93114</t>
  </si>
  <si>
    <t>93.11.4</t>
  </si>
  <si>
    <t>RIEDUCAZIONE MOTORIA INDIVIDUALE IN MOTULESO SEGMENTALE SEMPLICE</t>
  </si>
  <si>
    <t xml:space="preserve">RIEDUCAZIONE MOTORIA INDIVIDUALE IN MOTULESO SEGMENTALE; SEMPLICE; Incluso: Biofeedback; Per seduta di 30 minuti  (Ciclo di dieci sedute) </t>
  </si>
  <si>
    <t>93115</t>
  </si>
  <si>
    <t>93.11.5</t>
  </si>
  <si>
    <t>RIEDUCAZIONE MOTORIA IN GRUPPO</t>
  </si>
  <si>
    <t xml:space="preserve">RIEDUCAZIONE MOTORIA IN GRUPPO ; Per seduta di 30 minuti  max. 5 pazienti (Ciclo di dieci sedute) </t>
  </si>
  <si>
    <t>93181</t>
  </si>
  <si>
    <t>93.18.1</t>
  </si>
  <si>
    <t>ESERCIZI RESPIRATORI</t>
  </si>
  <si>
    <t>ESERCIZI RESPIRATORI; Per seduta individuale (Ciclo di dieci sedute)</t>
  </si>
  <si>
    <t>93182</t>
  </si>
  <si>
    <t>93.18.2</t>
  </si>
  <si>
    <t>ESERCIZI RESPIRATORI; Per seduta collettiva (Ciclo di dieci sedute)</t>
  </si>
  <si>
    <t>93191</t>
  </si>
  <si>
    <t>93.19.1</t>
  </si>
  <si>
    <t>ESERCIZI POSTURALI - PROPRIOCETTIVI</t>
  </si>
  <si>
    <t xml:space="preserve">ESERCIZI POSTURALI - PROPRIOCETTIVI; Per seduta individuale di 60 minuti (Ciclo di dieci sedute)  </t>
  </si>
  <si>
    <t>93192</t>
  </si>
  <si>
    <t>93.19.2</t>
  </si>
  <si>
    <t xml:space="preserve">ESERCIZI POSTURALI - PROPRIOCETTIVI; Per seduta collettiva di 60 minuti  max. 5 pazienti (Ciclo di dieci sedute)  </t>
  </si>
  <si>
    <t>93311</t>
  </si>
  <si>
    <t>93.31.1</t>
  </si>
  <si>
    <t>ESERCIZIO ASSISTITO IN ACQUA</t>
  </si>
  <si>
    <t>ESERCIZIO ASSISTITO IN ACQUA ; Per seduta individuale di 30 minuti  (Ciclo di dieci sedute)</t>
  </si>
  <si>
    <t>93312</t>
  </si>
  <si>
    <t>93.31.2</t>
  </si>
  <si>
    <t>ESERCIZIO ASSISTITO IN ACQUA ; Per seduta di gruppo di 30 minuti  max 5 pazienti (Ciclo di dieci sedute)</t>
  </si>
  <si>
    <t>93313</t>
  </si>
  <si>
    <t>93.31.3</t>
  </si>
  <si>
    <t>IDROMASSOTERAPIA</t>
  </si>
  <si>
    <t xml:space="preserve">IDROMASSOTERAPIA; Per seduta di 15 minuti per arto (Ciclo di dieci sedute) </t>
  </si>
  <si>
    <t>93331</t>
  </si>
  <si>
    <t>93.33.1</t>
  </si>
  <si>
    <t>GINNASTICA VASCOLARE IN ACQUA</t>
  </si>
  <si>
    <t>GINNASTICA VASCOLARE IN ACQUA; Per seduta individuale di 30 minuti  (Ciclo di dieci sedute)</t>
  </si>
  <si>
    <t>93332</t>
  </si>
  <si>
    <t>93.33.2</t>
  </si>
  <si>
    <t>GINNASTICA VASCOLARE IN ACQUA; Per seduta di gruppo di 30 minuti  max 5 pazienti (Ciclo di dieci sedute)</t>
  </si>
  <si>
    <t>93341</t>
  </si>
  <si>
    <t>93.34.1</t>
  </si>
  <si>
    <t>DIATERMIA AD ONDE CORTE E MICROONDE</t>
  </si>
  <si>
    <t>DIATERMIA AD ONDE CORTE E MICROONDE; Per seduta di 10 minuti (Ciclo di dieci sedute)</t>
  </si>
  <si>
    <t>93351</t>
  </si>
  <si>
    <t>93.35.1</t>
  </si>
  <si>
    <t>AGOPUNTURA CON MOXA REVULSIVANTE</t>
  </si>
  <si>
    <t>AGOPUNTURA CON MOXA REVULSIVANTE; Per seduta</t>
  </si>
  <si>
    <t>93352</t>
  </si>
  <si>
    <t>93.35.2</t>
  </si>
  <si>
    <t>IRRADIAZIONE INFRAROSSA</t>
  </si>
  <si>
    <t>IRRADIAZIONE INFRAROSSA; Per seduta</t>
  </si>
  <si>
    <t>93353</t>
  </si>
  <si>
    <t>93.35.3</t>
  </si>
  <si>
    <t>PARAFFINOTERAPIA</t>
  </si>
  <si>
    <t>PARAFFINOTERAPIA; Bagno paraffinico per seduta (Ciclo di dieci sedute)</t>
  </si>
  <si>
    <t>93354</t>
  </si>
  <si>
    <t>93.35.4</t>
  </si>
  <si>
    <t>IPERTERMIA  NAS</t>
  </si>
  <si>
    <t>IPERTERMIA  NAS; Per seduta; Escluso: Ipertermia per il trattamento di tumore (99.85)</t>
  </si>
  <si>
    <t>93391</t>
  </si>
  <si>
    <t>93.39.1</t>
  </si>
  <si>
    <t>MASSOTERAPIA DISTRETTUALE-RIFLESSOGENA</t>
  </si>
  <si>
    <t>MASSOTERAPIA DISTRETTUALE-RIFLESSOGENA; Per seduta di 10 minuti  (Ciclo di dieci sedute)</t>
  </si>
  <si>
    <t>93392</t>
  </si>
  <si>
    <t>93.39.2</t>
  </si>
  <si>
    <t>MASSOTERAPIA PER DRENAGGIO LINFATICO</t>
  </si>
  <si>
    <t>MASSOTERAPIA PER DRENAGGIO LINFATICO; Per seduta (30 minuti ciascuna)</t>
  </si>
  <si>
    <t>93393</t>
  </si>
  <si>
    <t>93.39.3</t>
  </si>
  <si>
    <t>PRESSOTERAPIA O PRESSO-DEPRESSOTERAPIA INTERMITTENTE</t>
  </si>
  <si>
    <t xml:space="preserve">PRESSOTERAPIA O PRESSO-DEPRESSOTERAPIA INTERMITTENTE ; Per seduta di 30 minuti  (Ciclo di dieci sedute) </t>
  </si>
  <si>
    <t>93394</t>
  </si>
  <si>
    <t>93.39.4</t>
  </si>
  <si>
    <t>ELETTROTERAPIA ANTALGICA</t>
  </si>
  <si>
    <t>ELETTROTERAPIA ANTALGICA ; Diadinamica; Per seduta di 10 minuti  (Ciclo di dieci sedute)</t>
  </si>
  <si>
    <t>93395</t>
  </si>
  <si>
    <t>93.39.5</t>
  </si>
  <si>
    <t xml:space="preserve">ELETTROTERAPIA ANTALGICA ; Elettroanalgesia transcutanea (TENS, alto voltaggio); Per seduta di 30 minuti  (Ciclo di dieci sedute) </t>
  </si>
  <si>
    <t>93396</t>
  </si>
  <si>
    <t>93.39.6</t>
  </si>
  <si>
    <t>ELETTROTERAPIA DI MUSCOLI NORMO O DENERVATI DELLA MANO O DEL VISO</t>
  </si>
  <si>
    <t xml:space="preserve">ELETTROTERAPIA DI MUSCOLI NORMO O DENERVATI DELLA MANO O DEL VISO; Per seduta (Ciclo di dieci sedute) </t>
  </si>
  <si>
    <t>93397</t>
  </si>
  <si>
    <t>93.39.7</t>
  </si>
  <si>
    <t>ELETTROTERAPIA DI MUSCOLI NORMO O DENERVATI DI ALTRI DISTRETTI</t>
  </si>
  <si>
    <t xml:space="preserve">ELETTROTERAPIA DI MUSCOLI NORMO O DENERVATI DI ALTRI DISTRETTI; Per seduta (Ciclo di dieci sedute) </t>
  </si>
  <si>
    <t>93398</t>
  </si>
  <si>
    <t>93.39.8</t>
  </si>
  <si>
    <t>MAGNETOTERAPIA</t>
  </si>
  <si>
    <t xml:space="preserve">MAGNETOTERAPIA ; Per seduta (Ciclo di dieci sedute) </t>
  </si>
  <si>
    <t>93399</t>
  </si>
  <si>
    <t>93.39.9</t>
  </si>
  <si>
    <t>ULTRASONOTERAPIA</t>
  </si>
  <si>
    <t xml:space="preserve">ULTRASONOTERAPIA; Per seduta (Ciclo di dieci sedute) </t>
  </si>
  <si>
    <t>93431</t>
  </si>
  <si>
    <t>93.43.1</t>
  </si>
  <si>
    <t>TRAZIONE SCHELETRICA</t>
  </si>
  <si>
    <t xml:space="preserve">TRAZIONE SCHELETRICA ; Trazioni cervicali o dorso lombari meccaniche; Per seduta (Ciclo di dieci sedute) </t>
  </si>
  <si>
    <t>93541</t>
  </si>
  <si>
    <t>93.54.1</t>
  </si>
  <si>
    <t>BENDAGGIO CON DOCCIA DI IMMOBILIZZAZIONE</t>
  </si>
  <si>
    <t>BENDAGGIO CON DOCCIA DI IMMOBILIZZAZIONE; Antibraccio-mano; Gamba e piede</t>
  </si>
  <si>
    <t>93542</t>
  </si>
  <si>
    <t>93.54.2</t>
  </si>
  <si>
    <t>BENDAGGIO DESAULT AMIDATO O GESSATO</t>
  </si>
  <si>
    <t>93543</t>
  </si>
  <si>
    <t>93.54.3</t>
  </si>
  <si>
    <t>APPARECCHIO GESSATO: TORACO-BRACHIALE, COSCIA-PIEDE</t>
  </si>
  <si>
    <t>93544</t>
  </si>
  <si>
    <t>93.54.4</t>
  </si>
  <si>
    <t>APPARECCHIO GESSATO: OMERO-MANO, STIVALE</t>
  </si>
  <si>
    <t>93545</t>
  </si>
  <si>
    <t>93.54.5</t>
  </si>
  <si>
    <t>APPARECCHIO GESSATO: AVAMBRACCIO-MANO</t>
  </si>
  <si>
    <t>93546</t>
  </si>
  <si>
    <t>93.54.6</t>
  </si>
  <si>
    <t>APPARECCHIO GESSATO: GINOCCHIO</t>
  </si>
  <si>
    <t>93547</t>
  </si>
  <si>
    <t>93.54.7</t>
  </si>
  <si>
    <t>APPARECCHIO GESSATO: POLSO, MANO, PIEDE</t>
  </si>
  <si>
    <t>93548</t>
  </si>
  <si>
    <t>93.54.8</t>
  </si>
  <si>
    <t>DOCCIA GESSATA DI DITO DELLA MANO O DEL PIEDE</t>
  </si>
  <si>
    <t>DOCCIA GESSATA DI DITO DELLA MANO O DEL PIEDE; Applicazione di stecca di Zimmer</t>
  </si>
  <si>
    <t>93561</t>
  </si>
  <si>
    <t>93.56.1</t>
  </si>
  <si>
    <t>FASCIATURA SEMPLICE</t>
  </si>
  <si>
    <t>93562</t>
  </si>
  <si>
    <t>93.56.2</t>
  </si>
  <si>
    <t>BENDAGGIO ALLA COLLA DI ZINCO DI COSCIA-PIEDE</t>
  </si>
  <si>
    <t>93563</t>
  </si>
  <si>
    <t>93.56.3</t>
  </si>
  <si>
    <t>BENDAGGIO ALLA COLLA DI ZINCO DI GAMBA-PIEDE</t>
  </si>
  <si>
    <t>93564</t>
  </si>
  <si>
    <t>93.56.4</t>
  </si>
  <si>
    <t>BENDAGGIO ADESIVO ELASTICO</t>
  </si>
  <si>
    <t>93565</t>
  </si>
  <si>
    <t>93.56.5</t>
  </si>
  <si>
    <t>BENDAGGIO A 8 PER CLAVICOLA</t>
  </si>
  <si>
    <t>93566</t>
  </si>
  <si>
    <t>93.56.6</t>
  </si>
  <si>
    <t>MEDICAZIONE DI SHANZ</t>
  </si>
  <si>
    <t>93567</t>
  </si>
  <si>
    <t>93.56.7</t>
  </si>
  <si>
    <t>ALTRO BENDAGGIO</t>
  </si>
  <si>
    <t>ALTRO BENDAGGIO ; Desault, So-Bar</t>
  </si>
  <si>
    <t>93571</t>
  </si>
  <si>
    <t>93.57.1</t>
  </si>
  <si>
    <t>MEDICAZIONE DI USTIONI</t>
  </si>
  <si>
    <t xml:space="preserve">MEDICAZIONE DI USTIONI  </t>
  </si>
  <si>
    <t>93711</t>
  </si>
  <si>
    <t>93.71.1</t>
  </si>
  <si>
    <t>TRAINING PER DISLESSIA</t>
  </si>
  <si>
    <t>TRAINING PER DISLESSIA ; Per seduta individuale (Ciclo di dieci sedute)</t>
  </si>
  <si>
    <t>93712</t>
  </si>
  <si>
    <t>93.71.2</t>
  </si>
  <si>
    <t>TRAINING PER DISLESSIA ; Per seduta collettiva (Ciclo di dieci sedute)</t>
  </si>
  <si>
    <t>93713</t>
  </si>
  <si>
    <t>93.71.3</t>
  </si>
  <si>
    <t>TRAINING PER DISCALCULIA</t>
  </si>
  <si>
    <t>TRAINING PER DISCALCULIA; Per seduta individuale (Ciclo di dieci sedute)</t>
  </si>
  <si>
    <t>93714</t>
  </si>
  <si>
    <t>93.71.4</t>
  </si>
  <si>
    <t>TRAINING PER DISCALCULIA; Per seduta collettiva (Ciclo di dieci sedute)</t>
  </si>
  <si>
    <t>93721</t>
  </si>
  <si>
    <t>93.72.1</t>
  </si>
  <si>
    <t>TRAINING PER DISFASIA [LOGOPEDIA]</t>
  </si>
  <si>
    <t>TRAINING PER DISFASIA [LOGOPEDIA]; Per seduta individuale (Ciclo di dieci sedute)</t>
  </si>
  <si>
    <t>93722</t>
  </si>
  <si>
    <t>93.72.2</t>
  </si>
  <si>
    <t>TRAINING PER DISFASIA [LOGOPEDIA]; Per seduta collettiva (Ciclo di dieci sedute)</t>
  </si>
  <si>
    <t>93781</t>
  </si>
  <si>
    <t>93.78.1</t>
  </si>
  <si>
    <t>RIABILITAZIONE DEL CIECO</t>
  </si>
  <si>
    <t>RIABILITAZIONE DEL CIECO; Terapia delle attività della vita quotidiana; Per seduta individuale (Ciclo di dieci sedute)</t>
  </si>
  <si>
    <t>93782</t>
  </si>
  <si>
    <t>93.78.2</t>
  </si>
  <si>
    <t>RIABILITAZIONE DEL CIECO; Terapia delle attività della vita quotidiana; Per seduta collettiva (Ciclo di dieci sedute)</t>
  </si>
  <si>
    <t>93821</t>
  </si>
  <si>
    <t>93.82.1</t>
  </si>
  <si>
    <t>TERAPIA EDUCAZIONALE DEL DIABETICO E DI PAZIENTI CON ALTRE PATOLOGIE NUTRIZIONALI</t>
  </si>
  <si>
    <t>TERAPIA EDUCAZIONALE DEL DIABETICO E DI PAZIENTI CON ALTRE PATOLOGIE NUTRIZIONALI; Per seduta individuale (Ciclo di dieci sedute)</t>
  </si>
  <si>
    <t>93822</t>
  </si>
  <si>
    <t>93.82.2</t>
  </si>
  <si>
    <t>TERAPIA EDUCAZIONALE DEL DIABETICO E DI PAZIENTI CON ALTRE PATOLOGIE NUTRIZIONALI; Per seduta collettiva (Ciclo di dieci sedute)</t>
  </si>
  <si>
    <t>93831</t>
  </si>
  <si>
    <t>93.83.1</t>
  </si>
  <si>
    <t>TERAPIA OCCUPAZIONALE ; Per seduta collettiva (Ciclo di dieci sedute)</t>
  </si>
  <si>
    <t>93891</t>
  </si>
  <si>
    <t>93.89.1</t>
  </si>
  <si>
    <t>TRAINING CONDIZIONAMENTO AUDIOMETRICO INFANTILE</t>
  </si>
  <si>
    <t>TRAINING CONDIZIONAMENTO AUDIOMETRICO INFANTILE; Per seduta individuale (Ciclo di sei sedute)</t>
  </si>
  <si>
    <t>93892</t>
  </si>
  <si>
    <t>93.89.2</t>
  </si>
  <si>
    <t>TRAINING PER DISTURBI COGNITIVI</t>
  </si>
  <si>
    <t>TRAINING PER DISTURBI COGNITIVI; Riabilitazione funzioni mnesiche, gnosiche e prassiche; Per seduta individuale (Ciclo di dieci sedute)</t>
  </si>
  <si>
    <t>93893</t>
  </si>
  <si>
    <t>93.89.3</t>
  </si>
  <si>
    <t>TRAINING PER DISTURBI COGNITIVI; Riabilitazione funzioni mnesiche, gnosiche e prassiche; Per seduta collettiva (Ciclo di dieci sedute)</t>
  </si>
  <si>
    <t>93951</t>
  </si>
  <si>
    <t>93.95.1</t>
  </si>
  <si>
    <t>OSSIGENAZIONE IPERBARICA; Per seduta (durata trattamento iperbarico di 90 minuti)</t>
  </si>
  <si>
    <t>93961</t>
  </si>
  <si>
    <t>93.96.1</t>
  </si>
  <si>
    <t>INIEZIONE DI OSSIGENO OZONO A CONTROLLO FOTOMETRICO U.V.</t>
  </si>
  <si>
    <t>INIEZIONE DI OSSIGENO OZONO A CONTROLLO FOTOMETRICO U.V.; Periarticolare antalgica</t>
  </si>
  <si>
    <t>93962</t>
  </si>
  <si>
    <t>93.96.2</t>
  </si>
  <si>
    <t>OSSIGENO OZONO IN SACCHETTO LOCALE</t>
  </si>
  <si>
    <t>OSSIGENO OZONO IN SACCHETTO LOCALE; Per ulcere e piaghe</t>
  </si>
  <si>
    <t>93963</t>
  </si>
  <si>
    <t>93.96.3</t>
  </si>
  <si>
    <t>OSSIGENO OZONO QUASI TOTAL BODY</t>
  </si>
  <si>
    <t>OSSIGENO OZONO QUASI TOTAL BODY; Per riabilitazione vascolare</t>
  </si>
  <si>
    <t>93991</t>
  </si>
  <si>
    <t>93.99.1</t>
  </si>
  <si>
    <t>BRONCOINSTILLAZIONI</t>
  </si>
  <si>
    <t>BRONCOINSTILLAZIONI; Per seduta</t>
  </si>
  <si>
    <t>94011</t>
  </si>
  <si>
    <t>94.01.1</t>
  </si>
  <si>
    <t>SOMMINISTRAZIONE DI TEST DI INTELLIGENZA</t>
  </si>
  <si>
    <t>94012</t>
  </si>
  <si>
    <t>94.01.2</t>
  </si>
  <si>
    <t>SOMMINISTRAZIONE DI TEST DI DETERIORAMENTO O SVILUPPO INTELLETTIVO</t>
  </si>
  <si>
    <t>SOMMINISTRAZIONE DI TEST DI DETERIORAMENTO O SVILUPPO INTELLETTIVO; M.D.B., MODA, WAIS, STANFORD  BINET</t>
  </si>
  <si>
    <t>94021</t>
  </si>
  <si>
    <t>94.02.1</t>
  </si>
  <si>
    <t>SOMMINISTRAZIONE DI TEST DELLA MEMORIA</t>
  </si>
  <si>
    <t>SOMMINISTRAZIONE DI TEST DELLA MEMORIA; Memoria implicita, esplicita, a breve e lungo termine</t>
  </si>
  <si>
    <t>94022</t>
  </si>
  <si>
    <t>94.02.2</t>
  </si>
  <si>
    <t>TEST DELLA SCALA DI MEMORIA DI WECHSLER [WMS]</t>
  </si>
  <si>
    <t>94081</t>
  </si>
  <si>
    <t>94.08.1</t>
  </si>
  <si>
    <t>SOMMINISTRAZIONE DI TEST DELLE FUNZIONI ESECUTIVE</t>
  </si>
  <si>
    <t xml:space="preserve">SOMMINISTRAZIONE DI TEST DELLE FUNZIONI ESECUTIVE </t>
  </si>
  <si>
    <t>94082</t>
  </si>
  <si>
    <t>94.08.2</t>
  </si>
  <si>
    <t>SOMMINISTRAZIONE DI TEST DELLE  ABILITA' VISUO SPAZIALI</t>
  </si>
  <si>
    <t>94083</t>
  </si>
  <si>
    <t>94.08.3</t>
  </si>
  <si>
    <t>SOMMINISTRAZIONE DI TEST PROIETTIVI E DELLA PERSONALITA'</t>
  </si>
  <si>
    <t>SOMMINISTRAZIONE DI TEST PROIETTIVI E DELLA PERSONALITA'; Somministrazione test per disturbi comportamento alimentare</t>
  </si>
  <si>
    <t>94084</t>
  </si>
  <si>
    <t>94.08.4</t>
  </si>
  <si>
    <t>ESAME  DELL' AFASIA</t>
  </si>
  <si>
    <t>ESAME  DELL' AFASIA; Con batteria standardizzata (Boston A.B., Aachen A.B., ENPA)</t>
  </si>
  <si>
    <t>94085</t>
  </si>
  <si>
    <t>94.08.5</t>
  </si>
  <si>
    <t>TEST DI VALUTAZIONE DELLA DISABILITA' SOCIALE</t>
  </si>
  <si>
    <t>94086</t>
  </si>
  <si>
    <t>94.08.6</t>
  </si>
  <si>
    <t>TEST DI VALUTAZIONE DEL CARICO FAMILIARE E DELLE STRATEGIE DI COPING</t>
  </si>
  <si>
    <t>94121</t>
  </si>
  <si>
    <t>94.12.1</t>
  </si>
  <si>
    <t>VISITA PSICHIATRICA DI CONTROLLO</t>
  </si>
  <si>
    <t>94191</t>
  </si>
  <si>
    <t>94.19.1</t>
  </si>
  <si>
    <t>PRIMA VISITA PSICHIATRICA</t>
  </si>
  <si>
    <t>95021</t>
  </si>
  <si>
    <t>95.02.1</t>
  </si>
  <si>
    <t xml:space="preserve">VISITA OCULISTICA DI CONTROLLO </t>
  </si>
  <si>
    <t>VISITA OCULISTICA DI CONTROLLO Incluso: Esame clinico parziale, mirato solo ad alcuni aspetti  del sistema visivo</t>
  </si>
  <si>
    <t>95031</t>
  </si>
  <si>
    <t>95.03.1</t>
  </si>
  <si>
    <t>STUDIO DELLA TOPOGRAFIA CORNEALE</t>
  </si>
  <si>
    <t>95071</t>
  </si>
  <si>
    <t>95.07.1</t>
  </si>
  <si>
    <t>STUDIO DELLA SENSIBILITA' AL CONTRASTO</t>
  </si>
  <si>
    <t>95091</t>
  </si>
  <si>
    <t>95.09.1</t>
  </si>
  <si>
    <t>ESAME DEL FUNDUS OCULI</t>
  </si>
  <si>
    <t xml:space="preserve">ESAME DEL FUNDUS OCULI </t>
  </si>
  <si>
    <t>95092</t>
  </si>
  <si>
    <t>95.09.2</t>
  </si>
  <si>
    <t>ESOFTALMOMETRIA</t>
  </si>
  <si>
    <t>95093</t>
  </si>
  <si>
    <t>95.09.3</t>
  </si>
  <si>
    <t>CHERATOESTESIOMETRIA</t>
  </si>
  <si>
    <t>95111</t>
  </si>
  <si>
    <t>95.11.1</t>
  </si>
  <si>
    <t>FOTOGRAFIA DEL SEGMENTO ANTERIORE</t>
  </si>
  <si>
    <t>95131</t>
  </si>
  <si>
    <t>95.13.1</t>
  </si>
  <si>
    <t>PACHIMETRIA CORNEALE</t>
  </si>
  <si>
    <t>95132</t>
  </si>
  <si>
    <t>95.13.2</t>
  </si>
  <si>
    <t>BIOMICROSCOPIA CORNEALE</t>
  </si>
  <si>
    <t>BIOMICROSCOPIA CORNEALE; Con conta cellule endoteliali</t>
  </si>
  <si>
    <t>95231</t>
  </si>
  <si>
    <t>95.23.1</t>
  </si>
  <si>
    <t>INTERFEROMETRIA</t>
  </si>
  <si>
    <t>95241</t>
  </si>
  <si>
    <t>95.24.1</t>
  </si>
  <si>
    <t>STUDIO DEL NISTAGMO REGISTRATO SPONTANEO O POSIZIONALE</t>
  </si>
  <si>
    <t>95242</t>
  </si>
  <si>
    <t>95.24.2</t>
  </si>
  <si>
    <t>STUDIO DEL NISTAGMO REGISTRATO PROVOCATO</t>
  </si>
  <si>
    <t>95411</t>
  </si>
  <si>
    <t>95.41.1</t>
  </si>
  <si>
    <t>ESAME AUDIOMETRICO TONALE</t>
  </si>
  <si>
    <t>95412</t>
  </si>
  <si>
    <t>95.41.2</t>
  </si>
  <si>
    <t>ESAME AUDIOMETRICO VOCALE</t>
  </si>
  <si>
    <t>95413</t>
  </si>
  <si>
    <t>95.41.3</t>
  </si>
  <si>
    <t>AUDIOMETRIA AUTOMATICA</t>
  </si>
  <si>
    <t>95414</t>
  </si>
  <si>
    <t>95.41.4</t>
  </si>
  <si>
    <t>ESAME AUDIOMETRICO CONDIZIONATO INFANTILE</t>
  </si>
  <si>
    <t>95441</t>
  </si>
  <si>
    <t>95.44.1</t>
  </si>
  <si>
    <t>TEST CLINICO DELLA FUNZIONALITA' VESTIBOLARE</t>
  </si>
  <si>
    <t>TEST CLINICO DELLA FUNZIONALITA' VESTIBOLARE; Esame clinico con prove caloriche</t>
  </si>
  <si>
    <t>95442</t>
  </si>
  <si>
    <t>95.44.2</t>
  </si>
  <si>
    <t>ESAME CLINICO DELLA FUNZIONALITA' VESTIBOLARE</t>
  </si>
  <si>
    <t>ESAME CLINICO DELLA FUNZIONALITA' VESTIBOLARE; Test posizionali o rilievo segni spontanei</t>
  </si>
  <si>
    <t>95481</t>
  </si>
  <si>
    <t>95.48.1</t>
  </si>
  <si>
    <t>MESSA A PUNTO DI MEZZI PER L'UDITO</t>
  </si>
  <si>
    <t xml:space="preserve">MESSA A PUNTO DI MEZZI PER L'UDITO; Audiometria tonale protesica; Audiometria vocale protesica; Escluso: Impianto di strumenti elettromagnetici per l'udito </t>
  </si>
  <si>
    <t>95482</t>
  </si>
  <si>
    <t>95.48.2</t>
  </si>
  <si>
    <t>CONTROLLO PROTESICO ELETTROACUSTICO</t>
  </si>
  <si>
    <t>95483</t>
  </si>
  <si>
    <t>95.48.3</t>
  </si>
  <si>
    <t>MISURE PROTESICHE IN SITU</t>
  </si>
  <si>
    <t>95484</t>
  </si>
  <si>
    <t>95.48.4</t>
  </si>
  <si>
    <t>TEST DI STIMOLAZIONE ELETTRICA AL PROMONTORIO</t>
  </si>
  <si>
    <t>96541</t>
  </si>
  <si>
    <t>96.54.1</t>
  </si>
  <si>
    <t>ABLAZIONE TARTARO</t>
  </si>
  <si>
    <t xml:space="preserve">ABLAZIONE TARTARO </t>
  </si>
  <si>
    <t>96542</t>
  </si>
  <si>
    <t>96.54.2</t>
  </si>
  <si>
    <t>SIGILLATURA DEI SOLCHI E DELLE FOSSETTE</t>
  </si>
  <si>
    <t>96543</t>
  </si>
  <si>
    <t>96.54.3</t>
  </si>
  <si>
    <t>CURA STOMATITE, GENGIVITE, ALVEOLITE</t>
  </si>
  <si>
    <t>CURA STOMATITE, GENGIVITE, ALVEOLITE; Per seduta</t>
  </si>
  <si>
    <t>96591</t>
  </si>
  <si>
    <t>96.59.1</t>
  </si>
  <si>
    <t>MEDICAZIONE AVANZATA SEMPLICE (estensione 10 X 10 cm)</t>
  </si>
  <si>
    <t>MEDICAZIONE AVANZATA SEMPLICE (estensione 10 X 10 cm) (detersione e medicazione di routine) per un massimo di 60 medicazioni all'anno per paziente</t>
  </si>
  <si>
    <t>96592</t>
  </si>
  <si>
    <t>96.59.2</t>
  </si>
  <si>
    <t/>
  </si>
  <si>
    <t/>
  </si>
  <si>
    <t>96593</t>
  </si>
  <si>
    <t>96.59.3</t>
  </si>
  <si>
    <t xml:space="preserve">MEDICAZIONE AVANZATA COMPLESSA (estensione 25-80 cm) </t>
  </si>
  <si>
    <t>MEDICAZIONE AVANZATA COMPLESSA (estensione 25-80 cm) (detersione, sbrigliamento, medicazioni) per un massimo di 60 medicazioni all'anno per paziente</t>
  </si>
  <si>
    <t>96594</t>
  </si>
  <si>
    <t>96.59.4</t>
  </si>
  <si>
    <t xml:space="preserve">MEDICAZIONE AVANZATA COMPLESSA (estensione &gt; 80 cm) </t>
  </si>
  <si>
    <t>MEDICAZIONE AVANZATA COMPLESSA (estensione &gt; 80 cm) (detersione, sbrigliamento, medicazioni) per un massimo di 60 medicazioni all'anno per paziente</t>
  </si>
  <si>
    <t>96595</t>
  </si>
  <si>
    <t>96.59.5</t>
  </si>
  <si>
    <t xml:space="preserve">MEDICAZIONE AVANZATA COMPLICATA per infezione e profondità </t>
  </si>
  <si>
    <t>MEDICAZIONE AVANZATA COMPLICATA per infezione e profondità (Detersione, antisepsi, sbrigliamento, medicazioni; applicazioni distribuite in un tempo max di 45 gg consecutivi, come da protocollo) per un massimo di 20 medicazioni all'anno per paziente. Occorre che la struttura sanitaria che effettua la prestazione conservi la documentazione fotografica della lesione</t>
  </si>
  <si>
    <t>96596</t>
  </si>
  <si>
    <t>96.59.6</t>
  </si>
  <si>
    <t xml:space="preserve">MEDICAZIONE AVANZATA COMPLICATA per infezione, profondità e/o recalcitranti </t>
  </si>
  <si>
    <t>MEDICAZIONE AVANZATA COMPLICATA per infezione, profondità e/o recalcitranti (Detersione,  sbrigliamento chirurgico, medicazioni speciali con le seguenti tecniche strumentali: medicazioni cavitarie, vacuum-terapia, toilette chirurgica ad ultrasuoni, collagene con l'impiego di membrane biologiche o supporti speciali, neuromudulazione per neoangiogenesi e rivascolarizzazione periferica) per un massimo di 20 medicazioni all'anno per paziente. Occorre che la struttura sanitaria che effettua la prestazione conservi la documentazione fotografica della lesione</t>
  </si>
  <si>
    <t>97291</t>
  </si>
  <si>
    <t>97.29.1</t>
  </si>
  <si>
    <t>REVISIONE DI CATETERE PERITONEALE</t>
  </si>
  <si>
    <t>REVISIONE DI CATETERE PERITONEALE; Revisione di catetere per dialisi peritoneale, cambio set di connessione, sostituzione parti di catetere</t>
  </si>
  <si>
    <t>98591</t>
  </si>
  <si>
    <t>98.59.1</t>
  </si>
  <si>
    <t>massimo 3 sedute (per seduta)</t>
  </si>
  <si>
    <t>TERAPIA AD ONDE D’URTO FOCALIZZATE PER PATOLOGIE MUSCOLO-SCHELETRICHE</t>
  </si>
  <si>
    <t>TERAPIA AD ONDE D’URTO FOCALIZZATE PER PATOLOGIE MUSCOLO-SCHELETRICHE; Per seduta (con un massimo di 3 sedute)</t>
  </si>
  <si>
    <t>98592</t>
  </si>
  <si>
    <t>98.59.2</t>
  </si>
  <si>
    <t>TERAPIA AD ONDE D’URTO RADIALI PER PATOLOGIE MUSCOLO-SCHELETRICHE</t>
  </si>
  <si>
    <t>TERAPIA AD ONDE D’URTO RADIALI PER PATOLOGIE MUSCOLO-SCHELETRICHE; Per seduta (con un massimo di 3 sedute)</t>
  </si>
  <si>
    <t>99061</t>
  </si>
  <si>
    <t>99.06.1</t>
  </si>
  <si>
    <t>INFUSIONE DI FATTORI DELLA COAGULAZIONE</t>
  </si>
  <si>
    <t>99071</t>
  </si>
  <si>
    <t>99.07.1</t>
  </si>
  <si>
    <t>TRASFUSIONE DI SANGUE O EMOCOMPONENTI</t>
  </si>
  <si>
    <t>99141</t>
  </si>
  <si>
    <t>99.14.1</t>
  </si>
  <si>
    <t>INFUSIONE DI IMMUNOGLOBULINE ENDOVENA</t>
  </si>
  <si>
    <t>99241</t>
  </si>
  <si>
    <t>99.24.1</t>
  </si>
  <si>
    <t>INFUSIONE DI SOSTANZE ORMONALI</t>
  </si>
  <si>
    <t>99291</t>
  </si>
  <si>
    <t>99.29.1</t>
  </si>
  <si>
    <t>INIEZIONE PERINERVOSA</t>
  </si>
  <si>
    <t xml:space="preserve">INIEZIONE PERINERVOSA </t>
  </si>
  <si>
    <t>99292</t>
  </si>
  <si>
    <t>99.29.2</t>
  </si>
  <si>
    <t>INIEZIONE PERIARTERIOSA</t>
  </si>
  <si>
    <t>99293</t>
  </si>
  <si>
    <t>99.29.3</t>
  </si>
  <si>
    <t>INFILTRAZIONE PERINEALE</t>
  </si>
  <si>
    <t>99294</t>
  </si>
  <si>
    <t>99.29.4</t>
  </si>
  <si>
    <t>INFILTRAZIONE MEDICAMENTOSA DEL PENE</t>
  </si>
  <si>
    <t>99295</t>
  </si>
  <si>
    <t>99.29.5</t>
  </si>
  <si>
    <t>INIEZIONE ENDOCAVERNOSA DI FARMACI</t>
  </si>
  <si>
    <t>99296</t>
  </si>
  <si>
    <t>99.29.6</t>
  </si>
  <si>
    <t>INIEZIONE MODIFICATRICE IN ASCESSO FREDDO</t>
  </si>
  <si>
    <t>99297</t>
  </si>
  <si>
    <t>99.29.7</t>
  </si>
  <si>
    <t>MESOTERAPIA (inclusa antalgica)</t>
  </si>
  <si>
    <t>99298</t>
  </si>
  <si>
    <t>99.29.8</t>
  </si>
  <si>
    <t>INIEZIONE INTRA O PERIURETRALE</t>
  </si>
  <si>
    <t>99299</t>
  </si>
  <si>
    <t>99.29.9</t>
  </si>
  <si>
    <t>INIEZIONE DI TOSSINA BOTULINICA</t>
  </si>
  <si>
    <t>99381</t>
  </si>
  <si>
    <t>99.38.1</t>
  </si>
  <si>
    <t>SOMMINISTRAZIONE DI VACCINO ANTIINFLUENZALE</t>
  </si>
  <si>
    <t>99731</t>
  </si>
  <si>
    <t>99.73.1</t>
  </si>
  <si>
    <t>ERITROAFERESI CON SACCHE MULTIPLE</t>
  </si>
  <si>
    <t>99791</t>
  </si>
  <si>
    <t>99.79.1</t>
  </si>
  <si>
    <t>IHR</t>
  </si>
  <si>
    <t xml:space="preserve">LDL AFERESI SELETTIVA </t>
  </si>
  <si>
    <t>LDL AFERESI SELETTIVA (è indicata nei casi gravi di ipercolesterolemia familiare omozigote od eterozigote e di altre ipercolesterolemie congenite resistenti alla terapia dietetica e pluru-farmacologica)</t>
  </si>
  <si>
    <t>99821</t>
  </si>
  <si>
    <t>99.82.1</t>
  </si>
  <si>
    <t>*I</t>
  </si>
  <si>
    <t>FOTOTERAPIA SELETTIVA UVA1</t>
  </si>
  <si>
    <t>99971</t>
  </si>
  <si>
    <t>99.97.1</t>
  </si>
  <si>
    <t>SPLINTAGGIO PER GRUPPO DI QUATTRO DENTI</t>
  </si>
  <si>
    <t>99972</t>
  </si>
  <si>
    <t>99.97.2</t>
  </si>
  <si>
    <t>TRATTAMENTI PER APPLICAZIONE DI PROTESI RIMOVIBILE</t>
  </si>
  <si>
    <t>TRATTAMENTI PER APPLICAZIONE DI PROTESI RIMOVIBILE; Ribasamento con metodo diretto o indiretto, aggiunta di elementi e/o ganci, ; riparazione di protesi fratturata, ricementazione di corona o ponte</t>
  </si>
  <si>
    <t>99991</t>
  </si>
  <si>
    <t>99.99.1</t>
  </si>
  <si>
    <t>LASER TERAPIA ANTALGICA</t>
  </si>
  <si>
    <t>LASER TERAPIA ANTALGICA; Per seduta</t>
  </si>
  <si>
    <t>3995A</t>
  </si>
  <si>
    <t>39.95.A</t>
  </si>
  <si>
    <t>EMODIALISI EXTRACORPOREA IN COSTANZA DI RICOVERO</t>
  </si>
  <si>
    <t>4513A</t>
  </si>
  <si>
    <t>45.13.A</t>
  </si>
  <si>
    <t>ENTEROSCOPIA PER VIA ANTEROGRADA con pallone [BAE]</t>
  </si>
  <si>
    <t>4513B</t>
  </si>
  <si>
    <t>45.13.B</t>
  </si>
  <si>
    <t>ENTEROSCOPIA PER VIA ANTEROGRADA con pallone [BAE] CON BIOPSIA</t>
  </si>
  <si>
    <t>4523A</t>
  </si>
  <si>
    <t>45.23.A</t>
  </si>
  <si>
    <t>ILEOCOLONSCOPIA PER VIA RETROGRADA con pallone [BAE]</t>
  </si>
  <si>
    <t>4523B</t>
  </si>
  <si>
    <t>45.23.B</t>
  </si>
  <si>
    <t>ILEOCOLONSCOPIA PER VIA RETROGRADA con pallone [BAE] CON BIOPSIA</t>
  </si>
  <si>
    <t>8872A</t>
  </si>
  <si>
    <t>88.72.A</t>
  </si>
  <si>
    <t/>
  </si>
  <si>
    <t>ECOGRAFIA CARDIACA SENZA E CON CONTRASTO</t>
  </si>
  <si>
    <t>ECOGRAFIA CARDIACA SENZA E CON CONTRASTO; Ecocardiografia mono e bidimensionale (non associabile a 88.72.1, 88.72.2 e 88.72.3)</t>
  </si>
  <si>
    <t>8874A</t>
  </si>
  <si>
    <t>88.74.A</t>
  </si>
  <si>
    <t>ECOGRAFIA DELL' ADDOME SUPERIORE SENZA E CON CONTRASTO</t>
  </si>
  <si>
    <t>ECOGRAFIA DELL'ADDOME SUPERIORE SENZA E CON CONTRASTO; Incluso: Fegato e vie biliari, pancreas, milza, reni e surreni, retroperitoneo; Escluso: Ecografia dell' addome completo (88.76.1)</t>
  </si>
  <si>
    <t>8875A</t>
  </si>
  <si>
    <t>88.75.A</t>
  </si>
  <si>
    <t>ECOGRAFIA DELL' ADDOME INFERIORE SENZA E CON CONTRASTO</t>
  </si>
  <si>
    <t>ECOGRAFIA DELL' ADDOME INFERIORE SENZA E CON CONTRASTO ; Incluso: Ureteri, vescica e pelvi maschile o femminile ; Escluso: Ecografia dell' addome completo (88.76.1)</t>
  </si>
  <si>
    <t>8876A</t>
  </si>
  <si>
    <t>88.76.A</t>
  </si>
  <si>
    <t>ECOGRAFIA DI GROSSI VASI ADDOMINALI SENZA E CON CONTRASTO</t>
  </si>
  <si>
    <t>ECOGRAFIA DI GROSSI VASI ADDOMINALI SENZA E CON CONTRASTO; Aorta addominale, grossi vasi addominali e linfonodi paravasali</t>
  </si>
  <si>
    <t>8901A</t>
  </si>
  <si>
    <t>89.01.A</t>
  </si>
  <si>
    <t>VISITA DI MEDICINA NUCLEARE DI CONTROLLO</t>
  </si>
  <si>
    <t>8901B</t>
  </si>
  <si>
    <t>89.01.B</t>
  </si>
  <si>
    <t xml:space="preserve">VISITA NEFROLOGICA DI CONTROLLO </t>
  </si>
  <si>
    <t xml:space="preserve">VISITA NEFROLOGICA DI CONTROLLO Incluso: verifica dell'adesione al trattamento conservativo (dietetico e farmacologico), sostitutivo (adeguatezza al trattamento dialitico) e funzione rene trapiantato </t>
  </si>
  <si>
    <t>8901E</t>
  </si>
  <si>
    <t>89.01.E</t>
  </si>
  <si>
    <t>VISITA ODONTOSTOMATOLOGICA o MAXILLO-FACCIALE DI CONTROLLO</t>
  </si>
  <si>
    <t>8901F</t>
  </si>
  <si>
    <t>89.01.F</t>
  </si>
  <si>
    <t xml:space="preserve">VISITA ONCOLOGICA DI CONTROLLO </t>
  </si>
  <si>
    <t>8901G</t>
  </si>
  <si>
    <t>89.01.G</t>
  </si>
  <si>
    <t>VISITA ORTOPEDICA DI CONTROLLO</t>
  </si>
  <si>
    <t>8901H</t>
  </si>
  <si>
    <t>89.01.H</t>
  </si>
  <si>
    <t>VISITA ORL DI CONTROLLO</t>
  </si>
  <si>
    <t>8901L</t>
  </si>
  <si>
    <t>89.01.L</t>
  </si>
  <si>
    <t>VISITA PNEUMOLOGICA DI CONTROLLO</t>
  </si>
  <si>
    <t xml:space="preserve">8901M </t>
  </si>
  <si>
    <t xml:space="preserve">89.01.M </t>
  </si>
  <si>
    <t>VISITA RADIOTERAPICA DI CONTROLLO</t>
  </si>
  <si>
    <t>8901Q</t>
  </si>
  <si>
    <t>89.01.Q</t>
  </si>
  <si>
    <t>VISITA UROLOGICA DI CONTROLLO</t>
  </si>
  <si>
    <t>VISITA UROLOGICA DI CONTROLLO Incluso: eventuale rimozione e/o controllo del catetere vescicale e/o nefrostomico</t>
  </si>
  <si>
    <t>8959A</t>
  </si>
  <si>
    <t>89.59.A</t>
  </si>
  <si>
    <t>TILTING TEST</t>
  </si>
  <si>
    <t>897A1</t>
  </si>
  <si>
    <t>89.7A.1</t>
  </si>
  <si>
    <t xml:space="preserve">PRIMA VISITA ANESTESIOLOGICA  </t>
  </si>
  <si>
    <t xml:space="preserve">PRIMA VISITA ANESTESIOLOGICA  Prima valutazione per terapia del dolore e programmazione della terapia specifica  Escluso: la visita pre-operatoria  Incluso: eventuale stesura del piano nutrizionale </t>
  </si>
  <si>
    <t>897A2</t>
  </si>
  <si>
    <t>89.7A.2</t>
  </si>
  <si>
    <t>PRIMA VISITA ANGIOLOGICA</t>
  </si>
  <si>
    <t>897A3</t>
  </si>
  <si>
    <t>89.7A.3</t>
  </si>
  <si>
    <t xml:space="preserve">PRMA VISITA CARDIOLOGICA </t>
  </si>
  <si>
    <t xml:space="preserve">PRMA VISITA CARDIOLOGICA  </t>
  </si>
  <si>
    <t>897A4</t>
  </si>
  <si>
    <t>89.7A.4</t>
  </si>
  <si>
    <t>PRIMA VISITA CHIRURGICA GENERALE</t>
  </si>
  <si>
    <t>897A5</t>
  </si>
  <si>
    <t>89.7A.5</t>
  </si>
  <si>
    <t>PRIMA VISITA CHIRURGICA PLASTICA</t>
  </si>
  <si>
    <t>897A6</t>
  </si>
  <si>
    <t>89.7A.6</t>
  </si>
  <si>
    <t>PRIMA VISITA CHIRURGICA VASCOLARE</t>
  </si>
  <si>
    <t>897A7</t>
  </si>
  <si>
    <t>89.7A.7</t>
  </si>
  <si>
    <t>PRIMA VISITA DERMATOLOGICA</t>
  </si>
  <si>
    <t>PRIMA VISITA DERMATOLOGICA  Incluso: osservazione in epiluminescenza</t>
  </si>
  <si>
    <t>897A8</t>
  </si>
  <si>
    <t>89.7A.8</t>
  </si>
  <si>
    <t xml:space="preserve">PRIMA VISITA ENDOCRINOLOGICA/DIABETOLOGICA </t>
  </si>
  <si>
    <t>PRIMA VISITA ENDOCRINOLOGICA/DIABETOLOGICA Incluso: eventuale stesura del piano nutrizionale ed eventuale applicazione di microinfusore sottocute</t>
  </si>
  <si>
    <t>897A9</t>
  </si>
  <si>
    <t>89.7A.9</t>
  </si>
  <si>
    <t>PRIMA VISITA GASTROENTEROLOGICA</t>
  </si>
  <si>
    <t>897B1</t>
  </si>
  <si>
    <t>89.7B.1</t>
  </si>
  <si>
    <t xml:space="preserve">PRIMA VISITA DI GENETICA MEDICA  </t>
  </si>
  <si>
    <t>PRIMA VISITA DI GENETICA MEDICA  Incluso: Primo colloquio, costruzione di un albero familiare, anamnesi personale e familiare Escluso: Visita multidisciplinare 89.07</t>
  </si>
  <si>
    <t>897B2</t>
  </si>
  <si>
    <t>89.7B.2</t>
  </si>
  <si>
    <t>PRIMA VISITA DI MEDICINA FISICA E RIABILITAZIONE</t>
  </si>
  <si>
    <t>897B3</t>
  </si>
  <si>
    <t>89.7B.3</t>
  </si>
  <si>
    <t xml:space="preserve">PRIMA VISITA DI MEDICINA NUCLEARE </t>
  </si>
  <si>
    <t>PRIMA VISITA DI MEDICINA NUCLEARE  Incluso: Valutazione pretrattamento e stesura del piano di trattamento</t>
  </si>
  <si>
    <t>897B4</t>
  </si>
  <si>
    <t>89.7B.4</t>
  </si>
  <si>
    <t xml:space="preserve">PRIMA VISITA NEFROLOGICA </t>
  </si>
  <si>
    <t xml:space="preserve">PRIMA VISITA NEFROLOGICA  Incluso: stesura del piano di trattamento conservativo (dietetico e farmacologico), sostitutivo (dialisi extracorporea o peritoneale) o per trapianto </t>
  </si>
  <si>
    <t>897B5</t>
  </si>
  <si>
    <t>89.7B.5</t>
  </si>
  <si>
    <t xml:space="preserve">PRIMA VISITA ODONTOSTOMATOLOGICA o MAXILLO-FACCIALE  </t>
  </si>
  <si>
    <t>PRIMA VISITA ODONTOSTOMATOLOGICA o MAXILLO-FACCIALE  Incluso: eventuale radiografia endorale ed eventuale rimozione di corpo estraneo intraluminale dalla bocca, senza incisione</t>
  </si>
  <si>
    <t>897B6</t>
  </si>
  <si>
    <t>89.7B.6</t>
  </si>
  <si>
    <t xml:space="preserve">PRIMA VISITA ONCOLOGICA </t>
  </si>
  <si>
    <t>PRIMA VISITA ONCOLOGICA  Incluso: stesura del piano di trattamento</t>
  </si>
  <si>
    <t>897B7</t>
  </si>
  <si>
    <t>89.7B.7</t>
  </si>
  <si>
    <t xml:space="preserve">PRIMA VISITA ORTOPEDICA </t>
  </si>
  <si>
    <t>PRIMA VISITA ORTOPEDICA  Incluso: eventuale podoscopia per prescrizione di plantare</t>
  </si>
  <si>
    <t>897B8</t>
  </si>
  <si>
    <t>89.7B.8</t>
  </si>
  <si>
    <t xml:space="preserve">PRIMA VISITA ORL  </t>
  </si>
  <si>
    <t xml:space="preserve">PRIMA VISITA ORL </t>
  </si>
  <si>
    <t>897B9</t>
  </si>
  <si>
    <t>89.7B.9</t>
  </si>
  <si>
    <t xml:space="preserve">PRIMA VISITA PNEUMOLOGICA </t>
  </si>
  <si>
    <t>PRIMA VISITA PNEUMOLOGICA  Incluso: eventuale rilevazione incruenta della saturazione arteriosa</t>
  </si>
  <si>
    <t>897C1</t>
  </si>
  <si>
    <t>89.7C.1</t>
  </si>
  <si>
    <t xml:space="preserve">PRIMA VISITA DI RADIOTERAPIA  </t>
  </si>
  <si>
    <t>PRIMA VISITA DI RADIOTERAPIA  Incluso: stesura del piano di trattamento</t>
  </si>
  <si>
    <t>897C2</t>
  </si>
  <si>
    <t>89.7C.2</t>
  </si>
  <si>
    <t xml:space="preserve">PRIMA VISITA UROLOGICA/ANDROLOGICA </t>
  </si>
  <si>
    <t>PRIMA VISITA UROLOGICA/ANDROLOGICA  Incluso: esplorazione dei genitali esterni ed esplorazione rettale</t>
  </si>
  <si>
    <t>9012A</t>
  </si>
  <si>
    <t>90.12.A</t>
  </si>
  <si>
    <t xml:space="preserve">CALPROTECTINA IMMUNOMETRICO nelle feci </t>
  </si>
  <si>
    <t>9013B</t>
  </si>
  <si>
    <t>90.13.B</t>
  </si>
  <si>
    <t>COLESTEROLO LDL (calcolo indiretto)</t>
  </si>
  <si>
    <t>COLESTEROLO LDL (calcolo indiretto) Erogabile solo in associazione ai codici 90.14.1, 90.14.3 e 90.43.2</t>
  </si>
  <si>
    <t>9013C</t>
  </si>
  <si>
    <t>90.13.C</t>
  </si>
  <si>
    <t>COLESTEROLO LDL (determinazione diretta)</t>
  </si>
  <si>
    <t>9017D</t>
  </si>
  <si>
    <t>90.17.D</t>
  </si>
  <si>
    <t>ELASTASI 1 PANCREATICA</t>
  </si>
  <si>
    <t>9020A</t>
  </si>
  <si>
    <t>90.20.A</t>
  </si>
  <si>
    <t xml:space="preserve">FARMACI ANTI EPILETTICI </t>
  </si>
  <si>
    <t>FARMACI ANTI EPILETTICI (Metodi immunometrici)</t>
  </si>
  <si>
    <t>9040E</t>
  </si>
  <si>
    <t>90.40.E</t>
  </si>
  <si>
    <t>SIROLIMUS</t>
  </si>
  <si>
    <t>9049A</t>
  </si>
  <si>
    <t>90.49.A</t>
  </si>
  <si>
    <t>ANTICORPI ANTI GLICOPROTEINA OLIGODENDROCITARIA MIELINICA (MOG)</t>
  </si>
  <si>
    <t xml:space="preserve">ANTICORPI ANTI GLICOPROTEINA OLIGODENDROCITARIA MIELINICA (MOG) </t>
  </si>
  <si>
    <t>9053A</t>
  </si>
  <si>
    <t>90.53.A</t>
  </si>
  <si>
    <t>ANTICORPI ANTI RIBONUCLEOPROTEINE (RNA)</t>
  </si>
  <si>
    <t>9053B</t>
  </si>
  <si>
    <t>90.53.B</t>
  </si>
  <si>
    <t>ANTICORPI ANTI RIBOSOMI</t>
  </si>
  <si>
    <t>9053C</t>
  </si>
  <si>
    <t>90.53.C</t>
  </si>
  <si>
    <t>ANTICORPI ANTI PEPTIDE CICLICO CITRULLINATO (CCP)</t>
  </si>
  <si>
    <t>9053D</t>
  </si>
  <si>
    <t>90.53.D</t>
  </si>
  <si>
    <t>ANTICORPI ANTI TRANSGLUTAMINASI (IgG, IgA)</t>
  </si>
  <si>
    <t>ANTICORPI ANTI TRANSGLUTAMINASI (IgG, IgA) per ciascuna determinazione</t>
  </si>
  <si>
    <t>9053E</t>
  </si>
  <si>
    <t>90.53.E</t>
  </si>
  <si>
    <t xml:space="preserve">ANTICORPI ANTI SACCAROMYCES CEREVISIAE  </t>
  </si>
  <si>
    <t>ANTICORPI ANTI SACCAROMYCES CEREVISIAE  per classe anticorpale</t>
  </si>
  <si>
    <t>9053F</t>
  </si>
  <si>
    <t>90.53.F</t>
  </si>
  <si>
    <t>ANTICORPI ANTI PROTEINASI 3 (PR3)</t>
  </si>
  <si>
    <t>9110A</t>
  </si>
  <si>
    <t>91.10.A</t>
  </si>
  <si>
    <t xml:space="preserve">TRICHOMONAS VAGINALIS ANTIGENI RICERCA DIRETTA </t>
  </si>
  <si>
    <t>TRICHOMONAS VAGINALIS ANTIGENI RICERCA DIRETTA (Metodi immunologici)</t>
  </si>
  <si>
    <t>9124A</t>
  </si>
  <si>
    <t>91.24.A</t>
  </si>
  <si>
    <t>VIRUS PAPILLOMAVIRUS (HPV) in materiali biologici mediante ibridazione diretta</t>
  </si>
  <si>
    <t>9124B</t>
  </si>
  <si>
    <t>91.24.B</t>
  </si>
  <si>
    <t>VIRUS PAPILLOMAVIRUS (HPV) Tipizzazione genomica  Incluso: estrazione, amplificazione, rivelazione previa digestione con enzimi di restrizione o mediante ibridazione inversa od altro metodo</t>
  </si>
  <si>
    <t>9124C</t>
  </si>
  <si>
    <t>91.24.C</t>
  </si>
  <si>
    <t>VIRUS PAPILLOMAVIRUS (HPV) Tipizzazione genomica Incluso: estrazione, amplificazione, sequenziamento per segmento di acido nucleico</t>
  </si>
  <si>
    <t>9129A</t>
  </si>
  <si>
    <t>91.29.A</t>
  </si>
  <si>
    <t>MUTAZIONI DELLA FIBROSI CISTICA. TEST DI PRIMO LIVELLO</t>
  </si>
  <si>
    <t>MUTAZIONI DELLA FIBROSI CISTICA. TEST DI PRIMO LIVELLO. Ricerca delle mutazioni del gene CFTR (con qualsiasi metodo). Il metodo deve prevedere la ricerca di almeno 30 mutazioni.                                                                                                                                                                                                              Incluso: 91.36.5 ESTRAZIONE DI DNA O DI RNA (nucleare o mitocondriale)           
Da sangue periferico, tessuti, colture cellulari, villi coriali;                                                                                                                                                                  91.30.1 ANALISI DI MUTAZIONI DEL DNA; Con Reverse Dot Blot (da 2 a 10 mutazioni)</t>
  </si>
  <si>
    <t>9129B</t>
  </si>
  <si>
    <t>91.29.B</t>
  </si>
  <si>
    <t>MUTAZIONI DELLA FIBROSI CISTICA. TEST DI SECONDO LIVELLO</t>
  </si>
  <si>
    <t>MUTAZIONI DELLA FIBROSI CISTICA. TEST DI SECONDO LIVELLO. Ricerca delle mutazioni del gene CFTR (con qualsiasi metodo). Il metodo deve prevedere la ricerca in 27 esoni                                                                                                                                                                                                              Incluso: 91.36.5 ESTRAZIONE DI DNA O DI RNA (nucleare o mitocondriale)           
Da sangue periferico, tessuti, colture cellulari, villi coriali;                                                                                                                                                         91.30.3 ANALISI DI SEGMENTI DI DNA MEDIANTE SEQUENZIAMENTO (Blocchi di circa 400 bp).</t>
  </si>
  <si>
    <t>9129C</t>
  </si>
  <si>
    <t>91.29.C</t>
  </si>
  <si>
    <t xml:space="preserve">MUTAZIONI DELLA FIBROSI CISTICA IN FAMILIARI. TEST MIRATO </t>
  </si>
  <si>
    <t>MUTAZIONI DELLA FIBROSI CISTICA IN FAMILIARI. TEST MIRATO. Ricerca mirata delle mutazioni del gene CFTR (con qualsiasi metodo)                                                                                                                                                                                                                                                                                                                                                        
Incluso: 91.36.5 ESTRAZIONE DI DNA O DI RNA (nucleare o mitocondriale) Da sangue periferico, tessuti, colture cellulari, villi coriali;                                                                                                                                                           91.30.3 ANALISI DI SEGMENTI DI DNA MEDIANTE SEQUENZIAMENTO (Blocchi di circa 400 bp).</t>
  </si>
  <si>
    <t>9129D</t>
  </si>
  <si>
    <t>91.29.D</t>
  </si>
  <si>
    <t>MUTAZIONI DEL FATTORE V LEIDEN</t>
  </si>
  <si>
    <t>MUTAZIONI DEL FATTORE V LEIDEN. Ricerca della mutazione G1691A (con qualsiasi metodo)                                                                                                                                                                                                                                                                                                                                                              Incluso: 91.36.5 ESTRAZIONE DI DNA O DI RNA (nucleare o mitocondriale)           
Da sangue periferico, tessuti, colture cellulari, villi coriali                                                                                                       91.29.4 ANALISI DI MUTAZIONE DEL DNA . Con reazione polimerasica a catena e ibridazione con sonde non radiomarcate.</t>
  </si>
  <si>
    <t>9129E</t>
  </si>
  <si>
    <t>91.29.E</t>
  </si>
  <si>
    <t>MUTAZIONI DEL FATTORE II</t>
  </si>
  <si>
    <t>MUTAZIONI DEL FATTORE II. Ricerca della mutazione G20210A (con qualsiasi metodo)                                                                                                                                                                                                                                                                                                                                           Incluso: n. 1 91.36.5 ESTRAZIONE DI DNA O DI RNA (nucleare o mitocondriale)           
Da sangue periferico, tessuti, colture cellulari, villi coriali;                                                                                                       91.29.4 ANALISI DI MUTAZIONE DEL DNA . Con reazione polimerasica a catena e ibridazione con sonde non radiomarcate.</t>
  </si>
  <si>
    <t>9129F</t>
  </si>
  <si>
    <t>91.29.F</t>
  </si>
  <si>
    <t>MUTAZIONI DI MTHFR</t>
  </si>
  <si>
    <t>MUTAZIONI DI MTHFR. Ricerca delle mutazioni C677T e A1298C (la ricerca di una o di entrambe le mutazioni, con qualsiasi metodo, corrisponde ad un'unica prestazione)                                                                                                                                                                                                                                                                                                                                                      Incluso: 91.36.5 ESTRAZIONE DI DNA O DI RNA (nucleare o mitocondriale)           
Da sangue periferico, tessuti, colture cellulari, villi coriali ;                                                                                                      91.29.4 ANALISI DI MUTAZIONE DEL DNA . Con reazione polimerasica a catena e ibridazione con sonde non radiomarcate.</t>
  </si>
  <si>
    <t>9129G</t>
  </si>
  <si>
    <t>91.29.G</t>
  </si>
  <si>
    <t>MICRODELEZIONE DEL CROMOSOMA Y</t>
  </si>
  <si>
    <t>MICRODELEZIONE DEL CROMOSOMA Y. Ricerca delle microdelezioni nelle regioni AZF (con qualsiasi metodo)                                                                                                                                                                                                                                                                                                                                                        Incluso: 91.36.5 ESTRAZIONE DI DNA O DI RNA (nucleare o mitocondriale)           
Da sangue periferico, tessuti, colture cellulari, villi coriali;                                                                                                       91.29.3 ANALISI DI MUTAZIONE DEL DNA ; Con reazione polimerasica a catena e elettroforesi.</t>
  </si>
  <si>
    <t>9129H</t>
  </si>
  <si>
    <t>91.29.H</t>
  </si>
  <si>
    <t>FRAGILITÀ DEL CROMOSOMA X (FRAXA). TEST DI PRIMO LIVELLO</t>
  </si>
  <si>
    <t>FRAGILITÀ DEL CROMOSOMA X (FRAXA). TEST DI PRIMO LIVELLO. Studio del numero delle sequenze CCG ripetute nel gene FMR1 (con qualsiasi metodo)                                                                                                                                                                                                                                                                                                                                                    Incluso: 91.36.5 ESTRAZIONE DI DNA O DI RNA (nucleare o mitocondriale)           
Da sangue periferico, tessuti, colture cellulari, villi coriali;                                                                                                       91.30.2 ANALISI DI POLIMORFISMI (str, VNTR); Con reazione polimerasica a catena ed elettroforesi (per locus).</t>
  </si>
  <si>
    <t>9129J</t>
  </si>
  <si>
    <t>91.29.J</t>
  </si>
  <si>
    <t>FRAGILITÀ DEL CROMOSOMA X (FRAXA). TEST DI SECONDO LIVELLO</t>
  </si>
  <si>
    <t>FRAGILITÀ DEL CROMOSOMA X (FRAXA). TEST DI SECONDO LIVELLO.  Studio del numero delle sequenze CCG ripetute nel gene FMR1 (con qualsiasi metodo)                                                                                                                                                                                                                                                                                                                                                    Incluso: 91.36.5 ESTRAZIONE DI DNA O DI RNA (nucleare o mitocondriale)           
Da sangue periferico, tessuti, colture cellulari, villi coriali;                                                                                                       91.30.2 ANALISI DI POLIMORFISMI (str, VNTR); Con reazione polimerasica a catena ed elettroforesi (per locus);                                                                                                                                                                                                                                                                                                                             91.29.1  ANALISI DEL DNA ED IBRIDAZIONE CON SONDA MOLECOLARE (Southern blot).</t>
  </si>
  <si>
    <t>9129K</t>
  </si>
  <si>
    <t>91.29.K</t>
  </si>
  <si>
    <t>MUTAZIONI DELLA EMOCROMATOSI</t>
  </si>
  <si>
    <t>MUTAZIONI DELLA EMOCROMATOSI. Ricerca delle mutazioni C282Y e H63D (la ricerca di una o entrambe le mutazioni, con qualsiasi metodo, corrisponde a un'unica prestazione)                                                                                                                                                                                                                                                                                                                                                                                                      Incluso: 91.36.5 ESTRAZIONE DI DNA O DI RNA (nucleare o mitocondriale)           
Da sangue periferico, tessuti, colture cellulari, villi coriali ;                                                                                                      91.29.4 ANALISI DI MUTAZIONE DEL DNA . Con reazione polimerasica a catena e ibridazione con sonde non radiomarcate.</t>
  </si>
  <si>
    <t>9129L</t>
  </si>
  <si>
    <t>91.29.L</t>
  </si>
  <si>
    <t>MUTAZIONI DELLA ALFA-TALASSEMIA</t>
  </si>
  <si>
    <t>MUTAZIONI DELLA ALFA-TALASSEMIA. Ricerca delle mutazioni del gene della alfa-globina (con qualsiasi metodo)                                                                                                                                                                                                                                                                                                                                                    Incluso: 91.36.5 ESTRAZIONE DI DNA O DI RNA (nucleare o mitocondriale)           
Da sangue periferico, tessuti, colture cellulari, villi coriali;                                                                                                       91.30.1 ANALISI DI MUTAZIONI DEL DNA; Con Reverse Dot Blot (da 2 a 10 mutazioni)</t>
  </si>
  <si>
    <t>9129M</t>
  </si>
  <si>
    <t>91.29.M</t>
  </si>
  <si>
    <t xml:space="preserve">MUTAZIONI DELLA BETA-TALASSEMIA </t>
  </si>
  <si>
    <t>MUTAZIONI DELLA BETA-TALASSEMIA. Ricerca delle mutazioni del gene della beta-globina (con qualsiasi metodo)                                                                                                                                                                                                                                                                                                                                                    Incluso: 91.36.5 ESTRAZIONE DI DNA O DI RNA (nucleare o mitocondriale)           
Da sangue periferico, tessuti, colture cellulari, villi coriali;                                                                                                       91.30.1 ANALISI DI MUTAZIONI DEL DNA; Con Reverse Dot Blot (da 2 a 10 mutazioni)</t>
  </si>
  <si>
    <t>9129N</t>
  </si>
  <si>
    <t>91.29.N</t>
  </si>
  <si>
    <t>MUTAZIONI DELLA CONNESSINA 26. TEST COMPLETO</t>
  </si>
  <si>
    <t>MUTAZIONI DELLA CONNESSINA 26. TEST COMPLETO. Ricerca delle mutazioni del gene (con qualsiasi metodo)                                                                                                                                                                                                                                                                                                                                          Incluso: 91.36.5 ESTRAZIONE DI DNA O DI RNA (nucleare o mitocondriale)           
Da sangue periferico, tessuti, colture cellulari, villi coriali;                                                                                                       91.30.1 ANALISI DI MUTAZIONI DEL DNA; Con Reverse Dot Blot (da 2 a 10 mutazioni).</t>
  </si>
  <si>
    <t>9129P</t>
  </si>
  <si>
    <t>91.29.P</t>
  </si>
  <si>
    <t>MUTAZIONI DELLA CONNESSINA 26  IN FAMILIARI. TEST MIRATO</t>
  </si>
  <si>
    <t>MUTAZIONI DELLA CONNESSINA 26  IN FAMILIARI. TEST MIRATO.Ricerca delle mutazioni del gene (con qualsiasi metodo)                                                                                                                                                                                                                                                                                                                                                      
Incluso: 91.36.5 ESTRAZIONE DI DNA O DI RNA (nucleare o mitocondriale) Da sangue periferico, tessuti, colture cellulari, villi coriali;                                                                                                                                                           91.30.3 ANALISI DI SEGMENTI DI DNA MEDIANTE SEQUENZIAMENTO (Blocchi di circa 400 bp).</t>
  </si>
  <si>
    <t>9129Q</t>
  </si>
  <si>
    <t>91.29.Q</t>
  </si>
  <si>
    <t>MUTAZIONI DELLA CONNESSINA 30. TEST COMPLETO</t>
  </si>
  <si>
    <t>MUTAZIONI DELLA CONNESSINA 30. TEST COMPLETO. Ricerca delle mutazioni del gene (con qualsiasi metodo)                                                                                                                                                                                                                                                                                                                                                 Incluso: 91.36.5 ESTRAZIONE DI DNA O DI RNA (nucleare o mitocondriale)           
Da sangue periferico, tessuti, colture cellulari, villi coriali;                                                                                                       91.30.1 ANALISI DI MUTAZIONI DEL DNA; Con Reverse Dot Blot (da 2 a 10 mutazioni).</t>
  </si>
  <si>
    <t>9129R</t>
  </si>
  <si>
    <t>91.29.R</t>
  </si>
  <si>
    <t>MUTAZIONI DELLA CONNESSINA 30  IN FAMILIARI. TEST MIRATO</t>
  </si>
  <si>
    <t>MUTAZIONI DELLA CONNESSINA 30  IN FAMILIARI. TEST MIRATO. Ricerca delle mutazioni del gene (con qualsiasi metodo)                                                                                                                                                                                                                                                                                                                                                        
Incluso: 91.36.5 ESTRAZIONE DI DNA O DI RNA (nucleare o mitocondriale) Da sangue periferico, tessuti, colture cellulari, villi coriali;                                                                                                                                                           91.30.3 ANALISI DI SEGMENTI DI DNA MEDIANTE SEQUENZIAMENTO (Blocchi di circa 400 bp).</t>
  </si>
  <si>
    <t>9129T</t>
  </si>
  <si>
    <t>91.29.T</t>
  </si>
  <si>
    <t>MUTAZIONI DI BRCA1 IN FAMILIARI. TEST MIRATO</t>
  </si>
  <si>
    <t>MUTAZIONI DI BRCA1 IN FAMILIARI. TEST MIRATO. Ricerca delle mutazioni del gene (con qualsiasi metodo)
Comprensivo di percorso di consulenza genetica pre-test e post-test. Non associabile a 89.7.B.1</t>
  </si>
  <si>
    <t>9129I</t>
  </si>
  <si>
    <t>91.29.I</t>
  </si>
  <si>
    <t>BRCA1 E 2 REFLEX: SEQUENZIAMENTO COMPLETO E RIARRANGIAMENTO CON CONSULENZA GENETICA PRE-POST TEST</t>
  </si>
  <si>
    <t xml:space="preserve">BRCA1 E 2 REFLEX: SEQUENZIAMENTO COMPLETO geni BRCA1 e BRCA2 , qualsiasi metodo. Se sequenziamento negativo per mutazioni patogenetiche o in caso di doppia famigliarità o famiglia non informativa, eseguire RICERCA DI RIARRANGIAMENTI in BRCA1 e BRCA2, qualsiasi metodo. comprensivo di percorso di consulenza genetica pre-test post-test. Non associabile a 91.29.U, 91.29.Y e 91.29.7 e 89.7.B.1 
</t>
  </si>
  <si>
    <t>9129U</t>
  </si>
  <si>
    <t>91.29.U</t>
  </si>
  <si>
    <t>RIARRANGIAMENTI IN BRCA1 MEDIANTE MLPA</t>
  </si>
  <si>
    <t>RIARRANGIAMENTI IN BRCA1 MEDIANTE MLPA
Comprensivo di percorso di consulenza genetica pre-test e post-test.non associabile a 91.29.I e 91.29.7, 89.7B.1.</t>
  </si>
  <si>
    <t>9129X</t>
  </si>
  <si>
    <t>91.29.X</t>
  </si>
  <si>
    <t>MUTAZIONI DI BRCA2 IN FAMILIARI. TEST MIRATO</t>
  </si>
  <si>
    <t>MUTAZIONI DI BRCA2 IN FAMILIARI. TEST MIRATO ricerca della mutazione del gene (qualsiasi metodo). Cmprensivo di percorso di consulenza genetica pre-test e post-test . Non associabile 89.7.B.1.</t>
  </si>
  <si>
    <t>9129Y</t>
  </si>
  <si>
    <t>91.29.Y</t>
  </si>
  <si>
    <t>RIARRANGIAMENTI IN BRCA2 MEDIANTE MLPA</t>
  </si>
  <si>
    <t>RIARRANGIAMENTI IN BRCA2 MEDIANTE MLPA
Comprensivo di  percorso di consulenza genetica pre-test e post-test. Non associabile 89.7.B.1., 91.29.I e 91.29.7.</t>
  </si>
  <si>
    <t>9129Z</t>
  </si>
  <si>
    <t>91.29.Z</t>
  </si>
  <si>
    <t>RIARRANGIAMENTI (DELEZIONI E DUPLICAZIONI) DI ALTRI GENI UMANI MEDIANTE MLPA e tecniche assimilabili  (per ciascun gene)</t>
  </si>
  <si>
    <t>RIARRANGIAMENTI (DELEZIONI E DUPLICAZIONI) DI ALTRI GENI UMANI MEDIANTE MLPA e tecniche assimilabili  (per ciascun gene)
Incluso: 91.36.5 ESTRAZIONE DI DNA O DI RNA (nucleare o mitocondriale) Da sangue periferico, tessuti, colture cellulari, villi coriali;                                                                                                                                                                                                                                                                                                                                                                                                                        91.29.1 ANALISI DEL DNA ED IBRIDAZIONE CON SONDA MOLECOLARE (Southern blot).</t>
  </si>
  <si>
    <t>912A1</t>
  </si>
  <si>
    <t>91.2A.1</t>
  </si>
  <si>
    <t xml:space="preserve">MUTAZIONE DI KRAS </t>
  </si>
  <si>
    <t>MUTAZIONE DI KRAS                                                                                                                                                                                                                                                                                                                                                         
Incluso: 91.36.5 ESTRAZIONE DI DNA O DI RNA (nucleare o mitocondriale) Da sangue periferico, tessuti, colture cellulari, villi coriali;                                                                                                                                                           91.30.3 ANALISI DI SEGMENTI DI DNA MEDIANTE SEQUENZIAMENTO (Blocchi di circa 400 bp).</t>
  </si>
  <si>
    <t>912A2</t>
  </si>
  <si>
    <t>91.2A.2</t>
  </si>
  <si>
    <t xml:space="preserve">MUTAZIONE DI BRAF </t>
  </si>
  <si>
    <t>MUTAZIONE DI BRAF                                                                                                                                                                                                                                                                                                                                                        
Incluso: 91.36.5 ESTRAZIONE DI DNA O DI RNA (nucleare o mitocondriale) Da sangue periferico, tessuti, colture cellulari, villi coriali;                                                                                                                                                           91.30.3 ANALISI DI SEGMENTI DI DNA MEDIANTE SEQUENZIAMENTO (Blocchi di circa 400 bp).</t>
  </si>
  <si>
    <t>912A3</t>
  </si>
  <si>
    <t>91.2A.3</t>
  </si>
  <si>
    <t xml:space="preserve">MUTAZIONE DI PIK3CA  </t>
  </si>
  <si>
    <t>MUTAZIONE DI PIK3CA                                                                                                                                                                                                                                                                                                                                                     
Incluso: 91.36.5 ESTRAZIONE DI DNA O DI RNA (nucleare o mitocondriale) Da sangue periferico, tessuti, colture cellulari, villi coriali;                                                                                                                                                           91.30.3 ANALISI DI SEGMENTI DI DNA MEDIANTE SEQUENZIAMENTO (Blocchi di circa 400 bp).</t>
  </si>
  <si>
    <t>912A4</t>
  </si>
  <si>
    <t>91.2A.4</t>
  </si>
  <si>
    <t>MUTAZIONE DI PDGFRA</t>
  </si>
  <si>
    <t>MUTAZIONE DI PDGFRA                                                                                                                                                                                                                                                                                                                                                   
Incluso: 91.36.5 ESTRAZIONE DI DNA O DI RNA (nucleare o mitocondriale) Da sangue periferico, tessuti, colture cellulari, villi coriali;                                                                                                                                                           91.30.3 ANALISI DI SEGMENTI DI DNA MEDIANTE SEQUENZIAMENTO (Blocchi di circa 400 bp).</t>
  </si>
  <si>
    <t>912A5</t>
  </si>
  <si>
    <t>91.2A.5</t>
  </si>
  <si>
    <t>MUTAZIONE DI C-KIT</t>
  </si>
  <si>
    <t>MUTAZIONE DI C-KIT                                                                                                                                                                                                                                                                                                                                                    
Incluso: 91.36.5 ESTRAZIONE DI DNA O DI RNA (nucleare o mitocondriale) Da sangue periferico, tessuti, colture cellulari, villi coriali;                                                                                                                                                           91.30.3 ANALISI DI SEGMENTI DI DNA MEDIANTE SEQUENZIAMENTO (Blocchi di circa 400 bp).</t>
  </si>
  <si>
    <t>912A6</t>
  </si>
  <si>
    <t>91.2A.6</t>
  </si>
  <si>
    <t xml:space="preserve">MUTAZIONE DI EGFR  </t>
  </si>
  <si>
    <t>MUTAZIONE DI EGFR                                                                                                                                                                                                                                                                                                                                                   
Incluso: 91.36.5 ESTRAZIONE DI DNA O DI RNA (nucleare o mitocondriale) Da sangue periferico, tessuti, colture cellulari, villi coriali;                                                                                                                                                           91.30.3 ANALISI DI SEGMENTI DI DNA MEDIANTE SEQUENZIAMENTO (Blocchi di circa 400 bp).</t>
  </si>
  <si>
    <t>912A7</t>
  </si>
  <si>
    <t>91.2A.7</t>
  </si>
  <si>
    <t xml:space="preserve">DUPLICAZIONE DI MLL  </t>
  </si>
  <si>
    <t>DUPLICAZIONE DI MLL                                                                                                                                                                                                                                                                            Incluso: 91.36.5 ESTRAZIONE DI DNA O DI RNA  (nucleare o mitocondriale)                                                                                                                                             91.29.3 ANALISI DI MUTAZIONE DEL DNA; Con reazione polimerasica a catena e elettroforesi.</t>
  </si>
  <si>
    <t>912A8</t>
  </si>
  <si>
    <t>91.2A.8</t>
  </si>
  <si>
    <t xml:space="preserve">INV(16). TEST QUALITATIVO </t>
  </si>
  <si>
    <t>INV(16). TEST QUALITATIVO                                                                                                                                                                                                                                                                            Incluso: 91.36.5 ESTRAZIONE DI DNA O DI RNA  (nucleare o mitocondriale)                                                                                                                   91.29.3 ANALISI DI MUTAZIONE DEL DNA; Con reazione polimerasica a catena e elettroforesi.</t>
  </si>
  <si>
    <t>912A9</t>
  </si>
  <si>
    <t>91.2A.9</t>
  </si>
  <si>
    <t xml:space="preserve">INV(16). TEST QUANTITATIVO  </t>
  </si>
  <si>
    <t>INV(16). TEST QUANTITATIVO                                                                                                                                                                                                                                                                                                                                                                                                                                                   Incluso: 91.36.5 ESTRAZIONE DI DNA O DI RNA  (nucleare o mitocondriale);                                                                                       91.29.4 ANALISI DI MUTAZIONE DEL DNA; Con reazione polimerasica a catena e ibridazione con sonde non radiomarcate.</t>
  </si>
  <si>
    <t>912B1</t>
  </si>
  <si>
    <t>91.2B.1</t>
  </si>
  <si>
    <t xml:space="preserve">MUTAZIONI CEBPA  </t>
  </si>
  <si>
    <t>MUTAZIONI CEBPA                                                                                                                                                                                                                                                                             Incluso: 91.36.5 ESTRAZIONE DI DNA O DI RNA  (nucleare o mitocondriale);                                                                                       91.30.3 ANALISI  DI SEGMENTI DI DNA MEDIANTE SEQUENZIAMENTO; (Blocchi di circa 400 bp).</t>
  </si>
  <si>
    <t>912B2</t>
  </si>
  <si>
    <t>91.2B.2</t>
  </si>
  <si>
    <t xml:space="preserve">MUTAZIONI FLT-3 (D385)  </t>
  </si>
  <si>
    <t>MUTAZIONI FLT-3 (D385)                                                                                                                                                                                                                                                                                 Incluso: 91.36.5 ESTRAZIONE DI DNA O DI RNA  (nucleare o mitocondriale);                                                                                       91.29.2 ANALISI DEL DNA PER POLIMORFISMO; Con reazione polimerasica a catena, digestione enzimatica ed elettroforesi.</t>
  </si>
  <si>
    <t>912B3</t>
  </si>
  <si>
    <t>91.2B.3</t>
  </si>
  <si>
    <t xml:space="preserve">MUTAZIONI FLT-3 (ITD)   </t>
  </si>
  <si>
    <t>MUTAZIONI FLT-3 (ITD)                                                                                                                                                                                                                                                                            Incluso: 91.36.5 ESTRAZIONE DI DNA O DI RNA  (nucleare o mitocondriale)                                                                                                                                             91.29.3 ANALISI DI MUTAZIONE DEL DNA; Con reazione polimerasica a catena e elettroforesi.</t>
  </si>
  <si>
    <t>912B4</t>
  </si>
  <si>
    <t>91.2B.4</t>
  </si>
  <si>
    <t xml:space="preserve">MUTAZIONI NUCLEOFOSMINA TEST QUALITATIVO  </t>
  </si>
  <si>
    <t>MUTAZIONI NUCLEOFOSMINA TEST QUALITATIVO                                                                                                                                                                                                                           Incluso: 91.36.5 ESTRAZIONE DI DNA O DI RNA  (nucleare o mitocondriale);                                                                                       91.3.03 ANALISI  DI SEGMENTI DI DNA MEDIANTE SEQUENZIAMENTO; (Blocchi di circa 400 bp).</t>
  </si>
  <si>
    <t>912B5</t>
  </si>
  <si>
    <t>91.2B.5</t>
  </si>
  <si>
    <t xml:space="preserve">MUTAZIONI NUCLEOFOSMINA  TEST QUANTITATIVO  </t>
  </si>
  <si>
    <t xml:space="preserve">MUTAZIONI NUCLEOFOSMINA  TEST QUANTITATIVO                                                                                                                                                                                                                         Incluso: 91.36.5 ESTRAZIONE DI DNA O DI RNA  (nucleare o mitocondriale);   91.29.4 ANALISI DI MUTAZIONE DEL DNA ; Con reazione polimerasica a catena e ibridazione con sonde non radiomarcate.                                                                                    </t>
  </si>
  <si>
    <t>912B6</t>
  </si>
  <si>
    <t>91.2B.6</t>
  </si>
  <si>
    <t xml:space="preserve">RIARRANGIAMENTO IgH TEST QUALITATIVO  </t>
  </si>
  <si>
    <t>RIARRANGIAMENTO IgH TEST QUALITATIVO                                                                                                                                                                                                                            Incluso: 91.36.5 ESTRAZIONE DI DNA O DI RNA  (nucleare o mitocondriale);                                                                                       91.29.3 ANALISI DI MUTAZIONE DEL DNA; Con reazione polimerasica a catena e elettroforesi.</t>
  </si>
  <si>
    <t>912B7</t>
  </si>
  <si>
    <t>91.2B.7</t>
  </si>
  <si>
    <t xml:space="preserve">RIARRANGIAMENTO IgH TEST QUANTITATIVO  </t>
  </si>
  <si>
    <t>RIARRANGIAMENTO IgH TEST QUANTITATIVO                                                                                                                                                                                                                         Incluso 91.36.5 ESTRAZIONE DI DNA O DI RNA  (nucleare o mitocondriale);                                                                                       91.29.4 ANALISI DI MUTAZIONE DEL DNA ; Con reazione polimerasica a catena e ibridazione con sonde non radiomarcate.</t>
  </si>
  <si>
    <t>912B8</t>
  </si>
  <si>
    <t>91.2B.8</t>
  </si>
  <si>
    <t xml:space="preserve">RIARRANGIAMENTO IgK TEST QUALITATIVO   </t>
  </si>
  <si>
    <t>RIARRANGIAMENTO IgK TEST QUALITATIVO                                                                                                                                                                                                                            Incluso 91.36.5 ESTRAZIONE DI DNA O DI RNA  (nucleare o mitocondriale);                                                                                       91.29.3 ANALISI DI MUTAZIONE DEL DNA; Con reazione polimerasica a catena e elettroforesi.</t>
  </si>
  <si>
    <t>912B9</t>
  </si>
  <si>
    <t>91.2B.9</t>
  </si>
  <si>
    <t xml:space="preserve">RIARRANGIAMENTO IgK TEST QUANTITATIVO   </t>
  </si>
  <si>
    <t>RIARRANGIAMENTO IgK TEST QUANTITATIVO                                                                                                                                                                                                                          Incluso 91.36.5 ESTRAZIONE DI DNA O DI RNA  (nucleare o mitocondriale);                                                                                       91.29.4 ANALISI DI MUTAZIONE DEL DNA; Con reazione polimerasica a catena e ibridazione con sonde non radiomarcate.</t>
  </si>
  <si>
    <t>912C1</t>
  </si>
  <si>
    <t>91.2C.1</t>
  </si>
  <si>
    <t xml:space="preserve">RIARRANGIAMENTO TCR B TEST QUANTITATIVO </t>
  </si>
  <si>
    <t>RIARRANGIAMENTO TCR B TEST QUANTITATIVO                                                                                                                                                                                                                          Incluso 91.36.5 ESTRAZIONE DI DNA O DI RNA  (nucleare o mitocondriale);                                                                                       91.29.4 ANALISI DI MUTAZIONE DEL DNA; Con reazione polimerasica a catena e ibridazione con sonde non radiomarcate.</t>
  </si>
  <si>
    <t>912C2</t>
  </si>
  <si>
    <t>91.2C.2</t>
  </si>
  <si>
    <t xml:space="preserve">RIARRANGIAMENTO TCR D TEST QUANTITATIVO  </t>
  </si>
  <si>
    <t>RIARRANGIAMENTO TCR D TEST QUANTITATIVO                                                                                                                                                                                                                          Incluso 91.36.5 ESTRAZIONE DI DNA O DI RNA  (nucleare o mitocondriale);                                                                                       91.29.4 ANALISI DI MUTAZIONE DEL DNA; Con reazione polimerasica a catena e ibridazione con sonde non radiomarcate.</t>
  </si>
  <si>
    <t>912C3</t>
  </si>
  <si>
    <t>91.2C.3</t>
  </si>
  <si>
    <t xml:space="preserve">RIARRANGIAMENTO TCR G TEST QUANTITATIVO  </t>
  </si>
  <si>
    <t>RIARRANGIAMENTO TCR G TEST QUANTITATIVO                                                                                                                                                                                                                          Incluso 91.36.5 ESTRAZIONE DI DNA O DI RNA  (nucleare o mitocondriale);                                                                                       91.29.4 ANALISI DI MUTAZIONE DEL DNA; Con reazione polimerasica a catena e ibridazione con sonde non radiomarcate.</t>
  </si>
  <si>
    <t>912C4</t>
  </si>
  <si>
    <t>91.2C.4</t>
  </si>
  <si>
    <t xml:space="preserve">RIARRANGIAMENTO TCR B TEST QUALITATIVO   </t>
  </si>
  <si>
    <t>RIARRANGIAMENTO TCR B TEST QUALITATIVO                                                                                                                                                                                                                            Incluso 91.36.5 ESTRAZIONE DI DNA O DI RNA  (nucleare o mitocondriale);                                                                                       91.29.3 ANALISI DI MUTAZIONE DEL DNA; Con reazione polimerasica a catena e elettroforesi.</t>
  </si>
  <si>
    <t>912C5</t>
  </si>
  <si>
    <t>91.2C.5</t>
  </si>
  <si>
    <t xml:space="preserve">RIARRANGIAMENTO TCR D TEST QUALITATIVO   </t>
  </si>
  <si>
    <t>RIARRANGIAMENTO TCR D TEST QUALITATIVO                                                                                                                                                                                                                            Incluso 91.36.5 ESTRAZIONE DI DNA O DI RNA  (nucleare o mitocondriale);                                                                                       91.29.3 ANALISI DI MUTAZIONE DEL DNA; Con reazione polimerasica a catena e elettroforesi.</t>
  </si>
  <si>
    <t>912C6</t>
  </si>
  <si>
    <t>91.2C.6</t>
  </si>
  <si>
    <t xml:space="preserve">RIARRANGIAMENTO TCR G TEST QUALITATIVO   </t>
  </si>
  <si>
    <t>RIARRANGIAMENTO TCR G TEST QUALITATIVO                                                                                                                                                                                                                            Incluso 91.36.5 ESTRAZIONE DI DNA O DI RNA  (nucleare o mitocondriale);                                                                                       91.29.3 ANALISI DI MUTAZIONE DEL DNA ; Con reazione polimerasica a catena e elettroforesi.</t>
  </si>
  <si>
    <t>912C7</t>
  </si>
  <si>
    <t>91.2C.7</t>
  </si>
  <si>
    <t xml:space="preserve">T(1;19) TEST QUALITATIVO   </t>
  </si>
  <si>
    <t>T(1;19) TEST QUALITATIVO                                                                                                                                                                                                                                                                            Incluso: 91.36.5 ESTRAZIONE DI DNA O DI RNA  (nucleare o mitocondriale)                                                                                                                                             91.29.3 ANALISI DI MUTAZIONE DEL DNA; Con reazione polimerasica a catena e elettroforesi.</t>
  </si>
  <si>
    <t>912C8</t>
  </si>
  <si>
    <t>91.2C.8</t>
  </si>
  <si>
    <t>T(1;19) TEST QUANTITATIVO</t>
  </si>
  <si>
    <t>T(1;19) TEST QUANTITATIVO                                                                                                                                                                                                                          Incluso 91.36.5 ESTRAZIONE DI DNA O DI RNA  (nucleare o mitocondriale);                                                                                       91.29.4 ANALISI DI MUTAZIONE DEL DNA; Con reazione polimerasica a catena e ibridazione con sonde non radiomarcate.</t>
  </si>
  <si>
    <t>912C9</t>
  </si>
  <si>
    <t>91.2C.9</t>
  </si>
  <si>
    <t>T(12;21) TEST QUALITATIVO</t>
  </si>
  <si>
    <t>T(12;21) TEST QUALITATIVO                                                                                                                                                                                                                                                                            Incluso: 91.36.5 ESTRAZIONE DI DNA O DI RNA  (nucleare o mitocondriale)                                                                                                                                             91.29.3 ANALISI DI MUTAZIONE DEL DNA ; Con reazione polimerasica a catena e elettroforesi.</t>
  </si>
  <si>
    <t>912D1</t>
  </si>
  <si>
    <t>91.2D.1</t>
  </si>
  <si>
    <t>T(12;21) TEST QUANTITATIVO</t>
  </si>
  <si>
    <t>T(12;21) TEST QUANTITATIVO                                                                                                                                                                                                                          Incluso 91.36.5 ESTRAZIONE DI DNA O DI RNA  (nucleare o mitocondriale);                                                                                       91.29.4 ANALISI DI MUTAZIONE DEL DNA; Con reazione polimerasica a catena e ibridazione con sonde non radiomarcate.</t>
  </si>
  <si>
    <t>912D2</t>
  </si>
  <si>
    <t>91.2D.2</t>
  </si>
  <si>
    <t xml:space="preserve">T(4;11) TEST QUALITATIVO </t>
  </si>
  <si>
    <t>T(4;11) TEST QUALITATIVO                                                                                                                                                                                                                                                                            Incluso: 91.36.5 ESTRAZIONE DI DNA O DI RNA  (nucleare o mitocondriale)                                                                                                                                             91.29.3 ANALISI DI MUTAZIONE DEL DNA; Con reazione polimerasica a catena e elettroforesi.</t>
  </si>
  <si>
    <t>912D3</t>
  </si>
  <si>
    <t>91.2D.3</t>
  </si>
  <si>
    <t xml:space="preserve">T(4;11) TEST QUANTITATIVO  </t>
  </si>
  <si>
    <t>T(4;11) TEST QUANTITATIVO                                                                                                                                                                                                                          Incluso 91.36.5 ESTRAZIONE DI DNA O DI RNA  (nucleare o mitocondriale);                                                                                       91.29.4 ANALISI DI MUTAZIONE DEL DNA; Con reazione polimerasica a catena e ibridazione con sonde non radiomarcate.</t>
  </si>
  <si>
    <t>912D4</t>
  </si>
  <si>
    <t>91.2D.4</t>
  </si>
  <si>
    <t xml:space="preserve">T(8;21) TEST QUALITATIVO </t>
  </si>
  <si>
    <t>T(8;21) TEST QUALITATIVO                                                                                                                                                                                                                                                                            Incluso: 91.36.5 ESTRAZIONE DI DNA O DI RNA  (nucleare o mitocondriale)                                                                                                                                             91.29.3 ANALISI DI MUTAZIONE DEL DNA ; Con reazione polimerasica a catena e elettroforesi.</t>
  </si>
  <si>
    <t>912D5</t>
  </si>
  <si>
    <t>91.2D.5</t>
  </si>
  <si>
    <t xml:space="preserve">T(8;21) TEST QUANTITATIVO  </t>
  </si>
  <si>
    <t>T(8;21) TEST QUANTITATIVO                                                                                                                                                                                                                          Incluso 91.36.5 ESTRAZIONE DI DNA O DI RNA  (nucleare o mitocondriale);                                                                                       91.29.4 ANALISI DI MUTAZIONE DEL DNA ; Con reazione polimerasica a catena e ibridazione con sonde non radiomarcate.</t>
  </si>
  <si>
    <t>912D6</t>
  </si>
  <si>
    <t>91.2D.6</t>
  </si>
  <si>
    <t xml:space="preserve">WILMS TUMOR1 TEST QUANTITATIVO </t>
  </si>
  <si>
    <t>WILMS TUMOR1 TEST QUANTITATIVO                                                                                                                                                                                                                          Incluso 91.36.5 ESTRAZIONE DI DNA O DI RNA  (nucleare o mitocondriale);                                                                                       91.29.4 ANALISI DI MUTAZIONE DEL DNA; Con reazione polimerasica a catena e ibridazione con sonde non radiomarcate.</t>
  </si>
  <si>
    <t>912D7</t>
  </si>
  <si>
    <t>91.2D.7</t>
  </si>
  <si>
    <t xml:space="preserve">MUTAZIONI GENE IgHV   </t>
  </si>
  <si>
    <t>MUTAZIONI GENE IgHV                                                                                                                                                                                                                           Incluso 91.36.5 ESTRAZIONE DI DNA O DI RNA  (nucleare o mitocondriale);                                                                                       91.3.03 ANALISI  DI SEGMENTI DI DNA MEDIANTE SEQUENZIAMENTO; (Blocchi di circa 400 bp).</t>
  </si>
  <si>
    <t>912D8</t>
  </si>
  <si>
    <t>91.2D.8</t>
  </si>
  <si>
    <t>T(9;22) TEST QUALITATIVO</t>
  </si>
  <si>
    <t>T(9;22) TEST QUALITATIVO                                                                                                                                                                                                                                                                            Incluso: 91.36.5 ESTRAZIONE DI DNA O DI RNA  (nucleare o mitocondriale)91.29.3 ANALISI DI MUTAZIONE DEL DNA; Con reazione polimerasica a catena e elettroforesi.</t>
  </si>
  <si>
    <t>912D9</t>
  </si>
  <si>
    <t>91.2D.9</t>
  </si>
  <si>
    <t xml:space="preserve">T(9;22) TEST QUANTITATIVO </t>
  </si>
  <si>
    <t>T(9;22) TEST QUANTITATIVO                                                                                                                                                                                                                         Incluso 91.36.5 ESTRAZIONE DI DNA O DI RNA  (nucleare o mitocondriale);                                                                                       91.29.4 ANALISI DI MUTAZIONE DEL DNA; Con reazione polimerasica a catena e ibridazione con sonde non radiomarcate.</t>
  </si>
  <si>
    <t>912F1</t>
  </si>
  <si>
    <t>91.2F.1</t>
  </si>
  <si>
    <t>T(15;17) TEST QUALITATIVO</t>
  </si>
  <si>
    <t>T(15;17) TEST QUALITATIVO                                                                                                                                                                                                                            Incluso 91.36.5 ESTRAZIONE DI DNA O DI RNA  (nucleare o mitocondriale);                                                                                       91.29.3 ANALISI DI MUTAZIONE DEL DNA; Con reazione polimerasica a catena e elettroforesi.</t>
  </si>
  <si>
    <t>912F2</t>
  </si>
  <si>
    <t>91.2F.2</t>
  </si>
  <si>
    <t>T(15;17) TEST QUANTITATIVO</t>
  </si>
  <si>
    <t>T(15;17) TEST QUANTITATIVO                                                                                                                                                                                                                         Incluso 91.36.5 ESTRAZIONE DI DNA O DI RNA  (nucleare o mitocondriale);                                                                                       91.29.4 ANALISI DI MUTAZIONE DEL DNA; Con reazione polimerasica a catena e ibridazione con sonde non radiomarcate.</t>
  </si>
  <si>
    <t>912F3</t>
  </si>
  <si>
    <t>91.2F.3</t>
  </si>
  <si>
    <t xml:space="preserve">ANALISI MICROSATELLITI TX-ETEROLOGO  </t>
  </si>
  <si>
    <t>ANALISI MICROSATELLITI TX-ETEROLOGO                                                                                                                                                                                                                                                                            Incluso: 91.36.5 ESTRAZIONE DI DNA O DI RNA  (nucleare o mitocondriale)                                                                                                                                             91.29.3 ANALISI DI MUTAZIONE DEL DNA; Con reazione polimerasica a catena e elettroforesi.</t>
  </si>
  <si>
    <t>912F4</t>
  </si>
  <si>
    <t>91.2F.4</t>
  </si>
  <si>
    <t>T(11;14)</t>
  </si>
  <si>
    <t>T(11;14)                                                                                                                                                                                                                                                                            Incluso: 91.36.5 ESTRAZIONE DI DNA O DI RNA  (nucleare o mitocondriale)                                                                                                                                             91.29.3 ANALISI DI MUTAZIONE DEL DNA; Con reazione polimerasica a catena e elettroforesi.</t>
  </si>
  <si>
    <t>912F5</t>
  </si>
  <si>
    <t>91.2F.5</t>
  </si>
  <si>
    <t xml:space="preserve">T(14;18) TEST QUALITATIVO  </t>
  </si>
  <si>
    <t>T(14;18) TEST QUALITATIVO                                                                                                                                                                                                                           Incluso 91.36.5 ESTRAZIONE DI DNA O DI RNA  (nucleare o mitocondriale);                                                                                       91.29.3 ANALISI DI MUTAZIONE DEL DNA; Con reazione polimerasica a catena e elettroforesi.</t>
  </si>
  <si>
    <t>912F6</t>
  </si>
  <si>
    <t>91.2F.6</t>
  </si>
  <si>
    <t xml:space="preserve">T(14;18) TEST QUANTITATIVO   </t>
  </si>
  <si>
    <t>T(14;18) TEST QUANTITATIVO                                                                                                                                                                                                                         Incluso 91.36.5 ESTRAZIONE DI DNA O DI RNA  (nucleare o mitocondriale);                                                                                       91.29.4 ANALISI DI MUTAZIONE DEL DNA; Con reazione polimerasica a catena e ibridazione con sonde non radiomarcate.</t>
  </si>
  <si>
    <t>912F7</t>
  </si>
  <si>
    <t>91.2F.7</t>
  </si>
  <si>
    <t xml:space="preserve">MUTAZIONE JAK2 V617F TEST QUALITATIVO </t>
  </si>
  <si>
    <t>MUTAZIONE JAK2 V617F TEST QUALITATIVO                                                                                                                                                                                                                            Incluso 91.36.5 ESTRAZIONE DI DNA O DI RNA  (nucleare o mitocondriale);                                                                                       91.29.3 ANALISI DI MUTAZIONE DEL DNA; Con reazione polimerasica a catena e elettroforesi.</t>
  </si>
  <si>
    <t>912F8</t>
  </si>
  <si>
    <t>91.2F.8</t>
  </si>
  <si>
    <t>MUTAZIONE JAK2 V617F TEST QUANTITATIVO</t>
  </si>
  <si>
    <t>MUTAZIONE JAK2 V617F TEST QUANTITATIVO                                                                                                                                                                                                                         Incluso 91.36.5 ESTRAZIONE DI DNA O DI RNA  (nucleare o mitocondriale);                                                                                       91.29.4 ANALISI DI MUTAZIONE DEL DNA; Con reazione polimerasica a catena e ibridazione con sonde non radiomarcate.</t>
  </si>
  <si>
    <t>9190A</t>
  </si>
  <si>
    <t>91.90.A</t>
  </si>
  <si>
    <t>TEST EPICUTANEO IN APERTO [OPEN TEST]</t>
  </si>
  <si>
    <t>TEST EPICUTANEO IN APERTO [OPEN TEST] (per singolo allergene)</t>
  </si>
  <si>
    <t>9190B</t>
  </si>
  <si>
    <t>91.90.B</t>
  </si>
  <si>
    <t>gruppo:fino 10 allergeni (tariffa per singolo allergene)</t>
  </si>
  <si>
    <t xml:space="preserve">TEST EPICUTANEI A LETTURA RITARDATA PER SERIE PROFESSIONALI, METALLI E ORTOPEDICI </t>
  </si>
  <si>
    <t>TEST EPICUTANEI A LETTURA RITARDATA PER SERIE PROFESSIONALI, METALLI E ORTOPEDICI (fino a 10 allergeni) (per singolo allergene)</t>
  </si>
  <si>
    <t>9229A</t>
  </si>
  <si>
    <t>92.29.A</t>
  </si>
  <si>
    <t xml:space="preserve">INDIVIDUAZIONE DEL VOLUME BERSAGLIO E SIMULAZIONE; con PET-TC </t>
  </si>
  <si>
    <t>INDIVIDUAZIONE DEL VOLUME BERSAGLIO E SIMULAZIONE; con PET-TC (intero trattamento). Individuazione del volume bersaglio attraverso l'utilizzazione di PET accoppiata o non con TC</t>
  </si>
  <si>
    <t>9229B</t>
  </si>
  <si>
    <t>92.29.B</t>
  </si>
  <si>
    <t xml:space="preserve">STUDIO FISICO-DOSIMETRICO 3D CON ELABORATORE SU SCANSIONI TC DI "ELEVATA COMPLESSITA'" </t>
  </si>
  <si>
    <t>9229C</t>
  </si>
  <si>
    <t>92.29.C</t>
  </si>
  <si>
    <t xml:space="preserve">STUDIO FISICO-DOSIMETRICO CON ELABORATORE SU SCANSIONI TC IN MODALITA' IMRT </t>
  </si>
  <si>
    <t xml:space="preserve">STUDIO FISICO-DOSIMETRICO CON ELABORATORE SU SCANSIONI TC IN MODALITA' IMRT Incluso: controllo fisico dell'accuratezza dosimetrica e geometrica </t>
  </si>
  <si>
    <t>9229D</t>
  </si>
  <si>
    <t>92.29.D</t>
  </si>
  <si>
    <t>FUSIONE DI IMMAGINI (RM, TC/PET, VOLUMI BIOLOGICI, VOLUMI MOLECOLARI) CON TC DI PIANIFICAZIONE</t>
  </si>
  <si>
    <t>9229E</t>
  </si>
  <si>
    <t>92.29.E</t>
  </si>
  <si>
    <t>DEFINIZIONE DEL VOLUME BERSAGLIO E DEGLI ORGANI A RISCHIO PER TECNICHE 2D</t>
  </si>
  <si>
    <t>9229F</t>
  </si>
  <si>
    <t>92.29.F</t>
  </si>
  <si>
    <t>DEFINIZIONE DEL VOLUME BERSAGLIO E DEGLI ORGANI A RISCHIO PER TECNICHE 3D E IMRT</t>
  </si>
  <si>
    <t>9229G</t>
  </si>
  <si>
    <t>92.29.G</t>
  </si>
  <si>
    <t>per singola immagine</t>
  </si>
  <si>
    <t xml:space="preserve">CONTROLLO DEL SET UP INIZIALE PER PRIMA SEDUTA, CONTROLLO PORTALE E/O DELLA RIPETIBILITA' DEL SET UP DEL PAZIENTE </t>
  </si>
  <si>
    <t>CONTROLLO DEL SET UP INIZIALE PER PRIMA SEDUTA, CONTROLLO PORTALE E/O DELLA RIPETIBILITA' DEL SET UP DEL PAZIENTE (per ogni singola immagine)</t>
  </si>
  <si>
    <t>9229H</t>
  </si>
  <si>
    <t>92.29.H</t>
  </si>
  <si>
    <t xml:space="preserve">RADIOTERAPIA CON GATING RESPIRATORIO </t>
  </si>
  <si>
    <t>RADIOTERAPIA CON GATING RESPIRATORIO per seduta e per focolaio trattato</t>
  </si>
  <si>
    <t>9229J</t>
  </si>
  <si>
    <t>92.29.J</t>
  </si>
  <si>
    <t>RADIOTERAPIA GUIDATA DA IMMAGINI [IGRT]</t>
  </si>
  <si>
    <t>RADIOTERAPIA GUIDATA DA IMMAGINI [IGRT] per seduta e per focolaio trattato</t>
  </si>
  <si>
    <t>9229K</t>
  </si>
  <si>
    <t>92.29.K</t>
  </si>
  <si>
    <t>Ciclo: (fino a 5 sedute) - tariffa per ciclo</t>
  </si>
  <si>
    <t>RADIOTERAPIA CON TECNICHE AD INTENSITA' MODULATA AD ARCHI MULTIPLI O DI TIPO ELICALE CON CONTROLLO DEL POSIZIONAMENTO DEL PAZIENTE (IGRT) CON TAC INTEGRATA (FINO A 5 SEDUTE)</t>
  </si>
  <si>
    <t>RADIOTERAPIA CON TECNICHE AD INTENSITA' MODULATA AD ARCHI MULTIPLI O DI TIPO ELICALE CON CONTROLLO DEL POSIZIONAMENTO DEL PAZIENTE (IGRT) CON TAC INTEGRATA (FINO A 5 SEDUTE) Fino a 5 sedute - comprensivo di visite radioterapiche (prima visita e visite durante il trattamento), centratura con simulatore, o TAC, dedicata, definizione dei volumi di trattamento, studio fisico-dosimetrico, ciclo di trattamento (con numero di applicazioni variabili in relazione al piano di cura del singolo paziente)</t>
  </si>
  <si>
    <t>9229L</t>
  </si>
  <si>
    <t>92.29.L</t>
  </si>
  <si>
    <t>Ciclo: (maggiore di 5 sedute) - tariffa per ciclo</t>
  </si>
  <si>
    <t>RADIOTERAPIA CON TECNICHE AD INTENSITA' MODULATA AD ARCHI MULTIPLI O DI TIPO ELICALE CON CONTROLLO DEL POSIZIONAMENTO DEL PAZIENTE (IGRT) CON TAC INTEGRATA (PIU' DI 5 SEDUTE)</t>
  </si>
  <si>
    <t>RADIOTERAPIA CON TECNICHE AD INTENSITA' MODULATA AD ARCHI MULTIPLI O DI TIPO ELICALE CON CONTROLLO DEL POSIZIONAMENTO DEL PAZIENTE (IGRT) CON TAC INTEGRATA (PIU' DI 5 SEDUTE) - più di 5 sedute - comprensivo di visite radioterapiche (prima visita e visite durante il trattamento), centratura con simulatore, o TAC, dedicata, definizione dei volumi di trattamento, studio fisico-dosimetrico, ciclo di trattamento (con numero di applicazioni variabili in relazione al piano di cura del singolo paziente)</t>
  </si>
  <si>
    <t>9229M</t>
  </si>
  <si>
    <t>92.29.M</t>
  </si>
  <si>
    <t xml:space="preserve">RADIOTERAPIA STEREOTASSICA SENZA CASCO CON BRACCIO ROBOTICO </t>
  </si>
  <si>
    <t>RADIOTERAPIA STEREOTASSICA SENZA CASCO CON BRACCIO ROBOTICO PER IL RIPOSIZIONAMENTO ED IL CONTROLLO ONLINE DEL BERSAGLIO (fino a 5 sedute)</t>
  </si>
  <si>
    <t>9229N</t>
  </si>
  <si>
    <t>92.29.N</t>
  </si>
  <si>
    <t>gruppo: 1-3 frazioni</t>
  </si>
  <si>
    <t>ADROTERAPIA - Stereotassi (1-3 frazioni)</t>
  </si>
  <si>
    <t>9229O</t>
  </si>
  <si>
    <t>92.29.O</t>
  </si>
  <si>
    <t>gruppo: sino a 6 frazioni</t>
  </si>
  <si>
    <t>ADROTERAPIA - Boost (sino a 6 frazioni)</t>
  </si>
  <si>
    <t>9229P</t>
  </si>
  <si>
    <t>92.29.P</t>
  </si>
  <si>
    <t>Ciclo: tariffa per ciclo</t>
  </si>
  <si>
    <t>ADROTERAPIA - Ciclo intero</t>
  </si>
  <si>
    <t>992A</t>
  </si>
  <si>
    <t>99.2A</t>
  </si>
  <si>
    <t>INIEZIONE O INFUSIONE DI FARMACI SPECIFICI</t>
  </si>
  <si>
    <t>INIEZIONE O INFUSIONE DI FARMACI SPECIFICI; [ipodermica, intramuscolare, intravenosa]</t>
  </si>
  <si>
    <t>992B</t>
  </si>
  <si>
    <t>99.2B</t>
  </si>
  <si>
    <t>INIEZIONE O INFUSIONE DI SOSTANZE SPECIFICHE PER LA CURA DELLA LIPOATROFIA AL VOLTO NEI PAZIENTI HIV POSITIVI IN TRATTAMENTO ANTIRETROVIRALE</t>
  </si>
  <si>
    <t/>
  </si>
  <si>
    <t>999A</t>
  </si>
  <si>
    <t>99.9A</t>
  </si>
  <si>
    <t>SALASSO TERAPEUTICO</t>
  </si>
  <si>
    <t>AA041</t>
  </si>
  <si>
    <t>AA.04.1</t>
  </si>
  <si>
    <t>Colloquio per raccolta anamnestica o illustrazione delle procedure diagnostico, terapeutiche, riabilitative  o di supporto: in sede</t>
  </si>
  <si>
    <t>AA091</t>
  </si>
  <si>
    <t>AA.09.1</t>
  </si>
  <si>
    <t>follow-up neonatale, esame neuropsicomotorio</t>
  </si>
  <si>
    <t>AA621</t>
  </si>
  <si>
    <t>AA.62.1</t>
  </si>
  <si>
    <t>videoregistrazione per inquadramento diagnostico o per monitoraggio riabilitativo o terapeutico</t>
  </si>
  <si>
    <t xml:space="preserve">videoregistrazione per inquadramento diagnostico o per monitoraggio riabilitativo o terapeutico </t>
  </si>
  <si>
    <t>AB042</t>
  </si>
  <si>
    <t>AB.04.2</t>
  </si>
  <si>
    <t>Colloquio per raccolta anamnestica o illustrazione delle procedure diagnostico, terapeutiche, riabilitative  o di supporto: fuori sede</t>
  </si>
  <si>
    <t>AC251</t>
  </si>
  <si>
    <t>AC.25.1</t>
  </si>
  <si>
    <t>Ciclo: (3 sedute) - tariffa per seduta</t>
  </si>
  <si>
    <t>osservazioni di gioco e comportamentali del bambino: in sede. Per seduta (Ciclo di 3 sedute)</t>
  </si>
  <si>
    <t>Osservazioni di gioco e comportamentali del bambino: in sede. Per seduta (Ciclo di 3 sedute)</t>
  </si>
  <si>
    <t>AD252</t>
  </si>
  <si>
    <t>AD.25.2</t>
  </si>
  <si>
    <t>osservazioni di gioco e comportamentali del bambino: fuori sede. Per seduta (Ciclo di 3 sedute)</t>
  </si>
  <si>
    <t>Osservazioni di gioco e comportamentali del bambino: fuori sede. Per seduta (Ciclo di 3 sedute)</t>
  </si>
  <si>
    <t>AF241</t>
  </si>
  <si>
    <t>AF.24.1</t>
  </si>
  <si>
    <t>Osservazione per la valutazione delle risorse individuali nell'ambito dell'autonomia personale, dell'integrazione sociale e delle capacità lavorative Per seduta (Ciclo di 3 sedute)</t>
  </si>
  <si>
    <t>AF571</t>
  </si>
  <si>
    <t>AF.57.1</t>
  </si>
  <si>
    <t>Ciclo: (3 valutazioni) - tariffa per valutazione</t>
  </si>
  <si>
    <t>Valutazione della comunicazione e del linguaggio in età evolutiva: in sede. Per valutazione (Ciclo di 3 valutazioni)</t>
  </si>
  <si>
    <t xml:space="preserve">Valutazione della comunicazione e del linguaggio in età evolutiva: in sede. Per valutazione (Ciclo di 3 valutazioni) </t>
  </si>
  <si>
    <t>AF581</t>
  </si>
  <si>
    <t>AF.58.1</t>
  </si>
  <si>
    <t>valutazione neuromotoria in età evolutiva, compresa la valutazione protesica: in sede. Per valutazione (Ciclo di 3 valutazioni)</t>
  </si>
  <si>
    <t>AF591</t>
  </si>
  <si>
    <t>AF.59.1</t>
  </si>
  <si>
    <t>valutazione neuropsicologica in età evolutiva:  in sede. Per valutazione (Ciclo di 3 valutazioni)</t>
  </si>
  <si>
    <t>AF601</t>
  </si>
  <si>
    <t>AF.60.1</t>
  </si>
  <si>
    <t>Valutazione dello sviluppo psicomotorio in età evolutiva: in sede. Per valutazione (Ciclo di 3 valutazioni)</t>
  </si>
  <si>
    <t>AG572</t>
  </si>
  <si>
    <t>AG.57.2</t>
  </si>
  <si>
    <t>Valutazione della comunicazione e del linguaggio in età evolutiva: fuori sede. Per valutazione (Ciclo di 3 valutazioni)</t>
  </si>
  <si>
    <t>AG582</t>
  </si>
  <si>
    <t>AG.58.2</t>
  </si>
  <si>
    <t>valutazione neuromotoria in età evolutiva, compresa la valutazione protesica: fuori sede. Per valutazione (Ciclo di 3 valutazioni)</t>
  </si>
  <si>
    <t>AG602</t>
  </si>
  <si>
    <t>AG.60.2</t>
  </si>
  <si>
    <t>Valutazione dello sviluppo psicomotorio in età evolutiva: fuori sede. Per valutazione (Ciclo di 3 valutazioni)</t>
  </si>
  <si>
    <t>AG642</t>
  </si>
  <si>
    <t>AG.64.2</t>
  </si>
  <si>
    <t>valutazione neuropsicologica in età evolutiva: fuori sede. Per valutazione (Ciclo di 3 valutazioni)</t>
  </si>
  <si>
    <t>AI451</t>
  </si>
  <si>
    <t>AI.45.1</t>
  </si>
  <si>
    <t>seduta di sostegno psicologico. Per seduta (Ciclo di 10 sedute)</t>
  </si>
  <si>
    <t>Seduta di sostegno psicologico. Per seduta (Ciclo di 10 sedute)</t>
  </si>
  <si>
    <t>AK111</t>
  </si>
  <si>
    <t>AK.11.1</t>
  </si>
  <si>
    <t>Incontri di gruppo di genitori con figli portatori di patologie croniche o degenerative, disabilità, rischio di morte o con altre problematiche condivise. Per seduta e per partecipante (Ciclo di 10 sedute)</t>
  </si>
  <si>
    <t>AL461</t>
  </si>
  <si>
    <t>AL.46.1</t>
  </si>
  <si>
    <t>Seduta individuale di abilitazione o riabilitazione dei disturbi del linguaggio e della comunicazione in età evolutiva. Per seduta (Ciclo di 10 sedute)</t>
  </si>
  <si>
    <t xml:space="preserve">Seduta individuale di abilitazione o riabilitazione dei disturbi del linguaggio e della comunicazione in età evolutiva. Per seduta (Ciclo di 10 sedute) </t>
  </si>
  <si>
    <t>AL471</t>
  </si>
  <si>
    <t>AL.47.1</t>
  </si>
  <si>
    <t>Seduta individuale di abilitazione o riabilitazione delle funzioni neuropsicologiche in età evolutiva: in sede. Per seduta (Ciclo di 10 sedute)</t>
  </si>
  <si>
    <t xml:space="preserve">Seduta individuale di abilitazione o riabilitazione delle funzioni neuropsicologiche in età evolutiva: in sede. Per seduta (Ciclo di 10 sedute) </t>
  </si>
  <si>
    <t>AL481</t>
  </si>
  <si>
    <t>AL.48.1</t>
  </si>
  <si>
    <t>Seduta individuale di riabilitazione dei disturbi dello sviluppo psicomotorio: in sede. Per seduta (Ciclo di 10 sedute)</t>
  </si>
  <si>
    <t>AL491</t>
  </si>
  <si>
    <t>AL.49.1</t>
  </si>
  <si>
    <t>Seduta individuale di abilitazione o riabilitazione svolta mediante l'utilizzo di strumenti informatici, di tecnologie avanzate o di strumenti di comunicazione aumentativa. Per seduta (Ciclo di 10 sedute)</t>
  </si>
  <si>
    <t>AL501</t>
  </si>
  <si>
    <t>AL.50.1</t>
  </si>
  <si>
    <t>Seduta individuale di abilitazione o riabilitazione neuromotoria: in sede. Per seduta (Ciclo di 10 sedute)</t>
  </si>
  <si>
    <t xml:space="preserve">Seduta individuale di abilitazione o riabilitazione neuromotoria: in sede. Per seduta (Ciclo di 10 sedute) </t>
  </si>
  <si>
    <t>AL551</t>
  </si>
  <si>
    <t>AL.55.1</t>
  </si>
  <si>
    <t>training individuale di addestramento per specifici trattamenti terapeutici rivolto a genitori: in sede. Per seduta (Ciclo di 3 sedute)</t>
  </si>
  <si>
    <t>Training individuale di addestramento per specifici trattamenti terapeutici rivolto a genitori: in sede. Per seduta (Ciclo di 3 sedute)</t>
  </si>
  <si>
    <t>AM482</t>
  </si>
  <si>
    <t>AM.48.2</t>
  </si>
  <si>
    <t>seduta individuale di abilitazione o riabilitazione dei disturbi dello sviluppo psicomotorio: fuori sede. Per seduta (Ciclo di 10 sedute)</t>
  </si>
  <si>
    <t>AM552</t>
  </si>
  <si>
    <t>AM.55.2</t>
  </si>
  <si>
    <t>training individuale di addestramento per specifici trattamenti terapeutici rivolto a genitori: fuori sede. Per seduta (Ciclo di 3 sedute)</t>
  </si>
  <si>
    <t>Training individuale di addestramento per specifici trattamenti terapeutici rivolto a genitori: fuori sede. Per seduta (Ciclo di 3 sedute)</t>
  </si>
  <si>
    <t>AN401</t>
  </si>
  <si>
    <t>AN.40.1</t>
  </si>
  <si>
    <t>Seduta di gruppo di abilitazione o riabilitazione dei disturbi del linguaggio e della comunicazione in età evolutiva. Per seduta e per paziente (Ciclo di 10 sedute)</t>
  </si>
  <si>
    <t>AN411</t>
  </si>
  <si>
    <t>AN.41.1</t>
  </si>
  <si>
    <t>seduta di gruppo di abilitazione o riabilitazione delle funzioni neuropsicologiche. Per seduta e per paziente (Ciclo di 10 sedute)</t>
  </si>
  <si>
    <t xml:space="preserve">Seduta di gruppo di abilitazione o riabilitazione delle funzioni neuropsicologiche. Per seduta e per paziente (Ciclo di 10 sedute) </t>
  </si>
  <si>
    <t>AN421</t>
  </si>
  <si>
    <t>AN.42.1</t>
  </si>
  <si>
    <t>seduta di gruppo di abilitazione o riabilitazione dei disturbi dello sviluppo psicomotorio. Per seduta e per paziente (Ciclo di 10 sedute)</t>
  </si>
  <si>
    <t>AN431</t>
  </si>
  <si>
    <t>AN.43.1</t>
  </si>
  <si>
    <t>Seduta di gruppo di abilitazione o riabilitazione svolta mediante l'utilizzo di strumenti informatici, di tecnologie avanzate o di strumenti di comunicazione aumentativa. Per seduta e per paziente (Ciclo di 10 sedute)</t>
  </si>
  <si>
    <t>AN441</t>
  </si>
  <si>
    <t>AN.44.1</t>
  </si>
  <si>
    <t>Seduta di gruppo di abilitazione o riabilitazione neuromotoria dell'età evolutiva. Per seduta e per paziente (Ciclo di 10 sedute)</t>
  </si>
  <si>
    <t>AN521</t>
  </si>
  <si>
    <t>AN.52.1</t>
  </si>
  <si>
    <t>training di gruppo di addestramento per specifici trattamenti terapeutici rivolto a genitori: in sede. Per seduta e per paziente (Ciclo di 3 sedute)</t>
  </si>
  <si>
    <t>Training di gruppo di addestramento per specifici trattamenti terapeutici rivolto a genitori: in sede. Per seduta e per paziente (Ciclo di 3 sedute)</t>
  </si>
  <si>
    <t>AO522</t>
  </si>
  <si>
    <t>AO.52.2</t>
  </si>
  <si>
    <t>training di gruppo di addestramento per specifici trattamenti terapeutici rivolto a genitori: fuori sede. Per seduta e per paziente (Ciclo di 10 sedute)</t>
  </si>
  <si>
    <t>Training di gruppo di addestramento per specifici trattamenti terapeutici rivolto a genitori: fuori sede. Per seduta e per paziente (Ciclo di 10 sedute)</t>
  </si>
  <si>
    <t>AP021</t>
  </si>
  <si>
    <t>AP.02.1</t>
  </si>
  <si>
    <t>Ciclo: (10 interventi) - per singolo intervento</t>
  </si>
  <si>
    <t>Attività individuali educativo rieducative nell'ambito della autonomia personale, del gioco, delle attività scolastiche, occupazionali o lavorative: in sede. Per intervento (Ciclo di 10 interventi)</t>
  </si>
  <si>
    <t xml:space="preserve">Attività individuali educativo rieducative nell'ambito della autonomia personale, del gioco, delle attività scolastiche, occupazionali o lavorative: in sede. Per intervento (Ciclo di 10 interventi) </t>
  </si>
  <si>
    <t>AP031</t>
  </si>
  <si>
    <t>AP.03.1</t>
  </si>
  <si>
    <t>attività individuali finalizzate alla formazione dei pazienti in ambiti lavorativi, anche in ambiente "protetto": in sede. Per intervento (Ciclo di 10 interventi)</t>
  </si>
  <si>
    <t>Attività individuali finalizzate alla formazione dei pazienti in ambiti lavorativi, anche in ambiente "protetto": in sede. Per intervento (Ciclo di 10 interventi)</t>
  </si>
  <si>
    <t>AP231</t>
  </si>
  <si>
    <t>AP.23.1</t>
  </si>
  <si>
    <t>intervento individuale di risocializzazione, animazione e ricreazione con finalità di integrazione sociale per bambini: in sede. Per intervento (Ciclo di 10 interventi)</t>
  </si>
  <si>
    <t>Intervento individuale di risocializzazione, animazione e ricreazione con finalità di integrazione sociale per bambini: in sede. Per intervento (Ciclo di 10 interventi)</t>
  </si>
  <si>
    <t>AP631</t>
  </si>
  <si>
    <t>AP.63.1</t>
  </si>
  <si>
    <t>colloquio dell'educatore per l'illustrazione del progetto educativo: in sede</t>
  </si>
  <si>
    <t>Colloquio dell'educatore per l'illustrazione del progetto educativo: in sede</t>
  </si>
  <si>
    <t>AQ022</t>
  </si>
  <si>
    <t>AQ.02.2</t>
  </si>
  <si>
    <t>Attività individuali educativo rieducative nell'ambito della autonomia personale, del gioco, delle attività scolastiche, occupazionali o lavorative: fuori sede. Per intervento (Ciclo di 10 interventi)</t>
  </si>
  <si>
    <t>AQ032</t>
  </si>
  <si>
    <t>AQ.03.2</t>
  </si>
  <si>
    <t>attività individuali finalizzate alla formazione dei pazienti in ambiti lavorativi, anche in ambiente "protetto": fuori sede. Per intervento (Ciclo di 10 interventi)</t>
  </si>
  <si>
    <t>Attività individuali finalizzate alla formazione dei pazienti in ambiti lavorativi, anche in ambiente "protetto": fuori sede. Per intervento (Ciclo di 10 interventi)</t>
  </si>
  <si>
    <t>AQ232</t>
  </si>
  <si>
    <t>AQ.23.2</t>
  </si>
  <si>
    <t>intervento individuale di risocializzazione, animazione e ricreazione con finalità di integrazione sociale per bambini: fuori sede. Per intervento (Ciclo di 10 interventi)</t>
  </si>
  <si>
    <t>Intervento individuale di risocializzazione, animazione e ricreazione con finalità di integrazione sociale per bambini: fuori sede. Per intervento (Ciclo di 10 interventi)</t>
  </si>
  <si>
    <t>AQ632</t>
  </si>
  <si>
    <t>AQ.63.2</t>
  </si>
  <si>
    <t>colloquio dell'educatore per l'illustrazione del progetto educativo: fuori sede</t>
  </si>
  <si>
    <t>Colloquio dell'educatore per l'illustrazione del progetto educativo: fuori sede</t>
  </si>
  <si>
    <t>AR011</t>
  </si>
  <si>
    <t>AR.01.1</t>
  </si>
  <si>
    <t>Attività di gruppo educativo rieducative nell'ambito della autonomia personale, del gioco, delle attività scolastiche, occupazionali o lavorative: in sede. Per intervento e per paziente (Ciclo di 10 interventi)</t>
  </si>
  <si>
    <t xml:space="preserve">Attività di gruppo educativo rieducative nell'ambito della autonomia personale, del gioco, delle attività scolastiche, occupazionali o lavorative: in sede. Per intervento e per paziente (Ciclo di 10 interventi) </t>
  </si>
  <si>
    <t>AR221</t>
  </si>
  <si>
    <t>AR.22.1</t>
  </si>
  <si>
    <t>intervento di gruppo di risocializzazione, animazione e ricreazione per integrazione di bambini in difficoltà: in sede. Per intervento e per paziente (Ciclo di 10 interventi)</t>
  </si>
  <si>
    <t>Intervento di gruppo di risocializzazione, animazione e ricreazione per integrazione di bambini in difficoltà: in sede. Per intervento e per paziente (Ciclo di 10 interventi)</t>
  </si>
  <si>
    <t>AS012</t>
  </si>
  <si>
    <t>AS.01.2</t>
  </si>
  <si>
    <t>Attività di gruppo educativo rieducative nell'ambito della autonomia personale, del gioco, delle attività scolastiche, occupazionali o lavorative: fuori sede. Per intervento e per paziente (Ciclo di 10 interventi)</t>
  </si>
  <si>
    <t>AS222</t>
  </si>
  <si>
    <t>AS.22.2</t>
  </si>
  <si>
    <t>intervento di gruppo di risocializzazione, animazione e ricreazione per integrazione di bambini in difficoltà: fuori sede. Per intervento e per paziente (Ciclo di 10 interventi)</t>
  </si>
  <si>
    <t>Intervento di gruppo di risocializzazione, animazione e ricreazione per integrazione di bambini in difficoltà: fuori sede. Per intervento e per paziente (Ciclo di 10 interventi)</t>
  </si>
  <si>
    <t>BK271</t>
  </si>
  <si>
    <t>BK.27.1</t>
  </si>
  <si>
    <t>presenza residenziale per bambini - assistenza per 24 ore</t>
  </si>
  <si>
    <t>BK272</t>
  </si>
  <si>
    <t>BK.27.2</t>
  </si>
  <si>
    <t>Percorso terapeutico residenziale NPIA per utenti complessi (bambini - durata massima 6 mesi)</t>
  </si>
  <si>
    <t>BK273</t>
  </si>
  <si>
    <t>BK.27.3</t>
  </si>
  <si>
    <t>Percorso terapeutico residenziale NPIA per utenti complessi a elevata instabilità clinica (bambini - durata massima 3 mesi)</t>
  </si>
  <si>
    <t>BK301</t>
  </si>
  <si>
    <t>BK.30.1</t>
  </si>
  <si>
    <t>presenza semiresidenziale per bambini - assistenza maggiore di 4 ore e minore di 8 ore</t>
  </si>
  <si>
    <t>BK311</t>
  </si>
  <si>
    <t>BK.31.1</t>
  </si>
  <si>
    <t>presenza semiresidenziale per bambini - assistenza minore di 4 ore</t>
  </si>
  <si>
    <t>BL261</t>
  </si>
  <si>
    <t>BL.26.1</t>
  </si>
  <si>
    <t>presenza residenziale per adolescenti - assistenza per 24 ore</t>
  </si>
  <si>
    <t>BL262</t>
  </si>
  <si>
    <t>BL.26.2</t>
  </si>
  <si>
    <t>Percorso terapeutico residenziale NPIA per utenti complessi (adolescenti - durata massima 6 mesi)</t>
  </si>
  <si>
    <t>BL263</t>
  </si>
  <si>
    <t>BL.26.3</t>
  </si>
  <si>
    <t>Percorso terapeutico residenziale NPIA per utenti complessi a elevata instabilità clinica (adolescenti - durata massima 3 mesi)</t>
  </si>
  <si>
    <t>BL281</t>
  </si>
  <si>
    <t>BL.28.1</t>
  </si>
  <si>
    <t>presenza semiresidenziale per adolescenti - assistenza maggiore di 4 ore e minore di 8 ore</t>
  </si>
  <si>
    <t>BL291</t>
  </si>
  <si>
    <t>BL.29.1</t>
  </si>
  <si>
    <t>presenza semiresidenziale per adolescenti - assistenza minore di 4 ore</t>
  </si>
  <si>
    <t>CA001</t>
  </si>
  <si>
    <t>CA.00.1</t>
  </si>
  <si>
    <t>somministrazione test di sviluppo o di livello cognitivo in età evolutiva, per seduta</t>
  </si>
  <si>
    <t xml:space="preserve">somministrazione test di sviluppo o di livello cognitivo in età evolutiva, per seduta </t>
  </si>
  <si>
    <t>CA002</t>
  </si>
  <si>
    <t>CA.00.2</t>
  </si>
  <si>
    <t>valutazione neurofunzinale visiva dell'età evolutiva</t>
  </si>
  <si>
    <t>CA003</t>
  </si>
  <si>
    <t>CA.00.3</t>
  </si>
  <si>
    <t>attività abilitativa/riabilitativa in acqua nelle disabilità dell'età evolutiva. Per seduta (ciclo di 10 sedute)</t>
  </si>
  <si>
    <t xml:space="preserve">attività abilitativa/riabilitativa in acqua nelle disabilità dell'età evolutiva. Per seduta (ciclo di 10 sedute) </t>
  </si>
  <si>
    <t>CA004</t>
  </si>
  <si>
    <t>CA.00.4</t>
  </si>
  <si>
    <t>attività abilitativa/riabilitativa di gruppo in acqua nelle disabilità dell'età evolutiva. Per seduta (ciclo di 10 sedute)</t>
  </si>
  <si>
    <t xml:space="preserve">attività abilitativa/riabilitativa di gruppo in acqua nelle disabilità dell'età evolutiva. Per seduta (ciclo di 10 sedute) </t>
  </si>
  <si>
    <t>CA005</t>
  </si>
  <si>
    <t>CA.00.5</t>
  </si>
  <si>
    <t>colloquio psicologico clinico nei disturbi neuropsichici dell'età evolutiva</t>
  </si>
  <si>
    <t>CA006</t>
  </si>
  <si>
    <t>CA.00.6</t>
  </si>
  <si>
    <t>somministrazione di test proiettivi e della personalità in età evolutiva</t>
  </si>
  <si>
    <t xml:space="preserve">somministrazione di test proiettivi e della personalità in età evolutiva </t>
  </si>
  <si>
    <t>CA007</t>
  </si>
  <si>
    <t>CA.00.7</t>
  </si>
  <si>
    <t>somministrazione di test di valutazione della disabilità sociale in età evolutiva</t>
  </si>
  <si>
    <t>CA008</t>
  </si>
  <si>
    <t>CA.00.8</t>
  </si>
  <si>
    <t>somministrazione di test per la valutazione del carico familiare e dello stress genitoriale nei disturbi neuropsichici dell'età evolutiva</t>
  </si>
  <si>
    <t xml:space="preserve">somministrazione di test per la valutazione del carico familiare e dello stress genitoriale nei disturbi neuropsichici dell'età evolutiva </t>
  </si>
  <si>
    <t>CA009</t>
  </si>
  <si>
    <t>CA.00.9</t>
  </si>
  <si>
    <t>visita di controllo o colloquio neuropsichiatrico infantile</t>
  </si>
  <si>
    <t>CA010</t>
  </si>
  <si>
    <t>CA.01.0</t>
  </si>
  <si>
    <t>prima visita neuropsichiatrica infantile</t>
  </si>
  <si>
    <t xml:space="preserve">prima visita neuropsichiatrica infantile </t>
  </si>
  <si>
    <t>CA011</t>
  </si>
  <si>
    <t>CA.01.1</t>
  </si>
  <si>
    <t>seduta individuale di abilitazione e riabilitazione neurofunzionale visiva in età evolutiva. Per seduta (ciclo di 10 sedute)</t>
  </si>
  <si>
    <t>912F9</t>
  </si>
  <si>
    <t>91.2F.9</t>
  </si>
  <si>
    <t xml:space="preserve">Test genetico somatico per patologia mammaria </t>
  </si>
  <si>
    <t>Test genetico somatico per patologia mammaria istologicamente diagnosticata</t>
  </si>
  <si>
    <t>CA012</t>
  </si>
  <si>
    <t>CA.01.2</t>
  </si>
  <si>
    <t>seduta individuale di abilitazione e riabilitazione neuromorotoria:fuori sede. Per seduta (ciclo di 10 sedute)</t>
  </si>
  <si>
    <t>CA013</t>
  </si>
  <si>
    <t>CA.01.3</t>
  </si>
  <si>
    <t>attività abilitativa o riabilitativa equestre nelle disabilità dell'età evolutiva. Per seduta (Ciclo di 10 sedute)</t>
  </si>
  <si>
    <t>CA014</t>
  </si>
  <si>
    <t>CA.01.4</t>
  </si>
  <si>
    <t>psicoterapia individuale o congiunta nei disturbi neuropsichici dell'età evolutiva. Per seduta (ciclo di 10 sedute)</t>
  </si>
  <si>
    <t xml:space="preserve">psicoterapia individuale o congiunta nei disturbi neuropsichici dell'età evolutiva. Per seduta (ciclo di 10 sedute) </t>
  </si>
  <si>
    <t>CA015</t>
  </si>
  <si>
    <t>CA.01.5</t>
  </si>
  <si>
    <t>psicoterapia familiare nei disturbi neuropsichici dell'età evolutiva. Per seduta (ciclo di 10 sedute)</t>
  </si>
  <si>
    <t xml:space="preserve">psicoterapia familiare nei disturbi neuropsichici dell'età evolutiva. Per seduta (ciclo di 10 sedute) </t>
  </si>
  <si>
    <t>CA016</t>
  </si>
  <si>
    <t>CA.01.6</t>
  </si>
  <si>
    <t>psicoterapia di gruppo nei disturbi neuropsichici dell'età evolutiva. Per seduta e per partecipante (ciclo di 10 sedute)</t>
  </si>
  <si>
    <t xml:space="preserve">psicoterapia di gruppo nei disturbi neuropsichici dell'età evolutiva. Per seduta e per partecipante (ciclo di 10 sedute) </t>
  </si>
  <si>
    <t>89.26.8</t>
  </si>
  <si>
    <t>Bilancio di salute ostetrico - prima visita</t>
  </si>
  <si>
    <t>Bilancio di salute ostetrico - prima visita, prenatale e\o postnatale</t>
  </si>
  <si>
    <t>89.26.9</t>
  </si>
  <si>
    <t>Bilancio di salute ostetrico - controllo</t>
  </si>
  <si>
    <t>69929</t>
  </si>
  <si>
    <t>69.92.9</t>
  </si>
  <si>
    <t>Fecondazione eterologa con seme da donatore con inseminazione intrauterina</t>
  </si>
  <si>
    <t>69928</t>
  </si>
  <si>
    <t>69.92.8</t>
  </si>
  <si>
    <t>Fecondazione eterologa con seme da donatore in vitro</t>
  </si>
  <si>
    <t>69927</t>
  </si>
  <si>
    <t>69.92.7</t>
  </si>
  <si>
    <t>Fecondazione eterologa con ovociti da donatrice</t>
  </si>
  <si>
    <t>1341A</t>
  </si>
  <si>
    <t>13.41.A</t>
  </si>
  <si>
    <t>Intervento di cataratta con impianto di lente torica</t>
  </si>
  <si>
    <t>Intervento di cataratta con impianto di lente torica :  Incluso: Visita pre operatoria determinazione delle condizioni previste dall'allegato 4B dei LEA, l'orientamento dell'asse della IOL torica, biometria, impianto di lenti toriche e le visite di controllo che si rendono necessarie entro 10 gg. dall'intervento</t>
  </si>
  <si>
    <t>1.037,91.</t>
  </si>
  <si>
    <t>90.55.7</t>
  </si>
  <si>
    <t>TEST ANTIGENICI (RAPID DIAGNOSTICS TEST Ag-RDTs a lettura manuale</t>
  </si>
  <si>
    <t>TEST ANTIGENICI (RAPID DIAGNOSTICS TEST Ag-RDTs – TAMPONE NASO-ORO-FARINGEO) a lettura manuale</t>
  </si>
  <si>
    <t>modificata la tariffa da €20,00 a € 10,00</t>
  </si>
  <si>
    <t xml:space="preserve">90.55.8 </t>
  </si>
  <si>
    <t>TEST ANTIGENICI (RAPID DIAGNOSTICS TEST Ag-RDTs a lettura facilitata</t>
  </si>
  <si>
    <t>TEST ANTIGENICI (RAPID DIAGNOSTICS TEST Ag-RDTs – TAMPONE NASO-ORO-FARINGEO) a lettura facilitata</t>
  </si>
  <si>
    <t>modificata la tariffa da €20,00 a € 18,00</t>
  </si>
  <si>
    <t>89071</t>
  </si>
  <si>
    <t>89.07.1</t>
  </si>
  <si>
    <t>VISITA MULTIDISCIPLINARE -SENOLOGIA</t>
  </si>
  <si>
    <t>VISITA MULTIDISCIPLINARE CENTRO SENOLOGIA</t>
  </si>
  <si>
    <t>9112S</t>
  </si>
  <si>
    <t>91.12.S</t>
  </si>
  <si>
    <t>RICERCA VARIANTI SARS-COV-2 Screening in PC Real Time</t>
  </si>
  <si>
    <t>prestazione</t>
  </si>
  <si>
    <t>validità</t>
  </si>
  <si>
    <t>descrizione prestazione</t>
  </si>
  <si>
    <t>tariffa in lire</t>
  </si>
  <si>
    <t>tariffa in euro</t>
  </si>
  <si>
    <t>BIOPSIA  PERCUTANEA  AGOBIOPSIA  DEI NERVI PERIFERICI</t>
  </si>
  <si>
    <t>BIOPSIA  PERCUTANEA   AGOBIOPSIA  DELLA TIROIDE</t>
  </si>
  <si>
    <t>ASPORTAZIONE DI LESIONE MAGGIORE DELLA PALPEBRA, NON A TUTTO SPES</t>
  </si>
  <si>
    <t>RIPARAZIONE DI ENTROPION O ECTROPION CON RICOSTRUZIONE DELLA PALP</t>
  </si>
  <si>
    <t>RIPARAZIONE LINEARE DI LACERAZIONE DELLA PALPEBRA E DELLE SOPRACC</t>
  </si>
  <si>
    <t>RIPARAZIONE DI LACERAZIONE DELLA PALPEBRA INTERESSANTE IL MARGINE</t>
  </si>
  <si>
    <t>ALTRA RIPARAZIONE DI LACERAZIONE DELLA PALPEBRA, NON A TUTTO SPES</t>
  </si>
  <si>
    <t>SPECILLAZIONE DEL DOTTO NASO-LACRIMALE</t>
  </si>
  <si>
    <t>RIPARAZIONE DI LACERAZIONE DELLA RETINA MEDIANTE FOTOCOAGULAZIONE</t>
  </si>
  <si>
    <t>CONTROLLO DI EPISTASSI MEDIANTE TAMPONAMENTO NASALE POSTERIORE (E</t>
  </si>
  <si>
    <t>2321</t>
  </si>
  <si>
    <t>x</t>
  </si>
  <si>
    <t>2322</t>
  </si>
  <si>
    <t>2401</t>
  </si>
  <si>
    <t>GENGIVOPLASTICA  CHIRURGIA PARODONTALE</t>
  </si>
  <si>
    <t>2421</t>
  </si>
  <si>
    <t>2471</t>
  </si>
  <si>
    <t>2472</t>
  </si>
  <si>
    <t>2473</t>
  </si>
  <si>
    <t>2481</t>
  </si>
  <si>
    <t>BIOPSIA  AGOBIOPSIA  DELLA LINGUA</t>
  </si>
  <si>
    <t>BIOPSIA  AGOBIOPSIA  DI GHIANDOLA O DOTTO SALIVARE</t>
  </si>
  <si>
    <t>2801</t>
  </si>
  <si>
    <t>BIOPSIA  ENDOSCOPICA  DELLA LARINGE</t>
  </si>
  <si>
    <t>BIOPSIA BRONCHIALE  ENDOSCOPICA</t>
  </si>
  <si>
    <t>BIOPSIA  AGOBIOPSIA  DEL MIDOLLO OSSEO</t>
  </si>
  <si>
    <t>BIOPSIA  ENDOSCOPICA  DELL' ESOFAGO</t>
  </si>
  <si>
    <t>ASPORTAZIONE O DEMOLIZIONE ENDOSCOPICA DI LESIONE O TESSUTO ESOFA</t>
  </si>
  <si>
    <t>ASPORTAZIONE  DI LESIONE O TESSUTO ESOFAGEO O RICANALIZZAZIONE EN</t>
  </si>
  <si>
    <t>ASPORTAZIONE O DEMOLIZIONE LOCALE DI LESIONE O TESSUTO DELLO STOM</t>
  </si>
  <si>
    <t>BIOPSIA  ENDOSCOPICA  DELLO STOMACO</t>
  </si>
  <si>
    <t>4513</t>
  </si>
  <si>
    <t>ESOFAGOGASTRODUODENOSCOPIA  EGD</t>
  </si>
  <si>
    <t>BIOPSIA  ENDOSCOPICA  DELL' INTESTINO TENUE</t>
  </si>
  <si>
    <t>ESOFAGOGASTRODUODENOSCOPIA  EGD  CON BIOPSIA</t>
  </si>
  <si>
    <t>4523</t>
  </si>
  <si>
    <t>COLONSCOPIA CON ENDOSCOPIO FLESSIBILE</t>
  </si>
  <si>
    <t>4524</t>
  </si>
  <si>
    <t>SIGMOIDOSCOPIA CON ENDOSCOPIO FLESSIBILE</t>
  </si>
  <si>
    <t>4525</t>
  </si>
  <si>
    <t>BIOPSIA  ENDOSCOPICA  DELL' INTESTINO CRASSO</t>
  </si>
  <si>
    <t>BREATH TEST PER DETERMINAZIONE DI COLONIZZAZIONE BATTERICA ANOMAL</t>
  </si>
  <si>
    <t>ASPORTAZIONE O DEMOLIZIONE LOCALE DI LESIONE O TESSUTO DELL' INTE</t>
  </si>
  <si>
    <t>BIOPSIA  ENDOSCOPICA  DEL RETTO</t>
  </si>
  <si>
    <t>ASPORTAZIONE ENDOSCOPICA O DEMOLIZIONE DI LESIONE O TESSUTO DELL'</t>
  </si>
  <si>
    <t>ALTRA ASPORTAZIONE O DEMOLIZIONE LOCALE DI LESIONE O TESSUTO DELL</t>
  </si>
  <si>
    <t>BIOPSIA  PERCUTANEA  AGOBIOPSIA  DEL FEGATO</t>
  </si>
  <si>
    <t>BIOPSIA  PERCUTANEA  AGOBIOPSIA  DI MASSA INTRAADDOMINALE</t>
  </si>
  <si>
    <t>BIOPSIA  PERCUTANEA  AGOBIOPSIA  ECO-GUIDATA DI MASSA INTRAADDOMI</t>
  </si>
  <si>
    <t>INIEZIONE DI SOSTANZE TERAPEUTICHE AD AZIONE LOCALE NELLA CAVITA'</t>
  </si>
  <si>
    <t>CISTOSCOPIA  TRANSURETRALE</t>
  </si>
  <si>
    <t>CISTOSCOPIA  TRANSURETRALE  CON BIOPSIA</t>
  </si>
  <si>
    <t>ASPORTAZIONE O  ELETTROCOAGULAZIONE DI LESIONE O TESSUTO DELL'URE</t>
  </si>
  <si>
    <t>RIMOZIONE  ENDOSCOPICA  DI CALCOLO URETRALE</t>
  </si>
  <si>
    <t>5861</t>
  </si>
  <si>
    <t>5862</t>
  </si>
  <si>
    <t>5863</t>
  </si>
  <si>
    <t>BIOPSIA TRANSPERINEALE  PERCUTANEA   AGOBIOPSIA  DELLA PROSTATA</t>
  </si>
  <si>
    <t>BIOPSIA  PERCUTANEA  DELLE VESCICOLE SEMINALI</t>
  </si>
  <si>
    <t>ASPIRAZIONE PERCUTANEA  CITOASPIRAZIONE  DELLA PROSTATA</t>
  </si>
  <si>
    <t>BIOPSIA  PERCUTANEA   AGOBIOPSIA  DEL TESTICOLO</t>
  </si>
  <si>
    <t>BIOPSIA ENDOCERVICALE  ISTEROSCOPIA</t>
  </si>
  <si>
    <t>BIOPSIA DELLA PORTIO</t>
  </si>
  <si>
    <t>INSERZIONE DI DISPOSITIVO CONTRACCETTIVO INTRAUTERINO (IUD)</t>
  </si>
  <si>
    <t>7131</t>
  </si>
  <si>
    <t>7191</t>
  </si>
  <si>
    <t>7511</t>
  </si>
  <si>
    <t>7512</t>
  </si>
  <si>
    <t>7513</t>
  </si>
  <si>
    <t>INIEZIONE DI SOSTANZA TERAPEUTICA NELL'ARTICOLAZIONE TEMPOROMANDI</t>
  </si>
  <si>
    <t>RIDUZIONE CHIUSA DI FRATTURA SENZA FISSAZIONE INTERNA</t>
  </si>
  <si>
    <t>RIDUZIONE CHIUSA DI FRATTURA DI RADIO E ULNA SENZA FISSAZIONE INT</t>
  </si>
  <si>
    <t>RIDUZIONE CHIUSA DI FRATTURA DI CARPO E METACARPO SENZA FISSAZION</t>
  </si>
  <si>
    <t>RIDUZIONE CHIUSA DI FRATTURA DELLE FALANGI DELLA MANO SENZA FISSA</t>
  </si>
  <si>
    <t>RIDUZIONE CHIUSA DI FRATTURA DI TARSO E METATARSO SENZA FISSAZION</t>
  </si>
  <si>
    <t>RIDUZIONE CHIUSA DI FRATTURA DELLE FALANGI DEL PIEDE SENZA FISSAZ</t>
  </si>
  <si>
    <t>INIEZIONE DI SOSTANZE TERAPEUTICHE NELL'ARTICOLAZIONE O NEL LEGAM</t>
  </si>
  <si>
    <t>INIEZIONE DI SOSTANZE TERAPEUTICHE AD AZIONE LOCALE ALL' INTERNO</t>
  </si>
  <si>
    <t>BIOPSIA  PERCUTANEA  AGOBIOPSIA  DELLA MAMMELLA</t>
  </si>
  <si>
    <t>INCISIONE CON RIMOZIONE DI CORPO ESTRANEO DA CUTE E TESSUTO SOTTO</t>
  </si>
  <si>
    <t>86191</t>
  </si>
  <si>
    <t>ELASTOMETRIA</t>
  </si>
  <si>
    <t>86192</t>
  </si>
  <si>
    <t>SEBOMETRIA</t>
  </si>
  <si>
    <t>86193</t>
  </si>
  <si>
    <t>CORNEOMETRIA</t>
  </si>
  <si>
    <t>86194</t>
  </si>
  <si>
    <t>MISURA DELLA PERDITA TRANSEPIDERMICA DI ACQUA (TEWL)</t>
  </si>
  <si>
    <t>ASPORTAZIONE O DEMOLIZIONE LOCALE DI LESIONE O TESSUTO CUTANEO E</t>
  </si>
  <si>
    <t>86302</t>
  </si>
  <si>
    <t>8631</t>
  </si>
  <si>
    <t>8632</t>
  </si>
  <si>
    <t>8633</t>
  </si>
  <si>
    <t>TOMOGRAFIA COMPUTERIZZATA (TC) DEL MASSICCIO FACCIALE, SENZA E CO</t>
  </si>
  <si>
    <t>TOMOGRAFIA COMPUTERIZZATA (TC) DELLE ARCATE DENTARIE  DENTALSCAN</t>
  </si>
  <si>
    <t>TOMOGRAFIA COMPUTERIZZATA (TC) DELL' ORECCHIO, SENZA E CON CONTRA</t>
  </si>
  <si>
    <t>TOMOGRAFIA  STRATIGRAFIA  DELLA LARINGE</t>
  </si>
  <si>
    <t>TOMOGRAFIA  STRATIGRAFIA  DELLE ARCATE DENTARIE</t>
  </si>
  <si>
    <t>TOMOGRAFIA  STRATIGRAFIA  ARTICOLAZIONE TEMPOROMANDIBOLARE</t>
  </si>
  <si>
    <t>TOMOGRAFIA  STRATIGRAFIA  TORACICA BILATERALE</t>
  </si>
  <si>
    <t>TOMOGRAFIA  STRATIGRAFIA  TORACICA MONOLATERALE</t>
  </si>
  <si>
    <t>TOMOGRAFIA  STRATIGRAFIA  DEL MEDIASTINO</t>
  </si>
  <si>
    <t>RADIOGRAFIA DI COSTE, STERNO E CLAVICOLA</t>
  </si>
  <si>
    <t>ALTRA RADIOGRAFIA DI COSTE, STERNO E CLAVICOLA</t>
  </si>
  <si>
    <t>TOMOGRAFIA  STRATIGRAFIA  RENALE</t>
  </si>
  <si>
    <t>TOMOGRAFIA COMPUTERIZZATA (TC) DELL' ADDOME SUPERIORE, SENZA E CO</t>
  </si>
  <si>
    <t>TOMOGRAFIA COMPUTERIZZATA (TC) DELL' ADDOME INFERIORE, SENZA E CO</t>
  </si>
  <si>
    <t>TOMOGRAFIA COMPUTERIZZATA (TC) DELL' ADDOME COMPLETO, SENZA E CON</t>
  </si>
  <si>
    <t>RADIOGRAFIA DELLA SPALLA E DELL' ARTO SUPERIORE</t>
  </si>
  <si>
    <t>RADIOGRAFIA DEL GOMITO E DELL' AVAMBRACCIO</t>
  </si>
  <si>
    <t>RADIOGRAFIA DEL POLSO E DELLA MANO</t>
  </si>
  <si>
    <t>RADIOGRAFIA DI PELVI  E ANCA</t>
  </si>
  <si>
    <t>RADIOGRAFIA DEL FEMORE, GINOCCHIO E GAMBA</t>
  </si>
  <si>
    <t>RADIOGRAFIA DEL PIEDE E DELLA CAVIGLIA</t>
  </si>
  <si>
    <t>RADIOGRAFIA COMPLETA DEGLI ARTI INFERIORI E DEL BACINO SOTTO CARI</t>
  </si>
  <si>
    <t>TOMOGRAFIA  STRATIGRAFIA  DI SEGMENTO SCHELETRICO</t>
  </si>
  <si>
    <t>TOMOGRAFIA COMPUTERIZZATA  (TC) DEL RACHIDE E DELLO SPECO VERTEBR</t>
  </si>
  <si>
    <t>TOMOGRAFIA COMPUTERIZZATA  (TC) DELL' ARTO SUPERIORE</t>
  </si>
  <si>
    <t>TOMOGRAFIA COMPUTERIZZATA  (TC) DELL' ARTO SUPERIORE, SENZA E CON</t>
  </si>
  <si>
    <t>TOMOGRAFIA COMPUTERIZZATA (TC) DELL' ARTO INFERIORE</t>
  </si>
  <si>
    <t>TOMOGRAFIA COMPUTERIZZATA (TC) DELL' ARTO INFERIORE, SENZA E CON</t>
  </si>
  <si>
    <t>ECOGRAFIA CARDIACA</t>
  </si>
  <si>
    <t>ECODOPPLERGRAFIA CARDIACA</t>
  </si>
  <si>
    <t>ECOCOLORDOPPLERGRAFIA CARDIACA</t>
  </si>
  <si>
    <t>ECO(COLOR)DOPPLERGRAFIA CARDIACA TRANSESOFAGEA</t>
  </si>
  <si>
    <t>ECOGRAFIA DELLA MAMMELLA</t>
  </si>
  <si>
    <t>ECOGRAFIA DEGLI ARTI SUPERIORI O INFERIORI O DISTRETTUALE, ARTERI</t>
  </si>
  <si>
    <t>ECO(COLOR)DOPPLERGRAFIA DEGLI ARTI SUPERIORI O INFERIORI O DISTRE</t>
  </si>
  <si>
    <t>EVENTUALE TOMOGRAFIA  STRATIGRAFIA  CONTEMPORANEA AD ESAME  DI:</t>
  </si>
  <si>
    <t>TOMOGRAFIA COMPUTERIZZATA (TC) DEL RACHIDE E DELLO SPECO VERTEBRA</t>
  </si>
  <si>
    <t>RISONANZA MAGNETICA NUCLEARE (RM) DEL CERVELLO E DEL TRONCO ENCEF</t>
  </si>
  <si>
    <t>RISONANZA MAGNETICA NUCLEARE (RM) DEL MASSICCIO FACCIALE, SENZA E</t>
  </si>
  <si>
    <t>RISONANZA MAGNETICA NUCLEARE (RM) DEL COLLO, SENZA E CON CONTRAST</t>
  </si>
  <si>
    <t>RISONANZA MAGNETICA NUCLEARE (RM) DEL TORACE, SENZA E CON CONTRAS</t>
  </si>
  <si>
    <t>RISONANZA MAGNETICA NUCLEARE (RM) DEL CUORE, SENZA E CON CONTRAST</t>
  </si>
  <si>
    <t>RISONANZA MAGNETICA NUCLEARE (RM) DELLA MAMMELLA, SENZA E CON CON</t>
  </si>
  <si>
    <t>RISONANZA MAGNETICA NUCLEARE (RM) DELLA COLONNA, SENZA E CON CONT</t>
  </si>
  <si>
    <t>RISONANZA MAGNETICA NUCLEARE (RM) MUSCOLOSCHELETRICA, SENZA E CON</t>
  </si>
  <si>
    <t>RISONANZA MAGNETICA NUCLEARE (RM) DELL'ADDOME SUPERIORE, SENZA E</t>
  </si>
  <si>
    <t>RISONANZA MAGNETICA NUCLEARE (RM) DELL'ADDOME INFERIORE E SCAVO P</t>
  </si>
  <si>
    <t>DENSITOMETRIA OSSEA CON TECNICA DI ASSORBIMENTO A FOTONE SINGOLO</t>
  </si>
  <si>
    <t>ANAMNESI E VALUTAZIONE, DEFINITE BREVI</t>
  </si>
  <si>
    <t>8903</t>
  </si>
  <si>
    <t>ANAMNESI E VALUTAZIONE, DEFINITE COMPLESSIVE</t>
  </si>
  <si>
    <t>CONSULTO, DEFINITO COMPLESSIVO</t>
  </si>
  <si>
    <t>VISITA NEUROLOGICA</t>
  </si>
  <si>
    <t>TEST NEUROFISIOLOGICI PER LA VALUTAZIONE DEL SISTEMA NERVOSO VEGE</t>
  </si>
  <si>
    <t>8926</t>
  </si>
  <si>
    <t>VISITA GINECOLOGICA</t>
  </si>
  <si>
    <t>VALUTAZIONE DELLA VENTILAZIONE E DEI GAS ESPIRATI E RELATIVI PARA</t>
  </si>
  <si>
    <t>DETERMINAZIONE DELLE MASSIME PRESSIONI INSPIRATORIE ED ESPIRATORI</t>
  </si>
  <si>
    <t>DETERMINAZIONE DELLA P O1</t>
  </si>
  <si>
    <t>89391</t>
  </si>
  <si>
    <t>OSSERVAZIONE DERMATOLOGICA IN EPILUMINESCENZA</t>
  </si>
  <si>
    <t>89392</t>
  </si>
  <si>
    <t>OSSERVAZIONE DERMATOLOGICA IN EPIDIASCOPIA</t>
  </si>
  <si>
    <t>89393</t>
  </si>
  <si>
    <t>VALUTAZIONE DELLA SOGLIA DI SENSIBILITA' VIBRATORIA</t>
  </si>
  <si>
    <t>GUSTOMETRIA</t>
  </si>
  <si>
    <t>CONTROLLO E PROGRAMMAZIONE PACE-MAKER</t>
  </si>
  <si>
    <t>PLETISMOGRAFIA AD OCCLUSIONE VENOSA DEGLI ARTI SUPERIORI O INFERI</t>
  </si>
  <si>
    <t>PLETISMOGRAFIA AD OCCLUSIONE VENOSA DEGLI ARTI SUPERIORI E INFERI</t>
  </si>
  <si>
    <t>MONITORAGGIO CONTINUO  24 Ore  DELLA PRESSIONE ARTERIOSA</t>
  </si>
  <si>
    <t>VISITA GENERALE</t>
  </si>
  <si>
    <t>89922</t>
  </si>
  <si>
    <t>17 CHETOSTEROIDI  dU</t>
  </si>
  <si>
    <t>17 IDROSSICORTICOIDI  dU</t>
  </si>
  <si>
    <t>ACIDO 5 IDROSSI 3 INDOLACETICO   dU</t>
  </si>
  <si>
    <t>ACIDO VANILMANDELICO (VMA)  dU</t>
  </si>
  <si>
    <t>ADRENALINA - NORADRENALINA  P</t>
  </si>
  <si>
    <t>ADRENALINA - NORADRENALINA  U</t>
  </si>
  <si>
    <t>ALANINA AMINOTRANSFERASI (ALT) (GPT)  S/U</t>
  </si>
  <si>
    <t>ALBUMINA  S/U/dU</t>
  </si>
  <si>
    <t>ALDOLASI  S</t>
  </si>
  <si>
    <t>ALDOSTERONE  S/U</t>
  </si>
  <si>
    <t>ALFA 1 ANTITRIPSINA  S</t>
  </si>
  <si>
    <t>ALFA 1 FETOPROTEINA  S/La/Alb</t>
  </si>
  <si>
    <t>ALFA 1 GLICOPROTEINA ACIDA  S</t>
  </si>
  <si>
    <t>ALFA 1 MICROGLOBULINA  S/U</t>
  </si>
  <si>
    <t>ALFA AMILASI  S/U</t>
  </si>
  <si>
    <t>ALLUMINIO  S/U</t>
  </si>
  <si>
    <t>AMINOACIDI DOSAGGIO SINGOLO  S/U/Sg/P</t>
  </si>
  <si>
    <t>AMINOACIDI TOTALI  S/U/Sg/P</t>
  </si>
  <si>
    <t>AMMONIO  P</t>
  </si>
  <si>
    <t>ANDROSTENEDIOLO GLUCURONIDE  S</t>
  </si>
  <si>
    <t>ASPARTATO AMINOTRANSFERASI  (AST) (GOT)  S</t>
  </si>
  <si>
    <t>BETA2 MICROGLOBULINA  S/U</t>
  </si>
  <si>
    <t>90105</t>
  </si>
  <si>
    <t>BILIRUBINA TOTALE E FRAZIONATA</t>
  </si>
  <si>
    <t>CALCIO TOTALE  S/U/dU</t>
  </si>
  <si>
    <t>CHIMOTRIPSINA  Feci</t>
  </si>
  <si>
    <t>CLORURO  S/U/dU</t>
  </si>
  <si>
    <t>CLORURO, SODIO E POTASSIO  Sd  (Stimolazione con Pilocarpina)</t>
  </si>
  <si>
    <t>COBALAMINA (VIT B12)  S</t>
  </si>
  <si>
    <t>90142</t>
  </si>
  <si>
    <t>COLESTEROLO LDL</t>
  </si>
  <si>
    <t>CORTICOTROPINA (ACTH)  P</t>
  </si>
  <si>
    <t>CORTISOLO  S/U</t>
  </si>
  <si>
    <t>CREATININA  S/U/dU/La</t>
  </si>
  <si>
    <t>DOPAMINA  S/U</t>
  </si>
  <si>
    <t>ESTRADIOLO (E2)  S/U</t>
  </si>
  <si>
    <t>ESTRIOLO (E3)  S/U</t>
  </si>
  <si>
    <t>FECI ESAME CHIMICO E MICROSCOPICO (Grassi, prod di digestione, p</t>
  </si>
  <si>
    <t>FENOLO  U</t>
  </si>
  <si>
    <t>FERRITINA  P/(Sg)Er</t>
  </si>
  <si>
    <t>FERRO  dU</t>
  </si>
  <si>
    <t>FERRO  S</t>
  </si>
  <si>
    <t>FOLATO  S/(Sg)Er</t>
  </si>
  <si>
    <t>FOLLITROPINA (FSH)  S/U</t>
  </si>
  <si>
    <t>FOSFATO INORGANICO  S/U/dU</t>
  </si>
  <si>
    <t>FRUTTOSAMINA (PROTEINE GLICATE)  S</t>
  </si>
  <si>
    <t>FRUTTOSIO  Ls</t>
  </si>
  <si>
    <t>GALATTOSIO  S/U</t>
  </si>
  <si>
    <t>GAMMA GLUTAMIL TRANSPEPTIDASI (gamma GT)  S/U</t>
  </si>
  <si>
    <t>GASTRINA  S</t>
  </si>
  <si>
    <t>GLUCAGONE  S</t>
  </si>
  <si>
    <t>GLUCOSIO  S/P/U/dU/La</t>
  </si>
  <si>
    <t>GLUCOSIO 6 FOSFATO DEIDROGENASI (G6PDH)  (Sg)Er</t>
  </si>
  <si>
    <t>GONADOTROPINA CORIONICA (Prova immunologica di gravidanza  U</t>
  </si>
  <si>
    <t>GONADOTROPINA CORIONICA (Subunit… beta frazione libera)  S/U</t>
  </si>
  <si>
    <t>GONADOTROPINA CORIONICA (Subunit… beta, molecola intera)</t>
  </si>
  <si>
    <t>IDROSSIPROLINA  U</t>
  </si>
  <si>
    <t>IMMUNOGLOBULINE: CATENE KAPPA E LAMBDA  S/U</t>
  </si>
  <si>
    <t>INSULINA (Curva da carico o dopo test farmacologici, max 5)</t>
  </si>
  <si>
    <t>INSULINA  S</t>
  </si>
  <si>
    <t>LATTATO DEIDROGENASI (LDH)  S/F</t>
  </si>
  <si>
    <t>LATTOSIO  U/Ls</t>
  </si>
  <si>
    <t>LEUCIN AMINO PEPTIDASI (LAP)  S</t>
  </si>
  <si>
    <t>LIPASI  S</t>
  </si>
  <si>
    <t>LITIO  P</t>
  </si>
  <si>
    <t>LUTEOTROPINA (LH)  S/U</t>
  </si>
  <si>
    <t>LUTEOTROPINA (LH) E FOLLITROPINA (FSH): Dosaggi seriati dopo GNRH</t>
  </si>
  <si>
    <t>MAGNESIO TOTALE  S/U/dU/(Sg)Er</t>
  </si>
  <si>
    <t>MANGANESE  S</t>
  </si>
  <si>
    <t>MIOGLOBINA  S/U</t>
  </si>
  <si>
    <t>ORMONE LATTOGENO PLACENTARE O SOMATOMAMMOTROPINA (HPL)  S</t>
  </si>
  <si>
    <t>ORMONE SOMATOTROPO (GH)  P/U</t>
  </si>
  <si>
    <t>OSSALATI  U</t>
  </si>
  <si>
    <t>PARATORMONE (PTH)  S</t>
  </si>
  <si>
    <t>PARATORMONE RELATED PEPTIDE  S</t>
  </si>
  <si>
    <t>PIOMBO  S/U</t>
  </si>
  <si>
    <t>PIRUVATOCHINASI (PK)  (Sg)Er</t>
  </si>
  <si>
    <t>PORFOBILINOGENO  U</t>
  </si>
  <si>
    <t>POTASSIO  S/U/dU/(Sg)Er</t>
  </si>
  <si>
    <t>PROGESTERONE  S</t>
  </si>
  <si>
    <t>PROLATTINA (PRL)  S</t>
  </si>
  <si>
    <t>PROTEINE (ELETTROFORESI DELLE)  S</t>
  </si>
  <si>
    <t>PROTEINE  S/U/dU/La</t>
  </si>
  <si>
    <t>RAME  S/U</t>
  </si>
  <si>
    <t>RENINA  P</t>
  </si>
  <si>
    <t>SODIO  S/U/dU/(Sg)Er</t>
  </si>
  <si>
    <t>TESTOSTERONE  P/U</t>
  </si>
  <si>
    <t>TRANSFERRINA (Capacit… ferrolegante)</t>
  </si>
  <si>
    <t>TRANSFERRINA  S</t>
  </si>
  <si>
    <t>TRIPSINA  S/U</t>
  </si>
  <si>
    <t>URATO  S/U/dU</t>
  </si>
  <si>
    <t>UREA  S/P/U/dU</t>
  </si>
  <si>
    <t>ZINCO  S/U</t>
  </si>
  <si>
    <t>ZINCOPROTOPORFIRINA  (Sg)Er</t>
  </si>
  <si>
    <t>ANTICORPI ANTI ERITROCITI  Test di Coombs indiretto</t>
  </si>
  <si>
    <t>ANTICORPI ANTI HLA (Titolo per singola specificit…)</t>
  </si>
  <si>
    <t>ANTICORPI ANTI HLA CONTRO PANNELLO LINFOCITARIO (almeno 10 sogget</t>
  </si>
  <si>
    <t>ANTICORPI ANTI HLA CONTRO SOSPENSIONI LINFOCITARIE (almeno 10 sog</t>
  </si>
  <si>
    <t>ANTIGENE CARBOIDRATICO 153 (CA 153)</t>
  </si>
  <si>
    <t>ANTIGENE CARBOIDRATICO 199 (CA 199)</t>
  </si>
  <si>
    <t>AUTOANTICORPI ANTI ERITROCITI  Test di Coombs diretto</t>
  </si>
  <si>
    <t>CARBOSSIEMOGLOBINA  (Sg)Hb/(Sg)Er</t>
  </si>
  <si>
    <t>COMPLEMENTO: C1Q, C3, C3 ATT, C4 (Ciascuno)</t>
  </si>
  <si>
    <t>CRIOCONSERVAZIONE CELLULE STAMINALI  PLACENTARI  PER TRAPIANTO</t>
  </si>
  <si>
    <t>EMOCROMO:  Hb, GR, GB, HCT, PLT, IND DERIV, F L</t>
  </si>
  <si>
    <t>EOSINOFILI (Conteggio) Alb</t>
  </si>
  <si>
    <t>ESAME DEL MIDOLLO OSSEO PER APPOSIZIONE E/O STRISCI0</t>
  </si>
  <si>
    <t>ESAME MICROSCOPICO DI STRISCIO O APPOSIZIONE DI CITOASPIRATO LINF</t>
  </si>
  <si>
    <t>FATTORI DELLA COAGULAZIONE (II, V, VII, VIII, IX, X, XI, XII, XII</t>
  </si>
  <si>
    <t>FIBRINA / FIBRINOGENO: PROD DEGRADAZIONE (FDP/FSP)  S/U</t>
  </si>
  <si>
    <t>Hb - EMOGLOBINA  Sg/La</t>
  </si>
  <si>
    <t>Hb - EMOGLOBINE ANOMALE (HbS, HbD, HbH, ecc)</t>
  </si>
  <si>
    <t>Hb - TEST DI STABILITA'  (Sg)Er</t>
  </si>
  <si>
    <t>IDENTIFICAZIONE DI SPECIFICITA' ANTI HLA CONTRO PANNELLO LINFOCIT</t>
  </si>
  <si>
    <t>IgA SECRETORIE  Sa/Alb</t>
  </si>
  <si>
    <t>IgE SPECIFICHE ALLERGOLOGICHE: QUANTITATIVO</t>
  </si>
  <si>
    <t>IgE SPECIFICHE ALLERGOLOGICHE: SCREENING MULTIALLERGENICO QUALITA</t>
  </si>
  <si>
    <t>IgG SOTTOCLASSE 1, 2, 3, 4 (ciascuna)</t>
  </si>
  <si>
    <t>INTERLEUCHINA 2</t>
  </si>
  <si>
    <t>INTRADERMOREAZIONI CON PPD, CANDIDA, STREPTOCHINASI E MUMPS (Per</t>
  </si>
  <si>
    <t>LEUCOCITI (Conteggio e formula leucocitaria microscopica)  (Sg)</t>
  </si>
  <si>
    <t>LEUCOCITI (Conteggio)  (Sg)</t>
  </si>
  <si>
    <t>METAEMOGLOBINA  (Sg)Er</t>
  </si>
  <si>
    <t>PIASTRINE (Conteggio)  (Sg)</t>
  </si>
  <si>
    <t>PROTEINA C ANTICOAGULANTE  ANTIGENE  P</t>
  </si>
  <si>
    <t>PROTEINA C ANTICOAGULANTE FUNZIONALE  P</t>
  </si>
  <si>
    <t>PROTEINA S LIBERA  P</t>
  </si>
  <si>
    <t>PROTEINA S TOTALE  P</t>
  </si>
  <si>
    <t>PROVA DI COMPATIBILITA' MOLECOLARE PRE-TRAPIANTO (Reazione polime</t>
  </si>
  <si>
    <t>PROVA DI COMPATIBILITA' SIEROLOGICA PRE-TRAPIANTO (Con 3 sieri ri</t>
  </si>
  <si>
    <t>RETICOLOCITI (Conteggio)  (Sg)</t>
  </si>
  <si>
    <t>TEMPO DI EMORRAGIA SEC MIELKE</t>
  </si>
  <si>
    <t>TIPIZZAZIONE GENOMICA HLA-DRB (DRB1 e DRB3,DRB4,DRB5) A BASSA RIS</t>
  </si>
  <si>
    <t>TIPIZZAZIONE GENOMICA HLA-DRB (DRB1 e DRB3,DRB4,DRB5) AD ALTA RIS</t>
  </si>
  <si>
    <t>TIPIZZAZIONE SIEROLOGICA HLA CLASSE I (Fenot compl loci A, B, C</t>
  </si>
  <si>
    <t>TIPIZZAZIONE SIEROLOGICA HLA CLASSE II (Fenot compl loci DR, DQ</t>
  </si>
  <si>
    <t>TIPIZZAZIONE SOTTOPOPOLAZIONI DI CELLULE DEL SANGUE (Per ciascun</t>
  </si>
  <si>
    <t>BATTERI ACIDI NUCLEICI IN MATERIALI BIOLOGICI IBRIDAZIONE DIRETTA</t>
  </si>
  <si>
    <t>BATTERI ANAEROBI ANTIBIOGRAMMA DA COLTURA (MICalmeno 10 antibi</t>
  </si>
  <si>
    <t>BATTERI ANTIBIOGRAMMA DA COLTURA (attivit… associazioni antibioti</t>
  </si>
  <si>
    <t>BATTERI ANTIBIOGRAMMA DA COLTURA (attivit… battericida CMB)</t>
  </si>
  <si>
    <t>BATTERI ANTIBIOGRAMMA DA COLTURA (Kirby Bauer, almeno 10 antibiot</t>
  </si>
  <si>
    <t>BATTERI ANTIBIOGRAMMA DA COLTURA (MIC, almeno 10 antibiotici)</t>
  </si>
  <si>
    <t>BATTERI ANTIGENI CELLULARI ED EXTRACELLULARI IDENTIFICAZIONE DIRE</t>
  </si>
  <si>
    <t>BATTERI DETERMINAZIONE CARICA MICROBICA IN LIQUIDI BIOLOGICI DIVE</t>
  </si>
  <si>
    <t>BATTERI POTERE ANTIBATTERICO RESIDUO IN MATERIALI BIOLOGICI DIVER</t>
  </si>
  <si>
    <t>BATTERI PRODOTTI METABOLICI IN MATERIALI BIOLOGICI DIVERSI IDENTI</t>
  </si>
  <si>
    <t>BORDETELLA ANTICORPI (EIA)</t>
  </si>
  <si>
    <t>BORRELIA BURGDORFERI ANTICORPI (EIA)</t>
  </si>
  <si>
    <t>BORRELIA BURGDORFERI ANTICORPI (IF)</t>
  </si>
  <si>
    <t>BRUCELLE ANTICORPI (Titolazione mediante agglutinazione)  WRIGHT</t>
  </si>
  <si>
    <t>CAMPYLOBACTER ESAME COLTURALE</t>
  </si>
  <si>
    <t>CHLAMYDIE ANTICORPI (EIA)</t>
  </si>
  <si>
    <t>CHLAMYDIE ANTICORPI (Titolazione mediante  FC)</t>
  </si>
  <si>
    <t>CHLAMYDIE DA COLTURA IDENTIFICAZIONE  MICROSCOPICA (Col Iodio, G</t>
  </si>
  <si>
    <t>CHLAMYDIE DA COLTURA IDENTIFICAZIONE (IF)</t>
  </si>
  <si>
    <t>CHLAMYDIE RICERCA DIRETTA (EIA)</t>
  </si>
  <si>
    <t>CHLAMYDIE RICERCA DIRETTA (IF)</t>
  </si>
  <si>
    <t>CLOSTRIDIUM DIFFICILE TOSSINA NELLE FECI RICERCA DIRETTA (EIA)</t>
  </si>
  <si>
    <t>CRYPTOSPORIDIUM ANTIGENI NELLE FECI RICERCA DIRETTA (EIA)</t>
  </si>
  <si>
    <t>CRYPTOSPORIDIUM ANTIGENI NELLE FECI RICERCA DIRETTA (IF)</t>
  </si>
  <si>
    <t>E COLI ENTEROPATOGENI NELLE FECI ESAME COLTURALE</t>
  </si>
  <si>
    <t>E COLI PATOGENI DA COLTURA IDENTIFICAZIONE BIOCHIMICA</t>
  </si>
  <si>
    <t>E COLI PATOGENI DA COLTURA IDENTIFICAZIONE SIEROLOGICA</t>
  </si>
  <si>
    <t>ECHINOCOCCO  IDATIDOSI  ANTICORPI (EIA)</t>
  </si>
  <si>
    <t>ECHINOCOCCO  IDATIDOSI  ANTICORPI (Titolazione mediante IHA)</t>
  </si>
  <si>
    <t>ENTAMOEBA HISTOLYTICA ANTICORPI (EIA)</t>
  </si>
  <si>
    <t>ENTAMOEBA HISTOLYTICA ANTICORPI (Titolazione mediante emoagglutin</t>
  </si>
  <si>
    <t>ENTAMOEBA HISTOLYTICA NELLE FECI  ESAME COLTURALE (Coltura xenica</t>
  </si>
  <si>
    <t>ENTEROBIUS VERMICULARIS  OSSIURI   RICERCA  MICROSCOPICA</t>
  </si>
  <si>
    <t>ESAME COLTURALE DEL SANGUE  EMOCOLTURA</t>
  </si>
  <si>
    <t>ESAME COLTURALE DELL' URINA  URINOCOLTURA</t>
  </si>
  <si>
    <t>ESAME COLTURALE DELLE FECI   COPROCOLTURA</t>
  </si>
  <si>
    <t>HELICOBACTER PYLORI ANTICORPI (EIA)</t>
  </si>
  <si>
    <t>HELICOBACTER PYLORI UREASI NEL MATERIALE BIOPTICO (Saggio mediant</t>
  </si>
  <si>
    <t>LEGIONELLE ANTICORPI (EIA)</t>
  </si>
  <si>
    <t>LEGIONELLE ANTICORPI (Titolazione mediante IF)</t>
  </si>
  <si>
    <t>LEGIONELLE IN MATERIALI BIOLOGICI  RICERCA DIRETTA (IF)</t>
  </si>
  <si>
    <t>LEISHMANIA ANTICORPI (Titolazione mediante IF)</t>
  </si>
  <si>
    <t>LEISHMANIA SPP NEL MATERIALE BIOPTICO RICERCA MICROSCOPICA (Giem</t>
  </si>
  <si>
    <t>LEPTOSPIRE ANTICORPI (EIA)</t>
  </si>
  <si>
    <t>LEPTOSPIRE ANTICORPI (Titolazione mediante FC)</t>
  </si>
  <si>
    <t>LEPTOSPIRE ANTICORPI (Titolazione mediante microagglutinazione e</t>
  </si>
  <si>
    <t>LISTERIA MONOCYTOGENES ANTICORPI (Titolazione mediante agglutinaz</t>
  </si>
  <si>
    <t>MICETI  ANTICORPI (DID)</t>
  </si>
  <si>
    <t>MICETI  LIEVITI  ANTIMICOGRAMMA DA COLTURA (MIC, fino a 5 anti</t>
  </si>
  <si>
    <t>MICETI  LIEVITI  IDENTIFICAZIONE BIOCHIMICA</t>
  </si>
  <si>
    <t>MICETI ANTICORPI (Titolazione mediante FC)</t>
  </si>
  <si>
    <t>MICETI DA COLTURA IDENTIFICAZIONE MICROSCOPICA (Osservazione morf</t>
  </si>
  <si>
    <t>91011</t>
  </si>
  <si>
    <t>MICOBATTERI ANTIBIOGRAMMA DA COLTURA (Met radiometrico, almeno 3</t>
  </si>
  <si>
    <t>MICOBATTERI ANTIBIOGRAMMA DA COLTURA (Met tradizionale, almeno 3</t>
  </si>
  <si>
    <t>MICOBATTERI ANTICORPI (EIA)</t>
  </si>
  <si>
    <t>MICOBATTERI DA COLTURA IDENTIFICAZIONE (Saggio inibizione NAP met</t>
  </si>
  <si>
    <t>MICOBATTERI DA COLTURA IDENTIFICAZIONE MEDIANTE IBRIDAZIONE  (Pre</t>
  </si>
  <si>
    <t>MICOBATTERI IN CAMPIONI BIOLOGICI DIVERSI ESAME COLTURALE (Met r</t>
  </si>
  <si>
    <t>MICOBATTERI IN CAMPIONI BIOLOGICI ESAME COLTURALE (Met tradizion</t>
  </si>
  <si>
    <t>MICOBATTERI IN CAMPIONI BIOLOGICI RICERCA MICROSCOPICA (Ziehl-Nee</t>
  </si>
  <si>
    <t>MICOPLASMA PNEUMONIAE ANTICORPI (EIA)</t>
  </si>
  <si>
    <t>MICOPLASMA PNEUMONIAE ANTICORPI (Titolazione mediante IF)</t>
  </si>
  <si>
    <t>MICOPLASMA PNEUMONIAE IN MATERIALI BIOLOGICI DIVERSI ESAME COLTUR</t>
  </si>
  <si>
    <t>PARASSITI  ELMINTI, PROTOZOI  NEL SANGUE ESAME MICROSCOPICO (Giem</t>
  </si>
  <si>
    <t>PARASSITI INTESTINALI  ELMINTI, PROTOZOI   RICERCA MACRO E MICROS</t>
  </si>
  <si>
    <t>PARASSITI INTESTINALI  ELMINTI, PROTOZOI  RICERCA MICROSCOPICA (C</t>
  </si>
  <si>
    <t>PARASSITI INTESTINALI  PROTOZOI  ESAME COLTURALE (Coltura xenica)</t>
  </si>
  <si>
    <t>PARASSITI INTESTINALI RICERCA MICROSCOPICA  (Previa concentraz o</t>
  </si>
  <si>
    <t>PLASMODIO FALCIPARUM ANTICORPI (Titolazione mediante IF)</t>
  </si>
  <si>
    <t>PNEUMOCISTIS CARINII NEL BRONCOLAVAGGIO RICERCA DIRETTA (IF)</t>
  </si>
  <si>
    <t>PROTOZOI IN MATERIALI BIOLOGICI DIVERSI ESAME COLTURALE</t>
  </si>
  <si>
    <t>RICKETTSIE ANTICORPI (Titolazione mediante IF)</t>
  </si>
  <si>
    <t>RICKETTSIE ANTICORPI  ANTI PROTEUS SPP  (Titolazione mediante ag</t>
  </si>
  <si>
    <t>SALMONELLE ANTICORPI (EIA)</t>
  </si>
  <si>
    <t>SALMONELLE ANTICORPI (Titolazione mediante agglutinazione)  WIDAL</t>
  </si>
  <si>
    <t>SALMONELLE DA COLTURA IDENTIFICAZIONE BIOCHIMICA E SIEROLOGICA DI</t>
  </si>
  <si>
    <t>SALMONELLE E BRUCELLE ANTICORPI (Titolazione mediante agglutin)</t>
  </si>
  <si>
    <t>SCHISTOSOMA ANTICORPI (Titolazione mediante emoagglutinazione pas</t>
  </si>
  <si>
    <t>STREPTOCOCCO AGALACTIAE NEL TAMPONE VAGINALE ESAME COLTURALE</t>
  </si>
  <si>
    <t>STREPTOCOCCO ANTICORPI ANTI ANTISTREPTOLISINA-O  TAS</t>
  </si>
  <si>
    <t>TOXOCARA ANTICORPI (EIA)</t>
  </si>
  <si>
    <t>TOXOPLASMA ANTICORPI (EIA)</t>
  </si>
  <si>
    <t>91095</t>
  </si>
  <si>
    <t>TOXOPLASMA ANTICORPI (Titolazione mediante agglutinazione)  TEST</t>
  </si>
  <si>
    <t>91101</t>
  </si>
  <si>
    <t>TOXOPLASMA ANTICORPI (Titolazione mediante IF)</t>
  </si>
  <si>
    <t>TREPONEMA PALLIDUM ANTICORPI (EIA)</t>
  </si>
  <si>
    <t>TREPONEMA PALLIDUM ANTICORPI (IF)  FTA-ABS</t>
  </si>
  <si>
    <t>TREPONEMA PALLIDUM ANTICORPI (Ricerca qualitat mediante emoagglu</t>
  </si>
  <si>
    <t>TREPONEMA PALLIDUM ANTICORPI (Ricerca quantit mediante emoagglut</t>
  </si>
  <si>
    <t>TREPONEMA PALLIDUM ANTICORPI ANTI CARDIOLIPINA (Flocculazione)  V</t>
  </si>
  <si>
    <t>VIRUS ACIDI NUCLEICI IN MATERIALI BIOLOGICI IBRIDAZIONE  NAS (Pre</t>
  </si>
  <si>
    <t>VIRUS ACIDI NUCLEICI IN MATERIALI BIOLOGICI IBRIDAZIONE DIRETTA N</t>
  </si>
  <si>
    <t>VIRUS ADENOVIRUS ANTICORPI (EIA)</t>
  </si>
  <si>
    <t>VIRUS ADENOVIRUS ANTICORPI (Titolazione mediante FC)</t>
  </si>
  <si>
    <t>VIRUS ADENOVIRUS IN MATERIALI BIOLOGICI ESAME COLTURALE (Metodo r</t>
  </si>
  <si>
    <t>VIRUS ANTICORPI  (Titolazione mediante FC)</t>
  </si>
  <si>
    <t>VIRUS ANTICORPI  IMMUNOBLOTTING (Saggio di conferma)</t>
  </si>
  <si>
    <t>VIRUS ANTIGENI IN MATERIALI BIOLOGICI  RICERCA DIRETTA (Agglutina</t>
  </si>
  <si>
    <t>VIRUS ANTIGENI IN MATERIALI BIOLOGICI RICERCA DIRETTA (EIA)</t>
  </si>
  <si>
    <t>VIRUS ANTIGENI IN MATERIALI BIOLOGICI RICERCA DIRETTA (IF)</t>
  </si>
  <si>
    <t>VIRUS CITOMEGALOVIRUS ANTICORPI (EIA)</t>
  </si>
  <si>
    <t>VIRUS CITOMEGALOVIRUS ANTICORPI (Titolazione mediante FC)</t>
  </si>
  <si>
    <t>VIRUS CITOMEGALOVIRUS ANTICORPI IgM  (EIA)</t>
  </si>
  <si>
    <t>VIRUS CITOMEGALOVIRUS DA COLTURA IDENTIFICAZIONE  MEDIANTE IBRIDA</t>
  </si>
  <si>
    <t>VIRUS CITOMEGALOVIRUS IN MATERIALI BIOLOGICI DIVERSI RICERCA MEDI</t>
  </si>
  <si>
    <t>VIRUS CITOMEGALOVIRUS NEL LATTE MATERNO E NEL TAMPONE FARINGEO  E</t>
  </si>
  <si>
    <t>VIRUS CITOMEGALOVIRUS NEL SANGUE ACIDI NUCLEICI IDENTIFICAZIONE M</t>
  </si>
  <si>
    <t>VIRUS CITOMEGALOVIRUS NEL SANGUE ESAME COLTURALE (Metodo tradizio</t>
  </si>
  <si>
    <t>VIRUS CITOMEGALOVIRUS NELL' URINA  ESAME COLTURALE (Metodo tradiz</t>
  </si>
  <si>
    <t>VIRUS CITOMEGALOVIRUS NELL' URINA ACIDI NUCLEICI IDENTIFICAZIONE</t>
  </si>
  <si>
    <t>VIRUS COXSACKIE  B1, B2, B3, B4, B5, B6  ANTICORPI (Titolazione m</t>
  </si>
  <si>
    <t>VIRUS DA COLTURA IDENTIFICAZIONE (mediante IF)</t>
  </si>
  <si>
    <t>VIRUS DA COLTURA IDENTIFICAZIONE (mediante M E)</t>
  </si>
  <si>
    <t>VIRUS EPATITE A  HAV  ANTICORPI</t>
  </si>
  <si>
    <t>VIRUS EPATITE A  HAV  ANTICORPI IgM</t>
  </si>
  <si>
    <t>VIRUS EPATITE B  HBV  ACIDI NUCLEICI IBRIDAZIONE (Previa reazione</t>
  </si>
  <si>
    <t>VIRUS EPATITE B  HBV  ACIDI NUCLEICI IBRIDAZIONE DIRETTA</t>
  </si>
  <si>
    <t>VIRUS EPATITE B  HBV  ANTICORPI HBcAg</t>
  </si>
  <si>
    <t>VIRUS EPATITE B  HBV  ANTICORPI HBcAg  IgM</t>
  </si>
  <si>
    <t>VIRUS EPATITE B  HBV  ANTICORPI HBeAg</t>
  </si>
  <si>
    <t>VIRUS EPATITE B  HBV  ANTICORPI HBsAg</t>
  </si>
  <si>
    <t>VIRUS EPATITE B  HBV  ANTIGENE HBeAg</t>
  </si>
  <si>
    <t>VIRUS EPATITE B  HBV  ANTIGENE HBsAg</t>
  </si>
  <si>
    <t>VIRUS EPATITE B  HBV  ANTIGENE HBsAg (Saggio di conferma)</t>
  </si>
  <si>
    <t>VIRUS EPATITE B  HBV  DNA-POLIMERASI</t>
  </si>
  <si>
    <t>VIRUS EPATITE C  HCV  ANALISI QUALITATIVA DI HCV RNA</t>
  </si>
  <si>
    <t>VIRUS EPATITE C  HCV  ANALISI QUANTITATIVA DI HCV RNA</t>
  </si>
  <si>
    <t>VIRUS EPATITE C  HCV  ANTICORPI</t>
  </si>
  <si>
    <t>VIRUS EPATITE C  HCV  IMMUNOBLOTTING (Saggio di conferma)</t>
  </si>
  <si>
    <t>VIRUS EPATITE C  HCV  TIPIZZAZIONE GENOMICA</t>
  </si>
  <si>
    <t>VIRUS EPATITE DELTA  HDV  ANTICORPI</t>
  </si>
  <si>
    <t>VIRUS EPATITE DELTA  HDV  ANTICORPI IgM</t>
  </si>
  <si>
    <t>VIRUS EPATITE DELTA  HDV  ANTIGENE HDVAg</t>
  </si>
  <si>
    <t>VIRUS EPSTEIN BARR  EBV  ANTICORPI (EA o EBNA o VCA) (EIA)</t>
  </si>
  <si>
    <t>VIRUS EPSTEIN BARR  EBV  ANTICORPI (EA o EBNA o VCA) (Titolazione</t>
  </si>
  <si>
    <t>VIRUS EPSTEIN BARR  EBV  ANTICORPI ETEROFILI (Test rapido)</t>
  </si>
  <si>
    <t>VIRUS EPSTEIN BARR  EBV  ANTICORPI ETEROFILI  R PAUL BUNNEL DAVI</t>
  </si>
  <si>
    <t>VIRUS HERPES ANTICORPI (Titolazione mediante FC)</t>
  </si>
  <si>
    <t>VIRUS IMMUNODEF ACQUISITA  HIV   ANALISI QUALITATIVA DI RNA (Pre</t>
  </si>
  <si>
    <t>VIRUS IMMUNODEF ACQUISITA  HIV   ANALISI QUANTITATIVA DI RNA (Pr</t>
  </si>
  <si>
    <t>VIRUS IMMUNODEF ACQUISITA  HIV 1-2  ANTICORPI</t>
  </si>
  <si>
    <t>VIRUS IMMUNODEF ACQUISITA  HIV 1-2  ANTICORPI  IMMUNOBLOTTING (S</t>
  </si>
  <si>
    <t>VIRUS IMMUNODEF ACQUISITA  HIV 1  ANTICORPI  IMMUNOBLOTTING (Sag</t>
  </si>
  <si>
    <t>VIRUS IMMUNODEF ACQUISITA  HIV 1  ANTICORPI ANTI ANTIGENE  P24 (</t>
  </si>
  <si>
    <t>VIRUS IMMUNODEF ACQUISITA  HIV 1  ANTIGENE P24 (EIA)</t>
  </si>
  <si>
    <t>VIRUS IMMUNODEF ACQUISITA  HIV 1  ANTIGENE P24 DA COLTURE LINFOC</t>
  </si>
  <si>
    <t>VIRUS IMMUNODEF ACQUISITA  HIV 2  ANTICORPI IMMUNOBLOTTING (Sagg</t>
  </si>
  <si>
    <t>VIRUS IN MATERIALI BIOLOGICI ESAME COLTURALE (Metodo tradizionale</t>
  </si>
  <si>
    <t>VIRUS MORBILLO ANTICORPI (EIA)</t>
  </si>
  <si>
    <t>VIRUS MORBILLO ANTICORPI (IF)</t>
  </si>
  <si>
    <t>VIRUS MORBILLO ANTICORPI (Titolazione mediante FC)</t>
  </si>
  <si>
    <t>VIRUS PAROTITE ANTICORPI (EIA)</t>
  </si>
  <si>
    <t>VIRUS PAROTITE ANTICORPI (IF)</t>
  </si>
  <si>
    <t>VIRUS PAROTITE ANTICORPI (Titolazione mediante FC)</t>
  </si>
  <si>
    <t>VIRUS PARVOVIRUS B19 ANTICORPI (EIA)</t>
  </si>
  <si>
    <t>VIRUS RESPIRATORIO SINCIZIALE ANTICORPI (EIA)</t>
  </si>
  <si>
    <t>VIRUS RESPIRATORIO SINCIZIALE ANTICORPI (IF)</t>
  </si>
  <si>
    <t>VIRUS RESPIRATORIO SINCIZIALE ANTICORPI (Titolazione mediante FC</t>
  </si>
  <si>
    <t>VIRUS RETROVIRUS ANTICORPI ANTI HTLV1-HTLV2</t>
  </si>
  <si>
    <t>VIRUS ROSOLIA ANTICORPI</t>
  </si>
  <si>
    <t>91265</t>
  </si>
  <si>
    <t>VIRUS ROSOLIA ANTICORPI (Titolazione mediante IHA)</t>
  </si>
  <si>
    <t>VIRUS VARICELLA ZOSTER ANTICORPI (EIA)</t>
  </si>
  <si>
    <t>VIRUS VARICELLA ZOSTER ANTICORPI (IF)</t>
  </si>
  <si>
    <t>VIRUS VARICELLA ZOSTER ANTICORPI (Titolazione mediante FC)</t>
  </si>
  <si>
    <t>ANALISI CITOGENETICA PER STUDIO RIARRANGIAMENTI CROMOSOMICI INDOT</t>
  </si>
  <si>
    <t>ANALISI DEL DNA ED IBRIDAZIONE CON SONDA MOLECOLARE (Southern blo</t>
  </si>
  <si>
    <t>CARIOTIPO DA METAFASI DI FIBROBLASTI O DI ALTRI TESSUTI (Mat abo</t>
  </si>
  <si>
    <t>COLTURA DI LINEE LINFOCITARIE STABILIZZATE CON VIRUS O INTERLEUCH</t>
  </si>
  <si>
    <t>IBRIDAZIONE IN SITU (FISH) SU METAFASI, NUCLEI INTERFASICI, TESSU</t>
  </si>
  <si>
    <t>ANALISI DEL DNA CELLULARE PER LO STUDIO CITOMETRICO DEL CICLO CEL</t>
  </si>
  <si>
    <t>ES CITOLOGICO CERVICO VAGINALE  PAP test</t>
  </si>
  <si>
    <t>ES CITOLOGICO DA AGOASPIRAZIONE Nas</t>
  </si>
  <si>
    <t>ES CITOLOGICO DI ESPETTORATO (Fino a 5 vetrini e/o colorazioni)</t>
  </si>
  <si>
    <t>ES CITOLOGICO DI VERSAMENTI (Fino a 5 vetrini e/o colorazioni)</t>
  </si>
  <si>
    <t>ES CITOLOGICO URINE PER RICERCA CELLULE NEOPLASTICHE</t>
  </si>
  <si>
    <t>ES ISTOCITOPATOLOGICO ARTICOLAZIONI: Tessuto fibrotendineo</t>
  </si>
  <si>
    <t>ES ISTOCITOPATOLOGICO ARTICOLAZIONI: Biopsia sinoviale, biopsia</t>
  </si>
  <si>
    <t>ES ISTOCITOPATOLOGICO BULBO OCULARE: Biopsia semplice</t>
  </si>
  <si>
    <t>ES ISTOCITOPATOLOGICO CAVO ORALE: Biopsia semplice</t>
  </si>
  <si>
    <t>ES ISTOCITOPATOLOGICO CUTE (Shave o punch)</t>
  </si>
  <si>
    <t>ES ISTOCITOPATOLOGICO CUTE E/O TESSUTI MOLLI: Biopsia escissiona</t>
  </si>
  <si>
    <t>ES ISTOCITOPATOLOGICO CUTE E/O TESSUTI MOLLI: Biopsia incisional</t>
  </si>
  <si>
    <t>ES ISTOCITOPATOLOGICO APP DIGERENTE: Agobiopsia epatica</t>
  </si>
  <si>
    <t>ES ISTOCITOPATOLOGICO APP DIGERENTE: Biopsia endoscopica (Sede</t>
  </si>
  <si>
    <t>ES ISTOCITOPATOLOGICO APP DIGERENTE: Biopsia endoscopica (Sedi</t>
  </si>
  <si>
    <t>ES ISTOCITOPATOLOGICO APP DIGERENTE: Biopsia ghiandola salivare</t>
  </si>
  <si>
    <t>ES ISTOCITOPATOLOGICO APP DIGERENTE: Polipectomia endoscopica (</t>
  </si>
  <si>
    <t>ES ISTOCITOPATOLOGICO APP MUSCOLO SCHELETRICO: Biopsia incision</t>
  </si>
  <si>
    <t>ES ISTOCITOPATOLOGICO APP RESPIRATORIO: Agobiopsia pleurica</t>
  </si>
  <si>
    <t>ES ISTOCITOPATOLOGICO APP RESPIRATORIO: Biopsia cavit… nasali</t>
  </si>
  <si>
    <t>ES ISTOCITOPATOLOGICO APP RESPIRATORIO: Biopsia endobronchiale</t>
  </si>
  <si>
    <t>ES ISTOCITOPATOLOGICO APP RESPIRATORIO: Biopsia laringea</t>
  </si>
  <si>
    <t>ES ISTOCITOPATOLOGICO APP RESPIRATORIO: Biopsia vie aeree (Sedi</t>
  </si>
  <si>
    <t>ES ISTOCITOPATOLOGICO APP UROGENITALE: Agobiopsia ovarica</t>
  </si>
  <si>
    <t>ES ISTOCITOPATOLOGICO APP UROGENITALE: Agobiopsia prostatica</t>
  </si>
  <si>
    <t>ES ISTOCITOPATOLOGICO APP UROGENITALE: Biopsia annessi testicol</t>
  </si>
  <si>
    <t>ES ISTOCITOPATOLOGICO APP UROGENITALE: Biopsia cervicale e endo</t>
  </si>
  <si>
    <t>ES ISTOCITOPATOLOGICO APP UROGENITALE: Biopsia cervice uterina</t>
  </si>
  <si>
    <t>ES ISTOCITOPATOLOGICO APP UROGENITALE: Biopsia endometriale (VA</t>
  </si>
  <si>
    <t>ES ISTOCITOPATOLOGICO APP UROGENITALE: Biopsia endoscopica vesc</t>
  </si>
  <si>
    <t>ES ISTOCITOPATOLOGICO APP UROGENITALE: Biopsia pene</t>
  </si>
  <si>
    <t>ES ISTOCITOPATOLOGICO APP UROGENITALE: Biopsia testicolare</t>
  </si>
  <si>
    <t>ES ISTOCITOPATOLOGICO APP UROGENITALE: Biopsia vaginale</t>
  </si>
  <si>
    <t>ES ISTOCITOPATOLOGICO APP UROGENITALE: Biopsia vulvare (Sede un</t>
  </si>
  <si>
    <t>ES ISTOCITOPATOLOGICO APP UROGENITALE: Biopsia vulvare (Sedi mu</t>
  </si>
  <si>
    <t>ES ISTOCITOPATOLOGICO APP UROGENITALE: Biopsie cervicali (Sedi</t>
  </si>
  <si>
    <t>ES ISTOCITOPATOLOGICO APP UROGENITALE: Polipectomia endocervica</t>
  </si>
  <si>
    <t>ES ISTOCITOPATOLOGICO MAMMELLA: Biopsia stereotassica</t>
  </si>
  <si>
    <t>ES ISTOCITOPATOLOGICO MAMMELLA: Nodulectomia</t>
  </si>
  <si>
    <t>ES ISTOCITOPATOLOGICO SISTEMA EMOPOIETICO: Agobiopsia linfonodal</t>
  </si>
  <si>
    <t>ES ISTOCITOPATOLOGICO SISTEMA EMOPOIETICO: Asportazione di linfo</t>
  </si>
  <si>
    <t>ES ISTOCITOPATOLOGICO SISTEMA EMOPOIETICO: Biopsia osteo midolla</t>
  </si>
  <si>
    <t>ES ISTOCITOPATOLOGICO SISTEMA ENDOCRINO: Agobiopsia tiroidea</t>
  </si>
  <si>
    <t>ES ISTOCITOPATOLOGICO SNP: Biopsia di nervo periferico</t>
  </si>
  <si>
    <t>ES ISTOCITOPATOLOGICO ULTRASTRUTTURALE (SEM, TEM)</t>
  </si>
  <si>
    <t>INDAGINI FOTOBIOLOGICHE PER FOTODERMATOSI  FOTO PATCH TEST</t>
  </si>
  <si>
    <t>INDAGINI FOTOBIOLOGICHE PER FOTODERMATOSI  FOTOTEST</t>
  </si>
  <si>
    <t>SCREENING ALLERGOLOGICO PER INALANTI (Fino a 7 allergeni)</t>
  </si>
  <si>
    <t>TEST EPICUTANEI A LETTURA RITARDATA  PATCH TEST  (Fino a 20 aller</t>
  </si>
  <si>
    <t>TEST PERCUTANEI E INTRACUTANEI A LETTURA IMMEDIATA (Fino a 12 all</t>
  </si>
  <si>
    <t>SCINTIGRAFIA TIROIDEA CON CAPTAZIONE, CON O SENZA PROVE FARMACOLO</t>
  </si>
  <si>
    <t>SCINTIGRAFIA SEQUENZIALE EPATOBILIARE, INCLUSA COLECISTI,</t>
  </si>
  <si>
    <t>SCINTIGRAFIA SEQUENZIALE DELLE GHIANDOLE SALIVARI CON STUDIO FUNZ</t>
  </si>
  <si>
    <t>SCINTIGRAFIA MIOCARDICA DI PERFUSIONE,</t>
  </si>
  <si>
    <t>TOMOSCINTIGRAFIA MIOCARDICA (PET) DI PERFUSIONE A RIPOSO E DOPO S</t>
  </si>
  <si>
    <t>TOMOSCINTIGRAFIA MIOCARDICA (SPET) DI PERFUSIONE A RIPOSO O DOPO</t>
  </si>
  <si>
    <t>STUDIO DI SOPRAVVIVENZA DEGLI ERITROCITI, CINETICA DIFFERENZIALE</t>
  </si>
  <si>
    <t>STUDIO DELLA CINETICA DELLE PIASTRINE O DEI LEUCOCITI,</t>
  </si>
  <si>
    <t>SCINTIGRAFIA GLOBALE CORPOREA CON TRACCIANTI IMMUNOLOGICI E RECET</t>
  </si>
  <si>
    <t>ROENTGENTERAPIA</t>
  </si>
  <si>
    <t>TELETERAPIA CON ACCELERATORE LINEARE</t>
  </si>
  <si>
    <t>92244</t>
  </si>
  <si>
    <t>RADIOTERAPIA STEREOTASSICA</t>
  </si>
  <si>
    <t>BRACHITERAPIA ENDOCAVITARIA</t>
  </si>
  <si>
    <t>92272</t>
  </si>
  <si>
    <t>BRACHITERAPIA INTERSTIZIALE</t>
  </si>
  <si>
    <t>BRACHITERAPIA DI SUPERFICIE (HDR)</t>
  </si>
  <si>
    <t>92274</t>
  </si>
  <si>
    <t>PREPARAZIONE DI COMPENSATORI SAGOMATI</t>
  </si>
  <si>
    <t>ANALISI DINAMOMETRICA DELL' ARTO SUPERIORE O INFERIORE O DEL TRON</t>
  </si>
  <si>
    <t>ELETTROMIOGRAFIA SEMPLICE  EMG</t>
  </si>
  <si>
    <t>ELETTROMIOGRAFIA  DI UNITA' MOTORIA</t>
  </si>
  <si>
    <t>ELETTROMIOGRAFIA DI MUSCOLI SPECIALI  Laringei, perineali</t>
  </si>
  <si>
    <t>RIEDUCAZIONE MOTORIA INDIVIDUALE IN MOTULESO GRAVE</t>
  </si>
  <si>
    <t>RIEDUCAZIONE MOTORIA INDIVIDUALE IN MOTULESO SEGMENTALE</t>
  </si>
  <si>
    <t>TRAINING PER DISFASIA</t>
  </si>
  <si>
    <t>TERAPIA EDUCAZIONALE DEL DIABETICO</t>
  </si>
  <si>
    <t>SOMMINISTRAZIONE DI TEST DI DETERIORAMENTO O SVILUPPO INTELLETTIV</t>
  </si>
  <si>
    <t>TEST DELLA SCALA DI MEMORIA DI WECHSLER  WMS</t>
  </si>
  <si>
    <t>TEST DI VALUTAZIONE DEL CARICO FAMILIARE E DELLE STRATEGIE DI COP</t>
  </si>
  <si>
    <t>COLLOQUIO PSICHIATRICO</t>
  </si>
  <si>
    <t>ESAME COMPLESSIVO DELL'OCCHIO</t>
  </si>
  <si>
    <t>95153</t>
  </si>
  <si>
    <t>SOSTITUZIONE NON OPERATORIA DI SUSSIDIO PER IL SISTEMA MUSCOLOSCH</t>
  </si>
  <si>
    <t>RIMOZIONE DI DISPOSITIVO CONTRACCETTIVO INTRAUTERINO</t>
  </si>
  <si>
    <t>RIMOZIONE DI CORPO ESTRANEO INTRALUMINALE DALLA TRACHEA E BRONCHI</t>
  </si>
  <si>
    <t>RIMOZIONE DI ALTRO CORPO ESTRANEO DAL TRONCO ECCETTO SCROTO, PENE</t>
  </si>
  <si>
    <t>MESOTERAPIA</t>
  </si>
  <si>
    <t xml:space="preserve"> </t>
  </si>
  <si>
    <t>PRESTAZIONI DI ASSISTENZA SPECIALISTICA AMBULATORIALE</t>
  </si>
  <si>
    <t>CODICE</t>
  </si>
  <si>
    <t>NOTA</t>
  </si>
  <si>
    <t>DESCRIZIONE</t>
  </si>
  <si>
    <t xml:space="preserve"> TARIFFA 
LIRE</t>
  </si>
  <si>
    <t xml:space="preserve"> TARIFFA 
EURO</t>
  </si>
  <si>
    <t>1.  INTERVENTI SUL SISTEMA NERVOSO (03 - 05)</t>
  </si>
  <si>
    <t>03</t>
  </si>
  <si>
    <t>INTERVENTI SUL MIDOLLO SPINALE E SULLE STRUTTURE DEL CANALE VERTEBRALE</t>
  </si>
  <si>
    <t>c</t>
  </si>
  <si>
    <t xml:space="preserve">Iniezione endorachide di antiblastici </t>
  </si>
  <si>
    <t>Iniezione peridurale</t>
  </si>
  <si>
    <t>Escluso: il caso in cui l' anestesia sia effettuata per intervento</t>
  </si>
  <si>
    <t>Iniezione intratecale [endorachide] di steroidi</t>
  </si>
  <si>
    <t xml:space="preserve">Escluso: Iniezione di liquido di contrasto per mielogramma, </t>
  </si>
  <si>
    <t>Iniezione di farmaco citotossico nel canale vertebrale (03.8)</t>
  </si>
  <si>
    <t>04</t>
  </si>
  <si>
    <t>INTERVENTI SUI NERVI PERIFERICI</t>
  </si>
  <si>
    <t>Curettage, sbrigliamento, resezione di nervo periferico (o di relativa lesione)</t>
  </si>
  <si>
    <t xml:space="preserve">Asportazione di neuroma periferico </t>
  </si>
  <si>
    <t>Escluso: Biopsia di nervo periferico (04.11.1)</t>
  </si>
  <si>
    <t>Blocco del Ganglio di Gasser e dei suoi rami</t>
  </si>
  <si>
    <t xml:space="preserve">Escluso: le anestesie per intervento </t>
  </si>
  <si>
    <t>Blocco degli intercostali</t>
  </si>
  <si>
    <t>05</t>
  </si>
  <si>
    <t>INTERVENTI SUI NERVI O SUI GANGLI SIMPATICI</t>
  </si>
  <si>
    <t>Escluso: Denervazione uterina paracervicale</t>
  </si>
  <si>
    <t>Blocco simpatico regionale arto superiore o inferiore</t>
  </si>
  <si>
    <t>Blocco del Ganglio celiaco</t>
  </si>
  <si>
    <t>Blocco del Ganglio stellato</t>
  </si>
  <si>
    <t>Blocco del simpatico lombare</t>
  </si>
  <si>
    <t xml:space="preserve">05.32 </t>
  </si>
  <si>
    <t>2. INTERVENTI SUL SISTEMA ENDOCRINO (06)</t>
  </si>
  <si>
    <t>06</t>
  </si>
  <si>
    <t>INTERVENTI SULLA TIROIDE E SULLE PARATIROIDI</t>
  </si>
  <si>
    <t>Drenaggio eco-guidato percutaneo  della regione tiroidea</t>
  </si>
  <si>
    <t>Alcolizzazione noduli tiroidei</t>
  </si>
  <si>
    <t>Biopsia di materiale agoaspirato della tiroide</t>
  </si>
  <si>
    <t>Biopsia eco-guidata di materiale agoaspirato della tiroide</t>
  </si>
  <si>
    <t>3. INTERVENTI SULL'OCCHIO (08-16)</t>
  </si>
  <si>
    <t>08</t>
  </si>
  <si>
    <t>INTERVENTI SULLA PALPEBRA</t>
  </si>
  <si>
    <t>Mediante laser CO2</t>
  </si>
  <si>
    <t>Incluso: Interventi sul sopracciglio</t>
  </si>
  <si>
    <t>Incluso: Incisione di ascesso palpebrale</t>
  </si>
  <si>
    <t xml:space="preserve">    </t>
  </si>
  <si>
    <t>Riapertura anchiloblefaron</t>
  </si>
  <si>
    <t>Asportazione di verruca, papilloma, cisti, porro, condiloma</t>
  </si>
  <si>
    <t>Asportazione che include un quarto o più del margine palpebrale a spessore parziale</t>
  </si>
  <si>
    <t>Xantelasma</t>
  </si>
  <si>
    <t>Asportazione che include un quarto o più del margine palpebrale a tutto spessore</t>
  </si>
  <si>
    <t>Resezione a cuneo della palpebra</t>
  </si>
  <si>
    <t>Intervento per  blefarocalasi</t>
  </si>
  <si>
    <t>Riparazione di ectropion con innesto o lembo</t>
  </si>
  <si>
    <t>Cantorrafia, Tarsorrafia</t>
  </si>
  <si>
    <t>Escluso: quelle associate con riparazione di entropion o ectropion (08.44)</t>
  </si>
  <si>
    <t xml:space="preserve">RIPARAZIONE DI LACERAZIONE DELLA PALPEBRA INTERESSANTE IL MARGINE PALPEBRALE, </t>
  </si>
  <si>
    <t>NON A TUTTO SPESSORE</t>
  </si>
  <si>
    <t>A TUTTO SPESSORE</t>
  </si>
  <si>
    <t>09</t>
  </si>
  <si>
    <t xml:space="preserve">INTERVENTI SULL' APPARATO LACRIMALE </t>
  </si>
  <si>
    <t>Incisione di cisti lacrimale (con drenaggio)</t>
  </si>
  <si>
    <t>Test di Schirmer</t>
  </si>
  <si>
    <t>Escluso: Dacriocistogramma per contrasto (87.05), Rx del tessuto molle del dotto naso-lacrimale</t>
  </si>
  <si>
    <t>Escluso: Biopsia della ghiandola lacrimale (09.11)</t>
  </si>
  <si>
    <t>Incluso: Rimozione di calcolo, dilatazione</t>
  </si>
  <si>
    <t>(Per ciclo terapeutico)</t>
  </si>
  <si>
    <t>Incisione (drenaggio) di dotto nasolacrimale NAS</t>
  </si>
  <si>
    <t>Escluso: Biopsia del sacco lacrimale (09.12)</t>
  </si>
  <si>
    <t>10</t>
  </si>
  <si>
    <t>INTERVENTI SULLA CONGIUNTIVA</t>
  </si>
  <si>
    <t>Asportazione di anello congiuntivale attorno alla cornea</t>
  </si>
  <si>
    <t>Escluso: Biopsia della congiuntiva (10.21)</t>
  </si>
  <si>
    <t>Escluso: Asportazione di lesione (10.31), Termocauterizzazione per entropion (08.41)</t>
  </si>
  <si>
    <t>Rimozione di follicoli di tracoma</t>
  </si>
  <si>
    <t>11</t>
  </si>
  <si>
    <t>INTERVENTI SULLA CORNEA</t>
  </si>
  <si>
    <t>Con laser a eccimeri (PRK) o con laser ad olmio</t>
  </si>
  <si>
    <t xml:space="preserve">CORREZIONE DI ALTERAZIONI CORNEALI </t>
  </si>
  <si>
    <t>Con laser a eccimeri (PTK)</t>
  </si>
  <si>
    <t>12</t>
  </si>
  <si>
    <t>INTERVENTI SULL' IRIDE, SUL CORPO CILIARE, SULLA SCLERA E SULLA CAMERA ANTERIORE</t>
  </si>
  <si>
    <t>Iridectomia (basale) (periferica) (totale) (iridectomia mediante laser)</t>
  </si>
  <si>
    <t>Escluso: Iridectomia associata a: estrazione di cataratta (13.64), rimozione di lesione (12.41)</t>
  </si>
  <si>
    <t>Demolizione di lesione dell'iride per mezzo di:</t>
  </si>
  <si>
    <t>cauterizzazione</t>
  </si>
  <si>
    <t>crioterapia</t>
  </si>
  <si>
    <t>fotocoagulazione</t>
  </si>
  <si>
    <t>laser</t>
  </si>
  <si>
    <t>Paracentesi della camera anteriore</t>
  </si>
  <si>
    <t>13</t>
  </si>
  <si>
    <t>INTERVENTI SUL CRISTALLINO</t>
  </si>
  <si>
    <t>Separazione di membrana secondaria (dopo cataratta)</t>
  </si>
  <si>
    <t>14</t>
  </si>
  <si>
    <t>INTERVENTI SULLA RETINA, SULLA COROIDE, SUL CORPO VITREO E SULLA CAMERA POSTERIORE</t>
  </si>
  <si>
    <t xml:space="preserve">RIPARAZIONE DI LACERAZIONE DELLA RETINA MEDIANTE FOTOCOAGULAZIONE </t>
  </si>
  <si>
    <t>CON XENON (LASER)</t>
  </si>
  <si>
    <t>CON ARGON (LASER)</t>
  </si>
  <si>
    <t>16</t>
  </si>
  <si>
    <t>INTERVENTI SULL' ORBITA E SUL GLOBO OCULARE</t>
  </si>
  <si>
    <t xml:space="preserve">Escluso: Iniezione di sostanza per contrasto radiografico, Iniezione otticociliare </t>
  </si>
  <si>
    <t>4. INTERVENTI SULL'ORECCHIO (18-20)</t>
  </si>
  <si>
    <t>18</t>
  </si>
  <si>
    <t>INTERVENTI SULL'ORECCHIO ESTERNO</t>
  </si>
  <si>
    <t>Incluso: Interventi su canale uditivo esterno, cute e cartilagine del padiglione auricolare e del meato</t>
  </si>
  <si>
    <t>Escluso: Rimozione di corpo estraneo intraluminale (98.11)</t>
  </si>
  <si>
    <t>Cauterizzazione</t>
  </si>
  <si>
    <t>Coagulazione</t>
  </si>
  <si>
    <t>Criochirurgia</t>
  </si>
  <si>
    <t>Curettage</t>
  </si>
  <si>
    <t>Elettrocoagulazione</t>
  </si>
  <si>
    <t xml:space="preserve">Enucleazione </t>
  </si>
  <si>
    <t xml:space="preserve">Asportazione di:  </t>
  </si>
  <si>
    <t>residuo (appendice) preauricolare</t>
  </si>
  <si>
    <t>polipi, cisti</t>
  </si>
  <si>
    <t>Escluso: Biopsia dell'orecchio esterno (18.12), Rimozione di cerume (96.52)</t>
  </si>
  <si>
    <t>20</t>
  </si>
  <si>
    <t>ALTRI INTERVENTI SULL'ORECCHIO MEDIO E SULL'ORECCHIO INTERNO</t>
  </si>
  <si>
    <t>SOAE, TEOAE, DPOAE</t>
  </si>
  <si>
    <t>Cateterismo, Insufflazione (acido borico, acido salicilico), Intubazione, Politzerizzazione</t>
  </si>
  <si>
    <t>5.  INTERVENTI SU NASO, BOCCA E FARINGE (21-29)</t>
  </si>
  <si>
    <t>21</t>
  </si>
  <si>
    <t>INTERVENTI SUL NASO</t>
  </si>
  <si>
    <t>Incluso: Interventi su osso o cute del naso</t>
  </si>
  <si>
    <t>(Cura completa)</t>
  </si>
  <si>
    <t>Incluso: Contenzione e sua rimozione</t>
  </si>
  <si>
    <t>Sinechia nasale</t>
  </si>
  <si>
    <t>22</t>
  </si>
  <si>
    <t>INTERVENTI SUI SENI NASALI</t>
  </si>
  <si>
    <t>Drenaggio mascellare per via diameatica</t>
  </si>
  <si>
    <t>Chiusura di fistola del seno nasale</t>
  </si>
  <si>
    <t>23</t>
  </si>
  <si>
    <t>ESTRAZIONE E RICOSTRUZIONE DI DENTI</t>
  </si>
  <si>
    <t>Incluso: Anestesia</t>
  </si>
  <si>
    <t>Estrazione di altro dente NAS</t>
  </si>
  <si>
    <t>Odontectomia NAS, rimozione di dente incluso, allacciamento di dente incluso, germectomia,</t>
  </si>
  <si>
    <t>estrazione dentale con elevazione di lembo muco-periostale</t>
  </si>
  <si>
    <t>Fino a due superfici</t>
  </si>
  <si>
    <t>Incluso: Otturazione carie, Otturazione carie con incappucciamento indiretto della polpa</t>
  </si>
  <si>
    <t>A tre o più superfici e/o applicazione di perno endocanalare</t>
  </si>
  <si>
    <t>Ricostruzione di dente fratturato</t>
  </si>
  <si>
    <t>Trattamento per applicazione di corona a giacca in resina</t>
  </si>
  <si>
    <t>Trattamento per applicazione di corona faccettata in lega aurea e resina</t>
  </si>
  <si>
    <t>o di corona 3/4 lega aurea o in lega aurea fusa</t>
  </si>
  <si>
    <t>Trattamento per applicazione di corona a giacca in porcellana</t>
  </si>
  <si>
    <t xml:space="preserve">o di corona faccettata (Weneer) in lega aurea e porcellana </t>
  </si>
  <si>
    <t>Trattamento per applicazione di corona a giacca in resina o oro resina</t>
  </si>
  <si>
    <t>con perno moncone in lega aurea</t>
  </si>
  <si>
    <t xml:space="preserve">Trattamento per applicazione di corona a giacca in porcellana o oro porcellana </t>
  </si>
  <si>
    <t xml:space="preserve">Trattamento per applicazione di elemento fuso in lega aurea, oro resina o oro porcellana </t>
  </si>
  <si>
    <t xml:space="preserve">e/o elemento di sovrastruttura per corona su impianti endoossei  </t>
  </si>
  <si>
    <t>(Per elemento)</t>
  </si>
  <si>
    <t xml:space="preserve">Trattamento per applicazione protesi rimovibile completa </t>
  </si>
  <si>
    <t>(Per arcata)</t>
  </si>
  <si>
    <t>Trattamento per applicazione protesi rimovibile parziale</t>
  </si>
  <si>
    <t>[protesi scheletrata in cromo-cobalto-molibdeno o oro]</t>
  </si>
  <si>
    <t xml:space="preserve">(Per arcata)  </t>
  </si>
  <si>
    <t>Incluso: Eventuali attacchi di precisione</t>
  </si>
  <si>
    <t xml:space="preserve">INSERZIONE DI PROTESI PROVVISORIA </t>
  </si>
  <si>
    <t>Rimovibile o fissa</t>
  </si>
  <si>
    <t>Molaggio selettivo dei denti</t>
  </si>
  <si>
    <t>(Per seduta)</t>
  </si>
  <si>
    <t>Reimpianto di elementi dentari lussati o avulsi</t>
  </si>
  <si>
    <t>Impianto dentale endoosseo</t>
  </si>
  <si>
    <t xml:space="preserve">Trattamento o pulpotomia </t>
  </si>
  <si>
    <t>Escluso: Otturazione (23.2.1, 23.2.2)</t>
  </si>
  <si>
    <t>Incluso: Otturazione retrograda</t>
  </si>
  <si>
    <t>24</t>
  </si>
  <si>
    <t>ALTRI INTERVENTI SU DENTI, GENGIVE E ALVEOLI</t>
  </si>
  <si>
    <t>(Per gruppo di 4 denti)</t>
  </si>
  <si>
    <t>Incluso: Innesto libero o peduncolato</t>
  </si>
  <si>
    <t>Lembo di Widman modificato con levigatura radici e curettage tasche infraossee,</t>
  </si>
  <si>
    <t>applicazione di osso o membrane, osteoplastica</t>
  </si>
  <si>
    <t>(Per sestante)</t>
  </si>
  <si>
    <t xml:space="preserve">Asportazione di epulidi </t>
  </si>
  <si>
    <t>Escluso: Biopsia della gengiva (24.11), Asportazione di lesione odontogena (24.4)</t>
  </si>
  <si>
    <t xml:space="preserve">LEVIGATURA DELLE RADICI </t>
  </si>
  <si>
    <t>Levigatura di radici e/o curettage delle tasche parodontali a cielo coperto</t>
  </si>
  <si>
    <t>(Per emiarcata)</t>
  </si>
  <si>
    <t>Asportazione di lesione odontogenica</t>
  </si>
  <si>
    <t>(Per anno)</t>
  </si>
  <si>
    <t xml:space="preserve">Incluso: Trattamento con placca di svincolo </t>
  </si>
  <si>
    <t>25</t>
  </si>
  <si>
    <t>INTERVENTI SULLA LINGUA</t>
  </si>
  <si>
    <t>Escluso: Frenulotomia labiale (27.91)</t>
  </si>
  <si>
    <t>Escluso: Frenulectomia labiale (27.41)</t>
  </si>
  <si>
    <t xml:space="preserve">26 </t>
  </si>
  <si>
    <t>INTERVENTI SULLE GHIANDOLE E SUI DOTTI SALIVARI</t>
  </si>
  <si>
    <t>Asportazione di calcoli del dotto salivare</t>
  </si>
  <si>
    <t>27</t>
  </si>
  <si>
    <t>ALTRI INTERVENTI SULLA BOCCA E SULLA FACCIA</t>
  </si>
  <si>
    <t>Incluso: Interventi su labbra, palato, tessuti molli di faccia e bocca eccetto lingua e gengiva</t>
  </si>
  <si>
    <t>Escluso: Interventi su gengiva (24.0-24.7), lingua (25.01-25.92)</t>
  </si>
  <si>
    <t>Escluso: Sezione del frenulo labiale (27.91)</t>
  </si>
  <si>
    <t>Asportazione neoformazioni del cavo orale</t>
  </si>
  <si>
    <t>Sezione del frenulo labiale</t>
  </si>
  <si>
    <t>Escluso: Frenulotomia linguale (25.91)</t>
  </si>
  <si>
    <t>INTERVENTI SULLE TONSILLE E SULLE ADENOIDI</t>
  </si>
  <si>
    <t>29</t>
  </si>
  <si>
    <t>INTERVENTI SULLA  FARINGE</t>
  </si>
  <si>
    <t>6. INTERVENTI SUL SISTEMA RESPIRATORIO (31-34)</t>
  </si>
  <si>
    <t xml:space="preserve">31  </t>
  </si>
  <si>
    <t>INTERVENTI SULLA LARINGE E SULLA TRACHEA</t>
  </si>
  <si>
    <t>Laringoscopia a fibre ottiche</t>
  </si>
  <si>
    <t>In laringoscopia indiretta o con fibre ottiche</t>
  </si>
  <si>
    <t>33</t>
  </si>
  <si>
    <t>ALTRI INTERVENTI SUL POLMONE E SUI BRONCHI</t>
  </si>
  <si>
    <t>Tracheobroncoscopia esplorativa</t>
  </si>
  <si>
    <t>Escluso: Broncoscopia con biopsia (33.24)</t>
  </si>
  <si>
    <t>Broncoscopia (fibre ottiche) (rigida) con:</t>
  </si>
  <si>
    <t>biopsia esfoliativa del polmone</t>
  </si>
  <si>
    <t>brushing o washing per prelievo di campione</t>
  </si>
  <si>
    <t>biopsia asportativa</t>
  </si>
  <si>
    <t xml:space="preserve">Escluso: Biopsia percutanea del polmone diversa da quella esfoliativa </t>
  </si>
  <si>
    <t>34</t>
  </si>
  <si>
    <t>INTERVENTI SULLA PARETE TORACICA, SULLA PLEURA, SUL MEDIASTINO E SUL DIAFRAMMA</t>
  </si>
  <si>
    <t>Biopsia con ago sottile</t>
  </si>
  <si>
    <t>TC-guidata</t>
  </si>
  <si>
    <t>Pleurodesi chimica, iniezione di agente citotossico o tetraciclina</t>
  </si>
  <si>
    <t>E' richiesto un codice aggiuntivo per eventuale chemioterapico antitumorale (99.25)</t>
  </si>
  <si>
    <t>Escluso: Iniezione per collasso del polmone</t>
  </si>
  <si>
    <t>7. INTERVENTI SUL SISTEMA CARDIOVASCOLARE (38-39)</t>
  </si>
  <si>
    <t>38</t>
  </si>
  <si>
    <t>INCISIONE, ASPORTAZIONE ED OCCLUSIONE DI VASI</t>
  </si>
  <si>
    <t xml:space="preserve">Capillaroscopia </t>
  </si>
  <si>
    <t>Escluso: Angioscopia dell' occhio (95.12)</t>
  </si>
  <si>
    <t>Stripping delle collaterali</t>
  </si>
  <si>
    <t>Singolo o doppio</t>
  </si>
  <si>
    <t>Iniezione endoarteriosa</t>
  </si>
  <si>
    <t>Escluso: Puntura per arteriografia coronarica, Arteriografia (88.42.1-88.48)</t>
  </si>
  <si>
    <t>39</t>
  </si>
  <si>
    <t>ALTRI INTERVENTI SUI VASI</t>
  </si>
  <si>
    <t>Escluso: Interventi sui vasi coronarici</t>
  </si>
  <si>
    <t>Escluso: Iniezioni per varici esofagee, emorroidi (49.42)</t>
  </si>
  <si>
    <t>Biofiltrazione senza acetato</t>
  </si>
  <si>
    <t>Biofiltrazione</t>
  </si>
  <si>
    <t>Emodiafiltrazione con membrane a permeabilita' elevata</t>
  </si>
  <si>
    <t>Con membrane a permeabilita' elevata e molto biocompatibili</t>
  </si>
  <si>
    <t>Tecnica mista</t>
  </si>
  <si>
    <t>8. INTERVENTI SUL SISTEMA EMATICO E LINFATICO (40-41)</t>
  </si>
  <si>
    <t>40</t>
  </si>
  <si>
    <t>INTERVENTI SUL SISTEMA LINFATICO</t>
  </si>
  <si>
    <t>Biopsia di linfonodi cervicali, sopraclaveari o prescalenici</t>
  </si>
  <si>
    <t>Biopsia di linfonodi ascellari</t>
  </si>
  <si>
    <t>41</t>
  </si>
  <si>
    <t>INTERVENTI SUL MIDOLLO OSSEO E SULLA MILZA</t>
  </si>
  <si>
    <t>9. INTERVENTI SULL' APPARATO DIGERENTE (42-54)</t>
  </si>
  <si>
    <t>42</t>
  </si>
  <si>
    <t>INTERVENTI SULL' ESOFAGO</t>
  </si>
  <si>
    <t>Brushing o washing per raccolta di campione</t>
  </si>
  <si>
    <t>Esofagoscopia con biopsia</t>
  </si>
  <si>
    <t>Biopsia aspirativa dell' esofago</t>
  </si>
  <si>
    <t>Escluso: Esofagogastroduodenoscopia [EGD] con biopsia (45.16)</t>
  </si>
  <si>
    <t>Per via endoscopica:  polipectomia esofagea di uno o più polipi</t>
  </si>
  <si>
    <t>Escluso: Biopsia dell' esofago (42.24), Fistolectomia, Legatura (aperta) di varici esofagee</t>
  </si>
  <si>
    <t xml:space="preserve">ASPORTAZIONE  DI LESIONE O TESSUTO ESOFAGEO O RICANALIZZAZIONE ENDOSCOPICA </t>
  </si>
  <si>
    <t>Mediante laser</t>
  </si>
  <si>
    <t>43</t>
  </si>
  <si>
    <t>INCISIONE ED ASPORTAZIONE DELLO STOMACO</t>
  </si>
  <si>
    <t>ASPORTAZIONE O DEMOLIZIONE LOCALE DI LESIONE O TESSUTO DELLO STOMACO</t>
  </si>
  <si>
    <t>PER VIA ENDOSCOPICA</t>
  </si>
  <si>
    <t>Polipectomia gastrica di uno o più polipi con approccio endoscopico</t>
  </si>
  <si>
    <t>Escluso: Biopsia dello stomaco (44.14), Controllo di emorragia</t>
  </si>
  <si>
    <t xml:space="preserve">PER VIA ENDOSCOPICA </t>
  </si>
  <si>
    <t>44</t>
  </si>
  <si>
    <t>ALTRI INTERVENTI SULLO STOMACO</t>
  </si>
  <si>
    <t>Brushing o washing per prelievo di campione</t>
  </si>
  <si>
    <t xml:space="preserve">Con stimolazione </t>
  </si>
  <si>
    <t>Escluso: Lavanda gastrica, Esame istologico di campione dello stomaco,</t>
  </si>
  <si>
    <t>Radiografia gastrointestinale superiore (87.62)</t>
  </si>
  <si>
    <t>45</t>
  </si>
  <si>
    <t>INCISIONE, ASPORTAZIONE E ANASTOMOSI DELL'INTESTINO</t>
  </si>
  <si>
    <t xml:space="preserve">45.13 </t>
  </si>
  <si>
    <t>Endoscopia dell' intestino tenue</t>
  </si>
  <si>
    <t>Escluso: Endoscopia con biopsia (45.14-45.16)</t>
  </si>
  <si>
    <t>Escluso: Esofagogastroduodenoscopia[EGD] con biopsia (45.16)</t>
  </si>
  <si>
    <t>ESOFAGOGASTRODUODENOSCOPIA [EGD] CON BIOPSIA</t>
  </si>
  <si>
    <t>Biopsia di una o più sedi di esofago, stomaco e duodeno</t>
  </si>
  <si>
    <t>45.23</t>
  </si>
  <si>
    <t xml:space="preserve">Escluso: Colonscopia transaddominale o attraverso stoma artificiale, Sigmoidoscopia </t>
  </si>
  <si>
    <t>con endoscopio flessibile (45.24), Proctosigmoidoscopia con endoscopio rigido (48.23),</t>
  </si>
  <si>
    <t>Endoscopia transaddominale dell' intestino crasso</t>
  </si>
  <si>
    <t>45.24</t>
  </si>
  <si>
    <t>Endoscopia del colon discendente</t>
  </si>
  <si>
    <t>Escluso: Proctosigmoidoscopia con endoscopio rigido (48.23)</t>
  </si>
  <si>
    <t>BIOPSIA [ENDOSCOPICA] DELL' INTESTINO CRASSO</t>
  </si>
  <si>
    <t>Biopsia di sedi intestinali aspecifiche</t>
  </si>
  <si>
    <t>Colonscopia con biopsia</t>
  </si>
  <si>
    <t>Escluso: Proctosigmoidoscopia con biopsia (48.24)</t>
  </si>
  <si>
    <t>Polipectomia di uno o più polipi con approccio endoscopico</t>
  </si>
  <si>
    <t>Escluso: Polipectomia con approccio addominale</t>
  </si>
  <si>
    <t xml:space="preserve">ASPORTAZIONE O DEMOLIZIONE LOCALE DI LESIONE O TESSUTO DELL' INTESTINO CRASSO  </t>
  </si>
  <si>
    <t>Escluso: Polipectomia endoscopica dell' intestino crasso (45.42)</t>
  </si>
  <si>
    <t>48</t>
  </si>
  <si>
    <t>INTERVENTI SUL RETTO, SUL RETTOSIGMOIDE E SUI TESSUTI PERIRETTALI</t>
  </si>
  <si>
    <t>Escluso: Sigmoidoscopia con endoscopio flessibile (45.24)</t>
  </si>
  <si>
    <t>BIOPSIA [ENDOSCOPICA] DEL RETTO</t>
  </si>
  <si>
    <t>Proctosigmoidoscopia con biopsia</t>
  </si>
  <si>
    <t>Escluso: Biopsia del retto (48.24), Asportazione di tessuto perirettale,</t>
  </si>
  <si>
    <t>Emorroidectomia (49.46), Fistolectomia rettale</t>
  </si>
  <si>
    <t>49</t>
  </si>
  <si>
    <t>INTERVENTI SULL'ANO</t>
  </si>
  <si>
    <t>Undercutting di tessuto perianale</t>
  </si>
  <si>
    <t>Escluso: Fistulotomia anale (49.11)</t>
  </si>
  <si>
    <t>Extrasfinterica</t>
  </si>
  <si>
    <t>Escissione di papilla anale ipertrofica</t>
  </si>
  <si>
    <t>Asportazione o demolizione di ragadi anali</t>
  </si>
  <si>
    <t>Escluso: Asportazione o demolizione per via endoscopica (49.31)</t>
  </si>
  <si>
    <t>Emorroidectomia NAS</t>
  </si>
  <si>
    <t>Divisione di sfintere NAS (interna)</t>
  </si>
  <si>
    <t>50</t>
  </si>
  <si>
    <t>INTERVENTI SUL FEGATO</t>
  </si>
  <si>
    <t xml:space="preserve">Aspirazione diagnostica del fegato </t>
  </si>
  <si>
    <t>Aspirazione diagnostica TC-guidata</t>
  </si>
  <si>
    <t xml:space="preserve">Alcolizzazione percutanea Eco-guidata </t>
  </si>
  <si>
    <t>Escluso: Biopsia percutanea (50.11)</t>
  </si>
  <si>
    <t>INTERVENTI SULLA COLECISTI E SULLE VIE BILIARI</t>
  </si>
  <si>
    <t>Agobiopsia Eco-guidata delle vie biliari</t>
  </si>
  <si>
    <t>54</t>
  </si>
  <si>
    <t>ALTRI INTERVENTI SULLA REGIONE ADDOMINALE</t>
  </si>
  <si>
    <t xml:space="preserve">Escluso: Cavità pelvica femminile, pelle e tessuto sottocutaneo della parete addominale (86.01-86.84) </t>
  </si>
  <si>
    <t>Escluso: Agobiopsia di tube di Fallopio, ovaio (65.11), peritoneo, legamenti dell' utero, utero (68.16.1)</t>
  </si>
  <si>
    <t>Paracentesi (delle regioni superficiali)</t>
  </si>
  <si>
    <t>Escluso: Creazione di fistola cutaneoperitoneale (54.93)</t>
  </si>
  <si>
    <t xml:space="preserve">Drenaggio delle regioni superficiali </t>
  </si>
  <si>
    <t>Inserzione di catetere permanente per dialisi</t>
  </si>
  <si>
    <t xml:space="preserve">INIEZIONE DI SOSTANZE TERAPEUTICHE AD AZIONE LOCALE NELLA CAVITA'  PERITONEALE </t>
  </si>
  <si>
    <t>Escluso: Dialisi peritoneale (54.98)</t>
  </si>
  <si>
    <t>10.  INTERVENTI SULL'APPARATO URINARIO (55-59)</t>
  </si>
  <si>
    <t>55</t>
  </si>
  <si>
    <t>INTERVENTI SUL RENE</t>
  </si>
  <si>
    <t>Puntura di cisti renale</t>
  </si>
  <si>
    <t>56</t>
  </si>
  <si>
    <t>INTERVENTI SULL' URETERE</t>
  </si>
  <si>
    <t>Con strumento flessibile</t>
  </si>
  <si>
    <t>57</t>
  </si>
  <si>
    <t>INTERVENTI SULLA VESCICA</t>
  </si>
  <si>
    <t>Escluso: Rimozione di sonda cistostomica, Sostituzione di sonda cistostomica,</t>
  </si>
  <si>
    <t>Cistotomia e cistostomia come approccio chirurgico</t>
  </si>
  <si>
    <t xml:space="preserve">Escluso: Cistoureteroscopia con biopsia ureterale, Pielografia retrograda (87.74), </t>
  </si>
  <si>
    <t xml:space="preserve">Cistoscopia per controllo postoperatorio della vescica, della prostata </t>
  </si>
  <si>
    <t>Elettrocoagulazione endoscopica vescicale</t>
  </si>
  <si>
    <t>Escluso: Biopsia transuretrale della vescica (57.33), Fistolectomia transuretrale</t>
  </si>
  <si>
    <t>58</t>
  </si>
  <si>
    <t>INTERVENTI SULL' URETRA</t>
  </si>
  <si>
    <t>Asportazione di caruncola uretrale</t>
  </si>
  <si>
    <t>Sezione di sfintere uretrale, meatotomia uretrale interna, uretrolisi</t>
  </si>
  <si>
    <t xml:space="preserve">Dilatazione di giuntura uretrovescicale, passaggio di sonda attraverso l'uretra </t>
  </si>
  <si>
    <t>(Seduta unica)</t>
  </si>
  <si>
    <t>59</t>
  </si>
  <si>
    <t>ALTRI INTERVENTI SULL' APPARATO URINARIO</t>
  </si>
  <si>
    <t>Drenaggio del rene con catetere, inserzione di  stent ureterale,</t>
  </si>
  <si>
    <t>dilatazione dell'orifizio ureterovescicale</t>
  </si>
  <si>
    <t>Escluso: Cateterizzazione per estrazione di calcolo renale, Pielografia retrograda (87.74)</t>
  </si>
  <si>
    <t>11.  INTERVENTI SUGLI ORGANI GENITALI MASCHILI (60-64)</t>
  </si>
  <si>
    <t>60</t>
  </si>
  <si>
    <t>INTERVENTI SULLA PROSTATA E SULLE VESCICOLE SEMINALI</t>
  </si>
  <si>
    <t>Incluso: Interventi sugli organi periprostatici</t>
  </si>
  <si>
    <t xml:space="preserve">Escluso: Interventi associati a cistectomia radicale </t>
  </si>
  <si>
    <t>Incisione della prostata</t>
  </si>
  <si>
    <t>Escluso: Drenaggio del tessuto periprostatico</t>
  </si>
  <si>
    <t xml:space="preserve">Approccio transperineale o transrettale </t>
  </si>
  <si>
    <t>Agobiopsia Eco-guidata della prostata</t>
  </si>
  <si>
    <t>Escluso: Agobiopsia della prostata (60.11)</t>
  </si>
  <si>
    <t>61</t>
  </si>
  <si>
    <t>INTERVENTI SULLO SCROTO E SULLA TUNICA VAGINALE</t>
  </si>
  <si>
    <t>Escluso: Puntura evacuativa di idrocele (61.91)</t>
  </si>
  <si>
    <t>Aspirazione percutanea della tunica vaginale</t>
  </si>
  <si>
    <t>62</t>
  </si>
  <si>
    <t>INTERVENTI SUI TESTICOLI</t>
  </si>
  <si>
    <t>63</t>
  </si>
  <si>
    <t>INTERVENTI SUL CORDONE SPERMATICO, EPIDIDIMO E SUI DOTTI DEFERENTI</t>
  </si>
  <si>
    <t>Manuale</t>
  </si>
  <si>
    <t xml:space="preserve">Escluso: quella associata ad orchidopessi </t>
  </si>
  <si>
    <t>64</t>
  </si>
  <si>
    <t>INTERVENTI SUL PENE</t>
  </si>
  <si>
    <t>Incluso: Interventi su glande e prepuzio</t>
  </si>
  <si>
    <t xml:space="preserve">Asportazione condilomi </t>
  </si>
  <si>
    <t>Escluso: Biopsia del pene (64.11)</t>
  </si>
  <si>
    <t>12. INTERVENTI SUGLI ORGANI GENITALI FEMMINILI (65-71)</t>
  </si>
  <si>
    <t>65</t>
  </si>
  <si>
    <t>INTERVENTI SULL' OVAIO</t>
  </si>
  <si>
    <t xml:space="preserve">Aspirazione dell' ovaio Eco-guidata </t>
  </si>
  <si>
    <t>Escluso: Biopsia aspirativa dell' ovaio (65.11)</t>
  </si>
  <si>
    <t>66</t>
  </si>
  <si>
    <t>INTERVENTI SULLE TUBE DI FALLOPIO</t>
  </si>
  <si>
    <t>Insufflazione utero-tubarica</t>
  </si>
  <si>
    <t>Escluso: Iniezione di sostanze terapeutiche e quella per isterosalpingografia (87.83)</t>
  </si>
  <si>
    <t>67</t>
  </si>
  <si>
    <t>INTERVENTI SULLA CERVICE UTERINA</t>
  </si>
  <si>
    <t xml:space="preserve">Escluso: Conizzazione della cervice </t>
  </si>
  <si>
    <t>BIOPSIA MIRATA  DELLA PORTIO A GUIDA COLPOSCOPICA - BIOPSIA DI UNA O PIU' SEDI</t>
  </si>
  <si>
    <t>Elettroconizzazione della cervice, Asportazione polipi cervicali, Asportazione condilomi,</t>
  </si>
  <si>
    <t>Diatermocoagulazione di erosione della portio</t>
  </si>
  <si>
    <t>Crioconizzazione della cervice, Asportazione polipi cervicali, Asportazione condilomi</t>
  </si>
  <si>
    <t>68</t>
  </si>
  <si>
    <t>INTERVENTI SUL CORPO UTERINO</t>
  </si>
  <si>
    <t>Escluso: Biopsia con dilatazione del canale cervicale</t>
  </si>
  <si>
    <t>Biopsia endoscopica [isteroscopia] dell' endometrio</t>
  </si>
  <si>
    <t xml:space="preserve">Asportazione polipi endometriali a guida isteroscopica, Miomectomia  </t>
  </si>
  <si>
    <t>per via vaginale mediante torsione</t>
  </si>
  <si>
    <t>Escluso: Miomectomia con parcellizzazione</t>
  </si>
  <si>
    <t>ALTRI INTERVENTI SULL' UTERO E SULLE STRUTTURE DI SOSTEGNO</t>
  </si>
  <si>
    <t>Intracervicale e intrauterina (IAO)</t>
  </si>
  <si>
    <t>70</t>
  </si>
  <si>
    <t>INTERVENTI SULLA VAGINA E SUL FORNICE POSTERIORE</t>
  </si>
  <si>
    <t>Per ematocolpo</t>
  </si>
  <si>
    <t>Con eventuale puntura esplorativa</t>
  </si>
  <si>
    <t>71</t>
  </si>
  <si>
    <t>INTERVENTI SULLA VULVA E SUL PERINEO</t>
  </si>
  <si>
    <t xml:space="preserve"> Laserterapia per fatti distrofici</t>
  </si>
  <si>
    <t>13. INTERVENTI OSTETRICI (75)</t>
  </si>
  <si>
    <t>75</t>
  </si>
  <si>
    <t>ALTRI INTERVENTI OSTETRICI</t>
  </si>
  <si>
    <t>Cardiotocografia esterna in gravidanza, NST o OCT</t>
  </si>
  <si>
    <t>Medicazione, Tamponamento utero-cervico-vaginale</t>
  </si>
  <si>
    <t>Tamponamento cervico -vaginale a scopo emostatico</t>
  </si>
  <si>
    <t>14. INTERVENTI SULL'APPARATO MUSCOLOSCHELETRICO (76-83)</t>
  </si>
  <si>
    <t>76</t>
  </si>
  <si>
    <t>INTERVENTI SULLE OSSA E SULLE ARTICOLAZIONI DELLA FACCIA</t>
  </si>
  <si>
    <t>Escluso: Seni accessori, ossa nasali (21.01-21.91), cranio</t>
  </si>
  <si>
    <t>Rimozione di frammento osseo necrotico da osso della faccia</t>
  </si>
  <si>
    <t>Asportazione o marsupializzazione di cisti del mascellare</t>
  </si>
  <si>
    <t>Riduzione di frattura alveolare con stabilizzazione dei denti</t>
  </si>
  <si>
    <t>78</t>
  </si>
  <si>
    <t>ALTRI INTERVENTI SULLE OSSA AD ECCEZIONE DI QUELLE FACCIALI</t>
  </si>
  <si>
    <t>Manuale o strumentale</t>
  </si>
  <si>
    <t>79</t>
  </si>
  <si>
    <t>RIDUZIONE DI FRATTURA E DI LUSSAZIONE</t>
  </si>
  <si>
    <t xml:space="preserve">Incluso: Applicazione di gesso o ferula, riduzione con inserzione di mezzi di trazione </t>
  </si>
  <si>
    <t>(filo di Kirschner) (chiodo di Steinmann)</t>
  </si>
  <si>
    <t>Escluso: Fissazione esterna solo per immobilizzazione di frattura (93.51-93.56,93.59),</t>
  </si>
  <si>
    <t xml:space="preserve">Fissazione interna senza riduzione di frattura, </t>
  </si>
  <si>
    <t>Interventi su: ossa facciali, ossa nasali (21.71), orbita, cranio, vertebre</t>
  </si>
  <si>
    <t>Trazione per riduzione di frattura</t>
  </si>
  <si>
    <t xml:space="preserve">RIDUZIONE CHIUSA DI FRATTURA SENZA FISSAZIONE INTERNA </t>
  </si>
  <si>
    <t>IN SEDE NON SPECIFICATA</t>
  </si>
  <si>
    <t>Braccio NAS</t>
  </si>
  <si>
    <t>Mano NAS</t>
  </si>
  <si>
    <t>Piede NAS</t>
  </si>
  <si>
    <t xml:space="preserve">RIDUZIONE CHIUSA DI LUSSAZIONE DELLA MANO E DELLE DITA DELLA MANO </t>
  </si>
  <si>
    <t>80</t>
  </si>
  <si>
    <t>INCISIONE ED ASPORTAZIONE DI STRUTTURE ARTICOLARI</t>
  </si>
  <si>
    <t>Escluso: Cartilagine di orecchio, naso (21.00-21.99), Articolazione temporomandibolare</t>
  </si>
  <si>
    <t>Biopsia aspirativa</t>
  </si>
  <si>
    <t>81</t>
  </si>
  <si>
    <t>INTERVENTI DI RIPARAZIONE E PLASTICA SULLE STRUTTURE ARTICOLARI</t>
  </si>
  <si>
    <t>Aspirazione articolare</t>
  </si>
  <si>
    <t>Escluso: quella per: biopsia delle strutture articolari (80.30), iniezione di farmaci (81.92),</t>
  </si>
  <si>
    <t>artrografia (88.32)</t>
  </si>
  <si>
    <t>83</t>
  </si>
  <si>
    <t>INTERVENTI SUI MUSCOLI, SUI TENDINI, SULLE FASCE E SULLE BORSE AD ECCEZIONE DELLA MANO</t>
  </si>
  <si>
    <t xml:space="preserve">Escluso: Miotomia cricofaringea </t>
  </si>
  <si>
    <t>Rimozione di deposito calcareo della borsa</t>
  </si>
  <si>
    <t xml:space="preserve">Escluso: Aspirazione percutanea della borsa </t>
  </si>
  <si>
    <t>Incisione della fascia</t>
  </si>
  <si>
    <t>Incisione per rimozione di corpi estranei sotto controllo scopico</t>
  </si>
  <si>
    <t>Escluso: Incisione solo di cute e tessuto sottocutaneo (86.01-86.05)</t>
  </si>
  <si>
    <t>Escluso: Biopsia della parete toracica, biopsia di cute e tessuto sottocutaneo (86.11)</t>
  </si>
  <si>
    <t>Asportazione di ganglio di guaina tendinea, eccetto della mano</t>
  </si>
  <si>
    <t>DI ALTRI TESSUTI MOLLI</t>
  </si>
  <si>
    <t>Escluso: Iniezioni sottocutanee o intramuscolari (99.25-99.29.9)</t>
  </si>
  <si>
    <t>15. INTERVENTI SUI TEGUMENTI (85-86)</t>
  </si>
  <si>
    <t>85</t>
  </si>
  <si>
    <t>INTERVENTI SULLA MAMMELLA</t>
  </si>
  <si>
    <t>Incluso: Interventi sulla cute e sul tessuto sottocutaneo di mammella femminile o maschile,</t>
  </si>
  <si>
    <t xml:space="preserve">sito di precedente mastectomia femminile o maschile, </t>
  </si>
  <si>
    <t>Revisione di precedente mastectomia</t>
  </si>
  <si>
    <t>Incisione della mammella (cute)</t>
  </si>
  <si>
    <t>Mammotomia</t>
  </si>
  <si>
    <t>Escluso: Aspirazione della mammella, Rimozione di protesi</t>
  </si>
  <si>
    <t>Biopsia con ago sottile della mammella</t>
  </si>
  <si>
    <t xml:space="preserve">Incisione di ascesso mammario </t>
  </si>
  <si>
    <t xml:space="preserve">Rimozione di area fibrosa dalla mammella </t>
  </si>
  <si>
    <t>Escluso: Biopsia della mammella (85.11)</t>
  </si>
  <si>
    <t>Eco-guidata</t>
  </si>
  <si>
    <t>86</t>
  </si>
  <si>
    <t>INTERVENTI SULLA CUTE E SUL TESSUTO SOTTOCUTANEO</t>
  </si>
  <si>
    <t xml:space="preserve">Incluso: Interventi su follicoli piliferi, perineo maschile, unghie, </t>
  </si>
  <si>
    <t>ghiandole sebacee, cuscinetti di grasso, ghiandole sudoripare, fosse superficiali</t>
  </si>
  <si>
    <t xml:space="preserve">Escluso: quelli sulla cute di: palpebra (08.01-08.92), sopracciglia (08.01-08.92), orecchio (18.02-18.29), </t>
  </si>
  <si>
    <t>naso (21.01-21.91), labbra (27.21-27.91), ano (49.01-49.59), scroto (61.0-61.91), pene (64.0-64.93),</t>
  </si>
  <si>
    <t>vulva e perineo femminile (71), mammella (sede di mastectomia) (85.0-85.21.1)</t>
  </si>
  <si>
    <t>Sulle unghie, sulla pelle o sul tessuto sottocutaneo</t>
  </si>
  <si>
    <t>aspirazione di: ascesso, ematoma, sieroma</t>
  </si>
  <si>
    <t xml:space="preserve">Escluso: Marsupializzazione </t>
  </si>
  <si>
    <t>Escluso: Drenaggio di compartimento fasciale del viso e bocca,</t>
  </si>
  <si>
    <t>spazio palmare o tenare, cisti o seno pilonidale (86.03)</t>
  </si>
  <si>
    <t xml:space="preserve">INCISIONE CON RIMOZIONE DI CORPO ESTRANEO DA CUTE E TESSUTO SOTTOCUTANEO </t>
  </si>
  <si>
    <t>Estrazione di corpo estraneo profondo</t>
  </si>
  <si>
    <t>Escluso: Rimozione di corpo estraneo senza incisione (98.20-98.29)</t>
  </si>
  <si>
    <t>86.19</t>
  </si>
  <si>
    <t>ALTRE PROCEDURE DIAGNOSTICHE SU CUTE E TESSUTO SOTTOCUTANEO</t>
  </si>
  <si>
    <t>86.19.1</t>
  </si>
  <si>
    <t>86.19.2</t>
  </si>
  <si>
    <t>86.19.3</t>
  </si>
  <si>
    <t>86.19.4</t>
  </si>
  <si>
    <t xml:space="preserve">Rimozione per mezzo di asportazione di: tessuto devitalizzato, necrosi,  </t>
  </si>
  <si>
    <t xml:space="preserve">massa di tessuto necrotico </t>
  </si>
  <si>
    <t>Escluso: Sbrigliamento di: parete addominale (ferita),</t>
  </si>
  <si>
    <t xml:space="preserve">osso, muscolo, della mano, unghia (matrice ungueale) (plica) (86.27), </t>
  </si>
  <si>
    <t xml:space="preserve">Sbrigliamento non asportativo di ferita, infezione o ustione (86.28), </t>
  </si>
  <si>
    <t>innesto a lembo o peduncolato (86.75)</t>
  </si>
  <si>
    <t>Peeling chimico della cute</t>
  </si>
  <si>
    <t>Quella con laser (o mezzo meccanico) (Per seduta)</t>
  </si>
  <si>
    <t>Escluso: Dermoabrasione di ferita per rimozione di frammenti inclusi (86.28)</t>
  </si>
  <si>
    <t>Rimozione di: necrosi, massa di tessuto necrotico</t>
  </si>
  <si>
    <t>Escluso: Rimozione di unghia, matrice ungueale o plica ungueale (86.23)</t>
  </si>
  <si>
    <t>Rimozione NAS</t>
  </si>
  <si>
    <t xml:space="preserve">Rimozione di tessuto devitalizzato, necrosi e massa necrotica mediante metodi come: </t>
  </si>
  <si>
    <t>brushing, irrigazione (sotto pressione), washing, scrubbing</t>
  </si>
  <si>
    <t>MEDIANTE CRIOTERAPIA CON AZOTO LIQUIDO</t>
  </si>
  <si>
    <t>86.30.2</t>
  </si>
  <si>
    <t xml:space="preserve">ASPORTAZIONE O DEMOLIZIONE LOCALE DI LESIONE O TESSUTO CUTANEO E SOTTOCUTANEO, </t>
  </si>
  <si>
    <t>MEDIANTE CRIOTERAPIA CON NEVE CARBONICA O PROTOSSIDO DI AZOTO</t>
  </si>
  <si>
    <t>MEDIANTE CAUTERIZZAZIONE O FOLGORAZIONE</t>
  </si>
  <si>
    <t>Asportazione larga di lesione della cute coinvolgente le strutture sottostanti o adiacenti</t>
  </si>
  <si>
    <t>Di piccole dimensioni (fino a 5 cm)</t>
  </si>
  <si>
    <t>Escluso: Costruzione o ricostruzione di pene, trachea, vagina</t>
  </si>
  <si>
    <t xml:space="preserve">Escluso: Innesto eterologo, Innesto omologo </t>
  </si>
  <si>
    <t>Escluso: Innesto eterologo, Innesto omologo</t>
  </si>
  <si>
    <t>Allestimento di lembo dal suo letto (autonomizzazione)</t>
  </si>
  <si>
    <t>Taglio parziale di peduncolo o lembo</t>
  </si>
  <si>
    <t>Sezione di peduncolo di lembo</t>
  </si>
  <si>
    <t xml:space="preserve">Escluso: Ricostruzione del pollice o trasferimento di dita </t>
  </si>
  <si>
    <t>Trasferimento di: lembo di avanzamento, lembo doppiamente peduncolato,</t>
  </si>
  <si>
    <t>lembo di rotazione, lembo di scorrimento, lembo a tubo</t>
  </si>
  <si>
    <t>Sbrigliamento di innesto peduncolato o a lembo</t>
  </si>
  <si>
    <t>Liberazione di tessuto adiposo di innesto peduncolato o a lembo</t>
  </si>
  <si>
    <t>(Assottigliamento di innesto peduncolato o a lembo)</t>
  </si>
  <si>
    <t>Plastica a "Z" della cute della mano e delle dita della mano</t>
  </si>
  <si>
    <t>16. ALTRE PRESTAZIONI DIAGNOSTICHE E TERAPEUTICHE (87-99)</t>
  </si>
  <si>
    <t>87</t>
  </si>
  <si>
    <t>RADIOLOGIA DIAGNOSTICA</t>
  </si>
  <si>
    <t>TC del cranio [sella turcica, orbite]</t>
  </si>
  <si>
    <t>TC dell' encefalo</t>
  </si>
  <si>
    <t>TC del massiccio facciale [mascellare, seni paranasali, etmoide, articolazioni temporo-mandibolari]</t>
  </si>
  <si>
    <t xml:space="preserve">In caso di ricostruzione tridimensionale codificare anche (88.90.2) </t>
  </si>
  <si>
    <t>TC dei denti (arcata superiore o inferiore)</t>
  </si>
  <si>
    <t>TC dell'orecchio [orecchio medio e interno, rocche e mastoidi,  base cranica e angolo ponto cerebellare]</t>
  </si>
  <si>
    <t>TC del collo [ghiandole salivari, tiroide-paratiroidi, faringe, laringe, esofago cervicale]</t>
  </si>
  <si>
    <t>Scialo-Tc</t>
  </si>
  <si>
    <t xml:space="preserve">DACRIOCISTOGRAFIA </t>
  </si>
  <si>
    <t xml:space="preserve">FARINGOGRAFIA </t>
  </si>
  <si>
    <t xml:space="preserve">Incluso: esame diretto </t>
  </si>
  <si>
    <t xml:space="preserve">Scialografia </t>
  </si>
  <si>
    <t>(4 proiezioni)</t>
  </si>
  <si>
    <t xml:space="preserve">(4 radiogrammi) </t>
  </si>
  <si>
    <t xml:space="preserve">Esame diretto (2 proiezioni) di: laringe, rinofaringe, ghiandole salivari </t>
  </si>
  <si>
    <t>In caso di contemporanea esecuzione di stratigrafia delle ghiandole salivari</t>
  </si>
  <si>
    <t>codificare anche 88.90.1</t>
  </si>
  <si>
    <t>Con videoregistrazione</t>
  </si>
  <si>
    <t>Superiore o inferiore</t>
  </si>
  <si>
    <t>Arcate dentarie complete superiore e inferiore (OPT)</t>
  </si>
  <si>
    <t>Per  cefalometria ortodontica</t>
  </si>
  <si>
    <t xml:space="preserve">Radiografia endorale </t>
  </si>
  <si>
    <t>(1 radiogramma)</t>
  </si>
  <si>
    <t xml:space="preserve">Monolaterale </t>
  </si>
  <si>
    <t>Bilaterale</t>
  </si>
  <si>
    <t xml:space="preserve">Radiografia (2 proiezioni) di: orbite, mastoidi [rocche petrose, forami ottici], </t>
  </si>
  <si>
    <t>ossa nasali, articolazione temporo-mandibolare, emimandibola</t>
  </si>
  <si>
    <t xml:space="preserve">Basale e dinamica  biIaterale </t>
  </si>
  <si>
    <t>Monolaterale</t>
  </si>
  <si>
    <t>Escluso: Stratigrafia articolazione temporomandibolare basale e dinamica (87.16.2)</t>
  </si>
  <si>
    <t>Cranio in tre proiezioni</t>
  </si>
  <si>
    <t>(2 proiezioni)</t>
  </si>
  <si>
    <t>Esame morfodinamico della colonna cervicale</t>
  </si>
  <si>
    <t>Esame morfodinamico della colonna dorsale, rachide dorsale per morfometria vertebrale</t>
  </si>
  <si>
    <t xml:space="preserve">Radiografia del rachide lombosacrale o sacrococcigeo, esame morfodinamico della </t>
  </si>
  <si>
    <t>colonna lombosacrale, rachide lombosacrale per morfometria vertebrale</t>
  </si>
  <si>
    <t xml:space="preserve">RADIOGRAFIA COMPLETA DELLA COLONNA </t>
  </si>
  <si>
    <t xml:space="preserve">Radiografia completa della colonna e del bacino sotto carico </t>
  </si>
  <si>
    <t>(Minimo 2 radiogrammi)</t>
  </si>
  <si>
    <t xml:space="preserve">TC del torace [polmoni, aorta toracica, trachea, esofago, sterno, coste, mediastino] </t>
  </si>
  <si>
    <t>Tomografia bilaterale polmonare</t>
  </si>
  <si>
    <t>Tomografia monolaterale polmonare</t>
  </si>
  <si>
    <t>(3 proiezioni)</t>
  </si>
  <si>
    <t>Scheletro toracico costale bilaterale</t>
  </si>
  <si>
    <t>Scheletro toracico costale monolaterale, sterno, clavicola</t>
  </si>
  <si>
    <t>Radiografia standard del torace [Teleradiografia, Telecuore]</t>
  </si>
  <si>
    <t xml:space="preserve">RADIOGRAFIA DELLA  TRACHEA </t>
  </si>
  <si>
    <t>In caso di contemporanea esecuzione di stratigrafia della trachea</t>
  </si>
  <si>
    <t>Incluso: esame diretto e tomografia delle vie biliari</t>
  </si>
  <si>
    <t>Incluso: esame diretto</t>
  </si>
  <si>
    <t>Incluso: esame diretto e prova di Bronner</t>
  </si>
  <si>
    <t xml:space="preserve">RADIOGRAFIA COMPLETA DEL TUBO DIGERENTE </t>
  </si>
  <si>
    <t xml:space="preserve">Pasto baritato </t>
  </si>
  <si>
    <t>(9 radiogrammi)</t>
  </si>
  <si>
    <t>Incluso: Radiografia dell' esofago</t>
  </si>
  <si>
    <t>Studio seriato delle prime vie del tubo digerente (esofago stomaco e duodeno)</t>
  </si>
  <si>
    <t>(6 radiogrammi)</t>
  </si>
  <si>
    <t xml:space="preserve">RADIOGRAFIA DELL'ESOFAGO CON CONTRASTO </t>
  </si>
  <si>
    <t xml:space="preserve">RADIOGRAFIA DELL'ESOFAGO CON DOPPIO CONTRASTO </t>
  </si>
  <si>
    <t xml:space="preserve">Tubo digerente (tenue e colon), seconde vie </t>
  </si>
  <si>
    <t>(5 radiogrammi)</t>
  </si>
  <si>
    <t>Wirsungrafia</t>
  </si>
  <si>
    <t xml:space="preserve">Defecografia, ansogramma colico per atresia anorettale </t>
  </si>
  <si>
    <t>Incluso: Logge renali, surreni, logge surrenaliche, psoas, retroperitoneo</t>
  </si>
  <si>
    <t>Tomografia regioni renali, nefropielotomografia</t>
  </si>
  <si>
    <t>Incluso: esame diretto e nefropielotomografia</t>
  </si>
  <si>
    <t>(8 radiogrammi)</t>
  </si>
  <si>
    <t xml:space="preserve">Uretrocistografia ascendente e minzionale </t>
  </si>
  <si>
    <t>(4 radiogrammi)</t>
  </si>
  <si>
    <t>Apparato urinario a vuoto</t>
  </si>
  <si>
    <t>(2 radiogrammi)</t>
  </si>
  <si>
    <t>(3 radiogrammi)</t>
  </si>
  <si>
    <t>Incluso:  esame diretto</t>
  </si>
  <si>
    <t xml:space="preserve">88 </t>
  </si>
  <si>
    <t>ALTRE PROCEDURE DIAGNOSTICHE RADIOLOGICHE E RELATIVE TECNICHE</t>
  </si>
  <si>
    <t xml:space="preserve">Incluso: Fegato e vie biliari, pancreas, milza, retroperitoneo, stomaco, duodeno, tenue, </t>
  </si>
  <si>
    <t>grandi vasi addominali, reni e surreni</t>
  </si>
  <si>
    <t>Incluso: Pelvi, colon e retto, vescica, utero e annessi o prostata</t>
  </si>
  <si>
    <t>Radiografia (2 proiezioni) di: spalla, braccio, toraco-brachiale</t>
  </si>
  <si>
    <t>Radiografia (2 proiezioni) di: gomito, avambraccio</t>
  </si>
  <si>
    <t>Radiografia (2 proiezioni) di: polso, mano, dito della mano</t>
  </si>
  <si>
    <t>Radiografia del bacino, Radiografia dell' anca</t>
  </si>
  <si>
    <t>Radiografia (2 proiezioni) di: femore, ginocchio, gamba</t>
  </si>
  <si>
    <t>Radiografia (2 proiezioni) di: caviglia, piede [calcagno], dito del piede</t>
  </si>
  <si>
    <t>[Scheletro per patologia sistemica]</t>
  </si>
  <si>
    <t>Escluso: quella dell' articolazione temporomandibolare (87.13.1, 87.13.2)</t>
  </si>
  <si>
    <t xml:space="preserve">STUDIO DELL' ETA' OSSEA </t>
  </si>
  <si>
    <t>(1 proiezione)</t>
  </si>
  <si>
    <t>polso-mano o ginocchia</t>
  </si>
  <si>
    <t>TC del rachide [cervicale, toracico, lombosacrale], spinale</t>
  </si>
  <si>
    <t>Incluso: lo studio di 3 metameri e  2 spazi intersomatici</t>
  </si>
  <si>
    <t xml:space="preserve">In caso di estensione della prestazione ad un ulteriore spazio intersomatico o metamero </t>
  </si>
  <si>
    <t>codificare anche  88.90.3</t>
  </si>
  <si>
    <t>TC di: spalla e braccio [spalla, braccio], gomito e avambraccio [gomito, avambraccio],</t>
  </si>
  <si>
    <t>polso e mano [polso, mano]</t>
  </si>
  <si>
    <t>TOMOGRAFIA COMPUTERIZZATA  (TC) DELL' ARTO SUPERIORE, SENZA E CON CONTRASTO</t>
  </si>
  <si>
    <t>TC di: bacino e articolazioni sacro-iliache</t>
  </si>
  <si>
    <t xml:space="preserve">TC di: articolazione coxo-femorale e femore [articolazione coxo-femorale, femore], </t>
  </si>
  <si>
    <t xml:space="preserve">ginocchio e gamba [ginocchio, gamba], caviglia e piede [caviglia, piede] </t>
  </si>
  <si>
    <t>TOMOGRAFIA COMPUTERIZZATA (TC) DELL' ARTO INFERIORE, SENZA E CON CONTRASTO</t>
  </si>
  <si>
    <t>Spalla o gomito o ginocchio</t>
  </si>
  <si>
    <t xml:space="preserve">Angiografia digitale arteriosa dell' aorta e dell' arco aortico </t>
  </si>
  <si>
    <t>Angiografia digitale dell' aorta addominale</t>
  </si>
  <si>
    <t>Cervicale, dorsale, lombare</t>
  </si>
  <si>
    <t>Ecografia tranfontanellare</t>
  </si>
  <si>
    <t>Con analisi spettrale dopo prova fisica o farmacologica</t>
  </si>
  <si>
    <t>Ecografia di: ghiandole salivari, collo per linfonodi, tiroide-paratiroidi</t>
  </si>
  <si>
    <t>Ecocardiografia</t>
  </si>
  <si>
    <t>A riposo o dopo prova fisica o farmacologica</t>
  </si>
  <si>
    <t>Ecocardiografia transesofagea</t>
  </si>
  <si>
    <t xml:space="preserve">ECOGRAFIA DELLA MAMMELLA </t>
  </si>
  <si>
    <t xml:space="preserve">ECO(COLOR)DOPPLER DELLA MAMMELLA </t>
  </si>
  <si>
    <t xml:space="preserve">ECO(COLOR)DOPPLER DEI TRONCHI SOVRAAORTICI </t>
  </si>
  <si>
    <t>Incluso: Fegato e vie biliari, pancreas, milza, reni e surreni, retroperitoneo</t>
  </si>
  <si>
    <t>Escluso: Ecografia dell' addome completo (88.76.1)</t>
  </si>
  <si>
    <t xml:space="preserve">ECOGRAFIA DELL' ADDOME INFERIORE </t>
  </si>
  <si>
    <t xml:space="preserve">Incluso: Ureteri, vescica e pelvi maschile o femminile </t>
  </si>
  <si>
    <t>Vescica e pelvi maschile o femminile,</t>
  </si>
  <si>
    <t>Ecografia ostetrica o ginecologica con flussimetria doppler</t>
  </si>
  <si>
    <t>Aorta addominale, grossi vasi addominali e linfonodi paravasali</t>
  </si>
  <si>
    <t xml:space="preserve">ECOGRAFIA DEGLI ARTI SUPERIORI O INFERIORI O DISTRETTUALE, ARTERIOSA </t>
  </si>
  <si>
    <t>O VENOSA</t>
  </si>
  <si>
    <t>ECO(COLOR)DOPPLERGRAFIA DEGLI ARTI SUPERIORI O INFERIORI O DISTRETTUALE,</t>
  </si>
  <si>
    <t>ARTERIOSA O VENOSA</t>
  </si>
  <si>
    <t>Per monitoraggio ovulazione</t>
  </si>
  <si>
    <t>Ecografia del bacino per screening lussazione congenita dell' anca</t>
  </si>
  <si>
    <t xml:space="preserve">ECOGRAFIA TRANSRETTALE </t>
  </si>
  <si>
    <t>Scheletro in toto e colonna</t>
  </si>
  <si>
    <t>EVENTUALE TOMOGRAFIA [STRATIGRAFIA] CONTEMPORANEA AD ESAME  DI:</t>
  </si>
  <si>
    <t xml:space="preserve">Ghiandole salivari (87.09.1) </t>
  </si>
  <si>
    <t>Trachea (87.49.1)</t>
  </si>
  <si>
    <t>Ricostruzione tridimensionale in corso di:</t>
  </si>
  <si>
    <t>TC del massiccio facciale (87.03.2, 87.03.3), Studio fisico-dosimetrico (92.29.5)</t>
  </si>
  <si>
    <t>Spazio intersomatico o metamero aggiuntivo</t>
  </si>
  <si>
    <t>in corso di TC del rachide [cervicale, toracico, lombosacrale], spinale</t>
  </si>
  <si>
    <t>Incluso: relativo distretto vascolare</t>
  </si>
  <si>
    <t>[sella turcica, orbite, rocche petrose, articolazioni temporomandibolari]</t>
  </si>
  <si>
    <t>[faringe, laringe, parotidi-ghiandole salivari, tiroide-paratiroidi]</t>
  </si>
  <si>
    <t xml:space="preserve">RISONANZA MAGNETICA NUCLEARE (RM) DEL TORACE </t>
  </si>
  <si>
    <t>[mediastino, esofago]</t>
  </si>
  <si>
    <t>Cervicale, toracica, lombosacrale</t>
  </si>
  <si>
    <t>RM di spalla e braccio [spalla, braccio]</t>
  </si>
  <si>
    <t>RM di gomito e avambraccio [gomito, avambraccio]</t>
  </si>
  <si>
    <t>RM di polso e mano [polso, mano]</t>
  </si>
  <si>
    <t xml:space="preserve">RM di bacino  </t>
  </si>
  <si>
    <t>RM di articolazione coxo-femorale e femore [articolazione coxo-femorale, femore]</t>
  </si>
  <si>
    <t>RM di ginocchio e gamba [ginocchio, gamba]</t>
  </si>
  <si>
    <t>RM di  caviglia e piede [caviglia, piede]</t>
  </si>
  <si>
    <t>Incluso: articolazione, parti molli, distretto  vascolare</t>
  </si>
  <si>
    <t>Incluso: Fegato e vie biliari, milza, pancreas, reni e surreni, retroperitoneo</t>
  </si>
  <si>
    <t>e relativo distretto vascolare</t>
  </si>
  <si>
    <t>Vescica e pelvi maschile o femminile</t>
  </si>
  <si>
    <t>Polso o caviglia</t>
  </si>
  <si>
    <t>Lombare, femorale, ultradistale</t>
  </si>
  <si>
    <t>Total body</t>
  </si>
  <si>
    <t>Lombare</t>
  </si>
  <si>
    <t>89.0</t>
  </si>
  <si>
    <t>ANAMNESI, VALUTAZIONE, CONSULTO E VISITA</t>
  </si>
  <si>
    <t>Escluso: Colloquio diagnostico psichiatrico (94.12- 94.19)</t>
  </si>
  <si>
    <t>Storia e valutazione abbreviata, Visita successiva alla prima</t>
  </si>
  <si>
    <t>Consulenza ginecologica: preconcezionale, oncologica, per climaterio, post chirurgica, prenatale, NAS</t>
  </si>
  <si>
    <t xml:space="preserve">Consulenza ostetrica per controllo gravidanza a rischio, per fisiopatologia riproduttiva ed endocrinologia </t>
  </si>
  <si>
    <t>Consulenza genetica</t>
  </si>
  <si>
    <t>Esame neuropsicologico clinico neurocomportamentale: per disturbi del linguaggio,</t>
  </si>
  <si>
    <t xml:space="preserve">per deterioramento intellettivo, esame del Neglect; esame psicodiagnostico </t>
  </si>
  <si>
    <t>Visita di sorveglianza terapia anticoagulante</t>
  </si>
  <si>
    <t>89.03</t>
  </si>
  <si>
    <t>Visita medico nucleare pretrattamento</t>
  </si>
  <si>
    <t>Visita radioterapica pretrattamento</t>
  </si>
  <si>
    <t>Stesura del piano di trattamento di chemioterapia oncologica</t>
  </si>
  <si>
    <t>Valutazione multidimensionale geriatrica d' équipe</t>
  </si>
  <si>
    <t>89.1</t>
  </si>
  <si>
    <t>MISURE ANATOMICHE E FISIOLOGICHE ED ESAMI MANUALI</t>
  </si>
  <si>
    <t>Sistema nervoso e organi di senso</t>
  </si>
  <si>
    <t>Escluso: Esame dell'orecchio (95.41-95.48), esame dell' occhio (95.01-95.35),</t>
  </si>
  <si>
    <t xml:space="preserve">le procedure sotto elencate quando eseguite come parte di una visita generale specialistica (89.7) </t>
  </si>
  <si>
    <t>Rinomanometria</t>
  </si>
  <si>
    <t>Elettroencefalogramma standard e con sensibilizzazione</t>
  </si>
  <si>
    <t>(stimolazione luminosa intermittente, iperpnea)</t>
  </si>
  <si>
    <t>Escluso: EEG con polisonnogramma (89.17)</t>
  </si>
  <si>
    <t>Con mappaggio</t>
  </si>
  <si>
    <t>Potenziali evocati speciali (olfattivi, trigeminali)</t>
  </si>
  <si>
    <t xml:space="preserve">Incluso: EEG </t>
  </si>
  <si>
    <t>Arto superiore o inferiore</t>
  </si>
  <si>
    <t>Per nervo o dermatomero</t>
  </si>
  <si>
    <t>Incluso: Analisi spettrale o registrazione poligrafica</t>
  </si>
  <si>
    <t>Escluso: Test neurofisiologici per la valutazione del sistema nervoso vegetativo (89.15.5)</t>
  </si>
  <si>
    <t>Per ricerca di soglia</t>
  </si>
  <si>
    <t>Da stimolo elettrico</t>
  </si>
  <si>
    <t>Diurno o notturno  e con metodi speciali</t>
  </si>
  <si>
    <t>89.2</t>
  </si>
  <si>
    <t>Sistema genitourinario</t>
  </si>
  <si>
    <t xml:space="preserve">Escluso: Le procedure sotto elencate quando effettuate come parte </t>
  </si>
  <si>
    <t>di una visita generale specialistica (89.7)</t>
  </si>
  <si>
    <t>Cistomanometria</t>
  </si>
  <si>
    <t>89.26</t>
  </si>
  <si>
    <t>Visita  ostetrico-ginecologica/andrologica, Esame pelvico</t>
  </si>
  <si>
    <t>89.3</t>
  </si>
  <si>
    <t>ALTRE MISURE ANATOMICHE E FISIOLOGICHE ED ESAMI MANUALI</t>
  </si>
  <si>
    <t xml:space="preserve">Escluso: Le procedure sottoelencate quando effettuate come parte </t>
  </si>
  <si>
    <t>Spirometria basale e dopo somministrazione di farmaco</t>
  </si>
  <si>
    <t>Curva dose-risposta</t>
  </si>
  <si>
    <t>Spirometria di base e spirometrie di controllo fino ad un massimo di 13</t>
  </si>
  <si>
    <t xml:space="preserve">PROVA BRONCODINAMICA CON BRONCOCOSTRITTORE SPECIFICO </t>
  </si>
  <si>
    <t>Singolo stimolo</t>
  </si>
  <si>
    <t>Spirometria di base e spirometrie di controllo fino ad un massimo di 4</t>
  </si>
  <si>
    <t xml:space="preserve">RESISTENZE DELLE VIE AEREE </t>
  </si>
  <si>
    <t>Escluso: Spirometria</t>
  </si>
  <si>
    <t>DETERMINAZIONE DELLE MASSIME PRESSIONI INSPIRATORIE ED ESPIRATORIE O</t>
  </si>
  <si>
    <t>TRANSDIAFRAMMATICHE</t>
  </si>
  <si>
    <t>89.39.1</t>
  </si>
  <si>
    <t>89.39.2</t>
  </si>
  <si>
    <t>89.39.3</t>
  </si>
  <si>
    <t>89.4</t>
  </si>
  <si>
    <t>TEST CARDIOLOGICI DA SFORZO E CONTROLLO DI PACE-MAKER</t>
  </si>
  <si>
    <t>Escluso: Prova da sforzo cardiorespiratorio (89.44.1)</t>
  </si>
  <si>
    <t>Test da sforzo al tallio con o senza stimolatore transesofageo</t>
  </si>
  <si>
    <t xml:space="preserve">PROVA DA SFORZO CARDIORESPIRATORIO </t>
  </si>
  <si>
    <t>ECG, analisi gas respiratori, determinazione della ventilazione, emogasanalisi</t>
  </si>
  <si>
    <t>89.5</t>
  </si>
  <si>
    <t>ALTRI TEST FUNZIONALI CARDIOLOGICI</t>
  </si>
  <si>
    <t xml:space="preserve">Escluso: ECG fetale </t>
  </si>
  <si>
    <t>Dispositivi analogici (Holter)</t>
  </si>
  <si>
    <t>Telemetria</t>
  </si>
  <si>
    <t>ECG con studio dei potenziali tardivi</t>
  </si>
  <si>
    <t xml:space="preserve">Escluso: Elettrocardiogramma dinamico (89.50), quello durante chirurgia </t>
  </si>
  <si>
    <t xml:space="preserve">FOTOPLETISMOGRAFIA DI ALTRI DISTRETTI </t>
  </si>
  <si>
    <t>A riposo o dopo prova fisica o farmacologica o durante blocco anestetico</t>
  </si>
  <si>
    <t>Escluso: Pletismografia di un arto (89.58.8)</t>
  </si>
  <si>
    <t xml:space="preserve">PLETISMOGRAFIA DI ALTRI DISTRETTI </t>
  </si>
  <si>
    <t>89.6</t>
  </si>
  <si>
    <t>MONITORAGGIO CIRCOLATORIO</t>
  </si>
  <si>
    <t>Escluso: Monitoraggio elettrocardiografico durante chirurgia</t>
  </si>
  <si>
    <t>Emogasanalisi di sangue capillare o arterioso</t>
  </si>
  <si>
    <t xml:space="preserve">EMOGASANALISI DURANTE RESPIRAZIONE DI O2 AD ALTA CONCENTRAZIONE </t>
  </si>
  <si>
    <t>Test dell' iperossia</t>
  </si>
  <si>
    <t>Test dell' ipossia</t>
  </si>
  <si>
    <t>Visita specialistica, Prima visita</t>
  </si>
  <si>
    <t>Escluso: Visita neurologica (89.13), Visita ginecologica (89.26), Visita oculistica (95.02)</t>
  </si>
  <si>
    <t>90-91</t>
  </si>
  <si>
    <t xml:space="preserve">PRESTAZIONI DI LABORATORIO </t>
  </si>
  <si>
    <t>Aminoglicosidi, Vancomicina</t>
  </si>
  <si>
    <t>90.10.5</t>
  </si>
  <si>
    <t>90.14.2</t>
  </si>
  <si>
    <t>Amfetamina, Caffeina, Cannabinoidi, Cocaina, Eroina, LSD,</t>
  </si>
  <si>
    <t>Oppiacei, Fenilciclidina, Propossifene, Nicotina</t>
  </si>
  <si>
    <t xml:space="preserve">Chinidina, Disopiramide, Lidocaina, Procainamide </t>
  </si>
  <si>
    <t xml:space="preserve">Acetaminofene, Paracetamolo, Salicilati </t>
  </si>
  <si>
    <t>Ciclofosfamide, Metotressato</t>
  </si>
  <si>
    <t>FECI ESAME CHIMICO E MICROSCOPICO (Grassi, prod. di digestione, parassiti)</t>
  </si>
  <si>
    <t xml:space="preserve">ORMONI: Dosaggi seriati dopo stimolo ( 5 ) </t>
  </si>
  <si>
    <t>(17 OH-P,  FSH,  LH, T SH,  ACTH,  CORTISOLO,  GH)</t>
  </si>
  <si>
    <t>Incluso: Dosaggio Proteine totali</t>
  </si>
  <si>
    <t>(Per screening S. Down e altre anomalie)</t>
  </si>
  <si>
    <t>(tra 2 soggetti e almeno 1 controllo)</t>
  </si>
  <si>
    <t>COMPLEMENTO: C1Q, C3, C3 ATT., C4 (Ciascuno)</t>
  </si>
  <si>
    <t>Caratterizzazione di cellule patologiche (con reaz. citochimiche e citoenzimatiche)</t>
  </si>
  <si>
    <t>(1 siero/30 soggetti)</t>
  </si>
  <si>
    <t>(Per pannello, fino a 12 allergeni)</t>
  </si>
  <si>
    <t>(Previa reazione polimerasica a catena)</t>
  </si>
  <si>
    <t>BATTERI ANAEROBI ANTIBIOGRAMMA DA COLTURA (M.I.C.almeno 10 antibiotici)</t>
  </si>
  <si>
    <t>BATTERI ANTIBIOGRAMMA DA COLTURA (Kirby Bauer, almeno 10 antibiotici)</t>
  </si>
  <si>
    <t>BATTERI ANTIBIOGRAMMA DA COLTURA (M.I.C., almeno 10 antibiotici)</t>
  </si>
  <si>
    <t xml:space="preserve">BATTERI ANTIGENI CELLULARI ED EXTRACELLULARI IDENTIFICAZIONE DIRETTA </t>
  </si>
  <si>
    <t xml:space="preserve"> In materiali biologici (E.I.A.)</t>
  </si>
  <si>
    <t>In materiali biologici (Agglutinazione)</t>
  </si>
  <si>
    <t>In materiali biologici (Elettrosineresi)</t>
  </si>
  <si>
    <t xml:space="preserve">BATTERI DETERMINAZIONE CARICA MICROBICA IN LIQUIDI BIOLOGICI DIVERSI </t>
  </si>
  <si>
    <t>Misura mediante conta su piastra mediante metodi indiretti. Escluso: Conta batterica urinaria</t>
  </si>
  <si>
    <t xml:space="preserve">BATTERI IN CAMPIONI BIOLOGICI DIVERSI  RICERCA MICROSCOPICA </t>
  </si>
  <si>
    <t>Colorazioni di routine (Gram, blu di metilene)</t>
  </si>
  <si>
    <t>Colorazioni speciali</t>
  </si>
  <si>
    <t>Saggio di inibizione della crescita</t>
  </si>
  <si>
    <t xml:space="preserve">BATTERI POTERE BATTERICIDA DEL SIERO  SULL'ISOLATO CLINICO </t>
  </si>
  <si>
    <t>Mediante gas-cromatografia (ricerca diretta)</t>
  </si>
  <si>
    <t xml:space="preserve">CAMPYLOBACTER ESAME COLTURALE </t>
  </si>
  <si>
    <t>CHLAMYDIE ANTICORPI (E.I.A.)</t>
  </si>
  <si>
    <t xml:space="preserve">ENTEROBIUS VERMICULARIS [OSSIURI]  RICERCA  MICROSCOPICA </t>
  </si>
  <si>
    <t>Nelle feci [materiale perianale] su cellophan adesivo (scotch test)</t>
  </si>
  <si>
    <t xml:space="preserve">Ricerca completa microrganismi e lieviti  patogeni </t>
  </si>
  <si>
    <t xml:space="preserve">ESAME COLTURALE CAMPIONI APPARATO GENITOURINARIO   </t>
  </si>
  <si>
    <t>Escluso: Neisseria gonorrhoeae</t>
  </si>
  <si>
    <t xml:space="preserve">ESAME COLTURALE CAMPIONI CAVITA' ORO-FARINGO-NASALE       </t>
  </si>
  <si>
    <t>Ricerca completa microrganismi  e lieviti patogeni</t>
  </si>
  <si>
    <t>Escluso: Neisseria meningitidis</t>
  </si>
  <si>
    <t xml:space="preserve">ESAME COLTURALE DEL SANGUE [EMOCOLTURA]       </t>
  </si>
  <si>
    <t>Ricerca completa microrganismi e lieviti  patogeni</t>
  </si>
  <si>
    <t>Ricerca completa microrganismi e lieviti patogeni. Incluso: conta batterica</t>
  </si>
  <si>
    <t>Ricerca Salmonelle, Shigelle e  Campylobacter</t>
  </si>
  <si>
    <t>Escluso: E.coli enteropatogeni, Yersinia, Vibrio cholerae</t>
  </si>
  <si>
    <t>LEGIONELLE IN MATERIALI BIOLOGICI  RICERCA DIRETTA (I.F.)</t>
  </si>
  <si>
    <t>LEISHMANIA ANTICORPI (Titolazione mediante I.F.)</t>
  </si>
  <si>
    <t>91.01.1</t>
  </si>
  <si>
    <t>MICOBATTERI ANTIBIOGRAMMA DA COLTURA (Met. radiometrico, almeno 3 antibiotici)</t>
  </si>
  <si>
    <t>MICOBATTERI DA COLTURA IDENTIFICAZIONE MEDIANTE IBRIDAZIONE  (Previa reazione polimerasica a catena)</t>
  </si>
  <si>
    <t>MICOBATTERI IN CAMPIONI BIOLOGICI RICERCA MICROSCOPICA (Ziehl-Neelsen, Kinyiun)</t>
  </si>
  <si>
    <t>PARASSITI [ELMINTI, PROTOZOI] NEL SANGUE ESAME MICROSCOPICO (Giemsa)</t>
  </si>
  <si>
    <t>Striscio sottile e goccia spessa</t>
  </si>
  <si>
    <t xml:space="preserve">RICKETTSIE ANTICORPI (Titolazione mediante I.F.)  </t>
  </si>
  <si>
    <t>TOXOPLASMA ANTICORPI (E.I.A.)</t>
  </si>
  <si>
    <t>91.09.5</t>
  </si>
  <si>
    <t>TOXOPLASMA ANTICORPI (Titolazione mediante agglutinazione) [TEST DI FULTON]</t>
  </si>
  <si>
    <t>91.10.1</t>
  </si>
  <si>
    <t xml:space="preserve">TOXOPLASMA ANTICORPI (Titolazione mediante I.F.)  </t>
  </si>
  <si>
    <t>TREPONEMA PALLIDUM ANTICORPI (Ricerca qualitat. mediante emoagglutin. passiva) [TPHA]</t>
  </si>
  <si>
    <t>TREPONEMA PALLIDUM ANTICORPI (Ricerca quantit. mediante emoagglutin. passiva) [TPHA]</t>
  </si>
  <si>
    <t>TREPONEMA PALLIDUM ANTICORPI ANTI CARDIOLIPINA (Flocculazione) [VDRL] [RPR]</t>
  </si>
  <si>
    <t>VIRUS ANTICORPI  (Titolazione mediante F.C.)</t>
  </si>
  <si>
    <t xml:space="preserve">Adenovirus, Rotavirus, Virus dell'apparato gastroenterico </t>
  </si>
  <si>
    <t>Adenovirus, Parvovirus B19, Rotavirus</t>
  </si>
  <si>
    <t>Citomegalovirus, Herpes, Virus dell' apparato respiratorio</t>
  </si>
  <si>
    <t>Citomegalovirus, Herpes, Virus dell'apparato respiratorio</t>
  </si>
  <si>
    <t>Virus dell'apparato gastroenterico</t>
  </si>
  <si>
    <t>Herpes, Herpes/Varicella, Virus dell'app. gastroenterico, dell'app. respiratorio</t>
  </si>
  <si>
    <t xml:space="preserve">VIRUS ROSOLIA ANTICORPI </t>
  </si>
  <si>
    <t>91.26.5</t>
  </si>
  <si>
    <t>VIRUS ROSOLIA ANTICORPI (Titolazione mediante I.H.A.)</t>
  </si>
  <si>
    <t>Con agente clastogenico "in vitro"</t>
  </si>
  <si>
    <t xml:space="preserve">Con reazione polimerasica a catena, digestione enzimatica ed elettroforesi </t>
  </si>
  <si>
    <t xml:space="preserve">ANALISI DI MUTAZIONE DEL DNA </t>
  </si>
  <si>
    <t>Con reazione polimerasica a catena e elettroforesi</t>
  </si>
  <si>
    <t>Con reazione polimerasica a catena e ibridazione con sonde non radiomarcate</t>
  </si>
  <si>
    <t xml:space="preserve">Con reazione polimerasica a catena e ibridazione con sonde radiomarcate </t>
  </si>
  <si>
    <t xml:space="preserve">ANALISI DI MUTAZIONI DEL DNA </t>
  </si>
  <si>
    <t>Con Reverse Dot Blot (da 2 a 10 mutazioni)</t>
  </si>
  <si>
    <t>Con reazione polimerasica a catena ed elettroforesi (per locus)</t>
  </si>
  <si>
    <t xml:space="preserve">ANALISI  DI SEGMENTI DI DNA MEDIANTE SEQUENZIAMENTO </t>
  </si>
  <si>
    <t>(Blocchi di circa 400 bp)</t>
  </si>
  <si>
    <t>1 Tecnica di bandeggio (Risoluzione non inferiore alle 550 bande)</t>
  </si>
  <si>
    <t>1 Tecnica di bandeggio (Risoluzione non inferiore alle 320 bande)</t>
  </si>
  <si>
    <t>1 Tecnica di bandeggio (Risoluzione non inferiore alle 300 bande)</t>
  </si>
  <si>
    <t>BFU-E, CFU-GM, CFUGEMM (Ciascuna)</t>
  </si>
  <si>
    <t>Linfociti periferici, cellule di altri tessuti</t>
  </si>
  <si>
    <t>Da sangue periferico, tessuti, colture cellulari, villi coriali</t>
  </si>
  <si>
    <t xml:space="preserve">IBRIDAZIONE IN SITU (FISH) SU METAFASI, NUCLEI INTERFASICI, TESSUTI </t>
  </si>
  <si>
    <t>mediante sequenze genomiche in YAC</t>
  </si>
  <si>
    <t>mediante sonde molecolari a singola copia in cosmide</t>
  </si>
  <si>
    <t>mediante sonde molecolari alfoidi ed altre sequenze ripetute</t>
  </si>
  <si>
    <t>mediante sonde molecolari painting</t>
  </si>
  <si>
    <t>Ricerca heteroduplex (HA)</t>
  </si>
  <si>
    <t>ES. CITOLOGICO DA AGOASPIRAZIONE Nas</t>
  </si>
  <si>
    <t>ES. CITOLOGICO DI ESPETTORATO (Fino a 5 vetrini e/o colorazioni)</t>
  </si>
  <si>
    <t>(Fino a 5 vetrini e/o colorazioni)</t>
  </si>
  <si>
    <t>In malattia di Dupuytren e malattia di De Quervain</t>
  </si>
  <si>
    <t xml:space="preserve">ES. ISTOCITOPATOLOGICO APP. UROGENITALE: Biopsia cervicale e endometriale </t>
  </si>
  <si>
    <t>(Con raschiamento del canale)</t>
  </si>
  <si>
    <t>PRELIEVI</t>
  </si>
  <si>
    <t>DERMATOLOGIA ALLERGOLOGICA</t>
  </si>
  <si>
    <t>INDAGINI FOTOBIOLOGICHE PER FOTODERMATOSI [FOTO PATCH TEST]</t>
  </si>
  <si>
    <t>TEST EPICUTANEI A LETTURA RITARDATA [PATCH TEST] (Fino a 20 allergeni)</t>
  </si>
  <si>
    <t>92</t>
  </si>
  <si>
    <t>MEDICINA NUCLEARE</t>
  </si>
  <si>
    <t>92.01</t>
  </si>
  <si>
    <t>SCINTIGRAFIA TIROIDEA E STUDIO FUNZIONALE RADIOISOTOPICO</t>
  </si>
  <si>
    <t>92.02</t>
  </si>
  <si>
    <t>SCINTIGRAFIA EPATICA E STUDIO FUNZIONALE RADIOISOTOPICO</t>
  </si>
  <si>
    <t>In caso di contemporanea esecuzione di tomoscintigrafia codificare anche 92.02.5</t>
  </si>
  <si>
    <t xml:space="preserve">SCINTIGRAFIA EPATICA PER RICERCA DI LESIONI ANGIOMATOSE  </t>
  </si>
  <si>
    <t xml:space="preserve">CON O SENZA PROVE FARMACOLOGICHE, </t>
  </si>
  <si>
    <t>CON O SENZA MISURAZIONE DELLA FUNZIONALITA' DELLA COLECISTI</t>
  </si>
  <si>
    <t xml:space="preserve">TOMOSCINTIGRAFIA EPATICA </t>
  </si>
  <si>
    <t>In corso di esame planare, con unica somministrazione di radiofarmaco</t>
  </si>
  <si>
    <t>92.03</t>
  </si>
  <si>
    <t>SCINTIGRAFIA RENALE E STUDIO FUNZIONALE RADIOISOTOPICO</t>
  </si>
  <si>
    <t>In caso di contemporanea esecuzione di tomoscintigrafia codificare anche 92.03.5</t>
  </si>
  <si>
    <t xml:space="preserve">SCINTIGRAFIA RENALE CON ANGIOSCINTIGRAFIA   </t>
  </si>
  <si>
    <t xml:space="preserve"> In corso di scintigrafia renale con unica somministrazione di radiofarmaco</t>
  </si>
  <si>
    <t>Studio sequenziale della funzione renale senza o con prove farmacologiche</t>
  </si>
  <si>
    <t>Incluso: misura del filtrato glomerulare o della portata plasmatica renale</t>
  </si>
  <si>
    <t xml:space="preserve">STUDIO DEL REFLUSSO VESCICO-URETERALE </t>
  </si>
  <si>
    <t>Mediante cistoscintigrafia minzionale diretta</t>
  </si>
  <si>
    <t xml:space="preserve">TOMOSCINTIGRAFIA RENALE   </t>
  </si>
  <si>
    <t>92.04</t>
  </si>
  <si>
    <t>SCINTIGRAFIA GASTROINTESTINALE E STUDIO FUNZIONALE RADIOISOTOPICO</t>
  </si>
  <si>
    <t>92.05</t>
  </si>
  <si>
    <t>SCINTIGRAFIA CARDIOVASCOLARE E DELL'APPARATO EMOPOIETICO</t>
  </si>
  <si>
    <t>E STUDIO FUNZIONALE RADIOISOTOPICO</t>
  </si>
  <si>
    <t xml:space="preserve">SCINTIGRAFIA MIOCARDICA DI PERFUSIONE, </t>
  </si>
  <si>
    <t>A RIPOSO E DOPO STIMOLO (FISICO O FARMACOLOGICO),</t>
  </si>
  <si>
    <t>STUDIO QUANTITATIVO</t>
  </si>
  <si>
    <t>In caso di contemporanea esecuzione di tomoscintigrafia codificare anche 92.09.3</t>
  </si>
  <si>
    <t>Studi multipli del pool ematico cardiaco first pass,</t>
  </si>
  <si>
    <t>a riposo e durante stimolo (fisico o farmacologico),</t>
  </si>
  <si>
    <t>studio del movimento di parete e frazione di eiezione,</t>
  </si>
  <si>
    <t>analisi quantitativa</t>
  </si>
  <si>
    <t>Studi multipli del pool ematico cardiaco all' equilibrio,</t>
  </si>
  <si>
    <t>a riposo e dopo stimolo (fisico e/o farmacologico),</t>
  </si>
  <si>
    <t>92.09</t>
  </si>
  <si>
    <t>ALTRI STUDI DI FUNZIONE CON RADIOISOTOPI</t>
  </si>
  <si>
    <t>In corso di esame planare con indicatori di lesione, con unica somministrazione di radiofarmaco</t>
  </si>
  <si>
    <t xml:space="preserve">STUDIO DI SOPRAVVIVENZA DEGLI ERITROCITI, CINETICA DIFFERENZIALE </t>
  </si>
  <si>
    <t>PER ORGANO/TESSUTO (FEGATO, MILZA)</t>
  </si>
  <si>
    <t xml:space="preserve">STUDIO DELLA CINETICA DELLE PIASTRINE O DEI LEUCOCITI, </t>
  </si>
  <si>
    <t xml:space="preserve">CON O SENZA LOCALIZZAZIONE DIFFERENZIALE PER ORGANO/TESSUTO </t>
  </si>
  <si>
    <t>92.1</t>
  </si>
  <si>
    <t>ALTRE SCINTIGRAFIE</t>
  </si>
  <si>
    <t>Studio qualitativo</t>
  </si>
  <si>
    <t>Studio quantitativo</t>
  </si>
  <si>
    <t>Con tecnica di sottrazione incluso: Scintigrafia della tiroide</t>
  </si>
  <si>
    <t>92.14</t>
  </si>
  <si>
    <t>SCINTIGRAFIA DELLE OSSA</t>
  </si>
  <si>
    <t>92.15</t>
  </si>
  <si>
    <t>SCINTIGRAFIA POLMONARE</t>
  </si>
  <si>
    <t xml:space="preserve">SCINTIGRAFIA POLMONARE PERFUSIONALE </t>
  </si>
  <si>
    <t>(6 proiezioni)</t>
  </si>
  <si>
    <t>Eventuale aggiunta a: Scintigrafia perfusionale/ventilatoria (92.15.1-92.15.2)</t>
  </si>
  <si>
    <t xml:space="preserve">TOMOSCINTIGRAFIA POLMONARE </t>
  </si>
  <si>
    <t>In corso di scintigrafia polmonare, con unica somministrazione di radiofarmaco</t>
  </si>
  <si>
    <t>92.16</t>
  </si>
  <si>
    <t>SCINTIGRAFIA DEL SISTEMA LINFATICO</t>
  </si>
  <si>
    <t>92.18</t>
  </si>
  <si>
    <t>SCINTIGRAFIA TOTAL BODY</t>
  </si>
  <si>
    <t>92.19</t>
  </si>
  <si>
    <t>SCINTIGRAFIA DI ALTRE SEDI</t>
  </si>
  <si>
    <t>Con o senza indicatori positivi, cellule autologhe marcate, traccianti immunologici e recettoriali</t>
  </si>
  <si>
    <t>92.2</t>
  </si>
  <si>
    <t>RADIOLOGIA TERAPEUTICA E MEDICINA NUCLEARE</t>
  </si>
  <si>
    <t xml:space="preserve">Incluso: l'uso di accessori standard non personalizzati (schermature, compensatori, sistemi di </t>
  </si>
  <si>
    <t>immobilizzazione) per applicazioni radioterapeutiche.</t>
  </si>
  <si>
    <t xml:space="preserve">ROENTGENTERAPIA </t>
  </si>
  <si>
    <t>Per seduta</t>
  </si>
  <si>
    <t>92.23</t>
  </si>
  <si>
    <t>Uso di: Unità di Cobalto 60</t>
  </si>
  <si>
    <t>CON CAMPO FISSO  O DUE CAMPI CONTRAPPOSTI</t>
  </si>
  <si>
    <t>Per seduta e per focolaio trattato</t>
  </si>
  <si>
    <t xml:space="preserve">CON CAMPI MULTIPLI, DI MOVIMENTO </t>
  </si>
  <si>
    <t>CON TECNICA FLASH</t>
  </si>
  <si>
    <t>92.24</t>
  </si>
  <si>
    <t>TELERADIOTERAPIA MEDIANTE FOTONI X DI  MEGAVOLTAGGIO</t>
  </si>
  <si>
    <t>Uso di: Acceleratore lineare</t>
  </si>
  <si>
    <t xml:space="preserve">TELETERAPIA CON ACCELERATORE LINEARE </t>
  </si>
  <si>
    <t>92.24.4</t>
  </si>
  <si>
    <t>92.25</t>
  </si>
  <si>
    <t>TELERADIOTERAPIA CON ELETTRONI</t>
  </si>
  <si>
    <t>Teleterapia con acceleratore lineare</t>
  </si>
  <si>
    <t>92.27</t>
  </si>
  <si>
    <t>IMPIANTO O INSERZIONE DI ELEMENTI RADIOATTIVI</t>
  </si>
  <si>
    <t xml:space="preserve">BRACHITERAPIA ENDOCAVITARIA </t>
  </si>
  <si>
    <t>CON CARICAMENTO REMOTO (HDR)</t>
  </si>
  <si>
    <t>92.27.2</t>
  </si>
  <si>
    <t xml:space="preserve">BRACHITERAPIA INTERSTIZIALE </t>
  </si>
  <si>
    <t>CON IMPIANTO PERMANENTE</t>
  </si>
  <si>
    <t>92.27.4</t>
  </si>
  <si>
    <t>92.28</t>
  </si>
  <si>
    <t>INIEZIONE O INSTILLAZIONE DI RADIOISOTOPI</t>
  </si>
  <si>
    <t>Endocavitari, endovenosi</t>
  </si>
  <si>
    <t>Fino a 370 MBq</t>
  </si>
  <si>
    <t>Per ogni 370 MBq successivi</t>
  </si>
  <si>
    <t>Fino a 185 MBq</t>
  </si>
  <si>
    <t>Per ogni 185 MBq successivi</t>
  </si>
  <si>
    <t>92.29</t>
  </si>
  <si>
    <t>ALTRE PROCEDURE RADIOTERAPEUTICHE</t>
  </si>
  <si>
    <t>Con simulatore radiologico</t>
  </si>
  <si>
    <t>(intero trattamento)</t>
  </si>
  <si>
    <t>Con TC simulatore o TC</t>
  </si>
  <si>
    <t>In caso di iniezione di mezzo di contrasto codificare anche (38.99.1)</t>
  </si>
  <si>
    <t>Con RM</t>
  </si>
  <si>
    <t>In caso di iniezione di mezzo di contrasto codificare anche (38.99.2)</t>
  </si>
  <si>
    <t>Calcolo della dose in punti</t>
  </si>
  <si>
    <t>In caso di ricostruzione 3D codificare anche (88.90.2)</t>
  </si>
  <si>
    <t>Controllo fisico della ripetibilita' del trattamento</t>
  </si>
  <si>
    <t>Controllo fisico per radioprotezione</t>
  </si>
  <si>
    <t xml:space="preserve"> (intero trattamento)</t>
  </si>
  <si>
    <t>93</t>
  </si>
  <si>
    <t>TERAPIA FISICA, TERAPIA RESPIRATORIA, RIABILITAZIONE E PROCEDURE CORRELATE</t>
  </si>
  <si>
    <t>Escluso: le procedure di terapia fisica diagnostica sotto elencate:</t>
  </si>
  <si>
    <t>quando effettuate come parte di una visita generale specialistica (89.7)</t>
  </si>
  <si>
    <t>Con scala psico-comportamentale</t>
  </si>
  <si>
    <t xml:space="preserve">Bilancio pretrattamento dei disturbi comunicativi e del linguaggio, somministrazione </t>
  </si>
  <si>
    <t>di test delle funzioni linguistiche</t>
  </si>
  <si>
    <t>Escluso: Esame dell' afasia (94.08.4)</t>
  </si>
  <si>
    <t>Bilancio pretrattamento delle funzioni corticali superiori correlate a disturbi</t>
  </si>
  <si>
    <t>comunicativi e del linguaggio o di altre funzioni cognitive</t>
  </si>
  <si>
    <t xml:space="preserve">VALUTAZIONE MANUALE DI FUNZIONE MUSCOLARE </t>
  </si>
  <si>
    <t>Bilancio articolare e muscolare generale</t>
  </si>
  <si>
    <t>Bilancio articolare e muscolare segmentario</t>
  </si>
  <si>
    <t>Analisi qualitativa o quantitativa per muscolo</t>
  </si>
  <si>
    <t>Escluso: EMG dell' occhio (95.25), EMG dello sfintere uretrale (89.23),</t>
  </si>
  <si>
    <t>quello con polisonnogramma (89.17)</t>
  </si>
  <si>
    <t>Densità delle fibre</t>
  </si>
  <si>
    <t>Esame ad ago</t>
  </si>
  <si>
    <t>Escluso: Elettromiografia dello sfintere uretrale (89.23), Elettromiografia dell' occhio (95.25)</t>
  </si>
  <si>
    <t xml:space="preserve">RISPOSTE RIFLESSE </t>
  </si>
  <si>
    <t>H, F, Blink reflex, Riflesso bulbocavernoso, Riflessi esterocettivi agli arti, Riflessi tendinei</t>
  </si>
  <si>
    <t>Incluso: EMG</t>
  </si>
  <si>
    <t xml:space="preserve">STIMOLAZIONE RIPETITIVA </t>
  </si>
  <si>
    <t>Stimolazione ripetitiva per nervo, Stimolazione ripetitiva con tensilon</t>
  </si>
  <si>
    <t xml:space="preserve">VELOCITA' DI CONDUZIONE NERVOSA MOTORIA </t>
  </si>
  <si>
    <t>Per nervo</t>
  </si>
  <si>
    <t>STRUMENTALE COMPLESSA</t>
  </si>
  <si>
    <t xml:space="preserve">Per seduta di 30 minuti  (Ciclo di dieci sedute) </t>
  </si>
  <si>
    <t>SEMPLICE</t>
  </si>
  <si>
    <t>Incluso: Biofeedback</t>
  </si>
  <si>
    <t xml:space="preserve">RIEDUCAZIONE MOTORIA IN GRUPPO </t>
  </si>
  <si>
    <t xml:space="preserve">Per seduta di 30 minuti  max. 5 pazienti (Ciclo di dieci sedute) </t>
  </si>
  <si>
    <t>Manipolazione della colonna vertebrale per seduta</t>
  </si>
  <si>
    <t>Escluso: Manipolazione di articolazione temporo-mandibolare</t>
  </si>
  <si>
    <t>Manipolazione incruenta di rigidità di piccole articolazioni</t>
  </si>
  <si>
    <t>Per seduta individuale (Ciclo di dieci sedute)</t>
  </si>
  <si>
    <t>Per seduta collettiva (Ciclo di dieci sedute)</t>
  </si>
  <si>
    <t xml:space="preserve">Per seduta individuale di 60 minuti (Ciclo di dieci sedute)  </t>
  </si>
  <si>
    <t xml:space="preserve">Per seduta collettiva di 60 minuti  max. 5 pazienti (Ciclo di dieci sedute)  </t>
  </si>
  <si>
    <t>Incluso: Addestramento all' uso di protesi, ortesi, ausili e/o istruzione dei familiari</t>
  </si>
  <si>
    <t>Correzione manuale di piede torto congenito</t>
  </si>
  <si>
    <t xml:space="preserve">ESERCIZIO ASSISTITO IN ACQUA </t>
  </si>
  <si>
    <t>Per seduta individuale di 30 minuti  (Ciclo di dieci sedute)</t>
  </si>
  <si>
    <t>Per seduta di gruppo di 30 minuti  max 5 pazienti (Ciclo di dieci sedute)</t>
  </si>
  <si>
    <t xml:space="preserve">Per seduta di 15 minuti per arto (Ciclo di dieci sedute) </t>
  </si>
  <si>
    <t>Per seduta di 10 minuti (Ciclo di dieci sedute)</t>
  </si>
  <si>
    <t>Bagno paraffinico per seduta (Ciclo di dieci sedute)</t>
  </si>
  <si>
    <t>Escluso: Ipertermia per il trattamento di tumore (99.85)</t>
  </si>
  <si>
    <t>Training psico-fisico per il parto naturale</t>
  </si>
  <si>
    <t>Intero ciclo</t>
  </si>
  <si>
    <t>Per seduta di 10 minuti  (Ciclo di dieci sedute)</t>
  </si>
  <si>
    <t>Per seduta (30 minuti ciascuna)</t>
  </si>
  <si>
    <t xml:space="preserve">PRESSOTERAPIA O PRESSO-DEPRESSOTERAPIA INTERMITTENTE </t>
  </si>
  <si>
    <t xml:space="preserve">ELETTROTERAPIA ANTALGICA </t>
  </si>
  <si>
    <t>Diadinamica</t>
  </si>
  <si>
    <t>Elettroanalgesia transcutanea (TENS, alto voltaggio)</t>
  </si>
  <si>
    <t xml:space="preserve">Per seduta (Ciclo di dieci sedute) </t>
  </si>
  <si>
    <t xml:space="preserve">MAGNETOTERAPIA </t>
  </si>
  <si>
    <t xml:space="preserve">TRAZIONE SCHELETRICA </t>
  </si>
  <si>
    <t>Trazioni cervicali o dorso lombari meccaniche</t>
  </si>
  <si>
    <t>Trazione : con nastro adesivo, a stivale, di Buck, con forcella</t>
  </si>
  <si>
    <t>Escluso: Minerva gessata (93.52)</t>
  </si>
  <si>
    <t>Applicazione di: collare cervicale</t>
  </si>
  <si>
    <t>Minerva gessata</t>
  </si>
  <si>
    <t>supporto sagomato del collo</t>
  </si>
  <si>
    <t xml:space="preserve">Busto gessato </t>
  </si>
  <si>
    <t>Antibraccio-mano</t>
  </si>
  <si>
    <t>Gamba e piede</t>
  </si>
  <si>
    <t>Applicazione di stecca di Zimmer</t>
  </si>
  <si>
    <t xml:space="preserve">ALTRO BENDAGGIO </t>
  </si>
  <si>
    <t>Desault, So-Bar</t>
  </si>
  <si>
    <t xml:space="preserve">TRAINING PER DISLESSIA </t>
  </si>
  <si>
    <t>Terapia delle attività della vita quotidiana</t>
  </si>
  <si>
    <t>Escluso: Training in attività di vita quotidiana per ciechi (93.78)</t>
  </si>
  <si>
    <t xml:space="preserve">TERAPIA OCCUPAZIONALE </t>
  </si>
  <si>
    <t>Per seduta individuale (Ciclo di sei sedute)</t>
  </si>
  <si>
    <t>Riabilitazione funzioni mnesiche, gnosiche e prassiche</t>
  </si>
  <si>
    <t>Aerosolterapia</t>
  </si>
  <si>
    <t>Per seduta  (Ciclo di dieci sedute)</t>
  </si>
  <si>
    <t>Drenaggio posturale</t>
  </si>
  <si>
    <t>94</t>
  </si>
  <si>
    <t>PROCEDURE RELATIVE ALLA PSICHE</t>
  </si>
  <si>
    <t>M.D.B., MODA, WAIS, STANFORD  BINET</t>
  </si>
  <si>
    <t>Memoria implicita, esplicita, a breve e lungo termine</t>
  </si>
  <si>
    <t>Con batteria standardizzata (Boston A.B., Aachen A.B., ENPA)</t>
  </si>
  <si>
    <t>Visita neuropsichiatrica infantile di controllo</t>
  </si>
  <si>
    <t>Ipnosi</t>
  </si>
  <si>
    <t>Incluso: Ipnosi per analgesia</t>
  </si>
  <si>
    <t>Per seduta e per partecipante</t>
  </si>
  <si>
    <t>95</t>
  </si>
  <si>
    <t>DIAGNOSI E TRATTAMENTI  OFTALMOLOGICI O  OTOLOGICI</t>
  </si>
  <si>
    <t>Escluso: le procedure sotto elencate:</t>
  </si>
  <si>
    <t>quando effettuate come parte di una visita generale specialistica (89.7, 95.02, 89.13)</t>
  </si>
  <si>
    <t>Esame dell'occhio con prescrizione di lenti</t>
  </si>
  <si>
    <t>Visita oculistica, esame dell'occhio comprendente tutti gli aspetti del sistema visivo</t>
  </si>
  <si>
    <t>Campimetria, perimetria statica/cinetica</t>
  </si>
  <si>
    <t>Test di acuità visiva e di discriminazione cromatica</t>
  </si>
  <si>
    <t xml:space="preserve">FOTOGRAFIA DEL FUNDUS </t>
  </si>
  <si>
    <t>Per occhio</t>
  </si>
  <si>
    <t>Ecografia</t>
  </si>
  <si>
    <t>Ecobiometria</t>
  </si>
  <si>
    <t>Con conta cellule endoteliali</t>
  </si>
  <si>
    <t>Test di Hess - Lancaster</t>
  </si>
  <si>
    <t>Escluso: Test con polisonnogramma (89.17)</t>
  </si>
  <si>
    <t>Potenziali evocati da pattern o da flash o da pattern ad emicampi</t>
  </si>
  <si>
    <t>Valutazione con: macchine del rumore di Barany, test ad occhi chiusi</t>
  </si>
  <si>
    <t>feedbak ritardato, mascheramento, lateralizzazione di Weber</t>
  </si>
  <si>
    <t>Esame clinico con prove caloriche</t>
  </si>
  <si>
    <t>Test posizionali o rilievo segni spontanei</t>
  </si>
  <si>
    <t xml:space="preserve"> Prove rotatorie, Prove pendolari a smorzamento meccanico</t>
  </si>
  <si>
    <t>Prove audiometriche sopraliminari</t>
  </si>
  <si>
    <t>Audiometria tonale protesica</t>
  </si>
  <si>
    <t>Audiometria vocale protesica</t>
  </si>
  <si>
    <t xml:space="preserve">Escluso: Impianto di strumenti elettromagnetici per l'udito </t>
  </si>
  <si>
    <t>96</t>
  </si>
  <si>
    <t>INTUBAZIONI E IRRIGAZIONI NON OPERATORIE</t>
  </si>
  <si>
    <t>Instillazione di supposta prostaglandinica</t>
  </si>
  <si>
    <t>Instillazione di chemioterapici intravescicali</t>
  </si>
  <si>
    <t>Irrigazione corneale</t>
  </si>
  <si>
    <t>Escluso: Irrigazione con rimozione di corpo estraneo (98.21)</t>
  </si>
  <si>
    <t>Irrigazione con rimozione di cerume</t>
  </si>
  <si>
    <t>Irrigazione [disostruzione] dello shunt arterovenoso</t>
  </si>
  <si>
    <t>Pulizia di ferita NAS</t>
  </si>
  <si>
    <t>Escluso: Sbrigliamento (86.22, 86.27-86.28)</t>
  </si>
  <si>
    <t>97</t>
  </si>
  <si>
    <t>SOSTITUZIONE E RIMOZIONE DI SUSSIDIO TERAPEUTICO</t>
  </si>
  <si>
    <t>E TEGUMENTARIO</t>
  </si>
  <si>
    <t>Riparazione apparecchi  gessati</t>
  </si>
  <si>
    <t>Revisione di catetere per dialisi peritoneale, cambio set di connessione, sostituzione parti di catetere</t>
  </si>
  <si>
    <t>Rimozione di corona isolata, Rimozione di elemento protesico</t>
  </si>
  <si>
    <t>Rimozione di supporto, gesso, stecca</t>
  </si>
  <si>
    <t>98</t>
  </si>
  <si>
    <t>RIMOZIONE NON OPERATORIA DI CORPO ESTRANEO O CALCOLO</t>
  </si>
  <si>
    <t>SENZA INCISIONE</t>
  </si>
  <si>
    <t>Incluso: Endoscopia</t>
  </si>
  <si>
    <t xml:space="preserve">RIMOZIONE DI CORPO ESTRANEO INTRALUMINALE DALLO STOMACO </t>
  </si>
  <si>
    <t>E DALL'INTESTINUO TENUE, SENZA INCISIONE</t>
  </si>
  <si>
    <t>Incluso: Laringoscopia</t>
  </si>
  <si>
    <t>Incluso: Isteroscopia</t>
  </si>
  <si>
    <t>Escluso: Rimozione di dispositivo contraccettivo intrauterino (97.71)</t>
  </si>
  <si>
    <t>Incluso: Uretroscopia</t>
  </si>
  <si>
    <t>Rimozione di corpo estraneo incluso da palpebra o congiuntiva senza incisione</t>
  </si>
  <si>
    <t xml:space="preserve">RIMOZIONE DI ALTRO CORPO ESTRANEO DAL TRONCO ECCETTO SCROTO, PENE E VULVA, </t>
  </si>
  <si>
    <t>99</t>
  </si>
  <si>
    <t>ALTRE PROCEDURE NON OPERATORIE</t>
  </si>
  <si>
    <t>99.1</t>
  </si>
  <si>
    <t>INIEZIONE O INFUSIONE DI SOSTANZE TERAPEUTICHE O PROFILATTICHE</t>
  </si>
  <si>
    <t xml:space="preserve">Incluso: Iniezione o infusione somministrata per via: </t>
  </si>
  <si>
    <t>ipodermica, intramuscolare, endovenosa.  Con azione locale o sistemica</t>
  </si>
  <si>
    <t>Desensibilizzazione</t>
  </si>
  <si>
    <t>99.2</t>
  </si>
  <si>
    <t>INIEZIONE O INFUSIONE DI ALTRE SOSTANZE TERAPEUTICHE O PROFILATTICHE</t>
  </si>
  <si>
    <t>Utilizzare un codice aggiuntivo per:  iniezione all'interno di:</t>
  </si>
  <si>
    <t>cavita' toracica (34.92)</t>
  </si>
  <si>
    <t>cavità intraperitoneale (54.97)</t>
  </si>
  <si>
    <t>articolazioni (81.92)</t>
  </si>
  <si>
    <t>Escluso: Iniezione di radioisotopi (92.28)</t>
  </si>
  <si>
    <t>Iniezione di cortisone</t>
  </si>
  <si>
    <t>Impianto sottodermico di progesterone</t>
  </si>
  <si>
    <t>Impianto sottodermico di altri ormoni o antiormoni</t>
  </si>
  <si>
    <t>NON CLASSIFICATE ALTROVE</t>
  </si>
  <si>
    <t>Per seduta (ciclo di sei sedute)</t>
  </si>
  <si>
    <t>99.7</t>
  </si>
  <si>
    <t>AFERESI TERAPEUTICA</t>
  </si>
  <si>
    <t>99.8</t>
  </si>
  <si>
    <t>MISCELLANEA DI PROCEDURE FISICHE</t>
  </si>
  <si>
    <t>Attinoterapia</t>
  </si>
  <si>
    <t>Fototerapia selettiva UV  (UVA, UVB)</t>
  </si>
  <si>
    <t>Per ciclo di sei sedute</t>
  </si>
  <si>
    <t>Ipertermia [terapia aggiuntiva] indotta da microonde ultrasuoni,</t>
  </si>
  <si>
    <t>radiofrequenza a bassa energia, sonde intestinali,</t>
  </si>
  <si>
    <t>o altri mezzi per trattamento di tumore</t>
  </si>
  <si>
    <t>Fotochemioterapia extracorporea, fotoferesi extracorporea</t>
  </si>
  <si>
    <t>Escluso: Altra fototerapia, terapia a luce ultravioletta (99.82)</t>
  </si>
  <si>
    <t>99.9</t>
  </si>
  <si>
    <t>ALTRE PROCEDURE VARIE</t>
  </si>
  <si>
    <t xml:space="preserve">ALTRA AGOPUNTURA </t>
  </si>
  <si>
    <t>Escluso: quella con moxa revulsivante (93.35.1)</t>
  </si>
  <si>
    <t xml:space="preserve">Ribasamento con metodo diretto o indiretto, aggiunta di elementi e/o ganci, </t>
  </si>
  <si>
    <t>riparazione di protesi fratturata, ricementazione di corona o ponte</t>
  </si>
  <si>
    <t>per seduta anche 98,59,1 e 98,59,2 (nuove introduzioni)</t>
  </si>
  <si>
    <t xml:space="preserve"> TARIFFA LIRE</t>
  </si>
  <si>
    <t xml:space="preserve"> TARIFFA EURO</t>
  </si>
  <si>
    <t xml:space="preserve"> TARIFFA EURO ARROTONDATA</t>
  </si>
  <si>
    <t>cicli/prestaz per seduta (no ciclo)</t>
  </si>
  <si>
    <t>Blocco di altre vie nervose</t>
  </si>
  <si>
    <t>ciclo terapeutico</t>
  </si>
  <si>
    <t xml:space="preserve">Con laser a eccimeri (PRK) (LASIK) </t>
  </si>
  <si>
    <t>Con laser ad olmio</t>
  </si>
  <si>
    <t>per seduta (no ciclo)</t>
  </si>
  <si>
    <t>XX</t>
  </si>
  <si>
    <t>26,7,2006 - corretto erroneamente nel file pubb con tariffe in euro era stata riportata la stessa descrizione del codice 26,0</t>
  </si>
  <si>
    <t>28</t>
  </si>
  <si>
    <t xml:space="preserve">BIOPSIA [PERCUTANEA] [AGOBIOPSIA] DEL POLMONE </t>
  </si>
  <si>
    <t>Compresa somministrazione Urea C13</t>
  </si>
  <si>
    <t>51</t>
  </si>
  <si>
    <t>52</t>
  </si>
  <si>
    <t>INTERVENTI SUL PANCREAS</t>
  </si>
  <si>
    <t>BIOPSIA [AGOBIOPSIA] [PERCUTANEA] [ASPIRAZIONE] DEL PANCREAS</t>
  </si>
  <si>
    <t>Eco - guidata</t>
  </si>
  <si>
    <t>TC - guidata</t>
  </si>
  <si>
    <t>Biopsia del mesentere, omento, impianto peritoneale</t>
  </si>
  <si>
    <t>Puntura sovrapubica vescica</t>
  </si>
  <si>
    <t>Bipsia di una o piu sedi</t>
  </si>
  <si>
    <t>69</t>
  </si>
  <si>
    <t>77</t>
  </si>
  <si>
    <t>INCISIONE, ASPORTAZIONE E SEZIONE DI ALTRE OSSA</t>
  </si>
  <si>
    <t>BIOPSIA DELL'OSSO, SEDE NON SPECIFICATA</t>
  </si>
  <si>
    <t>Inclusi iniezione punti trigger e tender</t>
  </si>
  <si>
    <t>Asportazione o demolizione locale di lesione o tessuto cutaneo e sottocutaneo, mediante incisione</t>
  </si>
  <si>
    <t>Incluso: asportazione cisti sebacea, verruche</t>
  </si>
  <si>
    <t>Ecocardiografia mono e bidimensionale</t>
  </si>
  <si>
    <t xml:space="preserve">A riposo </t>
  </si>
  <si>
    <t>Con stress farmacologico o con test da sforzo codificare anche (89.43)</t>
  </si>
  <si>
    <t>Amamnesi alimentare e dietetica</t>
  </si>
  <si>
    <t>Prima valutazione per terapia del dolore</t>
  </si>
  <si>
    <t>Stesura programma nutrizionale individualizzato</t>
  </si>
  <si>
    <t>Incluso: Analisi spettrale o registrazione poligrafica,</t>
  </si>
  <si>
    <t>valutazione strumentale della sensibilità termica, tattile e dolorifica</t>
  </si>
  <si>
    <t>Test da sforzo isometrici, test da sforzo con arti superiori, test con stress mentale</t>
  </si>
  <si>
    <t>Valutazione della risposta cardiovascolare riflessa mediante test provocativi</t>
  </si>
  <si>
    <t>Escluso: Tilting test</t>
  </si>
  <si>
    <t>MUCOPOLISACCARIDI Ttolazione</t>
  </si>
  <si>
    <t>90.56.6</t>
  </si>
  <si>
    <t>ANTIGENE PROSTATICO (PSA) FRAZIONE LIBERA</t>
  </si>
  <si>
    <t>(pannello fino a 12 allergeni)</t>
  </si>
  <si>
    <t>(per singolo allergene)</t>
  </si>
  <si>
    <t xml:space="preserve"> In materiali biologici (E.I.A.) NAS</t>
  </si>
  <si>
    <t>Colorazioni di routine (Gram, blu di metilene) o a fresco</t>
  </si>
  <si>
    <t>Escluso: Neisseria gonorrhoeae e Chlamydia trachomatis</t>
  </si>
  <si>
    <t>Compresa ricerca Micoplasmi urogenitali nel liquido prostatico o seminale. Escluso eventuale massaggio prostatico.</t>
  </si>
  <si>
    <t xml:space="preserve">MICOBATTERI DA COLTURA IDENTIFICAZIONE MEDIANTE IBRIDAZIONE  </t>
  </si>
  <si>
    <t>(Previa reazione polimerasica a catena o ibridazione diretta)</t>
  </si>
  <si>
    <t xml:space="preserve">MICOBATTERI IN CAMPIONI BIOLOGICI RICERCA MICROSCOPICA </t>
  </si>
  <si>
    <t>(Ziehl-Neelsen, Kinyiun, Auramina-Rodamina)</t>
  </si>
  <si>
    <t>(compresa identificazione ed eventuale antibiogramma)</t>
  </si>
  <si>
    <t xml:space="preserve">RICKETTSIE ANTICORPI (Titolazione mediante I.F.) ogni antigene  </t>
  </si>
  <si>
    <t>TOXOPLASMA ANTICORPI (E.I.A.) per classe di anticorpi</t>
  </si>
  <si>
    <t>TOXOPLASMA ANTICORPI (Titolazione mediante I.F.) per classe di anticorpi</t>
  </si>
  <si>
    <t xml:space="preserve">VIRUS ACIDI NUCLEICI IN MATERIALI BIOLOGICI IBRIDAZIONE  NAS </t>
  </si>
  <si>
    <t>(Previa Retrotrascrizione-Reazione polimerasica a catena)</t>
  </si>
  <si>
    <t>VIRUS ROSOLIA ANTICORPI per classe di anticorpi</t>
  </si>
  <si>
    <t xml:space="preserve">I </t>
  </si>
  <si>
    <t>ciclo</t>
  </si>
  <si>
    <t>intero ciclo</t>
  </si>
  <si>
    <t>Prestazione sostituita da 93.95.1</t>
  </si>
  <si>
    <t>Per seduta (durata trattamento iperbarico di 90 minuti)</t>
  </si>
  <si>
    <t>Periarticolare antalgica</t>
  </si>
  <si>
    <t>Per ulcere e piaghe</t>
  </si>
  <si>
    <t>Per riabilitazione vascolare</t>
  </si>
  <si>
    <t>Somministrazione test per disturbi comportamento alimentare</t>
  </si>
  <si>
    <t>Incluso: posizionamento sondino naso-gastrico (96.07)</t>
  </si>
  <si>
    <t>Pulizia di ferita NAS, medicazione di ferita superficiale</t>
  </si>
  <si>
    <t>Escluso: toiletta e sutura di ferita profonda con interessamento di tendini, nervi o vasi</t>
  </si>
  <si>
    <t>TERAPIA AD ONDE D’URTO EXTRACORPOREE PER PATOLOGIE MUSCOLO-SCHELETRICHE</t>
  </si>
  <si>
    <t>massimo 3 sedute</t>
  </si>
  <si>
    <t>[ipodermica, intramuscolare, intravenosa]</t>
  </si>
  <si>
    <t>Incluso: agopuntura per analgesia</t>
  </si>
  <si>
    <t>FLAG</t>
  </si>
  <si>
    <t>Descrizione</t>
  </si>
  <si>
    <t>L'asterisco indica le prest. la cui erogabilità a carico del fondo sanitario è condizionata da Linee guida riportate nell'allegato n. 2</t>
  </si>
  <si>
    <t>H indica le prest. erogabili in amb. situati presso istituzioni di ricovero ovvero amb. Protetti</t>
  </si>
  <si>
    <t>H indica le prest. erogabili in amb. situati presso istituzioni di ricovero ovvero amb. protetti; M indica le prest. la cui descr. è stata modificata rispetto alla descr. già presente e codificata nel nomencl. tariff. naz</t>
  </si>
  <si>
    <t>H indica le prest. erogabili in amb. situati presso istituzioni di ricovero ovvero amb. protetti; P indica procedure con tariffe ridefinite in relazione a quelle vigenti per il DH o il ricovero ordinario di un giorno</t>
  </si>
  <si>
    <t>I indica le prest. di nuovo inserimento nel nomencl. tariff. reg.</t>
  </si>
  <si>
    <t>I indica le prest. di nuovo inserimento nel nomencl. tariff. reg.; H indica le prest. erogabili in amb. situati presso istituzioni di ricovero ovvero amb. protetti</t>
  </si>
  <si>
    <t>La lettera M indica le prestazioni la cui descrizione è stata modificata rispetto alla descrizione già presente e codificata nel nomenclatore tariffario nazionale</t>
  </si>
  <si>
    <t>M indica le prest. la cui descr. è stata modificata rispetto alla descr. già presente e codificata nel nomencl. tariff. naz.; R indica le prest. erogabili solo in amb. dotati di particolari requisiti</t>
  </si>
  <si>
    <t>Procedure con tariffe ridefinite in relazione a quelle vigenti per il DH o il ricovero ordinario di un giorno</t>
  </si>
  <si>
    <t>R indica le prest. erogabili solo in amb. dotati di particolari requisiti</t>
  </si>
  <si>
    <t>Ihca</t>
  </si>
  <si>
    <t>procedure da effettuarsi in Chirurgia a Bassa Intensità assistenziale in contesto ospedaliero</t>
  </si>
  <si>
    <t>descr_prestaz breve DWH</t>
  </si>
  <si>
    <t>tariffa_euro in vigore</t>
  </si>
  <si>
    <t>BS_n corretto</t>
  </si>
  <si>
    <t/>
  </si>
  <si>
    <t>NOTE dgr VIII/5237 del 02.08.2007 - tariffario in vigore da prenotazione 1.9.2007 e  indicazioni per prestazioni erogate dal 15.08.07</t>
  </si>
  <si>
    <t>INIEZIONE INTRAVITREALE DI SOSTANZE TERAPEUTICHE Incluso costo del farmaco</t>
  </si>
  <si>
    <t>450,00</t>
  </si>
  <si>
    <t>8</t>
  </si>
  <si>
    <t>nuova introduzione</t>
  </si>
  <si>
    <t>80,00</t>
  </si>
  <si>
    <t>10,32</t>
  </si>
  <si>
    <t/>
  </si>
  <si>
    <t>modificata descrizione per prestazioni erogate da 15.08.2007</t>
  </si>
  <si>
    <t/>
  </si>
  <si>
    <t/>
  </si>
  <si>
    <t>19,11</t>
  </si>
  <si>
    <t>31,39</t>
  </si>
  <si>
    <t>57,40</t>
  </si>
  <si>
    <t>60,38</t>
  </si>
  <si>
    <t>122,43</t>
  </si>
  <si>
    <t>Indicazioni</t>
  </si>
  <si>
    <t xml:space="preserve">tariffa_euro </t>
  </si>
  <si>
    <t>Precisazioni per le prestazioni prenotate a far data dal 1.5.2009</t>
  </si>
  <si>
    <t>INIEZIONE INTRAVITREALE DI SOSTANZE TERAPEUTICHE Escluso costo del farmaco</t>
  </si>
  <si>
    <t/>
  </si>
  <si>
    <t>modificata tariffa e descrizione</t>
  </si>
  <si>
    <t>prestazione aggiunta anche nella BS "ostetricia e ginecologia"</t>
  </si>
  <si>
    <t/>
  </si>
  <si>
    <t>modificata descrizione</t>
  </si>
  <si>
    <t>Pratica standard eseguita per trattamenti di media complessità effettuata con fasci gamma del 60Co. Tecniche di radioterapia esterna eseguite con 60Co con pianificazione senza o con TC (separazione tra le sezioni TC superiore a 10 mm). Sedute in cui siano impiegati un fascio diretto e/o due fasci contrapposti indipendentemente dal tipo di algoritmo utilizzato con il TPS (3D o 2D), dalla presenza o assenza di schermature personalizzate.</t>
  </si>
  <si>
    <t xml:space="preserve">ulteriori indicazioni </t>
  </si>
  <si>
    <t>Pratica standard eseguita per trattamenti radicali, adiuvanti o palliativi di media complessità effettuata con fasci gamma del 60Co. Tecniche di radioterapia esterna eseguita senza o con pianificazione TC (separazione tra le sezioni TC superiore a 10 mm). Si considerano campi multipli quando gli assi centrali dei due campi non giacciono sulla stessa retta.</t>
  </si>
  <si>
    <t>Pratica standard eseguita per trattamenti palliativi di media complessità effettuata con fasci gamma del 60Co in un numero di sedute inferiore o uguale a 5.</t>
  </si>
  <si>
    <t xml:space="preserve">Pratica standard eseguita per trattamenti radicali, adiuvanti o palliativi di media complessità. Tecniche di radioterapia esterna eseguite con acceleratore lineare con pianificazione senza o con TC (separazione tra le sezioni TC superiore a 10 mm) in cui siano impiegati un fascio diretto e/o due fasci contrapposti che non abbiano tutte le caratteristiche individutate dalla voce 92.24.5 </t>
  </si>
  <si>
    <t>Pratica standard eseguita per trattamenti di media complessità. Tecniche di radioterapia esterna eseguite con acceleratore lineare senza o con pianificazione TC, (separazione tra le sezioni TC superiore a 10 mm). Si considerano campi multipli quando gli assi centrali dei due campi non giacciono sulla stessa retta.</t>
  </si>
  <si>
    <t>Pratica standard eseguita per trattamenti palliativi di media complessità effettuata con acceleratori lineari in un numero di sedute inferiore o uguale a 5.</t>
  </si>
  <si>
    <t>Pratica standard eseguita per trattamenti di media e alta complessità. Tecniche di radioterapia esterna eseguite con acceleratore lineare con pianificazione TC quando la pianificazione ha tutte le seguenti caratteristiche: Separazione tra le sezioni TC inferiore o uguale a 10 mm calcolo con algoritmo 3D produzione di istogrammi dose volume per il target (PTV) e per gli organi a rischio sagomatura dei fasci quando necessario.</t>
  </si>
  <si>
    <t>Tecnica con modulazione di fluenza del fascio, che necessita di hardware e di software dedicati, riservata a trattamenti di alta complessità laddove la modulazione d’intensità consente di modellare la distribuzione di dose su bersagli con forme geometriche complesse</t>
  </si>
  <si>
    <t>Tecniche conformazionali a campi fissi o di movimento, ipofrazionate, con sistemi di localizzazione e di riposizionamento dedicati ai trattamenti stereotassici - Unica seduta o prima seduta. Ai fini di questo documento per ipofrazionamento si intende l'impiego di dose/frazione ≥3 Gy. In situazioni oncologiche particolari può essere necessaria una tecnica stereotassica con un frazionamento convenzionale sulla scorta dei dati in letteratura (es neurinoma dell'acustico, adenoma ipofisario). In questi casi, molto selezionati e rari, il motivo scientifico della scelta di un frazionamento convenzionale deve essere esplicitato per iscritto dal radioterapista sui documenti clinici.</t>
  </si>
  <si>
    <t>Tecniche conformazionali a campi fissi o di movimento, ipofrazionate, con sistemi di localizzazione e di riposizionamento dedicati ai trattamenti stereotassici - trattamenti successivi alla prima seduta. Ai fini di questo documento per ipofrazionamento si intende l'impiego di dose/frazione ≥3 Gy. In situazioni oncologiche particolari può essere necessaria una tecnica stereotassica con un frazionamento convenzionale sulla scorta dei dati in letteratura (es neurinoma dell'acustico, adenoma ipofisario). In questi casi, molto selezionati e rari, il motivo scientifico della scelta di un frazionamento convenzionale deve essere esplicitato per iscritto dal radioterapista sui documenti clinici.</t>
  </si>
  <si>
    <t>Trattamenti con tecniche di alta complessità con sorgenti radioattive; è incluso il posizionamento del/dei vettori e la proiezione della sorgente. Per la brachiterapia interstiziale l'alloggiamento è effettuato solo nella prima seduta ma per la complessità della tecnica è "ridistribuito" sulle sedute successive</t>
  </si>
  <si>
    <t>Trattamenti con tecniche di alta complessità con sorgenti radioattive; è incluso il posizionamento del/dei vettori e la proiezione della sorgente</t>
  </si>
  <si>
    <t>Può essere eseguito clinicamente per lesioni superficiali, con radiologia planare per le altre situazioni.</t>
  </si>
  <si>
    <t>In caso di iniezione di mezzo di contrasto codificare anche (38.99.1) La procedura è effettuata dal radioterapista e dai tecnici della radioterapia e non prevede referto. Per intero trattamento si intende la fase di trattamento radiante nella quale si applica il volume bersaglio individuato con ogni singola TC. La TC è da considerarsi unica se il volume è in continuità e non vi sono modifiche di posizionamento.</t>
  </si>
  <si>
    <t>In caso di iniezione di mezzo di contrasto codificare anche (38.99.2) La procedura è effettuata dal radioterapista e dai tecnici della radioterapia e non prevede referto. Per intero trattamento si intende la fase di trattamento radiante nella quale si applica il volume bersaglio individuato con ogni singola RM. La RMN è da considerarsi unica se il volume è in continuità e non vi sono modifiche di posizionamento. Può essere effettuata in contemporanea (nella stessa seduta) con la prestazione diagnostica purchè siano rispettati i requisiti di posizionamento e si adotti la contenzione ove prevista.</t>
  </si>
  <si>
    <t>Include calcolo tabellare non effettuato con TPS. Da non rendicontare se il tempo e la dose sono calcolati con TPS</t>
  </si>
  <si>
    <t>Studio fisico dosimetrico con algoritmo 2D. Occorre utilizzare questo codice anche se il TPS ha un algoritmo 3D, ma lo studio dosimetrico non ha i requisiti richiesti dal codici 92.29.B</t>
  </si>
  <si>
    <t>Misura sul paziente con dosimetro della dose assoluta e della distribuzione di dose relativa con immagine portale sul paziente, per l'intero piano di cura. Da rendicontare per ogni singolo punto di misurazione</t>
  </si>
  <si>
    <t>Si intende la creazione di schermi personalizzati con lega basso-fondente o MLC per ogni campo di trattamento. Per intero trattamento si intende la fase del trattamento alla quale si applica la specifica schermatura personalizzata. Per tecniche ad archi di movimento (archi dinamici) si deve considerare un fascio corrispondente all'arco. In caso di IMRT considerare solo uno schermo per campo (e non per segmento)</t>
  </si>
  <si>
    <t>Si intende la creazione di sistemi di immobilizzazione personalizzati. Per intero trattamento si intende la fase del trattamento alla quale si applica lo specifico sistema personalizzato. I dispositivi standard (es. belly board, reggibraccio, ecc) non sono da considerarsi sistemi di immobilizzazione personalizzati</t>
  </si>
  <si>
    <t>Si intende la costruzione di filtri di modulazione personalizzati. Per intero trattamento si intende la fase del trattamento alla quale si applica lo specifico sistema personalizzato. Non va inteso l'impiego del MLC per IMRT</t>
  </si>
  <si>
    <t>Per intero trattamento si intende la fase di trattamento radiante nella quale si applica il volume bersaglio individuato con ogni singola PET-TC. Con questa prestazione si intende l'impiego della TC PET ai fini del trattamento radiante con paziente nel posizionamento previsto per il trattamento e con l'ausilio di eventuale sistema di contenzione. Può essere effettuata, per motivi radioprotezionistici, in contemporanea (nella stessa seduta) con la prestazione diagnostica purchè siano rispettati i requisiti di posizionamento e si adotti la contenzione ove prevista.</t>
  </si>
  <si>
    <t>Elaborazione del piano di trattamento ottimizzato sul volume bersaglio e sugli organi a rischio , con produzione della distribuzione di dose e di istogarmmi dose volume per il PTV e OAR: calcolo della distribuzione di dose con TPS su scansioni TC, in modalità 3D, per radioterapia conformazionale 3D, stereotassica e brachiterapia. Per ogni fase di trattamento relativa al bersaglio</t>
  </si>
  <si>
    <t>Elaborazione del piano di trattamento ottimizzato sul volume bersaglio e sugli organi a rischio , con produzione della distribuzione di dose e di istogarmmi dose volume per il PTV e OAR: calcolo della distribuzione di dose con TPS su scansioni TC, in modalità IMRT. E' incluso il controllo fisico dell'accuratezza dosimetrica e geometrica. Per ogni fase di trattamento relativa al bersaglio</t>
  </si>
  <si>
    <t>Elaborazione di dati o immagini digitali provenienti da sequenze di RM, TC , TC-PET o altre modalità di imaging utilizzando software specifici per la creazione di nuove immagini al fine di una migliore definizione del PTV e/o applicazione di appositi algoritmi di calcolo per determinazioni di carattere radiobiologico e funzionale. Per piano di cura</t>
  </si>
  <si>
    <t>Indicato per calcolo della distribuzione della dose su un piano o su più piani con distanza tra essi superiore a 10 mm o per brachiterapia con calcolo della distribuzione della dose per punti .</t>
  </si>
  <si>
    <t xml:space="preserve">Indicato per radioterapia con valutazioni tridimensionali per RT conformazionale (per la definizione vedi codice 92.24.5); per brachiterapia (in questo caso si intende pianificazione del trattamento brachiterapico con calcolo della distribuzione della dose su sezioni TC con distanza tra esse non &gt; 10 mm); per IMRT e per stereotassi. </t>
  </si>
  <si>
    <t>Verifica: del posizionamento del paziente mediante film portali o EPID, della correttezza dei dati tecnici; delle immagini in occasione della prima seduta di trattamento e nelle sedute successive, nel caso di cambiamento del piano di cura o in trattamenti stereotassici Il codice è da utilizzare ogni qual volta il radioterapista verifica e convalida un film portale o verifica de visu il posizionamento del paziente e clinicamente la correttezza dei dati tecnici. Per utilizzare questo codice l'EPID (o il film portale) deve essere convalidato dal radioterapista. La firma virtuale vale come quella reale.</t>
  </si>
  <si>
    <t>Tecnica di radioterapia effettuata con controllo e verifica del movimento. Per seduta e focolaio</t>
  </si>
  <si>
    <t>Tecnica di radioterapia effettuata con controllo e verifica mediante sistema di immagini con correzione on-line di ogni seduta di trattamento, sono escluse le verifiche portali e il sistema EPID utilizzato off-line. Per seduta e focolaio.</t>
  </si>
  <si>
    <t>RADIOTERAPIA CON TECNICHE AD INTENSITA' MODULATA AD ARCHI MULTIPLI O DOI TIPO ELICALE CON CONTROLLO DEL POSIZIONAMENTO DEL PAZIENTE (IGRT) CON TAC INTEGRATA (FINO A 5 SEDUTE)</t>
  </si>
  <si>
    <t>Fino a 5 sedute - comprensivo di visite radioterapiche (prima visita e visite durante il trattamento), centratura con simulatore, o TAC, dedicata, definizione dei volumi di trattamento, studio fisico-dosimetrico, ciclo di trattamento (con numero di applicazioni variabili in relazione al piano di cura del singolo paziente)</t>
  </si>
  <si>
    <t>RADIOTERAPIA CON TECNICHE AD INTENSITA' MODULATA AD ARCHI MULTIPLI O DOI TIPO ELICALE CON CONTROLLO DEL POSIZIONAMENTO DEL PAZIENTE (IGRT) CON TAC INTEGRATA (PIU' DI 5 SEDUTE)</t>
  </si>
  <si>
    <t>più di 5 sedute - comprensivo di visite radioterapiche (prima visita e visite durante il trattamento), centratura con simulatore, o TAC, dedicata, definizione dei volumi di trattamento, studio fisico-dosimetrico, ciclo di trattamento (con numero di applicazioni variabili in relazione al piano di cura del singolo paziente)</t>
  </si>
  <si>
    <t/>
  </si>
  <si>
    <t>(empty)</t>
  </si>
  <si>
    <t>riepilogo da 1 maggio 2009</t>
  </si>
  <si>
    <t>riepilogo da 1.1.2009</t>
  </si>
  <si>
    <t>riepilogo da 1.1.2008</t>
  </si>
  <si>
    <t>riepilogo da 1.9.2007</t>
  </si>
  <si>
    <t>riepilogo da 1.1.2007</t>
  </si>
  <si>
    <t>riepilogo da 1.9,2004</t>
  </si>
  <si>
    <t>Count - Data</t>
  </si>
  <si>
    <t xml:space="preserve">Introdurre 2 colonne per i riferimenti normativi che dispongono le modifiche al NTa NOTE per </t>
  </si>
  <si>
    <t>Introdurre, modificare, cancellare prestazioni interessare dal riferimento normativo</t>
  </si>
  <si>
    <t xml:space="preserve">compilare campo </t>
  </si>
  <si>
    <t>n° branche</t>
  </si>
  <si>
    <t>BM</t>
  </si>
  <si>
    <t>BR</t>
  </si>
  <si>
    <t>Radio/Dialisi</t>
  </si>
  <si>
    <t>filtro visite</t>
  </si>
  <si>
    <t>NPI</t>
  </si>
  <si>
    <t>riferimento normativo</t>
  </si>
  <si>
    <t>LEA</t>
  </si>
  <si>
    <t>salvare mia copia</t>
  </si>
  <si>
    <t>salvare copia Lispa - solo campi evidenziati in verde</t>
  </si>
  <si>
    <t>salvare copia WEB - solo campi evidenziati in azzurro</t>
  </si>
  <si>
    <t>MAC</t>
  </si>
  <si>
    <t>inserire branche???</t>
  </si>
  <si>
    <t>modalità di rendicontazione: analoga a prescrizioni cicliche o erogabili in tempi diversi???</t>
  </si>
  <si>
    <t>inserito in tabella a parte</t>
  </si>
  <si>
    <t>ticket zero</t>
  </si>
  <si>
    <t>CA009 e CA010 stessa tariffa??? 64,00</t>
  </si>
  <si>
    <t>Allegato C alla DGR 2000, eliminate 22 prestazioni? (non citate nell'allegato B della nuova DGR)</t>
  </si>
  <si>
    <t>risposta:</t>
  </si>
  <si>
    <t>l'operazione principale che è stata fatta nel nomenclatore della NPIA, oltre 
alla revisione delle tariffe, è stata di accorpare o eliminare voci, per cui 
certamente non ci sono più una serie di voci dell'ex allegato 1C.
alcune però sono invece finite per errore  nell'allegato 1A,  e 
precisamente: AL541, AL561, AM542, AM562, AN511, AN531, AO512, AO532 (sono 
segnate con l'asterisco nell'attuale allegato 1C e avrebbero quindi dovuto 
andare nell'attuale allegato 1B (ex C))</t>
  </si>
  <si>
    <t>errore durata ricetta</t>
  </si>
  <si>
    <t>controllo quantità max per codice NEW</t>
  </si>
  <si>
    <t>Conteggio di codice_senza_punto</t>
  </si>
  <si>
    <t>N° cod prestaz</t>
  </si>
  <si>
    <t>quantità max x ricetta</t>
  </si>
  <si>
    <t>Total Result</t>
  </si>
  <si>
    <t>prestazioni già presenti in NT</t>
  </si>
  <si>
    <t>modificata descrizione e tariffa</t>
  </si>
  <si>
    <t>modificata tariffa</t>
  </si>
  <si>
    <t>estensione ad altre branche</t>
  </si>
  <si>
    <t>eliminata Branca</t>
  </si>
  <si>
    <t>invariate</t>
  </si>
  <si>
    <t>nuove prestazioni</t>
  </si>
  <si>
    <t>eliminate</t>
  </si>
  <si>
    <t>prestazioni già presenti in Allegato C dgr 2800/2000</t>
  </si>
  <si>
    <t>prestazioni</t>
  </si>
  <si>
    <t>occorrenze</t>
  </si>
  <si>
    <t>tariffario in vigore fino alle prenotazioni entro 31.12.2009</t>
  </si>
  <si>
    <t>ELIMINATE</t>
  </si>
  <si>
    <t>tariffario in vigore fino alle prenotazioni entro 31.12.2009 (aggiunta BS x 3 prestazioni)</t>
  </si>
  <si>
    <t>88722, 88723, 88724</t>
  </si>
  <si>
    <t>tariffario in vigore dalle prenotazioni dal 1.1.2010 - nuove</t>
  </si>
  <si>
    <t>1 prestazione in due branche (8291)</t>
  </si>
  <si>
    <t/>
  </si>
  <si>
    <t>aggiunta 1 branca a 20 prestazioni</t>
  </si>
  <si>
    <t>aggiunte 2 branche a 3 prestazioni</t>
  </si>
  <si>
    <t/>
  </si>
  <si>
    <t>inserite new</t>
  </si>
  <si>
    <t>reinserite</t>
  </si>
  <si>
    <t/>
  </si>
  <si>
    <t/>
  </si>
  <si>
    <t>eliminata</t>
  </si>
  <si>
    <t/>
  </si>
  <si>
    <t>eliminate dalla BS NPI</t>
  </si>
  <si>
    <t>estensione ad altre BS</t>
  </si>
  <si>
    <t/>
  </si>
  <si>
    <t>55 BIC+69 lab</t>
  </si>
  <si>
    <t>tariffa_euro in vigore da prenotazioni 1.1.2013</t>
  </si>
  <si>
    <t>Max di tariffa_euro in vigore da prenotazioni 1.1.2013</t>
  </si>
  <si>
    <t>215</t>
  </si>
  <si>
    <t>RESEZIONE SOTTOMUCOSA DEL SETTO NASALE - Incluso: visita anestesiologica ed anestesia, esami pre-intervento, intervento, medicazioni, rimozioni punti, visita di controllo</t>
  </si>
  <si>
    <t>242</t>
  </si>
  <si>
    <t>GENGIVOPLASTICA - Incluso: visita anestesiologica ed anestesia, esami pre-intervento, intervento, medicazioni, rimozioni punti, visita di controllo</t>
  </si>
  <si>
    <t>245</t>
  </si>
  <si>
    <t>ALVEOLOPLASTICA - Incluso: visita anestesiologica ed anestesia, esami pre-intervento, intervento, medicazioni, rimozioni punti, visita di controllo</t>
  </si>
  <si>
    <t>631</t>
  </si>
  <si>
    <t>ASPORTAZIONE DI VARICOCELE E IDROCELE DEL CORDONE SPERMATICO - Incluso: visita anestesiologica ed anestesia, esami pre-intervento, intervento, medicazioni, rimozioni punti, visita di controllo</t>
  </si>
  <si>
    <t>632</t>
  </si>
  <si>
    <t>ASPORTAZIONE DI CISTI DELL'EPIDIDIMO O SPERMATOCELE - Incluso: visita anestesiologica ed anestesia, esami pre-intervento, intervento, medicazioni, rimozioni punti, visita di controllo</t>
  </si>
  <si>
    <t>672</t>
  </si>
  <si>
    <t>CONIZZAZIONE DELLA CERVICE - Incluso: visita anestesiologica ed anestesia, esami pre-intervento, intervento, medicazioni, rimozioni punti, visita di controllo</t>
  </si>
  <si>
    <t>ASPORTAZIONE RADICALE DI LESIONE DELLA CUTE - Incluso: visita anestesiologica ed anestesia, esami pre-intervento, intervento, medicazioni, rimozioni punti, visita di controllo</t>
  </si>
  <si>
    <t>1370</t>
  </si>
  <si>
    <t>INSERZIONE DI CRISTALLINO ARTIFICIALE, SAI - Incluso: visita anestesiologica ed anestesia, esami pre-intervento, intervento, medicazioni, rimozioni punti, visita di controllo</t>
  </si>
  <si>
    <t>1831</t>
  </si>
  <si>
    <t>ASPORTAZIONE RADICALE DI LESIONE DELL'ORECCHIO ESTERNO - Incluso: visita anestesiologica ed anestesia, esami pre-intervento, intervento, medicazioni, rimozioni punti, visita di controllo</t>
  </si>
  <si>
    <t>1839</t>
  </si>
  <si>
    <t>ALTRA ASPORTAZIONE DELL’ORECCHIO ESTERNO - Incluso: visita anestesiologica ed anestesia, esami pre-intervento, intervento, medicazioni, rimozioni punti, visita di controllo</t>
  </si>
  <si>
    <t>2161</t>
  </si>
  <si>
    <t>TURBINECTOMIA MEDIANTE DIATERMIA O CRIOCHIRURGIA - Incluso: visita anestesiologica ed anestesia, esami pre-intervento, intervento, medicazioni, rimozioni punti, visita di controllo</t>
  </si>
  <si>
    <t>2162</t>
  </si>
  <si>
    <t>FRATTURA DEI TURBINATI - Incluso: visita anestesiologica ed anestesia, esami pre-intervento, intervento, medicazioni, rimozioni punti, visita di controllo</t>
  </si>
  <si>
    <t>2169</t>
  </si>
  <si>
    <t>ALTRA TURBINECTOMIA - Incluso: visita anestesiologica ed anestesia, esami pre-intervento, intervento, medicazioni, rimozioni punti, visita di controllo</t>
  </si>
  <si>
    <t>3009</t>
  </si>
  <si>
    <t>ALTRA ASPORTAZIONE O DEMOLIZIONE DI LESIONE O TESSUTO DELLA LARINGE - Incluso: visita anestesiologica ed anestesia, esami pre-intervento, intervento, medicazioni, rimozioni punti, visita di controllo</t>
  </si>
  <si>
    <t>3327</t>
  </si>
  <si>
    <t>BIOPSIA ENDOSCOPICA DEL POLMONE - Incluso: visita anestesiologica ed anestesia, esami pre-intervento, intervento, medicazioni, rimozioni punti, visita di controllo</t>
  </si>
  <si>
    <t>ALTRA ASPORTAZIONE O DEMOLIZIONE LOCALE DI LESIONE O TESSUTO DELL'ANO - Incluso: visita anestesiologica ed anestesia, esami pre-intervento, intervento, medicazioni, rimozioni punti, visita di controllo</t>
  </si>
  <si>
    <t>5301</t>
  </si>
  <si>
    <t>RIPARAZIONE MONOLATERALE DI ERNIA INGUINALE DIRETTA - Incluso: visita anestesiologica ed anestesia, esami pre-intervento, intervento, medicazioni, rimozioni punti, visita di controllo</t>
  </si>
  <si>
    <t>5302</t>
  </si>
  <si>
    <t>RIPARAZIONE MONOLATERALE DI ERNIA INGUINALE INDIRETTA - Incluso: visita anestesiologica ed anestesia, esami pre-intervento, intervento, medicazioni, rimozioni punti, visita di controllo</t>
  </si>
  <si>
    <t>5303</t>
  </si>
  <si>
    <t>RIPARAZIONE MONOLATERALE DI ERNIA INGUINALE DIRETTA CON INNESTO O PROTESI - Incluso: visita anestesiologica ed anestesia, esami pre-intervento, intervento, medicazioni, rimozioni punti, visita di controllo</t>
  </si>
  <si>
    <t>5304</t>
  </si>
  <si>
    <t>RIPARAZIONE MONOLATERALE DI ERNIA INGUINALE INDIRETTA CON INNESTO O PROTESI - Incluso: visita anestesiologica ed anestesia, esami pre-intervento, intervento, medicazioni, rimozioni punti, visita di controllo</t>
  </si>
  <si>
    <t>5305</t>
  </si>
  <si>
    <t>RIPARAZIONE MONOLATERALE DI ERNIA INGUINALE CON INNESTO O PROTESI, SAI - Incluso: visita anestesiologica ed anestesia, esami pre-intervento, intervento, medicazioni, rimozioni punti, visita di controllo</t>
  </si>
  <si>
    <t>5321</t>
  </si>
  <si>
    <t>RIPARAZIONE MONOLATERALE DI ERNIA CRURALE CON INNESTO O PROTESI - Incluso: visita anestesiologica ed anestesia, esami pre-intervento, intervento, medicazioni, rimozioni punti, visita di controllo</t>
  </si>
  <si>
    <t>5329</t>
  </si>
  <si>
    <t>ALTRA ERNIORRAFIA CRURALE MONOLATERALE - Incluso: visita anestesiologica ed anestesia, esami pre-intervento, intervento, medicazioni, rimozioni punti, visita di controllo</t>
  </si>
  <si>
    <t>5341</t>
  </si>
  <si>
    <t>RIPARAZIONE DI ERNIA OMBELICALE CON PROTESI - Incluso: visita anestesiologica ed anestesia, esami pre-intervento, intervento, medicazioni, rimozioni punti, visita di controllo</t>
  </si>
  <si>
    <t>CISTOSCOPIA [TRANSURETRALE] CON BIOPSIA - Incluso: visita anestesiologica ed anestesia, esami pre-intervento, intervento, medicazioni, rimozioni punti, visita di controllo</t>
  </si>
  <si>
    <t>ASPIRAZIONE DELL’OVAIO - Incluso: visita anestesiologica ed anestesia, esami pre-intervento, intervento, medicazioni, rimozioni punti, visita di controllo</t>
  </si>
  <si>
    <t>DEMOLIZIONE DI LESIONE DELLA CERVICE MEDIANTE CAUTERIZZAZIONE - Incluso: visita anestesiologica ed anestesia, esami pre-intervento, intervento, medicazioni, rimozioni punti, visita di controllo</t>
  </si>
  <si>
    <t>6739</t>
  </si>
  <si>
    <t>ALTRA ASPORTAZIONE O DEMOLIZIONE DI LESIONE O TESSUTO DELLA CERVICE - Incluso: visita anestesiologica ed anestesia, esami pre-intervento, intervento, medicazioni, rimozioni punti, visita di controllo</t>
  </si>
  <si>
    <t>6829</t>
  </si>
  <si>
    <t>ALTRA ASPORTAZIONE O DEMOLIZIONE DI LESIONE DELL’UTERO - Incluso: visita anestesiologica ed anestesia, esami pre-intervento, intervento, medicazioni, rimozioni punti, visita di controllo</t>
  </si>
  <si>
    <t>7751</t>
  </si>
  <si>
    <t>ASPORTAZIONE DI BORSITE CON CORREZIONE DEI TESSUTI MOLLI ED OSTEOTOMIA DEL PRIMO METATARSO - Incluso: visita anestesiologica ed anestesia, esami pre-intervento, intervento, medicazioni, rimozioni punti, visita di controllo</t>
  </si>
  <si>
    <t>7860</t>
  </si>
  <si>
    <t>RIMOZIONE DI DISPOSITIVO IMPIANTATO, SEDE NON SPECIFICATA - Incluso: visita anestesiologica ed anestesia, esami pre-intervento, intervento, medicazioni, rimozioni punti, visita di controllo</t>
  </si>
  <si>
    <t>7861</t>
  </si>
  <si>
    <t>RIMOZIONE DI DISPOSITIVO IMPIANTATO DA SCAPOLA, CLAVICOLA E TORACE (COSTE E STERNO) - Incluso: visita anestesiologica ed anestesia, esami pre-intervento, intervento, medicazioni, rimozioni punti, visita di controllo</t>
  </si>
  <si>
    <t>7862</t>
  </si>
  <si>
    <t>RIMOZIONE DI DISPOSITIVO IMPIANTATO DALL'OMERO - Incluso: visita anestesiologica ed anestesia, esami pre-intervento, intervento, medicazioni, rimozioni punti, visita di controllo</t>
  </si>
  <si>
    <t>7863</t>
  </si>
  <si>
    <t>RIMOZIONE DI DISPOSITIVO IMPIANTATO DA RADIO E ULNA - Incluso: visita anestesiologica ed anestesia, esami pre-intervento, intervento, medicazioni, rimozioni punti, visita di controllo</t>
  </si>
  <si>
    <t>7864</t>
  </si>
  <si>
    <t>RIMOZIONE DI DISPOSITIVO IMPIANTATO DA CARPO E METACARPO - Incluso: visita anestesiologica ed anestesia, esami pre-intervento, intervento, medicazioni, rimozioni punti, visita di controllo</t>
  </si>
  <si>
    <t>7865</t>
  </si>
  <si>
    <t>RIMOZIONE DI DISPOSITIVO IMPIANTATO DAL FEMORE - Incluso: visita anestesiologica ed anestesia, esami pre-intervento, intervento, medicazioni, rimozioni punti, visita di controllo</t>
  </si>
  <si>
    <t>7866</t>
  </si>
  <si>
    <t>RIMOZIONE DI DISPOSITIVO IMPIANTATO DALLA ROTULA - Incluso: visita anestesiologica ed anestesia, esami pre-intervento, intervento, medicazioni, rimozioni punti, visita di controllo</t>
  </si>
  <si>
    <t>7867</t>
  </si>
  <si>
    <t>RIMOZIONE DI DISPOSITIVO IMPIANTATO DA TIBIA E FIBULA - Incluso: visita anestesiologica ed anestesia, esami pre-intervento, intervento, medicazioni, rimozioni punti, visita di controllo</t>
  </si>
  <si>
    <t>7868</t>
  </si>
  <si>
    <t>RIMOZIONE DI DISPOSITIVO IMPIANTATO DA TARSO E METATARSO - Incluso: visita anestesiologica ed anestesia, esami pre-intervento, intervento, medicazioni, rimozioni punti, visita di controllo</t>
  </si>
  <si>
    <t>7869</t>
  </si>
  <si>
    <t>RIMOZIONE DI DISPOSITIVO IMPIANTATO DA ALTRE OSSA - Incluso: visita anestesiologica ed anestesia, esami pre-intervento, intervento, medicazioni, rimozioni punti, visita di controllo</t>
  </si>
  <si>
    <t>8020</t>
  </si>
  <si>
    <t>ARTROSCOPIA, SEDE NON SPECIFICATA - Incluso: visita anestesiologica ed anestesia, esami pre-intervento, intervento, medicazioni, rimozioni punti, visita di controllo</t>
  </si>
  <si>
    <t>8235</t>
  </si>
  <si>
    <t>ALTRA FASCECTOMIA DELLA MANO - Incluso: visita anestesiologica ed anestesia, esami pre-intervento, intervento, medicazioni, rimozioni punti, visita di controllo</t>
  </si>
  <si>
    <t>8339</t>
  </si>
  <si>
    <t>ASPORTAZIONE DI LESIONE DI ALTRI TESSUTI MOLLI - Incluso: visita anestesiologica ed anestesia, esami pre-intervento, intervento, medicazioni, rimozioni punti, visita di controllo</t>
  </si>
  <si>
    <t>8401</t>
  </si>
  <si>
    <t>AMPUTAZIONE E DISARTICOLAZIONE DI DITA DELLA MANO - Incluso: visita anestesiologica ed anestesia, esami pre-intervento, intervento, medicazioni, rimozioni punti, visita di controllo</t>
  </si>
  <si>
    <t>8402</t>
  </si>
  <si>
    <t>AMPUTAZIONE E DISARTICOLAZIONE DEL POLLICE - Incluso: visita anestesiologica ed anestesia, esami pre-intervento, intervento, medicazioni, rimozioni punti, visita di controllo</t>
  </si>
  <si>
    <t>8411</t>
  </si>
  <si>
    <t>AMPUTAZIONE DI DITA DEL PIEDE - Incluso: visita anestesiologica ed anestesia, esami pre-intervento, intervento, medicazioni, rimozioni punti, visita di controllo</t>
  </si>
  <si>
    <t>ASPORTAZIONE O DEMOLIZIONE DI TESSUTO DELLA MAMMELLA, SAI - Incluso: visita anestesiologica ed anestesia, esami pre-intervento, intervento, medicazioni, rimozioni punti, visita di controllo</t>
  </si>
  <si>
    <t>ASPORTAZIONE LOCALE DI LESIONE DELLA MAMMELLA - Incluso: visita anestesiologica ed anestesia, esami pre-intervento, intervento, medicazioni, rimozioni punti, visita di controllo</t>
  </si>
  <si>
    <t>INNESTO CUTANEO LIBERO, SAI - Incluso: visita anestesiologica ed anestesia, esami pre-intervento, intervento, medicazioni, rimozioni punti, visita di controllo</t>
  </si>
  <si>
    <t>INNESTO DI CUTE A TUTTO SPESSORE SULLA MANO - Incluso: visita anestesiologica ed anestesia, esami pre-intervento, intervento, medicazioni, rimozioni punti, visita di controllo</t>
  </si>
  <si>
    <t>ALTRO INNESTO DI CUTE SULLA MANO - Incluso: visita anestesiologica ed anestesia, esami pre-intervento, intervento, medicazioni, rimozioni punti, visita di controllo</t>
  </si>
  <si>
    <t>8663</t>
  </si>
  <si>
    <t>INNESTO DI CUTE A TUTTO SPESSORE IN ALTRA SEDE - Incluso: visita anestesiologica ed anestesia, esami pre-intervento, intervento, medicazioni, rimozioni punti, visita di controllo</t>
  </si>
  <si>
    <t>8666</t>
  </si>
  <si>
    <t>OMOINNESTO SULLA CUTE - Incluso: visita anestesiologica ed anestesia, esami pre-intervento, intervento, medicazioni, rimozioni punti, visita di controllo</t>
  </si>
  <si>
    <t>8667</t>
  </si>
  <si>
    <t>INNESTO DI DERMA RIGENERATIVO - Incluso: visita anestesiologica ed anestesia, esami pre-intervento, intervento, medicazioni, rimozioni punti, visita di controllo</t>
  </si>
  <si>
    <t>8669</t>
  </si>
  <si>
    <t>ALTRO INNESTO DI CUTE SU ALTRE SEDI - Incluso: visita anestesiologica ed anestesia, esami pre-intervento, intervento, medicazioni, rimozioni punti, visita di controllo</t>
  </si>
  <si>
    <t>ALLESTIMENTO E PREPARAZIONE DI INNESTI PEDUNCOLATI O A LEMBO - Incluso: visita anestesiologica ed anestesia, esami pre-intervento, intervento, medicazioni, rimozioni punti, visita di controllo</t>
  </si>
  <si>
    <t>AVANZAMENTO DI LEMBO PEDUNCOLATO - Incluso: visita anestesiologica ed anestesia, esami pre-intervento, intervento, medicazioni, rimozioni punti, visita di controllo</t>
  </si>
  <si>
    <t>TRASFERIMENTO DI INNESTO PEDUNCOLATO O A LEMBO SULLA MANO - Incluso: visita anestesiologica ed anestesia, esami pre-intervento, intervento, medicazioni, rimozioni punti, visita di controllo</t>
  </si>
  <si>
    <t>TRASFERIMENTO DI INNESTO PEDUNCOLATO A LEMBO IN ALTRE SEDI - Incluso: visita anestesiologica ed anestesia, esami pre-intervento, intervento, medicazioni, rimozioni punti, visita di controllo</t>
  </si>
  <si>
    <t>REVISIONE DI INNESTO PEDUNCOLATO O A LEMBO - Incluso: visita anestesiologica ed anestesia, esami pre-intervento, intervento, medicazioni, rimozioni punti, visita di controllo</t>
  </si>
  <si>
    <t>CORREZIONE DI CICATRICE O BRIGLIA RETRATTILE DELLA CUTE - Incluso: visita anestesiologica ed anestesia, esami pre-intervento, intervento, medicazioni, rimozioni punti, visita di controllo</t>
  </si>
  <si>
    <t>8689</t>
  </si>
  <si>
    <t>ALTRA RIPARAZIONE O RICOSTRUZIONE DI CUTE E TESSUTO SOTTOCUTANEO - Incluso: visita anestesiologica ed anestesia, esami pre-intervento, intervento, medicazioni, rimozioni punti, visita di controllo</t>
  </si>
  <si>
    <t/>
  </si>
  <si>
    <t>TOT prestazioni in NT dopo DGR 301</t>
  </si>
  <si>
    <t>differita la decorrenza dell'introduzione delle BIC in regime ambulatoriale a partiredalle prestazioni erogate dal 1/1/2014</t>
  </si>
  <si>
    <t/>
  </si>
  <si>
    <t/>
  </si>
  <si>
    <t>eliminate (differita la decorrenza dell'introduzione delle BIC in regime ambulatoriale a partiredalle prestazioni erogate dal 1/1/2014)</t>
  </si>
  <si>
    <t>55 BIC</t>
  </si>
  <si>
    <t/>
  </si>
  <si>
    <t>E</t>
  </si>
  <si>
    <t/>
  </si>
  <si>
    <t/>
  </si>
  <si>
    <t/>
  </si>
  <si>
    <t/>
  </si>
  <si>
    <t/>
  </si>
  <si>
    <t/>
  </si>
  <si>
    <t>altri flag (es. HM, IH etc…) sono la combinazione di alcuni flag sopra descritti</t>
  </si>
  <si>
    <t>codice pacchetto</t>
  </si>
  <si>
    <t>NOTE</t>
  </si>
  <si>
    <t xml:space="preserve">Pacchetti di MAC </t>
  </si>
  <si>
    <t>Tipologia di prestazioni compreso nel pacchetto</t>
  </si>
  <si>
    <t>note</t>
  </si>
  <si>
    <t xml:space="preserve"> (confermate per 2013)</t>
  </si>
  <si>
    <t xml:space="preserve">quantità max x pacchetto </t>
  </si>
  <si>
    <t>BS</t>
  </si>
  <si>
    <t>Descr branca</t>
  </si>
  <si>
    <t>Decrizione Branca regionale</t>
  </si>
  <si>
    <t>extra budget</t>
  </si>
  <si>
    <t>NOTE dgr 2633 del 6/12/2011</t>
  </si>
  <si>
    <t>MAC01</t>
  </si>
  <si>
    <t>Ihmac</t>
  </si>
  <si>
    <t xml:space="preserve">Chemioterapia con somministrazione di farmaci ad alto costo (file F 5 e 3) </t>
  </si>
  <si>
    <t/>
  </si>
  <si>
    <t>Rimborso a parte per i farmaci chemioterapici  previsti dallo schema di chemioterapia come da nota H1.2005.57478 e successivi aggiornamenti</t>
  </si>
  <si>
    <t>0261</t>
  </si>
  <si>
    <t>ALTRO IN GENERE</t>
  </si>
  <si>
    <t>nuova introduzione dalle prenotazioni 1 gennaio 2012</t>
  </si>
  <si>
    <t/>
  </si>
  <si>
    <t>Nel pacchetto è previsto il rimborso delle terapie ancillari e di supporto eseguite nello stessa giornata della chemioterapia</t>
  </si>
  <si>
    <t/>
  </si>
  <si>
    <t/>
  </si>
  <si>
    <t>MAC02</t>
  </si>
  <si>
    <t xml:space="preserve">Chemioterapia senza  somministrazione di farmaci ad alto costo (file F 5 e 3) </t>
  </si>
  <si>
    <t>Nel pacchetto di prestazioni è previsto il rimborso dei farmaci chemioterapici, delle terapie ancillari e di supporto eseguite nello stessa giornata della chemioterapia</t>
  </si>
  <si>
    <t/>
  </si>
  <si>
    <t>MAC03</t>
  </si>
  <si>
    <t xml:space="preserve">Chemioterapia senza  somministrazione di farmaci ad alto costo per patologia oncoematologica (file F 5 e 3) </t>
  </si>
  <si>
    <t>MAC04</t>
  </si>
  <si>
    <t>Terapia antitumorale con  somministrazione di farmaci orali o IM</t>
  </si>
  <si>
    <t/>
  </si>
  <si>
    <t>Rimborso a parte per i farmaci antitumorali previsti dallo schema di trattamento</t>
  </si>
  <si>
    <t>MAC05</t>
  </si>
  <si>
    <t>Terapia di supporto (idratazione, alimentazione parenterale, correzione di effetti collaterali da chemioterapia, terapie marziali, supporto trasfusionale, manovre interventistiche terapeutiche tipo toracentesi e paracentesi  ecc)</t>
  </si>
  <si>
    <t/>
  </si>
  <si>
    <t>Nel pacchetto di prestazioni è previsto il rimborso dei farmaci della terapia di supporto</t>
  </si>
  <si>
    <t/>
  </si>
  <si>
    <t/>
  </si>
  <si>
    <t>MAC06</t>
  </si>
  <si>
    <t xml:space="preserve">Pacchetto riabilitativo ad alta complessità </t>
  </si>
  <si>
    <t/>
  </si>
  <si>
    <t>Più di 120 minuti di attività riabilitative effettive sul paziente. Attività garantite da 3 o più operatori professionali. Il medico specialista, così come previsto dal programma riabilitativo individuale, prende parte alle attività svolte e contribuisce quindi al raggiungimento del predetto requisito organizzativo.</t>
  </si>
  <si>
    <t>MAC07</t>
  </si>
  <si>
    <t xml:space="preserve">Pacchetto riabilitativo a media complessità. </t>
  </si>
  <si>
    <t xml:space="preserve">Pazienti in cui si rende necessario il completamento del programma di intervento al temine di un ricovero riabilitativo degenziale o si evidenzi un documentato peggioramento della capacità funzionale della partecipazione e delle relazioni/sostegno sociale  che richieda assistenza come per pacchetto base ma con una maggiore esigenza di rivalutazione clinico-funzionale e supervisione medica e non medica del programma riabilitativo. </t>
  </si>
  <si>
    <t>Da 90 a 120 minuti di attività riabilitative effettive sul paziente. Attività garantite da almeno 3 operatori professionali. Il medico specialista, così come previsto dal programma riabilitativo individuale, coordina ed integra le attività svolte.</t>
  </si>
  <si>
    <t>MAC08</t>
  </si>
  <si>
    <t>Pacchetto riabilitativo a bassa complessità</t>
  </si>
  <si>
    <t/>
  </si>
  <si>
    <t>Almeno 90 minuti di attività riabilitative effettive sul paziente. Attività garantite da almeno 2 operatori professionali. Il medico specialista, così come previsto dal programma riabilitativo individuale, coordina ed integra le attività svolte.</t>
  </si>
  <si>
    <t>MAC09</t>
  </si>
  <si>
    <t xml:space="preserve">Somministrazione di terapia infusionale in pz con patologie acute o croniche che non necessitano di ricovero o in post-ricovero  per terminare trattamento  iniziato </t>
  </si>
  <si>
    <t>a) Somministrazione di terapia infusionale giornalmente</t>
  </si>
  <si>
    <t>a) Tempo di osservazione: 1-2  ore  una o due volte al giorno (compatibilmente con il farmaco utilizzato)</t>
  </si>
  <si>
    <t>b) Ogni 2-3 accessi visita medica</t>
  </si>
  <si>
    <t>b) Farmaci utilizzati: normale distribuzione o fascia H</t>
  </si>
  <si>
    <t>c) Ogni 3-4 accessi esami ematochimici di controllo</t>
  </si>
  <si>
    <t>c) Tempo assistenza infermieristica: 1 ora una o due volte al giorno</t>
  </si>
  <si>
    <t xml:space="preserve">d) Occasionalmente esami radiologici di controllo correlati alla patologia </t>
  </si>
  <si>
    <t>d) Tempo di assistenza medica: 20 minuti ogni 2-3 accessi</t>
  </si>
  <si>
    <t>MAC10</t>
  </si>
  <si>
    <t xml:space="preserve">Somministrazione di terapia infusionale, con farmaci che richiedono  monitoraggio di eventuali effetti collaterali, in pz con  patologie acute o croniche  </t>
  </si>
  <si>
    <t>a) Somministrazione di terapia infusionale giornalmente con attento monitoraggio del pz</t>
  </si>
  <si>
    <t>b) Ogni 2 accessi visita medica</t>
  </si>
  <si>
    <t>c) Ogni 2-3 accessi esami ematochimici di controllo</t>
  </si>
  <si>
    <t>c) Tempo assistenza infermieristica: pari al periodo in cui il pz rimane nella struttura</t>
  </si>
  <si>
    <t>d) Occasionalmente esami radiologici di controllo correlati alla patologia</t>
  </si>
  <si>
    <t>d) Tempo di assistenza medica: 20 minuti ogni 2 accessi</t>
  </si>
  <si>
    <t>MAC11</t>
  </si>
  <si>
    <t xml:space="preserve">Manovre diagnostiche complesse invasive  semplici (es. Puntura lombare) </t>
  </si>
  <si>
    <t>a) Esecuzione delle manovre interventistiche</t>
  </si>
  <si>
    <t>a) Tempo di osservazione: 2-4 ore</t>
  </si>
  <si>
    <t>b) Visita medica</t>
  </si>
  <si>
    <t>b) Farmaci utilizzati: non significativi</t>
  </si>
  <si>
    <t>c) Esami ematochimici di controllo pre e post-procedura (se necessari)</t>
  </si>
  <si>
    <t>c) Tempo assistenza infermieristica: pari al tempo di osservazione del paziente</t>
  </si>
  <si>
    <t>d) Eventuali ulteriori esami o visite specialistiche</t>
  </si>
  <si>
    <t>d) Tempo di assistenza medica: 1 ora</t>
  </si>
  <si>
    <t xml:space="preserve">e) Eventuali esami radiologici di controllo </t>
  </si>
  <si>
    <t>MAC12</t>
  </si>
  <si>
    <t>Manovre diagnostiche complesse (biopsie epatiche) oppure rese complesse da particolari condizioni del paziente che necessita osservazione in ambiente protetto (es. biopsia ossea in piastrinopenico)</t>
  </si>
  <si>
    <t>a) Tempo di osservazione: 6-8 ore</t>
  </si>
  <si>
    <t>c) Esami ematochimici di controllo pre e post-procedura</t>
  </si>
  <si>
    <t>d) Tempo di assistenza medica: 2 ora</t>
  </si>
  <si>
    <t>flag</t>
  </si>
  <si>
    <t>Codice Disciplina</t>
  </si>
  <si>
    <t xml:space="preserve">Codice Categoria old </t>
  </si>
  <si>
    <t>Codice Categoria new</t>
  </si>
  <si>
    <t>Descrizione Categoria</t>
  </si>
  <si>
    <t>Codice Prestazione</t>
  </si>
  <si>
    <t>Codice Prestazione senza punto</t>
  </si>
  <si>
    <t>Descrizione Prestazione</t>
  </si>
  <si>
    <t/>
  </si>
  <si>
    <t/>
  </si>
  <si>
    <t>15</t>
  </si>
  <si>
    <t>Trattamenti riabilitativi individuali, in sede.</t>
  </si>
  <si>
    <t>AL.54.1</t>
  </si>
  <si>
    <t>AL541</t>
  </si>
  <si>
    <t>training individuale di addestramento per specifici trattamenti terapeutici rivolto a altri operatori: in sede. Per seduta (Ciclo di 3 sedute)</t>
  </si>
  <si>
    <t>AL.56.1</t>
  </si>
  <si>
    <t>AL561</t>
  </si>
  <si>
    <t>training individuale di addestramento per specifici trattamenti terapeutici rivolto a insegnanti: in sede. Per seduta (Ciclo di 3 sedute)</t>
  </si>
  <si>
    <t>Trattamenti riabilitativi individuali, fuori sede.</t>
  </si>
  <si>
    <t>AM.54.2</t>
  </si>
  <si>
    <t>AM542</t>
  </si>
  <si>
    <t>training individuale di addestramento per specifici trattamenti terapeutici rivolto a altri operatori: fuori sede. Per seduta (Ciclo di 3 sedute)</t>
  </si>
  <si>
    <t>AM.56.2</t>
  </si>
  <si>
    <t>AM562</t>
  </si>
  <si>
    <t>training individuale di addestramento per specifici trattamenti terapeutici rivolto a insegnanti: fuori sede. Per seduta (Ciclo di 3 sedute)</t>
  </si>
  <si>
    <t>17</t>
  </si>
  <si>
    <t>Trattamenti riabilitativi di gruppo, in sede.</t>
  </si>
  <si>
    <t>AN.51.1</t>
  </si>
  <si>
    <t>AN511</t>
  </si>
  <si>
    <t>training di gruppo di addestramento per specifici trattamenti terapeutici rivolto a altri operatori: in sede. Per seduta (Ciclo di 3 sedute)</t>
  </si>
  <si>
    <t>AN.53.1</t>
  </si>
  <si>
    <t>AN531</t>
  </si>
  <si>
    <t>training di gruppo di addestramento per specifici trattamenti terapeutici rivolto a insegnanti: in sede. Per seduta (Ciclo di 3 sedute)</t>
  </si>
  <si>
    <t>Trattamenti riabilitativi di gruppo, fuori sede.</t>
  </si>
  <si>
    <t>AO.51.2</t>
  </si>
  <si>
    <t>AO512</t>
  </si>
  <si>
    <t>training di gruppo di addestramento per specifici trattamenti terapeutici rivolto a altri operatori: fuori sede. Per seduta (Ciclo di 3 sedute)</t>
  </si>
  <si>
    <t>AO.53.2</t>
  </si>
  <si>
    <t>AO532</t>
  </si>
  <si>
    <t>training di gruppo di addestramento per specifici trattamenti terapeutici rivolto a insegnanti: fuori sede. Per seduta (Ciclo di 3 sedute)</t>
  </si>
  <si>
    <t>07</t>
  </si>
  <si>
    <t>Attività di supporto sociale, individuali, in sede.</t>
  </si>
  <si>
    <t>AT.17.1</t>
  </si>
  <si>
    <t>AT171</t>
  </si>
  <si>
    <t>inserimento in comunità/istituti con presenza dell'operatore affiancante: in sede</t>
  </si>
  <si>
    <t>AT.18.1</t>
  </si>
  <si>
    <t>AT181</t>
  </si>
  <si>
    <t>interventi di sostegno nell'espletamento di pratiche amministrative: in sede (Ciclo di 10 sedute)</t>
  </si>
  <si>
    <t>AT.19.1</t>
  </si>
  <si>
    <t>AT191</t>
  </si>
  <si>
    <t>interventi di tutela del paziente, incluso il necessario supporto per l'inserimento lavorativo: in sede</t>
  </si>
  <si>
    <t>AT.64.1</t>
  </si>
  <si>
    <t>AT641</t>
  </si>
  <si>
    <t>colloquio dell'assistente sociale per l'illustrazione dei progetti sociali: in sede</t>
  </si>
  <si>
    <t>Attività di supporto sociale, individuali, fuori sede.</t>
  </si>
  <si>
    <t>AU.17.2</t>
  </si>
  <si>
    <t>AU172</t>
  </si>
  <si>
    <t>inserimento in comunità/istituti con presenza dell'operatore affiancante: fuori sede</t>
  </si>
  <si>
    <t>AU.18.2</t>
  </si>
  <si>
    <t>AU182</t>
  </si>
  <si>
    <t xml:space="preserve">interventi di sostegno nell'espletamento di pratiche amministrative: fuori sede - (Ciclo di 10 sedute) </t>
  </si>
  <si>
    <t>AU.19.2</t>
  </si>
  <si>
    <t>AU192</t>
  </si>
  <si>
    <t>interventi di tutela del paziente, incluso il necessario supporto per l'inserimento lavorativo: fuori sede</t>
  </si>
  <si>
    <t>AU.64.2</t>
  </si>
  <si>
    <t>AU642</t>
  </si>
  <si>
    <t>colloquio dell'assistente sociale per l'illustrazione dei progetti sociali: fuori sede</t>
  </si>
  <si>
    <t>Attivita' di programmazione e di verifica in equipe sul caso.</t>
  </si>
  <si>
    <t>AV.37.1</t>
  </si>
  <si>
    <t>AV371</t>
  </si>
  <si>
    <t>riunioni di presentazione del caso, di verifica periodica, di programmazione sul singolo paziente</t>
  </si>
  <si>
    <t>Attivita' di programmazione e di verifica su casi (pazienti) con altri servizi e/o strutture, in sede.</t>
  </si>
  <si>
    <t>AW.12.1</t>
  </si>
  <si>
    <t>AW121</t>
  </si>
  <si>
    <t>incontri con il medico di base: in sede</t>
  </si>
  <si>
    <t>AW.13.1</t>
  </si>
  <si>
    <t>AW131</t>
  </si>
  <si>
    <t>incontri con operatori di comunità o di istituti: in sede</t>
  </si>
  <si>
    <t>AW.14.1</t>
  </si>
  <si>
    <t>AW141</t>
  </si>
  <si>
    <t xml:space="preserve">incontri con operatori di sindacati e patronati: in sede - (Ciclo di 10 sedute) </t>
  </si>
  <si>
    <t>AW.15.1</t>
  </si>
  <si>
    <t>AW151</t>
  </si>
  <si>
    <t xml:space="preserve">incontri con organi giudiziari e prefettura: in sede - (Ciclo di 10 sedute) </t>
  </si>
  <si>
    <t>AW.16.1</t>
  </si>
  <si>
    <t>AW161</t>
  </si>
  <si>
    <t xml:space="preserve">incontri con strutture educative: in sede - (Ciclo di 10 sedute) </t>
  </si>
  <si>
    <t>AW.36.1</t>
  </si>
  <si>
    <t>AW361</t>
  </si>
  <si>
    <t>riunioni con strutture sanitarie e operatori sociali dell'Ente locale: in sede</t>
  </si>
  <si>
    <t>Attivita' di programmazione e di verifica su casi (pazienti) con altri servizi e/o strutture, fuori sede.</t>
  </si>
  <si>
    <t>AX.12.2</t>
  </si>
  <si>
    <t>AX122</t>
  </si>
  <si>
    <t>incontri con il medico di base: fuori sede</t>
  </si>
  <si>
    <t>AX.13.2</t>
  </si>
  <si>
    <t>AX132</t>
  </si>
  <si>
    <t>incontri con operatori di comunità o di istituti: fuori sede</t>
  </si>
  <si>
    <t>AX.14.2</t>
  </si>
  <si>
    <t>AX142</t>
  </si>
  <si>
    <t xml:space="preserve">incontri con operatori di sindacati e patronati: fuori sede -(Ciclo di 10 sedute) </t>
  </si>
  <si>
    <t>AX.15.2</t>
  </si>
  <si>
    <t>AX152</t>
  </si>
  <si>
    <t xml:space="preserve">incontri con organi giudiziari e prefettura: fuori sede - (Ciclo di 10 sedute) </t>
  </si>
  <si>
    <t>AX.16.2</t>
  </si>
  <si>
    <t>AX162</t>
  </si>
  <si>
    <t xml:space="preserve">incontri con strutture educative: fuori sede - (Ciclo di 10 sedute) </t>
  </si>
  <si>
    <t>AX.36.2</t>
  </si>
  <si>
    <t>AX362</t>
  </si>
  <si>
    <t>riunioni con strutture sanitarie e operatori sociali dell'Ente locale: fuori sede</t>
  </si>
  <si>
    <t>30</t>
  </si>
  <si>
    <t>Relazione Clinica e/o Relazione Tecnica.</t>
  </si>
  <si>
    <t>AY.08.1</t>
  </si>
  <si>
    <t>AY081</t>
  </si>
  <si>
    <t>relazioni funzionali secondo L104 e succ L170/2010</t>
  </si>
  <si>
    <t>AY.34.1</t>
  </si>
  <si>
    <t>AY341</t>
  </si>
  <si>
    <t>relazione per organi giudiziari</t>
  </si>
  <si>
    <t>32</t>
  </si>
  <si>
    <t>Screening, in sede.</t>
  </si>
  <si>
    <t>AZ.38.1</t>
  </si>
  <si>
    <t>AZ381</t>
  </si>
  <si>
    <t>screening, in sede.</t>
  </si>
  <si>
    <t>Screening, fuori sede.</t>
  </si>
  <si>
    <t>BA.38.2</t>
  </si>
  <si>
    <t>BA382</t>
  </si>
  <si>
    <t>screening, fuori sede.</t>
  </si>
  <si>
    <t/>
  </si>
  <si>
    <t/>
  </si>
  <si>
    <t>corretta DESCRIZIONE</t>
  </si>
  <si>
    <t>corretta DESCRIZIONE e modificata tariffa</t>
  </si>
  <si>
    <t>NOTA solo per RL: prestazione presente nell'All cartaceo alla dgr 10804 del 16/12/2009 ma erroneamente non riportato nel NT formato .xls precedentemente pubblicato sul web</t>
  </si>
  <si>
    <t>NOTA solo per RL: corretta descrizione completa</t>
  </si>
  <si>
    <t/>
  </si>
  <si>
    <t>modificata DESCRIZIONE</t>
  </si>
  <si>
    <t>aggiunta BRANCA</t>
  </si>
  <si>
    <t>X</t>
  </si>
  <si>
    <t/>
  </si>
  <si>
    <t xml:space="preserve">NOTE riferite alla dgr 21511_02_12_96  </t>
  </si>
  <si>
    <t xml:space="preserve">NOTE riferite alla dgr 2799_22_12_00  </t>
  </si>
  <si>
    <t xml:space="preserve">NOTE riferite alla dgr 2800_22_12_00  </t>
  </si>
  <si>
    <t>NOTE riferite alla dgr 13796 - tariffario in vigore da 1.8.03</t>
  </si>
  <si>
    <t>NOTE dgr 15324 del 28/11/2003 - tariffario in vigore da 1.1.04</t>
  </si>
  <si>
    <t>NOTE dgr 18595 del 05/08/2004 - tariffario in vigore da prenotazione 1.9.04</t>
  </si>
  <si>
    <t>NOTE dgr VIII/003776 del 13.12.2006 - tariffario in vigore da1.1.2007</t>
  </si>
  <si>
    <t>NOTE dgr VIII/5743 del 31/10/2007</t>
  </si>
  <si>
    <t>NOTE dgr VIII/8501 del 26/11/2008</t>
  </si>
  <si>
    <t>NOTE dgr VIII/09173 del 30.03.09</t>
  </si>
  <si>
    <t>NOTE dgr VIII/10077 del 7/08/2009</t>
  </si>
  <si>
    <t>modificata tariffa: aumento del 2,2%</t>
  </si>
  <si>
    <t>riduzione tariffa</t>
  </si>
  <si>
    <t>erogate secondo specifiche indicazioni cliniche</t>
  </si>
  <si>
    <t>riduzione tariffa e modificata descrizione - nota 23.12.2008 prot. N. h1.2008.0046487</t>
  </si>
  <si>
    <t>prestazione aggiunta anche nella BS "Dermosifilopatia"</t>
  </si>
  <si>
    <t>incremento tariffa del 5%</t>
  </si>
  <si>
    <t xml:space="preserve"> elimanta prestazione dalla BS "Dermosifilopatia"</t>
  </si>
  <si>
    <t>prestazione aggiunta anche nella BS "Dermosifilopatia" e modificata tariffa</t>
  </si>
  <si>
    <t>Modifica All 2 - * Trattamento limitato a cheratosi attiniche, verruche piane plurime</t>
  </si>
  <si>
    <t>riduzione del 20% della tarioffa prevista dal DM 22.7.1996</t>
  </si>
  <si>
    <t>eliminata prestazione dalla BS "Radioterapia" e introdotta nella BS "Diagnostica per immagini - Medicina nucleare"</t>
  </si>
  <si>
    <t>coretto descrizione che per errore riportava la descrizione FOTOCHEMIOTERAPIA corrispondente al codice di nuova introduzione 99.83</t>
  </si>
  <si>
    <t>nuova introduzione: all A NPI</t>
  </si>
  <si>
    <t>nuova introduzione: all B NPI</t>
  </si>
  <si>
    <t>modificata tariffa: aumento del 5,283%</t>
  </si>
  <si>
    <t>nuova introduzione - Modificato allegato 2 * - La prestazione è indicata per psoriasi in pazienti HIV+, linfomi, connettivopatie</t>
  </si>
  <si>
    <t>controllo quantità max per codice:Cicli/prest  per seduta/gruppo/altro (per NPI e dialisi vedi foglio PASSAGGI_Contr_quantMAX)</t>
  </si>
  <si>
    <t>tariffa_euro in vigore da prenotazioni 1.10.2010 (e aggiornamenti dgr 2057 del 28/7/2011))</t>
  </si>
  <si>
    <t>tariffa_euro in vigore da prenotazioni 1.10.2010 (e aggiornamenti al 1.1.2011)</t>
  </si>
  <si>
    <t>tariffa_euro in vigore da prenotazioni 1.5.2009</t>
  </si>
  <si>
    <t>tariffa_euro in vigore da prenotazioni 1.1.2009</t>
  </si>
  <si>
    <t>tariffa_euro in vigore da prenotazioni 1.1.2008</t>
  </si>
  <si>
    <t>tariffa_euro in vigore da 1.9.2007</t>
  </si>
  <si>
    <t>tariffe da 1.1.2002</t>
  </si>
  <si>
    <t>tariffa DM 1996</t>
  </si>
  <si>
    <t>diff. Tariffa</t>
  </si>
  <si>
    <t>tariffa DM 96 modif (M) o non modif (no M) da Regione</t>
  </si>
  <si>
    <t>origine</t>
  </si>
  <si>
    <t>BS_n OLD</t>
  </si>
  <si>
    <t>cod BS Reg</t>
  </si>
  <si>
    <t>Descr BS Reg</t>
  </si>
  <si>
    <t>REGIONE</t>
  </si>
  <si>
    <t>0151</t>
  </si>
  <si>
    <t>73,89</t>
  </si>
  <si>
    <t>MINISTERO</t>
  </si>
  <si>
    <t>0181</t>
  </si>
  <si>
    <t>0011</t>
  </si>
  <si>
    <t>0141</t>
  </si>
  <si>
    <t>0191</t>
  </si>
  <si>
    <t>928,00</t>
  </si>
  <si>
    <t>0192</t>
  </si>
  <si>
    <t>ORTOPEDIA E TRAUMATOLOGIA - chirurgia ambulatori&lt;le</t>
  </si>
  <si>
    <t>0031</t>
  </si>
  <si>
    <t>0161</t>
  </si>
  <si>
    <t>0162</t>
  </si>
  <si>
    <t>OCULISTICA - chirurgia ambulatoriale</t>
  </si>
  <si>
    <t>RICOSTRUZIONE DELLA PALPEBRA  NON A TUTTO SPESSORE  Escluso: Riparazione di entropion o ectropion con ricostruzione della palpebra (08.44), ricostruzione della palpebra con lembo o innesto (08.6). Se eventualmente effettuati sono inclusi: Visita anestesio</t>
  </si>
  <si>
    <t>RICOSTRUZIONE DELLA PALPEBRA  A TUTTO SPESSORE Escluso:Riparazione di entropion o ectropion con ricostruzione della palpebra (08.44), ricostruzione della palpebra con lembo o innesto (08.6). Se eventualmente effettuati sono inclusi: Visita anestesiologica</t>
  </si>
  <si>
    <t>996,00</t>
  </si>
  <si>
    <t>-</t>
  </si>
  <si>
    <t>0211</t>
  </si>
  <si>
    <t>ASPORTAZIONE O DEMOLIZIONE DI ALTRA LESIONE DELL'ORECCHIO ESTERNO; Cauterizzazione; Coagulazione; Criochirurgia; Curettage; Elettrocoagulazione; Enucleazione ; Asportazione di: residuo (appendice) preauricolare; polipi, cisti; Escluso: Biopsia dell'orecch</t>
  </si>
  <si>
    <t>0171</t>
  </si>
  <si>
    <t>0221</t>
  </si>
  <si>
    <t>0021</t>
  </si>
  <si>
    <t>0052</t>
  </si>
  <si>
    <t>CHIRURGIA VASCOLARE  - ANGIOLOGIA - chirurgia ambulatoriale</t>
  </si>
  <si>
    <t>0051</t>
  </si>
  <si>
    <t>0131</t>
  </si>
  <si>
    <t>0241</t>
  </si>
  <si>
    <t>0132</t>
  </si>
  <si>
    <t>DIALISI</t>
  </si>
  <si>
    <t>0133</t>
  </si>
  <si>
    <t>DIALISI in regime di ricovero</t>
  </si>
  <si>
    <t>BIOPSIA [ENDOSCOPICA] DELL' ESOFAGO; Brushing o washing per raccolta di campione; Esofagoscopia con biopsia; Biopsia aspirativa dell' esofago; Escluso: Esofagogastroduodenoscopia [EGD] con biopsia (45.16)</t>
  </si>
  <si>
    <t>0101</t>
  </si>
  <si>
    <t>0102</t>
  </si>
  <si>
    <t>GASTROENTEROLOGIA - CHIRURGIA ED ENDOSCOPIA DIGESTIVA - chirurgia ambulatoriale</t>
  </si>
  <si>
    <t>BIOPSIA [ENDOSCOPICA] DELLO STOMACO; Brushing o washing per prelievo di campione; Escluso: Esofagogastroduodenoscopia [EGD] con biopsia (45.16)</t>
  </si>
  <si>
    <t>45.13</t>
  </si>
  <si>
    <t>ESOFAGOGASTRODUODENOSCOPIA [EGD]; Endoscopia dell' intestino tenue; Escluso: Endoscopia con biopsia (45.14-45.16)</t>
  </si>
  <si>
    <t>BIOPSIA [ENDOSCOPICA] DELL' INTESTINO TENUE; Brushing o washing per prelievo di campione; Escluso: Esofagogastroduodenoscopia[EGD] con biopsia (45.16)</t>
  </si>
  <si>
    <t>ESOFAGOGASTRODUODENOSCOPIA [EGD] CON BIOPSIA; Biopsia di una o più sedi di esofago, stomaco e duodeno</t>
  </si>
  <si>
    <t>COLONSCOPIA CON ENDOSCOPIO FLESSIBILE; Escluso: Colonscopia transaddominale o attraverso stoma artificiale, Sigmoidoscopia ; con endoscopio flessibile (45.24), Proctosigmoidoscopia con endoscopio rigido (48.23),; Endoscopia transaddominale dell' intestino</t>
  </si>
  <si>
    <t>SIGMOIDOSCOPIA CON ENDOSCOPIO FLESSIBILE; Endoscopia del colon discendente; Escluso: Proctosigmoidoscopia con endoscopio rigido (48.23)</t>
  </si>
  <si>
    <t>BIOPSIA [ENDOSCOPICA] DELL' INTESTINO CRASSO; Biopsia di sedi intestinali aspecifiche; Brushing o washing per prelievo di campione; Colonscopia con biopsia; Escluso: Proctosigmoidoscopia con biopsia (48.24)</t>
  </si>
  <si>
    <t>BIOPSIA [ENDOSCOPICA] DEL RETTO; Brushing o washing per raccolta di campione; Proctosigmoidoscopia con biopsia</t>
  </si>
  <si>
    <t>0251</t>
  </si>
  <si>
    <t>0082</t>
  </si>
  <si>
    <t>DIAGNOSTICA PER IMMAGINI: INTERVENTISTICA</t>
  </si>
  <si>
    <t>0252</t>
  </si>
  <si>
    <t>UROLOGIA - chirurgia ambulatoriale</t>
  </si>
  <si>
    <t>0061</t>
  </si>
  <si>
    <t>0201</t>
  </si>
  <si>
    <t>0202</t>
  </si>
  <si>
    <t>OSTETRICIA E GINECOLOGIA - chirurgia ambulatoriale</t>
  </si>
  <si>
    <t>MIHca</t>
  </si>
  <si>
    <t>ESPLORAZIONE DELLA FASCIA TENDINEA AD ECCEZIONE DELLA MANO</t>
  </si>
  <si>
    <t>ESPLORAZIONE DELLA FASCIA TENDINEA AD ECCEZIONE DELLA MANO Se eventualmente effettuati sono inclusi: Visita anestesiologica ed anestesia, esami pre intervento, intervento, medicazioni, rimozione punti, visita di controllo</t>
  </si>
  <si>
    <t>445,00</t>
  </si>
  <si>
    <t>550,00</t>
  </si>
  <si>
    <t>0041</t>
  </si>
  <si>
    <t>INCISIONE CON DRENAGGIO DELLA CUTE E DEL TESSUTO SOTTOCUTANEO; Asportazione o demolizione locale di lesione o tessuto cutaneo e sottocutaneo, mediante incisione; Incluso: asportazione cisti sebacea, verruche; Escluso: Drenaggio di compartimento fasciale d</t>
  </si>
  <si>
    <t>28,41</t>
  </si>
  <si>
    <t>RIMOZIONE ASPORTATIVA DI FERITA, INFEZIONE O USTIONE; Rimozione per mezzo di asportazione di: tessuto devitalizzato, necrosi,  ; massa di tessuto necrotico ; Escluso: Sbrigliamento di: parete addominale (ferita),; osso, muscolo, della mano, unghia (matric</t>
  </si>
  <si>
    <t>22,00</t>
  </si>
  <si>
    <t>50,00</t>
  </si>
  <si>
    <t>0085</t>
  </si>
  <si>
    <t>DIAGNOSTICA PER IMMAGINI: TAC</t>
  </si>
  <si>
    <t>0081</t>
  </si>
  <si>
    <t>TOMOGRAFIA COMPUTERIZZATA  (TC) DEL RACHIDE E DELLO SPECO VERTEBRALE; TC del rachide [cervicale, toracico, lombosacrale], spinale; Incluso: lo studio di 3 metameri e  2 spazi intersomatici; In caso di estensione della prestazione ad un ulteriore spazio in</t>
  </si>
  <si>
    <t>TOMOGRAFIA COMPUTERIZZATA  (TC) DEL RACHIDE E DELLO SPECO VERTEBRALE, SENZA E CON CONTRASTO; TC del rachide [cervicale, toracico, lombosacrale], spinale; Incluso: lo studio di 3 metameri e  2 spazi intersomatici; In caso di estensione della prestazione ad</t>
  </si>
  <si>
    <t>0083</t>
  </si>
  <si>
    <t>DIAGNOSTICA PER IMMAGINI: ECOGRAFIA</t>
  </si>
  <si>
    <t>0071</t>
  </si>
  <si>
    <t>ECO(COLOR)DOPPLERGRAFIA CARDIACA A riposo  (non associabile a 88.72.1, 88.72.3 e 88.72.A)</t>
  </si>
  <si>
    <t>ECO(COLOR)DOPPLERGRAFIA CARDIACA A riposo e dopo prova fisica o farmacologica  (non associabile a 88.72.1, 88.72.2 e 88.72.A)</t>
  </si>
  <si>
    <t>MI</t>
  </si>
  <si>
    <t>0084</t>
  </si>
  <si>
    <t>DIAGNOSTICA PER IMMAGINI: RMN</t>
  </si>
  <si>
    <t>RISONANZA MAGNETICA NUCLEARE (RM) MUSCOLOSCHELETRICA; RM di spalla e braccio [spalla, braccio]; RM di gomito e avambraccio [gomito, avambraccio]; RM di polso e mano [polso, mano]; RM di bacino  ; RM di articolazione coxo-femorale e femore [articolazione c</t>
  </si>
  <si>
    <t xml:space="preserve">RISONANZA MAGNETICA NUCLEARE (RM) MUSCOLOSCHELETRICA, SENZA E CON CONTRASTO; RM di spalla e braccio [spalla, braccio]; RM di gomito e avambraccio [gomito, avambraccio]; RM di polso e mano [polso, mano]; RM di bacino  ; RM di articolazione coxo-femorale e </t>
  </si>
  <si>
    <t xml:space="preserve">VISITA DI CONTROLLO (di routine o di follow up) Escluso: le visite di controllo specificamente codificate; Nella visita di controllo un problema già inquadrato dal punto di vista diagnostico e terapeutico (ad es. un paziente cronico) viene rivalutato dal </t>
  </si>
  <si>
    <t>19,00</t>
  </si>
  <si>
    <t>0264</t>
  </si>
  <si>
    <t>VISITA DI CONTROLLO</t>
  </si>
  <si>
    <t>0091</t>
  </si>
  <si>
    <t>0263</t>
  </si>
  <si>
    <t>CONSULTO COMPLESSIVO</t>
  </si>
  <si>
    <t>23,00</t>
  </si>
  <si>
    <t>POLISONNOGRAMMA; Diurno o notturno  e con metodi speciali</t>
  </si>
  <si>
    <t>0113</t>
  </si>
  <si>
    <t>IMMUNOEMATOLOGIA-TRASFUSIONALE</t>
  </si>
  <si>
    <t>58,88</t>
  </si>
  <si>
    <t>0112</t>
  </si>
  <si>
    <t>CHIMICA CLINICA</t>
  </si>
  <si>
    <t>PRIMA VISITA  Escluso: le prime visite specificamente codificate ;Nella prima visita il problema clinico principale del paziente è affrontato per la prima volta, viene predisposta appropriata documentazione clinica ed impostato un eventuale piano diagnost</t>
  </si>
  <si>
    <t>0265</t>
  </si>
  <si>
    <t>0121</t>
  </si>
  <si>
    <t>MEDICINA FISICA E RIABILITAZIONE</t>
  </si>
  <si>
    <t>FARMACI DOSAGGIO QUANTITATIVO IN CROMATOGRAFIA; Incluso: Barbiturici (90.09.3), Benzodiazepine (90.09.4), Carbamazepina (90.12.3), Droghe d'abuso (90.18.3), Etanolo (90.20.1),; Antiaritmici (90.20.3), Antiinfiammatori (90.20.4), Antitumorali (90.20.5), Di</t>
  </si>
  <si>
    <t>90566</t>
  </si>
  <si>
    <t>0114</t>
  </si>
  <si>
    <t>MICROBIOLOGIA-VIROLOGIA</t>
  </si>
  <si>
    <t>ESAME COLTURALE CAMPIONI CAVITA' ORO-FARINGO-NASALE       ; Ricerca completa microrganismi  e lieviti patogeni; Escluso: Neisseria meningitidis</t>
  </si>
  <si>
    <t>ESAME COLTURALE DELLE FECI  [COPROCOLTURA]; Ricerca Salmonelle, Shigelle e  Campylobacter; Escluso: E.coli enteropatogeni, Yersinia, Vibrio cholerae</t>
  </si>
  <si>
    <t>TOXOPLASMA ANTICORPI (E.I.A.) Per classe di anticorpi</t>
  </si>
  <si>
    <t>91096</t>
  </si>
  <si>
    <t>91.09.6</t>
  </si>
  <si>
    <t>TOXOPLASMA ANTICORPI IMMUNOBLOTTING per IgG e IgM (Saggio di comferma) per classe di anticorpi</t>
  </si>
  <si>
    <t>TOXOPLASMA ANTICORPI IMMUNOBLOTTING per IgG e IgM (Saggio di conferma ) (Per classe di anticorpi)</t>
  </si>
  <si>
    <t>TOXOPLASMA ANTICORPI (Titolazione mediante I.F.) Per classe di anticorpi</t>
  </si>
  <si>
    <t>0111</t>
  </si>
  <si>
    <t>ANATOMIA ISTOLOGIA PATOLOGICA-GENETICA</t>
  </si>
  <si>
    <t>0115</t>
  </si>
  <si>
    <t>LABORATORIO IN GENERE</t>
  </si>
  <si>
    <t>8 60</t>
  </si>
  <si>
    <t>INDAGINI FOTOBIOLOGICHE PER FOTODERMATOSI [FOTO PATCH TEST] (fino a 25 allergeni) (per singolo allergene)</t>
  </si>
  <si>
    <t>13,56</t>
  </si>
  <si>
    <t>2,07</t>
  </si>
  <si>
    <t>4,20</t>
  </si>
  <si>
    <t>6,42</t>
  </si>
  <si>
    <t>60,59</t>
  </si>
  <si>
    <t>71,00</t>
  </si>
  <si>
    <t>151,00</t>
  </si>
  <si>
    <t>285,12</t>
  </si>
  <si>
    <t>142,56</t>
  </si>
  <si>
    <t>400,00</t>
  </si>
  <si>
    <t>189,00</t>
  </si>
  <si>
    <t>42,77</t>
  </si>
  <si>
    <t>99,79</t>
  </si>
  <si>
    <t>130,09</t>
  </si>
  <si>
    <t>23,88</t>
  </si>
  <si>
    <t>71,28</t>
  </si>
  <si>
    <t>102,00</t>
  </si>
  <si>
    <t>432,00</t>
  </si>
  <si>
    <t>300,00</t>
  </si>
  <si>
    <t>574,87</t>
  </si>
  <si>
    <t>75,00</t>
  </si>
  <si>
    <t>200,00</t>
  </si>
  <si>
    <t>35,64</t>
  </si>
  <si>
    <t>RADIOTERAPIA CON TECNICHE AD INTENSITA' MODULATA AD ARCHI MULTIPLI O DI TIPO ELICALE CON CONTROLLO DEL POSIZIONAMENTO DEL PAZIENTE (IGRT) CON TAC INTEGRATA (FINO A 5 SEDUTE) Fino a 5 sedute - comprensivo di visite radioterapiche (prima visita e visite dur</t>
  </si>
  <si>
    <t xml:space="preserve">RADIOTERAPIA CON TECNICHE AD INTENSITA' MODULATA AD ARCHI MULTIPLI O DI TIPO ELICALE CON CONTROLLO DEL POSIZIONAMENTO DEL PAZIENTE (IGRT) CON TAC INTEGRATA (PIU' DI 5 SEDUTE) - più di 5 sedute - comprensivo di visite radioterapiche (prima visita e visite </t>
  </si>
  <si>
    <t>36</t>
  </si>
  <si>
    <t>0231</t>
  </si>
  <si>
    <t xml:space="preserve">MEDICAZIONE AVANZATA COMPLESSA (estensione &lt; 25 cm) </t>
  </si>
  <si>
    <t>MEDICAZIONE AVANZATA COMPLESSA (estensione &lt; 25 cm) (detersione, sbrigliamento, medicazioni) per un massimo di 60 medicazioni all'anno per paziente</t>
  </si>
  <si>
    <t>MEDICAZIONE AVANZATA COMPLICATA per infezione e profondità (Detersione, antisepsi, sbrigliamento, medicazioni; applicazioni distribuite in un tempo max di 45 gg consecutivi, come da protocollo) per un massimo di 20 medicazioni all'anno per paziente. Occor</t>
  </si>
  <si>
    <t>MEDICAZIONE AVANZATA COMPLICATA per infezione, profondità e/o recalcitranti (Detersione,  sbrigliamento chirurgico, medicazioni speciali con le seguenti tecniche strumentali: medicazioni cavitarie, vacuum-terapia, toilette chirurgica ad ultrasuoni, collag</t>
  </si>
  <si>
    <t>INIEZIONE O INFUSIONE DI SOSTANZE SPECIFICHE  PER LA CURA DELLA LIPOATROFIA AL VOLTO NEI PAZIENTI HIV POSITIVI IN TRATTAMENTO ANTIRETROVIRALE (comprensiva del costo della sostanza iniettata)</t>
  </si>
  <si>
    <t>TERAPIA A LUCE ULTRAVIOLETTA; Attinoterapia; Fototerapia selettiva UV  (UVA, UVB); (Per seduta) (ciclo di 6 sedute)</t>
  </si>
  <si>
    <t>17,56</t>
  </si>
  <si>
    <t>16,00</t>
  </si>
  <si>
    <t>colloquio per illustrazione delle procedure diagnostico, terapeutiche, riabilitative  o di supporto: in sede</t>
  </si>
  <si>
    <t>Colloquio per illustrazione delle procedure diagnostico, terapeutiche, riabilitative  o di supporto: in sede</t>
  </si>
  <si>
    <t>0271</t>
  </si>
  <si>
    <t>esame neuropsicomotorio, follow-up neonatale</t>
  </si>
  <si>
    <t>Esame neuropsicomotorio, follow-up neonatale</t>
  </si>
  <si>
    <t>videoregistrazione, documentazione fotografica per inquadramenti sintomatologici</t>
  </si>
  <si>
    <t>Videoregistrazione, documentazione fotografica per inquadramenti sintomatologici</t>
  </si>
  <si>
    <t>colloquio per illustrazione delle procedure diagnostico, terapeutiche, riabilitative  o di supporto: fuori sede</t>
  </si>
  <si>
    <t>Colloquio per illustrazione delle procedure diagnostico, terapeutiche, riabilitative  o di supporto: fuori sede</t>
  </si>
  <si>
    <t>osservazione per la valutazione delle risorse individuali nell'ambito dell'autonomia personale, dell'integrazione sociale e delle capacità lavorative</t>
  </si>
  <si>
    <t>Osservazione per la valutazione delle risorse individuali nell'ambito dell'autonomia personale, dell'integrazione sociale e delle capacità lavorative</t>
  </si>
  <si>
    <t>valutazione della comunicazione: in sede. Per valutazione (Ciclo di 3 valutazioni)</t>
  </si>
  <si>
    <t>Valutazione della comunicazione: in sede. Per valutazione (Ciclo di 3 valutazioni)</t>
  </si>
  <si>
    <t>valutazione neuromotoria, compresa la valutazione protesica: in sede. Per valutazione (Ciclo di 3 valutazioni)</t>
  </si>
  <si>
    <t>Valutazione neuromotoria, compresa la valutazione protesica: in sede. Per valutazione (Ciclo di 3 valutazioni)</t>
  </si>
  <si>
    <t>valutazione neuropsicologica: in sede. Per valutazione (Ciclo di 3 valutazioni)</t>
  </si>
  <si>
    <t>Valutazione neuropsicologica: in sede. Per valutazione (Ciclo di 3 valutazioni)</t>
  </si>
  <si>
    <t>valutazione psicomotoria: in sede. Per valutazione (Ciclo di 3 valutazioni)</t>
  </si>
  <si>
    <t>Valutazione psicomotoria: in sede. Per valutazione (Ciclo di 3 valutazioni)</t>
  </si>
  <si>
    <t>AF611</t>
  </si>
  <si>
    <t>AF.61.1</t>
  </si>
  <si>
    <t>videoregistrazione per la stesura e controllo del piano riabilitativo</t>
  </si>
  <si>
    <t>Videoregistrazione per la stesura e controllo del piano riabilitativo</t>
  </si>
  <si>
    <t>valutazione della comunicazione: fuori sede. Per valutazione (Ciclo di 3 valutazioni)</t>
  </si>
  <si>
    <t>Valutazione della comunicazione: fuori sede. Per valutazione (Ciclo di 3 valutazioni)</t>
  </si>
  <si>
    <t>valutazione neuromotoria, compresa la valutazione protesica: fuori sede. Per valutazione (Ciclo di 3 valutazioni)</t>
  </si>
  <si>
    <t>Valutazione neuromotoria, compresa la valutazione protesica: fuori sede. Per valutazione (Ciclo di 3 valutazioni)</t>
  </si>
  <si>
    <t>valutazione psicomotoria: fuori sede. Per valutazione (Ciclo di 3 valutazioni)</t>
  </si>
  <si>
    <t>Valutazione psicomotoria: fuori sede. Per valutazione (Ciclo di 3 valutazioni)</t>
  </si>
  <si>
    <t>valutazione neuropsicologica: fuori sede. Per valutazione (Ciclo di 3 valutazioni)</t>
  </si>
  <si>
    <t>Valutazione neuropsicologica: fuori sede. Per valutazione (Ciclo di 3 valutazioni)</t>
  </si>
  <si>
    <t>AK101</t>
  </si>
  <si>
    <t>AK.10.1</t>
  </si>
  <si>
    <t>gruppi di genitori affidatari, gruppi di genitori separati. Per seduta e per partecipante (Ciclo di 10 sedute)</t>
  </si>
  <si>
    <t>Gruppi di genitori affidatari, gruppi di genitori separati. Per seduta e per partecipante (Ciclo di 10 sedute)</t>
  </si>
  <si>
    <t>gruppi di genitori con figli portatori di patologie croniche o degenerative, handicap e a rischio di morte. Per seduta e per partecipante (Ciclo di 10 sedute)</t>
  </si>
  <si>
    <t>Gruppi di genitori con figli portatori di patologie croniche o degenerative, handicap e a rischio di morte. Per seduta e per partecipante (Ciclo di 10 sedute)</t>
  </si>
  <si>
    <t>seduta individuale di abilitazione o riabilitazione dei disturbi del linguaggio della età evolutiva. Per seduta (Ciclo di 10 sedute)</t>
  </si>
  <si>
    <t>Seduta individuale di abilitazione o riabilitazione dei disturbi del linguaggio della età evolutiva. Per seduta (Ciclo di 10 sedute)</t>
  </si>
  <si>
    <t>seduta individuale di abilitazione o riabilitazione delle funzioni neuropsicologiche. Per seduta (Ciclo di 10 sedute)</t>
  </si>
  <si>
    <t>Seduta individuale di abilitazione o riabilitazione delle funzioni neuropsicologiche. Per seduta (Ciclo di 10 sedute)</t>
  </si>
  <si>
    <t>seduta individuale di abilitazione o riabilitazione di psicomotricità: in sede. Per seduta (Ciclo di 10 sedute)</t>
  </si>
  <si>
    <t>Seduta individuale di abilitazione o riabilitazione di psicomotricità: in sede. Per seduta (Ciclo di 10 sedute)</t>
  </si>
  <si>
    <t>seduta individuale di abilitazione o riabilitazione svolta mediante l'utilizzo di strumenti informatici, di video registrazione e di tecnologie avanzate. Per seduta (Ciclo di 10 sedute)</t>
  </si>
  <si>
    <t>Seduta individuale di abilitazione o riabilitazione svolta mediante l'utilizzo di strumenti informatici, di video-registrazione e di tecnologie avanzate. Per seduta (Ciclo di 10 sedute)</t>
  </si>
  <si>
    <t>seduta individuale di fisiokinesiterapia, in sede. Per seduta (Ciclo di 10 sedute)</t>
  </si>
  <si>
    <t>Seduta individuale di fisiokinesiterapia, in sede. Per seduta (Ciclo di 10 sedute)</t>
  </si>
  <si>
    <t>seduta individuale di abilitazione o riabilitazione di psicomotricità: fuori sede. Per seduta (Ciclo di 10 sedute)</t>
  </si>
  <si>
    <t>Seduta individuale di abilitazione o riabilitazione di psicomotricità: fuori sede. Per seduta (Ciclo di 10 sedute)</t>
  </si>
  <si>
    <t>seduta di gruppo di abilitazione o riabilitazione dei disturbi del linguaggio della età evolutiva. Per seduta e per paziente (Ciclo di 10 sedute)</t>
  </si>
  <si>
    <t>Seduta di gruppo di abilitazione o riabilitazione dei disturbi del linguaggio della età evolutiva. Per seduta e per paziente (Ciclo di 10 sedute)</t>
  </si>
  <si>
    <t>Seduta di gruppo di abilitazione o riabilitazione delle funzioni neuropsicologiche. Per seduta e per paziente (Ciclo di 10 sedute)</t>
  </si>
  <si>
    <t>seduta di gruppo di abilitazione o riabilitazione di psicomotricità. Per seduta e per paziente (Ciclo di 10 sedute)</t>
  </si>
  <si>
    <t>Seduta di gruppo di abilitazione o riabilitazione di psicomotricità. Per seduta e per paziente (Ciclo di 10 sedute)</t>
  </si>
  <si>
    <t>seduta di gruppo di abilitazione o riabilitazione svolta mediante l'utilizzo di strumenti informatici, di video registrazione e di tecnologie avanzate. Per seduta e per paziente (Ciclo di 10 sedute)</t>
  </si>
  <si>
    <t>Seduta di gruppo di abilitazione o riabilitazione svolta mediante l'utilizzo di strumenti informatici, di video-registrazione e di tecnologie avanzate. Per seduta e per paziente (Ciclo di 10 sedute)</t>
  </si>
  <si>
    <t>seduta di gruppo di fisiokinesiterapia. Per seduta e per paziente (Ciclo di 10 sedute)</t>
  </si>
  <si>
    <t>Seduta di gruppo di fisiokinesiterapia. Per seduta e per paziente (Ciclo di 10 sedute)</t>
  </si>
  <si>
    <t>attività individuali educativo rieducative nell'ambito della autonomia personale, del gioco, delle attività scolastiche: in sede. Per intervento (Ciclo di 10 interventi)</t>
  </si>
  <si>
    <t>Attività individuali educativo rieducative nell'ambito della autonomia personale, del gioco, delle attività scolastiche: in sede. Per intervento (Ciclo di 10 interventi)</t>
  </si>
  <si>
    <t>attività individuali educativo rieducative nell'ambito della autonomia personale, del gioco, delle attività scolastiche: fuori sede. Per intervento (Ciclo di 10 interventi)</t>
  </si>
  <si>
    <t>Attività individuali educativo rieducative nell'ambito della autonomia personale, del gioco, delle attività scolastiche: fuori sede. Per intervento (Ciclo di 10 interventi)</t>
  </si>
  <si>
    <t>attività di gruppo educativo rieducative nell'ambito della autonomia personale, del gioco, delle attività scolastiche e lavorative: in sede. Per intervento e per paziente (Ciclo di 10 interventi)</t>
  </si>
  <si>
    <t>Attività di gruppo educativo rieducative nell'ambito della autonomia personale, del gioco, delle attività scolastiche e lavorative: in sede. Per intervento e per paziente (Ciclo di 10 interventi)</t>
  </si>
  <si>
    <t>attività di gruppo educativo rieducative nell'ambito della autonomia personale, del gioco, delle attività scolastiche e lavorative: fuori sede. Per intervento e per paziente (Ciclo di 10 interventi)</t>
  </si>
  <si>
    <t>Attività di gruppo educativo rieducative nell'ambito della autonomia personale, del gioco, delle attività scolastiche e lavorative: fuori sede. Per intervento e per paziente (Ciclo di 10 interventi)</t>
  </si>
  <si>
    <t>tariffa_euro in vigore da prenotazioni 1.1.2012</t>
  </si>
  <si>
    <t>0444</t>
  </si>
  <si>
    <t>04.44</t>
  </si>
  <si>
    <t xml:space="preserve">LIBERAZIONE DEL TUNNEL TARSALE </t>
  </si>
  <si>
    <t>LIBERAZIONE DEL TUNNEL TARSALE - Incluso: visita anestesiologica ed anestesia, esami pre-intervento, intervento, medicazioni, rimozioni punti, visita di controllo</t>
  </si>
  <si>
    <t>0529</t>
  </si>
  <si>
    <t>05.29</t>
  </si>
  <si>
    <t xml:space="preserve">ALTRE SIMPATECTOMIE E GANGLIECTOMIE </t>
  </si>
  <si>
    <t>ALTRE SIMPATECTOMIE E GANGLIECTOMIE - Incluso: visita anestesiologica ed anestesia, esami pre-intervento, intervento, medicazioni, rimozioni punti, visita di controllo</t>
  </si>
  <si>
    <t>1319</t>
  </si>
  <si>
    <t>13.19</t>
  </si>
  <si>
    <t>ALTRA ESTRAZIONE INTRACAPSULARE DEL CRISTALLINO</t>
  </si>
  <si>
    <t>ALTRA ESTRAZIONE INTRACAPSULARE DEL CRISTALLINO - Incluso: visita anestesiologica ed anestesia, esami pre-intervento, intervento, medicazioni, rimozioni punti, visita di controllo</t>
  </si>
  <si>
    <t>13.70</t>
  </si>
  <si>
    <t xml:space="preserve">INSERZIONE DI CRISTALLINO ARTIFICIALE, SAI </t>
  </si>
  <si>
    <t>1371</t>
  </si>
  <si>
    <t>13.71</t>
  </si>
  <si>
    <t>INSERZIONE DI CRISTALLINO ARTIFICIALE INTRAOCULARE AL MOMENTO DELLA ESTRAZIONE DI CATARATTA, ESEGUITI IN CONTEMPORANEA</t>
  </si>
  <si>
    <t>INSERZIONE DI CRISTALLINO ARTIFICIALE INTRAOCULARE AL MOMENTO DELLA ESTRAZIONE DI CATARATTA, ESEGUITI IN CONTEMPORANEA - Incluso: visita anestesiologica ed anestesia, esami pre-intervento, intervento, medicazioni, rimozioni punti, visita di controllo</t>
  </si>
  <si>
    <t>1372</t>
  </si>
  <si>
    <t>13.72</t>
  </si>
  <si>
    <t xml:space="preserve">IMPIANTO SECONDARIO DI CRISTALLINO ARTIFICIALE </t>
  </si>
  <si>
    <t>IMPIANTO SECONDARIO DI CRISTALLINO ARTIFICIALE - Incluso: visita anestesiologica ed anestesia, esami pre-intervento, intervento, medicazioni, rimozioni punti, visita di controllo</t>
  </si>
  <si>
    <t>138</t>
  </si>
  <si>
    <t>13.8</t>
  </si>
  <si>
    <t xml:space="preserve">RIMOZIONE DI CRISTALLINO IMPIANTATO </t>
  </si>
  <si>
    <t>RIMOZIONE DI CRISTALLINO IMPIANTATO - Incluso: visita anestesiologica ed anestesia, esami pre-intervento, intervento, medicazioni, rimozioni punti, visita di controllo</t>
  </si>
  <si>
    <t>18.31</t>
  </si>
  <si>
    <t xml:space="preserve">ASPORTAZIONE RADICALE DI LESIONE DELL'ORECCHIO ESTERNO </t>
  </si>
  <si>
    <t>18.39</t>
  </si>
  <si>
    <t xml:space="preserve">ALTRA ASPORTAZIONE DELL’ORECCHIO ESTERNO </t>
  </si>
  <si>
    <t>21.5</t>
  </si>
  <si>
    <t xml:space="preserve">RESEZIONE SOTTOMUCOSA DEL SETTO NASALE </t>
  </si>
  <si>
    <t>21.61</t>
  </si>
  <si>
    <t>TURBINECTOMIA MEDIANTE DIATERMIA O CRIOCHIRURGIA</t>
  </si>
  <si>
    <t>21.62</t>
  </si>
  <si>
    <t xml:space="preserve">FRATTURA DEI TURBINATI </t>
  </si>
  <si>
    <t>21.69</t>
  </si>
  <si>
    <t xml:space="preserve">ALTRA TURBINECTOMIA </t>
  </si>
  <si>
    <t>24.2</t>
  </si>
  <si>
    <t xml:space="preserve">GENGIVOPLASTICA </t>
  </si>
  <si>
    <t>24.5</t>
  </si>
  <si>
    <t xml:space="preserve">ALVEOLOPLASTICA </t>
  </si>
  <si>
    <t>30.09</t>
  </si>
  <si>
    <t xml:space="preserve">ALTRA ASPORTAZIONE O DEMOLIZIONE DI LESIONE O TESSUTO DELLA LARINGE </t>
  </si>
  <si>
    <t>33.27</t>
  </si>
  <si>
    <t>BIOPSIA ENDOSCOPICA DEL POLMONE</t>
  </si>
  <si>
    <t>53.01</t>
  </si>
  <si>
    <t xml:space="preserve">RIPARAZIONE MONOLATERALE DI ERNIA INGUINALE DIRETTA </t>
  </si>
  <si>
    <t>53.02</t>
  </si>
  <si>
    <t xml:space="preserve">RIPARAZIONE MONOLATERALE DI ERNIA INGUINALE INDIRETTA </t>
  </si>
  <si>
    <t>53.03</t>
  </si>
  <si>
    <t xml:space="preserve">RIPARAZIONE MONOLATERALE DI ERNIA INGUINALE DIRETTA CON INNESTO O PROTESI </t>
  </si>
  <si>
    <t>53.04</t>
  </si>
  <si>
    <t xml:space="preserve">RIPARAZIONE MONOLATERALE DI ERNIA INGUINALE INDIRETTA CON INNESTO O PROTESI </t>
  </si>
  <si>
    <t>53.05</t>
  </si>
  <si>
    <t xml:space="preserve">RIPARAZIONE MONOLATERALE DI ERNIA INGUINALE CON INNESTO O PROTESI, SAI </t>
  </si>
  <si>
    <t>53.21</t>
  </si>
  <si>
    <t xml:space="preserve">RIPARAZIONE MONOLATERALE DI ERNIA CRURALE CON INNESTO O PROTESI </t>
  </si>
  <si>
    <t>53.29</t>
  </si>
  <si>
    <t>ALTRA ERNIORRAFIA CRURALE MONOLATERALE</t>
  </si>
  <si>
    <t>53.41</t>
  </si>
  <si>
    <t xml:space="preserve">RIPARAZIONE DI ERNIA OMBELICALE CON PROTESI </t>
  </si>
  <si>
    <t>5349</t>
  </si>
  <si>
    <t>53.49</t>
  </si>
  <si>
    <t xml:space="preserve">ALTRA ERNIORRAFIA OMBELICALE </t>
  </si>
  <si>
    <t>ALTRA ERNIORRAFIA OMBELICALE - Incluso: visita anestesiologica ed anestesia, esami pre-intervento, intervento, medicazioni, rimozioni punti, visita di controllo</t>
  </si>
  <si>
    <t xml:space="preserve">CISTOSCOPIA [TRANSURETRALE] CON BIOPSIA </t>
  </si>
  <si>
    <t>63.1</t>
  </si>
  <si>
    <t xml:space="preserve">ASPORTAZIONE DI VARICOCELE E IDROCELE DEL CORDONE SPERMATICO </t>
  </si>
  <si>
    <t>63.2</t>
  </si>
  <si>
    <t xml:space="preserve">ASPORTAZIONE DI CISTI DELL'EPIDIDIMO O SPERMATOCELE </t>
  </si>
  <si>
    <t xml:space="preserve">ASPIRAZIONE DELL’OVAIO </t>
  </si>
  <si>
    <t>67.2</t>
  </si>
  <si>
    <t xml:space="preserve">CONIZZAZIONE DELLA CERVICE </t>
  </si>
  <si>
    <t>DEMOLIZIONE DI LESIONE DELLA CERVICE MEDIANTE CAUTERIZZAZIONE</t>
  </si>
  <si>
    <t>67.39</t>
  </si>
  <si>
    <t>ALTRA ASPORTAZIONE O DEMOLIZIONE DI LESIONE O TESSUTO DELLA CERVICE</t>
  </si>
  <si>
    <t>68.29</t>
  </si>
  <si>
    <t xml:space="preserve">ALTRA ASPORTAZIONE O DEMOLIZIONE DI LESIONE DELL’UTERO </t>
  </si>
  <si>
    <t>77.51</t>
  </si>
  <si>
    <t xml:space="preserve">ASPORTAZIONE DI BORSITE CON CORREZIONE DEI TESSUTI MOLLI ED OSTEOTOMIA DEL PRIMO METATARSO </t>
  </si>
  <si>
    <t>78.60</t>
  </si>
  <si>
    <t xml:space="preserve">RIMOZIONE DI DISPOSITIVO IMPIANTATO, SEDE NON SPECIFICATA </t>
  </si>
  <si>
    <t>78.61</t>
  </si>
  <si>
    <t xml:space="preserve">RIMOZIONE DI DISPOSITIVO IMPIANTATO DA SCAPOLA, CLAVICOLA E TORACE (COSTE E STERNO) </t>
  </si>
  <si>
    <t>78.62</t>
  </si>
  <si>
    <t>RIMOZIONE DI DISPOSITIVO IMPIANTATO DALL'OMERO</t>
  </si>
  <si>
    <t>78.63</t>
  </si>
  <si>
    <t>RIMOZIONE DI DISPOSITIVO IMPIANTATO DA RADIO E ULNA</t>
  </si>
  <si>
    <t>78.64</t>
  </si>
  <si>
    <t xml:space="preserve">RIMOZIONE DI DISPOSITIVO IMPIANTATO DA CARPO E METACARPO </t>
  </si>
  <si>
    <t>78.65</t>
  </si>
  <si>
    <t>RIMOZIONE DI DISPOSITIVO IMPIANTATO DAL FEMORE</t>
  </si>
  <si>
    <t>78.66</t>
  </si>
  <si>
    <t xml:space="preserve">RIMOZIONE DI DISPOSITIVO IMPIANTATO DALLA ROTULA </t>
  </si>
  <si>
    <t>78.67</t>
  </si>
  <si>
    <t xml:space="preserve">RIMOZIONE DI DISPOSITIVO IMPIANTATO DA TIBIA E FIBULA </t>
  </si>
  <si>
    <t>78.68</t>
  </si>
  <si>
    <t>RIMOZIONE DI DISPOSITIVO IMPIANTATO DA TARSO E METATARSO</t>
  </si>
  <si>
    <t>78.69</t>
  </si>
  <si>
    <t xml:space="preserve">RIMOZIONE DI DISPOSITIVO IMPIANTATO DA ALTRE OSSA </t>
  </si>
  <si>
    <t>80.20</t>
  </si>
  <si>
    <t>ARTROSCOPIA, SEDE NON SPECIFICATA</t>
  </si>
  <si>
    <t>82.35</t>
  </si>
  <si>
    <t>ALTRA FASCECTOMIA DELLA MANO</t>
  </si>
  <si>
    <t>83.39</t>
  </si>
  <si>
    <t xml:space="preserve">ASPORTAZIONE DI LESIONE DI ALTRI TESSUTI MOLLI </t>
  </si>
  <si>
    <t>84.01</t>
  </si>
  <si>
    <t xml:space="preserve">AMPUTAZIONE E DISARTICOLAZIONE DI DITA DELLA MANO </t>
  </si>
  <si>
    <t>84.02</t>
  </si>
  <si>
    <t>AMPUTAZIONE E DISARTICOLAZIONE DEL POLLICE</t>
  </si>
  <si>
    <t>84.11</t>
  </si>
  <si>
    <t>AMPUTAZIONE DI DITA DEL PIEDE</t>
  </si>
  <si>
    <t xml:space="preserve">ASPORTAZIONE O DEMOLIZIONE DI TESSUTO DELLA MAMMELLA, SAI </t>
  </si>
  <si>
    <t xml:space="preserve">ASPORTAZIONE RADICALE DI LESIONE DELLA CUTE </t>
  </si>
  <si>
    <t xml:space="preserve">INNESTO CUTANEO LIBERO, SAI </t>
  </si>
  <si>
    <t xml:space="preserve">INNESTO DI CUTE A TUTTO SPESSORE SULLA MANO </t>
  </si>
  <si>
    <t xml:space="preserve">ALTRO INNESTO DI CUTE SULLA MANO </t>
  </si>
  <si>
    <t>86.63</t>
  </si>
  <si>
    <t xml:space="preserve">INNESTO DI CUTE A TUTTO SPESSORE IN ALTRA SEDE </t>
  </si>
  <si>
    <t>86.66</t>
  </si>
  <si>
    <t xml:space="preserve">OMOINNESTO SULLA CUTE </t>
  </si>
  <si>
    <t>86.67</t>
  </si>
  <si>
    <t>INNESTO DI DERMA RIGENERATIVO</t>
  </si>
  <si>
    <t>86.69</t>
  </si>
  <si>
    <t xml:space="preserve">ALTRO INNESTO DI CUTE SU ALTRE SEDI </t>
  </si>
  <si>
    <t xml:space="preserve">ALLESTIMENTO E PREPARAZIONE DI INNESTI PEDUNCOLATI O A LEMBO </t>
  </si>
  <si>
    <t xml:space="preserve">AVANZAMENTO DI LEMBO PEDUNCOLATO </t>
  </si>
  <si>
    <t xml:space="preserve">TRASFERIMENTO DI INNESTO PEDUNCOLATO O A LEMBO SULLA MANO </t>
  </si>
  <si>
    <t xml:space="preserve">TRASFERIMENTO DI INNESTO PEDUNCOLATO A LEMBO IN ALTRE SEDI </t>
  </si>
  <si>
    <t xml:space="preserve">REVISIONE DI INNESTO PEDUNCOLATO O A LEMBO </t>
  </si>
  <si>
    <t>86.89</t>
  </si>
  <si>
    <t xml:space="preserve">ALTRA RIPARAZIONE O RICOSTRUZIONE DI CUTE E TESSUTO SOTTOCUTANEO </t>
  </si>
  <si>
    <t>9851</t>
  </si>
  <si>
    <t>98.51</t>
  </si>
  <si>
    <t xml:space="preserve">LITOTRIPSIA EXTRACORPOREA DEL RENE, URETERE E/O VESCICA </t>
  </si>
  <si>
    <t>LITOTRIPSIA EXTRACORPOREA DEL RENE, URETERE E/O VESCICA - Incluso: visita anestesiologica ed anestesia, esami pre-intervento, intervento, medicazioni, rimozioni punti, visita di controllo</t>
  </si>
  <si>
    <t>9852</t>
  </si>
  <si>
    <t>98.52</t>
  </si>
  <si>
    <t>LITOTRIPSIA EXTRACORPOREA DELLA COLECISTI E/O DOTTO BILIARI</t>
  </si>
  <si>
    <t>LITOTRIPSIA EXTRACORPOREA DELLA COLECISTI E/O DOTTO BILIARI - Incluso: visita anestesiologica ed anestesia, esami pre-intervento, intervento, medicazioni, rimozioni punti, visita di controllo</t>
  </si>
  <si>
    <t>9859</t>
  </si>
  <si>
    <t>98.59</t>
  </si>
  <si>
    <t xml:space="preserve">LITOTRIPSIA EXTRACORPOREA DI ALTRE SEDI </t>
  </si>
  <si>
    <t>LITOTRIPSIA EXTRACORPOREA DI ALTRE SEDI - Incluso: visita anestesiologica ed anestesia, esami pre-intervento, intervento, medicazioni, rimozioni punti, visita di controllo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</si>
</sst>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_);_(* \(#,##0\);_(* \-_);_(@_)"/>
    <numFmt numFmtId="165" formatCode="_-* #,##0.00_-;\-* #,##0.00_-;_-* \-??_-;_-@_-"/>
    <numFmt numFmtId="166" formatCode="_-* #,##0_-;\-* #,##0_-;_-* \-_-;_-@_-"/>
    <numFmt numFmtId="167" formatCode="_(\$* #,##0_);_(\$* \(#,##0\);_(\$* \-_);_(@_)"/>
    <numFmt numFmtId="168" formatCode="h:mm"/>
    <numFmt numFmtId="169" formatCode="General_)"/>
    <numFmt numFmtId="170" formatCode="#,##0.00_ ;\-#,##0.00\ "/>
    <numFmt numFmtId="171" formatCode="#,##0_);\(#,##0\)"/>
    <numFmt numFmtId="172" formatCode="0.00000"/>
    <numFmt numFmtId="173" formatCode="0;[Red]0"/>
    <numFmt numFmtId="174" formatCode="_-* #,##0_-;\-* #,##0_-;_-* \-??_-;_-@_-"/>
  </numFmts>
  <fonts count="61" x14ac:knownFonts="1">
    <font>
      <sz val="10"/>
      <name val="Arial"/>
      <charset val="1"/>
    </font>
    <font>
      <sz val="11"/>
      <color rgb="FF000000"/>
      <name val="Calibri"/>
      <family val="2"/>
      <charset val="1"/>
    </font>
    <font>
      <sz val="11"/>
      <color rgb="FFFFFFFF"/>
      <name val="Calibri"/>
      <family val="2"/>
      <charset val="1"/>
    </font>
    <font>
      <b/>
      <sz val="11"/>
      <color rgb="FFFF9900"/>
      <name val="Calibri"/>
      <family val="2"/>
      <charset val="1"/>
    </font>
    <font>
      <sz val="11"/>
      <color rgb="FFFF9900"/>
      <name val="Calibri"/>
      <family val="2"/>
      <charset val="1"/>
    </font>
    <font>
      <b/>
      <sz val="11"/>
      <color rgb="FFFFFFFF"/>
      <name val="Calibri"/>
      <family val="2"/>
      <charset val="1"/>
    </font>
    <font>
      <sz val="11"/>
      <color rgb="FF333399"/>
      <name val="Calibri"/>
      <family val="2"/>
      <charset val="1"/>
    </font>
    <font>
      <sz val="11"/>
      <color rgb="FF993300"/>
      <name val="Calibri"/>
      <family val="2"/>
      <charset val="1"/>
    </font>
    <font>
      <sz val="10"/>
      <name val="Arial"/>
      <family val="2"/>
      <charset val="1"/>
    </font>
    <font>
      <sz val="12"/>
      <name val="Times New Roman"/>
      <family val="1"/>
      <charset val="1"/>
    </font>
    <font>
      <sz val="10"/>
      <color rgb="FF000000"/>
      <name val="MS Sans Serif"/>
      <family val="2"/>
      <charset val="1"/>
    </font>
    <font>
      <b/>
      <sz val="11"/>
      <color rgb="FF333333"/>
      <name val="Calibri"/>
      <family val="2"/>
      <charset val="1"/>
    </font>
    <font>
      <sz val="11"/>
      <color rgb="FFFF0000"/>
      <name val="Calibri"/>
      <family val="2"/>
      <charset val="1"/>
    </font>
    <font>
      <i/>
      <sz val="11"/>
      <color rgb="FF808080"/>
      <name val="Calibri"/>
      <family val="2"/>
      <charset val="1"/>
    </font>
    <font>
      <b/>
      <sz val="15"/>
      <color rgb="FF003366"/>
      <name val="Calibri"/>
      <family val="2"/>
      <charset val="1"/>
    </font>
    <font>
      <b/>
      <sz val="13"/>
      <color rgb="FF003366"/>
      <name val="Calibri"/>
      <family val="2"/>
      <charset val="1"/>
    </font>
    <font>
      <b/>
      <sz val="11"/>
      <color rgb="FF003366"/>
      <name val="Calibri"/>
      <family val="2"/>
      <charset val="1"/>
    </font>
    <font>
      <b/>
      <sz val="18"/>
      <color rgb="FF003366"/>
      <name val="Cambria"/>
      <family val="2"/>
      <charset val="1"/>
    </font>
    <font>
      <b/>
      <sz val="11"/>
      <color rgb="FF000000"/>
      <name val="Calibri"/>
      <family val="2"/>
      <charset val="1"/>
    </font>
    <font>
      <sz val="11"/>
      <color rgb="FF800080"/>
      <name val="Calibri"/>
      <family val="2"/>
      <charset val="1"/>
    </font>
    <font>
      <sz val="11"/>
      <color rgb="FF008000"/>
      <name val="Calibri"/>
      <family val="2"/>
      <charset val="1"/>
    </font>
    <font>
      <b/>
      <sz val="10"/>
      <name val="Arial"/>
      <family val="2"/>
    </font>
    <font>
      <sz val="8"/>
      <name val="Arial"/>
      <family val="2"/>
      <charset val="1"/>
    </font>
    <font>
      <sz val="12"/>
      <name val="Arial"/>
      <family val="2"/>
      <charset val="1"/>
    </font>
    <font>
      <b/>
      <sz val="10"/>
      <name val="Arial"/>
      <family val="2"/>
      <charset val="1"/>
    </font>
    <font>
      <b/>
      <sz val="8"/>
      <name val="Arial"/>
      <family val="2"/>
      <charset val="1"/>
    </font>
    <font>
      <b/>
      <sz val="8"/>
      <color rgb="FFFF0000"/>
      <name val="Arial"/>
      <family val="2"/>
      <charset val="1"/>
    </font>
    <font>
      <b/>
      <sz val="12"/>
      <name val="Arial"/>
      <family val="2"/>
      <charset val="1"/>
    </font>
    <font>
      <i/>
      <sz val="8"/>
      <name val="Arial"/>
      <family val="2"/>
      <charset val="1"/>
    </font>
    <font>
      <sz val="8"/>
      <name val="Arial Narrow"/>
      <family val="2"/>
      <charset val="1"/>
    </font>
    <font>
      <sz val="10"/>
      <color rgb="FFFF0000"/>
      <name val="Arial"/>
      <family val="2"/>
      <charset val="1"/>
    </font>
    <font>
      <sz val="11"/>
      <name val="Arial"/>
      <family val="2"/>
      <charset val="1"/>
    </font>
    <font>
      <sz val="12"/>
      <name val="Arial Narrow"/>
      <family val="2"/>
      <charset val="1"/>
    </font>
    <font>
      <b/>
      <sz val="12"/>
      <name val="Arial Narrow"/>
      <family val="2"/>
      <charset val="1"/>
    </font>
    <font>
      <i/>
      <sz val="12"/>
      <name val="Arial Narrow"/>
      <family val="2"/>
      <charset val="1"/>
    </font>
    <font>
      <b/>
      <sz val="18"/>
      <color rgb="FFFF0000"/>
      <name val="Arial"/>
      <family val="2"/>
      <charset val="1"/>
    </font>
    <font>
      <b/>
      <sz val="10"/>
      <color rgb="FFFF0000"/>
      <name val="Arial"/>
      <family val="2"/>
      <charset val="1"/>
    </font>
    <font>
      <sz val="12"/>
      <color rgb="FF339966"/>
      <name val="Arial"/>
      <family val="2"/>
      <charset val="1"/>
    </font>
    <font>
      <b/>
      <sz val="12"/>
      <color rgb="FFFF0000"/>
      <name val="Arial"/>
      <family val="2"/>
      <charset val="1"/>
    </font>
    <font>
      <i/>
      <sz val="12"/>
      <name val="Arial"/>
      <family val="2"/>
      <charset val="1"/>
    </font>
    <font>
      <sz val="8"/>
      <color rgb="FF000000"/>
      <name val="Arial"/>
      <family val="2"/>
      <charset val="1"/>
    </font>
    <font>
      <b/>
      <sz val="8"/>
      <color rgb="FF000000"/>
      <name val="Arial"/>
      <family val="2"/>
      <charset val="1"/>
    </font>
    <font>
      <b/>
      <sz val="8"/>
      <color rgb="FF008000"/>
      <name val="Arial"/>
      <family val="2"/>
      <charset val="1"/>
    </font>
    <font>
      <b/>
      <sz val="8"/>
      <color rgb="FF000080"/>
      <name val="Arial"/>
      <family val="2"/>
      <charset val="1"/>
    </font>
    <font>
      <b/>
      <i/>
      <sz val="8"/>
      <name val="Arial"/>
      <family val="2"/>
      <charset val="1"/>
    </font>
    <font>
      <sz val="8"/>
      <color rgb="FFFF0000"/>
      <name val="Arial"/>
      <family val="2"/>
      <charset val="1"/>
    </font>
    <font>
      <sz val="8"/>
      <color rgb="FF000080"/>
      <name val="Arial"/>
      <family val="2"/>
      <charset val="1"/>
    </font>
    <font>
      <i/>
      <sz val="10"/>
      <color rgb="FFFF0000"/>
      <name val="Arial"/>
      <family val="2"/>
      <charset val="1"/>
    </font>
    <font>
      <i/>
      <sz val="10"/>
      <name val="Arial"/>
      <family val="2"/>
      <charset val="1"/>
    </font>
    <font>
      <sz val="9"/>
      <color rgb="FFFF0000"/>
      <name val="Arial"/>
      <family val="2"/>
      <charset val="1"/>
    </font>
    <font>
      <b/>
      <sz val="10"/>
      <color rgb="FF558ED5"/>
      <name val="Arial"/>
      <family val="2"/>
      <charset val="1"/>
    </font>
    <font>
      <b/>
      <i/>
      <sz val="10"/>
      <name val="Arial"/>
      <family val="2"/>
      <charset val="1"/>
    </font>
    <font>
      <b/>
      <sz val="14"/>
      <color rgb="FF376092"/>
      <name val="Arial"/>
      <family val="2"/>
      <charset val="1"/>
    </font>
    <font>
      <b/>
      <sz val="12"/>
      <color rgb="FF558ED5"/>
      <name val="Arial"/>
      <family val="2"/>
      <charset val="1"/>
    </font>
    <font>
      <i/>
      <sz val="12"/>
      <color rgb="FF558ED5"/>
      <name val="Arial"/>
      <family val="2"/>
      <charset val="1"/>
    </font>
    <font>
      <b/>
      <sz val="10"/>
      <color rgb="FF376092"/>
      <name val="Arial"/>
      <family val="2"/>
      <charset val="1"/>
    </font>
    <font>
      <b/>
      <i/>
      <sz val="10"/>
      <color rgb="FFFF0000"/>
      <name val="Arial"/>
      <family val="2"/>
      <charset val="1"/>
    </font>
    <font>
      <sz val="9"/>
      <name val="Arial"/>
      <family val="2"/>
      <charset val="1"/>
    </font>
    <font>
      <b/>
      <i/>
      <sz val="10"/>
      <color rgb="FF0000FF"/>
      <name val="Arial"/>
      <family val="2"/>
      <charset val="1"/>
    </font>
    <font>
      <b/>
      <sz val="10"/>
      <color rgb="FF0000FF"/>
      <name val="Arial"/>
      <family val="2"/>
      <charset val="1"/>
    </font>
    <font>
      <sz val="10"/>
      <name val="Arial"/>
      <family val="2"/>
    </font>
  </fonts>
  <fills count="32">
    <fill>
      <patternFill patternType="none"/>
    </fill>
    <fill>
      <patternFill patternType="gray125"/>
    </fill>
    <fill>
      <patternFill patternType="solid">
        <fgColor rgb="FFCCCCFF"/>
        <bgColor rgb="FFB9CDE5"/>
      </patternFill>
    </fill>
    <fill>
      <patternFill patternType="solid">
        <fgColor rgb="FFFF99CC"/>
        <bgColor rgb="FFFF8080"/>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E3E3E3"/>
        <bgColor rgb="FFF2F2F2"/>
      </patternFill>
    </fill>
    <fill>
      <patternFill patternType="solid">
        <fgColor rgb="FF99CCFF"/>
        <bgColor rgb="FFB9CDE5"/>
      </patternFill>
    </fill>
    <fill>
      <patternFill patternType="solid">
        <fgColor rgb="FFFF8080"/>
        <bgColor rgb="FFFF99CC"/>
      </patternFill>
    </fill>
    <fill>
      <patternFill patternType="solid">
        <fgColor rgb="FF00FF00"/>
        <bgColor rgb="FF33CCCC"/>
      </patternFill>
    </fill>
    <fill>
      <patternFill patternType="solid">
        <fgColor rgb="FFFFCC00"/>
        <bgColor rgb="FFFFC000"/>
      </patternFill>
    </fill>
    <fill>
      <patternFill patternType="solid">
        <fgColor rgb="FF0066CC"/>
        <bgColor rgb="FF008080"/>
      </patternFill>
    </fill>
    <fill>
      <patternFill patternType="solid">
        <fgColor rgb="FF800080"/>
        <bgColor rgb="FF800080"/>
      </patternFill>
    </fill>
    <fill>
      <patternFill patternType="solid">
        <fgColor rgb="FF33CCCC"/>
        <bgColor rgb="FF00FFFF"/>
      </patternFill>
    </fill>
    <fill>
      <patternFill patternType="solid">
        <fgColor rgb="FFFF9900"/>
        <bgColor rgb="FFFFC000"/>
      </patternFill>
    </fill>
    <fill>
      <patternFill patternType="solid">
        <fgColor rgb="FFC0C0C0"/>
        <bgColor rgb="FFBFBFBF"/>
      </patternFill>
    </fill>
    <fill>
      <patternFill patternType="solid">
        <fgColor rgb="FF969696"/>
        <bgColor rgb="FF808080"/>
      </patternFill>
    </fill>
    <fill>
      <patternFill patternType="solid">
        <fgColor rgb="FF333399"/>
        <bgColor rgb="FF003366"/>
      </patternFill>
    </fill>
    <fill>
      <patternFill patternType="solid">
        <fgColor rgb="FFFF0000"/>
        <bgColor rgb="FF993300"/>
      </patternFill>
    </fill>
    <fill>
      <patternFill patternType="solid">
        <fgColor rgb="FF339966"/>
        <bgColor rgb="FF31859C"/>
      </patternFill>
    </fill>
    <fill>
      <patternFill patternType="solid">
        <fgColor rgb="FFFF6600"/>
        <bgColor rgb="FFE46C0A"/>
      </patternFill>
    </fill>
    <fill>
      <patternFill patternType="solid">
        <fgColor rgb="FFFFFF99"/>
        <bgColor rgb="FFFFFFCC"/>
      </patternFill>
    </fill>
    <fill>
      <patternFill patternType="solid">
        <fgColor rgb="FFFFFFCC"/>
        <bgColor rgb="FFFFFFFF"/>
      </patternFill>
    </fill>
    <fill>
      <patternFill patternType="solid">
        <fgColor rgb="FFFFFFFF"/>
        <bgColor rgb="FFF2F2F2"/>
      </patternFill>
    </fill>
    <fill>
      <patternFill patternType="solid">
        <fgColor rgb="FFFFFF00"/>
        <bgColor rgb="FFFFCC00"/>
      </patternFill>
    </fill>
    <fill>
      <patternFill patternType="solid">
        <fgColor rgb="FFF2F2F2"/>
        <bgColor rgb="FFFFFFFF"/>
      </patternFill>
    </fill>
    <fill>
      <patternFill patternType="solid">
        <fgColor rgb="FFCCFF66"/>
        <bgColor rgb="FFFFFF99"/>
      </patternFill>
    </fill>
    <fill>
      <patternFill patternType="solid">
        <fgColor rgb="FF00FFFF"/>
        <bgColor rgb="FF33CCCC"/>
      </patternFill>
    </fill>
    <fill>
      <patternFill patternType="solid">
        <fgColor rgb="FFFFC000"/>
        <bgColor rgb="FFFFCC00"/>
      </patternFill>
    </fill>
    <fill>
      <patternFill patternType="solid">
        <fgColor rgb="FF92D050"/>
        <bgColor rgb="FFBFBFBF"/>
      </patternFill>
    </fill>
    <fill>
      <patternFill patternType="solid">
        <fgColor rgb="FFB9CDE5"/>
        <bgColor rgb="FFCCCCFF"/>
      </patternFill>
    </fill>
  </fills>
  <borders count="65">
    <border>
      <left/>
      <right/>
      <top/>
      <bottom/>
      <diagonal/>
    </border>
    <border>
      <left style="thin">
        <color rgb="FF808080"/>
      </left>
      <right style="thin">
        <color rgb="FF808080"/>
      </right>
      <top style="thin">
        <color rgb="FF808080"/>
      </top>
      <bottom style="thin">
        <color rgb="FF808080"/>
      </bottom>
      <diagonal/>
    </border>
    <border>
      <left/>
      <right/>
      <top/>
      <bottom style="double">
        <color rgb="FFFF9900"/>
      </bottom>
      <diagonal/>
    </border>
    <border>
      <left style="double">
        <color rgb="FF333333"/>
      </left>
      <right style="double">
        <color rgb="FF333333"/>
      </right>
      <top style="double">
        <color rgb="FF333333"/>
      </top>
      <bottom style="double">
        <color rgb="FF333333"/>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bottom style="thick">
        <color rgb="FF333399"/>
      </bottom>
      <diagonal/>
    </border>
    <border>
      <left/>
      <right/>
      <top/>
      <bottom style="thick">
        <color rgb="FFC0C0C0"/>
      </bottom>
      <diagonal/>
    </border>
    <border>
      <left/>
      <right/>
      <top/>
      <bottom style="medium">
        <color rgb="FF0066CC"/>
      </bottom>
      <diagonal/>
    </border>
    <border>
      <left/>
      <right/>
      <top style="thin">
        <color rgb="FF333399"/>
      </top>
      <bottom style="double">
        <color rgb="FF333399"/>
      </bottom>
      <diagonal/>
    </border>
    <border>
      <left style="thin">
        <color auto="1"/>
      </left>
      <right style="thin">
        <color auto="1"/>
      </right>
      <top style="thin">
        <color auto="1"/>
      </top>
      <bottom style="thin">
        <color auto="1"/>
      </bottom>
      <diagonal/>
    </border>
    <border>
      <left/>
      <right style="medium">
        <color auto="1"/>
      </right>
      <top/>
      <bottom style="medium">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double">
        <color auto="1"/>
      </left>
      <right style="medium">
        <color auto="1"/>
      </right>
      <top style="double">
        <color auto="1"/>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medium">
        <color auto="1"/>
      </right>
      <top/>
      <bottom style="double">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top style="thin">
        <color auto="1"/>
      </top>
      <bottom style="double">
        <color auto="1"/>
      </bottom>
      <diagonal/>
    </border>
    <border>
      <left style="thin">
        <color auto="1"/>
      </left>
      <right style="double">
        <color auto="1"/>
      </right>
      <top style="thin">
        <color auto="1"/>
      </top>
      <bottom style="double">
        <color auto="1"/>
      </bottom>
      <diagonal/>
    </border>
    <border>
      <left/>
      <right/>
      <top style="thin">
        <color auto="1"/>
      </top>
      <bottom style="medium">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diagonal/>
    </border>
    <border>
      <left style="thin">
        <color auto="1"/>
      </left>
      <right style="medium">
        <color auto="1"/>
      </right>
      <top style="medium">
        <color auto="1"/>
      </top>
      <bottom/>
      <diagonal/>
    </border>
    <border>
      <left style="thin">
        <color auto="1"/>
      </left>
      <right style="medium">
        <color auto="1"/>
      </right>
      <top/>
      <bottom/>
      <diagonal/>
    </border>
    <border>
      <left/>
      <right/>
      <top/>
      <bottom style="medium">
        <color auto="1"/>
      </bottom>
      <diagonal/>
    </border>
    <border>
      <left/>
      <right/>
      <top/>
      <bottom style="double">
        <color auto="1"/>
      </bottom>
      <diagonal/>
    </border>
    <border>
      <left style="medium">
        <color auto="1"/>
      </left>
      <right/>
      <top/>
      <bottom/>
      <diagonal/>
    </border>
    <border>
      <left style="medium">
        <color auto="1"/>
      </left>
      <right/>
      <top/>
      <bottom style="medium">
        <color auto="1"/>
      </bottom>
      <diagonal/>
    </border>
    <border>
      <left style="thin">
        <color auto="1"/>
      </left>
      <right style="medium">
        <color auto="1"/>
      </right>
      <top/>
      <bottom style="medium">
        <color auto="1"/>
      </bottom>
      <diagonal/>
    </border>
  </borders>
  <cellStyleXfs count="65">
    <xf numFmtId="0" fontId="0" fillId="0" borderId="0"/>
    <xf numFmtId="165" fontId="60" fillId="0" borderId="0" applyBorder="0" applyProtection="0"/>
    <xf numFmtId="9" fontId="60" fillId="0" borderId="0" applyBorder="0" applyProtection="0"/>
    <xf numFmtId="0" fontId="1" fillId="2" borderId="0" applyBorder="0" applyProtection="0"/>
    <xf numFmtId="0" fontId="1" fillId="3" borderId="0" applyBorder="0" applyProtection="0"/>
    <xf numFmtId="0" fontId="1" fillId="4" borderId="0" applyBorder="0" applyProtection="0"/>
    <xf numFmtId="0" fontId="1" fillId="5" borderId="0" applyBorder="0" applyProtection="0"/>
    <xf numFmtId="0" fontId="1" fillId="6" borderId="0" applyBorder="0" applyProtection="0"/>
    <xf numFmtId="0" fontId="1" fillId="7" borderId="0" applyBorder="0" applyProtection="0"/>
    <xf numFmtId="0" fontId="1" fillId="8" borderId="0" applyBorder="0" applyProtection="0"/>
    <xf numFmtId="0" fontId="1" fillId="9" borderId="0" applyBorder="0" applyProtection="0"/>
    <xf numFmtId="0" fontId="1" fillId="10" borderId="0" applyBorder="0" applyProtection="0"/>
    <xf numFmtId="0" fontId="1" fillId="5" borderId="0" applyBorder="0" applyProtection="0"/>
    <xf numFmtId="0" fontId="1" fillId="8" borderId="0" applyBorder="0" applyProtection="0"/>
    <xf numFmtId="0" fontId="1" fillId="11" borderId="0" applyBorder="0" applyProtection="0"/>
    <xf numFmtId="0" fontId="2" fillId="12" borderId="0" applyBorder="0" applyProtection="0"/>
    <xf numFmtId="0" fontId="2" fillId="9" borderId="0" applyBorder="0" applyProtection="0"/>
    <xf numFmtId="0" fontId="2" fillId="10" borderId="0" applyBorder="0" applyProtection="0"/>
    <xf numFmtId="0" fontId="2" fillId="13" borderId="0" applyBorder="0" applyProtection="0"/>
    <xf numFmtId="0" fontId="2" fillId="14" borderId="0" applyBorder="0" applyProtection="0"/>
    <xf numFmtId="0" fontId="2" fillId="15" borderId="0" applyBorder="0" applyProtection="0"/>
    <xf numFmtId="0" fontId="3" fillId="16" borderId="1" applyProtection="0"/>
    <xf numFmtId="0" fontId="4" fillId="0" borderId="2" applyProtection="0"/>
    <xf numFmtId="0" fontId="5" fillId="17" borderId="3" applyProtection="0"/>
    <xf numFmtId="0" fontId="2" fillId="18" borderId="0" applyBorder="0" applyProtection="0"/>
    <xf numFmtId="0" fontId="2" fillId="19" borderId="0" applyBorder="0" applyProtection="0"/>
    <xf numFmtId="0" fontId="2" fillId="20" borderId="0" applyBorder="0" applyProtection="0"/>
    <xf numFmtId="0" fontId="2" fillId="13" borderId="0" applyBorder="0" applyProtection="0"/>
    <xf numFmtId="0" fontId="2" fillId="14" borderId="0" applyBorder="0" applyProtection="0"/>
    <xf numFmtId="0" fontId="2" fillId="21" borderId="0" applyBorder="0" applyProtection="0"/>
    <xf numFmtId="0" fontId="6" fillId="7" borderId="1" applyProtection="0"/>
    <xf numFmtId="164" fontId="60" fillId="0" borderId="0" applyBorder="0" applyProtection="0"/>
    <xf numFmtId="165" fontId="60" fillId="0" borderId="0" applyBorder="0" applyProtection="0"/>
    <xf numFmtId="165" fontId="60" fillId="0" borderId="0" applyBorder="0" applyProtection="0"/>
    <xf numFmtId="166" fontId="60" fillId="0" borderId="0" applyBorder="0" applyProtection="0"/>
    <xf numFmtId="166" fontId="60" fillId="0" borderId="0" applyBorder="0" applyProtection="0"/>
    <xf numFmtId="166" fontId="60" fillId="0" borderId="0" applyBorder="0" applyProtection="0"/>
    <xf numFmtId="0" fontId="7" fillId="22" borderId="0" applyBorder="0" applyProtection="0"/>
    <xf numFmtId="0" fontId="1" fillId="0" borderId="0"/>
    <xf numFmtId="0" fontId="8" fillId="0" borderId="0"/>
    <xf numFmtId="0" fontId="8" fillId="0" borderId="0"/>
    <xf numFmtId="0" fontId="9" fillId="0" borderId="0"/>
    <xf numFmtId="0" fontId="10" fillId="0" borderId="0"/>
    <xf numFmtId="0" fontId="10" fillId="0" borderId="0"/>
    <xf numFmtId="0" fontId="60" fillId="23" borderId="4" applyProtection="0"/>
    <xf numFmtId="0" fontId="11" fillId="16" borderId="5" applyProtection="0"/>
    <xf numFmtId="9" fontId="60" fillId="0" borderId="0" applyBorder="0" applyProtection="0"/>
    <xf numFmtId="0" fontId="12" fillId="0" borderId="0" applyBorder="0" applyProtection="0"/>
    <xf numFmtId="0" fontId="13" fillId="0" borderId="0" applyBorder="0" applyProtection="0"/>
    <xf numFmtId="0" fontId="14" fillId="0" borderId="6" applyProtection="0"/>
    <xf numFmtId="0" fontId="15" fillId="0" borderId="7" applyProtection="0"/>
    <xf numFmtId="0" fontId="16" fillId="0" borderId="8" applyProtection="0"/>
    <xf numFmtId="0" fontId="16" fillId="0" borderId="0" applyBorder="0" applyProtection="0"/>
    <xf numFmtId="0" fontId="17" fillId="0" borderId="0" applyBorder="0" applyProtection="0"/>
    <xf numFmtId="0" fontId="18" fillId="0" borderId="9" applyProtection="0"/>
    <xf numFmtId="0" fontId="19" fillId="3" borderId="0" applyBorder="0" applyProtection="0"/>
    <xf numFmtId="0" fontId="20" fillId="4" borderId="0" applyBorder="0" applyProtection="0"/>
    <xf numFmtId="167" fontId="60" fillId="0" borderId="0" applyBorder="0" applyProtection="0"/>
    <xf numFmtId="0" fontId="60" fillId="0" borderId="0" applyBorder="0" applyProtection="0"/>
    <xf numFmtId="0" fontId="60" fillId="0" borderId="0" applyBorder="0" applyProtection="0"/>
    <xf numFmtId="0" fontId="60" fillId="0" borderId="0" applyBorder="0" applyProtection="0"/>
    <xf numFmtId="0" fontId="60" fillId="0" borderId="0" applyBorder="0" applyProtection="0">
      <alignment horizontal="left"/>
    </xf>
    <xf numFmtId="0" fontId="21" fillId="0" borderId="0" applyBorder="0" applyProtection="0">
      <alignment horizontal="left"/>
    </xf>
    <xf numFmtId="0" fontId="21" fillId="0" borderId="0" applyBorder="0" applyProtection="0"/>
    <xf numFmtId="166" fontId="60" fillId="0" borderId="0" applyBorder="0" applyProtection="0"/>
  </cellStyleXfs>
  <cellXfs count="434">
    <xf numFmtId="0" fontId="0" fillId="0" borderId="0" xfId="0"/>
    <xf numFmtId="49" fontId="25" fillId="24" borderId="10" xfId="42" applyNumberFormat="1" applyFont="1" applyFill="1" applyBorder="1" applyAlignment="1" applyProtection="1">
      <alignment horizontal="center" vertical="top" wrapText="1"/>
      <protection locked="0"/>
    </xf>
    <xf numFmtId="49" fontId="25" fillId="24" borderId="10" xfId="42" applyNumberFormat="1" applyFont="1" applyFill="1" applyBorder="1" applyAlignment="1">
      <alignment horizontal="center" vertical="top" wrapText="1"/>
    </xf>
    <xf numFmtId="49" fontId="22" fillId="24" borderId="10" xfId="42" applyNumberFormat="1" applyFont="1" applyFill="1" applyBorder="1" applyAlignment="1">
      <alignment horizontal="center" vertical="top" wrapText="1"/>
    </xf>
    <xf numFmtId="0" fontId="25" fillId="24" borderId="10" xfId="42" applyFont="1" applyFill="1" applyBorder="1" applyAlignment="1">
      <alignment horizontal="center" vertical="top" wrapText="1"/>
    </xf>
    <xf numFmtId="165" fontId="25" fillId="24" borderId="10" xfId="1" applyFont="1" applyFill="1" applyBorder="1" applyAlignment="1" applyProtection="1">
      <alignment horizontal="center" vertical="top" wrapText="1"/>
    </xf>
    <xf numFmtId="0" fontId="25" fillId="24" borderId="10" xfId="0" applyFont="1" applyFill="1" applyBorder="1" applyAlignment="1">
      <alignment horizontal="center" vertical="top" wrapText="1"/>
    </xf>
    <xf numFmtId="0" fontId="22" fillId="24" borderId="10" xfId="0" applyFont="1" applyFill="1" applyBorder="1" applyAlignment="1">
      <alignment wrapText="1"/>
    </xf>
    <xf numFmtId="0" fontId="22" fillId="24" borderId="10" xfId="42" applyFont="1" applyFill="1" applyBorder="1" applyAlignment="1">
      <alignment horizontal="left" wrapText="1"/>
    </xf>
    <xf numFmtId="49" fontId="22" fillId="24" borderId="10" xfId="42" applyNumberFormat="1" applyFont="1" applyFill="1" applyBorder="1" applyAlignment="1">
      <alignment horizontal="left" wrapText="1"/>
    </xf>
    <xf numFmtId="165" fontId="27" fillId="24" borderId="10" xfId="1" applyFont="1" applyFill="1" applyBorder="1" applyAlignment="1" applyProtection="1">
      <alignment horizontal="right" wrapText="1"/>
    </xf>
    <xf numFmtId="0" fontId="8" fillId="24" borderId="10" xfId="0" applyFont="1" applyFill="1" applyBorder="1"/>
    <xf numFmtId="49" fontId="22" fillId="24" borderId="10" xfId="0" applyNumberFormat="1" applyFont="1" applyFill="1" applyBorder="1" applyAlignment="1">
      <alignment wrapText="1"/>
    </xf>
    <xf numFmtId="49" fontId="28" fillId="24" borderId="10" xfId="42" applyNumberFormat="1" applyFont="1" applyFill="1" applyBorder="1" applyAlignment="1">
      <alignment horizontal="left" wrapText="1"/>
    </xf>
    <xf numFmtId="49" fontId="25" fillId="24" borderId="10" xfId="42" applyNumberFormat="1" applyFont="1" applyFill="1" applyBorder="1" applyAlignment="1">
      <alignment horizontal="left" wrapText="1"/>
    </xf>
    <xf numFmtId="49" fontId="25" fillId="24" borderId="10" xfId="0" applyNumberFormat="1" applyFont="1" applyFill="1" applyBorder="1" applyAlignment="1">
      <alignment horizontal="center" wrapText="1"/>
    </xf>
    <xf numFmtId="168" fontId="22" fillId="24" borderId="10" xfId="42" applyNumberFormat="1" applyFont="1" applyFill="1" applyBorder="1" applyAlignment="1">
      <alignment horizontal="left" wrapText="1"/>
    </xf>
    <xf numFmtId="0" fontId="25" fillId="24" borderId="10" xfId="42" applyFont="1" applyFill="1" applyBorder="1" applyAlignment="1">
      <alignment horizontal="left" wrapText="1"/>
    </xf>
    <xf numFmtId="0" fontId="22" fillId="24" borderId="10" xfId="42" applyFont="1" applyFill="1" applyBorder="1" applyAlignment="1">
      <alignment horizontal="center" wrapText="1"/>
    </xf>
    <xf numFmtId="169" fontId="29" fillId="24" borderId="10" xfId="41" applyNumberFormat="1" applyFont="1" applyFill="1" applyBorder="1" applyAlignment="1" applyProtection="1">
      <alignment horizontal="left" vertical="center" wrapText="1"/>
    </xf>
    <xf numFmtId="49" fontId="29" fillId="24" borderId="10" xfId="0" applyNumberFormat="1" applyFont="1" applyFill="1" applyBorder="1" applyAlignment="1">
      <alignment horizontal="left" vertical="center" wrapText="1"/>
    </xf>
    <xf numFmtId="0" fontId="22" fillId="24" borderId="11" xfId="0" applyFont="1" applyFill="1" applyBorder="1" applyAlignment="1">
      <alignment vertical="center" wrapText="1"/>
    </xf>
    <xf numFmtId="49" fontId="22" fillId="24" borderId="10" xfId="0" applyNumberFormat="1" applyFont="1" applyFill="1" applyBorder="1" applyAlignment="1" applyProtection="1">
      <alignment horizontal="left" wrapText="1"/>
    </xf>
    <xf numFmtId="49" fontId="22" fillId="24" borderId="10" xfId="43" applyNumberFormat="1" applyFont="1" applyFill="1" applyBorder="1" applyAlignment="1">
      <alignment horizontal="left" wrapText="1"/>
    </xf>
    <xf numFmtId="0" fontId="22" fillId="24" borderId="10" xfId="0" applyFont="1" applyFill="1" applyBorder="1" applyAlignment="1">
      <alignment wrapText="1"/>
    </xf>
    <xf numFmtId="0" fontId="22" fillId="24" borderId="10" xfId="42" applyFont="1" applyFill="1" applyBorder="1" applyAlignment="1">
      <alignment horizontal="left" wrapText="1"/>
    </xf>
    <xf numFmtId="165" fontId="27" fillId="24" borderId="10" xfId="1" applyFont="1" applyFill="1" applyBorder="1" applyAlignment="1" applyProtection="1">
      <alignment horizontal="right" wrapText="1"/>
    </xf>
    <xf numFmtId="0" fontId="30" fillId="24" borderId="10" xfId="0" applyFont="1" applyFill="1" applyBorder="1" applyAlignment="1">
      <alignment horizontal="left" vertical="top"/>
    </xf>
    <xf numFmtId="0" fontId="8" fillId="24" borderId="10" xfId="0" applyFont="1" applyFill="1" applyBorder="1" applyAlignment="1">
      <alignment horizontal="left" vertical="top"/>
    </xf>
    <xf numFmtId="0" fontId="30" fillId="24" borderId="10" xfId="0" applyFont="1" applyFill="1" applyBorder="1" applyAlignment="1">
      <alignment vertical="top"/>
    </xf>
    <xf numFmtId="0" fontId="31" fillId="24" borderId="10" xfId="0" applyFont="1" applyFill="1" applyBorder="1" applyAlignment="1">
      <alignment vertical="top" wrapText="1"/>
    </xf>
    <xf numFmtId="0" fontId="27" fillId="24" borderId="10" xfId="1" applyNumberFormat="1" applyFont="1" applyFill="1" applyBorder="1" applyAlignment="1" applyProtection="1">
      <alignment horizontal="right" wrapText="1"/>
    </xf>
    <xf numFmtId="170" fontId="27" fillId="24" borderId="10" xfId="1" applyNumberFormat="1" applyFont="1" applyFill="1" applyBorder="1" applyAlignment="1" applyProtection="1">
      <alignment horizontal="right" wrapText="1"/>
    </xf>
    <xf numFmtId="0" fontId="22" fillId="24" borderId="10" xfId="42" applyFont="1" applyFill="1" applyBorder="1" applyAlignment="1">
      <alignment vertical="top" wrapText="1"/>
    </xf>
    <xf numFmtId="0" fontId="22" fillId="24" borderId="10" xfId="0" applyFont="1" applyFill="1" applyBorder="1" applyAlignment="1">
      <alignment vertical="top" wrapText="1"/>
    </xf>
    <xf numFmtId="0" fontId="22" fillId="24" borderId="10" xfId="0" applyFont="1" applyFill="1" applyBorder="1" applyAlignment="1">
      <alignment horizontal="left" wrapText="1"/>
    </xf>
    <xf numFmtId="0" fontId="25" fillId="24" borderId="10" xfId="42" applyFont="1" applyFill="1" applyBorder="1" applyAlignment="1">
      <alignment horizontal="left" wrapText="1"/>
    </xf>
    <xf numFmtId="0" fontId="8" fillId="24" borderId="10" xfId="0" applyFont="1" applyFill="1" applyBorder="1" applyAlignment="1">
      <alignment vertical="top" wrapText="1"/>
    </xf>
    <xf numFmtId="49" fontId="0" fillId="0" borderId="0" xfId="0" applyNumberFormat="1"/>
    <xf numFmtId="1" fontId="0" fillId="0" borderId="0" xfId="0" applyNumberFormat="1"/>
    <xf numFmtId="0" fontId="0" fillId="0" borderId="0" xfId="0" applyFont="1"/>
    <xf numFmtId="49" fontId="0" fillId="0" borderId="0" xfId="0" applyNumberFormat="1" applyFont="1"/>
    <xf numFmtId="49" fontId="0" fillId="16" borderId="0" xfId="0" applyNumberFormat="1" applyFont="1" applyFill="1"/>
    <xf numFmtId="0" fontId="0" fillId="16" borderId="0" xfId="0" applyFill="1"/>
    <xf numFmtId="0" fontId="0" fillId="0" borderId="0" xfId="0"/>
    <xf numFmtId="2" fontId="0" fillId="0" borderId="0" xfId="0" applyNumberFormat="1"/>
    <xf numFmtId="49" fontId="32" fillId="0" borderId="12" xfId="0" applyNumberFormat="1" applyFont="1" applyBorder="1"/>
    <xf numFmtId="0" fontId="32" fillId="0" borderId="13" xfId="41" applyFont="1" applyBorder="1" applyAlignment="1">
      <alignment horizontal="center"/>
    </xf>
    <xf numFmtId="0" fontId="33" fillId="0" borderId="12" xfId="41" applyFont="1" applyBorder="1" applyAlignment="1">
      <alignment horizontal="center"/>
    </xf>
    <xf numFmtId="166" fontId="33" fillId="0" borderId="12" xfId="64" applyFont="1" applyBorder="1" applyAlignment="1" applyProtection="1">
      <alignment horizontal="center"/>
    </xf>
    <xf numFmtId="166" fontId="32" fillId="0" borderId="14" xfId="64" applyFont="1" applyBorder="1" applyAlignment="1" applyProtection="1">
      <alignment horizontal="center"/>
    </xf>
    <xf numFmtId="49" fontId="33" fillId="0" borderId="10" xfId="41" applyNumberFormat="1" applyFont="1" applyBorder="1" applyAlignment="1" applyProtection="1">
      <alignment horizontal="center" vertical="center"/>
    </xf>
    <xf numFmtId="171" fontId="33" fillId="0" borderId="10" xfId="41" applyNumberFormat="1" applyFont="1" applyBorder="1" applyAlignment="1" applyProtection="1">
      <alignment horizontal="center" vertical="center"/>
    </xf>
    <xf numFmtId="169" fontId="33" fillId="0" borderId="10" xfId="41" applyNumberFormat="1" applyFont="1" applyBorder="1" applyAlignment="1" applyProtection="1">
      <alignment horizontal="center" vertical="center"/>
    </xf>
    <xf numFmtId="166" fontId="33" fillId="0" borderId="10" xfId="64" applyFont="1" applyBorder="1" applyAlignment="1" applyProtection="1">
      <alignment horizontal="center" vertical="center" wrapText="1"/>
    </xf>
    <xf numFmtId="49" fontId="32" fillId="0" borderId="15" xfId="41" applyNumberFormat="1" applyFont="1" applyBorder="1" applyProtection="1"/>
    <xf numFmtId="171" fontId="32" fillId="0" borderId="16" xfId="41" applyNumberFormat="1" applyFont="1" applyBorder="1" applyAlignment="1" applyProtection="1">
      <alignment horizontal="center"/>
    </xf>
    <xf numFmtId="169" fontId="32" fillId="0" borderId="15" xfId="41" applyNumberFormat="1" applyFont="1" applyBorder="1" applyAlignment="1" applyProtection="1">
      <alignment horizontal="center"/>
    </xf>
    <xf numFmtId="166" fontId="33" fillId="24" borderId="16" xfId="64" applyFont="1" applyFill="1" applyBorder="1" applyAlignment="1" applyProtection="1">
      <alignment horizontal="center"/>
    </xf>
    <xf numFmtId="166" fontId="33" fillId="0" borderId="16" xfId="64" applyFont="1" applyBorder="1" applyAlignment="1" applyProtection="1">
      <alignment horizontal="center" vertical="center"/>
    </xf>
    <xf numFmtId="169" fontId="32" fillId="0" borderId="15" xfId="41" applyNumberFormat="1" applyFont="1" applyBorder="1" applyAlignment="1" applyProtection="1">
      <alignment horizontal="center" vertical="center"/>
    </xf>
    <xf numFmtId="166" fontId="33" fillId="0" borderId="16" xfId="64" applyFont="1" applyBorder="1" applyAlignment="1" applyProtection="1"/>
    <xf numFmtId="49" fontId="32" fillId="0" borderId="17" xfId="41" applyNumberFormat="1" applyFont="1" applyBorder="1" applyAlignment="1" applyProtection="1">
      <alignment horizontal="left"/>
    </xf>
    <xf numFmtId="169" fontId="32" fillId="0" borderId="10" xfId="41" applyNumberFormat="1" applyFont="1" applyBorder="1" applyAlignment="1" applyProtection="1">
      <alignment horizontal="left"/>
    </xf>
    <xf numFmtId="49" fontId="32" fillId="0" borderId="16" xfId="41" applyNumberFormat="1" applyFont="1" applyBorder="1" applyAlignment="1" applyProtection="1">
      <alignment horizontal="left"/>
    </xf>
    <xf numFmtId="169" fontId="32" fillId="0" borderId="16" xfId="41" applyNumberFormat="1" applyFont="1" applyBorder="1" applyAlignment="1" applyProtection="1">
      <alignment horizontal="left"/>
    </xf>
    <xf numFmtId="0" fontId="33" fillId="0" borderId="16" xfId="0" applyFont="1" applyBorder="1"/>
    <xf numFmtId="49" fontId="32" fillId="0" borderId="16" xfId="41" applyNumberFormat="1" applyFont="1" applyBorder="1" applyProtection="1"/>
    <xf numFmtId="49" fontId="32" fillId="0" borderId="10" xfId="41" applyNumberFormat="1" applyFont="1" applyBorder="1" applyAlignment="1" applyProtection="1">
      <alignment horizontal="left"/>
    </xf>
    <xf numFmtId="169" fontId="32" fillId="0" borderId="16" xfId="41" applyNumberFormat="1" applyFont="1" applyBorder="1" applyAlignment="1" applyProtection="1">
      <alignment horizontal="center"/>
    </xf>
    <xf numFmtId="169" fontId="32" fillId="0" borderId="16" xfId="41" applyNumberFormat="1" applyFont="1" applyBorder="1" applyAlignment="1" applyProtection="1">
      <alignment horizontal="center" vertical="center"/>
    </xf>
    <xf numFmtId="49" fontId="32" fillId="0" borderId="16" xfId="41" applyNumberFormat="1" applyFont="1" applyBorder="1" applyAlignment="1" applyProtection="1">
      <alignment vertical="center"/>
    </xf>
    <xf numFmtId="171" fontId="32" fillId="0" borderId="16" xfId="41" applyNumberFormat="1" applyFont="1" applyBorder="1" applyAlignment="1" applyProtection="1">
      <alignment horizontal="center" vertical="center"/>
    </xf>
    <xf numFmtId="166" fontId="33" fillId="0" borderId="16" xfId="64" applyFont="1" applyBorder="1" applyAlignment="1" applyProtection="1">
      <alignment vertical="center"/>
    </xf>
    <xf numFmtId="49" fontId="32" fillId="0" borderId="16" xfId="41" applyNumberFormat="1" applyFont="1" applyBorder="1" applyAlignment="1" applyProtection="1">
      <alignment horizontal="left" vertical="center"/>
    </xf>
    <xf numFmtId="169" fontId="32" fillId="0" borderId="16" xfId="41" applyNumberFormat="1" applyFont="1" applyBorder="1" applyAlignment="1" applyProtection="1">
      <alignment horizontal="left" vertical="center"/>
    </xf>
    <xf numFmtId="169" fontId="32" fillId="0" borderId="16" xfId="41" applyNumberFormat="1" applyFont="1" applyBorder="1" applyAlignment="1" applyProtection="1">
      <alignment horizontal="left" vertical="top"/>
    </xf>
    <xf numFmtId="49" fontId="32" fillId="0" borderId="16" xfId="41" applyNumberFormat="1" applyFont="1" applyBorder="1"/>
    <xf numFmtId="0" fontId="32" fillId="0" borderId="16" xfId="41" applyFont="1" applyBorder="1"/>
    <xf numFmtId="49" fontId="32" fillId="0" borderId="16" xfId="41" applyNumberFormat="1" applyFont="1" applyBorder="1" applyAlignment="1">
      <alignment horizontal="left"/>
    </xf>
    <xf numFmtId="0" fontId="32" fillId="0" borderId="16" xfId="41" applyFont="1" applyBorder="1" applyAlignment="1">
      <alignment horizontal="left"/>
    </xf>
    <xf numFmtId="0" fontId="32" fillId="0" borderId="16" xfId="0" applyFont="1" applyBorder="1"/>
    <xf numFmtId="0" fontId="32" fillId="0" borderId="16" xfId="41" applyFont="1" applyBorder="1" applyAlignment="1">
      <alignment horizontal="center"/>
    </xf>
    <xf numFmtId="169" fontId="32" fillId="0" borderId="16" xfId="41" applyNumberFormat="1" applyFont="1" applyBorder="1" applyProtection="1"/>
    <xf numFmtId="49" fontId="32" fillId="0" borderId="16" xfId="41" applyNumberFormat="1" applyFont="1" applyBorder="1" applyAlignment="1">
      <alignment horizontal="center"/>
    </xf>
    <xf numFmtId="49" fontId="32" fillId="0" borderId="16" xfId="0" applyNumberFormat="1" applyFont="1" applyBorder="1"/>
    <xf numFmtId="49" fontId="32" fillId="24" borderId="16" xfId="41" applyNumberFormat="1" applyFont="1" applyFill="1" applyBorder="1" applyAlignment="1" applyProtection="1">
      <alignment horizontal="left"/>
    </xf>
    <xf numFmtId="169" fontId="32" fillId="24" borderId="16" xfId="41" applyNumberFormat="1" applyFont="1" applyFill="1" applyBorder="1" applyAlignment="1" applyProtection="1">
      <alignment horizontal="left"/>
    </xf>
    <xf numFmtId="166" fontId="33" fillId="24" borderId="16" xfId="64" applyFont="1" applyFill="1" applyBorder="1" applyAlignment="1" applyProtection="1"/>
    <xf numFmtId="1" fontId="32" fillId="0" borderId="16" xfId="41" applyNumberFormat="1" applyFont="1" applyBorder="1" applyAlignment="1" applyProtection="1">
      <alignment horizontal="center"/>
    </xf>
    <xf numFmtId="49" fontId="32" fillId="0" borderId="16" xfId="41" applyNumberFormat="1" applyFont="1" applyBorder="1" applyAlignment="1" applyProtection="1">
      <alignment vertical="top"/>
    </xf>
    <xf numFmtId="49" fontId="32" fillId="0" borderId="10" xfId="0" applyNumberFormat="1" applyFont="1" applyBorder="1" applyAlignment="1" applyProtection="1">
      <alignment horizontal="left"/>
    </xf>
    <xf numFmtId="169" fontId="32" fillId="0" borderId="10" xfId="0" applyNumberFormat="1" applyFont="1" applyBorder="1" applyAlignment="1" applyProtection="1">
      <alignment horizontal="left"/>
    </xf>
    <xf numFmtId="49" fontId="32" fillId="0" borderId="16" xfId="0" applyNumberFormat="1" applyFont="1" applyBorder="1" applyAlignment="1">
      <alignment horizontal="center"/>
    </xf>
    <xf numFmtId="169" fontId="32" fillId="0" borderId="16" xfId="0" applyNumberFormat="1" applyFont="1" applyBorder="1" applyAlignment="1" applyProtection="1">
      <alignment horizontal="left"/>
    </xf>
    <xf numFmtId="166" fontId="33" fillId="0" borderId="16" xfId="64" applyFont="1" applyBorder="1" applyAlignment="1" applyProtection="1">
      <alignment horizontal="right"/>
    </xf>
    <xf numFmtId="49" fontId="32" fillId="0" borderId="16" xfId="0" applyNumberFormat="1" applyFont="1" applyBorder="1" applyAlignment="1" applyProtection="1">
      <alignment horizontal="left"/>
    </xf>
    <xf numFmtId="0" fontId="32" fillId="0" borderId="16" xfId="0" applyFont="1" applyBorder="1" applyAlignment="1">
      <alignment horizontal="left"/>
    </xf>
    <xf numFmtId="49" fontId="32" fillId="0" borderId="16" xfId="0" applyNumberFormat="1" applyFont="1" applyBorder="1" applyProtection="1"/>
    <xf numFmtId="49" fontId="32" fillId="0" borderId="16" xfId="0" applyNumberFormat="1" applyFont="1" applyBorder="1" applyAlignment="1">
      <alignment horizontal="left"/>
    </xf>
    <xf numFmtId="3" fontId="32" fillId="0" borderId="16" xfId="0" applyNumberFormat="1" applyFont="1" applyBorder="1" applyAlignment="1" applyProtection="1">
      <alignment horizontal="left"/>
    </xf>
    <xf numFmtId="49" fontId="32" fillId="0" borderId="16" xfId="0" applyNumberFormat="1" applyFont="1" applyBorder="1" applyAlignment="1" applyProtection="1">
      <alignment horizontal="center"/>
    </xf>
    <xf numFmtId="49" fontId="34" fillId="24" borderId="16" xfId="0" applyNumberFormat="1" applyFont="1" applyFill="1" applyBorder="1" applyAlignment="1">
      <alignment horizontal="center"/>
    </xf>
    <xf numFmtId="49" fontId="32" fillId="24" borderId="16" xfId="0" applyNumberFormat="1" applyFont="1" applyFill="1" applyBorder="1" applyAlignment="1">
      <alignment horizontal="center"/>
    </xf>
    <xf numFmtId="0" fontId="32" fillId="0" borderId="16" xfId="0" applyFont="1" applyBorder="1" applyAlignment="1"/>
    <xf numFmtId="49" fontId="32" fillId="0" borderId="18" xfId="41" applyNumberFormat="1" applyFont="1" applyBorder="1" applyAlignment="1" applyProtection="1">
      <alignment horizontal="left"/>
    </xf>
    <xf numFmtId="169" fontId="32" fillId="0" borderId="18" xfId="41" applyNumberFormat="1" applyFont="1" applyBorder="1" applyAlignment="1" applyProtection="1">
      <alignment horizontal="left"/>
    </xf>
    <xf numFmtId="49" fontId="32" fillId="0" borderId="19" xfId="41" applyNumberFormat="1" applyFont="1" applyBorder="1" applyProtection="1"/>
    <xf numFmtId="169" fontId="32" fillId="0" borderId="19" xfId="41" applyNumberFormat="1" applyFont="1" applyBorder="1" applyAlignment="1" applyProtection="1">
      <alignment horizontal="left"/>
    </xf>
    <xf numFmtId="3" fontId="32" fillId="0" borderId="16" xfId="41" applyNumberFormat="1" applyFont="1" applyBorder="1" applyAlignment="1" applyProtection="1">
      <alignment horizontal="center"/>
    </xf>
    <xf numFmtId="169" fontId="32" fillId="0" borderId="16" xfId="0" applyNumberFormat="1" applyFont="1" applyBorder="1" applyProtection="1"/>
    <xf numFmtId="49" fontId="32" fillId="0" borderId="10" xfId="41" applyNumberFormat="1" applyFont="1" applyBorder="1"/>
    <xf numFmtId="0" fontId="32" fillId="0" borderId="10" xfId="41" applyFont="1" applyBorder="1"/>
    <xf numFmtId="169" fontId="32" fillId="0" borderId="15" xfId="41" applyNumberFormat="1" applyFont="1" applyBorder="1" applyAlignment="1" applyProtection="1">
      <alignment horizontal="left"/>
    </xf>
    <xf numFmtId="166" fontId="33" fillId="0" borderId="16" xfId="64" applyFont="1" applyBorder="1" applyAlignment="1" applyProtection="1">
      <alignment horizontal="center"/>
    </xf>
    <xf numFmtId="0" fontId="32" fillId="0" borderId="20" xfId="0" applyFont="1" applyBorder="1"/>
    <xf numFmtId="166" fontId="33" fillId="0" borderId="19" xfId="64" applyFont="1" applyBorder="1" applyAlignment="1" applyProtection="1"/>
    <xf numFmtId="0" fontId="33" fillId="0" borderId="19" xfId="0" applyFont="1" applyBorder="1"/>
    <xf numFmtId="0" fontId="23" fillId="0" borderId="0" xfId="0" applyFont="1" applyBorder="1" applyAlignment="1"/>
    <xf numFmtId="0" fontId="23" fillId="0" borderId="0" xfId="0" applyFont="1" applyBorder="1"/>
    <xf numFmtId="0" fontId="35" fillId="0" borderId="0" xfId="0" applyFont="1" applyBorder="1" applyAlignment="1">
      <alignment horizontal="center"/>
    </xf>
    <xf numFmtId="0" fontId="23" fillId="0" borderId="0" xfId="41" applyFont="1" applyBorder="1" applyAlignment="1">
      <alignment horizontal="center"/>
    </xf>
    <xf numFmtId="0" fontId="27" fillId="0" borderId="0" xfId="41" applyFont="1" applyBorder="1" applyAlignment="1">
      <alignment horizontal="center"/>
    </xf>
    <xf numFmtId="166" fontId="23" fillId="0" borderId="0" xfId="64" applyFont="1" applyBorder="1" applyAlignment="1" applyProtection="1">
      <alignment horizontal="center"/>
    </xf>
    <xf numFmtId="0" fontId="27" fillId="0" borderId="10" xfId="41" applyFont="1" applyBorder="1" applyAlignment="1" applyProtection="1">
      <alignment horizontal="center"/>
    </xf>
    <xf numFmtId="171" fontId="27" fillId="0" borderId="10" xfId="41" applyNumberFormat="1" applyFont="1" applyBorder="1" applyAlignment="1" applyProtection="1">
      <alignment horizontal="center"/>
    </xf>
    <xf numFmtId="169" fontId="27" fillId="0" borderId="10" xfId="41" applyNumberFormat="1" applyFont="1" applyBorder="1" applyAlignment="1" applyProtection="1">
      <alignment horizontal="center"/>
    </xf>
    <xf numFmtId="166" fontId="27" fillId="0" borderId="10" xfId="64" applyFont="1" applyBorder="1" applyAlignment="1" applyProtection="1">
      <alignment horizontal="center" wrapText="1"/>
    </xf>
    <xf numFmtId="0" fontId="36" fillId="0" borderId="0" xfId="0" applyFont="1" applyBorder="1" applyAlignment="1">
      <alignment horizontal="center" wrapText="1"/>
    </xf>
    <xf numFmtId="0" fontId="23" fillId="0" borderId="16" xfId="41" applyFont="1" applyBorder="1" applyAlignment="1" applyProtection="1"/>
    <xf numFmtId="171" fontId="23" fillId="0" borderId="16" xfId="41" applyNumberFormat="1" applyFont="1" applyBorder="1" applyAlignment="1" applyProtection="1">
      <alignment horizontal="center"/>
    </xf>
    <xf numFmtId="169" fontId="23" fillId="0" borderId="16" xfId="41" applyNumberFormat="1" applyFont="1" applyBorder="1" applyAlignment="1" applyProtection="1">
      <alignment horizontal="center" vertical="center"/>
    </xf>
    <xf numFmtId="166" fontId="23" fillId="0" borderId="16" xfId="64" applyFont="1" applyBorder="1" applyAlignment="1" applyProtection="1"/>
    <xf numFmtId="0" fontId="23" fillId="0" borderId="18" xfId="0" applyFont="1" applyBorder="1"/>
    <xf numFmtId="0" fontId="23" fillId="0" borderId="16" xfId="41" applyFont="1" applyBorder="1" applyAlignment="1" applyProtection="1">
      <alignment horizontal="left"/>
    </xf>
    <xf numFmtId="169" fontId="23" fillId="0" borderId="10" xfId="41" applyNumberFormat="1" applyFont="1" applyBorder="1" applyAlignment="1" applyProtection="1">
      <alignment horizontal="left"/>
    </xf>
    <xf numFmtId="0" fontId="23" fillId="0" borderId="16" xfId="0" applyFont="1" applyBorder="1"/>
    <xf numFmtId="169" fontId="23" fillId="0" borderId="16" xfId="41" applyNumberFormat="1" applyFont="1" applyBorder="1" applyAlignment="1" applyProtection="1">
      <alignment horizontal="left"/>
    </xf>
    <xf numFmtId="172" fontId="23" fillId="0" borderId="0" xfId="0" applyNumberFormat="1" applyFont="1" applyBorder="1"/>
    <xf numFmtId="2" fontId="23" fillId="0" borderId="16" xfId="0" applyNumberFormat="1" applyFont="1" applyBorder="1"/>
    <xf numFmtId="169" fontId="23" fillId="0" borderId="16" xfId="41" applyNumberFormat="1" applyFont="1" applyBorder="1" applyAlignment="1" applyProtection="1">
      <alignment horizontal="center"/>
    </xf>
    <xf numFmtId="169" fontId="23" fillId="0" borderId="0" xfId="41" applyNumberFormat="1" applyFont="1" applyBorder="1" applyAlignment="1" applyProtection="1">
      <alignment horizontal="center" vertical="center"/>
    </xf>
    <xf numFmtId="171" fontId="23" fillId="0" borderId="15" xfId="41" applyNumberFormat="1" applyFont="1" applyBorder="1" applyAlignment="1" applyProtection="1">
      <alignment horizontal="center"/>
    </xf>
    <xf numFmtId="169" fontId="23" fillId="0" borderId="21" xfId="41" applyNumberFormat="1" applyFont="1" applyBorder="1" applyAlignment="1" applyProtection="1">
      <alignment horizontal="left"/>
    </xf>
    <xf numFmtId="169" fontId="23" fillId="0" borderId="0" xfId="41" applyNumberFormat="1" applyFont="1" applyBorder="1" applyAlignment="1" applyProtection="1">
      <alignment horizontal="left"/>
    </xf>
    <xf numFmtId="169" fontId="23" fillId="0" borderId="22" xfId="41" applyNumberFormat="1" applyFont="1" applyBorder="1" applyAlignment="1" applyProtection="1">
      <alignment horizontal="center" vertical="center"/>
    </xf>
    <xf numFmtId="169" fontId="23" fillId="0" borderId="19" xfId="41" applyNumberFormat="1" applyFont="1" applyBorder="1" applyAlignment="1" applyProtection="1">
      <alignment horizontal="left"/>
    </xf>
    <xf numFmtId="0" fontId="23" fillId="0" borderId="16" xfId="41" applyFont="1" applyBorder="1" applyAlignment="1"/>
    <xf numFmtId="0" fontId="36" fillId="0" borderId="0" xfId="0" applyFont="1" applyBorder="1" applyAlignment="1">
      <alignment horizontal="center"/>
    </xf>
    <xf numFmtId="0" fontId="23" fillId="0" borderId="10" xfId="41" applyFont="1" applyBorder="1" applyAlignment="1">
      <alignment horizontal="left"/>
    </xf>
    <xf numFmtId="0" fontId="23" fillId="0" borderId="16" xfId="41" applyFont="1" applyBorder="1" applyAlignment="1">
      <alignment horizontal="left"/>
    </xf>
    <xf numFmtId="0" fontId="23" fillId="0" borderId="0" xfId="41" applyFont="1" applyBorder="1" applyAlignment="1">
      <alignment horizontal="center" vertical="center"/>
    </xf>
    <xf numFmtId="0" fontId="23" fillId="0" borderId="16" xfId="0" applyFont="1" applyBorder="1" applyAlignment="1">
      <alignment horizontal="center"/>
    </xf>
    <xf numFmtId="0" fontId="23" fillId="0" borderId="10" xfId="41" applyFont="1" applyBorder="1" applyAlignment="1"/>
    <xf numFmtId="169" fontId="37" fillId="0" borderId="16" xfId="41" applyNumberFormat="1" applyFont="1" applyBorder="1" applyAlignment="1" applyProtection="1">
      <alignment horizontal="left"/>
    </xf>
    <xf numFmtId="169" fontId="37" fillId="0" borderId="16" xfId="41" applyNumberFormat="1" applyFont="1" applyBorder="1" applyAlignment="1" applyProtection="1">
      <alignment horizontal="left" wrapText="1"/>
    </xf>
    <xf numFmtId="169" fontId="23" fillId="0" borderId="18" xfId="41" applyNumberFormat="1" applyFont="1" applyBorder="1" applyAlignment="1" applyProtection="1">
      <alignment horizontal="left"/>
    </xf>
    <xf numFmtId="0" fontId="23" fillId="0" borderId="16" xfId="41" applyFont="1" applyBorder="1" applyAlignment="1">
      <alignment horizontal="center"/>
    </xf>
    <xf numFmtId="0" fontId="23" fillId="0" borderId="18" xfId="0" applyFont="1" applyBorder="1" applyAlignment="1">
      <alignment horizontal="center"/>
    </xf>
    <xf numFmtId="0" fontId="23" fillId="0" borderId="10" xfId="0" applyFont="1" applyBorder="1" applyAlignment="1">
      <alignment horizontal="center" vertical="center"/>
    </xf>
    <xf numFmtId="169" fontId="23" fillId="0" borderId="19" xfId="41" applyNumberFormat="1" applyFont="1" applyBorder="1" applyAlignment="1" applyProtection="1">
      <alignment horizontal="center" vertical="center"/>
    </xf>
    <xf numFmtId="169" fontId="23" fillId="0" borderId="16" xfId="41" applyNumberFormat="1" applyFont="1" applyBorder="1" applyAlignment="1" applyProtection="1"/>
    <xf numFmtId="0" fontId="38" fillId="0" borderId="0" xfId="0" applyFont="1" applyBorder="1" applyAlignment="1">
      <alignment horizontal="center"/>
    </xf>
    <xf numFmtId="169" fontId="23" fillId="0" borderId="16" xfId="41" applyNumberFormat="1" applyFont="1" applyBorder="1" applyAlignment="1" applyProtection="1">
      <alignment horizontal="left" vertical="top"/>
    </xf>
    <xf numFmtId="49" fontId="23" fillId="0" borderId="16" xfId="41" applyNumberFormat="1" applyFont="1" applyBorder="1" applyAlignment="1">
      <alignment horizontal="center"/>
    </xf>
    <xf numFmtId="171" fontId="23" fillId="0" borderId="10" xfId="41" applyNumberFormat="1" applyFont="1" applyBorder="1" applyAlignment="1" applyProtection="1">
      <alignment horizontal="center"/>
    </xf>
    <xf numFmtId="171" fontId="23" fillId="0" borderId="0" xfId="41" applyNumberFormat="1" applyFont="1" applyBorder="1" applyAlignment="1" applyProtection="1">
      <alignment horizontal="center"/>
    </xf>
    <xf numFmtId="169" fontId="8" fillId="0" borderId="16" xfId="41" applyNumberFormat="1" applyFont="1" applyBorder="1" applyAlignment="1" applyProtection="1">
      <alignment horizontal="left"/>
    </xf>
    <xf numFmtId="169" fontId="23" fillId="24" borderId="16" xfId="41" applyNumberFormat="1" applyFont="1" applyFill="1" applyBorder="1" applyAlignment="1" applyProtection="1">
      <alignment horizontal="left"/>
    </xf>
    <xf numFmtId="166" fontId="23" fillId="24" borderId="16" xfId="64" applyFont="1" applyFill="1" applyBorder="1" applyAlignment="1" applyProtection="1"/>
    <xf numFmtId="1" fontId="23" fillId="0" borderId="16" xfId="41" applyNumberFormat="1" applyFont="1" applyBorder="1" applyAlignment="1" applyProtection="1">
      <alignment horizontal="center"/>
    </xf>
    <xf numFmtId="166" fontId="23" fillId="0" borderId="21" xfId="64" applyFont="1" applyBorder="1" applyAlignment="1" applyProtection="1"/>
    <xf numFmtId="169" fontId="23" fillId="0" borderId="16" xfId="0" applyNumberFormat="1" applyFont="1" applyBorder="1" applyAlignment="1" applyProtection="1">
      <alignment horizontal="left"/>
    </xf>
    <xf numFmtId="49" fontId="23" fillId="0" borderId="16" xfId="0" applyNumberFormat="1" applyFont="1" applyBorder="1" applyAlignment="1">
      <alignment horizontal="center"/>
    </xf>
    <xf numFmtId="166" fontId="23" fillId="0" borderId="16" xfId="64" applyFont="1" applyBorder="1" applyAlignment="1" applyProtection="1">
      <alignment horizontal="right"/>
    </xf>
    <xf numFmtId="169" fontId="23" fillId="0" borderId="10" xfId="0" applyNumberFormat="1" applyFont="1" applyBorder="1" applyAlignment="1" applyProtection="1">
      <alignment horizontal="left"/>
    </xf>
    <xf numFmtId="0" fontId="23" fillId="0" borderId="10" xfId="0" applyFont="1" applyBorder="1" applyAlignment="1">
      <alignment horizontal="left"/>
    </xf>
    <xf numFmtId="0" fontId="23" fillId="0" borderId="16" xfId="0" applyFont="1" applyBorder="1" applyAlignment="1">
      <alignment horizontal="left"/>
    </xf>
    <xf numFmtId="0" fontId="23" fillId="0" borderId="16" xfId="0" applyFont="1" applyBorder="1" applyAlignment="1"/>
    <xf numFmtId="3" fontId="23" fillId="0" borderId="16" xfId="0" applyNumberFormat="1" applyFont="1" applyBorder="1" applyAlignment="1" applyProtection="1">
      <alignment horizontal="left"/>
    </xf>
    <xf numFmtId="49" fontId="23" fillId="0" borderId="16" xfId="0" applyNumberFormat="1" applyFont="1" applyBorder="1" applyAlignment="1" applyProtection="1">
      <alignment horizontal="center"/>
    </xf>
    <xf numFmtId="169" fontId="23" fillId="0" borderId="16" xfId="0" applyNumberFormat="1" applyFont="1" applyBorder="1" applyAlignment="1" applyProtection="1">
      <alignment horizontal="left" wrapText="1"/>
    </xf>
    <xf numFmtId="49" fontId="39" fillId="24" borderId="16" xfId="0" applyNumberFormat="1" applyFont="1" applyFill="1" applyBorder="1" applyAlignment="1">
      <alignment horizontal="center"/>
    </xf>
    <xf numFmtId="49" fontId="23" fillId="24" borderId="16" xfId="0" applyNumberFormat="1" applyFont="1" applyFill="1" applyBorder="1" applyAlignment="1">
      <alignment horizontal="center"/>
    </xf>
    <xf numFmtId="169" fontId="8" fillId="0" borderId="16" xfId="0" applyNumberFormat="1" applyFont="1" applyBorder="1" applyAlignment="1" applyProtection="1">
      <alignment horizontal="left"/>
    </xf>
    <xf numFmtId="169" fontId="23" fillId="0" borderId="19" xfId="0" applyNumberFormat="1" applyFont="1" applyBorder="1" applyAlignment="1" applyProtection="1">
      <alignment horizontal="left"/>
    </xf>
    <xf numFmtId="169" fontId="23" fillId="0" borderId="10" xfId="41" applyNumberFormat="1" applyFont="1" applyBorder="1" applyAlignment="1" applyProtection="1"/>
    <xf numFmtId="3" fontId="23" fillId="0" borderId="16" xfId="41" applyNumberFormat="1" applyFont="1" applyBorder="1" applyAlignment="1" applyProtection="1">
      <alignment horizontal="center"/>
    </xf>
    <xf numFmtId="169" fontId="23" fillId="0" borderId="16" xfId="0" applyNumberFormat="1" applyFont="1" applyBorder="1" applyAlignment="1" applyProtection="1"/>
    <xf numFmtId="166" fontId="23" fillId="0" borderId="16" xfId="64" applyFont="1" applyBorder="1" applyAlignment="1" applyProtection="1">
      <alignment horizontal="center"/>
    </xf>
    <xf numFmtId="0" fontId="23" fillId="0" borderId="10" xfId="0" applyFont="1" applyBorder="1" applyAlignment="1"/>
    <xf numFmtId="0" fontId="23" fillId="0" borderId="16" xfId="41" applyFont="1" applyBorder="1"/>
    <xf numFmtId="0" fontId="23" fillId="0" borderId="19" xfId="0" applyFont="1" applyBorder="1" applyAlignment="1">
      <alignment horizontal="center"/>
    </xf>
    <xf numFmtId="0" fontId="23" fillId="0" borderId="19" xfId="0" applyFont="1" applyBorder="1" applyAlignment="1"/>
    <xf numFmtId="166" fontId="23" fillId="0" borderId="19" xfId="64" applyFont="1" applyBorder="1" applyAlignment="1" applyProtection="1"/>
    <xf numFmtId="172" fontId="23" fillId="0" borderId="20" xfId="0" applyNumberFormat="1" applyFont="1" applyBorder="1"/>
    <xf numFmtId="2" fontId="23" fillId="0" borderId="19" xfId="0" applyNumberFormat="1" applyFont="1" applyBorder="1"/>
    <xf numFmtId="0" fontId="40" fillId="16" borderId="10" xfId="43" applyFont="1" applyFill="1" applyBorder="1" applyAlignment="1">
      <alignment horizontal="center"/>
    </xf>
    <xf numFmtId="0" fontId="40" fillId="16" borderId="10" xfId="43" applyFont="1" applyFill="1" applyBorder="1" applyAlignment="1">
      <alignment horizontal="center" wrapText="1"/>
    </xf>
    <xf numFmtId="0" fontId="40" fillId="0" borderId="10" xfId="43" applyFont="1" applyBorder="1" applyAlignment="1">
      <alignment horizontal="left"/>
    </xf>
    <xf numFmtId="0" fontId="40" fillId="0" borderId="10" xfId="43" applyFont="1" applyBorder="1" applyAlignment="1">
      <alignment horizontal="left" wrapText="1"/>
    </xf>
    <xf numFmtId="49" fontId="25" fillId="0" borderId="10" xfId="42" applyNumberFormat="1" applyFont="1" applyBorder="1" applyAlignment="1">
      <alignment horizontal="center" wrapText="1"/>
    </xf>
    <xf numFmtId="0" fontId="41" fillId="0" borderId="10" xfId="42" applyFont="1" applyBorder="1" applyAlignment="1">
      <alignment horizontal="center" wrapText="1"/>
    </xf>
    <xf numFmtId="0" fontId="26" fillId="0" borderId="10" xfId="42" applyFont="1" applyBorder="1" applyAlignment="1">
      <alignment horizontal="center" wrapText="1"/>
    </xf>
    <xf numFmtId="49" fontId="42" fillId="0" borderId="10" xfId="42" applyNumberFormat="1" applyFont="1" applyBorder="1" applyAlignment="1">
      <alignment horizontal="right" wrapText="1"/>
    </xf>
    <xf numFmtId="49" fontId="43" fillId="6" borderId="10" xfId="42" applyNumberFormat="1" applyFont="1" applyFill="1" applyBorder="1" applyAlignment="1">
      <alignment horizontal="center" wrapText="1"/>
    </xf>
    <xf numFmtId="49" fontId="25" fillId="6" borderId="10" xfId="42" applyNumberFormat="1" applyFont="1" applyFill="1" applyBorder="1" applyAlignment="1">
      <alignment horizontal="center" wrapText="1"/>
    </xf>
    <xf numFmtId="49" fontId="25" fillId="11" borderId="10" xfId="42" applyNumberFormat="1" applyFont="1" applyFill="1" applyBorder="1" applyAlignment="1">
      <alignment horizontal="center" wrapText="1"/>
    </xf>
    <xf numFmtId="49" fontId="44" fillId="6" borderId="0" xfId="0" applyNumberFormat="1" applyFont="1" applyFill="1" applyBorder="1" applyAlignment="1">
      <alignment horizontal="center" wrapText="1"/>
    </xf>
    <xf numFmtId="49" fontId="45" fillId="0" borderId="10" xfId="42" applyNumberFormat="1" applyFont="1" applyBorder="1" applyAlignment="1">
      <alignment horizontal="left" wrapText="1"/>
    </xf>
    <xf numFmtId="49" fontId="22" fillId="0" borderId="10" xfId="42" applyNumberFormat="1" applyFont="1" applyBorder="1" applyAlignment="1">
      <alignment horizontal="left" wrapText="1"/>
    </xf>
    <xf numFmtId="0" fontId="46" fillId="6" borderId="10" xfId="42" applyFont="1" applyFill="1" applyBorder="1" applyAlignment="1">
      <alignment horizontal="left" wrapText="1"/>
    </xf>
    <xf numFmtId="49" fontId="22" fillId="6" borderId="10" xfId="42" applyNumberFormat="1" applyFont="1" applyFill="1" applyBorder="1" applyAlignment="1">
      <alignment horizontal="left" wrapText="1"/>
    </xf>
    <xf numFmtId="49" fontId="22" fillId="11" borderId="10" xfId="42" applyNumberFormat="1" applyFont="1" applyFill="1" applyBorder="1" applyAlignment="1">
      <alignment horizontal="left" wrapText="1"/>
    </xf>
    <xf numFmtId="49" fontId="47" fillId="6" borderId="0" xfId="0" applyNumberFormat="1" applyFont="1" applyFill="1" applyBorder="1" applyAlignment="1">
      <alignment horizontal="center" wrapText="1"/>
    </xf>
    <xf numFmtId="0" fontId="45" fillId="0" borderId="10" xfId="42" applyFont="1" applyBorder="1" applyAlignment="1">
      <alignment horizontal="left" wrapText="1"/>
    </xf>
    <xf numFmtId="49" fontId="26" fillId="0" borderId="10" xfId="42" applyNumberFormat="1" applyFont="1" applyBorder="1" applyAlignment="1">
      <alignment horizontal="left" wrapText="1"/>
    </xf>
    <xf numFmtId="0" fontId="40" fillId="0" borderId="10" xfId="42" applyFont="1" applyBorder="1" applyAlignment="1">
      <alignment horizontal="left" wrapText="1"/>
    </xf>
    <xf numFmtId="0" fontId="45" fillId="25" borderId="10" xfId="42" applyFont="1" applyFill="1" applyBorder="1" applyAlignment="1">
      <alignment horizontal="left" wrapText="1"/>
    </xf>
    <xf numFmtId="0" fontId="22" fillId="0" borderId="0" xfId="0" applyFont="1"/>
    <xf numFmtId="9" fontId="25" fillId="0" borderId="10" xfId="2" applyFont="1" applyBorder="1" applyAlignment="1" applyProtection="1">
      <alignment horizontal="center" wrapText="1"/>
    </xf>
    <xf numFmtId="9" fontId="26" fillId="0" borderId="10" xfId="2" applyFont="1" applyBorder="1" applyAlignment="1" applyProtection="1">
      <alignment horizontal="center" wrapText="1"/>
    </xf>
    <xf numFmtId="4" fontId="25" fillId="0" borderId="10" xfId="2" applyNumberFormat="1" applyFont="1" applyBorder="1" applyAlignment="1" applyProtection="1">
      <alignment horizontal="center" wrapText="1"/>
    </xf>
    <xf numFmtId="173" fontId="25" fillId="0" borderId="10" xfId="2" applyNumberFormat="1" applyFont="1" applyBorder="1" applyAlignment="1" applyProtection="1">
      <alignment horizontal="center" wrapText="1"/>
    </xf>
    <xf numFmtId="9" fontId="44" fillId="4" borderId="0" xfId="2" applyFont="1" applyFill="1" applyBorder="1" applyAlignment="1" applyProtection="1">
      <alignment horizontal="center" wrapText="1"/>
    </xf>
    <xf numFmtId="9" fontId="22" fillId="0" borderId="10" xfId="2" applyFont="1" applyBorder="1" applyAlignment="1" applyProtection="1">
      <alignment horizontal="left" wrapText="1"/>
    </xf>
    <xf numFmtId="9" fontId="45" fillId="0" borderId="10" xfId="2" applyFont="1" applyBorder="1" applyAlignment="1" applyProtection="1">
      <alignment horizontal="left" wrapText="1"/>
    </xf>
    <xf numFmtId="4" fontId="26" fillId="0" borderId="10" xfId="2" applyNumberFormat="1" applyFont="1" applyBorder="1" applyAlignment="1" applyProtection="1">
      <alignment horizontal="right" wrapText="1"/>
    </xf>
    <xf numFmtId="173" fontId="46" fillId="0" borderId="10" xfId="2" applyNumberFormat="1" applyFont="1" applyBorder="1" applyAlignment="1" applyProtection="1">
      <alignment horizontal="left" wrapText="1"/>
    </xf>
    <xf numFmtId="9" fontId="45" fillId="0" borderId="0" xfId="2" applyFont="1" applyBorder="1" applyAlignment="1" applyProtection="1">
      <alignment horizontal="center" wrapText="1"/>
    </xf>
    <xf numFmtId="9" fontId="40" fillId="0" borderId="10" xfId="2" applyFont="1" applyBorder="1" applyAlignment="1" applyProtection="1">
      <alignment horizontal="left" wrapText="1"/>
    </xf>
    <xf numFmtId="4" fontId="25" fillId="0" borderId="10" xfId="2" applyNumberFormat="1" applyFont="1" applyBorder="1" applyAlignment="1" applyProtection="1">
      <alignment horizontal="right" wrapText="1"/>
    </xf>
    <xf numFmtId="9" fontId="25" fillId="0" borderId="10" xfId="2" applyFont="1" applyBorder="1" applyAlignment="1" applyProtection="1">
      <alignment horizontal="left" wrapText="1"/>
    </xf>
    <xf numFmtId="173" fontId="22" fillId="0" borderId="10" xfId="2" applyNumberFormat="1" applyFont="1" applyBorder="1" applyAlignment="1" applyProtection="1">
      <alignment horizontal="left" wrapText="1"/>
    </xf>
    <xf numFmtId="9" fontId="22" fillId="0" borderId="0" xfId="2" applyFont="1" applyBorder="1" applyAlignment="1" applyProtection="1">
      <alignment horizontal="left" wrapText="1"/>
    </xf>
    <xf numFmtId="9" fontId="30" fillId="0" borderId="10" xfId="2" applyFont="1" applyBorder="1" applyAlignment="1" applyProtection="1">
      <alignment wrapText="1"/>
    </xf>
    <xf numFmtId="9" fontId="45" fillId="0" borderId="10" xfId="2" applyFont="1" applyBorder="1" applyAlignment="1" applyProtection="1">
      <alignment vertical="top" wrapText="1"/>
    </xf>
    <xf numFmtId="173" fontId="45" fillId="0" borderId="10" xfId="2" applyNumberFormat="1" applyFont="1" applyBorder="1" applyAlignment="1" applyProtection="1">
      <alignment horizontal="left" wrapText="1"/>
    </xf>
    <xf numFmtId="0" fontId="0" fillId="0" borderId="23" xfId="58" applyFont="1" applyBorder="1"/>
    <xf numFmtId="0" fontId="60" fillId="0" borderId="24" xfId="59" applyBorder="1"/>
    <xf numFmtId="0" fontId="30" fillId="0" borderId="0" xfId="0" applyFont="1"/>
    <xf numFmtId="0" fontId="8" fillId="0" borderId="0" xfId="0" applyFont="1"/>
    <xf numFmtId="0" fontId="48" fillId="0" borderId="0" xfId="0" applyFont="1" applyAlignment="1">
      <alignment horizontal="center"/>
    </xf>
    <xf numFmtId="0" fontId="8" fillId="0" borderId="0" xfId="0" applyFont="1" applyAlignment="1">
      <alignment horizontal="left" wrapText="1"/>
    </xf>
    <xf numFmtId="0" fontId="22" fillId="0" borderId="0" xfId="0" applyFont="1" applyAlignment="1">
      <alignment wrapText="1"/>
    </xf>
    <xf numFmtId="0" fontId="36" fillId="0" borderId="0" xfId="0" applyFont="1"/>
    <xf numFmtId="0" fontId="0" fillId="0" borderId="25" xfId="60" applyFont="1" applyBorder="1"/>
    <xf numFmtId="0" fontId="0" fillId="0" borderId="26" xfId="60" applyFont="1" applyBorder="1"/>
    <xf numFmtId="0" fontId="0" fillId="0" borderId="27" xfId="58" applyFont="1" applyBorder="1"/>
    <xf numFmtId="0" fontId="0" fillId="0" borderId="28" xfId="61" applyFont="1" applyBorder="1">
      <alignment horizontal="left"/>
    </xf>
    <xf numFmtId="0" fontId="60" fillId="0" borderId="10" xfId="61" applyBorder="1">
      <alignment horizontal="left"/>
    </xf>
    <xf numFmtId="0" fontId="60" fillId="0" borderId="29" xfId="59" applyBorder="1"/>
    <xf numFmtId="0" fontId="24" fillId="0" borderId="13" xfId="0" applyFont="1" applyBorder="1" applyAlignment="1">
      <alignment horizontal="center" wrapText="1"/>
    </xf>
    <xf numFmtId="0" fontId="36" fillId="0" borderId="13" xfId="0" applyFont="1" applyBorder="1" applyAlignment="1">
      <alignment horizontal="center" wrapText="1"/>
    </xf>
    <xf numFmtId="0" fontId="36" fillId="25" borderId="0" xfId="0" applyFont="1" applyFill="1"/>
    <xf numFmtId="0" fontId="0" fillId="0" borderId="30" xfId="61" applyFont="1" applyBorder="1">
      <alignment horizontal="left"/>
    </xf>
    <xf numFmtId="0" fontId="60" fillId="0" borderId="18" xfId="61" applyBorder="1">
      <alignment horizontal="left"/>
    </xf>
    <xf numFmtId="0" fontId="60" fillId="0" borderId="31" xfId="59" applyBorder="1"/>
    <xf numFmtId="0" fontId="60" fillId="0" borderId="32" xfId="61" applyBorder="1">
      <alignment horizontal="left"/>
    </xf>
    <xf numFmtId="0" fontId="60" fillId="0" borderId="19" xfId="61" applyBorder="1">
      <alignment horizontal="left"/>
    </xf>
    <xf numFmtId="0" fontId="60" fillId="0" borderId="33" xfId="59" applyBorder="1"/>
    <xf numFmtId="0" fontId="21" fillId="0" borderId="34" xfId="62" applyFont="1" applyBorder="1">
      <alignment horizontal="left"/>
    </xf>
    <xf numFmtId="0" fontId="21" fillId="0" borderId="35" xfId="62" applyBorder="1">
      <alignment horizontal="left"/>
    </xf>
    <xf numFmtId="0" fontId="21" fillId="0" borderId="36" xfId="63" applyBorder="1"/>
    <xf numFmtId="0" fontId="0" fillId="0" borderId="0" xfId="0" applyAlignment="1">
      <alignment horizontal="right"/>
    </xf>
    <xf numFmtId="0" fontId="8" fillId="0" borderId="0" xfId="0" applyFont="1" applyAlignment="1">
      <alignment wrapText="1"/>
    </xf>
    <xf numFmtId="0" fontId="23" fillId="0" borderId="0" xfId="0" applyFont="1" applyAlignment="1">
      <alignment wrapText="1"/>
    </xf>
    <xf numFmtId="0" fontId="24" fillId="0" borderId="0" xfId="0" applyFont="1"/>
    <xf numFmtId="0" fontId="23" fillId="0" borderId="0" xfId="0" applyFont="1" applyAlignment="1">
      <alignment horizontal="right"/>
    </xf>
    <xf numFmtId="0" fontId="8" fillId="0" borderId="0" xfId="0" applyFont="1" applyAlignment="1">
      <alignment wrapText="1"/>
    </xf>
    <xf numFmtId="0" fontId="49" fillId="0" borderId="0" xfId="0" applyFont="1" applyAlignment="1">
      <alignment wrapText="1"/>
    </xf>
    <xf numFmtId="0" fontId="23" fillId="0" borderId="0" xfId="0" applyFont="1" applyAlignment="1">
      <alignment wrapText="1"/>
    </xf>
    <xf numFmtId="0" fontId="50" fillId="0" borderId="37" xfId="0" applyFont="1" applyBorder="1" applyAlignment="1">
      <alignment horizontal="center" textRotation="90" wrapText="1"/>
    </xf>
    <xf numFmtId="0" fontId="24" fillId="0" borderId="38" xfId="0" applyFont="1" applyBorder="1" applyAlignment="1">
      <alignment horizontal="center" textRotation="90" wrapText="1"/>
    </xf>
    <xf numFmtId="0" fontId="24" fillId="0" borderId="39" xfId="0" applyFont="1" applyBorder="1" applyAlignment="1">
      <alignment horizontal="center" textRotation="90" wrapText="1"/>
    </xf>
    <xf numFmtId="0" fontId="51" fillId="0" borderId="40" xfId="0" applyFont="1" applyBorder="1" applyAlignment="1">
      <alignment horizontal="center" textRotation="90" wrapText="1"/>
    </xf>
    <xf numFmtId="0" fontId="8" fillId="0" borderId="0" xfId="0" applyFont="1" applyAlignment="1">
      <alignment horizontal="center" textRotation="90"/>
    </xf>
    <xf numFmtId="0" fontId="24" fillId="0" borderId="10" xfId="0" applyFont="1" applyBorder="1" applyAlignment="1">
      <alignment horizontal="center" textRotation="90" wrapText="1"/>
    </xf>
    <xf numFmtId="0" fontId="8" fillId="26" borderId="10" xfId="0" applyFont="1" applyFill="1" applyBorder="1" applyAlignment="1">
      <alignment horizontal="center" textRotation="90"/>
    </xf>
    <xf numFmtId="0" fontId="36" fillId="0" borderId="10" xfId="0" applyFont="1" applyBorder="1" applyAlignment="1">
      <alignment horizontal="center" textRotation="90" wrapText="1"/>
    </xf>
    <xf numFmtId="166" fontId="53" fillId="24" borderId="42" xfId="0" applyNumberFormat="1" applyFont="1" applyFill="1" applyBorder="1" applyAlignment="1">
      <alignment horizontal="center" wrapText="1"/>
    </xf>
    <xf numFmtId="166" fontId="53" fillId="24" borderId="43" xfId="0" applyNumberFormat="1" applyFont="1" applyFill="1" applyBorder="1" applyAlignment="1">
      <alignment horizontal="center" wrapText="1"/>
    </xf>
    <xf numFmtId="166" fontId="53" fillId="24" borderId="44" xfId="0" applyNumberFormat="1" applyFont="1" applyFill="1" applyBorder="1" applyAlignment="1">
      <alignment horizontal="center" wrapText="1"/>
    </xf>
    <xf numFmtId="166" fontId="54" fillId="24" borderId="45" xfId="0" applyNumberFormat="1" applyFont="1" applyFill="1" applyBorder="1" applyAlignment="1">
      <alignment horizontal="center" wrapText="1"/>
    </xf>
    <xf numFmtId="0" fontId="27" fillId="27" borderId="10" xfId="0" applyFont="1" applyFill="1" applyBorder="1" applyAlignment="1">
      <alignment horizontal="center" wrapText="1"/>
    </xf>
    <xf numFmtId="0" fontId="24" fillId="26" borderId="10" xfId="0" applyFont="1" applyFill="1" applyBorder="1" applyAlignment="1">
      <alignment horizontal="center"/>
    </xf>
    <xf numFmtId="166" fontId="36" fillId="0" borderId="10" xfId="0" applyNumberFormat="1" applyFont="1" applyBorder="1" applyAlignment="1">
      <alignment horizontal="center"/>
    </xf>
    <xf numFmtId="0" fontId="36" fillId="24" borderId="0" xfId="0" applyFont="1" applyFill="1"/>
    <xf numFmtId="0" fontId="0" fillId="24" borderId="0" xfId="0" applyFill="1" applyAlignment="1">
      <alignment horizontal="right"/>
    </xf>
    <xf numFmtId="0" fontId="8" fillId="24" borderId="0" xfId="0" applyFont="1" applyFill="1" applyAlignment="1">
      <alignment wrapText="1"/>
    </xf>
    <xf numFmtId="166" fontId="56" fillId="24" borderId="0" xfId="0" applyNumberFormat="1" applyFont="1" applyFill="1" applyAlignment="1">
      <alignment wrapText="1"/>
    </xf>
    <xf numFmtId="0" fontId="23" fillId="24" borderId="0" xfId="0" applyFont="1" applyFill="1" applyAlignment="1">
      <alignment wrapText="1"/>
    </xf>
    <xf numFmtId="0" fontId="57" fillId="24" borderId="0" xfId="0" applyFont="1" applyFill="1" applyBorder="1" applyAlignment="1">
      <alignment horizontal="center" wrapText="1"/>
    </xf>
    <xf numFmtId="166" fontId="36" fillId="24" borderId="0" xfId="0" applyNumberFormat="1" applyFont="1" applyFill="1" applyAlignment="1">
      <alignment wrapText="1"/>
    </xf>
    <xf numFmtId="0" fontId="24" fillId="0" borderId="0" xfId="0" applyFont="1" applyAlignment="1">
      <alignment horizontal="center"/>
    </xf>
    <xf numFmtId="0" fontId="24" fillId="28" borderId="0" xfId="0" applyFont="1" applyFill="1" applyAlignment="1">
      <alignment horizontal="center"/>
    </xf>
    <xf numFmtId="0" fontId="24" fillId="0" borderId="0" xfId="0" applyFont="1" applyAlignment="1">
      <alignment horizontal="center" wrapText="1"/>
    </xf>
    <xf numFmtId="0" fontId="27" fillId="0" borderId="0" xfId="0" applyFont="1" applyAlignment="1">
      <alignment horizontal="center" wrapText="1"/>
    </xf>
    <xf numFmtId="0" fontId="24" fillId="0" borderId="0" xfId="0" applyFont="1" applyBorder="1" applyAlignment="1">
      <alignment horizontal="center"/>
    </xf>
    <xf numFmtId="0" fontId="27" fillId="0" borderId="0" xfId="0" applyFont="1" applyBorder="1" applyAlignment="1">
      <alignment horizontal="center" wrapText="1"/>
    </xf>
    <xf numFmtId="0" fontId="22" fillId="0" borderId="21" xfId="0" applyFont="1" applyBorder="1" applyAlignment="1">
      <alignment horizontal="center" wrapText="1"/>
    </xf>
    <xf numFmtId="0" fontId="0" fillId="0" borderId="10" xfId="0" applyBorder="1"/>
    <xf numFmtId="0" fontId="0" fillId="0" borderId="0" xfId="0" applyBorder="1"/>
    <xf numFmtId="0" fontId="23" fillId="0" borderId="0" xfId="0" applyFont="1" applyBorder="1" applyAlignment="1">
      <alignment wrapText="1"/>
    </xf>
    <xf numFmtId="0" fontId="22" fillId="0" borderId="0" xfId="0" applyFont="1" applyAlignment="1">
      <alignment horizontal="center" wrapText="1"/>
    </xf>
    <xf numFmtId="0" fontId="22" fillId="0" borderId="0" xfId="0" applyFont="1" applyBorder="1" applyAlignment="1">
      <alignment wrapText="1"/>
    </xf>
    <xf numFmtId="0" fontId="30" fillId="22" borderId="10" xfId="0" applyFont="1" applyFill="1" applyBorder="1" applyAlignment="1">
      <alignment horizontal="right"/>
    </xf>
    <xf numFmtId="0" fontId="30" fillId="0" borderId="0" xfId="0" applyFont="1" applyBorder="1" applyAlignment="1">
      <alignment horizontal="right"/>
    </xf>
    <xf numFmtId="0" fontId="22" fillId="0" borderId="0" xfId="0" applyFont="1" applyBorder="1" applyAlignment="1">
      <alignment horizontal="center" wrapText="1"/>
    </xf>
    <xf numFmtId="0" fontId="27" fillId="28" borderId="10" xfId="0" applyFont="1" applyFill="1" applyBorder="1" applyAlignment="1">
      <alignment horizontal="right"/>
    </xf>
    <xf numFmtId="0" fontId="24" fillId="0" borderId="0" xfId="0" applyFont="1" applyBorder="1" applyAlignment="1">
      <alignment horizontal="right"/>
    </xf>
    <xf numFmtId="0" fontId="8" fillId="0" borderId="0" xfId="0" applyFont="1" applyAlignment="1">
      <alignment horizontal="center" wrapText="1"/>
    </xf>
    <xf numFmtId="0" fontId="24" fillId="0" borderId="0" xfId="0" applyFont="1" applyAlignment="1">
      <alignment wrapText="1"/>
    </xf>
    <xf numFmtId="0" fontId="24" fillId="0" borderId="10" xfId="0" applyFont="1" applyBorder="1" applyAlignment="1">
      <alignment horizontal="right"/>
    </xf>
    <xf numFmtId="0" fontId="8" fillId="0" borderId="0" xfId="0" applyFont="1" applyAlignment="1">
      <alignment horizontal="right" wrapText="1"/>
    </xf>
    <xf numFmtId="0" fontId="27" fillId="28" borderId="10" xfId="0" applyFont="1" applyFill="1" applyBorder="1" applyAlignment="1">
      <alignment wrapText="1"/>
    </xf>
    <xf numFmtId="0" fontId="30" fillId="0" borderId="0" xfId="0" applyFont="1" applyAlignment="1">
      <alignment horizontal="right"/>
    </xf>
    <xf numFmtId="0" fontId="40" fillId="0" borderId="0" xfId="0" applyFont="1" applyAlignment="1">
      <alignment horizontal="center" wrapText="1"/>
    </xf>
    <xf numFmtId="0" fontId="24" fillId="0" borderId="0" xfId="0" applyFont="1" applyAlignment="1">
      <alignment horizontal="right" wrapText="1"/>
    </xf>
    <xf numFmtId="0" fontId="8" fillId="0" borderId="0" xfId="0" applyFont="1" applyBorder="1"/>
    <xf numFmtId="0" fontId="27" fillId="29" borderId="10" xfId="0" applyFont="1" applyFill="1" applyBorder="1" applyAlignment="1">
      <alignment horizontal="right"/>
    </xf>
    <xf numFmtId="0" fontId="0" fillId="0" borderId="10" xfId="61" applyFont="1" applyBorder="1" applyAlignment="1">
      <alignment horizontal="left" wrapText="1"/>
    </xf>
    <xf numFmtId="0" fontId="21" fillId="0" borderId="46" xfId="62" applyBorder="1">
      <alignment horizontal="left"/>
    </xf>
    <xf numFmtId="0" fontId="8" fillId="25" borderId="10" xfId="0" applyFont="1" applyFill="1" applyBorder="1" applyAlignment="1">
      <alignment horizontal="center" textRotation="90"/>
    </xf>
    <xf numFmtId="166" fontId="52" fillId="4" borderId="41" xfId="36" applyFont="1" applyFill="1" applyBorder="1" applyAlignment="1" applyProtection="1"/>
    <xf numFmtId="0" fontId="24" fillId="25" borderId="10" xfId="0" applyFont="1" applyFill="1" applyBorder="1" applyAlignment="1">
      <alignment horizontal="center"/>
    </xf>
    <xf numFmtId="0" fontId="22" fillId="25" borderId="0" xfId="0" applyFont="1" applyFill="1" applyAlignment="1">
      <alignment horizontal="center" wrapText="1"/>
    </xf>
    <xf numFmtId="166" fontId="55" fillId="24" borderId="0" xfId="36" applyFont="1" applyFill="1" applyBorder="1" applyAlignment="1" applyProtection="1"/>
    <xf numFmtId="0" fontId="40" fillId="16" borderId="10" xfId="43" applyFont="1" applyFill="1" applyBorder="1" applyAlignment="1">
      <alignment horizontal="center" vertical="top"/>
    </xf>
    <xf numFmtId="0" fontId="40" fillId="16" borderId="10" xfId="43" applyFont="1" applyFill="1" applyBorder="1" applyAlignment="1">
      <alignment horizontal="center" vertical="top" wrapText="1"/>
    </xf>
    <xf numFmtId="0" fontId="40" fillId="0" borderId="10" xfId="43" applyFont="1" applyBorder="1" applyAlignment="1">
      <alignment horizontal="left" vertical="top"/>
    </xf>
    <xf numFmtId="0" fontId="41" fillId="0" borderId="10" xfId="43" applyFont="1" applyBorder="1" applyAlignment="1">
      <alignment horizontal="left" vertical="top" wrapText="1"/>
    </xf>
    <xf numFmtId="0" fontId="40" fillId="0" borderId="10" xfId="43" applyFont="1" applyBorder="1" applyAlignment="1">
      <alignment horizontal="left" vertical="top" wrapText="1"/>
    </xf>
    <xf numFmtId="0" fontId="8" fillId="0" borderId="0" xfId="40" applyAlignment="1">
      <alignment vertical="top"/>
    </xf>
    <xf numFmtId="0" fontId="8" fillId="0" borderId="0" xfId="40" applyAlignment="1">
      <alignment vertical="top" wrapText="1"/>
    </xf>
    <xf numFmtId="0" fontId="8" fillId="0" borderId="10" xfId="40" applyBorder="1" applyAlignment="1">
      <alignment vertical="top"/>
    </xf>
    <xf numFmtId="0" fontId="24" fillId="24" borderId="47" xfId="0" applyFont="1" applyFill="1" applyBorder="1" applyAlignment="1">
      <alignment horizontal="center" wrapText="1"/>
    </xf>
    <xf numFmtId="0" fontId="24" fillId="24" borderId="48" xfId="0" applyFont="1" applyFill="1" applyBorder="1" applyAlignment="1">
      <alignment horizontal="center" wrapText="1"/>
    </xf>
    <xf numFmtId="165" fontId="24" fillId="24" borderId="49" xfId="1" applyFont="1" applyFill="1" applyBorder="1" applyAlignment="1" applyProtection="1">
      <alignment horizontal="center" wrapText="1"/>
    </xf>
    <xf numFmtId="0" fontId="24" fillId="24" borderId="0" xfId="39" applyFont="1" applyFill="1" applyBorder="1" applyAlignment="1">
      <alignment horizontal="center" wrapText="1"/>
    </xf>
    <xf numFmtId="0" fontId="25" fillId="24" borderId="18" xfId="0" applyFont="1" applyFill="1" applyBorder="1"/>
    <xf numFmtId="0" fontId="25" fillId="24" borderId="18" xfId="0" applyFont="1" applyFill="1" applyBorder="1" applyAlignment="1">
      <alignment wrapText="1"/>
    </xf>
    <xf numFmtId="0" fontId="8" fillId="24" borderId="16" xfId="0" applyFont="1" applyFill="1" applyBorder="1" applyAlignment="1">
      <alignment wrapText="1"/>
    </xf>
    <xf numFmtId="49" fontId="25" fillId="24" borderId="18" xfId="42" applyNumberFormat="1" applyFont="1" applyFill="1" applyBorder="1" applyAlignment="1">
      <alignment horizontal="left" wrapText="1"/>
    </xf>
    <xf numFmtId="49" fontId="25" fillId="24" borderId="18" xfId="42" applyNumberFormat="1" applyFont="1" applyFill="1" applyBorder="1" applyAlignment="1">
      <alignment horizontal="center" wrapText="1"/>
    </xf>
    <xf numFmtId="49" fontId="25" fillId="24" borderId="18" xfId="0" applyNumberFormat="1" applyFont="1" applyFill="1" applyBorder="1" applyAlignment="1">
      <alignment horizontal="center" wrapText="1"/>
    </xf>
    <xf numFmtId="0" fontId="24" fillId="24" borderId="50" xfId="0" applyFont="1" applyFill="1" applyBorder="1" applyAlignment="1">
      <alignment vertical="top" wrapText="1"/>
    </xf>
    <xf numFmtId="0" fontId="24" fillId="24" borderId="47" xfId="0" applyFont="1" applyFill="1" applyBorder="1" applyAlignment="1">
      <alignment vertical="top" wrapText="1"/>
    </xf>
    <xf numFmtId="0" fontId="8" fillId="24" borderId="51" xfId="0" applyFont="1" applyFill="1" applyBorder="1" applyAlignment="1">
      <alignment vertical="top" wrapText="1"/>
    </xf>
    <xf numFmtId="0" fontId="8" fillId="24" borderId="47" xfId="0" applyFont="1" applyFill="1" applyBorder="1" applyAlignment="1">
      <alignment horizontal="left" wrapText="1" indent="4"/>
    </xf>
    <xf numFmtId="0" fontId="8" fillId="24" borderId="47" xfId="0" applyFont="1" applyFill="1" applyBorder="1" applyAlignment="1">
      <alignment vertical="top" wrapText="1"/>
    </xf>
    <xf numFmtId="165" fontId="24" fillId="24" borderId="47" xfId="1" applyFont="1" applyFill="1" applyBorder="1" applyAlignment="1" applyProtection="1"/>
    <xf numFmtId="0" fontId="24" fillId="24" borderId="47" xfId="0" applyFont="1" applyFill="1" applyBorder="1"/>
    <xf numFmtId="165" fontId="24" fillId="24" borderId="47" xfId="1" applyFont="1" applyFill="1" applyBorder="1" applyAlignment="1" applyProtection="1">
      <alignment wrapText="1"/>
    </xf>
    <xf numFmtId="165" fontId="24" fillId="24" borderId="47" xfId="1" applyFont="1" applyFill="1" applyBorder="1" applyAlignment="1" applyProtection="1">
      <alignment horizontal="center"/>
    </xf>
    <xf numFmtId="174" fontId="22" fillId="24" borderId="47" xfId="1" applyNumberFormat="1" applyFont="1" applyFill="1" applyBorder="1" applyAlignment="1" applyProtection="1">
      <alignment horizontal="center" wrapText="1"/>
    </xf>
    <xf numFmtId="0" fontId="24" fillId="24" borderId="49" xfId="0" applyFont="1" applyFill="1" applyBorder="1" applyAlignment="1">
      <alignment vertical="top" wrapText="1"/>
    </xf>
    <xf numFmtId="0" fontId="8" fillId="24" borderId="49" xfId="0" applyFont="1" applyFill="1" applyBorder="1" applyAlignment="1">
      <alignment horizontal="left" wrapText="1" indent="4"/>
    </xf>
    <xf numFmtId="0" fontId="8" fillId="24" borderId="49" xfId="0" applyFont="1" applyFill="1" applyBorder="1" applyAlignment="1">
      <alignment vertical="top" wrapText="1"/>
    </xf>
    <xf numFmtId="165" fontId="24" fillId="24" borderId="49" xfId="1" applyFont="1" applyFill="1" applyBorder="1" applyAlignment="1" applyProtection="1"/>
    <xf numFmtId="0" fontId="8" fillId="24" borderId="49" xfId="0" applyFont="1" applyFill="1" applyBorder="1"/>
    <xf numFmtId="165" fontId="24" fillId="24" borderId="49" xfId="1" applyFont="1" applyFill="1" applyBorder="1" applyAlignment="1" applyProtection="1">
      <alignment wrapText="1"/>
    </xf>
    <xf numFmtId="165" fontId="24" fillId="24" borderId="49" xfId="1" applyFont="1" applyFill="1" applyBorder="1" applyAlignment="1" applyProtection="1">
      <alignment horizontal="center"/>
    </xf>
    <xf numFmtId="174" fontId="25" fillId="24" borderId="49" xfId="1" applyNumberFormat="1" applyFont="1" applyFill="1" applyBorder="1" applyAlignment="1" applyProtection="1"/>
    <xf numFmtId="0" fontId="24" fillId="24" borderId="52" xfId="0" applyFont="1" applyFill="1" applyBorder="1" applyAlignment="1">
      <alignment vertical="top" wrapText="1"/>
    </xf>
    <xf numFmtId="0" fontId="8" fillId="24" borderId="52" xfId="0" applyFont="1" applyFill="1" applyBorder="1" applyAlignment="1">
      <alignment horizontal="left" wrapText="1" indent="4"/>
    </xf>
    <xf numFmtId="165" fontId="24" fillId="24" borderId="52" xfId="1" applyFont="1" applyFill="1" applyBorder="1" applyAlignment="1" applyProtection="1"/>
    <xf numFmtId="0" fontId="8" fillId="24" borderId="52" xfId="0" applyFont="1" applyFill="1" applyBorder="1"/>
    <xf numFmtId="165" fontId="24" fillId="24" borderId="52" xfId="1" applyFont="1" applyFill="1" applyBorder="1" applyAlignment="1" applyProtection="1">
      <alignment wrapText="1"/>
    </xf>
    <xf numFmtId="165" fontId="24" fillId="24" borderId="52" xfId="1" applyFont="1" applyFill="1" applyBorder="1" applyAlignment="1" applyProtection="1">
      <alignment horizontal="center"/>
    </xf>
    <xf numFmtId="174" fontId="25" fillId="24" borderId="52" xfId="1" applyNumberFormat="1" applyFont="1" applyFill="1" applyBorder="1" applyAlignment="1" applyProtection="1"/>
    <xf numFmtId="0" fontId="24" fillId="24" borderId="53" xfId="0" applyFont="1" applyFill="1" applyBorder="1" applyAlignment="1">
      <alignment vertical="top" wrapText="1"/>
    </xf>
    <xf numFmtId="0" fontId="8" fillId="24" borderId="54" xfId="0" applyFont="1" applyFill="1" applyBorder="1" applyAlignment="1">
      <alignment vertical="top" wrapText="1"/>
    </xf>
    <xf numFmtId="0" fontId="8" fillId="24" borderId="47" xfId="0" applyFont="1" applyFill="1" applyBorder="1" applyAlignment="1">
      <alignment horizontal="left" vertical="top" wrapText="1" indent="4"/>
    </xf>
    <xf numFmtId="0" fontId="8" fillId="24" borderId="49" xfId="0" applyFont="1" applyFill="1" applyBorder="1" applyAlignment="1">
      <alignment horizontal="left" vertical="top" wrapText="1" indent="4"/>
    </xf>
    <xf numFmtId="0" fontId="8" fillId="24" borderId="49" xfId="0" applyFont="1" applyFill="1" applyBorder="1" applyAlignment="1">
      <alignment wrapText="1"/>
    </xf>
    <xf numFmtId="0" fontId="8" fillId="24" borderId="49" xfId="0" applyFont="1" applyFill="1" applyBorder="1" applyAlignment="1">
      <alignment horizontal="center"/>
    </xf>
    <xf numFmtId="0" fontId="8" fillId="24" borderId="49" xfId="0" applyFont="1" applyFill="1" applyBorder="1" applyAlignment="1">
      <alignment horizontal="left" vertical="top" wrapText="1"/>
    </xf>
    <xf numFmtId="0" fontId="8" fillId="24" borderId="47" xfId="0" applyFont="1" applyFill="1" applyBorder="1" applyAlignment="1">
      <alignment horizontal="left" vertical="top" wrapText="1"/>
    </xf>
    <xf numFmtId="0" fontId="8" fillId="24" borderId="47" xfId="0" applyFont="1" applyFill="1" applyBorder="1" applyAlignment="1">
      <alignment horizontal="justify" vertical="top" wrapText="1"/>
    </xf>
    <xf numFmtId="0" fontId="8" fillId="24" borderId="55" xfId="0" applyFont="1" applyFill="1" applyBorder="1" applyAlignment="1">
      <alignment horizontal="left" vertical="top" wrapText="1"/>
    </xf>
    <xf numFmtId="0" fontId="8" fillId="24" borderId="55" xfId="0" applyFont="1" applyFill="1" applyBorder="1" applyAlignment="1">
      <alignment horizontal="justify" vertical="top" wrapText="1"/>
    </xf>
    <xf numFmtId="0" fontId="8" fillId="24" borderId="52" xfId="0" applyFont="1" applyFill="1" applyBorder="1" applyAlignment="1">
      <alignment wrapText="1"/>
    </xf>
    <xf numFmtId="0" fontId="8" fillId="24" borderId="52" xfId="0" applyFont="1" applyFill="1" applyBorder="1" applyAlignment="1">
      <alignment horizontal="center"/>
    </xf>
    <xf numFmtId="0" fontId="24" fillId="24" borderId="55" xfId="0" applyFont="1" applyFill="1" applyBorder="1" applyAlignment="1">
      <alignment vertical="top" wrapText="1"/>
    </xf>
    <xf numFmtId="165" fontId="24" fillId="24" borderId="55" xfId="1" applyFont="1" applyFill="1" applyBorder="1" applyAlignment="1" applyProtection="1"/>
    <xf numFmtId="0" fontId="24" fillId="24" borderId="55" xfId="0" applyFont="1" applyFill="1" applyBorder="1"/>
    <xf numFmtId="165" fontId="24" fillId="24" borderId="55" xfId="1" applyFont="1" applyFill="1" applyBorder="1" applyAlignment="1" applyProtection="1">
      <alignment wrapText="1"/>
    </xf>
    <xf numFmtId="165" fontId="24" fillId="24" borderId="55" xfId="1" applyFont="1" applyFill="1" applyBorder="1" applyAlignment="1" applyProtection="1">
      <alignment horizontal="center"/>
    </xf>
    <xf numFmtId="174" fontId="22" fillId="24" borderId="55" xfId="1" applyNumberFormat="1" applyFont="1" applyFill="1" applyBorder="1" applyAlignment="1" applyProtection="1">
      <alignment horizontal="center" wrapText="1"/>
    </xf>
    <xf numFmtId="0" fontId="8" fillId="24" borderId="52" xfId="0" applyFont="1" applyFill="1" applyBorder="1" applyAlignment="1">
      <alignment horizontal="left" vertical="top" wrapText="1"/>
    </xf>
    <xf numFmtId="0" fontId="8" fillId="24" borderId="52" xfId="0" applyFont="1" applyFill="1" applyBorder="1" applyAlignment="1">
      <alignment vertical="top" wrapText="1"/>
    </xf>
    <xf numFmtId="165" fontId="24" fillId="24" borderId="56" xfId="1" applyFont="1" applyFill="1" applyBorder="1" applyAlignment="1" applyProtection="1"/>
    <xf numFmtId="0" fontId="8" fillId="24" borderId="56" xfId="0" applyFont="1" applyFill="1" applyBorder="1"/>
    <xf numFmtId="0" fontId="8" fillId="24" borderId="56" xfId="0" applyFont="1" applyFill="1" applyBorder="1" applyAlignment="1">
      <alignment wrapText="1"/>
    </xf>
    <xf numFmtId="0" fontId="8" fillId="24" borderId="56" xfId="0" applyFont="1" applyFill="1" applyBorder="1" applyAlignment="1">
      <alignment horizontal="center"/>
    </xf>
    <xf numFmtId="0" fontId="8" fillId="24" borderId="49" xfId="0" applyFont="1" applyFill="1" applyBorder="1" applyAlignment="1">
      <alignment horizontal="justify" vertical="top" wrapText="1"/>
    </xf>
    <xf numFmtId="0" fontId="24" fillId="24" borderId="49" xfId="0" applyFont="1" applyFill="1" applyBorder="1"/>
    <xf numFmtId="165" fontId="24" fillId="24" borderId="57" xfId="1" applyFont="1" applyFill="1" applyBorder="1" applyAlignment="1" applyProtection="1"/>
    <xf numFmtId="165" fontId="24" fillId="24" borderId="57" xfId="1" applyFont="1" applyFill="1" applyBorder="1" applyAlignment="1" applyProtection="1">
      <alignment wrapText="1"/>
    </xf>
    <xf numFmtId="165" fontId="24" fillId="24" borderId="57" xfId="1" applyFont="1" applyFill="1" applyBorder="1" applyAlignment="1" applyProtection="1">
      <alignment horizontal="center"/>
    </xf>
    <xf numFmtId="174" fontId="22" fillId="24" borderId="49" xfId="1" applyNumberFormat="1" applyFont="1" applyFill="1" applyBorder="1" applyAlignment="1" applyProtection="1">
      <alignment horizontal="center" wrapText="1"/>
    </xf>
    <xf numFmtId="0" fontId="22" fillId="24" borderId="10" xfId="0" applyFont="1" applyFill="1" applyBorder="1" applyAlignment="1">
      <alignment horizontal="center" vertical="top" wrapText="1"/>
    </xf>
    <xf numFmtId="49" fontId="22" fillId="24" borderId="10" xfId="0" applyNumberFormat="1" applyFont="1" applyFill="1" applyBorder="1" applyAlignment="1">
      <alignment vertical="top" wrapText="1"/>
    </xf>
    <xf numFmtId="0" fontId="22" fillId="24" borderId="10" xfId="42" applyFont="1" applyFill="1" applyBorder="1" applyAlignment="1">
      <alignment horizontal="center" vertical="top" wrapText="1"/>
    </xf>
    <xf numFmtId="0" fontId="44" fillId="24" borderId="10" xfId="0" applyFont="1" applyFill="1" applyBorder="1" applyAlignment="1">
      <alignment horizontal="center" vertical="top" wrapText="1"/>
    </xf>
    <xf numFmtId="0" fontId="22" fillId="24" borderId="10" xfId="42" applyFont="1" applyFill="1" applyBorder="1" applyAlignment="1">
      <alignment horizontal="left" vertical="top" wrapText="1"/>
    </xf>
    <xf numFmtId="0" fontId="25" fillId="24" borderId="10" xfId="0" applyFont="1" applyFill="1" applyBorder="1" applyAlignment="1">
      <alignment vertical="top" wrapText="1"/>
    </xf>
    <xf numFmtId="0" fontId="25" fillId="24" borderId="0" xfId="0" applyFont="1" applyFill="1" applyBorder="1" applyAlignment="1">
      <alignment vertical="top" wrapText="1"/>
    </xf>
    <xf numFmtId="0" fontId="36" fillId="0" borderId="58" xfId="0" applyFont="1" applyBorder="1" applyAlignment="1">
      <alignment horizontal="center" textRotation="90" wrapText="1"/>
    </xf>
    <xf numFmtId="0" fontId="36" fillId="30" borderId="0" xfId="0" applyFont="1" applyFill="1"/>
    <xf numFmtId="166" fontId="55" fillId="4" borderId="59" xfId="64" applyFont="1" applyFill="1" applyBorder="1" applyAlignment="1" applyProtection="1"/>
    <xf numFmtId="0" fontId="27" fillId="4" borderId="10" xfId="0" applyFont="1" applyFill="1" applyBorder="1" applyAlignment="1">
      <alignment horizontal="center" wrapText="1"/>
    </xf>
    <xf numFmtId="166" fontId="55" fillId="4" borderId="59" xfId="64" applyFont="1" applyFill="1" applyBorder="1" applyAlignment="1" applyProtection="1"/>
    <xf numFmtId="0" fontId="36" fillId="0" borderId="0" xfId="0" applyFont="1" applyBorder="1"/>
    <xf numFmtId="0" fontId="25" fillId="31" borderId="10" xfId="0" applyFont="1" applyFill="1" applyBorder="1" applyAlignment="1">
      <alignment horizontal="center" wrapText="1"/>
    </xf>
    <xf numFmtId="166" fontId="58" fillId="4" borderId="59" xfId="64" applyFont="1" applyFill="1" applyBorder="1" applyAlignment="1" applyProtection="1"/>
    <xf numFmtId="0" fontId="38" fillId="4" borderId="10" xfId="0" applyFont="1" applyFill="1" applyBorder="1" applyAlignment="1">
      <alignment horizontal="center" wrapText="1"/>
    </xf>
    <xf numFmtId="0" fontId="0" fillId="0" borderId="60" xfId="0" applyBorder="1"/>
    <xf numFmtId="166" fontId="55" fillId="4" borderId="33" xfId="64" applyFont="1" applyFill="1" applyBorder="1" applyAlignment="1" applyProtection="1"/>
    <xf numFmtId="0" fontId="0" fillId="0" borderId="61" xfId="0" applyBorder="1"/>
    <xf numFmtId="0" fontId="0" fillId="0" borderId="61" xfId="0" applyBorder="1" applyAlignment="1">
      <alignment horizontal="right"/>
    </xf>
    <xf numFmtId="0" fontId="8" fillId="0" borderId="61" xfId="0" applyFont="1" applyBorder="1" applyAlignment="1">
      <alignment wrapText="1"/>
    </xf>
    <xf numFmtId="0" fontId="23" fillId="0" borderId="61" xfId="0" applyFont="1" applyBorder="1" applyAlignment="1">
      <alignment wrapText="1"/>
    </xf>
    <xf numFmtId="0" fontId="36" fillId="0" borderId="53" xfId="0" applyFont="1" applyBorder="1" applyAlignment="1">
      <alignment horizontal="center" textRotation="90" wrapText="1"/>
    </xf>
    <xf numFmtId="0" fontId="36" fillId="0" borderId="62" xfId="0" applyFont="1" applyBorder="1"/>
    <xf numFmtId="166" fontId="59" fillId="4" borderId="59" xfId="64" applyFont="1" applyFill="1" applyBorder="1" applyAlignment="1" applyProtection="1"/>
    <xf numFmtId="0" fontId="24" fillId="4" borderId="10" xfId="0" applyFont="1" applyFill="1" applyBorder="1" applyAlignment="1">
      <alignment horizontal="center" wrapText="1"/>
    </xf>
    <xf numFmtId="0" fontId="30" fillId="0" borderId="62" xfId="0" applyFont="1" applyBorder="1"/>
    <xf numFmtId="166" fontId="36" fillId="4" borderId="59" xfId="64" applyFont="1" applyFill="1" applyBorder="1" applyAlignment="1" applyProtection="1"/>
    <xf numFmtId="0" fontId="30" fillId="0" borderId="63" xfId="0" applyFont="1" applyBorder="1"/>
    <xf numFmtId="166" fontId="59" fillId="4" borderId="64" xfId="64" applyFont="1" applyFill="1" applyBorder="1" applyAlignment="1" applyProtection="1"/>
    <xf numFmtId="0" fontId="0" fillId="0" borderId="0" xfId="0" applyFont="1" applyAlignment="1">
      <alignment wrapText="1"/>
    </xf>
    <xf numFmtId="21" fontId="0" fillId="0" borderId="0" xfId="0" applyNumberFormat="1"/>
  </cellXfs>
  <cellStyles count="65">
    <cellStyle name="20% - Colore 1 2" xfId="3" xr:uid="{00000000-0005-0000-0000-000006000000}"/>
    <cellStyle name="20% - Colore 2 2" xfId="4" xr:uid="{00000000-0005-0000-0000-000007000000}"/>
    <cellStyle name="20% - Colore 3 2" xfId="5" xr:uid="{00000000-0005-0000-0000-000008000000}"/>
    <cellStyle name="20% - Colore 4 2" xfId="6" xr:uid="{00000000-0005-0000-0000-000009000000}"/>
    <cellStyle name="20% - Colore 5 2" xfId="7" xr:uid="{00000000-0005-0000-0000-00000A000000}"/>
    <cellStyle name="20% - Colore 6 2" xfId="8" xr:uid="{00000000-0005-0000-0000-00000B000000}"/>
    <cellStyle name="40% - Colore 1 2" xfId="9" xr:uid="{00000000-0005-0000-0000-00000C000000}"/>
    <cellStyle name="40% - Colore 2 2" xfId="10" xr:uid="{00000000-0005-0000-0000-00000D000000}"/>
    <cellStyle name="40% - Colore 3 2" xfId="11" xr:uid="{00000000-0005-0000-0000-00000E000000}"/>
    <cellStyle name="40% - Colore 4 2" xfId="12" xr:uid="{00000000-0005-0000-0000-00000F000000}"/>
    <cellStyle name="40% - Colore 5 2" xfId="13" xr:uid="{00000000-0005-0000-0000-000010000000}"/>
    <cellStyle name="40% - Colore 6 2" xfId="14" xr:uid="{00000000-0005-0000-0000-000011000000}"/>
    <cellStyle name="60% - Colore 1 2" xfId="15" xr:uid="{00000000-0005-0000-0000-000012000000}"/>
    <cellStyle name="60% - Colore 2 2" xfId="16" xr:uid="{00000000-0005-0000-0000-000013000000}"/>
    <cellStyle name="60% - Colore 3 2" xfId="17" xr:uid="{00000000-0005-0000-0000-000014000000}"/>
    <cellStyle name="60% - Colore 4 2" xfId="18" xr:uid="{00000000-0005-0000-0000-000015000000}"/>
    <cellStyle name="60% - Colore 5 2" xfId="19" xr:uid="{00000000-0005-0000-0000-000016000000}"/>
    <cellStyle name="60% - Colore 6 2" xfId="20" xr:uid="{00000000-0005-0000-0000-000017000000}"/>
    <cellStyle name="Calcolo 2" xfId="21" xr:uid="{00000000-0005-0000-0000-000018000000}"/>
    <cellStyle name="Cella collegata 2" xfId="22" xr:uid="{00000000-0005-0000-0000-000019000000}"/>
    <cellStyle name="Cella da controllare 2" xfId="23" xr:uid="{00000000-0005-0000-0000-00001A000000}"/>
    <cellStyle name="Colore 1 2" xfId="24" xr:uid="{00000000-0005-0000-0000-00001B000000}"/>
    <cellStyle name="Colore 2 2" xfId="25" xr:uid="{00000000-0005-0000-0000-00001C000000}"/>
    <cellStyle name="Colore 3 2" xfId="26" xr:uid="{00000000-0005-0000-0000-00001D000000}"/>
    <cellStyle name="Colore 4 2" xfId="27" xr:uid="{00000000-0005-0000-0000-00001E000000}"/>
    <cellStyle name="Colore 5 2" xfId="28" xr:uid="{00000000-0005-0000-0000-00001F000000}"/>
    <cellStyle name="Colore 6 2" xfId="29" xr:uid="{00000000-0005-0000-0000-000020000000}"/>
    <cellStyle name="Excel Built-in Comma [0]" xfId="64" xr:uid="{00000000-0005-0000-0000-000043000000}"/>
    <cellStyle name="Input 2" xfId="30" xr:uid="{00000000-0005-0000-0000-000021000000}"/>
    <cellStyle name="Migliaia" xfId="1" builtinId="3"/>
    <cellStyle name="Migliaia (0)_all.2" xfId="31" xr:uid="{00000000-0005-0000-0000-000022000000}"/>
    <cellStyle name="Migliaia [0] 2" xfId="34" xr:uid="{00000000-0005-0000-0000-000025000000}"/>
    <cellStyle name="Migliaia [0] 3" xfId="35" xr:uid="{00000000-0005-0000-0000-000026000000}"/>
    <cellStyle name="Migliaia [0] 4" xfId="36" xr:uid="{00000000-0005-0000-0000-000027000000}"/>
    <cellStyle name="Migliaia 2" xfId="32" xr:uid="{00000000-0005-0000-0000-000023000000}"/>
    <cellStyle name="Migliaia 3" xfId="33" xr:uid="{00000000-0005-0000-0000-000024000000}"/>
    <cellStyle name="Neutrale 2" xfId="37" xr:uid="{00000000-0005-0000-0000-000028000000}"/>
    <cellStyle name="Normale" xfId="0" builtinId="0"/>
    <cellStyle name="Normale 2" xfId="38" xr:uid="{00000000-0005-0000-0000-000029000000}"/>
    <cellStyle name="Normale 2 2" xfId="39" xr:uid="{00000000-0005-0000-0000-00002A000000}"/>
    <cellStyle name="Normale 3" xfId="40" xr:uid="{00000000-0005-0000-0000-00002B000000}"/>
    <cellStyle name="Normale_dolore" xfId="41" xr:uid="{00000000-0005-0000-0000-00002C000000}"/>
    <cellStyle name="Normale_Foglio1" xfId="42" xr:uid="{00000000-0005-0000-0000-00002D000000}"/>
    <cellStyle name="Normale_Foglio5" xfId="43" xr:uid="{00000000-0005-0000-0000-00002E000000}"/>
    <cellStyle name="Nota 2" xfId="44" xr:uid="{00000000-0005-0000-0000-00002F000000}"/>
    <cellStyle name="Output 2" xfId="45" xr:uid="{00000000-0005-0000-0000-000030000000}"/>
    <cellStyle name="Percentuale" xfId="2" builtinId="5"/>
    <cellStyle name="Percentuale 2" xfId="46" xr:uid="{00000000-0005-0000-0000-000031000000}"/>
    <cellStyle name="Pivot Table Category" xfId="61" xr:uid="{00000000-0005-0000-0000-000040000000}"/>
    <cellStyle name="Pivot Table Corner" xfId="58" xr:uid="{00000000-0005-0000-0000-00003D000000}"/>
    <cellStyle name="Pivot Table Field" xfId="60" xr:uid="{00000000-0005-0000-0000-00003F000000}"/>
    <cellStyle name="Pivot Table Result" xfId="63" xr:uid="{00000000-0005-0000-0000-000042000000}"/>
    <cellStyle name="Pivot Table Title" xfId="62" xr:uid="{00000000-0005-0000-0000-000041000000}"/>
    <cellStyle name="Pivot Table Value" xfId="59" xr:uid="{00000000-0005-0000-0000-00003E000000}"/>
    <cellStyle name="Testo avviso 2" xfId="47" xr:uid="{00000000-0005-0000-0000-000032000000}"/>
    <cellStyle name="Testo descrittivo 2" xfId="48" xr:uid="{00000000-0005-0000-0000-000033000000}"/>
    <cellStyle name="Titolo 1 2" xfId="49" xr:uid="{00000000-0005-0000-0000-000034000000}"/>
    <cellStyle name="Titolo 2 2" xfId="50" xr:uid="{00000000-0005-0000-0000-000035000000}"/>
    <cellStyle name="Titolo 3 2" xfId="51" xr:uid="{00000000-0005-0000-0000-000036000000}"/>
    <cellStyle name="Titolo 4 2" xfId="52" xr:uid="{00000000-0005-0000-0000-000037000000}"/>
    <cellStyle name="Titolo 5" xfId="53" xr:uid="{00000000-0005-0000-0000-000038000000}"/>
    <cellStyle name="Totale 2" xfId="54" xr:uid="{00000000-0005-0000-0000-000039000000}"/>
    <cellStyle name="Valore non valido 2" xfId="55" xr:uid="{00000000-0005-0000-0000-00003A000000}"/>
    <cellStyle name="Valore valido 2" xfId="56" xr:uid="{00000000-0005-0000-0000-00003B000000}"/>
    <cellStyle name="Valuta (0)_all.2" xfId="57" xr:uid="{00000000-0005-0000-0000-00003C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E46C0A"/>
      <rgbColor rgb="FF800080"/>
      <rgbColor rgb="FF31859C"/>
      <rgbColor rgb="FFC0C0C0"/>
      <rgbColor rgb="FF808080"/>
      <rgbColor rgb="FFBFBFBF"/>
      <rgbColor rgb="FFFFC000"/>
      <rgbColor rgb="FFFFFFCC"/>
      <rgbColor rgb="FFCCFFFF"/>
      <rgbColor rgb="FF660066"/>
      <rgbColor rgb="FFFF8080"/>
      <rgbColor rgb="FF0066CC"/>
      <rgbColor rgb="FFCCCCFF"/>
      <rgbColor rgb="FF000080"/>
      <rgbColor rgb="FFFF00FF"/>
      <rgbColor rgb="FFCCFF66"/>
      <rgbColor rgb="FFE3E3E3"/>
      <rgbColor rgb="FF800080"/>
      <rgbColor rgb="FF800000"/>
      <rgbColor rgb="FF008080"/>
      <rgbColor rgb="FF0000FF"/>
      <rgbColor rgb="FFB9CDE5"/>
      <rgbColor rgb="FFF2F2F2"/>
      <rgbColor rgb="FFCCFFCC"/>
      <rgbColor rgb="FFFFFF99"/>
      <rgbColor rgb="FF99CCFF"/>
      <rgbColor rgb="FFFF99CC"/>
      <rgbColor rgb="FFCC99FF"/>
      <rgbColor rgb="FFFAC090"/>
      <rgbColor rgb="FF558ED5"/>
      <rgbColor rgb="FF33CCCC"/>
      <rgbColor rgb="FF92D050"/>
      <rgbColor rgb="FFFFCC00"/>
      <rgbColor rgb="FFFF9900"/>
      <rgbColor rgb="FFFF6600"/>
      <rgbColor rgb="FF376092"/>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27"/>
  <sheetViews>
    <sheetView tabSelected="1" workbookViewId="0"/>
  </sheetViews>
  <sheetFormatPr defaultRowHeight="15" x14ac:dyDescent="0.2"/>
  <sheetData>
    <row r="1" spans="1:19" ht="112.5" x14ac:dyDescent="0.2">
      <c r="A1" s="1" t="s">
        <v>0</v>
      </c>
      <c r="B1" s="2" t="s">
        <v>1</v>
      </c>
      <c r="C1" s="2" t="s">
        <v>2</v>
      </c>
      <c r="D1" s="2" t="s">
        <v>3</v>
      </c>
      <c r="E1" s="3" t="s">
        <v>4</v>
      </c>
      <c r="F1" s="2" t="s">
        <v>5</v>
      </c>
      <c r="G1" s="4" t="s">
        <v>6</v>
      </c>
      <c r="H1" s="5" t="s">
        <v>7</v>
      </c>
      <c r="I1" s="2" t="s">
        <v>8</v>
      </c>
      <c r="J1" s="2" t="s">
        <v>9</v>
      </c>
      <c r="K1" s="2" t="s">
        <v>10</v>
      </c>
      <c r="L1" s="2" t="s">
        <v>11</v>
      </c>
      <c r="M1" s="2" t="s">
        <v>12</v>
      </c>
      <c r="N1" s="2" t="s">
        <v>13</v>
      </c>
      <c r="O1" s="2" t="s">
        <v>14</v>
      </c>
      <c r="P1" s="2" t="s">
        <v>15</v>
      </c>
      <c r="Q1" s="2" t="s">
        <v>16</v>
      </c>
      <c r="R1" s="6" t="s">
        <v>17</v>
      </c>
      <c r="S1" s="6" t="s">
        <v>18</v>
      </c>
    </row>
    <row r="2" spans="1:19" ht="135.75" x14ac:dyDescent="0.25">
      <c r="A2" s="7" t="s">
        <v>19</v>
      </c>
      <c r="B2" s="8" t="s">
        <v>20</v>
      </c>
      <c r="C2" s="9" t="s">
        <v>21</v>
      </c>
      <c r="D2" s="9" t="s">
        <v>22</v>
      </c>
      <c r="E2" s="8">
        <v>1</v>
      </c>
      <c r="F2" s="9" t="s">
        <v>23</v>
      </c>
      <c r="G2" s="8" t="s">
        <v>24</v>
      </c>
      <c r="H2" s="10">
        <v>73.89</v>
      </c>
      <c r="I2" s="8" t="s">
        <v>25</v>
      </c>
      <c r="J2" s="9" t="s">
        <v>26</v>
      </c>
      <c r="K2" s="9" t="s">
        <v>27</v>
      </c>
      <c r="L2" s="9"/>
      <c r="M2" s="9"/>
      <c r="N2" s="9"/>
      <c r="O2" s="9"/>
      <c r="P2" s="9"/>
      <c r="Q2" s="9"/>
      <c r="R2" s="11"/>
      <c r="S2" s="11"/>
    </row>
    <row r="3" spans="1:19" ht="169.5" x14ac:dyDescent="0.25">
      <c r="A3" s="7" t="s">
        <v>28</v>
      </c>
      <c r="B3" s="8" t="s">
        <v>29</v>
      </c>
      <c r="C3" s="9" t="s">
        <v>21</v>
      </c>
      <c r="D3" s="9" t="s">
        <v>22</v>
      </c>
      <c r="E3" s="8">
        <v>1</v>
      </c>
      <c r="F3" s="9" t="s">
        <v>30</v>
      </c>
      <c r="G3" s="8" t="s">
        <v>31</v>
      </c>
      <c r="H3" s="10">
        <v>443.36</v>
      </c>
      <c r="I3" s="8" t="s">
        <v>25</v>
      </c>
      <c r="J3" s="9" t="s">
        <v>32</v>
      </c>
      <c r="K3" s="9" t="s">
        <v>33</v>
      </c>
      <c r="L3" s="9"/>
      <c r="M3" s="9"/>
      <c r="N3" s="9"/>
      <c r="O3" s="9"/>
      <c r="P3" s="9"/>
      <c r="Q3" s="9"/>
      <c r="R3" s="11"/>
      <c r="S3" s="11"/>
    </row>
    <row r="4" spans="1:19" ht="113.25" x14ac:dyDescent="0.25">
      <c r="A4" s="7" t="s">
        <v>34</v>
      </c>
      <c r="B4" s="8" t="s">
        <v>35</v>
      </c>
      <c r="C4" s="9"/>
      <c r="D4" s="9" t="s">
        <v>22</v>
      </c>
      <c r="E4" s="8">
        <v>1</v>
      </c>
      <c r="F4" s="9" t="s">
        <v>36</v>
      </c>
      <c r="G4" s="8" t="s">
        <v>37</v>
      </c>
      <c r="H4" s="10">
        <v>34.799999999999997</v>
      </c>
      <c r="I4" s="8" t="s">
        <v>25</v>
      </c>
      <c r="J4" s="9" t="s">
        <v>32</v>
      </c>
      <c r="K4" s="9" t="s">
        <v>33</v>
      </c>
      <c r="L4" s="9"/>
      <c r="M4" s="9"/>
      <c r="N4" s="9"/>
      <c r="O4" s="9"/>
      <c r="P4" s="9"/>
      <c r="Q4" s="9"/>
      <c r="R4" s="11"/>
      <c r="S4" s="11"/>
    </row>
    <row r="5" spans="1:19" ht="113.25" x14ac:dyDescent="0.25">
      <c r="A5" s="7" t="s">
        <v>38</v>
      </c>
      <c r="B5" s="8" t="s">
        <v>39</v>
      </c>
      <c r="C5" s="9" t="s">
        <v>21</v>
      </c>
      <c r="D5" s="9" t="s">
        <v>22</v>
      </c>
      <c r="E5" s="8">
        <v>1</v>
      </c>
      <c r="F5" s="9" t="s">
        <v>40</v>
      </c>
      <c r="G5" s="8" t="s">
        <v>41</v>
      </c>
      <c r="H5" s="10">
        <v>369.47</v>
      </c>
      <c r="I5" s="8" t="s">
        <v>25</v>
      </c>
      <c r="J5" s="9" t="s">
        <v>32</v>
      </c>
      <c r="K5" s="9" t="s">
        <v>33</v>
      </c>
      <c r="L5" s="9"/>
      <c r="M5" s="9"/>
      <c r="N5" s="9"/>
      <c r="O5" s="9"/>
      <c r="P5" s="9"/>
      <c r="Q5" s="9"/>
      <c r="R5" s="11"/>
      <c r="S5" s="11"/>
    </row>
    <row r="6" spans="1:19" ht="68.25" x14ac:dyDescent="0.25">
      <c r="A6" s="7" t="s">
        <v>42</v>
      </c>
      <c r="B6" s="8" t="s">
        <v>43</v>
      </c>
      <c r="C6" s="9"/>
      <c r="D6" s="9" t="s">
        <v>22</v>
      </c>
      <c r="E6" s="8">
        <v>1</v>
      </c>
      <c r="F6" s="9" t="s">
        <v>44</v>
      </c>
      <c r="G6" s="8" t="s">
        <v>44</v>
      </c>
      <c r="H6" s="10">
        <v>129.85</v>
      </c>
      <c r="I6" s="8" t="s">
        <v>25</v>
      </c>
      <c r="J6" s="9" t="s">
        <v>32</v>
      </c>
      <c r="K6" s="9" t="s">
        <v>33</v>
      </c>
      <c r="L6" s="9"/>
      <c r="M6" s="9"/>
      <c r="N6" s="9"/>
      <c r="O6" s="9"/>
      <c r="P6" s="9"/>
      <c r="Q6" s="9"/>
      <c r="R6" s="11"/>
      <c r="S6" s="11"/>
    </row>
    <row r="7" spans="1:19" ht="68.25" x14ac:dyDescent="0.25">
      <c r="A7" s="7" t="s">
        <v>45</v>
      </c>
      <c r="B7" s="8" t="s">
        <v>46</v>
      </c>
      <c r="C7" s="9" t="s">
        <v>47</v>
      </c>
      <c r="D7" s="9" t="s">
        <v>22</v>
      </c>
      <c r="E7" s="8">
        <v>1</v>
      </c>
      <c r="F7" s="9" t="s">
        <v>48</v>
      </c>
      <c r="G7" s="8" t="s">
        <v>48</v>
      </c>
      <c r="H7" s="10">
        <v>207.96</v>
      </c>
      <c r="I7" s="8" t="s">
        <v>25</v>
      </c>
      <c r="J7" s="9" t="s">
        <v>32</v>
      </c>
      <c r="K7" s="9" t="s">
        <v>33</v>
      </c>
      <c r="L7" s="9"/>
      <c r="M7" s="9"/>
      <c r="N7" s="9"/>
      <c r="O7" s="9"/>
      <c r="P7" s="9"/>
      <c r="Q7" s="9"/>
      <c r="R7" s="11"/>
      <c r="S7" s="11"/>
    </row>
    <row r="8" spans="1:19" ht="68.25" x14ac:dyDescent="0.25">
      <c r="A8" s="7" t="s">
        <v>49</v>
      </c>
      <c r="B8" s="8" t="s">
        <v>50</v>
      </c>
      <c r="C8" s="9"/>
      <c r="D8" s="9" t="s">
        <v>22</v>
      </c>
      <c r="E8" s="8">
        <v>1</v>
      </c>
      <c r="F8" s="9" t="s">
        <v>51</v>
      </c>
      <c r="G8" s="8" t="s">
        <v>51</v>
      </c>
      <c r="H8" s="10">
        <v>20.05</v>
      </c>
      <c r="I8" s="8" t="s">
        <v>25</v>
      </c>
      <c r="J8" s="9" t="s">
        <v>52</v>
      </c>
      <c r="K8" s="9" t="s">
        <v>53</v>
      </c>
      <c r="L8" s="9"/>
      <c r="M8" s="9"/>
      <c r="N8" s="9"/>
      <c r="O8" s="9"/>
      <c r="P8" s="9"/>
      <c r="Q8" s="9"/>
      <c r="R8" s="11"/>
      <c r="S8" s="11"/>
    </row>
    <row r="9" spans="1:19" ht="180.75" x14ac:dyDescent="0.25">
      <c r="A9" s="7" t="s">
        <v>54</v>
      </c>
      <c r="B9" s="8" t="s">
        <v>55</v>
      </c>
      <c r="C9" s="9"/>
      <c r="D9" s="9" t="s">
        <v>22</v>
      </c>
      <c r="E9" s="8">
        <v>1</v>
      </c>
      <c r="F9" s="9" t="s">
        <v>56</v>
      </c>
      <c r="G9" s="8" t="s">
        <v>57</v>
      </c>
      <c r="H9" s="10">
        <v>12.65</v>
      </c>
      <c r="I9" s="8" t="s">
        <v>25</v>
      </c>
      <c r="J9" s="9" t="s">
        <v>52</v>
      </c>
      <c r="K9" s="9" t="s">
        <v>53</v>
      </c>
      <c r="L9" s="9"/>
      <c r="M9" s="9"/>
      <c r="N9" s="9"/>
      <c r="O9" s="9"/>
      <c r="P9" s="9"/>
      <c r="Q9" s="9"/>
      <c r="R9" s="11"/>
      <c r="S9" s="11"/>
    </row>
    <row r="10" spans="1:19" ht="90.75" x14ac:dyDescent="0.25">
      <c r="A10" s="7" t="s">
        <v>58</v>
      </c>
      <c r="B10" s="8" t="s">
        <v>59</v>
      </c>
      <c r="C10" s="9"/>
      <c r="D10" s="9" t="s">
        <v>22</v>
      </c>
      <c r="E10" s="8">
        <v>1</v>
      </c>
      <c r="F10" s="9" t="s">
        <v>60</v>
      </c>
      <c r="G10" s="8" t="s">
        <v>61</v>
      </c>
      <c r="H10" s="10">
        <v>35.35</v>
      </c>
      <c r="I10" s="8" t="s">
        <v>25</v>
      </c>
      <c r="J10" s="9" t="s">
        <v>62</v>
      </c>
      <c r="K10" s="9" t="s">
        <v>63</v>
      </c>
      <c r="L10" s="9"/>
      <c r="M10" s="9"/>
      <c r="N10" s="9"/>
      <c r="O10" s="9"/>
      <c r="P10" s="9"/>
      <c r="Q10" s="9"/>
      <c r="R10" s="11"/>
      <c r="S10" s="11"/>
    </row>
    <row r="11" spans="1:19" ht="79.5" x14ac:dyDescent="0.25">
      <c r="A11" s="7" t="s">
        <v>64</v>
      </c>
      <c r="B11" s="8" t="s">
        <v>65</v>
      </c>
      <c r="C11" s="9"/>
      <c r="D11" s="9" t="s">
        <v>22</v>
      </c>
      <c r="E11" s="8">
        <v>1</v>
      </c>
      <c r="F11" s="9" t="s">
        <v>66</v>
      </c>
      <c r="G11" s="8" t="s">
        <v>67</v>
      </c>
      <c r="H11" s="10">
        <v>11.6</v>
      </c>
      <c r="I11" s="8" t="s">
        <v>25</v>
      </c>
      <c r="J11" s="9" t="s">
        <v>62</v>
      </c>
      <c r="K11" s="9" t="s">
        <v>63</v>
      </c>
      <c r="L11" s="9"/>
      <c r="M11" s="9"/>
      <c r="N11" s="9"/>
      <c r="O11" s="9"/>
      <c r="P11" s="9"/>
      <c r="Q11" s="9"/>
      <c r="R11" s="11"/>
      <c r="S11" s="11"/>
    </row>
    <row r="12" spans="1:19" ht="68.25" x14ac:dyDescent="0.25">
      <c r="A12" s="7" t="s">
        <v>68</v>
      </c>
      <c r="B12" s="8" t="s">
        <v>69</v>
      </c>
      <c r="C12" s="9"/>
      <c r="D12" s="9" t="s">
        <v>22</v>
      </c>
      <c r="E12" s="8">
        <v>1</v>
      </c>
      <c r="F12" s="9" t="s">
        <v>70</v>
      </c>
      <c r="G12" s="8" t="s">
        <v>71</v>
      </c>
      <c r="H12" s="10">
        <v>82.86</v>
      </c>
      <c r="I12" s="8" t="s">
        <v>25</v>
      </c>
      <c r="J12" s="9" t="s">
        <v>62</v>
      </c>
      <c r="K12" s="9" t="s">
        <v>63</v>
      </c>
      <c r="L12" s="9"/>
      <c r="M12" s="9"/>
      <c r="N12" s="9"/>
      <c r="O12" s="9"/>
      <c r="P12" s="9"/>
      <c r="Q12" s="9"/>
      <c r="R12" s="11"/>
      <c r="S12" s="11"/>
    </row>
    <row r="13" spans="1:19" ht="135.75" x14ac:dyDescent="0.25">
      <c r="A13" s="7" t="s">
        <v>72</v>
      </c>
      <c r="B13" s="8" t="s">
        <v>73</v>
      </c>
      <c r="C13" s="9" t="s">
        <v>47</v>
      </c>
      <c r="D13" s="9" t="s">
        <v>22</v>
      </c>
      <c r="E13" s="8">
        <v>1</v>
      </c>
      <c r="F13" s="9" t="s">
        <v>74</v>
      </c>
      <c r="G13" s="8" t="s">
        <v>75</v>
      </c>
      <c r="H13" s="10">
        <v>131.94999999999999</v>
      </c>
      <c r="I13" s="8" t="s">
        <v>25</v>
      </c>
      <c r="J13" s="9" t="s">
        <v>62</v>
      </c>
      <c r="K13" s="9" t="s">
        <v>63</v>
      </c>
      <c r="L13" s="9"/>
      <c r="M13" s="9"/>
      <c r="N13" s="9"/>
      <c r="O13" s="9"/>
      <c r="P13" s="9"/>
      <c r="Q13" s="9"/>
      <c r="R13" s="11"/>
      <c r="S13" s="11"/>
    </row>
    <row r="14" spans="1:19" ht="102" x14ac:dyDescent="0.25">
      <c r="A14" s="7" t="s">
        <v>76</v>
      </c>
      <c r="B14" s="8" t="s">
        <v>77</v>
      </c>
      <c r="C14" s="9"/>
      <c r="D14" s="9" t="s">
        <v>22</v>
      </c>
      <c r="E14" s="8">
        <v>1</v>
      </c>
      <c r="F14" s="9" t="s">
        <v>78</v>
      </c>
      <c r="G14" s="8" t="s">
        <v>79</v>
      </c>
      <c r="H14" s="10">
        <v>19.5</v>
      </c>
      <c r="I14" s="8" t="s">
        <v>25</v>
      </c>
      <c r="J14" s="9" t="s">
        <v>62</v>
      </c>
      <c r="K14" s="9" t="s">
        <v>63</v>
      </c>
      <c r="L14" s="9"/>
      <c r="M14" s="9"/>
      <c r="N14" s="9"/>
      <c r="O14" s="9"/>
      <c r="P14" s="9"/>
      <c r="Q14" s="9"/>
      <c r="R14" s="11"/>
      <c r="S14" s="11"/>
    </row>
    <row r="15" spans="1:19" ht="192" x14ac:dyDescent="0.25">
      <c r="A15" s="7" t="s">
        <v>80</v>
      </c>
      <c r="B15" s="8" t="s">
        <v>81</v>
      </c>
      <c r="C15" s="9" t="s">
        <v>21</v>
      </c>
      <c r="D15" s="9" t="s">
        <v>22</v>
      </c>
      <c r="E15" s="8">
        <v>1</v>
      </c>
      <c r="F15" s="9" t="s">
        <v>82</v>
      </c>
      <c r="G15" s="8" t="s">
        <v>83</v>
      </c>
      <c r="H15" s="10">
        <v>105.56</v>
      </c>
      <c r="I15" s="8" t="s">
        <v>84</v>
      </c>
      <c r="J15" s="9" t="s">
        <v>85</v>
      </c>
      <c r="K15" s="9" t="s">
        <v>86</v>
      </c>
      <c r="L15" s="12" t="s">
        <v>87</v>
      </c>
      <c r="M15" s="12" t="s">
        <v>88</v>
      </c>
      <c r="N15" s="9"/>
      <c r="O15" s="9"/>
      <c r="P15" s="9"/>
      <c r="Q15" s="9"/>
      <c r="R15" s="11"/>
      <c r="S15" s="11"/>
    </row>
    <row r="16" spans="1:19" ht="282" x14ac:dyDescent="0.25">
      <c r="A16" s="7" t="s">
        <v>89</v>
      </c>
      <c r="B16" s="8" t="s">
        <v>90</v>
      </c>
      <c r="C16" s="9" t="s">
        <v>21</v>
      </c>
      <c r="D16" s="9" t="s">
        <v>22</v>
      </c>
      <c r="E16" s="8">
        <v>1</v>
      </c>
      <c r="F16" s="9" t="s">
        <v>91</v>
      </c>
      <c r="G16" s="8" t="s">
        <v>92</v>
      </c>
      <c r="H16" s="10">
        <v>105.56</v>
      </c>
      <c r="I16" s="8" t="s">
        <v>25</v>
      </c>
      <c r="J16" s="9" t="s">
        <v>87</v>
      </c>
      <c r="K16" s="9" t="s">
        <v>88</v>
      </c>
      <c r="L16" s="9"/>
      <c r="M16" s="9"/>
      <c r="N16" s="9"/>
      <c r="O16" s="9"/>
      <c r="P16" s="9"/>
      <c r="Q16" s="9"/>
      <c r="R16" s="11"/>
      <c r="S16" s="11"/>
    </row>
    <row r="17" spans="1:19" ht="237" x14ac:dyDescent="0.25">
      <c r="A17" s="7" t="s">
        <v>93</v>
      </c>
      <c r="B17" s="9" t="s">
        <v>94</v>
      </c>
      <c r="C17" s="9" t="s">
        <v>95</v>
      </c>
      <c r="D17" s="9" t="s">
        <v>22</v>
      </c>
      <c r="E17" s="8">
        <v>1</v>
      </c>
      <c r="F17" s="8" t="s">
        <v>96</v>
      </c>
      <c r="G17" s="8" t="s">
        <v>97</v>
      </c>
      <c r="H17" s="10">
        <v>898.42</v>
      </c>
      <c r="I17" s="8" t="s">
        <v>98</v>
      </c>
      <c r="J17" s="9" t="s">
        <v>99</v>
      </c>
      <c r="K17" s="9" t="s">
        <v>100</v>
      </c>
      <c r="L17" s="9" t="s">
        <v>101</v>
      </c>
      <c r="M17" s="9" t="s">
        <v>102</v>
      </c>
      <c r="N17" s="9" t="s">
        <v>87</v>
      </c>
      <c r="O17" s="9" t="s">
        <v>88</v>
      </c>
      <c r="P17" s="9"/>
      <c r="Q17" s="9"/>
      <c r="R17" s="11"/>
      <c r="S17" s="11"/>
    </row>
    <row r="18" spans="1:19" ht="259.5" x14ac:dyDescent="0.25">
      <c r="A18" s="7" t="s">
        <v>103</v>
      </c>
      <c r="B18" s="8" t="s">
        <v>104</v>
      </c>
      <c r="C18" s="9" t="s">
        <v>21</v>
      </c>
      <c r="D18" s="9" t="s">
        <v>22</v>
      </c>
      <c r="E18" s="8">
        <v>1</v>
      </c>
      <c r="F18" s="9" t="s">
        <v>105</v>
      </c>
      <c r="G18" s="8" t="s">
        <v>106</v>
      </c>
      <c r="H18" s="10">
        <v>79.17</v>
      </c>
      <c r="I18" s="8" t="s">
        <v>84</v>
      </c>
      <c r="J18" s="9" t="s">
        <v>85</v>
      </c>
      <c r="K18" s="9" t="s">
        <v>86</v>
      </c>
      <c r="L18" s="12" t="s">
        <v>87</v>
      </c>
      <c r="M18" s="12" t="s">
        <v>88</v>
      </c>
      <c r="N18" s="9"/>
      <c r="O18" s="9"/>
      <c r="P18" s="9"/>
      <c r="Q18" s="9"/>
      <c r="R18" s="11"/>
      <c r="S18" s="11"/>
    </row>
    <row r="19" spans="1:19" ht="68.25" x14ac:dyDescent="0.25">
      <c r="A19" s="7" t="s">
        <v>107</v>
      </c>
      <c r="B19" s="8" t="s">
        <v>108</v>
      </c>
      <c r="C19" s="9" t="s">
        <v>21</v>
      </c>
      <c r="D19" s="9" t="s">
        <v>22</v>
      </c>
      <c r="E19" s="8">
        <v>1</v>
      </c>
      <c r="F19" s="9" t="s">
        <v>109</v>
      </c>
      <c r="G19" s="8" t="s">
        <v>109</v>
      </c>
      <c r="H19" s="10">
        <v>131.94999999999999</v>
      </c>
      <c r="I19" s="8" t="s">
        <v>84</v>
      </c>
      <c r="J19" s="9" t="s">
        <v>85</v>
      </c>
      <c r="K19" s="9" t="s">
        <v>86</v>
      </c>
      <c r="L19" s="12" t="s">
        <v>87</v>
      </c>
      <c r="M19" s="12" t="s">
        <v>88</v>
      </c>
      <c r="N19" s="9"/>
      <c r="O19" s="9"/>
      <c r="P19" s="9"/>
      <c r="Q19" s="9"/>
      <c r="R19" s="11"/>
      <c r="S19" s="11"/>
    </row>
    <row r="20" spans="1:19" ht="124.5" x14ac:dyDescent="0.25">
      <c r="A20" s="7" t="s">
        <v>110</v>
      </c>
      <c r="B20" s="8" t="s">
        <v>111</v>
      </c>
      <c r="C20" s="9" t="s">
        <v>112</v>
      </c>
      <c r="D20" s="9" t="s">
        <v>22</v>
      </c>
      <c r="E20" s="8">
        <v>1</v>
      </c>
      <c r="F20" s="9" t="s">
        <v>113</v>
      </c>
      <c r="G20" s="8" t="s">
        <v>114</v>
      </c>
      <c r="H20" s="10">
        <v>159.61000000000001</v>
      </c>
      <c r="I20" s="8" t="s">
        <v>25</v>
      </c>
      <c r="J20" s="9" t="s">
        <v>115</v>
      </c>
      <c r="K20" s="9" t="s">
        <v>116</v>
      </c>
      <c r="L20" s="9"/>
      <c r="M20" s="9"/>
      <c r="N20" s="9"/>
      <c r="O20" s="9"/>
      <c r="P20" s="9"/>
      <c r="Q20" s="9"/>
      <c r="R20" s="11"/>
      <c r="S20" s="11"/>
    </row>
    <row r="21" spans="1:19" ht="270.75" x14ac:dyDescent="0.25">
      <c r="A21" s="7" t="s">
        <v>117</v>
      </c>
      <c r="B21" s="8" t="s">
        <v>118</v>
      </c>
      <c r="C21" s="9"/>
      <c r="D21" s="9" t="s">
        <v>22</v>
      </c>
      <c r="E21" s="8">
        <v>1</v>
      </c>
      <c r="F21" s="9" t="s">
        <v>119</v>
      </c>
      <c r="G21" s="8" t="s">
        <v>120</v>
      </c>
      <c r="H21" s="10">
        <v>23.2</v>
      </c>
      <c r="I21" s="8" t="s">
        <v>25</v>
      </c>
      <c r="J21" s="9" t="s">
        <v>115</v>
      </c>
      <c r="K21" s="9" t="s">
        <v>116</v>
      </c>
      <c r="L21" s="9"/>
      <c r="M21" s="9"/>
      <c r="N21" s="9"/>
      <c r="O21" s="9"/>
      <c r="P21" s="9"/>
      <c r="Q21" s="9"/>
      <c r="R21" s="11"/>
      <c r="S21" s="11"/>
    </row>
    <row r="22" spans="1:19" ht="135.75" x14ac:dyDescent="0.25">
      <c r="A22" s="7" t="s">
        <v>121</v>
      </c>
      <c r="B22" s="8" t="s">
        <v>122</v>
      </c>
      <c r="C22" s="9"/>
      <c r="D22" s="9" t="s">
        <v>22</v>
      </c>
      <c r="E22" s="8">
        <v>1</v>
      </c>
      <c r="F22" s="9" t="s">
        <v>123</v>
      </c>
      <c r="G22" s="8" t="s">
        <v>124</v>
      </c>
      <c r="H22" s="10">
        <v>105.56</v>
      </c>
      <c r="I22" s="8" t="s">
        <v>25</v>
      </c>
      <c r="J22" s="9" t="s">
        <v>115</v>
      </c>
      <c r="K22" s="9" t="s">
        <v>116</v>
      </c>
      <c r="L22" s="9"/>
      <c r="M22" s="9"/>
      <c r="N22" s="9"/>
      <c r="O22" s="9"/>
      <c r="P22" s="9"/>
      <c r="Q22" s="9"/>
      <c r="R22" s="11"/>
      <c r="S22" s="11"/>
    </row>
    <row r="23" spans="1:19" ht="147" x14ac:dyDescent="0.25">
      <c r="A23" s="7" t="s">
        <v>125</v>
      </c>
      <c r="B23" s="8" t="s">
        <v>126</v>
      </c>
      <c r="C23" s="9"/>
      <c r="D23" s="9" t="s">
        <v>22</v>
      </c>
      <c r="E23" s="8">
        <v>1</v>
      </c>
      <c r="F23" s="9" t="s">
        <v>127</v>
      </c>
      <c r="G23" s="8" t="s">
        <v>128</v>
      </c>
      <c r="H23" s="10">
        <v>63.86</v>
      </c>
      <c r="I23" s="8" t="s">
        <v>84</v>
      </c>
      <c r="J23" s="9" t="s">
        <v>129</v>
      </c>
      <c r="K23" s="9" t="s">
        <v>130</v>
      </c>
      <c r="L23" s="12" t="s">
        <v>131</v>
      </c>
      <c r="M23" s="12" t="s">
        <v>132</v>
      </c>
      <c r="N23" s="9"/>
      <c r="O23" s="9"/>
      <c r="P23" s="9"/>
      <c r="Q23" s="9"/>
      <c r="R23" s="11"/>
      <c r="S23" s="11"/>
    </row>
    <row r="24" spans="1:19" ht="135.75" x14ac:dyDescent="0.25">
      <c r="A24" s="7" t="s">
        <v>133</v>
      </c>
      <c r="B24" s="8" t="s">
        <v>134</v>
      </c>
      <c r="C24" s="9"/>
      <c r="D24" s="9" t="s">
        <v>22</v>
      </c>
      <c r="E24" s="8">
        <v>1</v>
      </c>
      <c r="F24" s="9" t="s">
        <v>135</v>
      </c>
      <c r="G24" s="8" t="s">
        <v>136</v>
      </c>
      <c r="H24" s="10">
        <v>17.399999999999999</v>
      </c>
      <c r="I24" s="8" t="s">
        <v>25</v>
      </c>
      <c r="J24" s="9" t="s">
        <v>115</v>
      </c>
      <c r="K24" s="9" t="s">
        <v>116</v>
      </c>
      <c r="L24" s="9"/>
      <c r="M24" s="9"/>
      <c r="N24" s="9"/>
      <c r="O24" s="9"/>
      <c r="P24" s="9"/>
      <c r="Q24" s="9"/>
      <c r="R24" s="11"/>
      <c r="S24" s="11"/>
    </row>
    <row r="25" spans="1:19" ht="68.25" x14ac:dyDescent="0.25">
      <c r="A25" s="7" t="s">
        <v>137</v>
      </c>
      <c r="B25" s="8" t="s">
        <v>138</v>
      </c>
      <c r="C25" s="9" t="s">
        <v>21</v>
      </c>
      <c r="D25" s="9" t="s">
        <v>22</v>
      </c>
      <c r="E25" s="8">
        <v>1</v>
      </c>
      <c r="F25" s="9" t="s">
        <v>139</v>
      </c>
      <c r="G25" s="8" t="s">
        <v>139</v>
      </c>
      <c r="H25" s="10">
        <v>69.67</v>
      </c>
      <c r="I25" s="8" t="s">
        <v>25</v>
      </c>
      <c r="J25" s="9" t="s">
        <v>129</v>
      </c>
      <c r="K25" s="9" t="s">
        <v>130</v>
      </c>
      <c r="L25" s="9"/>
      <c r="M25" s="9"/>
      <c r="N25" s="9"/>
      <c r="O25" s="9"/>
      <c r="P25" s="9"/>
      <c r="Q25" s="9"/>
      <c r="R25" s="11"/>
      <c r="S25" s="11"/>
    </row>
    <row r="26" spans="1:19" ht="203.25" x14ac:dyDescent="0.25">
      <c r="A26" s="7" t="s">
        <v>140</v>
      </c>
      <c r="B26" s="8" t="s">
        <v>141</v>
      </c>
      <c r="C26" s="9" t="s">
        <v>95</v>
      </c>
      <c r="D26" s="9" t="s">
        <v>22</v>
      </c>
      <c r="E26" s="8">
        <v>1</v>
      </c>
      <c r="F26" s="9" t="s">
        <v>142</v>
      </c>
      <c r="G26" s="8" t="s">
        <v>143</v>
      </c>
      <c r="H26" s="10">
        <v>1065</v>
      </c>
      <c r="I26" s="9" t="s">
        <v>84</v>
      </c>
      <c r="J26" s="9" t="s">
        <v>115</v>
      </c>
      <c r="K26" s="9" t="s">
        <v>116</v>
      </c>
      <c r="L26" s="9" t="s">
        <v>129</v>
      </c>
      <c r="M26" s="9" t="s">
        <v>130</v>
      </c>
      <c r="N26" s="9"/>
      <c r="O26" s="9"/>
      <c r="P26" s="9"/>
      <c r="Q26" s="9"/>
      <c r="R26" s="11"/>
      <c r="S26" s="11"/>
    </row>
    <row r="27" spans="1:19" ht="147" x14ac:dyDescent="0.25">
      <c r="A27" s="7" t="s">
        <v>144</v>
      </c>
      <c r="B27" s="8" t="s">
        <v>145</v>
      </c>
      <c r="C27" s="9"/>
      <c r="D27" s="9" t="s">
        <v>22</v>
      </c>
      <c r="E27" s="8">
        <v>1</v>
      </c>
      <c r="F27" s="9" t="s">
        <v>146</v>
      </c>
      <c r="G27" s="8" t="s">
        <v>147</v>
      </c>
      <c r="H27" s="10">
        <v>30.05</v>
      </c>
      <c r="I27" s="8" t="s">
        <v>25</v>
      </c>
      <c r="J27" s="9" t="s">
        <v>148</v>
      </c>
      <c r="K27" s="9" t="s">
        <v>149</v>
      </c>
      <c r="L27" s="9"/>
      <c r="M27" s="9"/>
      <c r="N27" s="9"/>
      <c r="O27" s="9"/>
      <c r="P27" s="9"/>
      <c r="Q27" s="9"/>
      <c r="R27" s="11"/>
      <c r="S27" s="11"/>
    </row>
    <row r="28" spans="1:19" ht="169.5" x14ac:dyDescent="0.25">
      <c r="A28" s="7" t="s">
        <v>150</v>
      </c>
      <c r="B28" s="8" t="s">
        <v>151</v>
      </c>
      <c r="C28" s="9"/>
      <c r="D28" s="9" t="s">
        <v>22</v>
      </c>
      <c r="E28" s="8">
        <v>1</v>
      </c>
      <c r="F28" s="9" t="s">
        <v>152</v>
      </c>
      <c r="G28" s="8" t="s">
        <v>153</v>
      </c>
      <c r="H28" s="10">
        <v>22.15</v>
      </c>
      <c r="I28" s="8" t="s">
        <v>25</v>
      </c>
      <c r="J28" s="9" t="s">
        <v>154</v>
      </c>
      <c r="K28" s="9" t="s">
        <v>155</v>
      </c>
      <c r="L28" s="9"/>
      <c r="M28" s="9"/>
      <c r="N28" s="9"/>
      <c r="O28" s="9"/>
      <c r="P28" s="9"/>
      <c r="Q28" s="9"/>
      <c r="R28" s="11"/>
      <c r="S28" s="11"/>
    </row>
    <row r="29" spans="1:19" ht="90.75" x14ac:dyDescent="0.25">
      <c r="A29" s="7" t="s">
        <v>156</v>
      </c>
      <c r="B29" s="8" t="s">
        <v>157</v>
      </c>
      <c r="C29" s="9"/>
      <c r="D29" s="9" t="s">
        <v>22</v>
      </c>
      <c r="E29" s="8">
        <v>1</v>
      </c>
      <c r="F29" s="9" t="s">
        <v>158</v>
      </c>
      <c r="G29" s="8" t="s">
        <v>158</v>
      </c>
      <c r="H29" s="10">
        <v>13.15</v>
      </c>
      <c r="I29" s="8" t="s">
        <v>25</v>
      </c>
      <c r="J29" s="9" t="s">
        <v>154</v>
      </c>
      <c r="K29" s="9" t="s">
        <v>155</v>
      </c>
      <c r="L29" s="9"/>
      <c r="M29" s="9"/>
      <c r="N29" s="9"/>
      <c r="O29" s="9"/>
      <c r="P29" s="9"/>
      <c r="Q29" s="9"/>
      <c r="R29" s="11"/>
      <c r="S29" s="11"/>
    </row>
    <row r="30" spans="1:19" ht="214.5" x14ac:dyDescent="0.25">
      <c r="A30" s="7" t="s">
        <v>159</v>
      </c>
      <c r="B30" s="8" t="s">
        <v>160</v>
      </c>
      <c r="C30" s="9" t="s">
        <v>21</v>
      </c>
      <c r="D30" s="9" t="s">
        <v>22</v>
      </c>
      <c r="E30" s="8">
        <v>1</v>
      </c>
      <c r="F30" s="9" t="s">
        <v>161</v>
      </c>
      <c r="G30" s="8" t="s">
        <v>162</v>
      </c>
      <c r="H30" s="10">
        <v>31.65</v>
      </c>
      <c r="I30" s="8" t="s">
        <v>25</v>
      </c>
      <c r="J30" s="9" t="s">
        <v>154</v>
      </c>
      <c r="K30" s="9" t="s">
        <v>155</v>
      </c>
      <c r="L30" s="9"/>
      <c r="M30" s="9"/>
      <c r="N30" s="9"/>
      <c r="O30" s="9"/>
      <c r="P30" s="9"/>
      <c r="Q30" s="9"/>
      <c r="R30" s="11"/>
      <c r="S30" s="11"/>
    </row>
    <row r="31" spans="1:19" ht="158.25" x14ac:dyDescent="0.25">
      <c r="A31" s="7" t="s">
        <v>163</v>
      </c>
      <c r="B31" s="8" t="s">
        <v>164</v>
      </c>
      <c r="C31" s="9" t="s">
        <v>21</v>
      </c>
      <c r="D31" s="9" t="s">
        <v>22</v>
      </c>
      <c r="E31" s="8">
        <v>1</v>
      </c>
      <c r="F31" s="9" t="s">
        <v>165</v>
      </c>
      <c r="G31" s="8" t="s">
        <v>166</v>
      </c>
      <c r="H31" s="10">
        <v>100.29</v>
      </c>
      <c r="I31" s="8" t="s">
        <v>25</v>
      </c>
      <c r="J31" s="9" t="s">
        <v>62</v>
      </c>
      <c r="K31" s="9" t="s">
        <v>63</v>
      </c>
      <c r="L31" s="9"/>
      <c r="M31" s="9"/>
      <c r="N31" s="9"/>
      <c r="O31" s="9"/>
      <c r="P31" s="9"/>
      <c r="Q31" s="9"/>
      <c r="R31" s="11"/>
      <c r="S31" s="11"/>
    </row>
    <row r="32" spans="1:19" ht="68.25" x14ac:dyDescent="0.25">
      <c r="A32" s="7" t="s">
        <v>167</v>
      </c>
      <c r="B32" s="8" t="s">
        <v>168</v>
      </c>
      <c r="C32" s="9"/>
      <c r="D32" s="9" t="s">
        <v>22</v>
      </c>
      <c r="E32" s="8">
        <v>1</v>
      </c>
      <c r="F32" s="9" t="s">
        <v>169</v>
      </c>
      <c r="G32" s="8" t="s">
        <v>170</v>
      </c>
      <c r="H32" s="10">
        <v>19.5</v>
      </c>
      <c r="I32" s="8" t="s">
        <v>25</v>
      </c>
      <c r="J32" s="9" t="s">
        <v>99</v>
      </c>
      <c r="K32" s="9" t="s">
        <v>100</v>
      </c>
      <c r="L32" s="9"/>
      <c r="M32" s="9"/>
      <c r="N32" s="9"/>
      <c r="O32" s="9"/>
      <c r="P32" s="9"/>
      <c r="Q32" s="9"/>
      <c r="R32" s="11"/>
      <c r="S32" s="11"/>
    </row>
    <row r="33" spans="1:19" ht="90.75" x14ac:dyDescent="0.25">
      <c r="A33" s="7" t="s">
        <v>171</v>
      </c>
      <c r="B33" s="8" t="s">
        <v>172</v>
      </c>
      <c r="C33" s="9"/>
      <c r="D33" s="9" t="s">
        <v>22</v>
      </c>
      <c r="E33" s="8">
        <v>1</v>
      </c>
      <c r="F33" s="9" t="s">
        <v>173</v>
      </c>
      <c r="G33" s="8" t="s">
        <v>174</v>
      </c>
      <c r="H33" s="10">
        <v>13.7</v>
      </c>
      <c r="I33" s="8" t="s">
        <v>25</v>
      </c>
      <c r="J33" s="9" t="s">
        <v>32</v>
      </c>
      <c r="K33" s="9" t="s">
        <v>33</v>
      </c>
      <c r="L33" s="9"/>
      <c r="M33" s="9"/>
      <c r="N33" s="9"/>
      <c r="O33" s="9"/>
      <c r="P33" s="9"/>
      <c r="Q33" s="9"/>
      <c r="R33" s="11"/>
      <c r="S33" s="11"/>
    </row>
    <row r="34" spans="1:19" ht="68.25" x14ac:dyDescent="0.25">
      <c r="A34" s="7" t="s">
        <v>175</v>
      </c>
      <c r="B34" s="8" t="s">
        <v>176</v>
      </c>
      <c r="C34" s="9"/>
      <c r="D34" s="9" t="s">
        <v>22</v>
      </c>
      <c r="E34" s="8">
        <v>1</v>
      </c>
      <c r="F34" s="9" t="s">
        <v>177</v>
      </c>
      <c r="G34" s="8" t="s">
        <v>177</v>
      </c>
      <c r="H34" s="10">
        <v>13.7</v>
      </c>
      <c r="I34" s="8" t="s">
        <v>25</v>
      </c>
      <c r="J34" s="9" t="s">
        <v>32</v>
      </c>
      <c r="K34" s="9" t="s">
        <v>33</v>
      </c>
      <c r="L34" s="9"/>
      <c r="M34" s="9"/>
      <c r="N34" s="9"/>
      <c r="O34" s="9"/>
      <c r="P34" s="9"/>
      <c r="Q34" s="9"/>
      <c r="R34" s="11"/>
      <c r="S34" s="11"/>
    </row>
    <row r="35" spans="1:19" ht="79.5" x14ac:dyDescent="0.25">
      <c r="A35" s="7" t="s">
        <v>178</v>
      </c>
      <c r="B35" s="8" t="s">
        <v>179</v>
      </c>
      <c r="C35" s="9"/>
      <c r="D35" s="9" t="s">
        <v>22</v>
      </c>
      <c r="E35" s="8">
        <v>1</v>
      </c>
      <c r="F35" s="9" t="s">
        <v>180</v>
      </c>
      <c r="G35" s="8" t="s">
        <v>181</v>
      </c>
      <c r="H35" s="10">
        <v>13.7</v>
      </c>
      <c r="I35" s="8" t="s">
        <v>25</v>
      </c>
      <c r="J35" s="9" t="s">
        <v>32</v>
      </c>
      <c r="K35" s="9" t="s">
        <v>33</v>
      </c>
      <c r="L35" s="9"/>
      <c r="M35" s="9"/>
      <c r="N35" s="9"/>
      <c r="O35" s="9"/>
      <c r="P35" s="9"/>
      <c r="Q35" s="9"/>
      <c r="R35" s="11"/>
      <c r="S35" s="11"/>
    </row>
    <row r="36" spans="1:19" ht="68.25" x14ac:dyDescent="0.25">
      <c r="A36" s="7" t="s">
        <v>182</v>
      </c>
      <c r="B36" s="8" t="s">
        <v>183</v>
      </c>
      <c r="C36" s="9"/>
      <c r="D36" s="9" t="s">
        <v>22</v>
      </c>
      <c r="E36" s="8">
        <v>1</v>
      </c>
      <c r="F36" s="9" t="s">
        <v>184</v>
      </c>
      <c r="G36" s="8" t="s">
        <v>184</v>
      </c>
      <c r="H36" s="10">
        <v>13.7</v>
      </c>
      <c r="I36" s="8" t="s">
        <v>25</v>
      </c>
      <c r="J36" s="9" t="s">
        <v>32</v>
      </c>
      <c r="K36" s="9" t="s">
        <v>33</v>
      </c>
      <c r="L36" s="9"/>
      <c r="M36" s="9"/>
      <c r="N36" s="9"/>
      <c r="O36" s="9"/>
      <c r="P36" s="9"/>
      <c r="Q36" s="9"/>
      <c r="R36" s="11"/>
      <c r="S36" s="11"/>
    </row>
    <row r="37" spans="1:19" ht="68.25" x14ac:dyDescent="0.25">
      <c r="A37" s="7" t="s">
        <v>185</v>
      </c>
      <c r="B37" s="8" t="s">
        <v>186</v>
      </c>
      <c r="C37" s="9"/>
      <c r="D37" s="9" t="s">
        <v>22</v>
      </c>
      <c r="E37" s="8">
        <v>1</v>
      </c>
      <c r="F37" s="9" t="s">
        <v>187</v>
      </c>
      <c r="G37" s="8" t="s">
        <v>187</v>
      </c>
      <c r="H37" s="10">
        <v>27.45</v>
      </c>
      <c r="I37" s="8" t="s">
        <v>25</v>
      </c>
      <c r="J37" s="9" t="s">
        <v>32</v>
      </c>
      <c r="K37" s="9" t="s">
        <v>33</v>
      </c>
      <c r="L37" s="9"/>
      <c r="M37" s="9"/>
      <c r="N37" s="9"/>
      <c r="O37" s="9"/>
      <c r="P37" s="9"/>
      <c r="Q37" s="9"/>
      <c r="R37" s="11"/>
      <c r="S37" s="11"/>
    </row>
    <row r="38" spans="1:19" ht="147" x14ac:dyDescent="0.25">
      <c r="A38" s="7" t="s">
        <v>188</v>
      </c>
      <c r="B38" s="8" t="s">
        <v>189</v>
      </c>
      <c r="C38" s="9"/>
      <c r="D38" s="9" t="s">
        <v>22</v>
      </c>
      <c r="E38" s="8">
        <v>1</v>
      </c>
      <c r="F38" s="9" t="s">
        <v>190</v>
      </c>
      <c r="G38" s="8" t="s">
        <v>191</v>
      </c>
      <c r="H38" s="10">
        <v>27.45</v>
      </c>
      <c r="I38" s="8" t="s">
        <v>25</v>
      </c>
      <c r="J38" s="9" t="s">
        <v>32</v>
      </c>
      <c r="K38" s="9" t="s">
        <v>33</v>
      </c>
      <c r="L38" s="9"/>
      <c r="M38" s="9"/>
      <c r="N38" s="9"/>
      <c r="O38" s="9"/>
      <c r="P38" s="9"/>
      <c r="Q38" s="9"/>
      <c r="R38" s="11"/>
      <c r="S38" s="11"/>
    </row>
    <row r="39" spans="1:19" ht="203.25" x14ac:dyDescent="0.25">
      <c r="A39" s="7" t="s">
        <v>192</v>
      </c>
      <c r="B39" s="8" t="s">
        <v>193</v>
      </c>
      <c r="C39" s="9"/>
      <c r="D39" s="9" t="s">
        <v>22</v>
      </c>
      <c r="E39" s="8">
        <v>1</v>
      </c>
      <c r="F39" s="9" t="s">
        <v>194</v>
      </c>
      <c r="G39" s="8" t="s">
        <v>195</v>
      </c>
      <c r="H39" s="10">
        <v>27.45</v>
      </c>
      <c r="I39" s="8" t="s">
        <v>25</v>
      </c>
      <c r="J39" s="9" t="s">
        <v>32</v>
      </c>
      <c r="K39" s="9" t="s">
        <v>33</v>
      </c>
      <c r="L39" s="9"/>
      <c r="M39" s="9"/>
      <c r="N39" s="9"/>
      <c r="O39" s="9"/>
      <c r="P39" s="9"/>
      <c r="Q39" s="9"/>
      <c r="R39" s="11"/>
      <c r="S39" s="11"/>
    </row>
    <row r="40" spans="1:19" ht="225.75" x14ac:dyDescent="0.25">
      <c r="A40" s="7" t="s">
        <v>196</v>
      </c>
      <c r="B40" s="8" t="s">
        <v>197</v>
      </c>
      <c r="C40" s="9"/>
      <c r="D40" s="9" t="s">
        <v>22</v>
      </c>
      <c r="E40" s="8">
        <v>1</v>
      </c>
      <c r="F40" s="9" t="s">
        <v>198</v>
      </c>
      <c r="G40" s="8" t="s">
        <v>199</v>
      </c>
      <c r="H40" s="10">
        <v>64.92</v>
      </c>
      <c r="I40" s="8" t="s">
        <v>25</v>
      </c>
      <c r="J40" s="9" t="s">
        <v>32</v>
      </c>
      <c r="K40" s="9" t="s">
        <v>33</v>
      </c>
      <c r="L40" s="9"/>
      <c r="M40" s="9"/>
      <c r="N40" s="9"/>
      <c r="O40" s="9"/>
      <c r="P40" s="9"/>
      <c r="Q40" s="9"/>
      <c r="R40" s="11"/>
      <c r="S40" s="11"/>
    </row>
    <row r="41" spans="1:19" ht="102" x14ac:dyDescent="0.25">
      <c r="A41" s="7" t="s">
        <v>200</v>
      </c>
      <c r="B41" s="8" t="s">
        <v>201</v>
      </c>
      <c r="C41" s="9"/>
      <c r="D41" s="9" t="s">
        <v>22</v>
      </c>
      <c r="E41" s="8">
        <v>1</v>
      </c>
      <c r="F41" s="9" t="s">
        <v>202</v>
      </c>
      <c r="G41" s="8" t="s">
        <v>203</v>
      </c>
      <c r="H41" s="10">
        <v>34.799999999999997</v>
      </c>
      <c r="I41" s="8" t="s">
        <v>25</v>
      </c>
      <c r="J41" s="9" t="s">
        <v>32</v>
      </c>
      <c r="K41" s="9" t="s">
        <v>33</v>
      </c>
      <c r="L41" s="9"/>
      <c r="M41" s="9"/>
      <c r="N41" s="9"/>
      <c r="O41" s="9"/>
      <c r="P41" s="9"/>
      <c r="Q41" s="9"/>
      <c r="R41" s="11"/>
      <c r="S41" s="11"/>
    </row>
    <row r="42" spans="1:19" ht="248.25" x14ac:dyDescent="0.25">
      <c r="A42" s="7" t="s">
        <v>204</v>
      </c>
      <c r="B42" s="8" t="s">
        <v>205</v>
      </c>
      <c r="C42" s="9" t="s">
        <v>95</v>
      </c>
      <c r="D42" s="9" t="s">
        <v>22</v>
      </c>
      <c r="E42" s="8">
        <v>1</v>
      </c>
      <c r="F42" s="9" t="s">
        <v>206</v>
      </c>
      <c r="G42" s="8" t="s">
        <v>207</v>
      </c>
      <c r="H42" s="10">
        <v>1166.5999999999999</v>
      </c>
      <c r="I42" s="13">
        <v>1</v>
      </c>
      <c r="J42" s="9" t="s">
        <v>32</v>
      </c>
      <c r="K42" s="9" t="s">
        <v>33</v>
      </c>
      <c r="L42" s="9"/>
      <c r="M42" s="9"/>
      <c r="N42" s="9"/>
      <c r="O42" s="9"/>
      <c r="P42" s="9"/>
      <c r="Q42" s="9"/>
      <c r="R42" s="11"/>
      <c r="S42" s="11"/>
    </row>
    <row r="43" spans="1:19" ht="102" x14ac:dyDescent="0.25">
      <c r="A43" s="7" t="s">
        <v>208</v>
      </c>
      <c r="B43" s="8" t="s">
        <v>209</v>
      </c>
      <c r="C43" s="9"/>
      <c r="D43" s="9" t="s">
        <v>22</v>
      </c>
      <c r="E43" s="8">
        <v>1</v>
      </c>
      <c r="F43" s="9" t="s">
        <v>210</v>
      </c>
      <c r="G43" s="8" t="s">
        <v>210</v>
      </c>
      <c r="H43" s="10">
        <v>58.06</v>
      </c>
      <c r="I43" s="8" t="s">
        <v>25</v>
      </c>
      <c r="J43" s="9" t="s">
        <v>32</v>
      </c>
      <c r="K43" s="9" t="s">
        <v>33</v>
      </c>
      <c r="L43" s="9"/>
      <c r="M43" s="9"/>
      <c r="N43" s="9"/>
      <c r="O43" s="9"/>
      <c r="P43" s="9"/>
      <c r="Q43" s="9"/>
      <c r="R43" s="11"/>
      <c r="S43" s="11"/>
    </row>
    <row r="44" spans="1:19" ht="90.75" x14ac:dyDescent="0.25">
      <c r="A44" s="7" t="s">
        <v>211</v>
      </c>
      <c r="B44" s="8" t="s">
        <v>212</v>
      </c>
      <c r="C44" s="9"/>
      <c r="D44" s="9" t="s">
        <v>22</v>
      </c>
      <c r="E44" s="8">
        <v>1</v>
      </c>
      <c r="F44" s="9" t="s">
        <v>213</v>
      </c>
      <c r="G44" s="8" t="s">
        <v>213</v>
      </c>
      <c r="H44" s="10">
        <v>58.06</v>
      </c>
      <c r="I44" s="8" t="s">
        <v>25</v>
      </c>
      <c r="J44" s="9" t="s">
        <v>32</v>
      </c>
      <c r="K44" s="9" t="s">
        <v>33</v>
      </c>
      <c r="L44" s="9"/>
      <c r="M44" s="9"/>
      <c r="N44" s="9"/>
      <c r="O44" s="9"/>
      <c r="P44" s="9"/>
      <c r="Q44" s="9"/>
      <c r="R44" s="11"/>
      <c r="S44" s="11"/>
    </row>
    <row r="45" spans="1:19" ht="102" x14ac:dyDescent="0.25">
      <c r="A45" s="7" t="s">
        <v>214</v>
      </c>
      <c r="B45" s="8" t="s">
        <v>215</v>
      </c>
      <c r="C45" s="9"/>
      <c r="D45" s="9" t="s">
        <v>22</v>
      </c>
      <c r="E45" s="8">
        <v>1</v>
      </c>
      <c r="F45" s="9" t="s">
        <v>216</v>
      </c>
      <c r="G45" s="8" t="s">
        <v>216</v>
      </c>
      <c r="H45" s="10">
        <v>97.12</v>
      </c>
      <c r="I45" s="8" t="s">
        <v>25</v>
      </c>
      <c r="J45" s="9" t="s">
        <v>32</v>
      </c>
      <c r="K45" s="9" t="s">
        <v>33</v>
      </c>
      <c r="L45" s="9"/>
      <c r="M45" s="9"/>
      <c r="N45" s="9"/>
      <c r="O45" s="9"/>
      <c r="P45" s="9"/>
      <c r="Q45" s="9"/>
      <c r="R45" s="11"/>
      <c r="S45" s="11"/>
    </row>
    <row r="46" spans="1:19" ht="158.25" x14ac:dyDescent="0.25">
      <c r="A46" s="7" t="s">
        <v>217</v>
      </c>
      <c r="B46" s="8" t="s">
        <v>218</v>
      </c>
      <c r="C46" s="9" t="s">
        <v>21</v>
      </c>
      <c r="D46" s="9" t="s">
        <v>22</v>
      </c>
      <c r="E46" s="8">
        <v>1</v>
      </c>
      <c r="F46" s="9" t="s">
        <v>219</v>
      </c>
      <c r="G46" s="8" t="s">
        <v>220</v>
      </c>
      <c r="H46" s="10">
        <v>221.68</v>
      </c>
      <c r="I46" s="8" t="s">
        <v>25</v>
      </c>
      <c r="J46" s="9" t="s">
        <v>32</v>
      </c>
      <c r="K46" s="9" t="s">
        <v>33</v>
      </c>
      <c r="L46" s="9"/>
      <c r="M46" s="9"/>
      <c r="N46" s="9"/>
      <c r="O46" s="9"/>
      <c r="P46" s="9"/>
      <c r="Q46" s="9"/>
      <c r="R46" s="11"/>
      <c r="S46" s="11"/>
    </row>
    <row r="47" spans="1:19" ht="147" x14ac:dyDescent="0.25">
      <c r="A47" s="7" t="s">
        <v>221</v>
      </c>
      <c r="B47" s="8" t="s">
        <v>222</v>
      </c>
      <c r="C47" s="9"/>
      <c r="D47" s="9" t="s">
        <v>22</v>
      </c>
      <c r="E47" s="8">
        <v>1</v>
      </c>
      <c r="F47" s="9" t="s">
        <v>223</v>
      </c>
      <c r="G47" s="8" t="s">
        <v>224</v>
      </c>
      <c r="H47" s="10">
        <v>30.05</v>
      </c>
      <c r="I47" s="8" t="s">
        <v>25</v>
      </c>
      <c r="J47" s="9" t="s">
        <v>129</v>
      </c>
      <c r="K47" s="9" t="s">
        <v>130</v>
      </c>
      <c r="L47" s="9"/>
      <c r="M47" s="9"/>
      <c r="N47" s="9"/>
      <c r="O47" s="9"/>
      <c r="P47" s="9"/>
      <c r="Q47" s="9"/>
      <c r="R47" s="11"/>
      <c r="S47" s="11"/>
    </row>
    <row r="48" spans="1:19" ht="68.25" x14ac:dyDescent="0.25">
      <c r="A48" s="7" t="s">
        <v>225</v>
      </c>
      <c r="B48" s="8" t="s">
        <v>226</v>
      </c>
      <c r="C48" s="9"/>
      <c r="D48" s="9" t="s">
        <v>22</v>
      </c>
      <c r="E48" s="8">
        <v>1</v>
      </c>
      <c r="F48" s="9" t="s">
        <v>227</v>
      </c>
      <c r="G48" s="8" t="s">
        <v>228</v>
      </c>
      <c r="H48" s="10">
        <v>58.06</v>
      </c>
      <c r="I48" s="8" t="s">
        <v>25</v>
      </c>
      <c r="J48" s="9" t="s">
        <v>32</v>
      </c>
      <c r="K48" s="9" t="s">
        <v>33</v>
      </c>
      <c r="L48" s="9"/>
      <c r="M48" s="9"/>
      <c r="N48" s="9"/>
      <c r="O48" s="9"/>
      <c r="P48" s="9"/>
      <c r="Q48" s="9"/>
      <c r="R48" s="11"/>
      <c r="S48" s="11"/>
    </row>
    <row r="49" spans="1:19" ht="169.5" x14ac:dyDescent="0.25">
      <c r="A49" s="7" t="s">
        <v>229</v>
      </c>
      <c r="B49" s="8" t="s">
        <v>230</v>
      </c>
      <c r="C49" s="9"/>
      <c r="D49" s="9" t="s">
        <v>22</v>
      </c>
      <c r="E49" s="8">
        <v>1</v>
      </c>
      <c r="F49" s="9" t="s">
        <v>231</v>
      </c>
      <c r="G49" s="8" t="s">
        <v>232</v>
      </c>
      <c r="H49" s="10">
        <v>51.1</v>
      </c>
      <c r="I49" s="8" t="s">
        <v>84</v>
      </c>
      <c r="J49" s="9" t="s">
        <v>101</v>
      </c>
      <c r="K49" s="9" t="s">
        <v>102</v>
      </c>
      <c r="L49" s="9" t="s">
        <v>148</v>
      </c>
      <c r="M49" s="9" t="s">
        <v>149</v>
      </c>
      <c r="N49" s="9"/>
      <c r="O49" s="9"/>
      <c r="P49" s="9"/>
      <c r="Q49" s="9"/>
      <c r="R49" s="11"/>
      <c r="S49" s="11"/>
    </row>
    <row r="50" spans="1:19" ht="409.6" x14ac:dyDescent="0.25">
      <c r="A50" s="7" t="s">
        <v>233</v>
      </c>
      <c r="B50" s="8" t="s">
        <v>234</v>
      </c>
      <c r="C50" s="9" t="s">
        <v>95</v>
      </c>
      <c r="D50" s="9" t="s">
        <v>22</v>
      </c>
      <c r="E50" s="8">
        <v>1</v>
      </c>
      <c r="F50" s="9" t="s">
        <v>235</v>
      </c>
      <c r="G50" s="8" t="s">
        <v>236</v>
      </c>
      <c r="H50" s="10">
        <v>1166.5999999999999</v>
      </c>
      <c r="I50" s="13">
        <v>1</v>
      </c>
      <c r="J50" s="9" t="s">
        <v>32</v>
      </c>
      <c r="K50" s="9" t="s">
        <v>33</v>
      </c>
      <c r="L50" s="9"/>
      <c r="M50" s="9"/>
      <c r="N50" s="9"/>
      <c r="O50" s="9"/>
      <c r="P50" s="9"/>
      <c r="Q50" s="9"/>
      <c r="R50" s="11"/>
      <c r="S50" s="11"/>
    </row>
    <row r="51" spans="1:19" ht="409.6" x14ac:dyDescent="0.25">
      <c r="A51" s="7" t="s">
        <v>237</v>
      </c>
      <c r="B51" s="8" t="s">
        <v>238</v>
      </c>
      <c r="C51" s="9" t="s">
        <v>95</v>
      </c>
      <c r="D51" s="9" t="s">
        <v>22</v>
      </c>
      <c r="E51" s="8">
        <v>1</v>
      </c>
      <c r="F51" s="9" t="s">
        <v>239</v>
      </c>
      <c r="G51" s="8" t="s">
        <v>240</v>
      </c>
      <c r="H51" s="10">
        <v>1166.5999999999999</v>
      </c>
      <c r="I51" s="13">
        <v>1</v>
      </c>
      <c r="J51" s="9" t="s">
        <v>32</v>
      </c>
      <c r="K51" s="9" t="s">
        <v>33</v>
      </c>
      <c r="L51" s="9"/>
      <c r="M51" s="9"/>
      <c r="N51" s="9"/>
      <c r="O51" s="9"/>
      <c r="P51" s="9"/>
      <c r="Q51" s="9"/>
      <c r="R51" s="11"/>
      <c r="S51" s="11"/>
    </row>
    <row r="52" spans="1:19" ht="102" x14ac:dyDescent="0.25">
      <c r="A52" s="7" t="s">
        <v>241</v>
      </c>
      <c r="B52" s="8" t="s">
        <v>242</v>
      </c>
      <c r="C52" s="9"/>
      <c r="D52" s="9" t="s">
        <v>22</v>
      </c>
      <c r="E52" s="8">
        <v>1</v>
      </c>
      <c r="F52" s="9" t="s">
        <v>243</v>
      </c>
      <c r="G52" s="8" t="s">
        <v>243</v>
      </c>
      <c r="H52" s="10">
        <v>34.799999999999997</v>
      </c>
      <c r="I52" s="8" t="s">
        <v>25</v>
      </c>
      <c r="J52" s="9" t="s">
        <v>32</v>
      </c>
      <c r="K52" s="9" t="s">
        <v>33</v>
      </c>
      <c r="L52" s="9"/>
      <c r="M52" s="9"/>
      <c r="N52" s="9"/>
      <c r="O52" s="9"/>
      <c r="P52" s="9"/>
      <c r="Q52" s="9"/>
      <c r="R52" s="11"/>
      <c r="S52" s="11"/>
    </row>
    <row r="53" spans="1:19" ht="135.75" x14ac:dyDescent="0.25">
      <c r="A53" s="7" t="s">
        <v>244</v>
      </c>
      <c r="B53" s="8" t="s">
        <v>245</v>
      </c>
      <c r="C53" s="9"/>
      <c r="D53" s="9" t="s">
        <v>22</v>
      </c>
      <c r="E53" s="8">
        <v>1</v>
      </c>
      <c r="F53" s="9" t="s">
        <v>246</v>
      </c>
      <c r="G53" s="8" t="s">
        <v>247</v>
      </c>
      <c r="H53" s="10">
        <v>34.799999999999997</v>
      </c>
      <c r="I53" s="8" t="s">
        <v>25</v>
      </c>
      <c r="J53" s="9" t="s">
        <v>32</v>
      </c>
      <c r="K53" s="9" t="s">
        <v>33</v>
      </c>
      <c r="L53" s="9"/>
      <c r="M53" s="9"/>
      <c r="N53" s="9"/>
      <c r="O53" s="9"/>
      <c r="P53" s="9"/>
      <c r="Q53" s="9"/>
      <c r="R53" s="11"/>
      <c r="S53" s="11"/>
    </row>
    <row r="54" spans="1:19" ht="102" x14ac:dyDescent="0.25">
      <c r="A54" s="7" t="s">
        <v>248</v>
      </c>
      <c r="B54" s="8" t="s">
        <v>249</v>
      </c>
      <c r="C54" s="9"/>
      <c r="D54" s="9" t="s">
        <v>22</v>
      </c>
      <c r="E54" s="8">
        <v>1</v>
      </c>
      <c r="F54" s="9" t="s">
        <v>250</v>
      </c>
      <c r="G54" s="8" t="s">
        <v>250</v>
      </c>
      <c r="H54" s="10">
        <v>34.799999999999997</v>
      </c>
      <c r="I54" s="8" t="s">
        <v>25</v>
      </c>
      <c r="J54" s="9" t="s">
        <v>32</v>
      </c>
      <c r="K54" s="9" t="s">
        <v>33</v>
      </c>
      <c r="L54" s="9"/>
      <c r="M54" s="9"/>
      <c r="N54" s="9"/>
      <c r="O54" s="9"/>
      <c r="P54" s="9"/>
      <c r="Q54" s="9"/>
      <c r="R54" s="11"/>
      <c r="S54" s="11"/>
    </row>
    <row r="55" spans="1:19" ht="135.75" x14ac:dyDescent="0.25">
      <c r="A55" s="7" t="s">
        <v>251</v>
      </c>
      <c r="B55" s="8" t="s">
        <v>252</v>
      </c>
      <c r="C55" s="9"/>
      <c r="D55" s="9" t="s">
        <v>22</v>
      </c>
      <c r="E55" s="8">
        <v>1</v>
      </c>
      <c r="F55" s="9" t="s">
        <v>246</v>
      </c>
      <c r="G55" s="8" t="s">
        <v>253</v>
      </c>
      <c r="H55" s="10">
        <v>97.12</v>
      </c>
      <c r="I55" s="8" t="s">
        <v>25</v>
      </c>
      <c r="J55" s="9" t="s">
        <v>32</v>
      </c>
      <c r="K55" s="9" t="s">
        <v>33</v>
      </c>
      <c r="L55" s="9"/>
      <c r="M55" s="9"/>
      <c r="N55" s="9"/>
      <c r="O55" s="9"/>
      <c r="P55" s="9"/>
      <c r="Q55" s="9"/>
      <c r="R55" s="11"/>
      <c r="S55" s="11"/>
    </row>
    <row r="56" spans="1:19" ht="68.25" x14ac:dyDescent="0.25">
      <c r="A56" s="7" t="s">
        <v>254</v>
      </c>
      <c r="B56" s="8" t="s">
        <v>255</v>
      </c>
      <c r="C56" s="9"/>
      <c r="D56" s="9" t="s">
        <v>22</v>
      </c>
      <c r="E56" s="8">
        <v>1</v>
      </c>
      <c r="F56" s="9" t="s">
        <v>256</v>
      </c>
      <c r="G56" s="8" t="s">
        <v>256</v>
      </c>
      <c r="H56" s="10">
        <v>23.2</v>
      </c>
      <c r="I56" s="8" t="s">
        <v>25</v>
      </c>
      <c r="J56" s="9" t="s">
        <v>32</v>
      </c>
      <c r="K56" s="9" t="s">
        <v>33</v>
      </c>
      <c r="L56" s="9"/>
      <c r="M56" s="9"/>
      <c r="N56" s="9"/>
      <c r="O56" s="9"/>
      <c r="P56" s="9"/>
      <c r="Q56" s="9"/>
      <c r="R56" s="11"/>
      <c r="S56" s="11"/>
    </row>
    <row r="57" spans="1:19" ht="68.25" x14ac:dyDescent="0.25">
      <c r="A57" s="7" t="s">
        <v>257</v>
      </c>
      <c r="B57" s="8" t="s">
        <v>258</v>
      </c>
      <c r="C57" s="9"/>
      <c r="D57" s="9" t="s">
        <v>22</v>
      </c>
      <c r="E57" s="8">
        <v>1</v>
      </c>
      <c r="F57" s="9" t="s">
        <v>259</v>
      </c>
      <c r="G57" s="8" t="s">
        <v>259</v>
      </c>
      <c r="H57" s="10">
        <v>23.2</v>
      </c>
      <c r="I57" s="8" t="s">
        <v>25</v>
      </c>
      <c r="J57" s="9" t="s">
        <v>32</v>
      </c>
      <c r="K57" s="9" t="s">
        <v>33</v>
      </c>
      <c r="L57" s="9"/>
      <c r="M57" s="9"/>
      <c r="N57" s="9"/>
      <c r="O57" s="9"/>
      <c r="P57" s="9"/>
      <c r="Q57" s="9"/>
      <c r="R57" s="11"/>
      <c r="S57" s="11"/>
    </row>
    <row r="58" spans="1:19" ht="409.6" x14ac:dyDescent="0.25">
      <c r="A58" s="7" t="s">
        <v>260</v>
      </c>
      <c r="B58" s="8" t="s">
        <v>261</v>
      </c>
      <c r="C58" s="9" t="s">
        <v>262</v>
      </c>
      <c r="D58" s="9" t="s">
        <v>22</v>
      </c>
      <c r="E58" s="8">
        <v>1</v>
      </c>
      <c r="F58" s="9" t="s">
        <v>263</v>
      </c>
      <c r="G58" s="8" t="s">
        <v>264</v>
      </c>
      <c r="H58" s="10">
        <v>22.5</v>
      </c>
      <c r="I58" s="14" t="s">
        <v>25</v>
      </c>
      <c r="J58" s="9" t="s">
        <v>265</v>
      </c>
      <c r="K58" s="9" t="s">
        <v>266</v>
      </c>
      <c r="L58" s="15"/>
      <c r="M58" s="15"/>
      <c r="N58" s="9"/>
      <c r="O58" s="9"/>
      <c r="P58" s="9"/>
      <c r="Q58" s="9"/>
      <c r="R58" s="11"/>
      <c r="S58" s="11"/>
    </row>
    <row r="59" spans="1:19" ht="68.25" x14ac:dyDescent="0.25">
      <c r="A59" s="7" t="s">
        <v>267</v>
      </c>
      <c r="B59" s="8" t="s">
        <v>268</v>
      </c>
      <c r="C59" s="9"/>
      <c r="D59" s="9" t="s">
        <v>22</v>
      </c>
      <c r="E59" s="8">
        <v>1</v>
      </c>
      <c r="F59" s="9" t="s">
        <v>269</v>
      </c>
      <c r="G59" s="8" t="s">
        <v>269</v>
      </c>
      <c r="H59" s="10">
        <v>81.28</v>
      </c>
      <c r="I59" s="8" t="s">
        <v>25</v>
      </c>
      <c r="J59" s="9" t="s">
        <v>32</v>
      </c>
      <c r="K59" s="9" t="s">
        <v>33</v>
      </c>
      <c r="L59" s="9"/>
      <c r="M59" s="9"/>
      <c r="N59" s="9"/>
      <c r="O59" s="9"/>
      <c r="P59" s="9"/>
      <c r="Q59" s="9"/>
      <c r="R59" s="11"/>
      <c r="S59" s="11"/>
    </row>
    <row r="60" spans="1:19" ht="68.25" x14ac:dyDescent="0.25">
      <c r="A60" s="7" t="s">
        <v>270</v>
      </c>
      <c r="B60" s="8" t="s">
        <v>271</v>
      </c>
      <c r="C60" s="9"/>
      <c r="D60" s="9" t="s">
        <v>22</v>
      </c>
      <c r="E60" s="8">
        <v>1</v>
      </c>
      <c r="F60" s="9" t="s">
        <v>272</v>
      </c>
      <c r="G60" s="8" t="s">
        <v>272</v>
      </c>
      <c r="H60" s="10">
        <v>58.06</v>
      </c>
      <c r="I60" s="8" t="s">
        <v>25</v>
      </c>
      <c r="J60" s="9" t="s">
        <v>32</v>
      </c>
      <c r="K60" s="9" t="s">
        <v>33</v>
      </c>
      <c r="L60" s="9"/>
      <c r="M60" s="9"/>
      <c r="N60" s="9"/>
      <c r="O60" s="9"/>
      <c r="P60" s="9"/>
      <c r="Q60" s="9"/>
      <c r="R60" s="11"/>
      <c r="S60" s="11"/>
    </row>
    <row r="61" spans="1:19" ht="214.5" x14ac:dyDescent="0.25">
      <c r="A61" s="7" t="s">
        <v>273</v>
      </c>
      <c r="B61" s="8" t="s">
        <v>274</v>
      </c>
      <c r="C61" s="9"/>
      <c r="D61" s="9" t="s">
        <v>22</v>
      </c>
      <c r="E61" s="8">
        <v>1</v>
      </c>
      <c r="F61" s="9" t="s">
        <v>275</v>
      </c>
      <c r="G61" s="8" t="s">
        <v>276</v>
      </c>
      <c r="H61" s="10">
        <v>58.06</v>
      </c>
      <c r="I61" s="8" t="s">
        <v>25</v>
      </c>
      <c r="J61" s="9" t="s">
        <v>32</v>
      </c>
      <c r="K61" s="9" t="s">
        <v>33</v>
      </c>
      <c r="L61" s="9"/>
      <c r="M61" s="9"/>
      <c r="N61" s="9"/>
      <c r="O61" s="9"/>
      <c r="P61" s="9"/>
      <c r="Q61" s="9"/>
      <c r="R61" s="11"/>
      <c r="S61" s="11"/>
    </row>
    <row r="62" spans="1:19" ht="147" x14ac:dyDescent="0.25">
      <c r="A62" s="7" t="s">
        <v>277</v>
      </c>
      <c r="B62" s="8" t="s">
        <v>278</v>
      </c>
      <c r="C62" s="9"/>
      <c r="D62" s="9" t="s">
        <v>22</v>
      </c>
      <c r="E62" s="8">
        <v>1</v>
      </c>
      <c r="F62" s="9" t="s">
        <v>279</v>
      </c>
      <c r="G62" s="8" t="s">
        <v>280</v>
      </c>
      <c r="H62" s="10">
        <v>81.28</v>
      </c>
      <c r="I62" s="8" t="s">
        <v>25</v>
      </c>
      <c r="J62" s="9" t="s">
        <v>32</v>
      </c>
      <c r="K62" s="9" t="s">
        <v>33</v>
      </c>
      <c r="L62" s="9"/>
      <c r="M62" s="9"/>
      <c r="N62" s="9"/>
      <c r="O62" s="9"/>
      <c r="P62" s="9"/>
      <c r="Q62" s="9"/>
      <c r="R62" s="11"/>
      <c r="S62" s="11"/>
    </row>
    <row r="63" spans="1:19" ht="68.25" x14ac:dyDescent="0.25">
      <c r="A63" s="7" t="s">
        <v>281</v>
      </c>
      <c r="B63" s="8" t="s">
        <v>282</v>
      </c>
      <c r="C63" s="9"/>
      <c r="D63" s="9" t="s">
        <v>22</v>
      </c>
      <c r="E63" s="8">
        <v>1</v>
      </c>
      <c r="F63" s="9" t="s">
        <v>283</v>
      </c>
      <c r="G63" s="8" t="s">
        <v>283</v>
      </c>
      <c r="H63" s="10">
        <v>13.7</v>
      </c>
      <c r="I63" s="8" t="s">
        <v>25</v>
      </c>
      <c r="J63" s="9" t="s">
        <v>32</v>
      </c>
      <c r="K63" s="9" t="s">
        <v>33</v>
      </c>
      <c r="L63" s="9"/>
      <c r="M63" s="9"/>
      <c r="N63" s="9"/>
      <c r="O63" s="9"/>
      <c r="P63" s="9"/>
      <c r="Q63" s="9"/>
      <c r="R63" s="11"/>
      <c r="S63" s="11"/>
    </row>
    <row r="64" spans="1:19" ht="135.75" x14ac:dyDescent="0.25">
      <c r="A64" s="7" t="s">
        <v>284</v>
      </c>
      <c r="B64" s="8" t="s">
        <v>285</v>
      </c>
      <c r="C64" s="9"/>
      <c r="D64" s="9" t="s">
        <v>286</v>
      </c>
      <c r="E64" s="8">
        <v>1</v>
      </c>
      <c r="F64" s="9" t="s">
        <v>287</v>
      </c>
      <c r="G64" s="8" t="s">
        <v>288</v>
      </c>
      <c r="H64" s="10">
        <v>15.8</v>
      </c>
      <c r="I64" s="8" t="s">
        <v>25</v>
      </c>
      <c r="J64" s="9" t="s">
        <v>32</v>
      </c>
      <c r="K64" s="9" t="s">
        <v>33</v>
      </c>
      <c r="L64" s="9"/>
      <c r="M64" s="9"/>
      <c r="N64" s="9"/>
      <c r="O64" s="9"/>
      <c r="P64" s="9"/>
      <c r="Q64" s="9"/>
      <c r="R64" s="11"/>
      <c r="S64" s="11"/>
    </row>
    <row r="65" spans="1:19" ht="102" x14ac:dyDescent="0.25">
      <c r="A65" s="7" t="s">
        <v>289</v>
      </c>
      <c r="B65" s="8" t="s">
        <v>290</v>
      </c>
      <c r="C65" s="9" t="s">
        <v>291</v>
      </c>
      <c r="D65" s="9" t="s">
        <v>286</v>
      </c>
      <c r="E65" s="8">
        <v>1</v>
      </c>
      <c r="F65" s="9" t="s">
        <v>292</v>
      </c>
      <c r="G65" s="8" t="s">
        <v>293</v>
      </c>
      <c r="H65" s="10">
        <v>81.28</v>
      </c>
      <c r="I65" s="8" t="s">
        <v>25</v>
      </c>
      <c r="J65" s="9" t="s">
        <v>32</v>
      </c>
      <c r="K65" s="9" t="s">
        <v>33</v>
      </c>
      <c r="L65" s="9"/>
      <c r="M65" s="9"/>
      <c r="N65" s="9"/>
      <c r="O65" s="9"/>
      <c r="P65" s="9"/>
      <c r="Q65" s="9"/>
      <c r="R65" s="11"/>
      <c r="S65" s="11"/>
    </row>
    <row r="66" spans="1:19" ht="68.25" x14ac:dyDescent="0.25">
      <c r="A66" s="7" t="s">
        <v>294</v>
      </c>
      <c r="B66" s="8" t="s">
        <v>295</v>
      </c>
      <c r="C66" s="9"/>
      <c r="D66" s="9" t="s">
        <v>22</v>
      </c>
      <c r="E66" s="8">
        <v>1</v>
      </c>
      <c r="F66" s="9" t="s">
        <v>296</v>
      </c>
      <c r="G66" s="8" t="s">
        <v>296</v>
      </c>
      <c r="H66" s="10">
        <v>19.5</v>
      </c>
      <c r="I66" s="14" t="s">
        <v>25</v>
      </c>
      <c r="J66" s="9" t="s">
        <v>297</v>
      </c>
      <c r="K66" s="9" t="s">
        <v>298</v>
      </c>
      <c r="L66" s="15"/>
      <c r="M66" s="15"/>
      <c r="N66" s="9"/>
      <c r="O66" s="9"/>
      <c r="P66" s="9"/>
      <c r="Q66" s="9"/>
      <c r="R66" s="11"/>
      <c r="S66" s="11"/>
    </row>
    <row r="67" spans="1:19" ht="68.25" x14ac:dyDescent="0.25">
      <c r="A67" s="7" t="s">
        <v>299</v>
      </c>
      <c r="B67" s="8" t="s">
        <v>300</v>
      </c>
      <c r="C67" s="9"/>
      <c r="D67" s="9" t="s">
        <v>22</v>
      </c>
      <c r="E67" s="8">
        <v>1</v>
      </c>
      <c r="F67" s="9" t="s">
        <v>301</v>
      </c>
      <c r="G67" s="8" t="s">
        <v>301</v>
      </c>
      <c r="H67" s="10">
        <v>34.799999999999997</v>
      </c>
      <c r="I67" s="8" t="s">
        <v>25</v>
      </c>
      <c r="J67" s="9" t="s">
        <v>32</v>
      </c>
      <c r="K67" s="9" t="s">
        <v>33</v>
      </c>
      <c r="L67" s="9"/>
      <c r="M67" s="9"/>
      <c r="N67" s="9"/>
      <c r="O67" s="9"/>
      <c r="P67" s="9"/>
      <c r="Q67" s="9"/>
      <c r="R67" s="11"/>
      <c r="S67" s="11"/>
    </row>
    <row r="68" spans="1:19" ht="68.25" x14ac:dyDescent="0.25">
      <c r="A68" s="7" t="s">
        <v>302</v>
      </c>
      <c r="B68" s="8" t="s">
        <v>303</v>
      </c>
      <c r="C68" s="9"/>
      <c r="D68" s="9" t="s">
        <v>22</v>
      </c>
      <c r="E68" s="8">
        <v>1</v>
      </c>
      <c r="F68" s="9" t="s">
        <v>304</v>
      </c>
      <c r="G68" s="8" t="s">
        <v>304</v>
      </c>
      <c r="H68" s="10">
        <v>34.799999999999997</v>
      </c>
      <c r="I68" s="8" t="s">
        <v>25</v>
      </c>
      <c r="J68" s="9" t="s">
        <v>32</v>
      </c>
      <c r="K68" s="9" t="s">
        <v>33</v>
      </c>
      <c r="L68" s="9"/>
      <c r="M68" s="9"/>
      <c r="N68" s="9"/>
      <c r="O68" s="9"/>
      <c r="P68" s="9"/>
      <c r="Q68" s="9"/>
      <c r="R68" s="11"/>
      <c r="S68" s="11"/>
    </row>
    <row r="69" spans="1:19" ht="147" x14ac:dyDescent="0.25">
      <c r="A69" s="7" t="s">
        <v>305</v>
      </c>
      <c r="B69" s="8" t="s">
        <v>306</v>
      </c>
      <c r="C69" s="9"/>
      <c r="D69" s="9" t="s">
        <v>22</v>
      </c>
      <c r="E69" s="8">
        <v>1</v>
      </c>
      <c r="F69" s="9" t="s">
        <v>307</v>
      </c>
      <c r="G69" s="8" t="s">
        <v>308</v>
      </c>
      <c r="H69" s="10">
        <v>7.9</v>
      </c>
      <c r="I69" s="8" t="s">
        <v>25</v>
      </c>
      <c r="J69" s="9" t="s">
        <v>32</v>
      </c>
      <c r="K69" s="9" t="s">
        <v>33</v>
      </c>
      <c r="L69" s="9"/>
      <c r="M69" s="9"/>
      <c r="N69" s="9"/>
      <c r="O69" s="9"/>
      <c r="P69" s="9"/>
      <c r="Q69" s="9"/>
      <c r="R69" s="11"/>
      <c r="S69" s="11"/>
    </row>
    <row r="70" spans="1:19" ht="68.25" x14ac:dyDescent="0.25">
      <c r="A70" s="7" t="s">
        <v>309</v>
      </c>
      <c r="B70" s="8" t="s">
        <v>310</v>
      </c>
      <c r="C70" s="9"/>
      <c r="D70" s="9" t="s">
        <v>22</v>
      </c>
      <c r="E70" s="8">
        <v>1</v>
      </c>
      <c r="F70" s="9" t="s">
        <v>311</v>
      </c>
      <c r="G70" s="8" t="s">
        <v>311</v>
      </c>
      <c r="H70" s="10">
        <v>34.799999999999997</v>
      </c>
      <c r="I70" s="8" t="s">
        <v>25</v>
      </c>
      <c r="J70" s="9" t="s">
        <v>32</v>
      </c>
      <c r="K70" s="9" t="s">
        <v>33</v>
      </c>
      <c r="L70" s="9"/>
      <c r="M70" s="9"/>
      <c r="N70" s="9"/>
      <c r="O70" s="9"/>
      <c r="P70" s="9"/>
      <c r="Q70" s="9"/>
      <c r="R70" s="11"/>
      <c r="S70" s="11"/>
    </row>
    <row r="71" spans="1:19" ht="102" x14ac:dyDescent="0.25">
      <c r="A71" s="7" t="s">
        <v>312</v>
      </c>
      <c r="B71" s="8" t="s">
        <v>313</v>
      </c>
      <c r="C71" s="9"/>
      <c r="D71" s="9" t="s">
        <v>22</v>
      </c>
      <c r="E71" s="8">
        <v>1</v>
      </c>
      <c r="F71" s="9" t="s">
        <v>314</v>
      </c>
      <c r="G71" s="8" t="s">
        <v>315</v>
      </c>
      <c r="H71" s="10">
        <v>34.799999999999997</v>
      </c>
      <c r="I71" s="8" t="s">
        <v>25</v>
      </c>
      <c r="J71" s="9" t="s">
        <v>32</v>
      </c>
      <c r="K71" s="9" t="s">
        <v>33</v>
      </c>
      <c r="L71" s="9"/>
      <c r="M71" s="9"/>
      <c r="N71" s="9"/>
      <c r="O71" s="9"/>
      <c r="P71" s="9"/>
      <c r="Q71" s="9"/>
      <c r="R71" s="11"/>
      <c r="S71" s="11"/>
    </row>
    <row r="72" spans="1:19" ht="68.25" x14ac:dyDescent="0.25">
      <c r="A72" s="7" t="s">
        <v>316</v>
      </c>
      <c r="B72" s="8" t="s">
        <v>317</v>
      </c>
      <c r="C72" s="9"/>
      <c r="D72" s="9" t="s">
        <v>22</v>
      </c>
      <c r="E72" s="8">
        <v>1</v>
      </c>
      <c r="F72" s="9" t="s">
        <v>318</v>
      </c>
      <c r="G72" s="8" t="s">
        <v>318</v>
      </c>
      <c r="H72" s="10">
        <v>81.28</v>
      </c>
      <c r="I72" s="8" t="s">
        <v>25</v>
      </c>
      <c r="J72" s="9" t="s">
        <v>32</v>
      </c>
      <c r="K72" s="9" t="s">
        <v>33</v>
      </c>
      <c r="L72" s="9"/>
      <c r="M72" s="9"/>
      <c r="N72" s="9"/>
      <c r="O72" s="9"/>
      <c r="P72" s="9"/>
      <c r="Q72" s="9"/>
      <c r="R72" s="11"/>
      <c r="S72" s="11"/>
    </row>
    <row r="73" spans="1:19" ht="169.5" x14ac:dyDescent="0.25">
      <c r="A73" s="7" t="s">
        <v>319</v>
      </c>
      <c r="B73" s="8" t="s">
        <v>320</v>
      </c>
      <c r="C73" s="9"/>
      <c r="D73" s="9" t="s">
        <v>22</v>
      </c>
      <c r="E73" s="8">
        <v>1</v>
      </c>
      <c r="F73" s="9" t="s">
        <v>321</v>
      </c>
      <c r="G73" s="8" t="s">
        <v>322</v>
      </c>
      <c r="H73" s="10">
        <v>9.5</v>
      </c>
      <c r="I73" s="8" t="s">
        <v>25</v>
      </c>
      <c r="J73" s="9" t="s">
        <v>99</v>
      </c>
      <c r="K73" s="9" t="s">
        <v>100</v>
      </c>
      <c r="L73" s="9"/>
      <c r="M73" s="9"/>
      <c r="N73" s="9"/>
      <c r="O73" s="9"/>
      <c r="P73" s="9"/>
      <c r="Q73" s="9"/>
      <c r="R73" s="11"/>
      <c r="S73" s="11"/>
    </row>
    <row r="74" spans="1:19" ht="68.25" x14ac:dyDescent="0.25">
      <c r="A74" s="7" t="s">
        <v>323</v>
      </c>
      <c r="B74" s="8" t="s">
        <v>324</v>
      </c>
      <c r="C74" s="9" t="s">
        <v>21</v>
      </c>
      <c r="D74" s="9" t="s">
        <v>22</v>
      </c>
      <c r="E74" s="8">
        <v>1</v>
      </c>
      <c r="F74" s="9" t="s">
        <v>325</v>
      </c>
      <c r="G74" s="8" t="s">
        <v>325</v>
      </c>
      <c r="H74" s="10">
        <v>295.58</v>
      </c>
      <c r="I74" s="8" t="s">
        <v>25</v>
      </c>
      <c r="J74" s="9" t="s">
        <v>32</v>
      </c>
      <c r="K74" s="9" t="s">
        <v>33</v>
      </c>
      <c r="L74" s="9"/>
      <c r="M74" s="9"/>
      <c r="N74" s="9"/>
      <c r="O74" s="9"/>
      <c r="P74" s="9"/>
      <c r="Q74" s="9"/>
      <c r="R74" s="11"/>
      <c r="S74" s="11"/>
    </row>
    <row r="75" spans="1:19" ht="68.25" x14ac:dyDescent="0.25">
      <c r="A75" s="7" t="s">
        <v>326</v>
      </c>
      <c r="B75" s="8" t="s">
        <v>327</v>
      </c>
      <c r="C75" s="9"/>
      <c r="D75" s="9" t="s">
        <v>22</v>
      </c>
      <c r="E75" s="8">
        <v>1</v>
      </c>
      <c r="F75" s="9" t="s">
        <v>328</v>
      </c>
      <c r="G75" s="8" t="s">
        <v>328</v>
      </c>
      <c r="H75" s="10">
        <v>15.8</v>
      </c>
      <c r="I75" s="8" t="s">
        <v>25</v>
      </c>
      <c r="J75" s="9" t="s">
        <v>32</v>
      </c>
      <c r="K75" s="9" t="s">
        <v>33</v>
      </c>
      <c r="L75" s="9"/>
      <c r="M75" s="9"/>
      <c r="N75" s="9"/>
      <c r="O75" s="9"/>
      <c r="P75" s="9"/>
      <c r="Q75" s="9"/>
      <c r="R75" s="11"/>
      <c r="S75" s="11"/>
    </row>
    <row r="76" spans="1:19" ht="192" x14ac:dyDescent="0.25">
      <c r="A76" s="7" t="s">
        <v>329</v>
      </c>
      <c r="B76" s="8" t="s">
        <v>330</v>
      </c>
      <c r="C76" s="9"/>
      <c r="D76" s="9" t="s">
        <v>22</v>
      </c>
      <c r="E76" s="8">
        <v>1</v>
      </c>
      <c r="F76" s="9" t="s">
        <v>331</v>
      </c>
      <c r="G76" s="8" t="s">
        <v>332</v>
      </c>
      <c r="H76" s="10">
        <v>27.45</v>
      </c>
      <c r="I76" s="8" t="s">
        <v>25</v>
      </c>
      <c r="J76" s="9" t="s">
        <v>32</v>
      </c>
      <c r="K76" s="9" t="s">
        <v>33</v>
      </c>
      <c r="L76" s="9"/>
      <c r="M76" s="9"/>
      <c r="N76" s="9"/>
      <c r="O76" s="9"/>
      <c r="P76" s="9"/>
      <c r="Q76" s="9"/>
      <c r="R76" s="11"/>
      <c r="S76" s="11"/>
    </row>
    <row r="77" spans="1:19" ht="180.75" x14ac:dyDescent="0.25">
      <c r="A77" s="7" t="s">
        <v>333</v>
      </c>
      <c r="B77" s="8" t="s">
        <v>334</v>
      </c>
      <c r="C77" s="9"/>
      <c r="D77" s="9" t="s">
        <v>22</v>
      </c>
      <c r="E77" s="8">
        <v>1</v>
      </c>
      <c r="F77" s="9" t="s">
        <v>335</v>
      </c>
      <c r="G77" s="8" t="s">
        <v>336</v>
      </c>
      <c r="H77" s="10">
        <v>27.45</v>
      </c>
      <c r="I77" s="8" t="s">
        <v>25</v>
      </c>
      <c r="J77" s="9" t="s">
        <v>32</v>
      </c>
      <c r="K77" s="9" t="s">
        <v>33</v>
      </c>
      <c r="L77" s="9"/>
      <c r="M77" s="9"/>
      <c r="N77" s="9"/>
      <c r="O77" s="9"/>
      <c r="P77" s="9"/>
      <c r="Q77" s="9"/>
      <c r="R77" s="11"/>
      <c r="S77" s="11"/>
    </row>
    <row r="78" spans="1:19" ht="113.25" x14ac:dyDescent="0.25">
      <c r="A78" s="7" t="s">
        <v>337</v>
      </c>
      <c r="B78" s="8" t="s">
        <v>338</v>
      </c>
      <c r="C78" s="9"/>
      <c r="D78" s="9" t="s">
        <v>22</v>
      </c>
      <c r="E78" s="8">
        <v>1</v>
      </c>
      <c r="F78" s="9" t="s">
        <v>339</v>
      </c>
      <c r="G78" s="8" t="s">
        <v>340</v>
      </c>
      <c r="H78" s="10">
        <v>27.45</v>
      </c>
      <c r="I78" s="8" t="s">
        <v>25</v>
      </c>
      <c r="J78" s="9" t="s">
        <v>32</v>
      </c>
      <c r="K78" s="9" t="s">
        <v>33</v>
      </c>
      <c r="L78" s="9"/>
      <c r="M78" s="9"/>
      <c r="N78" s="9"/>
      <c r="O78" s="9"/>
      <c r="P78" s="9"/>
      <c r="Q78" s="9"/>
      <c r="R78" s="11"/>
      <c r="S78" s="11"/>
    </row>
    <row r="79" spans="1:19" ht="68.25" x14ac:dyDescent="0.25">
      <c r="A79" s="7" t="s">
        <v>341</v>
      </c>
      <c r="B79" s="8" t="s">
        <v>342</v>
      </c>
      <c r="C79" s="9"/>
      <c r="D79" s="9" t="s">
        <v>22</v>
      </c>
      <c r="E79" s="8">
        <v>1</v>
      </c>
      <c r="F79" s="9" t="s">
        <v>343</v>
      </c>
      <c r="G79" s="8" t="s">
        <v>343</v>
      </c>
      <c r="H79" s="10">
        <v>11.6</v>
      </c>
      <c r="I79" s="8" t="s">
        <v>25</v>
      </c>
      <c r="J79" s="9" t="s">
        <v>32</v>
      </c>
      <c r="K79" s="9" t="s">
        <v>33</v>
      </c>
      <c r="L79" s="9"/>
      <c r="M79" s="9"/>
      <c r="N79" s="9"/>
      <c r="O79" s="9"/>
      <c r="P79" s="9"/>
      <c r="Q79" s="9"/>
      <c r="R79" s="11"/>
      <c r="S79" s="11"/>
    </row>
    <row r="80" spans="1:19" ht="68.25" x14ac:dyDescent="0.25">
      <c r="A80" s="7" t="s">
        <v>344</v>
      </c>
      <c r="B80" s="8" t="s">
        <v>345</v>
      </c>
      <c r="C80" s="9" t="s">
        <v>47</v>
      </c>
      <c r="D80" s="9" t="s">
        <v>22</v>
      </c>
      <c r="E80" s="8">
        <v>1</v>
      </c>
      <c r="F80" s="9" t="s">
        <v>346</v>
      </c>
      <c r="G80" s="8" t="s">
        <v>346</v>
      </c>
      <c r="H80" s="10">
        <v>121.4</v>
      </c>
      <c r="I80" s="8" t="s">
        <v>25</v>
      </c>
      <c r="J80" s="9" t="s">
        <v>32</v>
      </c>
      <c r="K80" s="9" t="s">
        <v>33</v>
      </c>
      <c r="L80" s="9"/>
      <c r="M80" s="9"/>
      <c r="N80" s="9"/>
      <c r="O80" s="9"/>
      <c r="P80" s="9"/>
      <c r="Q80" s="9"/>
      <c r="R80" s="11"/>
      <c r="S80" s="11"/>
    </row>
    <row r="81" spans="1:19" ht="90.75" x14ac:dyDescent="0.25">
      <c r="A81" s="7" t="s">
        <v>347</v>
      </c>
      <c r="B81" s="8" t="s">
        <v>348</v>
      </c>
      <c r="C81" s="9" t="s">
        <v>47</v>
      </c>
      <c r="D81" s="9" t="s">
        <v>22</v>
      </c>
      <c r="E81" s="8">
        <v>1</v>
      </c>
      <c r="F81" s="9" t="s">
        <v>349</v>
      </c>
      <c r="G81" s="8" t="s">
        <v>349</v>
      </c>
      <c r="H81" s="10">
        <v>174.18</v>
      </c>
      <c r="I81" s="8" t="s">
        <v>25</v>
      </c>
      <c r="J81" s="9" t="s">
        <v>32</v>
      </c>
      <c r="K81" s="9" t="s">
        <v>33</v>
      </c>
      <c r="L81" s="9"/>
      <c r="M81" s="9"/>
      <c r="N81" s="9"/>
      <c r="O81" s="9"/>
      <c r="P81" s="9"/>
      <c r="Q81" s="9"/>
      <c r="R81" s="11"/>
      <c r="S81" s="11"/>
    </row>
    <row r="82" spans="1:19" ht="68.25" x14ac:dyDescent="0.25">
      <c r="A82" s="7" t="s">
        <v>350</v>
      </c>
      <c r="B82" s="8" t="s">
        <v>351</v>
      </c>
      <c r="C82" s="9" t="s">
        <v>47</v>
      </c>
      <c r="D82" s="9" t="s">
        <v>22</v>
      </c>
      <c r="E82" s="8">
        <v>1</v>
      </c>
      <c r="F82" s="9" t="s">
        <v>352</v>
      </c>
      <c r="G82" s="8" t="s">
        <v>352</v>
      </c>
      <c r="H82" s="10">
        <v>121.4</v>
      </c>
      <c r="I82" s="8" t="s">
        <v>25</v>
      </c>
      <c r="J82" s="9" t="s">
        <v>32</v>
      </c>
      <c r="K82" s="9" t="s">
        <v>33</v>
      </c>
      <c r="L82" s="9"/>
      <c r="M82" s="9"/>
      <c r="N82" s="9"/>
      <c r="O82" s="9"/>
      <c r="P82" s="9"/>
      <c r="Q82" s="9"/>
      <c r="R82" s="11"/>
      <c r="S82" s="11"/>
    </row>
    <row r="83" spans="1:19" ht="68.25" x14ac:dyDescent="0.25">
      <c r="A83" s="7" t="s">
        <v>353</v>
      </c>
      <c r="B83" s="8" t="s">
        <v>354</v>
      </c>
      <c r="C83" s="9"/>
      <c r="D83" s="9" t="s">
        <v>22</v>
      </c>
      <c r="E83" s="8">
        <v>1</v>
      </c>
      <c r="F83" s="9" t="s">
        <v>355</v>
      </c>
      <c r="G83" s="8" t="s">
        <v>355</v>
      </c>
      <c r="H83" s="10">
        <v>23.2</v>
      </c>
      <c r="I83" s="8" t="s">
        <v>25</v>
      </c>
      <c r="J83" s="9" t="s">
        <v>32</v>
      </c>
      <c r="K83" s="9" t="s">
        <v>33</v>
      </c>
      <c r="L83" s="9"/>
      <c r="M83" s="9"/>
      <c r="N83" s="9"/>
      <c r="O83" s="9"/>
      <c r="P83" s="9"/>
      <c r="Q83" s="9"/>
      <c r="R83" s="11"/>
      <c r="S83" s="11"/>
    </row>
    <row r="84" spans="1:19" ht="68.25" x14ac:dyDescent="0.25">
      <c r="A84" s="7" t="s">
        <v>356</v>
      </c>
      <c r="B84" s="8" t="s">
        <v>357</v>
      </c>
      <c r="C84" s="9"/>
      <c r="D84" s="9" t="s">
        <v>22</v>
      </c>
      <c r="E84" s="8">
        <v>1</v>
      </c>
      <c r="F84" s="9" t="s">
        <v>358</v>
      </c>
      <c r="G84" s="8" t="s">
        <v>358</v>
      </c>
      <c r="H84" s="10">
        <v>29</v>
      </c>
      <c r="I84" s="8" t="s">
        <v>25</v>
      </c>
      <c r="J84" s="9" t="s">
        <v>32</v>
      </c>
      <c r="K84" s="9" t="s">
        <v>33</v>
      </c>
      <c r="L84" s="9"/>
      <c r="M84" s="9"/>
      <c r="N84" s="9"/>
      <c r="O84" s="9"/>
      <c r="P84" s="9"/>
      <c r="Q84" s="9"/>
      <c r="R84" s="11"/>
      <c r="S84" s="11"/>
    </row>
    <row r="85" spans="1:19" ht="68.25" x14ac:dyDescent="0.25">
      <c r="A85" s="7" t="s">
        <v>359</v>
      </c>
      <c r="B85" s="8" t="s">
        <v>360</v>
      </c>
      <c r="C85" s="9"/>
      <c r="D85" s="9" t="s">
        <v>22</v>
      </c>
      <c r="E85" s="8">
        <v>1</v>
      </c>
      <c r="F85" s="9" t="s">
        <v>361</v>
      </c>
      <c r="G85" s="8" t="s">
        <v>361</v>
      </c>
      <c r="H85" s="10">
        <v>147.79</v>
      </c>
      <c r="I85" s="8" t="s">
        <v>25</v>
      </c>
      <c r="J85" s="9" t="s">
        <v>32</v>
      </c>
      <c r="K85" s="9" t="s">
        <v>33</v>
      </c>
      <c r="L85" s="9"/>
      <c r="M85" s="9"/>
      <c r="N85" s="9"/>
      <c r="O85" s="9"/>
      <c r="P85" s="9"/>
      <c r="Q85" s="9"/>
      <c r="R85" s="11"/>
      <c r="S85" s="11"/>
    </row>
    <row r="86" spans="1:19" ht="214.5" x14ac:dyDescent="0.25">
      <c r="A86" s="7" t="s">
        <v>362</v>
      </c>
      <c r="B86" s="8" t="s">
        <v>363</v>
      </c>
      <c r="C86" s="9"/>
      <c r="D86" s="9" t="s">
        <v>22</v>
      </c>
      <c r="E86" s="8">
        <v>1</v>
      </c>
      <c r="F86" s="9" t="s">
        <v>364</v>
      </c>
      <c r="G86" s="8" t="s">
        <v>365</v>
      </c>
      <c r="H86" s="10">
        <v>129.85</v>
      </c>
      <c r="I86" s="8" t="s">
        <v>25</v>
      </c>
      <c r="J86" s="9" t="s">
        <v>32</v>
      </c>
      <c r="K86" s="9" t="s">
        <v>33</v>
      </c>
      <c r="L86" s="9"/>
      <c r="M86" s="9"/>
      <c r="N86" s="9"/>
      <c r="O86" s="9"/>
      <c r="P86" s="9"/>
      <c r="Q86" s="9"/>
      <c r="R86" s="11"/>
      <c r="S86" s="11"/>
    </row>
    <row r="87" spans="1:19" ht="79.5" x14ac:dyDescent="0.25">
      <c r="A87" s="7" t="s">
        <v>366</v>
      </c>
      <c r="B87" s="8" t="s">
        <v>367</v>
      </c>
      <c r="C87" s="9"/>
      <c r="D87" s="9" t="s">
        <v>22</v>
      </c>
      <c r="E87" s="8">
        <v>1</v>
      </c>
      <c r="F87" s="9" t="s">
        <v>368</v>
      </c>
      <c r="G87" s="8" t="s">
        <v>368</v>
      </c>
      <c r="H87" s="10">
        <v>162.57</v>
      </c>
      <c r="I87" s="8" t="s">
        <v>25</v>
      </c>
      <c r="J87" s="9" t="s">
        <v>32</v>
      </c>
      <c r="K87" s="9" t="s">
        <v>33</v>
      </c>
      <c r="L87" s="9"/>
      <c r="M87" s="9"/>
      <c r="N87" s="9"/>
      <c r="O87" s="9"/>
      <c r="P87" s="9"/>
      <c r="Q87" s="9"/>
      <c r="R87" s="11"/>
      <c r="S87" s="11"/>
    </row>
    <row r="88" spans="1:19" ht="180.75" x14ac:dyDescent="0.25">
      <c r="A88" s="7" t="s">
        <v>369</v>
      </c>
      <c r="B88" s="8" t="s">
        <v>370</v>
      </c>
      <c r="C88" s="9"/>
      <c r="D88" s="9" t="s">
        <v>22</v>
      </c>
      <c r="E88" s="8">
        <v>1</v>
      </c>
      <c r="F88" s="9" t="s">
        <v>371</v>
      </c>
      <c r="G88" s="8" t="s">
        <v>372</v>
      </c>
      <c r="H88" s="10">
        <v>129.85</v>
      </c>
      <c r="I88" s="8" t="s">
        <v>25</v>
      </c>
      <c r="J88" s="9" t="s">
        <v>32</v>
      </c>
      <c r="K88" s="9" t="s">
        <v>33</v>
      </c>
      <c r="L88" s="9"/>
      <c r="M88" s="9"/>
      <c r="N88" s="9"/>
      <c r="O88" s="9"/>
      <c r="P88" s="9"/>
      <c r="Q88" s="9"/>
      <c r="R88" s="11"/>
      <c r="S88" s="11"/>
    </row>
    <row r="89" spans="1:19" ht="68.25" x14ac:dyDescent="0.25">
      <c r="A89" s="7" t="s">
        <v>373</v>
      </c>
      <c r="B89" s="8" t="s">
        <v>374</v>
      </c>
      <c r="C89" s="9"/>
      <c r="D89" s="9" t="s">
        <v>22</v>
      </c>
      <c r="E89" s="8">
        <v>1</v>
      </c>
      <c r="F89" s="9" t="s">
        <v>375</v>
      </c>
      <c r="G89" s="8" t="s">
        <v>375</v>
      </c>
      <c r="H89" s="10">
        <v>129.85</v>
      </c>
      <c r="I89" s="8" t="s">
        <v>25</v>
      </c>
      <c r="J89" s="9" t="s">
        <v>32</v>
      </c>
      <c r="K89" s="9" t="s">
        <v>33</v>
      </c>
      <c r="L89" s="9"/>
      <c r="M89" s="9"/>
      <c r="N89" s="9"/>
      <c r="O89" s="9"/>
      <c r="P89" s="9"/>
      <c r="Q89" s="9"/>
      <c r="R89" s="11"/>
      <c r="S89" s="11"/>
    </row>
    <row r="90" spans="1:19" ht="68.25" x14ac:dyDescent="0.25">
      <c r="A90" s="7" t="s">
        <v>376</v>
      </c>
      <c r="B90" s="8" t="s">
        <v>377</v>
      </c>
      <c r="C90" s="9"/>
      <c r="D90" s="9" t="s">
        <v>22</v>
      </c>
      <c r="E90" s="8">
        <v>1</v>
      </c>
      <c r="F90" s="9" t="s">
        <v>378</v>
      </c>
      <c r="G90" s="8" t="s">
        <v>378</v>
      </c>
      <c r="H90" s="10">
        <v>129.85</v>
      </c>
      <c r="I90" s="8" t="s">
        <v>25</v>
      </c>
      <c r="J90" s="9" t="s">
        <v>32</v>
      </c>
      <c r="K90" s="9" t="s">
        <v>33</v>
      </c>
      <c r="L90" s="9"/>
      <c r="M90" s="9"/>
      <c r="N90" s="9"/>
      <c r="O90" s="9"/>
      <c r="P90" s="9"/>
      <c r="Q90" s="9"/>
      <c r="R90" s="11"/>
      <c r="S90" s="11"/>
    </row>
    <row r="91" spans="1:19" ht="124.5" x14ac:dyDescent="0.25">
      <c r="A91" s="7" t="s">
        <v>379</v>
      </c>
      <c r="B91" s="8" t="s">
        <v>380</v>
      </c>
      <c r="C91" s="9" t="s">
        <v>47</v>
      </c>
      <c r="D91" s="9" t="s">
        <v>22</v>
      </c>
      <c r="E91" s="8">
        <v>1</v>
      </c>
      <c r="F91" s="9" t="s">
        <v>381</v>
      </c>
      <c r="G91" s="8" t="s">
        <v>382</v>
      </c>
      <c r="H91" s="10">
        <v>95.01</v>
      </c>
      <c r="I91" s="8" t="s">
        <v>25</v>
      </c>
      <c r="J91" s="9" t="s">
        <v>32</v>
      </c>
      <c r="K91" s="9" t="s">
        <v>33</v>
      </c>
      <c r="L91" s="9"/>
      <c r="M91" s="9"/>
      <c r="N91" s="9"/>
      <c r="O91" s="9"/>
      <c r="P91" s="9"/>
      <c r="Q91" s="9"/>
      <c r="R91" s="11"/>
      <c r="S91" s="11"/>
    </row>
    <row r="92" spans="1:19" ht="270.75" x14ac:dyDescent="0.25">
      <c r="A92" s="7" t="s">
        <v>383</v>
      </c>
      <c r="B92" s="16" t="s">
        <v>384</v>
      </c>
      <c r="C92" s="9" t="s">
        <v>95</v>
      </c>
      <c r="D92" s="9" t="s">
        <v>22</v>
      </c>
      <c r="E92" s="8">
        <v>1</v>
      </c>
      <c r="F92" s="8" t="s">
        <v>385</v>
      </c>
      <c r="G92" s="8" t="s">
        <v>386</v>
      </c>
      <c r="H92" s="10">
        <v>937.91</v>
      </c>
      <c r="I92" s="8" t="s">
        <v>25</v>
      </c>
      <c r="J92" s="9" t="s">
        <v>32</v>
      </c>
      <c r="K92" s="9" t="s">
        <v>33</v>
      </c>
      <c r="L92" s="9"/>
      <c r="M92" s="9"/>
      <c r="N92" s="9"/>
      <c r="O92" s="9"/>
      <c r="P92" s="9"/>
      <c r="Q92" s="9"/>
      <c r="R92" s="11"/>
      <c r="S92" s="11"/>
    </row>
    <row r="93" spans="1:19" ht="147" x14ac:dyDescent="0.25">
      <c r="A93" s="7" t="s">
        <v>387</v>
      </c>
      <c r="B93" s="8" t="s">
        <v>388</v>
      </c>
      <c r="C93" s="9" t="s">
        <v>47</v>
      </c>
      <c r="D93" s="9" t="s">
        <v>22</v>
      </c>
      <c r="E93" s="8">
        <v>1</v>
      </c>
      <c r="F93" s="9" t="s">
        <v>389</v>
      </c>
      <c r="G93" s="8" t="s">
        <v>390</v>
      </c>
      <c r="H93" s="10">
        <v>147.79</v>
      </c>
      <c r="I93" s="8" t="s">
        <v>25</v>
      </c>
      <c r="J93" s="9" t="s">
        <v>32</v>
      </c>
      <c r="K93" s="9" t="s">
        <v>33</v>
      </c>
      <c r="L93" s="9"/>
      <c r="M93" s="9"/>
      <c r="N93" s="9"/>
      <c r="O93" s="9"/>
      <c r="P93" s="9"/>
      <c r="Q93" s="9"/>
      <c r="R93" s="11"/>
      <c r="S93" s="11"/>
    </row>
    <row r="94" spans="1:19" ht="90.75" x14ac:dyDescent="0.25">
      <c r="A94" s="7" t="s">
        <v>391</v>
      </c>
      <c r="B94" s="8" t="s">
        <v>392</v>
      </c>
      <c r="C94" s="9" t="s">
        <v>47</v>
      </c>
      <c r="D94" s="9" t="s">
        <v>22</v>
      </c>
      <c r="E94" s="8">
        <v>1</v>
      </c>
      <c r="F94" s="9" t="s">
        <v>393</v>
      </c>
      <c r="G94" s="8" t="s">
        <v>393</v>
      </c>
      <c r="H94" s="10">
        <v>121.4</v>
      </c>
      <c r="I94" s="8" t="s">
        <v>25</v>
      </c>
      <c r="J94" s="9" t="s">
        <v>32</v>
      </c>
      <c r="K94" s="9" t="s">
        <v>33</v>
      </c>
      <c r="L94" s="9"/>
      <c r="M94" s="9"/>
      <c r="N94" s="9"/>
      <c r="O94" s="9"/>
      <c r="P94" s="9"/>
      <c r="Q94" s="9"/>
      <c r="R94" s="11"/>
      <c r="S94" s="11"/>
    </row>
    <row r="95" spans="1:19" ht="79.5" x14ac:dyDescent="0.25">
      <c r="A95" s="7" t="s">
        <v>394</v>
      </c>
      <c r="B95" s="8" t="s">
        <v>395</v>
      </c>
      <c r="C95" s="9" t="s">
        <v>47</v>
      </c>
      <c r="D95" s="9" t="s">
        <v>22</v>
      </c>
      <c r="E95" s="8">
        <v>1</v>
      </c>
      <c r="F95" s="9" t="s">
        <v>396</v>
      </c>
      <c r="G95" s="8" t="s">
        <v>396</v>
      </c>
      <c r="H95" s="10">
        <v>121.4</v>
      </c>
      <c r="I95" s="8" t="s">
        <v>25</v>
      </c>
      <c r="J95" s="9" t="s">
        <v>32</v>
      </c>
      <c r="K95" s="9" t="s">
        <v>33</v>
      </c>
      <c r="L95" s="9"/>
      <c r="M95" s="9"/>
      <c r="N95" s="9"/>
      <c r="O95" s="9"/>
      <c r="P95" s="9"/>
      <c r="Q95" s="9"/>
      <c r="R95" s="11"/>
      <c r="S95" s="11"/>
    </row>
    <row r="96" spans="1:19" ht="90.75" x14ac:dyDescent="0.25">
      <c r="A96" s="7" t="s">
        <v>397</v>
      </c>
      <c r="B96" s="8" t="s">
        <v>398</v>
      </c>
      <c r="C96" s="9" t="s">
        <v>47</v>
      </c>
      <c r="D96" s="9" t="s">
        <v>22</v>
      </c>
      <c r="E96" s="8">
        <v>1</v>
      </c>
      <c r="F96" s="9" t="s">
        <v>399</v>
      </c>
      <c r="G96" s="8" t="s">
        <v>399</v>
      </c>
      <c r="H96" s="10">
        <v>121.4</v>
      </c>
      <c r="I96" s="8" t="s">
        <v>25</v>
      </c>
      <c r="J96" s="9" t="s">
        <v>32</v>
      </c>
      <c r="K96" s="9" t="s">
        <v>33</v>
      </c>
      <c r="L96" s="9"/>
      <c r="M96" s="9"/>
      <c r="N96" s="9"/>
      <c r="O96" s="9"/>
      <c r="P96" s="9"/>
      <c r="Q96" s="9"/>
      <c r="R96" s="11"/>
      <c r="S96" s="11"/>
    </row>
    <row r="97" spans="1:19" ht="124.5" x14ac:dyDescent="0.25">
      <c r="A97" s="7" t="s">
        <v>400</v>
      </c>
      <c r="B97" s="8" t="s">
        <v>401</v>
      </c>
      <c r="C97" s="9"/>
      <c r="D97" s="9" t="s">
        <v>22</v>
      </c>
      <c r="E97" s="8">
        <v>1</v>
      </c>
      <c r="F97" s="9" t="s">
        <v>402</v>
      </c>
      <c r="G97" s="8" t="s">
        <v>402</v>
      </c>
      <c r="H97" s="10">
        <v>81.28</v>
      </c>
      <c r="I97" s="8" t="s">
        <v>25</v>
      </c>
      <c r="J97" s="9" t="s">
        <v>32</v>
      </c>
      <c r="K97" s="9" t="s">
        <v>33</v>
      </c>
      <c r="L97" s="9"/>
      <c r="M97" s="9"/>
      <c r="N97" s="9"/>
      <c r="O97" s="9"/>
      <c r="P97" s="9"/>
      <c r="Q97" s="9"/>
      <c r="R97" s="11"/>
      <c r="S97" s="11"/>
    </row>
    <row r="98" spans="1:19" ht="124.5" x14ac:dyDescent="0.25">
      <c r="A98" s="7" t="s">
        <v>403</v>
      </c>
      <c r="B98" s="8" t="s">
        <v>404</v>
      </c>
      <c r="C98" s="9"/>
      <c r="D98" s="9" t="s">
        <v>22</v>
      </c>
      <c r="E98" s="8">
        <v>1</v>
      </c>
      <c r="F98" s="9" t="s">
        <v>405</v>
      </c>
      <c r="G98" s="8" t="s">
        <v>405</v>
      </c>
      <c r="H98" s="10">
        <v>81.28</v>
      </c>
      <c r="I98" s="8" t="s">
        <v>25</v>
      </c>
      <c r="J98" s="9" t="s">
        <v>32</v>
      </c>
      <c r="K98" s="9" t="s">
        <v>33</v>
      </c>
      <c r="L98" s="9"/>
      <c r="M98" s="9"/>
      <c r="N98" s="9"/>
      <c r="O98" s="9"/>
      <c r="P98" s="9"/>
      <c r="Q98" s="9"/>
      <c r="R98" s="11"/>
      <c r="S98" s="11"/>
    </row>
    <row r="99" spans="1:19" ht="147" x14ac:dyDescent="0.25">
      <c r="A99" s="7" t="s">
        <v>406</v>
      </c>
      <c r="B99" s="9" t="s">
        <v>407</v>
      </c>
      <c r="C99" s="9" t="s">
        <v>408</v>
      </c>
      <c r="D99" s="9" t="s">
        <v>22</v>
      </c>
      <c r="E99" s="8">
        <v>1</v>
      </c>
      <c r="F99" s="9" t="s">
        <v>409</v>
      </c>
      <c r="G99" s="9" t="s">
        <v>410</v>
      </c>
      <c r="H99" s="10">
        <v>290</v>
      </c>
      <c r="I99" s="8" t="s">
        <v>25</v>
      </c>
      <c r="J99" s="9" t="s">
        <v>32</v>
      </c>
      <c r="K99" s="9" t="s">
        <v>33</v>
      </c>
      <c r="L99" s="9"/>
      <c r="M99" s="9"/>
      <c r="N99" s="9"/>
      <c r="O99" s="9"/>
      <c r="P99" s="9"/>
      <c r="Q99" s="9"/>
      <c r="R99" s="11"/>
      <c r="S99" s="11"/>
    </row>
    <row r="100" spans="1:19" ht="68.25" x14ac:dyDescent="0.25">
      <c r="A100" s="7" t="s">
        <v>411</v>
      </c>
      <c r="B100" s="8" t="s">
        <v>412</v>
      </c>
      <c r="C100" s="9"/>
      <c r="D100" s="9" t="s">
        <v>22</v>
      </c>
      <c r="E100" s="8">
        <v>1</v>
      </c>
      <c r="F100" s="9" t="s">
        <v>413</v>
      </c>
      <c r="G100" s="8" t="s">
        <v>413</v>
      </c>
      <c r="H100" s="10">
        <v>64.92</v>
      </c>
      <c r="I100" s="8" t="s">
        <v>25</v>
      </c>
      <c r="J100" s="9" t="s">
        <v>32</v>
      </c>
      <c r="K100" s="9" t="s">
        <v>33</v>
      </c>
      <c r="L100" s="9"/>
      <c r="M100" s="9"/>
      <c r="N100" s="9"/>
      <c r="O100" s="9"/>
      <c r="P100" s="9"/>
      <c r="Q100" s="9"/>
      <c r="R100" s="11"/>
      <c r="S100" s="11"/>
    </row>
    <row r="101" spans="1:19" ht="158.25" x14ac:dyDescent="0.25">
      <c r="A101" s="7" t="s">
        <v>414</v>
      </c>
      <c r="B101" s="8" t="s">
        <v>415</v>
      </c>
      <c r="C101" s="9" t="s">
        <v>21</v>
      </c>
      <c r="D101" s="9" t="s">
        <v>22</v>
      </c>
      <c r="E101" s="8">
        <v>1</v>
      </c>
      <c r="F101" s="9" t="s">
        <v>416</v>
      </c>
      <c r="G101" s="8" t="s">
        <v>417</v>
      </c>
      <c r="H101" s="10">
        <v>36.950000000000003</v>
      </c>
      <c r="I101" s="8" t="s">
        <v>25</v>
      </c>
      <c r="J101" s="9" t="s">
        <v>32</v>
      </c>
      <c r="K101" s="9" t="s">
        <v>33</v>
      </c>
      <c r="L101" s="9"/>
      <c r="M101" s="9"/>
      <c r="N101" s="9"/>
      <c r="O101" s="9"/>
      <c r="P101" s="9"/>
      <c r="Q101" s="9"/>
      <c r="R101" s="11"/>
      <c r="S101" s="11"/>
    </row>
    <row r="102" spans="1:19" ht="180.75" x14ac:dyDescent="0.25">
      <c r="A102" s="7" t="s">
        <v>418</v>
      </c>
      <c r="B102" s="8" t="s">
        <v>419</v>
      </c>
      <c r="C102" s="9"/>
      <c r="D102" s="9" t="s">
        <v>22</v>
      </c>
      <c r="E102" s="8">
        <v>1</v>
      </c>
      <c r="F102" s="9" t="s">
        <v>420</v>
      </c>
      <c r="G102" s="8" t="s">
        <v>421</v>
      </c>
      <c r="H102" s="10">
        <v>11.6</v>
      </c>
      <c r="I102" s="8" t="s">
        <v>25</v>
      </c>
      <c r="J102" s="9" t="s">
        <v>52</v>
      </c>
      <c r="K102" s="9" t="s">
        <v>53</v>
      </c>
      <c r="L102" s="9"/>
      <c r="M102" s="9"/>
      <c r="N102" s="9"/>
      <c r="O102" s="9"/>
      <c r="P102" s="9"/>
      <c r="Q102" s="9"/>
      <c r="R102" s="11"/>
      <c r="S102" s="11"/>
    </row>
    <row r="103" spans="1:19" ht="68.25" x14ac:dyDescent="0.25">
      <c r="A103" s="7" t="s">
        <v>422</v>
      </c>
      <c r="B103" s="8" t="s">
        <v>423</v>
      </c>
      <c r="C103" s="9"/>
      <c r="D103" s="9" t="s">
        <v>22</v>
      </c>
      <c r="E103" s="8">
        <v>1</v>
      </c>
      <c r="F103" s="9" t="s">
        <v>424</v>
      </c>
      <c r="G103" s="8" t="s">
        <v>424</v>
      </c>
      <c r="H103" s="10">
        <v>12.65</v>
      </c>
      <c r="I103" s="8" t="s">
        <v>25</v>
      </c>
      <c r="J103" s="9" t="s">
        <v>52</v>
      </c>
      <c r="K103" s="9" t="s">
        <v>53</v>
      </c>
      <c r="L103" s="9"/>
      <c r="M103" s="9"/>
      <c r="N103" s="9"/>
      <c r="O103" s="9"/>
      <c r="P103" s="9"/>
      <c r="Q103" s="9"/>
      <c r="R103" s="11"/>
      <c r="S103" s="11"/>
    </row>
    <row r="104" spans="1:19" ht="68.25" x14ac:dyDescent="0.25">
      <c r="A104" s="7" t="s">
        <v>425</v>
      </c>
      <c r="B104" s="8" t="s">
        <v>426</v>
      </c>
      <c r="C104" s="9" t="s">
        <v>427</v>
      </c>
      <c r="D104" s="9" t="s">
        <v>22</v>
      </c>
      <c r="E104" s="8">
        <v>1</v>
      </c>
      <c r="F104" s="9" t="s">
        <v>428</v>
      </c>
      <c r="G104" s="8" t="s">
        <v>428</v>
      </c>
      <c r="H104" s="10">
        <v>15.8</v>
      </c>
      <c r="I104" s="8" t="s">
        <v>25</v>
      </c>
      <c r="J104" s="9" t="s">
        <v>52</v>
      </c>
      <c r="K104" s="9" t="s">
        <v>53</v>
      </c>
      <c r="L104" s="9"/>
      <c r="M104" s="9"/>
      <c r="N104" s="9"/>
      <c r="O104" s="9"/>
      <c r="P104" s="9"/>
      <c r="Q104" s="9"/>
      <c r="R104" s="11"/>
      <c r="S104" s="11"/>
    </row>
    <row r="105" spans="1:19" ht="405.75" x14ac:dyDescent="0.25">
      <c r="A105" s="7" t="s">
        <v>429</v>
      </c>
      <c r="B105" s="8" t="s">
        <v>430</v>
      </c>
      <c r="C105" s="9"/>
      <c r="D105" s="9" t="s">
        <v>22</v>
      </c>
      <c r="E105" s="8">
        <v>1</v>
      </c>
      <c r="F105" s="9" t="s">
        <v>431</v>
      </c>
      <c r="G105" s="8" t="s">
        <v>432</v>
      </c>
      <c r="H105" s="10">
        <v>14.25</v>
      </c>
      <c r="I105" s="8" t="s">
        <v>25</v>
      </c>
      <c r="J105" s="9" t="s">
        <v>52</v>
      </c>
      <c r="K105" s="9" t="s">
        <v>53</v>
      </c>
      <c r="L105" s="9"/>
      <c r="M105" s="9"/>
      <c r="N105" s="9"/>
      <c r="O105" s="9"/>
      <c r="P105" s="9"/>
      <c r="Q105" s="9"/>
      <c r="R105" s="11"/>
      <c r="S105" s="11"/>
    </row>
    <row r="106" spans="1:19" ht="68.25" x14ac:dyDescent="0.25">
      <c r="A106" s="7" t="s">
        <v>433</v>
      </c>
      <c r="B106" s="8" t="s">
        <v>434</v>
      </c>
      <c r="C106" s="9"/>
      <c r="D106" s="9" t="s">
        <v>22</v>
      </c>
      <c r="E106" s="8">
        <v>1</v>
      </c>
      <c r="F106" s="9" t="s">
        <v>435</v>
      </c>
      <c r="G106" s="8" t="s">
        <v>435</v>
      </c>
      <c r="H106" s="10">
        <v>77.59</v>
      </c>
      <c r="I106" s="8" t="s">
        <v>25</v>
      </c>
      <c r="J106" s="9" t="s">
        <v>52</v>
      </c>
      <c r="K106" s="9" t="s">
        <v>53</v>
      </c>
      <c r="L106" s="9"/>
      <c r="M106" s="9"/>
      <c r="N106" s="9"/>
      <c r="O106" s="9"/>
      <c r="P106" s="9"/>
      <c r="Q106" s="9"/>
      <c r="R106" s="11"/>
      <c r="S106" s="11"/>
    </row>
    <row r="107" spans="1:19" ht="90.75" x14ac:dyDescent="0.25">
      <c r="A107" s="7" t="s">
        <v>436</v>
      </c>
      <c r="B107" s="8" t="s">
        <v>437</v>
      </c>
      <c r="C107" s="9"/>
      <c r="D107" s="9" t="s">
        <v>22</v>
      </c>
      <c r="E107" s="8">
        <v>1</v>
      </c>
      <c r="F107" s="9" t="s">
        <v>438</v>
      </c>
      <c r="G107" s="8" t="s">
        <v>438</v>
      </c>
      <c r="H107" s="10">
        <v>12.65</v>
      </c>
      <c r="I107" s="8" t="s">
        <v>25</v>
      </c>
      <c r="J107" s="9" t="s">
        <v>52</v>
      </c>
      <c r="K107" s="9" t="s">
        <v>53</v>
      </c>
      <c r="L107" s="9"/>
      <c r="M107" s="9"/>
      <c r="N107" s="9"/>
      <c r="O107" s="9"/>
      <c r="P107" s="9"/>
      <c r="Q107" s="9"/>
      <c r="R107" s="11"/>
      <c r="S107" s="11"/>
    </row>
    <row r="108" spans="1:19" ht="124.5" x14ac:dyDescent="0.25">
      <c r="A108" s="7" t="s">
        <v>439</v>
      </c>
      <c r="B108" s="8" t="s">
        <v>440</v>
      </c>
      <c r="C108" s="9" t="s">
        <v>21</v>
      </c>
      <c r="D108" s="9" t="s">
        <v>22</v>
      </c>
      <c r="E108" s="8">
        <v>1</v>
      </c>
      <c r="F108" s="9" t="s">
        <v>441</v>
      </c>
      <c r="G108" s="8" t="s">
        <v>441</v>
      </c>
      <c r="H108" s="10">
        <v>23.75</v>
      </c>
      <c r="I108" s="8" t="s">
        <v>25</v>
      </c>
      <c r="J108" s="9" t="s">
        <v>52</v>
      </c>
      <c r="K108" s="9" t="s">
        <v>53</v>
      </c>
      <c r="L108" s="9"/>
      <c r="M108" s="9"/>
      <c r="N108" s="9"/>
      <c r="O108" s="9"/>
      <c r="P108" s="9"/>
      <c r="Q108" s="9"/>
      <c r="R108" s="11"/>
      <c r="S108" s="11"/>
    </row>
    <row r="109" spans="1:19" ht="113.25" x14ac:dyDescent="0.25">
      <c r="A109" s="7" t="s">
        <v>442</v>
      </c>
      <c r="B109" s="8" t="s">
        <v>443</v>
      </c>
      <c r="C109" s="9"/>
      <c r="D109" s="9" t="s">
        <v>22</v>
      </c>
      <c r="E109" s="8">
        <v>1</v>
      </c>
      <c r="F109" s="9" t="s">
        <v>444</v>
      </c>
      <c r="G109" s="8" t="s">
        <v>445</v>
      </c>
      <c r="H109" s="10">
        <v>16.350000000000001</v>
      </c>
      <c r="I109" s="8" t="s">
        <v>25</v>
      </c>
      <c r="J109" s="9" t="s">
        <v>52</v>
      </c>
      <c r="K109" s="9" t="s">
        <v>53</v>
      </c>
      <c r="L109" s="9"/>
      <c r="M109" s="9"/>
      <c r="N109" s="9"/>
      <c r="O109" s="9"/>
      <c r="P109" s="9"/>
      <c r="Q109" s="9"/>
      <c r="R109" s="11"/>
      <c r="S109" s="11"/>
    </row>
    <row r="110" spans="1:19" ht="68.25" x14ac:dyDescent="0.25">
      <c r="A110" s="7" t="s">
        <v>446</v>
      </c>
      <c r="B110" s="8" t="s">
        <v>447</v>
      </c>
      <c r="C110" s="9"/>
      <c r="D110" s="9" t="s">
        <v>22</v>
      </c>
      <c r="E110" s="8">
        <v>1</v>
      </c>
      <c r="F110" s="9" t="s">
        <v>448</v>
      </c>
      <c r="G110" s="8" t="s">
        <v>448</v>
      </c>
      <c r="H110" s="10">
        <v>22.15</v>
      </c>
      <c r="I110" s="8" t="s">
        <v>25</v>
      </c>
      <c r="J110" s="9" t="s">
        <v>52</v>
      </c>
      <c r="K110" s="9" t="s">
        <v>53</v>
      </c>
      <c r="L110" s="9"/>
      <c r="M110" s="9"/>
      <c r="N110" s="9"/>
      <c r="O110" s="9"/>
      <c r="P110" s="9"/>
      <c r="Q110" s="9"/>
      <c r="R110" s="11"/>
      <c r="S110" s="11"/>
    </row>
    <row r="111" spans="1:19" ht="79.5" x14ac:dyDescent="0.25">
      <c r="A111" s="7" t="s">
        <v>449</v>
      </c>
      <c r="B111" s="8" t="s">
        <v>450</v>
      </c>
      <c r="C111" s="9"/>
      <c r="D111" s="9" t="s">
        <v>22</v>
      </c>
      <c r="E111" s="8">
        <v>1</v>
      </c>
      <c r="F111" s="9" t="s">
        <v>451</v>
      </c>
      <c r="G111" s="8" t="s">
        <v>451</v>
      </c>
      <c r="H111" s="10">
        <v>22.15</v>
      </c>
      <c r="I111" s="8" t="s">
        <v>25</v>
      </c>
      <c r="J111" s="9" t="s">
        <v>52</v>
      </c>
      <c r="K111" s="9" t="s">
        <v>53</v>
      </c>
      <c r="L111" s="9"/>
      <c r="M111" s="9"/>
      <c r="N111" s="9"/>
      <c r="O111" s="9"/>
      <c r="P111" s="9"/>
      <c r="Q111" s="9"/>
      <c r="R111" s="11"/>
      <c r="S111" s="11"/>
    </row>
    <row r="112" spans="1:19" ht="124.5" x14ac:dyDescent="0.25">
      <c r="A112" s="7" t="s">
        <v>452</v>
      </c>
      <c r="B112" s="8" t="s">
        <v>453</v>
      </c>
      <c r="C112" s="9"/>
      <c r="D112" s="9" t="s">
        <v>22</v>
      </c>
      <c r="E112" s="8">
        <v>1</v>
      </c>
      <c r="F112" s="9" t="s">
        <v>454</v>
      </c>
      <c r="G112" s="8" t="s">
        <v>455</v>
      </c>
      <c r="H112" s="10">
        <v>22.15</v>
      </c>
      <c r="I112" s="8" t="s">
        <v>25</v>
      </c>
      <c r="J112" s="9" t="s">
        <v>52</v>
      </c>
      <c r="K112" s="9" t="s">
        <v>53</v>
      </c>
      <c r="L112" s="9"/>
      <c r="M112" s="9"/>
      <c r="N112" s="9"/>
      <c r="O112" s="9"/>
      <c r="P112" s="9"/>
      <c r="Q112" s="9"/>
      <c r="R112" s="11"/>
      <c r="S112" s="11"/>
    </row>
    <row r="113" spans="1:19" ht="68.25" x14ac:dyDescent="0.25">
      <c r="A113" s="7" t="s">
        <v>456</v>
      </c>
      <c r="B113" s="8" t="s">
        <v>457</v>
      </c>
      <c r="C113" s="9"/>
      <c r="D113" s="9" t="s">
        <v>22</v>
      </c>
      <c r="E113" s="8">
        <v>1</v>
      </c>
      <c r="F113" s="9" t="s">
        <v>458</v>
      </c>
      <c r="G113" s="8" t="s">
        <v>459</v>
      </c>
      <c r="H113" s="10">
        <v>22.15</v>
      </c>
      <c r="I113" s="8" t="s">
        <v>25</v>
      </c>
      <c r="J113" s="9" t="s">
        <v>52</v>
      </c>
      <c r="K113" s="9" t="s">
        <v>53</v>
      </c>
      <c r="L113" s="9"/>
      <c r="M113" s="9"/>
      <c r="N113" s="9"/>
      <c r="O113" s="9"/>
      <c r="P113" s="9"/>
      <c r="Q113" s="9"/>
      <c r="R113" s="11"/>
      <c r="S113" s="11"/>
    </row>
    <row r="114" spans="1:19" ht="124.5" x14ac:dyDescent="0.25">
      <c r="A114" s="7" t="s">
        <v>460</v>
      </c>
      <c r="B114" s="8" t="s">
        <v>461</v>
      </c>
      <c r="C114" s="9"/>
      <c r="D114" s="9" t="s">
        <v>22</v>
      </c>
      <c r="E114" s="8">
        <v>1</v>
      </c>
      <c r="F114" s="9" t="s">
        <v>462</v>
      </c>
      <c r="G114" s="8" t="s">
        <v>463</v>
      </c>
      <c r="H114" s="10">
        <v>22.15</v>
      </c>
      <c r="I114" s="8" t="s">
        <v>25</v>
      </c>
      <c r="J114" s="9" t="s">
        <v>52</v>
      </c>
      <c r="K114" s="9" t="s">
        <v>53</v>
      </c>
      <c r="L114" s="9"/>
      <c r="M114" s="9"/>
      <c r="N114" s="9"/>
      <c r="O114" s="9"/>
      <c r="P114" s="9"/>
      <c r="Q114" s="9"/>
      <c r="R114" s="11"/>
      <c r="S114" s="11"/>
    </row>
    <row r="115" spans="1:19" ht="90.75" x14ac:dyDescent="0.25">
      <c r="A115" s="7" t="s">
        <v>464</v>
      </c>
      <c r="B115" s="8" t="s">
        <v>465</v>
      </c>
      <c r="C115" s="9" t="s">
        <v>47</v>
      </c>
      <c r="D115" s="9" t="s">
        <v>22</v>
      </c>
      <c r="E115" s="8">
        <v>1</v>
      </c>
      <c r="F115" s="9" t="s">
        <v>466</v>
      </c>
      <c r="G115" s="8" t="s">
        <v>467</v>
      </c>
      <c r="H115" s="10">
        <v>79.17</v>
      </c>
      <c r="I115" s="8" t="s">
        <v>25</v>
      </c>
      <c r="J115" s="9" t="s">
        <v>62</v>
      </c>
      <c r="K115" s="9" t="s">
        <v>63</v>
      </c>
      <c r="L115" s="9"/>
      <c r="M115" s="9"/>
      <c r="N115" s="9"/>
      <c r="O115" s="9"/>
      <c r="P115" s="9"/>
      <c r="Q115" s="9"/>
      <c r="R115" s="11"/>
      <c r="S115" s="11"/>
    </row>
    <row r="116" spans="1:19" ht="68.25" x14ac:dyDescent="0.25">
      <c r="A116" s="7" t="s">
        <v>468</v>
      </c>
      <c r="B116" s="8" t="s">
        <v>469</v>
      </c>
      <c r="C116" s="9"/>
      <c r="D116" s="9" t="s">
        <v>22</v>
      </c>
      <c r="E116" s="8">
        <v>1</v>
      </c>
      <c r="F116" s="9" t="s">
        <v>470</v>
      </c>
      <c r="G116" s="8" t="s">
        <v>471</v>
      </c>
      <c r="H116" s="10">
        <v>11.6</v>
      </c>
      <c r="I116" s="8" t="s">
        <v>25</v>
      </c>
      <c r="J116" s="9" t="s">
        <v>62</v>
      </c>
      <c r="K116" s="9" t="s">
        <v>63</v>
      </c>
      <c r="L116" s="9"/>
      <c r="M116" s="9"/>
      <c r="N116" s="9"/>
      <c r="O116" s="9"/>
      <c r="P116" s="9"/>
      <c r="Q116" s="9"/>
      <c r="R116" s="11"/>
      <c r="S116" s="11"/>
    </row>
    <row r="117" spans="1:19" ht="113.25" x14ac:dyDescent="0.25">
      <c r="A117" s="7" t="s">
        <v>472</v>
      </c>
      <c r="B117" s="8" t="s">
        <v>473</v>
      </c>
      <c r="C117" s="9"/>
      <c r="D117" s="9" t="s">
        <v>22</v>
      </c>
      <c r="E117" s="8">
        <v>1</v>
      </c>
      <c r="F117" s="9" t="s">
        <v>474</v>
      </c>
      <c r="G117" s="8" t="s">
        <v>475</v>
      </c>
      <c r="H117" s="10">
        <v>16.350000000000001</v>
      </c>
      <c r="I117" s="8" t="s">
        <v>25</v>
      </c>
      <c r="J117" s="9" t="s">
        <v>62</v>
      </c>
      <c r="K117" s="9" t="s">
        <v>63</v>
      </c>
      <c r="L117" s="9"/>
      <c r="M117" s="9"/>
      <c r="N117" s="9"/>
      <c r="O117" s="9"/>
      <c r="P117" s="9"/>
      <c r="Q117" s="9"/>
      <c r="R117" s="11"/>
      <c r="S117" s="11"/>
    </row>
    <row r="118" spans="1:19" ht="68.25" x14ac:dyDescent="0.25">
      <c r="A118" s="7" t="s">
        <v>476</v>
      </c>
      <c r="B118" s="8" t="s">
        <v>477</v>
      </c>
      <c r="C118" s="9"/>
      <c r="D118" s="9" t="s">
        <v>22</v>
      </c>
      <c r="E118" s="8">
        <v>1</v>
      </c>
      <c r="F118" s="9" t="s">
        <v>478</v>
      </c>
      <c r="G118" s="8" t="s">
        <v>479</v>
      </c>
      <c r="H118" s="10">
        <v>16.350000000000001</v>
      </c>
      <c r="I118" s="8" t="s">
        <v>25</v>
      </c>
      <c r="J118" s="9" t="s">
        <v>62</v>
      </c>
      <c r="K118" s="9" t="s">
        <v>63</v>
      </c>
      <c r="L118" s="9"/>
      <c r="M118" s="9"/>
      <c r="N118" s="9"/>
      <c r="O118" s="9"/>
      <c r="P118" s="9"/>
      <c r="Q118" s="9"/>
      <c r="R118" s="11"/>
      <c r="S118" s="11"/>
    </row>
    <row r="119" spans="1:19" ht="68.25" x14ac:dyDescent="0.25">
      <c r="A119" s="7" t="s">
        <v>480</v>
      </c>
      <c r="B119" s="8" t="s">
        <v>481</v>
      </c>
      <c r="C119" s="9" t="s">
        <v>95</v>
      </c>
      <c r="D119" s="9" t="s">
        <v>22</v>
      </c>
      <c r="E119" s="8">
        <v>1</v>
      </c>
      <c r="F119" s="9" t="s">
        <v>478</v>
      </c>
      <c r="G119" s="8" t="s">
        <v>482</v>
      </c>
      <c r="H119" s="10">
        <v>500</v>
      </c>
      <c r="I119" s="8">
        <v>2</v>
      </c>
      <c r="J119" s="9" t="s">
        <v>62</v>
      </c>
      <c r="K119" s="9" t="s">
        <v>63</v>
      </c>
      <c r="L119" s="9" t="s">
        <v>52</v>
      </c>
      <c r="M119" s="9" t="s">
        <v>53</v>
      </c>
      <c r="N119" s="9"/>
      <c r="O119" s="9"/>
      <c r="P119" s="9"/>
      <c r="Q119" s="9"/>
      <c r="R119" s="11"/>
      <c r="S119" s="11"/>
    </row>
    <row r="120" spans="1:19" ht="270.75" x14ac:dyDescent="0.25">
      <c r="A120" s="7" t="s">
        <v>483</v>
      </c>
      <c r="B120" s="8" t="s">
        <v>484</v>
      </c>
      <c r="C120" s="9"/>
      <c r="D120" s="9" t="s">
        <v>22</v>
      </c>
      <c r="E120" s="8">
        <v>1</v>
      </c>
      <c r="F120" s="9" t="s">
        <v>485</v>
      </c>
      <c r="G120" s="8" t="s">
        <v>486</v>
      </c>
      <c r="H120" s="10">
        <v>30.6</v>
      </c>
      <c r="I120" s="8" t="s">
        <v>25</v>
      </c>
      <c r="J120" s="9" t="s">
        <v>62</v>
      </c>
      <c r="K120" s="9" t="s">
        <v>63</v>
      </c>
      <c r="L120" s="9"/>
      <c r="M120" s="9"/>
      <c r="N120" s="9"/>
      <c r="O120" s="9"/>
      <c r="P120" s="9"/>
      <c r="Q120" s="9"/>
      <c r="R120" s="11"/>
      <c r="S120" s="11"/>
    </row>
    <row r="121" spans="1:19" ht="409.6" x14ac:dyDescent="0.25">
      <c r="A121" s="7" t="s">
        <v>487</v>
      </c>
      <c r="B121" s="8" t="s">
        <v>488</v>
      </c>
      <c r="C121" s="9" t="s">
        <v>95</v>
      </c>
      <c r="D121" s="9" t="s">
        <v>22</v>
      </c>
      <c r="E121" s="8">
        <v>1</v>
      </c>
      <c r="F121" s="9" t="s">
        <v>485</v>
      </c>
      <c r="G121" s="8" t="s">
        <v>489</v>
      </c>
      <c r="H121" s="10">
        <v>500</v>
      </c>
      <c r="I121" s="8">
        <v>2</v>
      </c>
      <c r="J121" s="9" t="s">
        <v>62</v>
      </c>
      <c r="K121" s="9" t="s">
        <v>63</v>
      </c>
      <c r="L121" s="9" t="s">
        <v>52</v>
      </c>
      <c r="M121" s="9" t="s">
        <v>53</v>
      </c>
      <c r="N121" s="9"/>
      <c r="O121" s="9"/>
      <c r="P121" s="9"/>
      <c r="Q121" s="9"/>
      <c r="R121" s="11"/>
      <c r="S121" s="11"/>
    </row>
    <row r="122" spans="1:19" ht="102" x14ac:dyDescent="0.25">
      <c r="A122" s="7" t="s">
        <v>490</v>
      </c>
      <c r="B122" s="8" t="s">
        <v>491</v>
      </c>
      <c r="C122" s="9"/>
      <c r="D122" s="9" t="s">
        <v>22</v>
      </c>
      <c r="E122" s="8">
        <v>1</v>
      </c>
      <c r="F122" s="9" t="s">
        <v>492</v>
      </c>
      <c r="G122" s="8" t="s">
        <v>493</v>
      </c>
      <c r="H122" s="10">
        <v>31.65</v>
      </c>
      <c r="I122" s="8" t="s">
        <v>25</v>
      </c>
      <c r="J122" s="9" t="s">
        <v>62</v>
      </c>
      <c r="K122" s="9" t="s">
        <v>63</v>
      </c>
      <c r="L122" s="9"/>
      <c r="M122" s="9"/>
      <c r="N122" s="9"/>
      <c r="O122" s="9"/>
      <c r="P122" s="9"/>
      <c r="Q122" s="9"/>
      <c r="R122" s="11"/>
      <c r="S122" s="11"/>
    </row>
    <row r="123" spans="1:19" ht="248.25" x14ac:dyDescent="0.25">
      <c r="A123" s="7" t="s">
        <v>494</v>
      </c>
      <c r="B123" s="8" t="s">
        <v>495</v>
      </c>
      <c r="C123" s="9"/>
      <c r="D123" s="9" t="s">
        <v>22</v>
      </c>
      <c r="E123" s="8">
        <v>1</v>
      </c>
      <c r="F123" s="9" t="s">
        <v>496</v>
      </c>
      <c r="G123" s="8" t="s">
        <v>497</v>
      </c>
      <c r="H123" s="10">
        <v>71.25</v>
      </c>
      <c r="I123" s="8" t="s">
        <v>25</v>
      </c>
      <c r="J123" s="9" t="s">
        <v>62</v>
      </c>
      <c r="K123" s="9" t="s">
        <v>63</v>
      </c>
      <c r="L123" s="9"/>
      <c r="M123" s="9"/>
      <c r="N123" s="9"/>
      <c r="O123" s="9"/>
      <c r="P123" s="9"/>
      <c r="Q123" s="9"/>
      <c r="R123" s="11"/>
      <c r="S123" s="11"/>
    </row>
    <row r="124" spans="1:19" ht="68.25" x14ac:dyDescent="0.25">
      <c r="A124" s="7" t="s">
        <v>498</v>
      </c>
      <c r="B124" s="8" t="s">
        <v>499</v>
      </c>
      <c r="C124" s="9"/>
      <c r="D124" s="9" t="s">
        <v>22</v>
      </c>
      <c r="E124" s="8">
        <v>1</v>
      </c>
      <c r="F124" s="9" t="s">
        <v>500</v>
      </c>
      <c r="G124" s="8" t="s">
        <v>501</v>
      </c>
      <c r="H124" s="10">
        <v>44.87</v>
      </c>
      <c r="I124" s="8" t="s">
        <v>25</v>
      </c>
      <c r="J124" s="9" t="s">
        <v>62</v>
      </c>
      <c r="K124" s="9" t="s">
        <v>63</v>
      </c>
      <c r="L124" s="9"/>
      <c r="M124" s="9"/>
      <c r="N124" s="9"/>
      <c r="O124" s="9"/>
      <c r="P124" s="9"/>
      <c r="Q124" s="9"/>
      <c r="R124" s="11"/>
      <c r="S124" s="11"/>
    </row>
    <row r="125" spans="1:19" ht="68.25" x14ac:dyDescent="0.25">
      <c r="A125" s="7" t="s">
        <v>502</v>
      </c>
      <c r="B125" s="8" t="s">
        <v>503</v>
      </c>
      <c r="C125" s="9"/>
      <c r="D125" s="9" t="s">
        <v>22</v>
      </c>
      <c r="E125" s="8">
        <v>1</v>
      </c>
      <c r="F125" s="9" t="s">
        <v>504</v>
      </c>
      <c r="G125" s="8" t="s">
        <v>504</v>
      </c>
      <c r="H125" s="10">
        <v>14.25</v>
      </c>
      <c r="I125" s="8" t="s">
        <v>25</v>
      </c>
      <c r="J125" s="9" t="s">
        <v>62</v>
      </c>
      <c r="K125" s="9" t="s">
        <v>63</v>
      </c>
      <c r="L125" s="9"/>
      <c r="M125" s="9"/>
      <c r="N125" s="9"/>
      <c r="O125" s="9"/>
      <c r="P125" s="9"/>
      <c r="Q125" s="9"/>
      <c r="R125" s="11"/>
      <c r="S125" s="11"/>
    </row>
    <row r="126" spans="1:19" ht="68.25" x14ac:dyDescent="0.25">
      <c r="A126" s="7" t="s">
        <v>505</v>
      </c>
      <c r="B126" s="8" t="s">
        <v>506</v>
      </c>
      <c r="C126" s="9"/>
      <c r="D126" s="9" t="s">
        <v>22</v>
      </c>
      <c r="E126" s="8">
        <v>1</v>
      </c>
      <c r="F126" s="9" t="s">
        <v>507</v>
      </c>
      <c r="G126" s="8" t="s">
        <v>507</v>
      </c>
      <c r="H126" s="10">
        <v>14.25</v>
      </c>
      <c r="I126" s="8" t="s">
        <v>25</v>
      </c>
      <c r="J126" s="9" t="s">
        <v>62</v>
      </c>
      <c r="K126" s="9" t="s">
        <v>63</v>
      </c>
      <c r="L126" s="9"/>
      <c r="M126" s="9"/>
      <c r="N126" s="9"/>
      <c r="O126" s="9"/>
      <c r="P126" s="9"/>
      <c r="Q126" s="9"/>
      <c r="R126" s="11"/>
      <c r="S126" s="11"/>
    </row>
    <row r="127" spans="1:19" ht="203.25" x14ac:dyDescent="0.25">
      <c r="A127" s="7" t="s">
        <v>508</v>
      </c>
      <c r="B127" s="8" t="s">
        <v>509</v>
      </c>
      <c r="C127" s="9"/>
      <c r="D127" s="9" t="s">
        <v>22</v>
      </c>
      <c r="E127" s="8">
        <v>1</v>
      </c>
      <c r="F127" s="9" t="s">
        <v>510</v>
      </c>
      <c r="G127" s="8" t="s">
        <v>511</v>
      </c>
      <c r="H127" s="10">
        <v>28.5</v>
      </c>
      <c r="I127" s="8" t="s">
        <v>25</v>
      </c>
      <c r="J127" s="9" t="s">
        <v>62</v>
      </c>
      <c r="K127" s="9" t="s">
        <v>63</v>
      </c>
      <c r="L127" s="9"/>
      <c r="M127" s="9"/>
      <c r="N127" s="9"/>
      <c r="O127" s="9"/>
      <c r="P127" s="9"/>
      <c r="Q127" s="9"/>
      <c r="R127" s="11"/>
      <c r="S127" s="11"/>
    </row>
    <row r="128" spans="1:19" ht="68.25" x14ac:dyDescent="0.25">
      <c r="A128" s="7" t="s">
        <v>512</v>
      </c>
      <c r="B128" s="8" t="s">
        <v>513</v>
      </c>
      <c r="C128" s="9"/>
      <c r="D128" s="9" t="s">
        <v>22</v>
      </c>
      <c r="E128" s="8">
        <v>1</v>
      </c>
      <c r="F128" s="9" t="s">
        <v>514</v>
      </c>
      <c r="G128" s="8" t="s">
        <v>514</v>
      </c>
      <c r="H128" s="10">
        <v>19.5</v>
      </c>
      <c r="I128" s="8" t="s">
        <v>25</v>
      </c>
      <c r="J128" s="9" t="s">
        <v>62</v>
      </c>
      <c r="K128" s="9" t="s">
        <v>63</v>
      </c>
      <c r="L128" s="9"/>
      <c r="M128" s="9"/>
      <c r="N128" s="9"/>
      <c r="O128" s="9"/>
      <c r="P128" s="9"/>
      <c r="Q128" s="9"/>
      <c r="R128" s="11"/>
      <c r="S128" s="11"/>
    </row>
    <row r="129" spans="1:19" ht="79.5" x14ac:dyDescent="0.25">
      <c r="A129" s="7" t="s">
        <v>515</v>
      </c>
      <c r="B129" s="8" t="s">
        <v>516</v>
      </c>
      <c r="C129" s="9"/>
      <c r="D129" s="9" t="s">
        <v>22</v>
      </c>
      <c r="E129" s="8">
        <v>1</v>
      </c>
      <c r="F129" s="9" t="s">
        <v>517</v>
      </c>
      <c r="G129" s="8" t="s">
        <v>518</v>
      </c>
      <c r="H129" s="10">
        <v>14.75</v>
      </c>
      <c r="I129" s="8" t="s">
        <v>25</v>
      </c>
      <c r="J129" s="9" t="s">
        <v>62</v>
      </c>
      <c r="K129" s="9" t="s">
        <v>63</v>
      </c>
      <c r="L129" s="9"/>
      <c r="M129" s="9"/>
      <c r="N129" s="9"/>
      <c r="O129" s="9"/>
      <c r="P129" s="9"/>
      <c r="Q129" s="9"/>
      <c r="R129" s="11"/>
      <c r="S129" s="11"/>
    </row>
    <row r="130" spans="1:19" ht="79.5" x14ac:dyDescent="0.25">
      <c r="A130" s="7" t="s">
        <v>519</v>
      </c>
      <c r="B130" s="8" t="s">
        <v>520</v>
      </c>
      <c r="C130" s="9"/>
      <c r="D130" s="9" t="s">
        <v>22</v>
      </c>
      <c r="E130" s="8">
        <v>1</v>
      </c>
      <c r="F130" s="9" t="s">
        <v>521</v>
      </c>
      <c r="G130" s="8" t="s">
        <v>522</v>
      </c>
      <c r="H130" s="10">
        <v>14.75</v>
      </c>
      <c r="I130" s="8" t="s">
        <v>25</v>
      </c>
      <c r="J130" s="9" t="s">
        <v>62</v>
      </c>
      <c r="K130" s="9" t="s">
        <v>63</v>
      </c>
      <c r="L130" s="9"/>
      <c r="M130" s="9"/>
      <c r="N130" s="9"/>
      <c r="O130" s="9"/>
      <c r="P130" s="9"/>
      <c r="Q130" s="9"/>
      <c r="R130" s="11"/>
      <c r="S130" s="11"/>
    </row>
    <row r="131" spans="1:19" ht="68.25" x14ac:dyDescent="0.25">
      <c r="A131" s="7" t="s">
        <v>523</v>
      </c>
      <c r="B131" s="8" t="s">
        <v>524</v>
      </c>
      <c r="C131" s="9"/>
      <c r="D131" s="9" t="s">
        <v>22</v>
      </c>
      <c r="E131" s="8">
        <v>1</v>
      </c>
      <c r="F131" s="9" t="s">
        <v>525</v>
      </c>
      <c r="G131" s="8" t="s">
        <v>525</v>
      </c>
      <c r="H131" s="10">
        <v>14.75</v>
      </c>
      <c r="I131" s="8" t="s">
        <v>25</v>
      </c>
      <c r="J131" s="9" t="s">
        <v>62</v>
      </c>
      <c r="K131" s="9" t="s">
        <v>63</v>
      </c>
      <c r="L131" s="9"/>
      <c r="M131" s="9"/>
      <c r="N131" s="9"/>
      <c r="O131" s="9"/>
      <c r="P131" s="9"/>
      <c r="Q131" s="9"/>
      <c r="R131" s="11"/>
      <c r="S131" s="11"/>
    </row>
    <row r="132" spans="1:19" ht="68.25" x14ac:dyDescent="0.25">
      <c r="A132" s="7" t="s">
        <v>526</v>
      </c>
      <c r="B132" s="8" t="s">
        <v>527</v>
      </c>
      <c r="C132" s="9"/>
      <c r="D132" s="9" t="s">
        <v>22</v>
      </c>
      <c r="E132" s="8">
        <v>1</v>
      </c>
      <c r="F132" s="9" t="s">
        <v>528</v>
      </c>
      <c r="G132" s="8" t="s">
        <v>528</v>
      </c>
      <c r="H132" s="10">
        <v>14.75</v>
      </c>
      <c r="I132" s="8" t="s">
        <v>25</v>
      </c>
      <c r="J132" s="9" t="s">
        <v>62</v>
      </c>
      <c r="K132" s="9" t="s">
        <v>63</v>
      </c>
      <c r="L132" s="9"/>
      <c r="M132" s="9"/>
      <c r="N132" s="9"/>
      <c r="O132" s="9"/>
      <c r="P132" s="9"/>
      <c r="Q132" s="9"/>
      <c r="R132" s="11"/>
      <c r="S132" s="11"/>
    </row>
    <row r="133" spans="1:19" ht="68.25" x14ac:dyDescent="0.25">
      <c r="A133" s="7" t="s">
        <v>529</v>
      </c>
      <c r="B133" s="8" t="s">
        <v>530</v>
      </c>
      <c r="C133" s="9"/>
      <c r="D133" s="9" t="s">
        <v>22</v>
      </c>
      <c r="E133" s="8">
        <v>1</v>
      </c>
      <c r="F133" s="9" t="s">
        <v>531</v>
      </c>
      <c r="G133" s="8" t="s">
        <v>531</v>
      </c>
      <c r="H133" s="10">
        <v>14.25</v>
      </c>
      <c r="I133" s="8" t="s">
        <v>25</v>
      </c>
      <c r="J133" s="9" t="s">
        <v>62</v>
      </c>
      <c r="K133" s="9" t="s">
        <v>63</v>
      </c>
      <c r="L133" s="9"/>
      <c r="M133" s="9"/>
      <c r="N133" s="9"/>
      <c r="O133" s="9"/>
      <c r="P133" s="9"/>
      <c r="Q133" s="9"/>
      <c r="R133" s="11"/>
      <c r="S133" s="11"/>
    </row>
    <row r="134" spans="1:19" ht="68.25" x14ac:dyDescent="0.25">
      <c r="A134" s="7" t="s">
        <v>532</v>
      </c>
      <c r="B134" s="8" t="s">
        <v>533</v>
      </c>
      <c r="C134" s="9"/>
      <c r="D134" s="9" t="s">
        <v>22</v>
      </c>
      <c r="E134" s="8">
        <v>1</v>
      </c>
      <c r="F134" s="9" t="s">
        <v>534</v>
      </c>
      <c r="G134" s="8" t="s">
        <v>534</v>
      </c>
      <c r="H134" s="10">
        <v>14.25</v>
      </c>
      <c r="I134" s="8" t="s">
        <v>25</v>
      </c>
      <c r="J134" s="9" t="s">
        <v>62</v>
      </c>
      <c r="K134" s="9" t="s">
        <v>63</v>
      </c>
      <c r="L134" s="9"/>
      <c r="M134" s="9"/>
      <c r="N134" s="9"/>
      <c r="O134" s="9"/>
      <c r="P134" s="9"/>
      <c r="Q134" s="9"/>
      <c r="R134" s="11"/>
      <c r="S134" s="11"/>
    </row>
    <row r="135" spans="1:19" ht="79.5" x14ac:dyDescent="0.25">
      <c r="A135" s="7" t="s">
        <v>535</v>
      </c>
      <c r="B135" s="8" t="s">
        <v>536</v>
      </c>
      <c r="C135" s="9"/>
      <c r="D135" s="9" t="s">
        <v>22</v>
      </c>
      <c r="E135" s="8">
        <v>1</v>
      </c>
      <c r="F135" s="9" t="s">
        <v>537</v>
      </c>
      <c r="G135" s="8" t="s">
        <v>537</v>
      </c>
      <c r="H135" s="10">
        <v>14.25</v>
      </c>
      <c r="I135" s="8" t="s">
        <v>25</v>
      </c>
      <c r="J135" s="9" t="s">
        <v>62</v>
      </c>
      <c r="K135" s="9" t="s">
        <v>63</v>
      </c>
      <c r="L135" s="9"/>
      <c r="M135" s="9"/>
      <c r="N135" s="9"/>
      <c r="O135" s="9"/>
      <c r="P135" s="9"/>
      <c r="Q135" s="9"/>
      <c r="R135" s="11"/>
      <c r="S135" s="11"/>
    </row>
    <row r="136" spans="1:19" ht="90.75" x14ac:dyDescent="0.25">
      <c r="A136" s="7" t="s">
        <v>538</v>
      </c>
      <c r="B136" s="8" t="s">
        <v>539</v>
      </c>
      <c r="C136" s="9"/>
      <c r="D136" s="9" t="s">
        <v>22</v>
      </c>
      <c r="E136" s="8">
        <v>1</v>
      </c>
      <c r="F136" s="9" t="s">
        <v>540</v>
      </c>
      <c r="G136" s="8" t="s">
        <v>541</v>
      </c>
      <c r="H136" s="10">
        <v>14.75</v>
      </c>
      <c r="I136" s="8" t="s">
        <v>25</v>
      </c>
      <c r="J136" s="9" t="s">
        <v>62</v>
      </c>
      <c r="K136" s="9" t="s">
        <v>63</v>
      </c>
      <c r="L136" s="9"/>
      <c r="M136" s="9"/>
      <c r="N136" s="9"/>
      <c r="O136" s="9"/>
      <c r="P136" s="9"/>
      <c r="Q136" s="9"/>
      <c r="R136" s="11"/>
      <c r="S136" s="11"/>
    </row>
    <row r="137" spans="1:19" ht="68.25" x14ac:dyDescent="0.25">
      <c r="A137" s="7" t="s">
        <v>542</v>
      </c>
      <c r="B137" s="8" t="s">
        <v>543</v>
      </c>
      <c r="C137" s="9"/>
      <c r="D137" s="9" t="s">
        <v>22</v>
      </c>
      <c r="E137" s="8">
        <v>1</v>
      </c>
      <c r="F137" s="9" t="s">
        <v>544</v>
      </c>
      <c r="G137" s="8" t="s">
        <v>544</v>
      </c>
      <c r="H137" s="10">
        <v>19.5</v>
      </c>
      <c r="I137" s="8" t="s">
        <v>25</v>
      </c>
      <c r="J137" s="9" t="s">
        <v>62</v>
      </c>
      <c r="K137" s="9" t="s">
        <v>63</v>
      </c>
      <c r="L137" s="9"/>
      <c r="M137" s="9"/>
      <c r="N137" s="9"/>
      <c r="O137" s="9"/>
      <c r="P137" s="9"/>
      <c r="Q137" s="9"/>
      <c r="R137" s="11"/>
      <c r="S137" s="11"/>
    </row>
    <row r="138" spans="1:19" ht="79.5" x14ac:dyDescent="0.25">
      <c r="A138" s="7" t="s">
        <v>545</v>
      </c>
      <c r="B138" s="8" t="s">
        <v>546</v>
      </c>
      <c r="C138" s="9"/>
      <c r="D138" s="9" t="s">
        <v>22</v>
      </c>
      <c r="E138" s="8">
        <v>1</v>
      </c>
      <c r="F138" s="9" t="s">
        <v>547</v>
      </c>
      <c r="G138" s="8" t="s">
        <v>547</v>
      </c>
      <c r="H138" s="10">
        <v>19.5</v>
      </c>
      <c r="I138" s="8" t="s">
        <v>25</v>
      </c>
      <c r="J138" s="9" t="s">
        <v>62</v>
      </c>
      <c r="K138" s="9" t="s">
        <v>63</v>
      </c>
      <c r="L138" s="9"/>
      <c r="M138" s="9"/>
      <c r="N138" s="9"/>
      <c r="O138" s="9"/>
      <c r="P138" s="9"/>
      <c r="Q138" s="9"/>
      <c r="R138" s="11"/>
      <c r="S138" s="11"/>
    </row>
    <row r="139" spans="1:19" ht="68.25" x14ac:dyDescent="0.25">
      <c r="A139" s="7" t="s">
        <v>548</v>
      </c>
      <c r="B139" s="8" t="s">
        <v>549</v>
      </c>
      <c r="C139" s="9"/>
      <c r="D139" s="9" t="s">
        <v>22</v>
      </c>
      <c r="E139" s="8">
        <v>1</v>
      </c>
      <c r="F139" s="9" t="s">
        <v>550</v>
      </c>
      <c r="G139" s="8" t="s">
        <v>550</v>
      </c>
      <c r="H139" s="10">
        <v>10</v>
      </c>
      <c r="I139" s="8" t="s">
        <v>25</v>
      </c>
      <c r="J139" s="9" t="s">
        <v>52</v>
      </c>
      <c r="K139" s="9" t="s">
        <v>53</v>
      </c>
      <c r="L139" s="9"/>
      <c r="M139" s="9"/>
      <c r="N139" s="9"/>
      <c r="O139" s="9"/>
      <c r="P139" s="9"/>
      <c r="Q139" s="9"/>
      <c r="R139" s="11"/>
      <c r="S139" s="11"/>
    </row>
    <row r="140" spans="1:19" ht="113.25" x14ac:dyDescent="0.25">
      <c r="A140" s="7" t="s">
        <v>551</v>
      </c>
      <c r="B140" s="8" t="s">
        <v>552</v>
      </c>
      <c r="C140" s="9"/>
      <c r="D140" s="9" t="s">
        <v>22</v>
      </c>
      <c r="E140" s="8">
        <v>1</v>
      </c>
      <c r="F140" s="9" t="s">
        <v>553</v>
      </c>
      <c r="G140" s="8" t="s">
        <v>554</v>
      </c>
      <c r="H140" s="10">
        <v>14.75</v>
      </c>
      <c r="I140" s="8" t="s">
        <v>25</v>
      </c>
      <c r="J140" s="9" t="s">
        <v>62</v>
      </c>
      <c r="K140" s="9" t="s">
        <v>63</v>
      </c>
      <c r="L140" s="9"/>
      <c r="M140" s="9"/>
      <c r="N140" s="9"/>
      <c r="O140" s="9"/>
      <c r="P140" s="9"/>
      <c r="Q140" s="9"/>
      <c r="R140" s="11"/>
      <c r="S140" s="11"/>
    </row>
    <row r="141" spans="1:19" ht="68.25" x14ac:dyDescent="0.25">
      <c r="A141" s="7" t="s">
        <v>555</v>
      </c>
      <c r="B141" s="8" t="s">
        <v>556</v>
      </c>
      <c r="C141" s="9"/>
      <c r="D141" s="9" t="s">
        <v>22</v>
      </c>
      <c r="E141" s="8">
        <v>1</v>
      </c>
      <c r="F141" s="9" t="s">
        <v>557</v>
      </c>
      <c r="G141" s="8" t="s">
        <v>557</v>
      </c>
      <c r="H141" s="10">
        <v>19.5</v>
      </c>
      <c r="I141" s="8" t="s">
        <v>25</v>
      </c>
      <c r="J141" s="9" t="s">
        <v>52</v>
      </c>
      <c r="K141" s="9" t="s">
        <v>53</v>
      </c>
      <c r="L141" s="9"/>
      <c r="M141" s="9"/>
      <c r="N141" s="9"/>
      <c r="O141" s="9"/>
      <c r="P141" s="9"/>
      <c r="Q141" s="9"/>
      <c r="R141" s="11"/>
      <c r="S141" s="11"/>
    </row>
    <row r="142" spans="1:19" ht="169.5" x14ac:dyDescent="0.25">
      <c r="A142" s="7" t="s">
        <v>558</v>
      </c>
      <c r="B142" s="8" t="s">
        <v>559</v>
      </c>
      <c r="C142" s="9" t="s">
        <v>427</v>
      </c>
      <c r="D142" s="9" t="s">
        <v>22</v>
      </c>
      <c r="E142" s="8">
        <v>1</v>
      </c>
      <c r="F142" s="9" t="s">
        <v>560</v>
      </c>
      <c r="G142" s="8" t="s">
        <v>561</v>
      </c>
      <c r="H142" s="10">
        <v>23.75</v>
      </c>
      <c r="I142" s="13">
        <v>1</v>
      </c>
      <c r="J142" s="9" t="s">
        <v>562</v>
      </c>
      <c r="K142" s="9" t="s">
        <v>563</v>
      </c>
      <c r="L142" s="9"/>
      <c r="M142" s="9"/>
      <c r="N142" s="9"/>
      <c r="O142" s="9"/>
      <c r="P142" s="9"/>
      <c r="Q142" s="9"/>
      <c r="R142" s="11"/>
      <c r="S142" s="11"/>
    </row>
    <row r="143" spans="1:19" ht="90.75" x14ac:dyDescent="0.25">
      <c r="A143" s="7" t="s">
        <v>564</v>
      </c>
      <c r="B143" s="8" t="s">
        <v>565</v>
      </c>
      <c r="C143" s="9"/>
      <c r="D143" s="9" t="s">
        <v>22</v>
      </c>
      <c r="E143" s="8">
        <v>1</v>
      </c>
      <c r="F143" s="9" t="s">
        <v>566</v>
      </c>
      <c r="G143" s="8" t="s">
        <v>567</v>
      </c>
      <c r="H143" s="10">
        <v>27.45</v>
      </c>
      <c r="I143" s="8" t="s">
        <v>25</v>
      </c>
      <c r="J143" s="9" t="s">
        <v>52</v>
      </c>
      <c r="K143" s="9" t="s">
        <v>53</v>
      </c>
      <c r="L143" s="9"/>
      <c r="M143" s="9"/>
      <c r="N143" s="9"/>
      <c r="O143" s="9"/>
      <c r="P143" s="9"/>
      <c r="Q143" s="9"/>
      <c r="R143" s="11"/>
      <c r="S143" s="11"/>
    </row>
    <row r="144" spans="1:19" ht="135.75" x14ac:dyDescent="0.25">
      <c r="A144" s="7" t="s">
        <v>568</v>
      </c>
      <c r="B144" s="8" t="s">
        <v>569</v>
      </c>
      <c r="C144" s="9"/>
      <c r="D144" s="9" t="s">
        <v>22</v>
      </c>
      <c r="E144" s="8">
        <v>1</v>
      </c>
      <c r="F144" s="9" t="s">
        <v>570</v>
      </c>
      <c r="G144" s="8" t="s">
        <v>571</v>
      </c>
      <c r="H144" s="10">
        <v>24.8</v>
      </c>
      <c r="I144" s="8" t="s">
        <v>25</v>
      </c>
      <c r="J144" s="9" t="s">
        <v>52</v>
      </c>
      <c r="K144" s="9" t="s">
        <v>53</v>
      </c>
      <c r="L144" s="9"/>
      <c r="M144" s="9"/>
      <c r="N144" s="9"/>
      <c r="O144" s="9"/>
      <c r="P144" s="9"/>
      <c r="Q144" s="9"/>
      <c r="R144" s="11"/>
      <c r="S144" s="11"/>
    </row>
    <row r="145" spans="1:19" ht="135.75" x14ac:dyDescent="0.25">
      <c r="A145" s="7" t="s">
        <v>572</v>
      </c>
      <c r="B145" s="8" t="s">
        <v>573</v>
      </c>
      <c r="C145" s="9" t="s">
        <v>21</v>
      </c>
      <c r="D145" s="9" t="s">
        <v>22</v>
      </c>
      <c r="E145" s="8">
        <v>1</v>
      </c>
      <c r="F145" s="9" t="s">
        <v>574</v>
      </c>
      <c r="G145" s="8" t="s">
        <v>575</v>
      </c>
      <c r="H145" s="10">
        <v>118.24</v>
      </c>
      <c r="I145" s="8" t="s">
        <v>25</v>
      </c>
      <c r="J145" s="9" t="s">
        <v>576</v>
      </c>
      <c r="K145" s="9" t="s">
        <v>577</v>
      </c>
      <c r="L145" s="9"/>
      <c r="M145" s="9"/>
      <c r="N145" s="9"/>
      <c r="O145" s="9"/>
      <c r="P145" s="9"/>
      <c r="Q145" s="9"/>
      <c r="R145" s="11"/>
      <c r="S145" s="11"/>
    </row>
    <row r="146" spans="1:19" ht="315.75" x14ac:dyDescent="0.25">
      <c r="A146" s="7" t="s">
        <v>578</v>
      </c>
      <c r="B146" s="8" t="s">
        <v>579</v>
      </c>
      <c r="C146" s="9" t="s">
        <v>21</v>
      </c>
      <c r="D146" s="9" t="s">
        <v>22</v>
      </c>
      <c r="E146" s="8">
        <v>1</v>
      </c>
      <c r="F146" s="9" t="s">
        <v>580</v>
      </c>
      <c r="G146" s="8" t="s">
        <v>581</v>
      </c>
      <c r="H146" s="10">
        <v>184.74</v>
      </c>
      <c r="I146" s="8" t="s">
        <v>25</v>
      </c>
      <c r="J146" s="9" t="s">
        <v>576</v>
      </c>
      <c r="K146" s="9" t="s">
        <v>577</v>
      </c>
      <c r="L146" s="9"/>
      <c r="M146" s="9"/>
      <c r="N146" s="9"/>
      <c r="O146" s="9"/>
      <c r="P146" s="9"/>
      <c r="Q146" s="9"/>
      <c r="R146" s="11"/>
      <c r="S146" s="11"/>
    </row>
    <row r="147" spans="1:19" ht="68.25" x14ac:dyDescent="0.25">
      <c r="A147" s="7" t="s">
        <v>582</v>
      </c>
      <c r="B147" s="8" t="s">
        <v>583</v>
      </c>
      <c r="C147" s="9" t="s">
        <v>21</v>
      </c>
      <c r="D147" s="9" t="s">
        <v>22</v>
      </c>
      <c r="E147" s="8">
        <v>1</v>
      </c>
      <c r="F147" s="9" t="s">
        <v>584</v>
      </c>
      <c r="G147" s="8" t="s">
        <v>585</v>
      </c>
      <c r="H147" s="10">
        <v>134.07</v>
      </c>
      <c r="I147" s="8" t="s">
        <v>25</v>
      </c>
      <c r="J147" s="9" t="s">
        <v>129</v>
      </c>
      <c r="K147" s="9" t="s">
        <v>130</v>
      </c>
      <c r="L147" s="9"/>
      <c r="M147" s="9"/>
      <c r="N147" s="9"/>
      <c r="O147" s="9"/>
      <c r="P147" s="9"/>
      <c r="Q147" s="9"/>
      <c r="R147" s="11"/>
      <c r="S147" s="11"/>
    </row>
    <row r="148" spans="1:19" ht="68.25" x14ac:dyDescent="0.25">
      <c r="A148" s="7" t="s">
        <v>586</v>
      </c>
      <c r="B148" s="8" t="s">
        <v>587</v>
      </c>
      <c r="C148" s="9" t="s">
        <v>21</v>
      </c>
      <c r="D148" s="9" t="s">
        <v>22</v>
      </c>
      <c r="E148" s="8">
        <v>1</v>
      </c>
      <c r="F148" s="9" t="s">
        <v>588</v>
      </c>
      <c r="G148" s="8" t="s">
        <v>588</v>
      </c>
      <c r="H148" s="10">
        <v>96.59</v>
      </c>
      <c r="I148" s="8" t="s">
        <v>25</v>
      </c>
      <c r="J148" s="9" t="s">
        <v>129</v>
      </c>
      <c r="K148" s="9" t="s">
        <v>130</v>
      </c>
      <c r="L148" s="9"/>
      <c r="M148" s="9"/>
      <c r="N148" s="9"/>
      <c r="O148" s="9"/>
      <c r="P148" s="9"/>
      <c r="Q148" s="9"/>
      <c r="R148" s="11"/>
      <c r="S148" s="11"/>
    </row>
    <row r="149" spans="1:19" ht="282" x14ac:dyDescent="0.25">
      <c r="A149" s="7" t="s">
        <v>589</v>
      </c>
      <c r="B149" s="8" t="s">
        <v>590</v>
      </c>
      <c r="C149" s="9" t="s">
        <v>21</v>
      </c>
      <c r="D149" s="9" t="s">
        <v>22</v>
      </c>
      <c r="E149" s="8">
        <v>1</v>
      </c>
      <c r="F149" s="9" t="s">
        <v>591</v>
      </c>
      <c r="G149" s="8" t="s">
        <v>592</v>
      </c>
      <c r="H149" s="10">
        <v>88.67</v>
      </c>
      <c r="I149" s="8" t="s">
        <v>25</v>
      </c>
      <c r="J149" s="9" t="s">
        <v>26</v>
      </c>
      <c r="K149" s="9" t="s">
        <v>27</v>
      </c>
      <c r="L149" s="9"/>
      <c r="M149" s="9"/>
      <c r="N149" s="9"/>
      <c r="O149" s="9"/>
      <c r="P149" s="9"/>
      <c r="Q149" s="9"/>
      <c r="R149" s="11"/>
      <c r="S149" s="11"/>
    </row>
    <row r="150" spans="1:19" ht="124.5" x14ac:dyDescent="0.25">
      <c r="A150" s="7" t="s">
        <v>593</v>
      </c>
      <c r="B150" s="8" t="s">
        <v>594</v>
      </c>
      <c r="C150" s="9"/>
      <c r="D150" s="9" t="s">
        <v>22</v>
      </c>
      <c r="E150" s="8">
        <v>1</v>
      </c>
      <c r="F150" s="9" t="s">
        <v>595</v>
      </c>
      <c r="G150" s="8" t="s">
        <v>596</v>
      </c>
      <c r="H150" s="10">
        <v>60.18</v>
      </c>
      <c r="I150" s="8" t="s">
        <v>84</v>
      </c>
      <c r="J150" s="9" t="s">
        <v>597</v>
      </c>
      <c r="K150" s="9" t="s">
        <v>598</v>
      </c>
      <c r="L150" s="9" t="s">
        <v>599</v>
      </c>
      <c r="M150" s="9" t="s">
        <v>600</v>
      </c>
      <c r="N150" s="9"/>
      <c r="O150" s="9"/>
      <c r="P150" s="9"/>
      <c r="Q150" s="9"/>
      <c r="R150" s="11"/>
      <c r="S150" s="11"/>
    </row>
    <row r="151" spans="1:19" ht="282" x14ac:dyDescent="0.25">
      <c r="A151" s="7" t="s">
        <v>601</v>
      </c>
      <c r="B151" s="8" t="s">
        <v>602</v>
      </c>
      <c r="C151" s="9" t="s">
        <v>95</v>
      </c>
      <c r="D151" s="9" t="s">
        <v>22</v>
      </c>
      <c r="E151" s="8">
        <v>1</v>
      </c>
      <c r="F151" s="9" t="s">
        <v>603</v>
      </c>
      <c r="G151" s="8" t="s">
        <v>604</v>
      </c>
      <c r="H151" s="10">
        <v>1461</v>
      </c>
      <c r="I151" s="9" t="s">
        <v>84</v>
      </c>
      <c r="J151" s="9" t="s">
        <v>599</v>
      </c>
      <c r="K151" s="9" t="s">
        <v>600</v>
      </c>
      <c r="L151" s="9" t="s">
        <v>129</v>
      </c>
      <c r="M151" s="9" t="s">
        <v>130</v>
      </c>
      <c r="N151" s="9"/>
      <c r="O151" s="9"/>
      <c r="P151" s="9"/>
      <c r="Q151" s="9"/>
      <c r="R151" s="11"/>
      <c r="S151" s="11"/>
    </row>
    <row r="152" spans="1:19" ht="203.25" x14ac:dyDescent="0.25">
      <c r="A152" s="7" t="s">
        <v>605</v>
      </c>
      <c r="B152" s="8" t="s">
        <v>606</v>
      </c>
      <c r="C152" s="9" t="s">
        <v>95</v>
      </c>
      <c r="D152" s="9" t="s">
        <v>22</v>
      </c>
      <c r="E152" s="8">
        <v>1</v>
      </c>
      <c r="F152" s="9" t="s">
        <v>607</v>
      </c>
      <c r="G152" s="8" t="s">
        <v>608</v>
      </c>
      <c r="H152" s="10">
        <v>1461</v>
      </c>
      <c r="I152" s="9" t="s">
        <v>84</v>
      </c>
      <c r="J152" s="9" t="s">
        <v>599</v>
      </c>
      <c r="K152" s="9" t="s">
        <v>600</v>
      </c>
      <c r="L152" s="9" t="s">
        <v>129</v>
      </c>
      <c r="M152" s="9" t="s">
        <v>130</v>
      </c>
      <c r="N152" s="9"/>
      <c r="O152" s="9"/>
      <c r="P152" s="9"/>
      <c r="Q152" s="9"/>
      <c r="R152" s="11"/>
      <c r="S152" s="11"/>
    </row>
    <row r="153" spans="1:19" ht="79.5" x14ac:dyDescent="0.25">
      <c r="A153" s="7" t="s">
        <v>609</v>
      </c>
      <c r="B153" s="8" t="s">
        <v>610</v>
      </c>
      <c r="C153" s="9" t="s">
        <v>21</v>
      </c>
      <c r="D153" s="9" t="s">
        <v>22</v>
      </c>
      <c r="E153" s="8">
        <v>1</v>
      </c>
      <c r="F153" s="9" t="s">
        <v>611</v>
      </c>
      <c r="G153" s="8" t="s">
        <v>612</v>
      </c>
      <c r="H153" s="10">
        <v>369.47</v>
      </c>
      <c r="I153" s="8" t="s">
        <v>25</v>
      </c>
      <c r="J153" s="9" t="s">
        <v>613</v>
      </c>
      <c r="K153" s="9" t="s">
        <v>614</v>
      </c>
      <c r="L153" s="9"/>
      <c r="M153" s="9"/>
      <c r="N153" s="9"/>
      <c r="O153" s="9"/>
      <c r="P153" s="9"/>
      <c r="Q153" s="9"/>
      <c r="R153" s="11"/>
      <c r="S153" s="11"/>
    </row>
    <row r="154" spans="1:19" ht="158.25" x14ac:dyDescent="0.25">
      <c r="A154" s="7" t="s">
        <v>615</v>
      </c>
      <c r="B154" s="8" t="s">
        <v>616</v>
      </c>
      <c r="C154" s="9" t="s">
        <v>21</v>
      </c>
      <c r="D154" s="9" t="s">
        <v>22</v>
      </c>
      <c r="E154" s="8">
        <v>1</v>
      </c>
      <c r="F154" s="9" t="s">
        <v>617</v>
      </c>
      <c r="G154" s="8" t="s">
        <v>618</v>
      </c>
      <c r="H154" s="10">
        <v>31.65</v>
      </c>
      <c r="I154" s="8" t="s">
        <v>84</v>
      </c>
      <c r="J154" s="9" t="s">
        <v>599</v>
      </c>
      <c r="K154" s="9" t="s">
        <v>600</v>
      </c>
      <c r="L154" s="9" t="s">
        <v>26</v>
      </c>
      <c r="M154" s="9" t="s">
        <v>27</v>
      </c>
      <c r="N154" s="9"/>
      <c r="O154" s="9"/>
      <c r="P154" s="9"/>
      <c r="Q154" s="9"/>
      <c r="R154" s="11"/>
      <c r="S154" s="11"/>
    </row>
    <row r="155" spans="1:19" ht="90.75" x14ac:dyDescent="0.25">
      <c r="A155" s="7" t="s">
        <v>619</v>
      </c>
      <c r="B155" s="8" t="s">
        <v>620</v>
      </c>
      <c r="C155" s="9" t="s">
        <v>427</v>
      </c>
      <c r="D155" s="9" t="s">
        <v>22</v>
      </c>
      <c r="E155" s="8">
        <v>1</v>
      </c>
      <c r="F155" s="9" t="s">
        <v>621</v>
      </c>
      <c r="G155" s="8" t="s">
        <v>621</v>
      </c>
      <c r="H155" s="10">
        <v>23.75</v>
      </c>
      <c r="I155" s="13">
        <v>1</v>
      </c>
      <c r="J155" s="9" t="s">
        <v>562</v>
      </c>
      <c r="K155" s="9" t="s">
        <v>563</v>
      </c>
      <c r="L155" s="9"/>
      <c r="M155" s="9"/>
      <c r="N155" s="9"/>
      <c r="O155" s="9"/>
      <c r="P155" s="9"/>
      <c r="Q155" s="9"/>
      <c r="R155" s="11"/>
      <c r="S155" s="11"/>
    </row>
    <row r="156" spans="1:19" ht="135.75" x14ac:dyDescent="0.25">
      <c r="A156" s="7" t="s">
        <v>622</v>
      </c>
      <c r="B156" s="8" t="s">
        <v>623</v>
      </c>
      <c r="C156" s="9"/>
      <c r="D156" s="9" t="s">
        <v>22</v>
      </c>
      <c r="E156" s="8">
        <v>1</v>
      </c>
      <c r="F156" s="9" t="s">
        <v>624</v>
      </c>
      <c r="G156" s="8" t="s">
        <v>625</v>
      </c>
      <c r="H156" s="10">
        <v>8.4</v>
      </c>
      <c r="I156" s="8" t="s">
        <v>84</v>
      </c>
      <c r="J156" s="9" t="s">
        <v>597</v>
      </c>
      <c r="K156" s="9" t="s">
        <v>598</v>
      </c>
      <c r="L156" s="9" t="s">
        <v>599</v>
      </c>
      <c r="M156" s="9" t="s">
        <v>600</v>
      </c>
      <c r="N156" s="9"/>
      <c r="O156" s="9"/>
      <c r="P156" s="9"/>
      <c r="Q156" s="9"/>
      <c r="R156" s="11"/>
      <c r="S156" s="11"/>
    </row>
    <row r="157" spans="1:19" ht="147" x14ac:dyDescent="0.25">
      <c r="A157" s="7" t="s">
        <v>626</v>
      </c>
      <c r="B157" s="8" t="s">
        <v>627</v>
      </c>
      <c r="C157" s="9"/>
      <c r="D157" s="9" t="s">
        <v>22</v>
      </c>
      <c r="E157" s="8">
        <v>1</v>
      </c>
      <c r="F157" s="9" t="s">
        <v>628</v>
      </c>
      <c r="G157" s="8" t="s">
        <v>629</v>
      </c>
      <c r="H157" s="10">
        <v>43.81</v>
      </c>
      <c r="I157" s="8" t="s">
        <v>25</v>
      </c>
      <c r="J157" s="9" t="s">
        <v>129</v>
      </c>
      <c r="K157" s="9" t="s">
        <v>130</v>
      </c>
      <c r="L157" s="9"/>
      <c r="M157" s="9"/>
      <c r="N157" s="9"/>
      <c r="O157" s="9"/>
      <c r="P157" s="9"/>
      <c r="Q157" s="9"/>
      <c r="R157" s="11"/>
      <c r="S157" s="11"/>
    </row>
    <row r="158" spans="1:19" ht="270.75" x14ac:dyDescent="0.25">
      <c r="A158" s="7" t="s">
        <v>630</v>
      </c>
      <c r="B158" s="8" t="s">
        <v>631</v>
      </c>
      <c r="C158" s="9" t="s">
        <v>47</v>
      </c>
      <c r="D158" s="9" t="s">
        <v>22</v>
      </c>
      <c r="E158" s="8">
        <v>1</v>
      </c>
      <c r="F158" s="9" t="s">
        <v>632</v>
      </c>
      <c r="G158" s="8" t="s">
        <v>633</v>
      </c>
      <c r="H158" s="10">
        <v>304.02</v>
      </c>
      <c r="I158" s="8" t="s">
        <v>25</v>
      </c>
      <c r="J158" s="9" t="s">
        <v>99</v>
      </c>
      <c r="K158" s="9" t="s">
        <v>100</v>
      </c>
      <c r="L158" s="9"/>
      <c r="M158" s="9"/>
      <c r="N158" s="9"/>
      <c r="O158" s="9"/>
      <c r="P158" s="9"/>
      <c r="Q158" s="9"/>
      <c r="R158" s="11"/>
      <c r="S158" s="11"/>
    </row>
    <row r="159" spans="1:19" ht="68.25" x14ac:dyDescent="0.25">
      <c r="A159" s="7" t="s">
        <v>634</v>
      </c>
      <c r="B159" s="8" t="s">
        <v>635</v>
      </c>
      <c r="C159" s="9"/>
      <c r="D159" s="9" t="s">
        <v>22</v>
      </c>
      <c r="E159" s="8">
        <v>1</v>
      </c>
      <c r="F159" s="9" t="s">
        <v>636</v>
      </c>
      <c r="G159" s="8" t="s">
        <v>637</v>
      </c>
      <c r="H159" s="10">
        <v>52.25</v>
      </c>
      <c r="I159" s="8" t="s">
        <v>25</v>
      </c>
      <c r="J159" s="9" t="s">
        <v>87</v>
      </c>
      <c r="K159" s="9" t="s">
        <v>88</v>
      </c>
      <c r="L159" s="9"/>
      <c r="M159" s="9"/>
      <c r="N159" s="9"/>
      <c r="O159" s="9"/>
      <c r="P159" s="9"/>
      <c r="Q159" s="9"/>
      <c r="R159" s="11"/>
      <c r="S159" s="11"/>
    </row>
    <row r="160" spans="1:19" ht="68.25" x14ac:dyDescent="0.25">
      <c r="A160" s="7" t="s">
        <v>638</v>
      </c>
      <c r="B160" s="8" t="s">
        <v>639</v>
      </c>
      <c r="C160" s="9"/>
      <c r="D160" s="9" t="s">
        <v>22</v>
      </c>
      <c r="E160" s="8">
        <v>1</v>
      </c>
      <c r="F160" s="9" t="s">
        <v>640</v>
      </c>
      <c r="G160" s="8" t="s">
        <v>640</v>
      </c>
      <c r="H160" s="10">
        <v>35.35</v>
      </c>
      <c r="I160" s="8" t="s">
        <v>25</v>
      </c>
      <c r="J160" s="9" t="s">
        <v>129</v>
      </c>
      <c r="K160" s="9" t="s">
        <v>130</v>
      </c>
      <c r="L160" s="9"/>
      <c r="M160" s="9"/>
      <c r="N160" s="9"/>
      <c r="O160" s="9"/>
      <c r="P160" s="9"/>
      <c r="Q160" s="9"/>
      <c r="R160" s="11"/>
      <c r="S160" s="11"/>
    </row>
    <row r="161" spans="1:19" ht="394.5" x14ac:dyDescent="0.25">
      <c r="A161" s="7" t="s">
        <v>641</v>
      </c>
      <c r="B161" s="8" t="s">
        <v>642</v>
      </c>
      <c r="C161" s="9" t="s">
        <v>262</v>
      </c>
      <c r="D161" s="9" t="s">
        <v>22</v>
      </c>
      <c r="E161" s="8">
        <v>1</v>
      </c>
      <c r="F161" s="9" t="s">
        <v>643</v>
      </c>
      <c r="G161" s="8" t="s">
        <v>644</v>
      </c>
      <c r="H161" s="10">
        <v>50.14</v>
      </c>
      <c r="I161" s="8" t="s">
        <v>25</v>
      </c>
      <c r="J161" s="9" t="s">
        <v>645</v>
      </c>
      <c r="K161" s="9" t="s">
        <v>646</v>
      </c>
      <c r="L161" s="9"/>
      <c r="M161" s="9"/>
      <c r="N161" s="9"/>
      <c r="O161" s="9"/>
      <c r="P161" s="9"/>
      <c r="Q161" s="9"/>
      <c r="R161" s="11"/>
      <c r="S161" s="11"/>
    </row>
    <row r="162" spans="1:19" ht="203.25" x14ac:dyDescent="0.25">
      <c r="A162" s="7" t="s">
        <v>647</v>
      </c>
      <c r="B162" s="8" t="s">
        <v>648</v>
      </c>
      <c r="C162" s="9" t="s">
        <v>95</v>
      </c>
      <c r="D162" s="9" t="s">
        <v>22</v>
      </c>
      <c r="E162" s="8">
        <v>1</v>
      </c>
      <c r="F162" s="9" t="s">
        <v>649</v>
      </c>
      <c r="G162" s="8" t="s">
        <v>650</v>
      </c>
      <c r="H162" s="10">
        <v>250</v>
      </c>
      <c r="I162" s="9" t="s">
        <v>84</v>
      </c>
      <c r="J162" s="9" t="s">
        <v>645</v>
      </c>
      <c r="K162" s="9" t="s">
        <v>646</v>
      </c>
      <c r="L162" s="9" t="s">
        <v>129</v>
      </c>
      <c r="M162" s="9" t="s">
        <v>130</v>
      </c>
      <c r="N162" s="9"/>
      <c r="O162" s="9"/>
      <c r="P162" s="9"/>
      <c r="Q162" s="9"/>
      <c r="R162" s="11"/>
      <c r="S162" s="11"/>
    </row>
    <row r="163" spans="1:19" ht="327" x14ac:dyDescent="0.25">
      <c r="A163" s="7" t="s">
        <v>651</v>
      </c>
      <c r="B163" s="8" t="s">
        <v>652</v>
      </c>
      <c r="C163" s="9" t="s">
        <v>262</v>
      </c>
      <c r="D163" s="9" t="s">
        <v>22</v>
      </c>
      <c r="E163" s="8">
        <v>1</v>
      </c>
      <c r="F163" s="9" t="s">
        <v>653</v>
      </c>
      <c r="G163" s="8" t="s">
        <v>654</v>
      </c>
      <c r="H163" s="10">
        <v>55.94</v>
      </c>
      <c r="I163" s="8" t="s">
        <v>25</v>
      </c>
      <c r="J163" s="9" t="s">
        <v>645</v>
      </c>
      <c r="K163" s="9" t="s">
        <v>646</v>
      </c>
      <c r="L163" s="9"/>
      <c r="M163" s="9"/>
      <c r="N163" s="9"/>
      <c r="O163" s="9"/>
      <c r="P163" s="9"/>
      <c r="Q163" s="9"/>
      <c r="R163" s="11"/>
      <c r="S163" s="11"/>
    </row>
    <row r="164" spans="1:19" ht="293.25" x14ac:dyDescent="0.25">
      <c r="A164" s="7" t="s">
        <v>655</v>
      </c>
      <c r="B164" s="8" t="s">
        <v>656</v>
      </c>
      <c r="C164" s="9" t="s">
        <v>262</v>
      </c>
      <c r="D164" s="9" t="s">
        <v>22</v>
      </c>
      <c r="E164" s="8">
        <v>1</v>
      </c>
      <c r="F164" s="9" t="s">
        <v>657</v>
      </c>
      <c r="G164" s="8" t="s">
        <v>658</v>
      </c>
      <c r="H164" s="10">
        <v>65.98</v>
      </c>
      <c r="I164" s="8" t="s">
        <v>25</v>
      </c>
      <c r="J164" s="9" t="s">
        <v>645</v>
      </c>
      <c r="K164" s="9" t="s">
        <v>646</v>
      </c>
      <c r="L164" s="9"/>
      <c r="M164" s="9"/>
      <c r="N164" s="9"/>
      <c r="O164" s="9"/>
      <c r="P164" s="9"/>
      <c r="Q164" s="9"/>
      <c r="R164" s="11"/>
      <c r="S164" s="11"/>
    </row>
    <row r="165" spans="1:19" ht="349.5" x14ac:dyDescent="0.25">
      <c r="A165" s="7" t="s">
        <v>659</v>
      </c>
      <c r="B165" s="8" t="s">
        <v>660</v>
      </c>
      <c r="C165" s="9" t="s">
        <v>262</v>
      </c>
      <c r="D165" s="9" t="s">
        <v>22</v>
      </c>
      <c r="E165" s="8">
        <v>1</v>
      </c>
      <c r="F165" s="9" t="s">
        <v>661</v>
      </c>
      <c r="G165" s="8" t="s">
        <v>662</v>
      </c>
      <c r="H165" s="10">
        <v>73.37</v>
      </c>
      <c r="I165" s="8" t="s">
        <v>25</v>
      </c>
      <c r="J165" s="9" t="s">
        <v>645</v>
      </c>
      <c r="K165" s="9" t="s">
        <v>646</v>
      </c>
      <c r="L165" s="9"/>
      <c r="M165" s="9"/>
      <c r="N165" s="9"/>
      <c r="O165" s="9"/>
      <c r="P165" s="9"/>
      <c r="Q165" s="9"/>
      <c r="R165" s="11"/>
      <c r="S165" s="11"/>
    </row>
    <row r="166" spans="1:19" ht="409.6" x14ac:dyDescent="0.25">
      <c r="A166" s="7">
        <v>4525</v>
      </c>
      <c r="B166" s="8" t="s">
        <v>663</v>
      </c>
      <c r="C166" s="9" t="s">
        <v>262</v>
      </c>
      <c r="D166" s="9" t="s">
        <v>22</v>
      </c>
      <c r="E166" s="8">
        <v>1</v>
      </c>
      <c r="F166" s="9" t="s">
        <v>664</v>
      </c>
      <c r="G166" s="8" t="s">
        <v>665</v>
      </c>
      <c r="H166" s="10">
        <v>77.31</v>
      </c>
      <c r="I166" s="8" t="s">
        <v>25</v>
      </c>
      <c r="J166" s="9" t="s">
        <v>645</v>
      </c>
      <c r="K166" s="9" t="s">
        <v>646</v>
      </c>
      <c r="L166" s="9"/>
      <c r="M166" s="9"/>
      <c r="N166" s="9"/>
      <c r="O166" s="9"/>
      <c r="P166" s="9"/>
      <c r="Q166" s="9"/>
      <c r="R166" s="11"/>
      <c r="S166" s="11"/>
    </row>
    <row r="167" spans="1:19" ht="192" x14ac:dyDescent="0.25">
      <c r="A167" s="7" t="s">
        <v>666</v>
      </c>
      <c r="B167" s="8" t="s">
        <v>667</v>
      </c>
      <c r="C167" s="9"/>
      <c r="D167" s="9" t="s">
        <v>22</v>
      </c>
      <c r="E167" s="8">
        <v>1</v>
      </c>
      <c r="F167" s="9" t="s">
        <v>668</v>
      </c>
      <c r="G167" s="8" t="s">
        <v>669</v>
      </c>
      <c r="H167" s="10">
        <v>110.84</v>
      </c>
      <c r="I167" s="8" t="s">
        <v>25</v>
      </c>
      <c r="J167" s="9" t="s">
        <v>645</v>
      </c>
      <c r="K167" s="9" t="s">
        <v>646</v>
      </c>
      <c r="L167" s="9"/>
      <c r="M167" s="9"/>
      <c r="N167" s="9"/>
      <c r="O167" s="9"/>
      <c r="P167" s="9"/>
      <c r="Q167" s="9"/>
      <c r="R167" s="11"/>
      <c r="S167" s="11"/>
    </row>
    <row r="168" spans="1:19" ht="192" x14ac:dyDescent="0.25">
      <c r="A168" s="7" t="s">
        <v>670</v>
      </c>
      <c r="B168" s="8" t="s">
        <v>671</v>
      </c>
      <c r="C168" s="9" t="s">
        <v>21</v>
      </c>
      <c r="D168" s="9" t="s">
        <v>22</v>
      </c>
      <c r="E168" s="8">
        <v>1</v>
      </c>
      <c r="F168" s="9" t="s">
        <v>672</v>
      </c>
      <c r="G168" s="8" t="s">
        <v>673</v>
      </c>
      <c r="H168" s="10">
        <v>52.79</v>
      </c>
      <c r="I168" s="8" t="s">
        <v>25</v>
      </c>
      <c r="J168" s="9" t="s">
        <v>85</v>
      </c>
      <c r="K168" s="9" t="s">
        <v>86</v>
      </c>
      <c r="L168" s="9"/>
      <c r="M168" s="9"/>
      <c r="N168" s="9"/>
      <c r="O168" s="9"/>
      <c r="P168" s="9"/>
      <c r="Q168" s="9"/>
      <c r="R168" s="11"/>
      <c r="S168" s="11"/>
    </row>
    <row r="169" spans="1:19" ht="203.25" x14ac:dyDescent="0.25">
      <c r="A169" s="7" t="s">
        <v>674</v>
      </c>
      <c r="B169" s="8" t="s">
        <v>675</v>
      </c>
      <c r="C169" s="9" t="s">
        <v>676</v>
      </c>
      <c r="D169" s="9" t="s">
        <v>22</v>
      </c>
      <c r="E169" s="8">
        <v>1</v>
      </c>
      <c r="F169" s="9" t="s">
        <v>672</v>
      </c>
      <c r="G169" s="8" t="s">
        <v>677</v>
      </c>
      <c r="H169" s="10">
        <v>15.8</v>
      </c>
      <c r="I169" s="8" t="s">
        <v>25</v>
      </c>
      <c r="J169" s="9" t="s">
        <v>85</v>
      </c>
      <c r="K169" s="9" t="s">
        <v>86</v>
      </c>
      <c r="L169" s="9"/>
      <c r="M169" s="9"/>
      <c r="N169" s="9"/>
      <c r="O169" s="9"/>
      <c r="P169" s="9"/>
      <c r="Q169" s="9"/>
      <c r="R169" s="11"/>
      <c r="S169" s="11"/>
    </row>
    <row r="170" spans="1:19" ht="124.5" x14ac:dyDescent="0.25">
      <c r="A170" s="7" t="s">
        <v>678</v>
      </c>
      <c r="B170" s="8" t="s">
        <v>679</v>
      </c>
      <c r="C170" s="9"/>
      <c r="D170" s="9" t="s">
        <v>22</v>
      </c>
      <c r="E170" s="8">
        <v>1</v>
      </c>
      <c r="F170" s="9" t="s">
        <v>680</v>
      </c>
      <c r="G170" s="8" t="s">
        <v>681</v>
      </c>
      <c r="H170" s="10">
        <v>25.3</v>
      </c>
      <c r="I170" s="8" t="s">
        <v>25</v>
      </c>
      <c r="J170" s="9" t="s">
        <v>645</v>
      </c>
      <c r="K170" s="9" t="s">
        <v>646</v>
      </c>
      <c r="L170" s="9"/>
      <c r="M170" s="9"/>
      <c r="N170" s="9"/>
      <c r="O170" s="9"/>
      <c r="P170" s="9"/>
      <c r="Q170" s="9"/>
      <c r="R170" s="11"/>
      <c r="S170" s="11"/>
    </row>
    <row r="171" spans="1:19" ht="405.75" x14ac:dyDescent="0.25">
      <c r="A171" s="7" t="s">
        <v>682</v>
      </c>
      <c r="B171" s="8" t="s">
        <v>683</v>
      </c>
      <c r="C171" s="9" t="s">
        <v>262</v>
      </c>
      <c r="D171" s="9" t="s">
        <v>22</v>
      </c>
      <c r="E171" s="8">
        <v>1</v>
      </c>
      <c r="F171" s="9" t="s">
        <v>684</v>
      </c>
      <c r="G171" s="8" t="s">
        <v>685</v>
      </c>
      <c r="H171" s="10">
        <v>43.37</v>
      </c>
      <c r="I171" s="8" t="s">
        <v>25</v>
      </c>
      <c r="J171" s="9" t="s">
        <v>645</v>
      </c>
      <c r="K171" s="9" t="s">
        <v>646</v>
      </c>
      <c r="L171" s="9"/>
      <c r="M171" s="9"/>
      <c r="N171" s="9"/>
      <c r="O171" s="9"/>
      <c r="P171" s="9"/>
      <c r="Q171" s="9"/>
      <c r="R171" s="11"/>
      <c r="S171" s="11"/>
    </row>
    <row r="172" spans="1:19" ht="225.75" x14ac:dyDescent="0.25">
      <c r="A172" s="7" t="s">
        <v>686</v>
      </c>
      <c r="B172" s="8" t="s">
        <v>687</v>
      </c>
      <c r="C172" s="9" t="s">
        <v>112</v>
      </c>
      <c r="D172" s="9" t="s">
        <v>22</v>
      </c>
      <c r="E172" s="8">
        <v>1</v>
      </c>
      <c r="F172" s="9" t="s">
        <v>688</v>
      </c>
      <c r="G172" s="8" t="s">
        <v>689</v>
      </c>
      <c r="H172" s="10">
        <v>184.74</v>
      </c>
      <c r="I172" s="8" t="s">
        <v>84</v>
      </c>
      <c r="J172" s="9" t="s">
        <v>129</v>
      </c>
      <c r="K172" s="9" t="s">
        <v>130</v>
      </c>
      <c r="L172" s="9" t="s">
        <v>645</v>
      </c>
      <c r="M172" s="9" t="s">
        <v>646</v>
      </c>
      <c r="N172" s="9"/>
      <c r="O172" s="9"/>
      <c r="P172" s="9"/>
      <c r="Q172" s="9"/>
      <c r="R172" s="11"/>
      <c r="S172" s="11"/>
    </row>
    <row r="173" spans="1:19" ht="68.25" x14ac:dyDescent="0.25">
      <c r="A173" s="7" t="s">
        <v>690</v>
      </c>
      <c r="B173" s="8" t="s">
        <v>691</v>
      </c>
      <c r="C173" s="9" t="s">
        <v>47</v>
      </c>
      <c r="D173" s="9" t="s">
        <v>22</v>
      </c>
      <c r="E173" s="8">
        <v>1</v>
      </c>
      <c r="F173" s="9" t="s">
        <v>692</v>
      </c>
      <c r="G173" s="8" t="s">
        <v>692</v>
      </c>
      <c r="H173" s="10">
        <v>220.63</v>
      </c>
      <c r="I173" s="8" t="s">
        <v>25</v>
      </c>
      <c r="J173" s="9" t="s">
        <v>129</v>
      </c>
      <c r="K173" s="9" t="s">
        <v>130</v>
      </c>
      <c r="L173" s="9"/>
      <c r="M173" s="9"/>
      <c r="N173" s="9"/>
      <c r="O173" s="9"/>
      <c r="P173" s="9"/>
      <c r="Q173" s="9"/>
      <c r="R173" s="11"/>
      <c r="S173" s="11"/>
    </row>
    <row r="174" spans="1:19" ht="124.5" x14ac:dyDescent="0.25">
      <c r="A174" s="7" t="s">
        <v>693</v>
      </c>
      <c r="B174" s="8" t="s">
        <v>694</v>
      </c>
      <c r="C174" s="9" t="s">
        <v>47</v>
      </c>
      <c r="D174" s="9" t="s">
        <v>22</v>
      </c>
      <c r="E174" s="8">
        <v>1</v>
      </c>
      <c r="F174" s="9" t="s">
        <v>695</v>
      </c>
      <c r="G174" s="8" t="s">
        <v>696</v>
      </c>
      <c r="H174" s="10">
        <v>195.29</v>
      </c>
      <c r="I174" s="8" t="s">
        <v>25</v>
      </c>
      <c r="J174" s="9" t="s">
        <v>129</v>
      </c>
      <c r="K174" s="9" t="s">
        <v>130</v>
      </c>
      <c r="L174" s="9"/>
      <c r="M174" s="9"/>
      <c r="N174" s="9"/>
      <c r="O174" s="9"/>
      <c r="P174" s="9"/>
      <c r="Q174" s="9"/>
      <c r="R174" s="11"/>
      <c r="S174" s="11"/>
    </row>
    <row r="175" spans="1:19" ht="68.25" x14ac:dyDescent="0.25">
      <c r="A175" s="7" t="s">
        <v>697</v>
      </c>
      <c r="B175" s="8" t="s">
        <v>698</v>
      </c>
      <c r="C175" s="9" t="s">
        <v>47</v>
      </c>
      <c r="D175" s="9" t="s">
        <v>22</v>
      </c>
      <c r="E175" s="8">
        <v>1</v>
      </c>
      <c r="F175" s="9" t="s">
        <v>699</v>
      </c>
      <c r="G175" s="8" t="s">
        <v>700</v>
      </c>
      <c r="H175" s="10">
        <v>198.98</v>
      </c>
      <c r="I175" s="8" t="s">
        <v>25</v>
      </c>
      <c r="J175" s="9" t="s">
        <v>129</v>
      </c>
      <c r="K175" s="9" t="s">
        <v>130</v>
      </c>
      <c r="L175" s="9"/>
      <c r="M175" s="9"/>
      <c r="N175" s="9"/>
      <c r="O175" s="9"/>
      <c r="P175" s="9"/>
      <c r="Q175" s="9"/>
      <c r="R175" s="11"/>
      <c r="S175" s="11"/>
    </row>
    <row r="176" spans="1:19" ht="90.75" x14ac:dyDescent="0.25">
      <c r="A176" s="7" t="s">
        <v>701</v>
      </c>
      <c r="B176" s="8" t="s">
        <v>702</v>
      </c>
      <c r="C176" s="9"/>
      <c r="D176" s="9" t="s">
        <v>22</v>
      </c>
      <c r="E176" s="8">
        <v>1</v>
      </c>
      <c r="F176" s="9" t="s">
        <v>703</v>
      </c>
      <c r="G176" s="8" t="s">
        <v>703</v>
      </c>
      <c r="H176" s="10">
        <v>23.2</v>
      </c>
      <c r="I176" s="8" t="s">
        <v>25</v>
      </c>
      <c r="J176" s="9" t="s">
        <v>645</v>
      </c>
      <c r="K176" s="9" t="s">
        <v>646</v>
      </c>
      <c r="L176" s="9"/>
      <c r="M176" s="9"/>
      <c r="N176" s="9"/>
      <c r="O176" s="9"/>
      <c r="P176" s="9"/>
      <c r="Q176" s="9"/>
      <c r="R176" s="11"/>
      <c r="S176" s="11"/>
    </row>
    <row r="177" spans="1:19" ht="68.25" x14ac:dyDescent="0.25">
      <c r="A177" s="7" t="s">
        <v>704</v>
      </c>
      <c r="B177" s="8" t="s">
        <v>705</v>
      </c>
      <c r="C177" s="9"/>
      <c r="D177" s="9" t="s">
        <v>22</v>
      </c>
      <c r="E177" s="8">
        <v>1</v>
      </c>
      <c r="F177" s="9" t="s">
        <v>706</v>
      </c>
      <c r="G177" s="8" t="s">
        <v>706</v>
      </c>
      <c r="H177" s="10">
        <v>24.25</v>
      </c>
      <c r="I177" s="8" t="s">
        <v>25</v>
      </c>
      <c r="J177" s="9" t="s">
        <v>129</v>
      </c>
      <c r="K177" s="9" t="s">
        <v>130</v>
      </c>
      <c r="L177" s="9"/>
      <c r="M177" s="9"/>
      <c r="N177" s="9"/>
      <c r="O177" s="9"/>
      <c r="P177" s="9"/>
      <c r="Q177" s="9"/>
      <c r="R177" s="11"/>
      <c r="S177" s="11"/>
    </row>
    <row r="178" spans="1:19" ht="147" x14ac:dyDescent="0.25">
      <c r="A178" s="7" t="s">
        <v>707</v>
      </c>
      <c r="B178" s="8" t="s">
        <v>708</v>
      </c>
      <c r="C178" s="9"/>
      <c r="D178" s="9" t="s">
        <v>22</v>
      </c>
      <c r="E178" s="8">
        <v>1</v>
      </c>
      <c r="F178" s="9" t="s">
        <v>709</v>
      </c>
      <c r="G178" s="8" t="s">
        <v>710</v>
      </c>
      <c r="H178" s="10">
        <v>45.44</v>
      </c>
      <c r="I178" s="8" t="s">
        <v>25</v>
      </c>
      <c r="J178" s="9" t="s">
        <v>129</v>
      </c>
      <c r="K178" s="9" t="s">
        <v>130</v>
      </c>
      <c r="L178" s="9"/>
      <c r="M178" s="9"/>
      <c r="N178" s="9"/>
      <c r="O178" s="9"/>
      <c r="P178" s="9"/>
      <c r="Q178" s="9"/>
      <c r="R178" s="11"/>
      <c r="S178" s="11"/>
    </row>
    <row r="179" spans="1:19" ht="237" x14ac:dyDescent="0.25">
      <c r="A179" s="7" t="s">
        <v>711</v>
      </c>
      <c r="B179" s="8" t="s">
        <v>712</v>
      </c>
      <c r="C179" s="9" t="s">
        <v>47</v>
      </c>
      <c r="D179" s="9" t="s">
        <v>22</v>
      </c>
      <c r="E179" s="8">
        <v>1</v>
      </c>
      <c r="F179" s="9" t="s">
        <v>713</v>
      </c>
      <c r="G179" s="8" t="s">
        <v>714</v>
      </c>
      <c r="H179" s="10">
        <v>223.8</v>
      </c>
      <c r="I179" s="8" t="s">
        <v>25</v>
      </c>
      <c r="J179" s="9" t="s">
        <v>129</v>
      </c>
      <c r="K179" s="9" t="s">
        <v>130</v>
      </c>
      <c r="L179" s="9"/>
      <c r="M179" s="9"/>
      <c r="N179" s="9"/>
      <c r="O179" s="9"/>
      <c r="P179" s="9"/>
      <c r="Q179" s="9"/>
      <c r="R179" s="11"/>
      <c r="S179" s="11"/>
    </row>
    <row r="180" spans="1:19" ht="68.25" x14ac:dyDescent="0.25">
      <c r="A180" s="7" t="s">
        <v>715</v>
      </c>
      <c r="B180" s="8" t="s">
        <v>716</v>
      </c>
      <c r="C180" s="9"/>
      <c r="D180" s="9" t="s">
        <v>22</v>
      </c>
      <c r="E180" s="8">
        <v>1</v>
      </c>
      <c r="F180" s="9" t="s">
        <v>717</v>
      </c>
      <c r="G180" s="8" t="s">
        <v>717</v>
      </c>
      <c r="H180" s="10">
        <v>16.850000000000001</v>
      </c>
      <c r="I180" s="8" t="s">
        <v>25</v>
      </c>
      <c r="J180" s="9" t="s">
        <v>129</v>
      </c>
      <c r="K180" s="9" t="s">
        <v>130</v>
      </c>
      <c r="L180" s="9"/>
      <c r="M180" s="9"/>
      <c r="N180" s="9"/>
      <c r="O180" s="9"/>
      <c r="P180" s="9"/>
      <c r="Q180" s="9"/>
      <c r="R180" s="11"/>
      <c r="S180" s="11"/>
    </row>
    <row r="181" spans="1:19" ht="68.25" x14ac:dyDescent="0.25">
      <c r="A181" s="7" t="s">
        <v>718</v>
      </c>
      <c r="B181" s="8" t="s">
        <v>719</v>
      </c>
      <c r="C181" s="9" t="s">
        <v>47</v>
      </c>
      <c r="D181" s="9" t="s">
        <v>22</v>
      </c>
      <c r="E181" s="8">
        <v>1</v>
      </c>
      <c r="F181" s="9" t="s">
        <v>720</v>
      </c>
      <c r="G181" s="8" t="s">
        <v>720</v>
      </c>
      <c r="H181" s="10">
        <v>175.23</v>
      </c>
      <c r="I181" s="8" t="s">
        <v>25</v>
      </c>
      <c r="J181" s="9" t="s">
        <v>129</v>
      </c>
      <c r="K181" s="9" t="s">
        <v>130</v>
      </c>
      <c r="L181" s="9"/>
      <c r="M181" s="9"/>
      <c r="N181" s="9"/>
      <c r="O181" s="9"/>
      <c r="P181" s="9"/>
      <c r="Q181" s="9"/>
      <c r="R181" s="11"/>
      <c r="S181" s="11"/>
    </row>
    <row r="182" spans="1:19" ht="68.25" x14ac:dyDescent="0.25">
      <c r="A182" s="7" t="s">
        <v>721</v>
      </c>
      <c r="B182" s="8" t="s">
        <v>722</v>
      </c>
      <c r="C182" s="9" t="s">
        <v>47</v>
      </c>
      <c r="D182" s="9" t="s">
        <v>22</v>
      </c>
      <c r="E182" s="8">
        <v>1</v>
      </c>
      <c r="F182" s="9" t="s">
        <v>723</v>
      </c>
      <c r="G182" s="8" t="s">
        <v>724</v>
      </c>
      <c r="H182" s="10">
        <v>192.66</v>
      </c>
      <c r="I182" s="8" t="s">
        <v>25</v>
      </c>
      <c r="J182" s="9" t="s">
        <v>129</v>
      </c>
      <c r="K182" s="9" t="s">
        <v>130</v>
      </c>
      <c r="L182" s="9"/>
      <c r="M182" s="9"/>
      <c r="N182" s="9"/>
      <c r="O182" s="9"/>
      <c r="P182" s="9"/>
      <c r="Q182" s="9"/>
      <c r="R182" s="11"/>
      <c r="S182" s="11"/>
    </row>
    <row r="183" spans="1:19" ht="68.25" x14ac:dyDescent="0.25">
      <c r="A183" s="7" t="s">
        <v>725</v>
      </c>
      <c r="B183" s="8" t="s">
        <v>726</v>
      </c>
      <c r="C183" s="9"/>
      <c r="D183" s="9" t="s">
        <v>22</v>
      </c>
      <c r="E183" s="8">
        <v>1</v>
      </c>
      <c r="F183" s="9" t="s">
        <v>727</v>
      </c>
      <c r="G183" s="8" t="s">
        <v>727</v>
      </c>
      <c r="H183" s="10">
        <v>43.28</v>
      </c>
      <c r="I183" s="8" t="s">
        <v>25</v>
      </c>
      <c r="J183" s="9" t="s">
        <v>129</v>
      </c>
      <c r="K183" s="9" t="s">
        <v>130</v>
      </c>
      <c r="L183" s="9"/>
      <c r="M183" s="9"/>
      <c r="N183" s="9"/>
      <c r="O183" s="9"/>
      <c r="P183" s="9"/>
      <c r="Q183" s="9"/>
      <c r="R183" s="11"/>
      <c r="S183" s="11"/>
    </row>
    <row r="184" spans="1:19" ht="79.5" x14ac:dyDescent="0.25">
      <c r="A184" s="7" t="s">
        <v>728</v>
      </c>
      <c r="B184" s="8" t="s">
        <v>729</v>
      </c>
      <c r="C184" s="9" t="s">
        <v>47</v>
      </c>
      <c r="D184" s="9" t="s">
        <v>22</v>
      </c>
      <c r="E184" s="8">
        <v>1</v>
      </c>
      <c r="F184" s="9" t="s">
        <v>730</v>
      </c>
      <c r="G184" s="8" t="s">
        <v>731</v>
      </c>
      <c r="H184" s="10">
        <v>157.82</v>
      </c>
      <c r="I184" s="8" t="s">
        <v>25</v>
      </c>
      <c r="J184" s="9" t="s">
        <v>129</v>
      </c>
      <c r="K184" s="9" t="s">
        <v>130</v>
      </c>
      <c r="L184" s="9"/>
      <c r="M184" s="9"/>
      <c r="N184" s="9"/>
      <c r="O184" s="9"/>
      <c r="P184" s="9"/>
      <c r="Q184" s="9"/>
      <c r="R184" s="11"/>
      <c r="S184" s="11"/>
    </row>
    <row r="185" spans="1:19" ht="102" x14ac:dyDescent="0.25">
      <c r="A185" s="7" t="s">
        <v>732</v>
      </c>
      <c r="B185" s="8" t="s">
        <v>733</v>
      </c>
      <c r="C185" s="9" t="s">
        <v>21</v>
      </c>
      <c r="D185" s="9" t="s">
        <v>22</v>
      </c>
      <c r="E185" s="8">
        <v>1</v>
      </c>
      <c r="F185" s="9" t="s">
        <v>734</v>
      </c>
      <c r="G185" s="8" t="s">
        <v>735</v>
      </c>
      <c r="H185" s="10">
        <v>80.23</v>
      </c>
      <c r="I185" s="8" t="s">
        <v>25</v>
      </c>
      <c r="J185" s="9" t="s">
        <v>129</v>
      </c>
      <c r="K185" s="9" t="s">
        <v>130</v>
      </c>
      <c r="L185" s="9"/>
      <c r="M185" s="9"/>
      <c r="N185" s="9"/>
      <c r="O185" s="9"/>
      <c r="P185" s="9"/>
      <c r="Q185" s="9"/>
      <c r="R185" s="11"/>
      <c r="S185" s="11"/>
    </row>
    <row r="186" spans="1:19" ht="147" x14ac:dyDescent="0.25">
      <c r="A186" s="7" t="s">
        <v>736</v>
      </c>
      <c r="B186" s="8" t="s">
        <v>737</v>
      </c>
      <c r="C186" s="9" t="s">
        <v>21</v>
      </c>
      <c r="D186" s="9" t="s">
        <v>22</v>
      </c>
      <c r="E186" s="8">
        <v>1</v>
      </c>
      <c r="F186" s="9" t="s">
        <v>738</v>
      </c>
      <c r="G186" s="8" t="s">
        <v>739</v>
      </c>
      <c r="H186" s="10">
        <v>160.99</v>
      </c>
      <c r="I186" s="8" t="s">
        <v>84</v>
      </c>
      <c r="J186" s="9" t="s">
        <v>129</v>
      </c>
      <c r="K186" s="9" t="s">
        <v>130</v>
      </c>
      <c r="L186" s="9" t="s">
        <v>131</v>
      </c>
      <c r="M186" s="9" t="s">
        <v>132</v>
      </c>
      <c r="N186" s="9"/>
      <c r="O186" s="9"/>
      <c r="P186" s="9"/>
      <c r="Q186" s="9"/>
      <c r="R186" s="11"/>
      <c r="S186" s="11"/>
    </row>
    <row r="187" spans="1:19" ht="113.25" x14ac:dyDescent="0.25">
      <c r="A187" s="7" t="s">
        <v>740</v>
      </c>
      <c r="B187" s="8" t="s">
        <v>741</v>
      </c>
      <c r="C187" s="9" t="s">
        <v>21</v>
      </c>
      <c r="D187" s="9" t="s">
        <v>22</v>
      </c>
      <c r="E187" s="8">
        <v>1</v>
      </c>
      <c r="F187" s="9" t="s">
        <v>742</v>
      </c>
      <c r="G187" s="8" t="s">
        <v>743</v>
      </c>
      <c r="H187" s="10">
        <v>91.32</v>
      </c>
      <c r="I187" s="8" t="s">
        <v>98</v>
      </c>
      <c r="J187" s="9" t="s">
        <v>129</v>
      </c>
      <c r="K187" s="9" t="s">
        <v>130</v>
      </c>
      <c r="L187" s="9" t="s">
        <v>131</v>
      </c>
      <c r="M187" s="9" t="s">
        <v>132</v>
      </c>
      <c r="N187" s="9" t="s">
        <v>645</v>
      </c>
      <c r="O187" s="9" t="s">
        <v>646</v>
      </c>
      <c r="P187" s="9"/>
      <c r="Q187" s="9"/>
      <c r="R187" s="11"/>
      <c r="S187" s="11"/>
    </row>
    <row r="188" spans="1:19" ht="68.25" x14ac:dyDescent="0.25">
      <c r="A188" s="7" t="s">
        <v>744</v>
      </c>
      <c r="B188" s="8" t="s">
        <v>745</v>
      </c>
      <c r="C188" s="9"/>
      <c r="D188" s="9" t="s">
        <v>22</v>
      </c>
      <c r="E188" s="8">
        <v>1</v>
      </c>
      <c r="F188" s="9" t="s">
        <v>746</v>
      </c>
      <c r="G188" s="8" t="s">
        <v>746</v>
      </c>
      <c r="H188" s="10">
        <v>21.1</v>
      </c>
      <c r="I188" s="8" t="s">
        <v>25</v>
      </c>
      <c r="J188" s="9" t="s">
        <v>129</v>
      </c>
      <c r="K188" s="9" t="s">
        <v>130</v>
      </c>
      <c r="L188" s="9"/>
      <c r="M188" s="9"/>
      <c r="N188" s="9"/>
      <c r="O188" s="9"/>
      <c r="P188" s="9"/>
      <c r="Q188" s="9"/>
      <c r="R188" s="11"/>
      <c r="S188" s="11"/>
    </row>
    <row r="189" spans="1:19" ht="102" x14ac:dyDescent="0.25">
      <c r="A189" s="7" t="s">
        <v>747</v>
      </c>
      <c r="B189" s="8" t="s">
        <v>748</v>
      </c>
      <c r="C189" s="9" t="s">
        <v>749</v>
      </c>
      <c r="D189" s="9" t="s">
        <v>22</v>
      </c>
      <c r="E189" s="8">
        <v>1</v>
      </c>
      <c r="F189" s="9" t="s">
        <v>750</v>
      </c>
      <c r="G189" s="8" t="s">
        <v>751</v>
      </c>
      <c r="H189" s="10">
        <v>134.07</v>
      </c>
      <c r="I189" s="8" t="s">
        <v>84</v>
      </c>
      <c r="J189" s="9" t="s">
        <v>129</v>
      </c>
      <c r="K189" s="9" t="s">
        <v>130</v>
      </c>
      <c r="L189" s="9" t="s">
        <v>131</v>
      </c>
      <c r="M189" s="9" t="s">
        <v>132</v>
      </c>
      <c r="N189" s="9"/>
      <c r="O189" s="9"/>
      <c r="P189" s="9"/>
      <c r="Q189" s="9"/>
      <c r="R189" s="11"/>
      <c r="S189" s="11"/>
    </row>
    <row r="190" spans="1:19" ht="203.25" x14ac:dyDescent="0.25">
      <c r="A190" s="7" t="s">
        <v>752</v>
      </c>
      <c r="B190" s="8" t="s">
        <v>753</v>
      </c>
      <c r="C190" s="9" t="s">
        <v>21</v>
      </c>
      <c r="D190" s="9" t="s">
        <v>22</v>
      </c>
      <c r="E190" s="8">
        <v>1</v>
      </c>
      <c r="F190" s="9" t="s">
        <v>754</v>
      </c>
      <c r="G190" s="8" t="s">
        <v>755</v>
      </c>
      <c r="H190" s="10">
        <v>64.400000000000006</v>
      </c>
      <c r="I190" s="8" t="s">
        <v>25</v>
      </c>
      <c r="J190" s="9" t="s">
        <v>129</v>
      </c>
      <c r="K190" s="9" t="s">
        <v>130</v>
      </c>
      <c r="L190" s="9"/>
      <c r="M190" s="9"/>
      <c r="N190" s="9"/>
      <c r="O190" s="9"/>
      <c r="P190" s="9"/>
      <c r="Q190" s="9"/>
      <c r="R190" s="11"/>
      <c r="S190" s="11"/>
    </row>
    <row r="191" spans="1:19" ht="180.75" x14ac:dyDescent="0.25">
      <c r="A191" s="7" t="s">
        <v>756</v>
      </c>
      <c r="B191" s="8" t="s">
        <v>757</v>
      </c>
      <c r="C191" s="9"/>
      <c r="D191" s="9" t="s">
        <v>22</v>
      </c>
      <c r="E191" s="8">
        <v>1</v>
      </c>
      <c r="F191" s="9" t="s">
        <v>758</v>
      </c>
      <c r="G191" s="8" t="s">
        <v>759</v>
      </c>
      <c r="H191" s="10">
        <v>35.35</v>
      </c>
      <c r="I191" s="8" t="s">
        <v>25</v>
      </c>
      <c r="J191" s="9" t="s">
        <v>129</v>
      </c>
      <c r="K191" s="9" t="s">
        <v>130</v>
      </c>
      <c r="L191" s="9"/>
      <c r="M191" s="9"/>
      <c r="N191" s="9"/>
      <c r="O191" s="9"/>
      <c r="P191" s="9"/>
      <c r="Q191" s="9"/>
      <c r="R191" s="11"/>
      <c r="S191" s="11"/>
    </row>
    <row r="192" spans="1:19" ht="113.25" x14ac:dyDescent="0.25">
      <c r="A192" s="7" t="s">
        <v>760</v>
      </c>
      <c r="B192" s="8" t="s">
        <v>761</v>
      </c>
      <c r="C192" s="9"/>
      <c r="D192" s="9" t="s">
        <v>22</v>
      </c>
      <c r="E192" s="8">
        <v>1</v>
      </c>
      <c r="F192" s="9" t="s">
        <v>762</v>
      </c>
      <c r="G192" s="8" t="s">
        <v>763</v>
      </c>
      <c r="H192" s="10">
        <v>149.38</v>
      </c>
      <c r="I192" s="8" t="s">
        <v>25</v>
      </c>
      <c r="J192" s="9" t="s">
        <v>613</v>
      </c>
      <c r="K192" s="9" t="s">
        <v>614</v>
      </c>
      <c r="L192" s="9"/>
      <c r="M192" s="9"/>
      <c r="N192" s="9"/>
      <c r="O192" s="9"/>
      <c r="P192" s="9"/>
      <c r="Q192" s="9"/>
      <c r="R192" s="11"/>
      <c r="S192" s="11"/>
    </row>
    <row r="193" spans="1:19" ht="169.5" x14ac:dyDescent="0.25">
      <c r="A193" s="7" t="s">
        <v>764</v>
      </c>
      <c r="B193" s="8" t="s">
        <v>765</v>
      </c>
      <c r="C193" s="9" t="s">
        <v>21</v>
      </c>
      <c r="D193" s="9" t="s">
        <v>22</v>
      </c>
      <c r="E193" s="8">
        <v>1</v>
      </c>
      <c r="F193" s="9" t="s">
        <v>766</v>
      </c>
      <c r="G193" s="8" t="s">
        <v>767</v>
      </c>
      <c r="H193" s="10">
        <v>88.67</v>
      </c>
      <c r="I193" s="8" t="s">
        <v>25</v>
      </c>
      <c r="J193" s="9" t="s">
        <v>26</v>
      </c>
      <c r="K193" s="9" t="s">
        <v>27</v>
      </c>
      <c r="L193" s="9"/>
      <c r="M193" s="9"/>
      <c r="N193" s="9"/>
      <c r="O193" s="9"/>
      <c r="P193" s="9"/>
      <c r="Q193" s="9"/>
      <c r="R193" s="11"/>
      <c r="S193" s="11"/>
    </row>
    <row r="194" spans="1:19" ht="79.5" x14ac:dyDescent="0.25">
      <c r="A194" s="7" t="s">
        <v>768</v>
      </c>
      <c r="B194" s="8" t="s">
        <v>769</v>
      </c>
      <c r="C194" s="9" t="s">
        <v>21</v>
      </c>
      <c r="D194" s="9" t="s">
        <v>22</v>
      </c>
      <c r="E194" s="8">
        <v>1</v>
      </c>
      <c r="F194" s="9" t="s">
        <v>770</v>
      </c>
      <c r="G194" s="8" t="s">
        <v>771</v>
      </c>
      <c r="H194" s="10">
        <v>88.67</v>
      </c>
      <c r="I194" s="8" t="s">
        <v>25</v>
      </c>
      <c r="J194" s="9" t="s">
        <v>115</v>
      </c>
      <c r="K194" s="9" t="s">
        <v>116</v>
      </c>
      <c r="L194" s="9"/>
      <c r="M194" s="9"/>
      <c r="N194" s="9"/>
      <c r="O194" s="9"/>
      <c r="P194" s="9"/>
      <c r="Q194" s="9"/>
      <c r="R194" s="11"/>
      <c r="S194" s="11"/>
    </row>
    <row r="195" spans="1:19" ht="68.25" x14ac:dyDescent="0.25">
      <c r="A195" s="7" t="s">
        <v>772</v>
      </c>
      <c r="B195" s="8" t="s">
        <v>773</v>
      </c>
      <c r="C195" s="9" t="s">
        <v>21</v>
      </c>
      <c r="D195" s="9" t="s">
        <v>22</v>
      </c>
      <c r="E195" s="8">
        <v>1</v>
      </c>
      <c r="F195" s="9" t="s">
        <v>774</v>
      </c>
      <c r="G195" s="8" t="s">
        <v>775</v>
      </c>
      <c r="H195" s="10">
        <v>103.98</v>
      </c>
      <c r="I195" s="8" t="s">
        <v>25</v>
      </c>
      <c r="J195" s="9" t="s">
        <v>115</v>
      </c>
      <c r="K195" s="9" t="s">
        <v>116</v>
      </c>
      <c r="L195" s="9"/>
      <c r="M195" s="9"/>
      <c r="N195" s="9"/>
      <c r="O195" s="9"/>
      <c r="P195" s="9"/>
      <c r="Q195" s="9"/>
      <c r="R195" s="11"/>
      <c r="S195" s="11"/>
    </row>
    <row r="196" spans="1:19" ht="248.25" x14ac:dyDescent="0.25">
      <c r="A196" s="7" t="s">
        <v>776</v>
      </c>
      <c r="B196" s="8" t="s">
        <v>777</v>
      </c>
      <c r="C196" s="9" t="s">
        <v>262</v>
      </c>
      <c r="D196" s="9" t="s">
        <v>22</v>
      </c>
      <c r="E196" s="8">
        <v>1</v>
      </c>
      <c r="F196" s="9" t="s">
        <v>778</v>
      </c>
      <c r="G196" s="8" t="s">
        <v>779</v>
      </c>
      <c r="H196" s="10">
        <v>27.45</v>
      </c>
      <c r="I196" s="8" t="s">
        <v>25</v>
      </c>
      <c r="J196" s="9" t="s">
        <v>115</v>
      </c>
      <c r="K196" s="9" t="s">
        <v>116</v>
      </c>
      <c r="L196" s="9"/>
      <c r="M196" s="9"/>
      <c r="N196" s="9"/>
      <c r="O196" s="9"/>
      <c r="P196" s="9"/>
      <c r="Q196" s="9"/>
      <c r="R196" s="11"/>
      <c r="S196" s="11"/>
    </row>
    <row r="197" spans="1:19" ht="225.75" x14ac:dyDescent="0.25">
      <c r="A197" s="7" t="s">
        <v>780</v>
      </c>
      <c r="B197" s="8" t="s">
        <v>781</v>
      </c>
      <c r="C197" s="9"/>
      <c r="D197" s="9" t="s">
        <v>22</v>
      </c>
      <c r="E197" s="8">
        <v>1</v>
      </c>
      <c r="F197" s="9" t="s">
        <v>782</v>
      </c>
      <c r="G197" s="8" t="s">
        <v>783</v>
      </c>
      <c r="H197" s="10">
        <v>64.92</v>
      </c>
      <c r="I197" s="8" t="s">
        <v>25</v>
      </c>
      <c r="J197" s="9" t="s">
        <v>115</v>
      </c>
      <c r="K197" s="9" t="s">
        <v>116</v>
      </c>
      <c r="L197" s="9"/>
      <c r="M197" s="9"/>
      <c r="N197" s="9"/>
      <c r="O197" s="9"/>
      <c r="P197" s="9"/>
      <c r="Q197" s="9"/>
      <c r="R197" s="11"/>
      <c r="S197" s="11"/>
    </row>
    <row r="198" spans="1:19" ht="68.25" x14ac:dyDescent="0.25">
      <c r="A198" s="7" t="s">
        <v>784</v>
      </c>
      <c r="B198" s="8" t="s">
        <v>785</v>
      </c>
      <c r="C198" s="9"/>
      <c r="D198" s="9" t="s">
        <v>22</v>
      </c>
      <c r="E198" s="8">
        <v>1</v>
      </c>
      <c r="F198" s="9" t="s">
        <v>786</v>
      </c>
      <c r="G198" s="8" t="s">
        <v>786</v>
      </c>
      <c r="H198" s="10">
        <v>211.12</v>
      </c>
      <c r="I198" s="8" t="s">
        <v>25</v>
      </c>
      <c r="J198" s="9" t="s">
        <v>115</v>
      </c>
      <c r="K198" s="9" t="s">
        <v>116</v>
      </c>
      <c r="L198" s="9"/>
      <c r="M198" s="9"/>
      <c r="N198" s="9"/>
      <c r="O198" s="9"/>
      <c r="P198" s="9"/>
      <c r="Q198" s="9"/>
      <c r="R198" s="11"/>
      <c r="S198" s="11"/>
    </row>
    <row r="199" spans="1:19" ht="68.25" x14ac:dyDescent="0.25">
      <c r="A199" s="7" t="s">
        <v>787</v>
      </c>
      <c r="B199" s="8" t="s">
        <v>788</v>
      </c>
      <c r="C199" s="9"/>
      <c r="D199" s="9" t="s">
        <v>22</v>
      </c>
      <c r="E199" s="8">
        <v>1</v>
      </c>
      <c r="F199" s="9" t="s">
        <v>789</v>
      </c>
      <c r="G199" s="8" t="s">
        <v>789</v>
      </c>
      <c r="H199" s="10">
        <v>8.9499999999999993</v>
      </c>
      <c r="I199" s="8" t="s">
        <v>25</v>
      </c>
      <c r="J199" s="9" t="s">
        <v>115</v>
      </c>
      <c r="K199" s="9" t="s">
        <v>116</v>
      </c>
      <c r="L199" s="9"/>
      <c r="M199" s="9"/>
      <c r="N199" s="9"/>
      <c r="O199" s="9"/>
      <c r="P199" s="9"/>
      <c r="Q199" s="9"/>
      <c r="R199" s="11"/>
      <c r="S199" s="11"/>
    </row>
    <row r="200" spans="1:19" ht="68.25" x14ac:dyDescent="0.25">
      <c r="A200" s="7" t="s">
        <v>790</v>
      </c>
      <c r="B200" s="8" t="s">
        <v>791</v>
      </c>
      <c r="C200" s="9"/>
      <c r="D200" s="9" t="s">
        <v>22</v>
      </c>
      <c r="E200" s="8">
        <v>1</v>
      </c>
      <c r="F200" s="9" t="s">
        <v>792</v>
      </c>
      <c r="G200" s="8" t="s">
        <v>792</v>
      </c>
      <c r="H200" s="10">
        <v>27.45</v>
      </c>
      <c r="I200" s="8" t="s">
        <v>25</v>
      </c>
      <c r="J200" s="9" t="s">
        <v>115</v>
      </c>
      <c r="K200" s="9" t="s">
        <v>116</v>
      </c>
      <c r="L200" s="9"/>
      <c r="M200" s="9"/>
      <c r="N200" s="9"/>
      <c r="O200" s="9"/>
      <c r="P200" s="9"/>
      <c r="Q200" s="9"/>
      <c r="R200" s="11"/>
      <c r="S200" s="11"/>
    </row>
    <row r="201" spans="1:19" ht="68.25" x14ac:dyDescent="0.25">
      <c r="A201" s="7" t="s">
        <v>793</v>
      </c>
      <c r="B201" s="8" t="s">
        <v>794</v>
      </c>
      <c r="C201" s="9"/>
      <c r="D201" s="9" t="s">
        <v>22</v>
      </c>
      <c r="E201" s="8">
        <v>1</v>
      </c>
      <c r="F201" s="9" t="s">
        <v>795</v>
      </c>
      <c r="G201" s="8" t="s">
        <v>795</v>
      </c>
      <c r="H201" s="10">
        <v>54.89</v>
      </c>
      <c r="I201" s="8" t="s">
        <v>25</v>
      </c>
      <c r="J201" s="9" t="s">
        <v>115</v>
      </c>
      <c r="K201" s="9" t="s">
        <v>116</v>
      </c>
      <c r="L201" s="9"/>
      <c r="M201" s="9"/>
      <c r="N201" s="9"/>
      <c r="O201" s="9"/>
      <c r="P201" s="9"/>
      <c r="Q201" s="9"/>
      <c r="R201" s="11"/>
      <c r="S201" s="11"/>
    </row>
    <row r="202" spans="1:19" ht="147" x14ac:dyDescent="0.25">
      <c r="A202" s="7" t="s">
        <v>796</v>
      </c>
      <c r="B202" s="8" t="s">
        <v>797</v>
      </c>
      <c r="C202" s="9"/>
      <c r="D202" s="9" t="s">
        <v>22</v>
      </c>
      <c r="E202" s="8">
        <v>1</v>
      </c>
      <c r="F202" s="9" t="s">
        <v>798</v>
      </c>
      <c r="G202" s="8" t="s">
        <v>799</v>
      </c>
      <c r="H202" s="10">
        <v>54.89</v>
      </c>
      <c r="I202" s="8" t="s">
        <v>25</v>
      </c>
      <c r="J202" s="9" t="s">
        <v>115</v>
      </c>
      <c r="K202" s="9" t="s">
        <v>116</v>
      </c>
      <c r="L202" s="9"/>
      <c r="M202" s="9"/>
      <c r="N202" s="9"/>
      <c r="O202" s="9"/>
      <c r="P202" s="9"/>
      <c r="Q202" s="9"/>
      <c r="R202" s="11"/>
      <c r="S202" s="11"/>
    </row>
    <row r="203" spans="1:19" ht="68.25" x14ac:dyDescent="0.25">
      <c r="A203" s="7" t="s">
        <v>800</v>
      </c>
      <c r="B203" s="8" t="s">
        <v>801</v>
      </c>
      <c r="C203" s="9" t="s">
        <v>112</v>
      </c>
      <c r="D203" s="9" t="s">
        <v>22</v>
      </c>
      <c r="E203" s="8">
        <v>1</v>
      </c>
      <c r="F203" s="9" t="s">
        <v>802</v>
      </c>
      <c r="G203" s="8" t="s">
        <v>802</v>
      </c>
      <c r="H203" s="10">
        <v>144.09</v>
      </c>
      <c r="I203" s="8" t="s">
        <v>25</v>
      </c>
      <c r="J203" s="9" t="s">
        <v>115</v>
      </c>
      <c r="K203" s="9" t="s">
        <v>116</v>
      </c>
      <c r="L203" s="9"/>
      <c r="M203" s="9"/>
      <c r="N203" s="9"/>
      <c r="O203" s="9"/>
      <c r="P203" s="9"/>
      <c r="Q203" s="9"/>
      <c r="R203" s="11"/>
      <c r="S203" s="11"/>
    </row>
    <row r="204" spans="1:19" ht="135.75" x14ac:dyDescent="0.25">
      <c r="A204" s="7" t="s">
        <v>803</v>
      </c>
      <c r="B204" s="8" t="s">
        <v>804</v>
      </c>
      <c r="C204" s="9"/>
      <c r="D204" s="9" t="s">
        <v>22</v>
      </c>
      <c r="E204" s="8">
        <v>1</v>
      </c>
      <c r="F204" s="9" t="s">
        <v>805</v>
      </c>
      <c r="G204" s="8" t="s">
        <v>806</v>
      </c>
      <c r="H204" s="10">
        <v>27.45</v>
      </c>
      <c r="I204" s="8" t="s">
        <v>25</v>
      </c>
      <c r="J204" s="9" t="s">
        <v>115</v>
      </c>
      <c r="K204" s="9" t="s">
        <v>116</v>
      </c>
      <c r="L204" s="9"/>
      <c r="M204" s="9"/>
      <c r="N204" s="9"/>
      <c r="O204" s="9"/>
      <c r="P204" s="9"/>
      <c r="Q204" s="9"/>
      <c r="R204" s="11"/>
      <c r="S204" s="11"/>
    </row>
    <row r="205" spans="1:19" ht="68.25" x14ac:dyDescent="0.25">
      <c r="A205" s="7" t="s">
        <v>807</v>
      </c>
      <c r="B205" s="8" t="s">
        <v>808</v>
      </c>
      <c r="C205" s="9" t="s">
        <v>21</v>
      </c>
      <c r="D205" s="9" t="s">
        <v>22</v>
      </c>
      <c r="E205" s="8">
        <v>1</v>
      </c>
      <c r="F205" s="9" t="s">
        <v>809</v>
      </c>
      <c r="G205" s="8" t="s">
        <v>809</v>
      </c>
      <c r="H205" s="10">
        <v>88.67</v>
      </c>
      <c r="I205" s="8" t="s">
        <v>25</v>
      </c>
      <c r="J205" s="9" t="s">
        <v>115</v>
      </c>
      <c r="K205" s="9" t="s">
        <v>116</v>
      </c>
      <c r="L205" s="9"/>
      <c r="M205" s="9"/>
      <c r="N205" s="9"/>
      <c r="O205" s="9"/>
      <c r="P205" s="9"/>
      <c r="Q205" s="9"/>
      <c r="R205" s="11"/>
      <c r="S205" s="11"/>
    </row>
    <row r="206" spans="1:19" ht="147" x14ac:dyDescent="0.25">
      <c r="A206" s="7" t="s">
        <v>810</v>
      </c>
      <c r="B206" s="8" t="s">
        <v>811</v>
      </c>
      <c r="C206" s="9"/>
      <c r="D206" s="9" t="s">
        <v>22</v>
      </c>
      <c r="E206" s="8">
        <v>1</v>
      </c>
      <c r="F206" s="9" t="s">
        <v>812</v>
      </c>
      <c r="G206" s="8" t="s">
        <v>813</v>
      </c>
      <c r="H206" s="10">
        <v>27.45</v>
      </c>
      <c r="I206" s="8" t="s">
        <v>25</v>
      </c>
      <c r="J206" s="9" t="s">
        <v>115</v>
      </c>
      <c r="K206" s="9" t="s">
        <v>116</v>
      </c>
      <c r="L206" s="9"/>
      <c r="M206" s="9"/>
      <c r="N206" s="9"/>
      <c r="O206" s="9"/>
      <c r="P206" s="9"/>
      <c r="Q206" s="9"/>
      <c r="R206" s="11"/>
      <c r="S206" s="11"/>
    </row>
    <row r="207" spans="1:19" ht="113.25" x14ac:dyDescent="0.25">
      <c r="A207" s="7" t="s">
        <v>814</v>
      </c>
      <c r="B207" s="8" t="s">
        <v>815</v>
      </c>
      <c r="C207" s="9"/>
      <c r="D207" s="9" t="s">
        <v>22</v>
      </c>
      <c r="E207" s="8">
        <v>1</v>
      </c>
      <c r="F207" s="9" t="s">
        <v>816</v>
      </c>
      <c r="G207" s="8" t="s">
        <v>817</v>
      </c>
      <c r="H207" s="10">
        <v>44.87</v>
      </c>
      <c r="I207" s="8" t="s">
        <v>84</v>
      </c>
      <c r="J207" s="9" t="s">
        <v>129</v>
      </c>
      <c r="K207" s="9" t="s">
        <v>130</v>
      </c>
      <c r="L207" s="12" t="s">
        <v>818</v>
      </c>
      <c r="M207" s="12" t="s">
        <v>819</v>
      </c>
      <c r="N207" s="9"/>
      <c r="O207" s="9"/>
      <c r="P207" s="9"/>
      <c r="Q207" s="9"/>
      <c r="R207" s="11"/>
      <c r="S207" s="11"/>
    </row>
    <row r="208" spans="1:19" ht="124.5" x14ac:dyDescent="0.25">
      <c r="A208" s="7" t="s">
        <v>820</v>
      </c>
      <c r="B208" s="8" t="s">
        <v>821</v>
      </c>
      <c r="C208" s="9"/>
      <c r="D208" s="9" t="s">
        <v>22</v>
      </c>
      <c r="E208" s="8">
        <v>1</v>
      </c>
      <c r="F208" s="9" t="s">
        <v>816</v>
      </c>
      <c r="G208" s="8" t="s">
        <v>822</v>
      </c>
      <c r="H208" s="10">
        <v>63.86</v>
      </c>
      <c r="I208" s="8" t="s">
        <v>98</v>
      </c>
      <c r="J208" s="9" t="s">
        <v>129</v>
      </c>
      <c r="K208" s="9" t="s">
        <v>130</v>
      </c>
      <c r="L208" s="12" t="s">
        <v>131</v>
      </c>
      <c r="M208" s="12" t="s">
        <v>132</v>
      </c>
      <c r="N208" s="12" t="s">
        <v>818</v>
      </c>
      <c r="O208" s="12" t="s">
        <v>819</v>
      </c>
      <c r="P208" s="12"/>
      <c r="Q208" s="12"/>
      <c r="R208" s="11"/>
      <c r="S208" s="11"/>
    </row>
    <row r="209" spans="1:19" ht="135.75" x14ac:dyDescent="0.25">
      <c r="A209" s="7" t="s">
        <v>823</v>
      </c>
      <c r="B209" s="8" t="s">
        <v>824</v>
      </c>
      <c r="C209" s="9"/>
      <c r="D209" s="9" t="s">
        <v>22</v>
      </c>
      <c r="E209" s="8">
        <v>1</v>
      </c>
      <c r="F209" s="9" t="s">
        <v>825</v>
      </c>
      <c r="G209" s="8" t="s">
        <v>826</v>
      </c>
      <c r="H209" s="10">
        <v>17.399999999999999</v>
      </c>
      <c r="I209" s="8" t="s">
        <v>25</v>
      </c>
      <c r="J209" s="9" t="s">
        <v>115</v>
      </c>
      <c r="K209" s="9" t="s">
        <v>116</v>
      </c>
      <c r="L209" s="9"/>
      <c r="M209" s="9"/>
      <c r="N209" s="9"/>
      <c r="O209" s="9"/>
      <c r="P209" s="9"/>
      <c r="Q209" s="9"/>
      <c r="R209" s="11"/>
      <c r="S209" s="11"/>
    </row>
    <row r="210" spans="1:19" ht="68.25" x14ac:dyDescent="0.25">
      <c r="A210" s="7" t="s">
        <v>827</v>
      </c>
      <c r="B210" s="8" t="s">
        <v>828</v>
      </c>
      <c r="C210" s="9"/>
      <c r="D210" s="9" t="s">
        <v>22</v>
      </c>
      <c r="E210" s="8">
        <v>1</v>
      </c>
      <c r="F210" s="9" t="s">
        <v>829</v>
      </c>
      <c r="G210" s="8" t="s">
        <v>829</v>
      </c>
      <c r="H210" s="10">
        <v>27.45</v>
      </c>
      <c r="I210" s="8" t="s">
        <v>25</v>
      </c>
      <c r="J210" s="9" t="s">
        <v>115</v>
      </c>
      <c r="K210" s="9" t="s">
        <v>116</v>
      </c>
      <c r="L210" s="9"/>
      <c r="M210" s="9"/>
      <c r="N210" s="9"/>
      <c r="O210" s="9"/>
      <c r="P210" s="9"/>
      <c r="Q210" s="9"/>
      <c r="R210" s="11"/>
      <c r="S210" s="11"/>
    </row>
    <row r="211" spans="1:19" ht="135.75" x14ac:dyDescent="0.25">
      <c r="A211" s="7" t="s">
        <v>830</v>
      </c>
      <c r="B211" s="8" t="s">
        <v>831</v>
      </c>
      <c r="C211" s="9"/>
      <c r="D211" s="9" t="s">
        <v>22</v>
      </c>
      <c r="E211" s="8">
        <v>1</v>
      </c>
      <c r="F211" s="9" t="s">
        <v>832</v>
      </c>
      <c r="G211" s="8" t="s">
        <v>833</v>
      </c>
      <c r="H211" s="10">
        <v>14.75</v>
      </c>
      <c r="I211" s="8" t="s">
        <v>25</v>
      </c>
      <c r="J211" s="9" t="s">
        <v>115</v>
      </c>
      <c r="K211" s="9" t="s">
        <v>116</v>
      </c>
      <c r="L211" s="9"/>
      <c r="M211" s="9"/>
      <c r="N211" s="9"/>
      <c r="O211" s="9"/>
      <c r="P211" s="9"/>
      <c r="Q211" s="9"/>
      <c r="R211" s="11"/>
      <c r="S211" s="11"/>
    </row>
    <row r="212" spans="1:19" ht="68.25" x14ac:dyDescent="0.25">
      <c r="A212" s="7" t="s">
        <v>834</v>
      </c>
      <c r="B212" s="8" t="s">
        <v>835</v>
      </c>
      <c r="C212" s="9" t="s">
        <v>21</v>
      </c>
      <c r="D212" s="9" t="s">
        <v>22</v>
      </c>
      <c r="E212" s="8">
        <v>1</v>
      </c>
      <c r="F212" s="9" t="s">
        <v>836</v>
      </c>
      <c r="G212" s="8" t="s">
        <v>837</v>
      </c>
      <c r="H212" s="10">
        <v>125.62</v>
      </c>
      <c r="I212" s="8" t="s">
        <v>25</v>
      </c>
      <c r="J212" s="9" t="s">
        <v>115</v>
      </c>
      <c r="K212" s="9" t="s">
        <v>116</v>
      </c>
      <c r="L212" s="9"/>
      <c r="M212" s="9"/>
      <c r="N212" s="9"/>
      <c r="O212" s="9"/>
      <c r="P212" s="9"/>
      <c r="Q212" s="9"/>
      <c r="R212" s="11"/>
      <c r="S212" s="11"/>
    </row>
    <row r="213" spans="1:19" ht="68.25" x14ac:dyDescent="0.25">
      <c r="A213" s="7" t="s">
        <v>838</v>
      </c>
      <c r="B213" s="8" t="s">
        <v>839</v>
      </c>
      <c r="C213" s="9"/>
      <c r="D213" s="9" t="s">
        <v>22</v>
      </c>
      <c r="E213" s="8">
        <v>1</v>
      </c>
      <c r="F213" s="9" t="s">
        <v>840</v>
      </c>
      <c r="G213" s="8" t="s">
        <v>840</v>
      </c>
      <c r="H213" s="10">
        <v>21.1</v>
      </c>
      <c r="I213" s="8" t="s">
        <v>25</v>
      </c>
      <c r="J213" s="9" t="s">
        <v>115</v>
      </c>
      <c r="K213" s="9" t="s">
        <v>116</v>
      </c>
      <c r="L213" s="9"/>
      <c r="M213" s="9"/>
      <c r="N213" s="9"/>
      <c r="O213" s="9"/>
      <c r="P213" s="9"/>
      <c r="Q213" s="9"/>
      <c r="R213" s="11"/>
      <c r="S213" s="11"/>
    </row>
    <row r="214" spans="1:19" ht="68.25" x14ac:dyDescent="0.25">
      <c r="A214" s="7" t="s">
        <v>841</v>
      </c>
      <c r="B214" s="8" t="s">
        <v>842</v>
      </c>
      <c r="C214" s="9"/>
      <c r="D214" s="9" t="s">
        <v>22</v>
      </c>
      <c r="E214" s="8">
        <v>1</v>
      </c>
      <c r="F214" s="9" t="s">
        <v>843</v>
      </c>
      <c r="G214" s="8" t="s">
        <v>843</v>
      </c>
      <c r="H214" s="10">
        <v>184.74</v>
      </c>
      <c r="I214" s="8" t="s">
        <v>25</v>
      </c>
      <c r="J214" s="9" t="s">
        <v>115</v>
      </c>
      <c r="K214" s="9" t="s">
        <v>116</v>
      </c>
      <c r="L214" s="9"/>
      <c r="M214" s="9"/>
      <c r="N214" s="9"/>
      <c r="O214" s="9"/>
      <c r="P214" s="9"/>
      <c r="Q214" s="9"/>
      <c r="R214" s="11"/>
      <c r="S214" s="11"/>
    </row>
    <row r="215" spans="1:19" ht="68.25" x14ac:dyDescent="0.25">
      <c r="A215" s="7" t="s">
        <v>844</v>
      </c>
      <c r="B215" s="8" t="s">
        <v>845</v>
      </c>
      <c r="C215" s="9" t="s">
        <v>21</v>
      </c>
      <c r="D215" s="9" t="s">
        <v>22</v>
      </c>
      <c r="E215" s="8">
        <v>1</v>
      </c>
      <c r="F215" s="9" t="s">
        <v>846</v>
      </c>
      <c r="G215" s="8" t="s">
        <v>846</v>
      </c>
      <c r="H215" s="10">
        <v>125.62</v>
      </c>
      <c r="I215" s="8" t="s">
        <v>25</v>
      </c>
      <c r="J215" s="9" t="s">
        <v>154</v>
      </c>
      <c r="K215" s="9" t="s">
        <v>155</v>
      </c>
      <c r="L215" s="9"/>
      <c r="M215" s="9"/>
      <c r="N215" s="9"/>
      <c r="O215" s="9"/>
      <c r="P215" s="9"/>
      <c r="Q215" s="9"/>
      <c r="R215" s="11"/>
      <c r="S215" s="11"/>
    </row>
    <row r="216" spans="1:19" ht="135.75" x14ac:dyDescent="0.25">
      <c r="A216" s="7" t="s">
        <v>847</v>
      </c>
      <c r="B216" s="8" t="s">
        <v>848</v>
      </c>
      <c r="C216" s="9" t="s">
        <v>21</v>
      </c>
      <c r="D216" s="9" t="s">
        <v>22</v>
      </c>
      <c r="E216" s="8">
        <v>1</v>
      </c>
      <c r="F216" s="9" t="s">
        <v>849</v>
      </c>
      <c r="G216" s="8" t="s">
        <v>850</v>
      </c>
      <c r="H216" s="10">
        <v>31.65</v>
      </c>
      <c r="I216" s="8" t="s">
        <v>25</v>
      </c>
      <c r="J216" s="9" t="s">
        <v>154</v>
      </c>
      <c r="K216" s="9" t="s">
        <v>155</v>
      </c>
      <c r="L216" s="9"/>
      <c r="M216" s="9"/>
      <c r="N216" s="9"/>
      <c r="O216" s="9"/>
      <c r="P216" s="9"/>
      <c r="Q216" s="9"/>
      <c r="R216" s="11"/>
      <c r="S216" s="11"/>
    </row>
    <row r="217" spans="1:19" ht="102" x14ac:dyDescent="0.25">
      <c r="A217" s="7" t="s">
        <v>851</v>
      </c>
      <c r="B217" s="8" t="s">
        <v>852</v>
      </c>
      <c r="C217" s="9"/>
      <c r="D217" s="9" t="s">
        <v>22</v>
      </c>
      <c r="E217" s="8">
        <v>1</v>
      </c>
      <c r="F217" s="9" t="s">
        <v>853</v>
      </c>
      <c r="G217" s="8" t="s">
        <v>854</v>
      </c>
      <c r="H217" s="10">
        <v>95.01</v>
      </c>
      <c r="I217" s="8" t="s">
        <v>25</v>
      </c>
      <c r="J217" s="9" t="s">
        <v>154</v>
      </c>
      <c r="K217" s="9" t="s">
        <v>155</v>
      </c>
      <c r="L217" s="9"/>
      <c r="M217" s="9"/>
      <c r="N217" s="9"/>
      <c r="O217" s="9"/>
      <c r="P217" s="9"/>
      <c r="Q217" s="9"/>
      <c r="R217" s="11"/>
      <c r="S217" s="11"/>
    </row>
    <row r="218" spans="1:19" ht="203.25" x14ac:dyDescent="0.25">
      <c r="A218" s="7" t="s">
        <v>855</v>
      </c>
      <c r="B218" s="8" t="s">
        <v>856</v>
      </c>
      <c r="C218" s="9"/>
      <c r="D218" s="9" t="s">
        <v>22</v>
      </c>
      <c r="E218" s="8">
        <v>1</v>
      </c>
      <c r="F218" s="9" t="s">
        <v>857</v>
      </c>
      <c r="G218" s="8" t="s">
        <v>858</v>
      </c>
      <c r="H218" s="10">
        <v>52.79</v>
      </c>
      <c r="I218" s="8" t="s">
        <v>25</v>
      </c>
      <c r="J218" s="9" t="s">
        <v>154</v>
      </c>
      <c r="K218" s="9" t="s">
        <v>155</v>
      </c>
      <c r="L218" s="9"/>
      <c r="M218" s="9"/>
      <c r="N218" s="9"/>
      <c r="O218" s="9"/>
      <c r="P218" s="9"/>
      <c r="Q218" s="9"/>
      <c r="R218" s="11"/>
      <c r="S218" s="11"/>
    </row>
    <row r="219" spans="1:19" ht="147" x14ac:dyDescent="0.25">
      <c r="A219" s="7" t="s">
        <v>859</v>
      </c>
      <c r="B219" s="8" t="s">
        <v>860</v>
      </c>
      <c r="C219" s="9"/>
      <c r="D219" s="9" t="s">
        <v>22</v>
      </c>
      <c r="E219" s="8">
        <v>1</v>
      </c>
      <c r="F219" s="9" t="s">
        <v>861</v>
      </c>
      <c r="G219" s="8" t="s">
        <v>862</v>
      </c>
      <c r="H219" s="10">
        <v>52.79</v>
      </c>
      <c r="I219" s="8" t="s">
        <v>25</v>
      </c>
      <c r="J219" s="9" t="s">
        <v>154</v>
      </c>
      <c r="K219" s="9" t="s">
        <v>155</v>
      </c>
      <c r="L219" s="9"/>
      <c r="M219" s="9"/>
      <c r="N219" s="9"/>
      <c r="O219" s="9"/>
      <c r="P219" s="9"/>
      <c r="Q219" s="9"/>
      <c r="R219" s="11"/>
      <c r="S219" s="11"/>
    </row>
    <row r="220" spans="1:19" ht="203.25" x14ac:dyDescent="0.25">
      <c r="A220" s="7" t="s">
        <v>863</v>
      </c>
      <c r="B220" s="8" t="s">
        <v>864</v>
      </c>
      <c r="C220" s="9" t="s">
        <v>95</v>
      </c>
      <c r="D220" s="9" t="s">
        <v>22</v>
      </c>
      <c r="E220" s="8">
        <v>1</v>
      </c>
      <c r="F220" s="9" t="s">
        <v>865</v>
      </c>
      <c r="G220" s="8" t="s">
        <v>866</v>
      </c>
      <c r="H220" s="10">
        <v>945</v>
      </c>
      <c r="I220" s="9" t="s">
        <v>84</v>
      </c>
      <c r="J220" s="9" t="s">
        <v>154</v>
      </c>
      <c r="K220" s="9" t="s">
        <v>155</v>
      </c>
      <c r="L220" s="9" t="s">
        <v>129</v>
      </c>
      <c r="M220" s="9" t="s">
        <v>130</v>
      </c>
      <c r="N220" s="9"/>
      <c r="O220" s="9"/>
      <c r="P220" s="9"/>
      <c r="Q220" s="9"/>
      <c r="R220" s="11"/>
      <c r="S220" s="11"/>
    </row>
    <row r="221" spans="1:19" ht="90.75" x14ac:dyDescent="0.25">
      <c r="A221" s="7" t="s">
        <v>867</v>
      </c>
      <c r="B221" s="8" t="s">
        <v>868</v>
      </c>
      <c r="C221" s="9" t="s">
        <v>21</v>
      </c>
      <c r="D221" s="9" t="s">
        <v>22</v>
      </c>
      <c r="E221" s="8">
        <v>1</v>
      </c>
      <c r="F221" s="9" t="s">
        <v>869</v>
      </c>
      <c r="G221" s="8" t="s">
        <v>870</v>
      </c>
      <c r="H221" s="10">
        <v>110.85</v>
      </c>
      <c r="I221" s="8" t="s">
        <v>25</v>
      </c>
      <c r="J221" s="9" t="s">
        <v>154</v>
      </c>
      <c r="K221" s="9" t="s">
        <v>155</v>
      </c>
      <c r="L221" s="9"/>
      <c r="M221" s="9"/>
      <c r="N221" s="9"/>
      <c r="O221" s="9"/>
      <c r="P221" s="9"/>
      <c r="Q221" s="9"/>
      <c r="R221" s="11"/>
      <c r="S221" s="11"/>
    </row>
    <row r="222" spans="1:19" ht="68.25" x14ac:dyDescent="0.25">
      <c r="A222" s="7" t="s">
        <v>871</v>
      </c>
      <c r="B222" s="8" t="s">
        <v>872</v>
      </c>
      <c r="C222" s="9"/>
      <c r="D222" s="9" t="s">
        <v>22</v>
      </c>
      <c r="E222" s="8">
        <v>1</v>
      </c>
      <c r="F222" s="9" t="s">
        <v>873</v>
      </c>
      <c r="G222" s="8" t="s">
        <v>873</v>
      </c>
      <c r="H222" s="10">
        <v>10.55</v>
      </c>
      <c r="I222" s="8" t="s">
        <v>25</v>
      </c>
      <c r="J222" s="9" t="s">
        <v>154</v>
      </c>
      <c r="K222" s="9" t="s">
        <v>155</v>
      </c>
      <c r="L222" s="9"/>
      <c r="M222" s="9"/>
      <c r="N222" s="9"/>
      <c r="O222" s="9"/>
      <c r="P222" s="9"/>
      <c r="Q222" s="9"/>
      <c r="R222" s="11"/>
      <c r="S222" s="11"/>
    </row>
    <row r="223" spans="1:19" ht="90.75" x14ac:dyDescent="0.25">
      <c r="A223" s="7" t="s">
        <v>874</v>
      </c>
      <c r="B223" s="8" t="s">
        <v>875</v>
      </c>
      <c r="C223" s="9"/>
      <c r="D223" s="9" t="s">
        <v>22</v>
      </c>
      <c r="E223" s="8">
        <v>1</v>
      </c>
      <c r="F223" s="9" t="s">
        <v>876</v>
      </c>
      <c r="G223" s="8" t="s">
        <v>877</v>
      </c>
      <c r="H223" s="10">
        <v>20.05</v>
      </c>
      <c r="I223" s="8" t="s">
        <v>25</v>
      </c>
      <c r="J223" s="9" t="s">
        <v>154</v>
      </c>
      <c r="K223" s="9" t="s">
        <v>155</v>
      </c>
      <c r="L223" s="9"/>
      <c r="M223" s="9"/>
      <c r="N223" s="9"/>
      <c r="O223" s="9"/>
      <c r="P223" s="9"/>
      <c r="Q223" s="9"/>
      <c r="R223" s="11"/>
      <c r="S223" s="11"/>
    </row>
    <row r="224" spans="1:19" ht="68.25" x14ac:dyDescent="0.25">
      <c r="A224" s="7" t="s">
        <v>878</v>
      </c>
      <c r="B224" s="8" t="s">
        <v>879</v>
      </c>
      <c r="C224" s="9"/>
      <c r="D224" s="9" t="s">
        <v>22</v>
      </c>
      <c r="E224" s="8">
        <v>1</v>
      </c>
      <c r="F224" s="9" t="s">
        <v>880</v>
      </c>
      <c r="G224" s="8" t="s">
        <v>880</v>
      </c>
      <c r="H224" s="10">
        <v>20.05</v>
      </c>
      <c r="I224" s="8" t="s">
        <v>25</v>
      </c>
      <c r="J224" s="9" t="s">
        <v>154</v>
      </c>
      <c r="K224" s="9" t="s">
        <v>155</v>
      </c>
      <c r="L224" s="9"/>
      <c r="M224" s="9"/>
      <c r="N224" s="9"/>
      <c r="O224" s="9"/>
      <c r="P224" s="9"/>
      <c r="Q224" s="9"/>
      <c r="R224" s="11"/>
      <c r="S224" s="11"/>
    </row>
    <row r="225" spans="1:19" ht="90.75" x14ac:dyDescent="0.25">
      <c r="A225" s="7" t="s">
        <v>881</v>
      </c>
      <c r="B225" s="8" t="s">
        <v>882</v>
      </c>
      <c r="C225" s="9"/>
      <c r="D225" s="9" t="s">
        <v>22</v>
      </c>
      <c r="E225" s="8">
        <v>1</v>
      </c>
      <c r="F225" s="9" t="s">
        <v>883</v>
      </c>
      <c r="G225" s="8" t="s">
        <v>883</v>
      </c>
      <c r="H225" s="10">
        <v>25.3</v>
      </c>
      <c r="I225" s="8" t="s">
        <v>25</v>
      </c>
      <c r="J225" s="9" t="s">
        <v>154</v>
      </c>
      <c r="K225" s="9" t="s">
        <v>155</v>
      </c>
      <c r="L225" s="9"/>
      <c r="M225" s="9"/>
      <c r="N225" s="9"/>
      <c r="O225" s="9"/>
      <c r="P225" s="9"/>
      <c r="Q225" s="9"/>
      <c r="R225" s="11"/>
      <c r="S225" s="11"/>
    </row>
    <row r="226" spans="1:19" ht="124.5" x14ac:dyDescent="0.25">
      <c r="A226" s="7" t="s">
        <v>884</v>
      </c>
      <c r="B226" s="8" t="s">
        <v>885</v>
      </c>
      <c r="C226" s="9" t="s">
        <v>47</v>
      </c>
      <c r="D226" s="9" t="s">
        <v>22</v>
      </c>
      <c r="E226" s="8">
        <v>1</v>
      </c>
      <c r="F226" s="9" t="s">
        <v>886</v>
      </c>
      <c r="G226" s="8" t="s">
        <v>887</v>
      </c>
      <c r="H226" s="10">
        <v>79.17</v>
      </c>
      <c r="I226" s="8" t="s">
        <v>25</v>
      </c>
      <c r="J226" s="9" t="s">
        <v>62</v>
      </c>
      <c r="K226" s="9" t="s">
        <v>63</v>
      </c>
      <c r="L226" s="9"/>
      <c r="M226" s="9"/>
      <c r="N226" s="9"/>
      <c r="O226" s="9"/>
      <c r="P226" s="9"/>
      <c r="Q226" s="9"/>
      <c r="R226" s="11"/>
      <c r="S226" s="11"/>
    </row>
    <row r="227" spans="1:19" ht="135.75" x14ac:dyDescent="0.25">
      <c r="A227" s="7" t="s">
        <v>888</v>
      </c>
      <c r="B227" s="8" t="s">
        <v>889</v>
      </c>
      <c r="C227" s="9"/>
      <c r="D227" s="9" t="s">
        <v>22</v>
      </c>
      <c r="E227" s="8">
        <v>1</v>
      </c>
      <c r="F227" s="9" t="s">
        <v>890</v>
      </c>
      <c r="G227" s="8" t="s">
        <v>891</v>
      </c>
      <c r="H227" s="10">
        <v>19.5</v>
      </c>
      <c r="I227" s="8" t="s">
        <v>25</v>
      </c>
      <c r="J227" s="9" t="s">
        <v>62</v>
      </c>
      <c r="K227" s="9" t="s">
        <v>63</v>
      </c>
      <c r="L227" s="9"/>
      <c r="M227" s="9"/>
      <c r="N227" s="9"/>
      <c r="O227" s="9"/>
      <c r="P227" s="9"/>
      <c r="Q227" s="9"/>
      <c r="R227" s="11"/>
      <c r="S227" s="11"/>
    </row>
    <row r="228" spans="1:19" ht="79.5" x14ac:dyDescent="0.25">
      <c r="A228" s="7" t="s">
        <v>892</v>
      </c>
      <c r="B228" s="8" t="s">
        <v>893</v>
      </c>
      <c r="C228" s="9" t="s">
        <v>47</v>
      </c>
      <c r="D228" s="9" t="s">
        <v>22</v>
      </c>
      <c r="E228" s="8">
        <v>1</v>
      </c>
      <c r="F228" s="9" t="s">
        <v>894</v>
      </c>
      <c r="G228" s="8" t="s">
        <v>894</v>
      </c>
      <c r="H228" s="10">
        <v>157.82</v>
      </c>
      <c r="I228" s="8" t="s">
        <v>25</v>
      </c>
      <c r="J228" s="9" t="s">
        <v>99</v>
      </c>
      <c r="K228" s="9" t="s">
        <v>100</v>
      </c>
      <c r="L228" s="9"/>
      <c r="M228" s="9"/>
      <c r="N228" s="9"/>
      <c r="O228" s="9"/>
      <c r="P228" s="9"/>
      <c r="Q228" s="9"/>
      <c r="R228" s="11"/>
      <c r="S228" s="11"/>
    </row>
    <row r="229" spans="1:19" ht="124.5" x14ac:dyDescent="0.25">
      <c r="A229" s="7" t="s">
        <v>895</v>
      </c>
      <c r="B229" s="8" t="s">
        <v>896</v>
      </c>
      <c r="C229" s="9"/>
      <c r="D229" s="9" t="s">
        <v>22</v>
      </c>
      <c r="E229" s="8">
        <v>1</v>
      </c>
      <c r="F229" s="9" t="s">
        <v>897</v>
      </c>
      <c r="G229" s="8" t="s">
        <v>897</v>
      </c>
      <c r="H229" s="10">
        <v>28.5</v>
      </c>
      <c r="I229" s="8" t="s">
        <v>25</v>
      </c>
      <c r="J229" s="9" t="s">
        <v>99</v>
      </c>
      <c r="K229" s="9" t="s">
        <v>100</v>
      </c>
      <c r="L229" s="9"/>
      <c r="M229" s="9"/>
      <c r="N229" s="9"/>
      <c r="O229" s="9"/>
      <c r="P229" s="9"/>
      <c r="Q229" s="9"/>
      <c r="R229" s="11"/>
      <c r="S229" s="11"/>
    </row>
    <row r="230" spans="1:19" ht="248.25" x14ac:dyDescent="0.25">
      <c r="A230" s="7" t="s">
        <v>898</v>
      </c>
      <c r="B230" s="8" t="s">
        <v>899</v>
      </c>
      <c r="C230" s="9" t="s">
        <v>95</v>
      </c>
      <c r="D230" s="9" t="s">
        <v>22</v>
      </c>
      <c r="E230" s="8">
        <v>1</v>
      </c>
      <c r="F230" s="9" t="s">
        <v>900</v>
      </c>
      <c r="G230" s="8" t="s">
        <v>901</v>
      </c>
      <c r="H230" s="10">
        <v>1777</v>
      </c>
      <c r="I230" s="13">
        <v>1</v>
      </c>
      <c r="J230" s="9" t="s">
        <v>99</v>
      </c>
      <c r="K230" s="9" t="s">
        <v>100</v>
      </c>
      <c r="L230" s="9"/>
      <c r="M230" s="9"/>
      <c r="N230" s="9"/>
      <c r="O230" s="9"/>
      <c r="P230" s="9"/>
      <c r="Q230" s="9"/>
      <c r="R230" s="11"/>
      <c r="S230" s="11"/>
    </row>
    <row r="231" spans="1:19" ht="113.25" x14ac:dyDescent="0.25">
      <c r="A231" s="7" t="s">
        <v>902</v>
      </c>
      <c r="B231" s="8" t="s">
        <v>903</v>
      </c>
      <c r="C231" s="9" t="s">
        <v>112</v>
      </c>
      <c r="D231" s="9" t="s">
        <v>22</v>
      </c>
      <c r="E231" s="8">
        <v>1</v>
      </c>
      <c r="F231" s="9" t="s">
        <v>904</v>
      </c>
      <c r="G231" s="8" t="s">
        <v>905</v>
      </c>
      <c r="H231" s="10">
        <v>127.73</v>
      </c>
      <c r="I231" s="8" t="s">
        <v>25</v>
      </c>
      <c r="J231" s="9" t="s">
        <v>99</v>
      </c>
      <c r="K231" s="9" t="s">
        <v>100</v>
      </c>
      <c r="L231" s="9"/>
      <c r="M231" s="9"/>
      <c r="N231" s="9"/>
      <c r="O231" s="9"/>
      <c r="P231" s="9"/>
      <c r="Q231" s="9"/>
      <c r="R231" s="11"/>
      <c r="S231" s="11"/>
    </row>
    <row r="232" spans="1:19" ht="79.5" x14ac:dyDescent="0.25">
      <c r="A232" s="7" t="s">
        <v>906</v>
      </c>
      <c r="B232" s="8" t="s">
        <v>907</v>
      </c>
      <c r="C232" s="9" t="s">
        <v>112</v>
      </c>
      <c r="D232" s="9" t="s">
        <v>22</v>
      </c>
      <c r="E232" s="8">
        <v>1</v>
      </c>
      <c r="F232" s="9" t="s">
        <v>908</v>
      </c>
      <c r="G232" s="8" t="s">
        <v>908</v>
      </c>
      <c r="H232" s="10">
        <v>106.62</v>
      </c>
      <c r="I232" s="8" t="s">
        <v>25</v>
      </c>
      <c r="J232" s="9" t="s">
        <v>99</v>
      </c>
      <c r="K232" s="9" t="s">
        <v>100</v>
      </c>
      <c r="L232" s="9"/>
      <c r="M232" s="9"/>
      <c r="N232" s="9"/>
      <c r="O232" s="9"/>
      <c r="P232" s="9"/>
      <c r="Q232" s="9"/>
      <c r="R232" s="11"/>
      <c r="S232" s="11"/>
    </row>
    <row r="233" spans="1:19" ht="113.25" x14ac:dyDescent="0.25">
      <c r="A233" s="7" t="s">
        <v>909</v>
      </c>
      <c r="B233" s="8" t="s">
        <v>910</v>
      </c>
      <c r="C233" s="9" t="s">
        <v>112</v>
      </c>
      <c r="D233" s="9" t="s">
        <v>22</v>
      </c>
      <c r="E233" s="8">
        <v>1</v>
      </c>
      <c r="F233" s="9" t="s">
        <v>911</v>
      </c>
      <c r="G233" s="8" t="s">
        <v>912</v>
      </c>
      <c r="H233" s="10">
        <v>132.47999999999999</v>
      </c>
      <c r="I233" s="8" t="s">
        <v>25</v>
      </c>
      <c r="J233" s="9" t="s">
        <v>99</v>
      </c>
      <c r="K233" s="9" t="s">
        <v>100</v>
      </c>
      <c r="L233" s="9"/>
      <c r="M233" s="9"/>
      <c r="N233" s="9"/>
      <c r="O233" s="9"/>
      <c r="P233" s="9"/>
      <c r="Q233" s="9"/>
      <c r="R233" s="11"/>
      <c r="S233" s="11"/>
    </row>
    <row r="234" spans="1:19" ht="102" x14ac:dyDescent="0.25">
      <c r="A234" s="7" t="s">
        <v>913</v>
      </c>
      <c r="B234" s="8" t="s">
        <v>914</v>
      </c>
      <c r="C234" s="9" t="s">
        <v>112</v>
      </c>
      <c r="D234" s="9" t="s">
        <v>22</v>
      </c>
      <c r="E234" s="8">
        <v>1</v>
      </c>
      <c r="F234" s="9" t="s">
        <v>915</v>
      </c>
      <c r="G234" s="8" t="s">
        <v>916</v>
      </c>
      <c r="H234" s="10">
        <v>127.73</v>
      </c>
      <c r="I234" s="8" t="s">
        <v>25</v>
      </c>
      <c r="J234" s="9" t="s">
        <v>99</v>
      </c>
      <c r="K234" s="9" t="s">
        <v>100</v>
      </c>
      <c r="L234" s="9"/>
      <c r="M234" s="9"/>
      <c r="N234" s="9"/>
      <c r="O234" s="9"/>
      <c r="P234" s="9"/>
      <c r="Q234" s="9"/>
      <c r="R234" s="11"/>
      <c r="S234" s="11"/>
    </row>
    <row r="235" spans="1:19" ht="113.25" x14ac:dyDescent="0.25">
      <c r="A235" s="7" t="s">
        <v>917</v>
      </c>
      <c r="B235" s="8" t="s">
        <v>918</v>
      </c>
      <c r="C235" s="9" t="s">
        <v>112</v>
      </c>
      <c r="D235" s="9" t="s">
        <v>22</v>
      </c>
      <c r="E235" s="8">
        <v>1</v>
      </c>
      <c r="F235" s="9" t="s">
        <v>919</v>
      </c>
      <c r="G235" s="8" t="s">
        <v>919</v>
      </c>
      <c r="H235" s="10">
        <v>123.51</v>
      </c>
      <c r="I235" s="8" t="s">
        <v>25</v>
      </c>
      <c r="J235" s="9" t="s">
        <v>99</v>
      </c>
      <c r="K235" s="9" t="s">
        <v>100</v>
      </c>
      <c r="L235" s="9"/>
      <c r="M235" s="9"/>
      <c r="N235" s="9"/>
      <c r="O235" s="9"/>
      <c r="P235" s="9"/>
      <c r="Q235" s="9"/>
      <c r="R235" s="11"/>
      <c r="S235" s="11"/>
    </row>
    <row r="236" spans="1:19" ht="102" x14ac:dyDescent="0.25">
      <c r="A236" s="7" t="s">
        <v>920</v>
      </c>
      <c r="B236" s="8" t="s">
        <v>921</v>
      </c>
      <c r="C236" s="9" t="s">
        <v>112</v>
      </c>
      <c r="D236" s="9" t="s">
        <v>22</v>
      </c>
      <c r="E236" s="8">
        <v>1</v>
      </c>
      <c r="F236" s="9" t="s">
        <v>922</v>
      </c>
      <c r="G236" s="8" t="s">
        <v>923</v>
      </c>
      <c r="H236" s="10">
        <v>118.24</v>
      </c>
      <c r="I236" s="8" t="s">
        <v>25</v>
      </c>
      <c r="J236" s="9" t="s">
        <v>99</v>
      </c>
      <c r="K236" s="9" t="s">
        <v>100</v>
      </c>
      <c r="L236" s="9"/>
      <c r="M236" s="9"/>
      <c r="N236" s="9"/>
      <c r="O236" s="9"/>
      <c r="P236" s="9"/>
      <c r="Q236" s="9"/>
      <c r="R236" s="11"/>
      <c r="S236" s="11"/>
    </row>
    <row r="237" spans="1:19" ht="102" x14ac:dyDescent="0.25">
      <c r="A237" s="7" t="s">
        <v>924</v>
      </c>
      <c r="B237" s="8" t="s">
        <v>925</v>
      </c>
      <c r="C237" s="9" t="s">
        <v>112</v>
      </c>
      <c r="D237" s="9" t="s">
        <v>22</v>
      </c>
      <c r="E237" s="8">
        <v>1</v>
      </c>
      <c r="F237" s="9" t="s">
        <v>926</v>
      </c>
      <c r="G237" s="8" t="s">
        <v>926</v>
      </c>
      <c r="H237" s="10">
        <v>109.78</v>
      </c>
      <c r="I237" s="8" t="s">
        <v>25</v>
      </c>
      <c r="J237" s="9" t="s">
        <v>99</v>
      </c>
      <c r="K237" s="9" t="s">
        <v>100</v>
      </c>
      <c r="L237" s="9"/>
      <c r="M237" s="9"/>
      <c r="N237" s="9"/>
      <c r="O237" s="9"/>
      <c r="P237" s="9"/>
      <c r="Q237" s="9"/>
      <c r="R237" s="11"/>
      <c r="S237" s="11"/>
    </row>
    <row r="238" spans="1:19" ht="79.5" x14ac:dyDescent="0.25">
      <c r="A238" s="7" t="s">
        <v>927</v>
      </c>
      <c r="B238" s="8" t="s">
        <v>928</v>
      </c>
      <c r="C238" s="9" t="s">
        <v>112</v>
      </c>
      <c r="D238" s="9" t="s">
        <v>22</v>
      </c>
      <c r="E238" s="8">
        <v>1</v>
      </c>
      <c r="F238" s="9" t="s">
        <v>929</v>
      </c>
      <c r="G238" s="8" t="s">
        <v>929</v>
      </c>
      <c r="H238" s="10">
        <v>157.82</v>
      </c>
      <c r="I238" s="8" t="s">
        <v>25</v>
      </c>
      <c r="J238" s="9" t="s">
        <v>99</v>
      </c>
      <c r="K238" s="9" t="s">
        <v>100</v>
      </c>
      <c r="L238" s="9"/>
      <c r="M238" s="9"/>
      <c r="N238" s="9"/>
      <c r="O238" s="9"/>
      <c r="P238" s="9"/>
      <c r="Q238" s="9"/>
      <c r="R238" s="11"/>
      <c r="S238" s="11"/>
    </row>
    <row r="239" spans="1:19" ht="68.25" x14ac:dyDescent="0.25">
      <c r="A239" s="7" t="s">
        <v>930</v>
      </c>
      <c r="B239" s="8" t="s">
        <v>931</v>
      </c>
      <c r="C239" s="9" t="s">
        <v>112</v>
      </c>
      <c r="D239" s="9" t="s">
        <v>22</v>
      </c>
      <c r="E239" s="8">
        <v>1</v>
      </c>
      <c r="F239" s="9" t="s">
        <v>932</v>
      </c>
      <c r="G239" s="8" t="s">
        <v>932</v>
      </c>
      <c r="H239" s="10">
        <v>97.64</v>
      </c>
      <c r="I239" s="8" t="s">
        <v>25</v>
      </c>
      <c r="J239" s="9" t="s">
        <v>99</v>
      </c>
      <c r="K239" s="9" t="s">
        <v>100</v>
      </c>
      <c r="L239" s="9"/>
      <c r="M239" s="9"/>
      <c r="N239" s="9"/>
      <c r="O239" s="9"/>
      <c r="P239" s="9"/>
      <c r="Q239" s="9"/>
      <c r="R239" s="11"/>
      <c r="S239" s="11"/>
    </row>
    <row r="240" spans="1:19" ht="68.25" x14ac:dyDescent="0.25">
      <c r="A240" s="7" t="s">
        <v>933</v>
      </c>
      <c r="B240" s="8" t="s">
        <v>934</v>
      </c>
      <c r="C240" s="9" t="s">
        <v>112</v>
      </c>
      <c r="D240" s="9" t="s">
        <v>22</v>
      </c>
      <c r="E240" s="8">
        <v>1</v>
      </c>
      <c r="F240" s="9" t="s">
        <v>935</v>
      </c>
      <c r="G240" s="8" t="s">
        <v>935</v>
      </c>
      <c r="H240" s="10">
        <v>97.64</v>
      </c>
      <c r="I240" s="8" t="s">
        <v>25</v>
      </c>
      <c r="J240" s="9" t="s">
        <v>99</v>
      </c>
      <c r="K240" s="9" t="s">
        <v>100</v>
      </c>
      <c r="L240" s="9"/>
      <c r="M240" s="9"/>
      <c r="N240" s="9"/>
      <c r="O240" s="9"/>
      <c r="P240" s="9"/>
      <c r="Q240" s="9"/>
      <c r="R240" s="11"/>
      <c r="S240" s="11"/>
    </row>
    <row r="241" spans="1:19" ht="68.25" x14ac:dyDescent="0.25">
      <c r="A241" s="7" t="s">
        <v>936</v>
      </c>
      <c r="B241" s="8" t="s">
        <v>937</v>
      </c>
      <c r="C241" s="9" t="s">
        <v>112</v>
      </c>
      <c r="D241" s="9" t="s">
        <v>22</v>
      </c>
      <c r="E241" s="8">
        <v>1</v>
      </c>
      <c r="F241" s="9" t="s">
        <v>938</v>
      </c>
      <c r="G241" s="8" t="s">
        <v>938</v>
      </c>
      <c r="H241" s="10">
        <v>97.64</v>
      </c>
      <c r="I241" s="8" t="s">
        <v>25</v>
      </c>
      <c r="J241" s="9" t="s">
        <v>99</v>
      </c>
      <c r="K241" s="9" t="s">
        <v>100</v>
      </c>
      <c r="L241" s="9"/>
      <c r="M241" s="9"/>
      <c r="N241" s="9"/>
      <c r="O241" s="9"/>
      <c r="P241" s="9"/>
      <c r="Q241" s="9"/>
      <c r="R241" s="11"/>
      <c r="S241" s="11"/>
    </row>
    <row r="242" spans="1:19" ht="90.75" x14ac:dyDescent="0.25">
      <c r="A242" s="7" t="s">
        <v>939</v>
      </c>
      <c r="B242" s="8" t="s">
        <v>940</v>
      </c>
      <c r="C242" s="9" t="s">
        <v>112</v>
      </c>
      <c r="D242" s="9" t="s">
        <v>22</v>
      </c>
      <c r="E242" s="8">
        <v>1</v>
      </c>
      <c r="F242" s="9" t="s">
        <v>941</v>
      </c>
      <c r="G242" s="8" t="s">
        <v>941</v>
      </c>
      <c r="H242" s="10">
        <v>97.64</v>
      </c>
      <c r="I242" s="8" t="s">
        <v>25</v>
      </c>
      <c r="J242" s="9" t="s">
        <v>99</v>
      </c>
      <c r="K242" s="9" t="s">
        <v>100</v>
      </c>
      <c r="L242" s="9"/>
      <c r="M242" s="9"/>
      <c r="N242" s="9"/>
      <c r="O242" s="9"/>
      <c r="P242" s="9"/>
      <c r="Q242" s="9"/>
      <c r="R242" s="11"/>
      <c r="S242" s="11"/>
    </row>
    <row r="243" spans="1:19" ht="214.5" x14ac:dyDescent="0.25">
      <c r="A243" s="7" t="s">
        <v>942</v>
      </c>
      <c r="B243" s="8" t="s">
        <v>943</v>
      </c>
      <c r="C243" s="9" t="s">
        <v>95</v>
      </c>
      <c r="D243" s="9" t="s">
        <v>22</v>
      </c>
      <c r="E243" s="8">
        <v>1</v>
      </c>
      <c r="F243" s="9" t="s">
        <v>944</v>
      </c>
      <c r="G243" s="8" t="s">
        <v>945</v>
      </c>
      <c r="H243" s="10">
        <v>1320</v>
      </c>
      <c r="I243" s="9" t="s">
        <v>84</v>
      </c>
      <c r="J243" s="9" t="s">
        <v>99</v>
      </c>
      <c r="K243" s="9" t="s">
        <v>100</v>
      </c>
      <c r="L243" s="9" t="s">
        <v>101</v>
      </c>
      <c r="M243" s="9" t="s">
        <v>102</v>
      </c>
      <c r="N243" s="9"/>
      <c r="O243" s="9"/>
      <c r="P243" s="9"/>
      <c r="Q243" s="9"/>
      <c r="R243" s="11"/>
      <c r="S243" s="11"/>
    </row>
    <row r="244" spans="1:19" ht="248.25" x14ac:dyDescent="0.25">
      <c r="A244" s="7" t="s">
        <v>946</v>
      </c>
      <c r="B244" s="8" t="s">
        <v>947</v>
      </c>
      <c r="C244" s="9" t="s">
        <v>95</v>
      </c>
      <c r="D244" s="9" t="s">
        <v>22</v>
      </c>
      <c r="E244" s="8">
        <v>1</v>
      </c>
      <c r="F244" s="9" t="s">
        <v>948</v>
      </c>
      <c r="G244" s="8" t="s">
        <v>949</v>
      </c>
      <c r="H244" s="10">
        <v>1320</v>
      </c>
      <c r="I244" s="13">
        <v>1</v>
      </c>
      <c r="J244" s="9" t="s">
        <v>99</v>
      </c>
      <c r="K244" s="9" t="s">
        <v>100</v>
      </c>
      <c r="L244" s="9"/>
      <c r="M244" s="9"/>
      <c r="N244" s="9"/>
      <c r="O244" s="9"/>
      <c r="P244" s="9"/>
      <c r="Q244" s="9"/>
      <c r="R244" s="11"/>
      <c r="S244" s="11"/>
    </row>
    <row r="245" spans="1:19" ht="113.25" x14ac:dyDescent="0.25">
      <c r="A245" s="7" t="s">
        <v>950</v>
      </c>
      <c r="B245" s="8" t="s">
        <v>951</v>
      </c>
      <c r="C245" s="9"/>
      <c r="D245" s="9" t="s">
        <v>22</v>
      </c>
      <c r="E245" s="8">
        <v>1</v>
      </c>
      <c r="F245" s="9" t="s">
        <v>952</v>
      </c>
      <c r="G245" s="8" t="s">
        <v>953</v>
      </c>
      <c r="H245" s="10">
        <v>59.64</v>
      </c>
      <c r="I245" s="8" t="s">
        <v>25</v>
      </c>
      <c r="J245" s="9" t="s">
        <v>99</v>
      </c>
      <c r="K245" s="9" t="s">
        <v>100</v>
      </c>
      <c r="L245" s="9"/>
      <c r="M245" s="9"/>
      <c r="N245" s="9"/>
      <c r="O245" s="9"/>
      <c r="P245" s="9"/>
      <c r="Q245" s="9"/>
      <c r="R245" s="11"/>
      <c r="S245" s="11"/>
    </row>
    <row r="246" spans="1:19" ht="293.25" x14ac:dyDescent="0.25">
      <c r="A246" s="7" t="s">
        <v>954</v>
      </c>
      <c r="B246" s="8" t="s">
        <v>955</v>
      </c>
      <c r="C246" s="9" t="s">
        <v>95</v>
      </c>
      <c r="D246" s="9" t="s">
        <v>22</v>
      </c>
      <c r="E246" s="8">
        <v>1</v>
      </c>
      <c r="F246" s="9" t="s">
        <v>956</v>
      </c>
      <c r="G246" s="8" t="s">
        <v>957</v>
      </c>
      <c r="H246" s="10">
        <v>2005</v>
      </c>
      <c r="I246" s="13">
        <v>1</v>
      </c>
      <c r="J246" s="9" t="s">
        <v>99</v>
      </c>
      <c r="K246" s="9" t="s">
        <v>100</v>
      </c>
      <c r="L246" s="9"/>
      <c r="M246" s="9"/>
      <c r="N246" s="9"/>
      <c r="O246" s="9"/>
      <c r="P246" s="9"/>
      <c r="Q246" s="9"/>
      <c r="R246" s="11"/>
      <c r="S246" s="11"/>
    </row>
    <row r="247" spans="1:19" ht="259.5" x14ac:dyDescent="0.25">
      <c r="A247" s="7" t="s">
        <v>958</v>
      </c>
      <c r="B247" s="8" t="s">
        <v>959</v>
      </c>
      <c r="C247" s="9" t="s">
        <v>95</v>
      </c>
      <c r="D247" s="9" t="s">
        <v>22</v>
      </c>
      <c r="E247" s="8">
        <v>1</v>
      </c>
      <c r="F247" s="9" t="s">
        <v>960</v>
      </c>
      <c r="G247" s="8" t="s">
        <v>961</v>
      </c>
      <c r="H247" s="10">
        <v>1134</v>
      </c>
      <c r="I247" s="9" t="s">
        <v>84</v>
      </c>
      <c r="J247" s="9" t="s">
        <v>99</v>
      </c>
      <c r="K247" s="9" t="s">
        <v>100</v>
      </c>
      <c r="L247" s="9" t="s">
        <v>101</v>
      </c>
      <c r="M247" s="9" t="s">
        <v>102</v>
      </c>
      <c r="N247" s="9"/>
      <c r="O247" s="9"/>
      <c r="P247" s="9"/>
      <c r="Q247" s="9"/>
      <c r="R247" s="11"/>
      <c r="S247" s="11"/>
    </row>
    <row r="248" spans="1:19" ht="327" x14ac:dyDescent="0.25">
      <c r="A248" s="7" t="s">
        <v>962</v>
      </c>
      <c r="B248" s="8" t="s">
        <v>963</v>
      </c>
      <c r="C248" s="9" t="s">
        <v>95</v>
      </c>
      <c r="D248" s="9" t="s">
        <v>22</v>
      </c>
      <c r="E248" s="8">
        <v>1</v>
      </c>
      <c r="F248" s="9" t="s">
        <v>964</v>
      </c>
      <c r="G248" s="8" t="s">
        <v>965</v>
      </c>
      <c r="H248" s="10">
        <v>1750</v>
      </c>
      <c r="I248" s="9" t="s">
        <v>84</v>
      </c>
      <c r="J248" s="9" t="s">
        <v>99</v>
      </c>
      <c r="K248" s="9" t="s">
        <v>100</v>
      </c>
      <c r="L248" s="9" t="s">
        <v>101</v>
      </c>
      <c r="M248" s="9" t="s">
        <v>102</v>
      </c>
      <c r="N248" s="9"/>
      <c r="O248" s="9"/>
      <c r="P248" s="9"/>
      <c r="Q248" s="9"/>
      <c r="R248" s="11"/>
      <c r="S248" s="11"/>
    </row>
    <row r="249" spans="1:19" ht="315.75" x14ac:dyDescent="0.25">
      <c r="A249" s="7" t="s">
        <v>966</v>
      </c>
      <c r="B249" s="8" t="s">
        <v>967</v>
      </c>
      <c r="C249" s="9" t="s">
        <v>95</v>
      </c>
      <c r="D249" s="9" t="s">
        <v>22</v>
      </c>
      <c r="E249" s="8">
        <v>1</v>
      </c>
      <c r="F249" s="9" t="s">
        <v>968</v>
      </c>
      <c r="G249" s="8" t="s">
        <v>969</v>
      </c>
      <c r="H249" s="10">
        <v>1750</v>
      </c>
      <c r="I249" s="9" t="s">
        <v>84</v>
      </c>
      <c r="J249" s="9" t="s">
        <v>99</v>
      </c>
      <c r="K249" s="9" t="s">
        <v>100</v>
      </c>
      <c r="L249" s="9" t="s">
        <v>101</v>
      </c>
      <c r="M249" s="9" t="s">
        <v>102</v>
      </c>
      <c r="N249" s="9"/>
      <c r="O249" s="9"/>
      <c r="P249" s="9"/>
      <c r="Q249" s="9"/>
      <c r="R249" s="11"/>
      <c r="S249" s="11"/>
    </row>
    <row r="250" spans="1:19" ht="180.75" x14ac:dyDescent="0.25">
      <c r="A250" s="7" t="s">
        <v>970</v>
      </c>
      <c r="B250" s="8" t="s">
        <v>971</v>
      </c>
      <c r="C250" s="9"/>
      <c r="D250" s="9" t="s">
        <v>22</v>
      </c>
      <c r="E250" s="8">
        <v>1</v>
      </c>
      <c r="F250" s="9" t="s">
        <v>972</v>
      </c>
      <c r="G250" s="8" t="s">
        <v>973</v>
      </c>
      <c r="H250" s="10">
        <v>28.5</v>
      </c>
      <c r="I250" s="8" t="s">
        <v>25</v>
      </c>
      <c r="J250" s="9" t="s">
        <v>99</v>
      </c>
      <c r="K250" s="9" t="s">
        <v>100</v>
      </c>
      <c r="L250" s="9"/>
      <c r="M250" s="9"/>
      <c r="N250" s="9"/>
      <c r="O250" s="9"/>
      <c r="P250" s="9"/>
      <c r="Q250" s="9"/>
      <c r="R250" s="11"/>
      <c r="S250" s="11"/>
    </row>
    <row r="251" spans="1:19" ht="113.25" x14ac:dyDescent="0.25">
      <c r="A251" s="7" t="s">
        <v>974</v>
      </c>
      <c r="B251" s="8" t="s">
        <v>975</v>
      </c>
      <c r="C251" s="9"/>
      <c r="D251" s="9" t="s">
        <v>22</v>
      </c>
      <c r="E251" s="8">
        <v>1</v>
      </c>
      <c r="F251" s="9" t="s">
        <v>976</v>
      </c>
      <c r="G251" s="8" t="s">
        <v>976</v>
      </c>
      <c r="H251" s="10">
        <v>28.5</v>
      </c>
      <c r="I251" s="8" t="s">
        <v>84</v>
      </c>
      <c r="J251" s="9" t="s">
        <v>26</v>
      </c>
      <c r="K251" s="9" t="s">
        <v>27</v>
      </c>
      <c r="L251" s="9" t="s">
        <v>99</v>
      </c>
      <c r="M251" s="9" t="s">
        <v>100</v>
      </c>
      <c r="N251" s="9"/>
      <c r="O251" s="9"/>
      <c r="P251" s="9"/>
      <c r="Q251" s="9"/>
      <c r="R251" s="11"/>
      <c r="S251" s="11"/>
    </row>
    <row r="252" spans="1:19" ht="248.25" x14ac:dyDescent="0.25">
      <c r="A252" s="7" t="s">
        <v>977</v>
      </c>
      <c r="B252" s="8" t="s">
        <v>978</v>
      </c>
      <c r="C252" s="9" t="s">
        <v>95</v>
      </c>
      <c r="D252" s="9" t="s">
        <v>22</v>
      </c>
      <c r="E252" s="8">
        <v>1</v>
      </c>
      <c r="F252" s="9" t="s">
        <v>979</v>
      </c>
      <c r="G252" s="8" t="s">
        <v>980</v>
      </c>
      <c r="H252" s="10">
        <v>1134</v>
      </c>
      <c r="I252" s="9" t="s">
        <v>84</v>
      </c>
      <c r="J252" s="9" t="s">
        <v>99</v>
      </c>
      <c r="K252" s="9" t="s">
        <v>100</v>
      </c>
      <c r="L252" s="9" t="s">
        <v>101</v>
      </c>
      <c r="M252" s="9" t="s">
        <v>102</v>
      </c>
      <c r="N252" s="9"/>
      <c r="O252" s="9"/>
      <c r="P252" s="9"/>
      <c r="Q252" s="9"/>
      <c r="R252" s="11"/>
      <c r="S252" s="11"/>
    </row>
    <row r="253" spans="1:19" ht="248.25" x14ac:dyDescent="0.25">
      <c r="A253" s="7" t="s">
        <v>981</v>
      </c>
      <c r="B253" s="8" t="s">
        <v>982</v>
      </c>
      <c r="C253" s="9" t="s">
        <v>95</v>
      </c>
      <c r="D253" s="9" t="s">
        <v>22</v>
      </c>
      <c r="E253" s="8">
        <v>1</v>
      </c>
      <c r="F253" s="9" t="s">
        <v>983</v>
      </c>
      <c r="G253" s="8" t="s">
        <v>984</v>
      </c>
      <c r="H253" s="10">
        <v>1134</v>
      </c>
      <c r="I253" s="9" t="s">
        <v>84</v>
      </c>
      <c r="J253" s="9" t="s">
        <v>99</v>
      </c>
      <c r="K253" s="9" t="s">
        <v>100</v>
      </c>
      <c r="L253" s="9" t="s">
        <v>101</v>
      </c>
      <c r="M253" s="9" t="s">
        <v>102</v>
      </c>
      <c r="N253" s="9"/>
      <c r="O253" s="9"/>
      <c r="P253" s="9"/>
      <c r="Q253" s="9"/>
      <c r="R253" s="11"/>
      <c r="S253" s="11"/>
    </row>
    <row r="254" spans="1:19" ht="270.75" x14ac:dyDescent="0.25">
      <c r="A254" s="7" t="s">
        <v>985</v>
      </c>
      <c r="B254" s="8" t="s">
        <v>986</v>
      </c>
      <c r="C254" s="9" t="s">
        <v>95</v>
      </c>
      <c r="D254" s="9" t="s">
        <v>22</v>
      </c>
      <c r="E254" s="8">
        <v>1</v>
      </c>
      <c r="F254" s="9" t="s">
        <v>987</v>
      </c>
      <c r="G254" s="8" t="s">
        <v>988</v>
      </c>
      <c r="H254" s="10">
        <v>1134</v>
      </c>
      <c r="I254" s="9" t="s">
        <v>84</v>
      </c>
      <c r="J254" s="9" t="s">
        <v>99</v>
      </c>
      <c r="K254" s="9" t="s">
        <v>100</v>
      </c>
      <c r="L254" s="9" t="s">
        <v>101</v>
      </c>
      <c r="M254" s="9" t="s">
        <v>102</v>
      </c>
      <c r="N254" s="9"/>
      <c r="O254" s="9"/>
      <c r="P254" s="9"/>
      <c r="Q254" s="9"/>
      <c r="R254" s="11"/>
      <c r="S254" s="11"/>
    </row>
    <row r="255" spans="1:19" ht="270.75" x14ac:dyDescent="0.25">
      <c r="A255" s="7" t="s">
        <v>989</v>
      </c>
      <c r="B255" s="8" t="s">
        <v>990</v>
      </c>
      <c r="C255" s="9" t="s">
        <v>95</v>
      </c>
      <c r="D255" s="9" t="s">
        <v>22</v>
      </c>
      <c r="E255" s="8">
        <v>1</v>
      </c>
      <c r="F255" s="9" t="s">
        <v>991</v>
      </c>
      <c r="G255" s="8" t="s">
        <v>992</v>
      </c>
      <c r="H255" s="10">
        <v>1134</v>
      </c>
      <c r="I255" s="9" t="s">
        <v>84</v>
      </c>
      <c r="J255" s="9" t="s">
        <v>99</v>
      </c>
      <c r="K255" s="9" t="s">
        <v>100</v>
      </c>
      <c r="L255" s="9" t="s">
        <v>101</v>
      </c>
      <c r="M255" s="9" t="s">
        <v>102</v>
      </c>
      <c r="N255" s="9"/>
      <c r="O255" s="9"/>
      <c r="P255" s="9"/>
      <c r="Q255" s="9"/>
      <c r="R255" s="11"/>
      <c r="S255" s="11"/>
    </row>
    <row r="256" spans="1:19" ht="214.5" x14ac:dyDescent="0.25">
      <c r="A256" s="7" t="s">
        <v>993</v>
      </c>
      <c r="B256" s="8" t="s">
        <v>994</v>
      </c>
      <c r="C256" s="9" t="s">
        <v>95</v>
      </c>
      <c r="D256" s="9" t="s">
        <v>22</v>
      </c>
      <c r="E256" s="8">
        <v>1</v>
      </c>
      <c r="F256" s="9" t="s">
        <v>995</v>
      </c>
      <c r="G256" s="8" t="s">
        <v>996</v>
      </c>
      <c r="H256" s="10">
        <v>1134</v>
      </c>
      <c r="I256" s="9" t="s">
        <v>84</v>
      </c>
      <c r="J256" s="9" t="s">
        <v>99</v>
      </c>
      <c r="K256" s="9" t="s">
        <v>100</v>
      </c>
      <c r="L256" s="9" t="s">
        <v>101</v>
      </c>
      <c r="M256" s="9" t="s">
        <v>102</v>
      </c>
      <c r="N256" s="9"/>
      <c r="O256" s="9"/>
      <c r="P256" s="9"/>
      <c r="Q256" s="9"/>
      <c r="R256" s="11"/>
      <c r="S256" s="11"/>
    </row>
    <row r="257" spans="1:19" ht="237" x14ac:dyDescent="0.25">
      <c r="A257" s="7" t="s">
        <v>997</v>
      </c>
      <c r="B257" s="8" t="s">
        <v>998</v>
      </c>
      <c r="C257" s="9" t="s">
        <v>95</v>
      </c>
      <c r="D257" s="9" t="s">
        <v>22</v>
      </c>
      <c r="E257" s="8">
        <v>1</v>
      </c>
      <c r="F257" s="9" t="s">
        <v>999</v>
      </c>
      <c r="G257" s="8" t="s">
        <v>1000</v>
      </c>
      <c r="H257" s="10">
        <v>1134</v>
      </c>
      <c r="I257" s="9" t="s">
        <v>84</v>
      </c>
      <c r="J257" s="9" t="s">
        <v>99</v>
      </c>
      <c r="K257" s="9" t="s">
        <v>100</v>
      </c>
      <c r="L257" s="9" t="s">
        <v>101</v>
      </c>
      <c r="M257" s="9" t="s">
        <v>102</v>
      </c>
      <c r="N257" s="9"/>
      <c r="O257" s="9"/>
      <c r="P257" s="9"/>
      <c r="Q257" s="9"/>
      <c r="R257" s="11"/>
      <c r="S257" s="11"/>
    </row>
    <row r="258" spans="1:19" ht="259.5" x14ac:dyDescent="0.25">
      <c r="A258" s="7" t="s">
        <v>1001</v>
      </c>
      <c r="B258" s="8" t="s">
        <v>1002</v>
      </c>
      <c r="C258" s="9" t="s">
        <v>95</v>
      </c>
      <c r="D258" s="9" t="s">
        <v>22</v>
      </c>
      <c r="E258" s="8">
        <v>1</v>
      </c>
      <c r="F258" s="9" t="s">
        <v>1003</v>
      </c>
      <c r="G258" s="8" t="s">
        <v>1004</v>
      </c>
      <c r="H258" s="10">
        <v>1134</v>
      </c>
      <c r="I258" s="9" t="s">
        <v>98</v>
      </c>
      <c r="J258" s="9" t="s">
        <v>99</v>
      </c>
      <c r="K258" s="9" t="s">
        <v>100</v>
      </c>
      <c r="L258" s="9" t="s">
        <v>129</v>
      </c>
      <c r="M258" s="9" t="s">
        <v>130</v>
      </c>
      <c r="N258" s="9" t="s">
        <v>101</v>
      </c>
      <c r="O258" s="9" t="s">
        <v>102</v>
      </c>
      <c r="P258" s="9"/>
      <c r="Q258" s="9"/>
      <c r="R258" s="11"/>
      <c r="S258" s="11"/>
    </row>
    <row r="259" spans="1:19" ht="225.75" x14ac:dyDescent="0.25">
      <c r="A259" s="7" t="s">
        <v>1005</v>
      </c>
      <c r="B259" s="8" t="s">
        <v>1006</v>
      </c>
      <c r="C259" s="9" t="s">
        <v>95</v>
      </c>
      <c r="D259" s="9" t="s">
        <v>22</v>
      </c>
      <c r="E259" s="8">
        <v>1</v>
      </c>
      <c r="F259" s="9" t="s">
        <v>1007</v>
      </c>
      <c r="G259" s="8" t="s">
        <v>1008</v>
      </c>
      <c r="H259" s="10">
        <v>1294</v>
      </c>
      <c r="I259" s="9" t="s">
        <v>98</v>
      </c>
      <c r="J259" s="9" t="s">
        <v>99</v>
      </c>
      <c r="K259" s="9" t="s">
        <v>100</v>
      </c>
      <c r="L259" s="9" t="s">
        <v>129</v>
      </c>
      <c r="M259" s="9" t="s">
        <v>130</v>
      </c>
      <c r="N259" s="9" t="s">
        <v>101</v>
      </c>
      <c r="O259" s="9" t="s">
        <v>102</v>
      </c>
      <c r="P259" s="9"/>
      <c r="Q259" s="9"/>
      <c r="R259" s="11"/>
      <c r="S259" s="11"/>
    </row>
    <row r="260" spans="1:19" ht="237" x14ac:dyDescent="0.25">
      <c r="A260" s="7" t="s">
        <v>1009</v>
      </c>
      <c r="B260" s="8" t="s">
        <v>1010</v>
      </c>
      <c r="C260" s="9" t="s">
        <v>95</v>
      </c>
      <c r="D260" s="9" t="s">
        <v>22</v>
      </c>
      <c r="E260" s="8">
        <v>1</v>
      </c>
      <c r="F260" s="9" t="s">
        <v>1011</v>
      </c>
      <c r="G260" s="8" t="s">
        <v>1012</v>
      </c>
      <c r="H260" s="10">
        <v>1467</v>
      </c>
      <c r="I260" s="9" t="s">
        <v>84</v>
      </c>
      <c r="J260" s="9" t="s">
        <v>99</v>
      </c>
      <c r="K260" s="9" t="s">
        <v>100</v>
      </c>
      <c r="L260" s="9" t="s">
        <v>101</v>
      </c>
      <c r="M260" s="9" t="s">
        <v>102</v>
      </c>
      <c r="N260" s="9"/>
      <c r="O260" s="9"/>
      <c r="P260" s="9"/>
      <c r="Q260" s="9"/>
      <c r="R260" s="11"/>
      <c r="S260" s="11"/>
    </row>
    <row r="261" spans="1:19" ht="248.25" x14ac:dyDescent="0.25">
      <c r="A261" s="7" t="s">
        <v>1013</v>
      </c>
      <c r="B261" s="8" t="s">
        <v>1014</v>
      </c>
      <c r="C261" s="9" t="s">
        <v>95</v>
      </c>
      <c r="D261" s="9" t="s">
        <v>22</v>
      </c>
      <c r="E261" s="8">
        <v>1</v>
      </c>
      <c r="F261" s="9" t="s">
        <v>1015</v>
      </c>
      <c r="G261" s="8" t="s">
        <v>1016</v>
      </c>
      <c r="H261" s="10">
        <v>1134</v>
      </c>
      <c r="I261" s="9" t="s">
        <v>1017</v>
      </c>
      <c r="J261" s="9" t="s">
        <v>99</v>
      </c>
      <c r="K261" s="9" t="s">
        <v>100</v>
      </c>
      <c r="L261" s="9" t="s">
        <v>87</v>
      </c>
      <c r="M261" s="9" t="s">
        <v>88</v>
      </c>
      <c r="N261" s="9" t="s">
        <v>129</v>
      </c>
      <c r="O261" s="9" t="s">
        <v>130</v>
      </c>
      <c r="P261" s="9" t="s">
        <v>101</v>
      </c>
      <c r="Q261" s="9" t="s">
        <v>102</v>
      </c>
      <c r="R261" s="11"/>
      <c r="S261" s="11"/>
    </row>
    <row r="262" spans="1:19" ht="68.25" x14ac:dyDescent="0.25">
      <c r="A262" s="7" t="s">
        <v>1018</v>
      </c>
      <c r="B262" s="8" t="s">
        <v>1019</v>
      </c>
      <c r="C262" s="14" t="s">
        <v>1020</v>
      </c>
      <c r="D262" s="9" t="s">
        <v>22</v>
      </c>
      <c r="E262" s="8">
        <v>1</v>
      </c>
      <c r="F262" s="9" t="s">
        <v>1021</v>
      </c>
      <c r="G262" s="8" t="s">
        <v>1022</v>
      </c>
      <c r="H262" s="10">
        <v>1341</v>
      </c>
      <c r="I262" s="9" t="s">
        <v>84</v>
      </c>
      <c r="J262" s="9" t="s">
        <v>99</v>
      </c>
      <c r="K262" s="9" t="s">
        <v>100</v>
      </c>
      <c r="L262" s="9" t="s">
        <v>101</v>
      </c>
      <c r="M262" s="9" t="s">
        <v>102</v>
      </c>
      <c r="N262" s="9"/>
      <c r="O262" s="9"/>
      <c r="P262" s="9"/>
      <c r="Q262" s="9"/>
      <c r="R262" s="11"/>
      <c r="S262" s="11"/>
    </row>
    <row r="263" spans="1:19" ht="68.25" x14ac:dyDescent="0.25">
      <c r="A263" s="7" t="s">
        <v>1023</v>
      </c>
      <c r="B263" s="8" t="s">
        <v>1024</v>
      </c>
      <c r="C263" s="9"/>
      <c r="D263" s="9" t="s">
        <v>22</v>
      </c>
      <c r="E263" s="8">
        <v>1</v>
      </c>
      <c r="F263" s="9" t="s">
        <v>1025</v>
      </c>
      <c r="G263" s="8" t="s">
        <v>1026</v>
      </c>
      <c r="H263" s="10">
        <v>19.5</v>
      </c>
      <c r="I263" s="8" t="s">
        <v>25</v>
      </c>
      <c r="J263" s="9" t="s">
        <v>99</v>
      </c>
      <c r="K263" s="9" t="s">
        <v>100</v>
      </c>
      <c r="L263" s="9"/>
      <c r="M263" s="9"/>
      <c r="N263" s="9"/>
      <c r="O263" s="9"/>
      <c r="P263" s="9"/>
      <c r="Q263" s="9"/>
      <c r="R263" s="11"/>
      <c r="S263" s="11"/>
    </row>
    <row r="264" spans="1:19" ht="124.5" x14ac:dyDescent="0.25">
      <c r="A264" s="7" t="s">
        <v>1027</v>
      </c>
      <c r="B264" s="8" t="s">
        <v>1028</v>
      </c>
      <c r="C264" s="9"/>
      <c r="D264" s="9" t="s">
        <v>22</v>
      </c>
      <c r="E264" s="8">
        <v>1</v>
      </c>
      <c r="F264" s="9" t="s">
        <v>1029</v>
      </c>
      <c r="G264" s="8" t="s">
        <v>1030</v>
      </c>
      <c r="H264" s="10">
        <v>28.5</v>
      </c>
      <c r="I264" s="8" t="s">
        <v>25</v>
      </c>
      <c r="J264" s="9" t="s">
        <v>99</v>
      </c>
      <c r="K264" s="9" t="s">
        <v>100</v>
      </c>
      <c r="L264" s="9"/>
      <c r="M264" s="9"/>
      <c r="N264" s="9"/>
      <c r="O264" s="9"/>
      <c r="P264" s="9"/>
      <c r="Q264" s="9"/>
      <c r="R264" s="11"/>
      <c r="S264" s="11"/>
    </row>
    <row r="265" spans="1:19" ht="259.5" x14ac:dyDescent="0.25">
      <c r="A265" s="7" t="s">
        <v>1031</v>
      </c>
      <c r="B265" s="8" t="s">
        <v>1032</v>
      </c>
      <c r="C265" s="9"/>
      <c r="D265" s="9" t="s">
        <v>22</v>
      </c>
      <c r="E265" s="8">
        <v>1</v>
      </c>
      <c r="F265" s="9" t="s">
        <v>1033</v>
      </c>
      <c r="G265" s="8" t="s">
        <v>1034</v>
      </c>
      <c r="H265" s="10">
        <v>34.299999999999997</v>
      </c>
      <c r="I265" s="8" t="s">
        <v>25</v>
      </c>
      <c r="J265" s="9" t="s">
        <v>129</v>
      </c>
      <c r="K265" s="9" t="s">
        <v>130</v>
      </c>
      <c r="L265" s="9"/>
      <c r="M265" s="9"/>
      <c r="N265" s="9"/>
      <c r="O265" s="9"/>
      <c r="P265" s="9"/>
      <c r="Q265" s="9"/>
      <c r="R265" s="11"/>
      <c r="S265" s="11"/>
    </row>
    <row r="266" spans="1:19" ht="147" x14ac:dyDescent="0.25">
      <c r="A266" s="7" t="s">
        <v>1035</v>
      </c>
      <c r="B266" s="8" t="s">
        <v>1036</v>
      </c>
      <c r="C266" s="9"/>
      <c r="D266" s="9" t="s">
        <v>22</v>
      </c>
      <c r="E266" s="8">
        <v>1</v>
      </c>
      <c r="F266" s="9" t="s">
        <v>1037</v>
      </c>
      <c r="G266" s="8" t="s">
        <v>1038</v>
      </c>
      <c r="H266" s="10">
        <v>34.299999999999997</v>
      </c>
      <c r="I266" s="8" t="s">
        <v>25</v>
      </c>
      <c r="J266" s="9" t="s">
        <v>129</v>
      </c>
      <c r="K266" s="9" t="s">
        <v>130</v>
      </c>
      <c r="L266" s="9"/>
      <c r="M266" s="9"/>
      <c r="N266" s="9"/>
      <c r="O266" s="9"/>
      <c r="P266" s="9"/>
      <c r="Q266" s="9"/>
      <c r="R266" s="11"/>
      <c r="S266" s="11"/>
    </row>
    <row r="267" spans="1:19" ht="147" x14ac:dyDescent="0.25">
      <c r="A267" s="7" t="s">
        <v>1039</v>
      </c>
      <c r="B267" s="8" t="s">
        <v>1040</v>
      </c>
      <c r="C267" s="9"/>
      <c r="D267" s="9" t="s">
        <v>22</v>
      </c>
      <c r="E267" s="8">
        <v>1</v>
      </c>
      <c r="F267" s="9" t="s">
        <v>1041</v>
      </c>
      <c r="G267" s="8" t="s">
        <v>1042</v>
      </c>
      <c r="H267" s="10">
        <v>34.299999999999997</v>
      </c>
      <c r="I267" s="8" t="s">
        <v>25</v>
      </c>
      <c r="J267" s="9" t="s">
        <v>129</v>
      </c>
      <c r="K267" s="9" t="s">
        <v>130</v>
      </c>
      <c r="L267" s="9"/>
      <c r="M267" s="9"/>
      <c r="N267" s="9"/>
      <c r="O267" s="9"/>
      <c r="P267" s="9"/>
      <c r="Q267" s="9"/>
      <c r="R267" s="11"/>
      <c r="S267" s="11"/>
    </row>
    <row r="268" spans="1:19" ht="68.25" x14ac:dyDescent="0.25">
      <c r="A268" s="7" t="s">
        <v>1043</v>
      </c>
      <c r="B268" s="8" t="s">
        <v>1044</v>
      </c>
      <c r="C268" s="9" t="s">
        <v>749</v>
      </c>
      <c r="D268" s="9" t="s">
        <v>22</v>
      </c>
      <c r="E268" s="8">
        <v>1</v>
      </c>
      <c r="F268" s="9" t="s">
        <v>1045</v>
      </c>
      <c r="G268" s="8" t="s">
        <v>1045</v>
      </c>
      <c r="H268" s="10">
        <v>31.65</v>
      </c>
      <c r="I268" s="8" t="s">
        <v>25</v>
      </c>
      <c r="J268" s="9" t="s">
        <v>265</v>
      </c>
      <c r="K268" s="9" t="s">
        <v>266</v>
      </c>
      <c r="L268" s="9"/>
      <c r="M268" s="9"/>
      <c r="N268" s="9"/>
      <c r="O268" s="9"/>
      <c r="P268" s="9"/>
      <c r="Q268" s="9"/>
      <c r="R268" s="11"/>
      <c r="S268" s="11"/>
    </row>
    <row r="269" spans="1:19" ht="68.25" x14ac:dyDescent="0.25">
      <c r="A269" s="7" t="s">
        <v>1046</v>
      </c>
      <c r="B269" s="8" t="s">
        <v>1047</v>
      </c>
      <c r="C269" s="9" t="s">
        <v>749</v>
      </c>
      <c r="D269" s="9" t="s">
        <v>22</v>
      </c>
      <c r="E269" s="8">
        <v>1</v>
      </c>
      <c r="F269" s="9" t="s">
        <v>1048</v>
      </c>
      <c r="G269" s="8" t="s">
        <v>1048</v>
      </c>
      <c r="H269" s="10">
        <v>26.35</v>
      </c>
      <c r="I269" s="8" t="s">
        <v>25</v>
      </c>
      <c r="J269" s="9" t="s">
        <v>265</v>
      </c>
      <c r="K269" s="9" t="s">
        <v>266</v>
      </c>
      <c r="L269" s="9"/>
      <c r="M269" s="9"/>
      <c r="N269" s="9"/>
      <c r="O269" s="9"/>
      <c r="P269" s="9"/>
      <c r="Q269" s="9"/>
      <c r="R269" s="11"/>
      <c r="S269" s="11"/>
    </row>
    <row r="270" spans="1:19" ht="259.5" x14ac:dyDescent="0.25">
      <c r="A270" s="7" t="s">
        <v>1049</v>
      </c>
      <c r="B270" s="8" t="s">
        <v>1050</v>
      </c>
      <c r="C270" s="9" t="s">
        <v>262</v>
      </c>
      <c r="D270" s="9" t="s">
        <v>22</v>
      </c>
      <c r="E270" s="8">
        <v>1</v>
      </c>
      <c r="F270" s="9" t="s">
        <v>1051</v>
      </c>
      <c r="G270" s="8" t="s">
        <v>1052</v>
      </c>
      <c r="H270" s="10">
        <v>6.85</v>
      </c>
      <c r="I270" s="8" t="s">
        <v>25</v>
      </c>
      <c r="J270" s="9" t="s">
        <v>129</v>
      </c>
      <c r="K270" s="9" t="s">
        <v>130</v>
      </c>
      <c r="L270" s="9"/>
      <c r="M270" s="9"/>
      <c r="N270" s="9"/>
      <c r="O270" s="9"/>
      <c r="P270" s="9"/>
      <c r="Q270" s="9"/>
      <c r="R270" s="11"/>
      <c r="S270" s="11"/>
    </row>
    <row r="271" spans="1:19" ht="79.5" x14ac:dyDescent="0.25">
      <c r="A271" s="7" t="s">
        <v>1053</v>
      </c>
      <c r="B271" s="8" t="s">
        <v>1054</v>
      </c>
      <c r="C271" s="9"/>
      <c r="D271" s="9" t="s">
        <v>22</v>
      </c>
      <c r="E271" s="8">
        <v>1</v>
      </c>
      <c r="F271" s="9" t="s">
        <v>1055</v>
      </c>
      <c r="G271" s="8" t="s">
        <v>1055</v>
      </c>
      <c r="H271" s="10">
        <v>25.3</v>
      </c>
      <c r="I271" s="8" t="s">
        <v>25</v>
      </c>
      <c r="J271" s="9" t="s">
        <v>129</v>
      </c>
      <c r="K271" s="9" t="s">
        <v>130</v>
      </c>
      <c r="L271" s="9"/>
      <c r="M271" s="9"/>
      <c r="N271" s="9"/>
      <c r="O271" s="9"/>
      <c r="P271" s="9"/>
      <c r="Q271" s="9"/>
      <c r="R271" s="11"/>
      <c r="S271" s="11"/>
    </row>
    <row r="272" spans="1:19" ht="124.5" x14ac:dyDescent="0.25">
      <c r="A272" s="7" t="s">
        <v>1056</v>
      </c>
      <c r="B272" s="8" t="s">
        <v>1057</v>
      </c>
      <c r="C272" s="9"/>
      <c r="D272" s="9" t="s">
        <v>22</v>
      </c>
      <c r="E272" s="8">
        <v>1</v>
      </c>
      <c r="F272" s="9" t="s">
        <v>1058</v>
      </c>
      <c r="G272" s="8" t="s">
        <v>1059</v>
      </c>
      <c r="H272" s="10">
        <v>30.05</v>
      </c>
      <c r="I272" s="8" t="s">
        <v>25</v>
      </c>
      <c r="J272" s="9" t="s">
        <v>129</v>
      </c>
      <c r="K272" s="9" t="s">
        <v>130</v>
      </c>
      <c r="L272" s="9"/>
      <c r="M272" s="9"/>
      <c r="N272" s="9"/>
      <c r="O272" s="9"/>
      <c r="P272" s="9"/>
      <c r="Q272" s="9"/>
      <c r="R272" s="11"/>
      <c r="S272" s="11"/>
    </row>
    <row r="273" spans="1:19" ht="192" x14ac:dyDescent="0.25">
      <c r="A273" s="7" t="s">
        <v>1060</v>
      </c>
      <c r="B273" s="8" t="s">
        <v>1061</v>
      </c>
      <c r="C273" s="9" t="s">
        <v>47</v>
      </c>
      <c r="D273" s="9" t="s">
        <v>22</v>
      </c>
      <c r="E273" s="8">
        <v>1</v>
      </c>
      <c r="F273" s="9" t="s">
        <v>1062</v>
      </c>
      <c r="G273" s="8" t="s">
        <v>1063</v>
      </c>
      <c r="H273" s="10">
        <v>196.35</v>
      </c>
      <c r="I273" s="8" t="s">
        <v>25</v>
      </c>
      <c r="J273" s="9" t="s">
        <v>129</v>
      </c>
      <c r="K273" s="9" t="s">
        <v>130</v>
      </c>
      <c r="L273" s="9"/>
      <c r="M273" s="9"/>
      <c r="N273" s="9"/>
      <c r="O273" s="9"/>
      <c r="P273" s="9"/>
      <c r="Q273" s="9"/>
      <c r="R273" s="11"/>
      <c r="S273" s="11"/>
    </row>
    <row r="274" spans="1:19" ht="192" x14ac:dyDescent="0.25">
      <c r="A274" s="7" t="s">
        <v>1064</v>
      </c>
      <c r="B274" s="8" t="s">
        <v>1065</v>
      </c>
      <c r="C274" s="9"/>
      <c r="D274" s="9" t="s">
        <v>22</v>
      </c>
      <c r="E274" s="8">
        <v>1</v>
      </c>
      <c r="F274" s="9" t="s">
        <v>1066</v>
      </c>
      <c r="G274" s="8" t="s">
        <v>1067</v>
      </c>
      <c r="H274" s="10">
        <v>7.9</v>
      </c>
      <c r="I274" s="8" t="s">
        <v>84</v>
      </c>
      <c r="J274" s="9" t="s">
        <v>129</v>
      </c>
      <c r="K274" s="9" t="s">
        <v>130</v>
      </c>
      <c r="L274" s="9" t="s">
        <v>148</v>
      </c>
      <c r="M274" s="9" t="s">
        <v>149</v>
      </c>
      <c r="N274" s="9"/>
      <c r="O274" s="9"/>
      <c r="P274" s="9"/>
      <c r="Q274" s="9"/>
      <c r="R274" s="11"/>
      <c r="S274" s="11"/>
    </row>
    <row r="275" spans="1:19" ht="79.5" x14ac:dyDescent="0.25">
      <c r="A275" s="7" t="s">
        <v>1068</v>
      </c>
      <c r="B275" s="8" t="s">
        <v>1069</v>
      </c>
      <c r="C275" s="9"/>
      <c r="D275" s="9" t="s">
        <v>22</v>
      </c>
      <c r="E275" s="8">
        <v>1</v>
      </c>
      <c r="F275" s="9" t="s">
        <v>1070</v>
      </c>
      <c r="G275" s="8" t="s">
        <v>1071</v>
      </c>
      <c r="H275" s="10">
        <v>26.9</v>
      </c>
      <c r="I275" s="8" t="s">
        <v>84</v>
      </c>
      <c r="J275" s="9" t="s">
        <v>129</v>
      </c>
      <c r="K275" s="9" t="s">
        <v>130</v>
      </c>
      <c r="L275" s="9" t="s">
        <v>148</v>
      </c>
      <c r="M275" s="9" t="s">
        <v>149</v>
      </c>
      <c r="N275" s="9"/>
      <c r="O275" s="9"/>
      <c r="P275" s="9"/>
      <c r="Q275" s="9"/>
      <c r="R275" s="11"/>
      <c r="S275" s="11"/>
    </row>
    <row r="276" spans="1:19" ht="405.75" x14ac:dyDescent="0.25">
      <c r="A276" s="7" t="s">
        <v>1072</v>
      </c>
      <c r="B276" s="8" t="s">
        <v>1073</v>
      </c>
      <c r="C276" s="9" t="s">
        <v>262</v>
      </c>
      <c r="D276" s="9" t="s">
        <v>22</v>
      </c>
      <c r="E276" s="8">
        <v>1</v>
      </c>
      <c r="F276" s="9" t="s">
        <v>1074</v>
      </c>
      <c r="G276" s="8" t="s">
        <v>1075</v>
      </c>
      <c r="H276" s="10">
        <v>29</v>
      </c>
      <c r="I276" s="8" t="s">
        <v>84</v>
      </c>
      <c r="J276" s="9" t="s">
        <v>129</v>
      </c>
      <c r="K276" s="9" t="s">
        <v>130</v>
      </c>
      <c r="L276" s="9" t="s">
        <v>148</v>
      </c>
      <c r="M276" s="9" t="s">
        <v>149</v>
      </c>
      <c r="N276" s="9"/>
      <c r="O276" s="9"/>
      <c r="P276" s="9"/>
      <c r="Q276" s="9"/>
      <c r="R276" s="11"/>
      <c r="S276" s="11"/>
    </row>
    <row r="277" spans="1:19" ht="68.25" x14ac:dyDescent="0.25">
      <c r="A277" s="7" t="s">
        <v>1076</v>
      </c>
      <c r="B277" s="8" t="s">
        <v>1077</v>
      </c>
      <c r="C277" s="9"/>
      <c r="D277" s="9" t="s">
        <v>22</v>
      </c>
      <c r="E277" s="8">
        <v>1</v>
      </c>
      <c r="F277" s="9" t="s">
        <v>1078</v>
      </c>
      <c r="G277" s="8" t="s">
        <v>1078</v>
      </c>
      <c r="H277" s="10">
        <v>14.25</v>
      </c>
      <c r="I277" s="8" t="s">
        <v>84</v>
      </c>
      <c r="J277" s="9" t="s">
        <v>129</v>
      </c>
      <c r="K277" s="9" t="s">
        <v>130</v>
      </c>
      <c r="L277" s="9" t="s">
        <v>148</v>
      </c>
      <c r="M277" s="9" t="s">
        <v>149</v>
      </c>
      <c r="N277" s="9"/>
      <c r="O277" s="9"/>
      <c r="P277" s="9"/>
      <c r="Q277" s="9"/>
      <c r="R277" s="11"/>
      <c r="S277" s="11"/>
    </row>
    <row r="278" spans="1:19" ht="409.6" x14ac:dyDescent="0.25">
      <c r="A278" s="7" t="s">
        <v>1079</v>
      </c>
      <c r="B278" s="8" t="s">
        <v>1080</v>
      </c>
      <c r="C278" s="9"/>
      <c r="D278" s="9" t="s">
        <v>22</v>
      </c>
      <c r="E278" s="8">
        <v>1</v>
      </c>
      <c r="F278" s="9" t="s">
        <v>1081</v>
      </c>
      <c r="G278" s="8" t="s">
        <v>1082</v>
      </c>
      <c r="H278" s="10">
        <v>17.399999999999999</v>
      </c>
      <c r="I278" s="8" t="s">
        <v>84</v>
      </c>
      <c r="J278" s="9" t="s">
        <v>129</v>
      </c>
      <c r="K278" s="9" t="s">
        <v>130</v>
      </c>
      <c r="L278" s="9" t="s">
        <v>101</v>
      </c>
      <c r="M278" s="9" t="s">
        <v>102</v>
      </c>
      <c r="N278" s="9"/>
      <c r="O278" s="9"/>
      <c r="P278" s="9"/>
      <c r="Q278" s="9"/>
      <c r="R278" s="11"/>
      <c r="S278" s="11"/>
    </row>
    <row r="279" spans="1:19" ht="68.25" x14ac:dyDescent="0.25">
      <c r="A279" s="7" t="s">
        <v>1083</v>
      </c>
      <c r="B279" s="8" t="s">
        <v>1084</v>
      </c>
      <c r="C279" s="9"/>
      <c r="D279" s="9" t="s">
        <v>22</v>
      </c>
      <c r="E279" s="8">
        <v>1</v>
      </c>
      <c r="F279" s="9" t="s">
        <v>1085</v>
      </c>
      <c r="G279" s="8" t="s">
        <v>1085</v>
      </c>
      <c r="H279" s="10">
        <v>25.85</v>
      </c>
      <c r="I279" s="8" t="s">
        <v>25</v>
      </c>
      <c r="J279" s="9" t="s">
        <v>129</v>
      </c>
      <c r="K279" s="9" t="s">
        <v>130</v>
      </c>
      <c r="L279" s="9"/>
      <c r="M279" s="9"/>
      <c r="N279" s="9"/>
      <c r="O279" s="9"/>
      <c r="P279" s="9"/>
      <c r="Q279" s="9"/>
      <c r="R279" s="11"/>
      <c r="S279" s="11"/>
    </row>
    <row r="280" spans="1:19" ht="79.5" x14ac:dyDescent="0.25">
      <c r="A280" s="7" t="s">
        <v>1086</v>
      </c>
      <c r="B280" s="8" t="s">
        <v>1087</v>
      </c>
      <c r="C280" s="9" t="s">
        <v>1088</v>
      </c>
      <c r="D280" s="9" t="s">
        <v>22</v>
      </c>
      <c r="E280" s="8">
        <v>1</v>
      </c>
      <c r="F280" s="9" t="s">
        <v>1089</v>
      </c>
      <c r="G280" s="8" t="s">
        <v>1090</v>
      </c>
      <c r="H280" s="10">
        <v>6.85</v>
      </c>
      <c r="I280" s="8" t="s">
        <v>84</v>
      </c>
      <c r="J280" s="9" t="s">
        <v>101</v>
      </c>
      <c r="K280" s="9" t="s">
        <v>102</v>
      </c>
      <c r="L280" s="9" t="s">
        <v>148</v>
      </c>
      <c r="M280" s="9" t="s">
        <v>149</v>
      </c>
      <c r="N280" s="9"/>
      <c r="O280" s="9"/>
      <c r="P280" s="9"/>
      <c r="Q280" s="9"/>
      <c r="R280" s="11"/>
      <c r="S280" s="11"/>
    </row>
    <row r="281" spans="1:19" ht="180.75" x14ac:dyDescent="0.25">
      <c r="A281" s="7" t="s">
        <v>1091</v>
      </c>
      <c r="B281" s="8" t="s">
        <v>1092</v>
      </c>
      <c r="C281" s="9"/>
      <c r="D281" s="9" t="s">
        <v>1093</v>
      </c>
      <c r="E281" s="8">
        <v>1</v>
      </c>
      <c r="F281" s="9" t="s">
        <v>1094</v>
      </c>
      <c r="G281" s="8" t="s">
        <v>1095</v>
      </c>
      <c r="H281" s="10">
        <v>17.399999999999999</v>
      </c>
      <c r="I281" s="8" t="s">
        <v>25</v>
      </c>
      <c r="J281" s="9" t="s">
        <v>101</v>
      </c>
      <c r="K281" s="9" t="s">
        <v>102</v>
      </c>
      <c r="L281" s="9"/>
      <c r="M281" s="9"/>
      <c r="N281" s="9"/>
      <c r="O281" s="9"/>
      <c r="P281" s="9"/>
      <c r="Q281" s="9"/>
      <c r="R281" s="11"/>
      <c r="S281" s="11"/>
    </row>
    <row r="282" spans="1:19" ht="225.75" x14ac:dyDescent="0.25">
      <c r="A282" s="7" t="s">
        <v>1096</v>
      </c>
      <c r="B282" s="8" t="s">
        <v>1097</v>
      </c>
      <c r="C282" s="9"/>
      <c r="D282" s="9" t="s">
        <v>22</v>
      </c>
      <c r="E282" s="8">
        <v>1</v>
      </c>
      <c r="F282" s="9" t="s">
        <v>1098</v>
      </c>
      <c r="G282" s="8" t="s">
        <v>1099</v>
      </c>
      <c r="H282" s="10">
        <v>17.399999999999999</v>
      </c>
      <c r="I282" s="8" t="s">
        <v>25</v>
      </c>
      <c r="J282" s="9" t="s">
        <v>129</v>
      </c>
      <c r="K282" s="9" t="s">
        <v>130</v>
      </c>
      <c r="L282" s="9"/>
      <c r="M282" s="9"/>
      <c r="N282" s="9"/>
      <c r="O282" s="9"/>
      <c r="P282" s="9"/>
      <c r="Q282" s="9"/>
      <c r="R282" s="11"/>
      <c r="S282" s="11"/>
    </row>
    <row r="283" spans="1:19" ht="293.25" x14ac:dyDescent="0.25">
      <c r="A283" s="7" t="s">
        <v>1100</v>
      </c>
      <c r="B283" s="8" t="s">
        <v>1101</v>
      </c>
      <c r="C283" s="9"/>
      <c r="D283" s="9" t="s">
        <v>1093</v>
      </c>
      <c r="E283" s="8">
        <v>1</v>
      </c>
      <c r="F283" s="9" t="s">
        <v>1102</v>
      </c>
      <c r="G283" s="8" t="s">
        <v>1103</v>
      </c>
      <c r="H283" s="10">
        <v>8.4</v>
      </c>
      <c r="I283" s="8" t="s">
        <v>84</v>
      </c>
      <c r="J283" s="9" t="s">
        <v>129</v>
      </c>
      <c r="K283" s="9" t="s">
        <v>130</v>
      </c>
      <c r="L283" s="9" t="s">
        <v>148</v>
      </c>
      <c r="M283" s="9" t="s">
        <v>149</v>
      </c>
      <c r="N283" s="9"/>
      <c r="O283" s="9"/>
      <c r="P283" s="9"/>
      <c r="Q283" s="9"/>
      <c r="R283" s="11"/>
      <c r="S283" s="11"/>
    </row>
    <row r="284" spans="1:19" ht="113.25" x14ac:dyDescent="0.25">
      <c r="A284" s="7" t="s">
        <v>1104</v>
      </c>
      <c r="B284" s="8" t="s">
        <v>1105</v>
      </c>
      <c r="C284" s="9" t="s">
        <v>21</v>
      </c>
      <c r="D284" s="9" t="s">
        <v>22</v>
      </c>
      <c r="E284" s="8">
        <v>1</v>
      </c>
      <c r="F284" s="9" t="s">
        <v>1106</v>
      </c>
      <c r="G284" s="8" t="s">
        <v>1107</v>
      </c>
      <c r="H284" s="10">
        <v>211.12</v>
      </c>
      <c r="I284" s="8" t="s">
        <v>25</v>
      </c>
      <c r="J284" s="9" t="s">
        <v>101</v>
      </c>
      <c r="K284" s="9" t="s">
        <v>102</v>
      </c>
      <c r="L284" s="9"/>
      <c r="M284" s="9"/>
      <c r="N284" s="9"/>
      <c r="O284" s="9"/>
      <c r="P284" s="9"/>
      <c r="Q284" s="9"/>
      <c r="R284" s="11"/>
      <c r="S284" s="11"/>
    </row>
    <row r="285" spans="1:19" ht="124.5" x14ac:dyDescent="0.25">
      <c r="A285" s="7" t="s">
        <v>1108</v>
      </c>
      <c r="B285" s="8" t="s">
        <v>1109</v>
      </c>
      <c r="C285" s="9" t="s">
        <v>21</v>
      </c>
      <c r="D285" s="9" t="s">
        <v>22</v>
      </c>
      <c r="E285" s="8">
        <v>1</v>
      </c>
      <c r="F285" s="9" t="s">
        <v>1110</v>
      </c>
      <c r="G285" s="8" t="s">
        <v>1111</v>
      </c>
      <c r="H285" s="10">
        <v>263.91000000000003</v>
      </c>
      <c r="I285" s="8" t="s">
        <v>25</v>
      </c>
      <c r="J285" s="9" t="s">
        <v>101</v>
      </c>
      <c r="K285" s="9" t="s">
        <v>102</v>
      </c>
      <c r="L285" s="9"/>
      <c r="M285" s="9"/>
      <c r="N285" s="9"/>
      <c r="O285" s="9"/>
      <c r="P285" s="9"/>
      <c r="Q285" s="9"/>
      <c r="R285" s="11"/>
      <c r="S285" s="11"/>
    </row>
    <row r="286" spans="1:19" ht="113.25" x14ac:dyDescent="0.25">
      <c r="A286" s="7" t="s">
        <v>1112</v>
      </c>
      <c r="B286" s="8" t="s">
        <v>1113</v>
      </c>
      <c r="C286" s="9" t="s">
        <v>21</v>
      </c>
      <c r="D286" s="9" t="s">
        <v>22</v>
      </c>
      <c r="E286" s="8">
        <v>1</v>
      </c>
      <c r="F286" s="9" t="s">
        <v>1114</v>
      </c>
      <c r="G286" s="8" t="s">
        <v>1115</v>
      </c>
      <c r="H286" s="10">
        <v>211.12</v>
      </c>
      <c r="I286" s="8" t="s">
        <v>25</v>
      </c>
      <c r="J286" s="9" t="s">
        <v>101</v>
      </c>
      <c r="K286" s="9" t="s">
        <v>102</v>
      </c>
      <c r="L286" s="9"/>
      <c r="M286" s="9"/>
      <c r="N286" s="9"/>
      <c r="O286" s="9"/>
      <c r="P286" s="9"/>
      <c r="Q286" s="9"/>
      <c r="R286" s="11"/>
      <c r="S286" s="11"/>
    </row>
    <row r="287" spans="1:19" ht="225.75" x14ac:dyDescent="0.25">
      <c r="A287" s="7" t="s">
        <v>1116</v>
      </c>
      <c r="B287" s="8" t="s">
        <v>1117</v>
      </c>
      <c r="C287" s="9" t="s">
        <v>21</v>
      </c>
      <c r="D287" s="9" t="s">
        <v>22</v>
      </c>
      <c r="E287" s="8">
        <v>1</v>
      </c>
      <c r="F287" s="9" t="s">
        <v>1118</v>
      </c>
      <c r="G287" s="8" t="s">
        <v>1119</v>
      </c>
      <c r="H287" s="10">
        <v>316.69</v>
      </c>
      <c r="I287" s="8" t="s">
        <v>25</v>
      </c>
      <c r="J287" s="9" t="s">
        <v>101</v>
      </c>
      <c r="K287" s="9" t="s">
        <v>102</v>
      </c>
      <c r="L287" s="9"/>
      <c r="M287" s="9"/>
      <c r="N287" s="9"/>
      <c r="O287" s="9"/>
      <c r="P287" s="9"/>
      <c r="Q287" s="9"/>
      <c r="R287" s="11"/>
      <c r="S287" s="11"/>
    </row>
    <row r="288" spans="1:19" ht="68.25" x14ac:dyDescent="0.25">
      <c r="A288" s="7" t="s">
        <v>1120</v>
      </c>
      <c r="B288" s="8" t="s">
        <v>1121</v>
      </c>
      <c r="C288" s="9" t="s">
        <v>21</v>
      </c>
      <c r="D288" s="9" t="s">
        <v>22</v>
      </c>
      <c r="E288" s="8">
        <v>1</v>
      </c>
      <c r="F288" s="9" t="s">
        <v>1122</v>
      </c>
      <c r="G288" s="8" t="s">
        <v>1122</v>
      </c>
      <c r="H288" s="10">
        <v>316.69</v>
      </c>
      <c r="I288" s="8" t="s">
        <v>25</v>
      </c>
      <c r="J288" s="9" t="s">
        <v>101</v>
      </c>
      <c r="K288" s="9" t="s">
        <v>102</v>
      </c>
      <c r="L288" s="9"/>
      <c r="M288" s="9"/>
      <c r="N288" s="9"/>
      <c r="O288" s="9"/>
      <c r="P288" s="9"/>
      <c r="Q288" s="9"/>
      <c r="R288" s="11"/>
      <c r="S288" s="11"/>
    </row>
    <row r="289" spans="1:19" ht="147" x14ac:dyDescent="0.25">
      <c r="A289" s="7" t="s">
        <v>1123</v>
      </c>
      <c r="B289" s="8" t="s">
        <v>1124</v>
      </c>
      <c r="C289" s="9" t="s">
        <v>21</v>
      </c>
      <c r="D289" s="9" t="s">
        <v>22</v>
      </c>
      <c r="E289" s="8">
        <v>1</v>
      </c>
      <c r="F289" s="9" t="s">
        <v>1125</v>
      </c>
      <c r="G289" s="8" t="s">
        <v>1126</v>
      </c>
      <c r="H289" s="10">
        <v>316.69</v>
      </c>
      <c r="I289" s="8" t="s">
        <v>25</v>
      </c>
      <c r="J289" s="9" t="s">
        <v>101</v>
      </c>
      <c r="K289" s="9" t="s">
        <v>102</v>
      </c>
      <c r="L289" s="9"/>
      <c r="M289" s="9"/>
      <c r="N289" s="9"/>
      <c r="O289" s="9"/>
      <c r="P289" s="9"/>
      <c r="Q289" s="9"/>
      <c r="R289" s="11"/>
      <c r="S289" s="11"/>
    </row>
    <row r="290" spans="1:19" ht="237" x14ac:dyDescent="0.25">
      <c r="A290" s="7" t="s">
        <v>1127</v>
      </c>
      <c r="B290" s="8" t="s">
        <v>1128</v>
      </c>
      <c r="C290" s="9" t="s">
        <v>21</v>
      </c>
      <c r="D290" s="9" t="s">
        <v>22</v>
      </c>
      <c r="E290" s="8">
        <v>1</v>
      </c>
      <c r="F290" s="9" t="s">
        <v>1129</v>
      </c>
      <c r="G290" s="8" t="s">
        <v>1130</v>
      </c>
      <c r="H290" s="10">
        <v>422.26</v>
      </c>
      <c r="I290" s="8" t="s">
        <v>25</v>
      </c>
      <c r="J290" s="9" t="s">
        <v>101</v>
      </c>
      <c r="K290" s="9" t="s">
        <v>102</v>
      </c>
      <c r="L290" s="9"/>
      <c r="M290" s="9"/>
      <c r="N290" s="9"/>
      <c r="O290" s="9"/>
      <c r="P290" s="9"/>
      <c r="Q290" s="9"/>
      <c r="R290" s="11"/>
      <c r="S290" s="11"/>
    </row>
    <row r="291" spans="1:19" ht="259.5" x14ac:dyDescent="0.25">
      <c r="A291" s="7" t="s">
        <v>1131</v>
      </c>
      <c r="B291" s="8" t="s">
        <v>1132</v>
      </c>
      <c r="C291" s="9" t="s">
        <v>21</v>
      </c>
      <c r="D291" s="9" t="s">
        <v>22</v>
      </c>
      <c r="E291" s="8">
        <v>1</v>
      </c>
      <c r="F291" s="9" t="s">
        <v>1133</v>
      </c>
      <c r="G291" s="8" t="s">
        <v>1134</v>
      </c>
      <c r="H291" s="10">
        <v>263.91000000000003</v>
      </c>
      <c r="I291" s="8" t="s">
        <v>25</v>
      </c>
      <c r="J291" s="9" t="s">
        <v>101</v>
      </c>
      <c r="K291" s="9" t="s">
        <v>102</v>
      </c>
      <c r="L291" s="9"/>
      <c r="M291" s="9"/>
      <c r="N291" s="9"/>
      <c r="O291" s="9"/>
      <c r="P291" s="9"/>
      <c r="Q291" s="9"/>
      <c r="R291" s="11"/>
      <c r="S291" s="11"/>
    </row>
    <row r="292" spans="1:19" ht="68.25" x14ac:dyDescent="0.25">
      <c r="A292" s="7" t="s">
        <v>1135</v>
      </c>
      <c r="B292" s="8" t="s">
        <v>1136</v>
      </c>
      <c r="C292" s="9"/>
      <c r="D292" s="9" t="s">
        <v>22</v>
      </c>
      <c r="E292" s="8">
        <v>1</v>
      </c>
      <c r="F292" s="9" t="s">
        <v>1137</v>
      </c>
      <c r="G292" s="8" t="s">
        <v>1137</v>
      </c>
      <c r="H292" s="10">
        <v>23.2</v>
      </c>
      <c r="I292" s="8" t="s">
        <v>25</v>
      </c>
      <c r="J292" s="9" t="s">
        <v>129</v>
      </c>
      <c r="K292" s="9" t="s">
        <v>130</v>
      </c>
      <c r="L292" s="9"/>
      <c r="M292" s="9"/>
      <c r="N292" s="9"/>
      <c r="O292" s="9"/>
      <c r="P292" s="9"/>
      <c r="Q292" s="9"/>
      <c r="R292" s="11"/>
      <c r="S292" s="11"/>
    </row>
    <row r="293" spans="1:19" ht="147" x14ac:dyDescent="0.25">
      <c r="A293" s="7" t="s">
        <v>1138</v>
      </c>
      <c r="B293" s="8" t="s">
        <v>1139</v>
      </c>
      <c r="C293" s="9" t="s">
        <v>21</v>
      </c>
      <c r="D293" s="9" t="s">
        <v>22</v>
      </c>
      <c r="E293" s="8">
        <v>1</v>
      </c>
      <c r="F293" s="9" t="s">
        <v>1140</v>
      </c>
      <c r="G293" s="8" t="s">
        <v>1141</v>
      </c>
      <c r="H293" s="10">
        <v>263.91000000000003</v>
      </c>
      <c r="I293" s="8" t="s">
        <v>25</v>
      </c>
      <c r="J293" s="9" t="s">
        <v>101</v>
      </c>
      <c r="K293" s="9" t="s">
        <v>102</v>
      </c>
      <c r="L293" s="9"/>
      <c r="M293" s="9"/>
      <c r="N293" s="9"/>
      <c r="O293" s="9"/>
      <c r="P293" s="9"/>
      <c r="Q293" s="9"/>
      <c r="R293" s="11"/>
      <c r="S293" s="11"/>
    </row>
    <row r="294" spans="1:19" ht="135.75" x14ac:dyDescent="0.25">
      <c r="A294" s="7" t="s">
        <v>1142</v>
      </c>
      <c r="B294" s="8" t="s">
        <v>1143</v>
      </c>
      <c r="C294" s="9"/>
      <c r="D294" s="9" t="s">
        <v>22</v>
      </c>
      <c r="E294" s="8">
        <v>1</v>
      </c>
      <c r="F294" s="9" t="s">
        <v>1144</v>
      </c>
      <c r="G294" s="8" t="s">
        <v>1145</v>
      </c>
      <c r="H294" s="10">
        <v>99.23</v>
      </c>
      <c r="I294" s="8" t="s">
        <v>25</v>
      </c>
      <c r="J294" s="9" t="s">
        <v>131</v>
      </c>
      <c r="K294" s="9" t="s">
        <v>132</v>
      </c>
      <c r="L294" s="9"/>
      <c r="M294" s="9"/>
      <c r="N294" s="9"/>
      <c r="O294" s="9"/>
      <c r="P294" s="9"/>
      <c r="Q294" s="9"/>
      <c r="R294" s="11"/>
      <c r="S294" s="11"/>
    </row>
    <row r="295" spans="1:19" ht="79.5" x14ac:dyDescent="0.25">
      <c r="A295" s="7" t="s">
        <v>1146</v>
      </c>
      <c r="B295" s="8" t="s">
        <v>1147</v>
      </c>
      <c r="C295" s="9" t="s">
        <v>21</v>
      </c>
      <c r="D295" s="9" t="s">
        <v>22</v>
      </c>
      <c r="E295" s="8">
        <v>1</v>
      </c>
      <c r="F295" s="9" t="s">
        <v>1148</v>
      </c>
      <c r="G295" s="8" t="s">
        <v>1148</v>
      </c>
      <c r="H295" s="10">
        <v>101.87</v>
      </c>
      <c r="I295" s="8" t="s">
        <v>25</v>
      </c>
      <c r="J295" s="9" t="s">
        <v>131</v>
      </c>
      <c r="K295" s="9" t="s">
        <v>132</v>
      </c>
      <c r="L295" s="9"/>
      <c r="M295" s="9"/>
      <c r="N295" s="9"/>
      <c r="O295" s="9"/>
      <c r="P295" s="9"/>
      <c r="Q295" s="9"/>
      <c r="R295" s="11"/>
      <c r="S295" s="11"/>
    </row>
    <row r="296" spans="1:19" ht="79.5" x14ac:dyDescent="0.25">
      <c r="A296" s="7" t="s">
        <v>1149</v>
      </c>
      <c r="B296" s="8" t="s">
        <v>1150</v>
      </c>
      <c r="C296" s="9"/>
      <c r="D296" s="9" t="s">
        <v>22</v>
      </c>
      <c r="E296" s="8">
        <v>1</v>
      </c>
      <c r="F296" s="9" t="s">
        <v>1151</v>
      </c>
      <c r="G296" s="8" t="s">
        <v>1152</v>
      </c>
      <c r="H296" s="10">
        <v>31.1</v>
      </c>
      <c r="I296" s="8" t="s">
        <v>25</v>
      </c>
      <c r="J296" s="9" t="s">
        <v>131</v>
      </c>
      <c r="K296" s="9" t="s">
        <v>132</v>
      </c>
      <c r="L296" s="9"/>
      <c r="M296" s="9"/>
      <c r="N296" s="9"/>
      <c r="O296" s="9"/>
      <c r="P296" s="9"/>
      <c r="Q296" s="9"/>
      <c r="R296" s="11"/>
      <c r="S296" s="11"/>
    </row>
    <row r="297" spans="1:19" ht="90.75" x14ac:dyDescent="0.25">
      <c r="A297" s="7" t="s">
        <v>1153</v>
      </c>
      <c r="B297" s="8" t="s">
        <v>1154</v>
      </c>
      <c r="C297" s="9"/>
      <c r="D297" s="9" t="s">
        <v>22</v>
      </c>
      <c r="E297" s="8">
        <v>1</v>
      </c>
      <c r="F297" s="9" t="s">
        <v>1155</v>
      </c>
      <c r="G297" s="8" t="s">
        <v>1156</v>
      </c>
      <c r="H297" s="10">
        <v>55.42</v>
      </c>
      <c r="I297" s="8" t="s">
        <v>25</v>
      </c>
      <c r="J297" s="9" t="s">
        <v>131</v>
      </c>
      <c r="K297" s="9" t="s">
        <v>132</v>
      </c>
      <c r="L297" s="9"/>
      <c r="M297" s="9"/>
      <c r="N297" s="9"/>
      <c r="O297" s="9"/>
      <c r="P297" s="9"/>
      <c r="Q297" s="9"/>
      <c r="R297" s="11"/>
      <c r="S297" s="11"/>
    </row>
    <row r="298" spans="1:19" ht="124.5" x14ac:dyDescent="0.25">
      <c r="A298" s="7" t="s">
        <v>1157</v>
      </c>
      <c r="B298" s="8" t="s">
        <v>1158</v>
      </c>
      <c r="C298" s="9"/>
      <c r="D298" s="9" t="s">
        <v>22</v>
      </c>
      <c r="E298" s="8">
        <v>1</v>
      </c>
      <c r="F298" s="9" t="s">
        <v>1159</v>
      </c>
      <c r="G298" s="8" t="s">
        <v>1160</v>
      </c>
      <c r="H298" s="10">
        <v>18.45</v>
      </c>
      <c r="I298" s="8" t="s">
        <v>25</v>
      </c>
      <c r="J298" s="9" t="s">
        <v>131</v>
      </c>
      <c r="K298" s="9" t="s">
        <v>132</v>
      </c>
      <c r="L298" s="9"/>
      <c r="M298" s="9"/>
      <c r="N298" s="9"/>
      <c r="O298" s="9"/>
      <c r="P298" s="9"/>
      <c r="Q298" s="9"/>
      <c r="R298" s="11"/>
      <c r="S298" s="11"/>
    </row>
    <row r="299" spans="1:19" ht="180.75" x14ac:dyDescent="0.25">
      <c r="A299" s="7" t="s">
        <v>1161</v>
      </c>
      <c r="B299" s="8" t="s">
        <v>1162</v>
      </c>
      <c r="C299" s="9"/>
      <c r="D299" s="9" t="s">
        <v>22</v>
      </c>
      <c r="E299" s="8">
        <v>1</v>
      </c>
      <c r="F299" s="9" t="s">
        <v>1163</v>
      </c>
      <c r="G299" s="8" t="s">
        <v>1164</v>
      </c>
      <c r="H299" s="10">
        <v>17.399999999999999</v>
      </c>
      <c r="I299" s="8" t="s">
        <v>25</v>
      </c>
      <c r="J299" s="9" t="s">
        <v>131</v>
      </c>
      <c r="K299" s="9" t="s">
        <v>132</v>
      </c>
      <c r="L299" s="9"/>
      <c r="M299" s="9"/>
      <c r="N299" s="9"/>
      <c r="O299" s="9"/>
      <c r="P299" s="9"/>
      <c r="Q299" s="9"/>
      <c r="R299" s="11"/>
      <c r="S299" s="11"/>
    </row>
    <row r="300" spans="1:19" ht="237" x14ac:dyDescent="0.25">
      <c r="A300" s="7" t="s">
        <v>1165</v>
      </c>
      <c r="B300" s="8" t="s">
        <v>1166</v>
      </c>
      <c r="C300" s="9"/>
      <c r="D300" s="9" t="s">
        <v>22</v>
      </c>
      <c r="E300" s="8">
        <v>1</v>
      </c>
      <c r="F300" s="9" t="s">
        <v>1167</v>
      </c>
      <c r="G300" s="8" t="s">
        <v>1168</v>
      </c>
      <c r="H300" s="10">
        <v>17.399999999999999</v>
      </c>
      <c r="I300" s="8" t="s">
        <v>25</v>
      </c>
      <c r="J300" s="9" t="s">
        <v>131</v>
      </c>
      <c r="K300" s="9" t="s">
        <v>132</v>
      </c>
      <c r="L300" s="9"/>
      <c r="M300" s="9"/>
      <c r="N300" s="9"/>
      <c r="O300" s="9"/>
      <c r="P300" s="9"/>
      <c r="Q300" s="9"/>
      <c r="R300" s="11"/>
      <c r="S300" s="11"/>
    </row>
    <row r="301" spans="1:19" ht="147" x14ac:dyDescent="0.25">
      <c r="A301" s="7" t="s">
        <v>1169</v>
      </c>
      <c r="B301" s="8" t="s">
        <v>1170</v>
      </c>
      <c r="C301" s="9"/>
      <c r="D301" s="9" t="s">
        <v>22</v>
      </c>
      <c r="E301" s="8">
        <v>1</v>
      </c>
      <c r="F301" s="9" t="s">
        <v>1171</v>
      </c>
      <c r="G301" s="8" t="s">
        <v>1172</v>
      </c>
      <c r="H301" s="10">
        <v>38.9</v>
      </c>
      <c r="I301" s="8" t="s">
        <v>25</v>
      </c>
      <c r="J301" s="9" t="s">
        <v>131</v>
      </c>
      <c r="K301" s="9" t="s">
        <v>132</v>
      </c>
      <c r="L301" s="9"/>
      <c r="M301" s="9"/>
      <c r="N301" s="9"/>
      <c r="O301" s="9"/>
      <c r="P301" s="9"/>
      <c r="Q301" s="9"/>
      <c r="R301" s="11"/>
      <c r="S301" s="11"/>
    </row>
    <row r="302" spans="1:19" ht="79.5" x14ac:dyDescent="0.25">
      <c r="A302" s="7" t="s">
        <v>1173</v>
      </c>
      <c r="B302" s="8" t="s">
        <v>1174</v>
      </c>
      <c r="C302" s="9"/>
      <c r="D302" s="9" t="s">
        <v>22</v>
      </c>
      <c r="E302" s="8">
        <v>1</v>
      </c>
      <c r="F302" s="9" t="s">
        <v>1175</v>
      </c>
      <c r="G302" s="8" t="s">
        <v>1175</v>
      </c>
      <c r="H302" s="10">
        <v>81.28</v>
      </c>
      <c r="I302" s="8" t="s">
        <v>25</v>
      </c>
      <c r="J302" s="9" t="s">
        <v>131</v>
      </c>
      <c r="K302" s="9" t="s">
        <v>132</v>
      </c>
      <c r="L302" s="9"/>
      <c r="M302" s="9"/>
      <c r="N302" s="9"/>
      <c r="O302" s="9"/>
      <c r="P302" s="9"/>
      <c r="Q302" s="9"/>
      <c r="R302" s="11"/>
      <c r="S302" s="11"/>
    </row>
    <row r="303" spans="1:19" ht="90.75" x14ac:dyDescent="0.25">
      <c r="A303" s="7" t="s">
        <v>1176</v>
      </c>
      <c r="B303" s="8" t="s">
        <v>1177</v>
      </c>
      <c r="C303" s="9"/>
      <c r="D303" s="9" t="s">
        <v>22</v>
      </c>
      <c r="E303" s="8">
        <v>1</v>
      </c>
      <c r="F303" s="9" t="s">
        <v>1178</v>
      </c>
      <c r="G303" s="8" t="s">
        <v>1179</v>
      </c>
      <c r="H303" s="10">
        <v>64.400000000000006</v>
      </c>
      <c r="I303" s="8" t="s">
        <v>25</v>
      </c>
      <c r="J303" s="9" t="s">
        <v>131</v>
      </c>
      <c r="K303" s="9" t="s">
        <v>132</v>
      </c>
      <c r="L303" s="9"/>
      <c r="M303" s="9"/>
      <c r="N303" s="9"/>
      <c r="O303" s="9"/>
      <c r="P303" s="9"/>
      <c r="Q303" s="9"/>
      <c r="R303" s="11"/>
      <c r="S303" s="11"/>
    </row>
    <row r="304" spans="1:19" ht="180.75" x14ac:dyDescent="0.25">
      <c r="A304" s="7" t="s">
        <v>1180</v>
      </c>
      <c r="B304" s="8" t="s">
        <v>1181</v>
      </c>
      <c r="C304" s="9"/>
      <c r="D304" s="9" t="s">
        <v>22</v>
      </c>
      <c r="E304" s="8">
        <v>1</v>
      </c>
      <c r="F304" s="9" t="s">
        <v>1182</v>
      </c>
      <c r="G304" s="8" t="s">
        <v>1183</v>
      </c>
      <c r="H304" s="10">
        <v>102.93</v>
      </c>
      <c r="I304" s="8" t="s">
        <v>25</v>
      </c>
      <c r="J304" s="9" t="s">
        <v>131</v>
      </c>
      <c r="K304" s="9" t="s">
        <v>132</v>
      </c>
      <c r="L304" s="9"/>
      <c r="M304" s="9"/>
      <c r="N304" s="9"/>
      <c r="O304" s="9"/>
      <c r="P304" s="9"/>
      <c r="Q304" s="9"/>
      <c r="R304" s="11"/>
      <c r="S304" s="11"/>
    </row>
    <row r="305" spans="1:19" ht="113.25" x14ac:dyDescent="0.25">
      <c r="A305" s="7" t="s">
        <v>1184</v>
      </c>
      <c r="B305" s="8" t="s">
        <v>1185</v>
      </c>
      <c r="C305" s="9"/>
      <c r="D305" s="9" t="s">
        <v>22</v>
      </c>
      <c r="E305" s="8">
        <v>1</v>
      </c>
      <c r="F305" s="9" t="s">
        <v>1186</v>
      </c>
      <c r="G305" s="8" t="s">
        <v>1187</v>
      </c>
      <c r="H305" s="10">
        <v>81.81</v>
      </c>
      <c r="I305" s="8" t="s">
        <v>25</v>
      </c>
      <c r="J305" s="9" t="s">
        <v>131</v>
      </c>
      <c r="K305" s="9" t="s">
        <v>132</v>
      </c>
      <c r="L305" s="9"/>
      <c r="M305" s="9"/>
      <c r="N305" s="9"/>
      <c r="O305" s="9"/>
      <c r="P305" s="9"/>
      <c r="Q305" s="9"/>
      <c r="R305" s="11"/>
      <c r="S305" s="11"/>
    </row>
    <row r="306" spans="1:19" ht="135.75" x14ac:dyDescent="0.25">
      <c r="A306" s="7" t="s">
        <v>1188</v>
      </c>
      <c r="B306" s="8" t="s">
        <v>1189</v>
      </c>
      <c r="C306" s="9"/>
      <c r="D306" s="9" t="s">
        <v>22</v>
      </c>
      <c r="E306" s="8">
        <v>1</v>
      </c>
      <c r="F306" s="9" t="s">
        <v>1190</v>
      </c>
      <c r="G306" s="8" t="s">
        <v>1191</v>
      </c>
      <c r="H306" s="10">
        <v>83.93</v>
      </c>
      <c r="I306" s="8" t="s">
        <v>25</v>
      </c>
      <c r="J306" s="9" t="s">
        <v>131</v>
      </c>
      <c r="K306" s="9" t="s">
        <v>132</v>
      </c>
      <c r="L306" s="9"/>
      <c r="M306" s="9"/>
      <c r="N306" s="9"/>
      <c r="O306" s="9"/>
      <c r="P306" s="9"/>
      <c r="Q306" s="9"/>
      <c r="R306" s="11"/>
      <c r="S306" s="11"/>
    </row>
    <row r="307" spans="1:19" ht="192" x14ac:dyDescent="0.25">
      <c r="A307" s="7" t="s">
        <v>1192</v>
      </c>
      <c r="B307" s="8" t="s">
        <v>1193</v>
      </c>
      <c r="C307" s="9"/>
      <c r="D307" s="9" t="s">
        <v>22</v>
      </c>
      <c r="E307" s="8">
        <v>1</v>
      </c>
      <c r="F307" s="9" t="s">
        <v>1194</v>
      </c>
      <c r="G307" s="8" t="s">
        <v>1195</v>
      </c>
      <c r="H307" s="10">
        <v>59.64</v>
      </c>
      <c r="I307" s="8" t="s">
        <v>25</v>
      </c>
      <c r="J307" s="9" t="s">
        <v>131</v>
      </c>
      <c r="K307" s="9" t="s">
        <v>132</v>
      </c>
      <c r="L307" s="9"/>
      <c r="M307" s="9"/>
      <c r="N307" s="9"/>
      <c r="O307" s="9"/>
      <c r="P307" s="9"/>
      <c r="Q307" s="9"/>
      <c r="R307" s="11"/>
      <c r="S307" s="11"/>
    </row>
    <row r="308" spans="1:19" ht="79.5" x14ac:dyDescent="0.25">
      <c r="A308" s="7" t="s">
        <v>1196</v>
      </c>
      <c r="B308" s="8" t="s">
        <v>1197</v>
      </c>
      <c r="C308" s="9"/>
      <c r="D308" s="9" t="s">
        <v>22</v>
      </c>
      <c r="E308" s="8">
        <v>1</v>
      </c>
      <c r="F308" s="9" t="s">
        <v>1198</v>
      </c>
      <c r="G308" s="8" t="s">
        <v>1198</v>
      </c>
      <c r="H308" s="10">
        <v>53.84</v>
      </c>
      <c r="I308" s="8" t="s">
        <v>25</v>
      </c>
      <c r="J308" s="9" t="s">
        <v>131</v>
      </c>
      <c r="K308" s="9" t="s">
        <v>132</v>
      </c>
      <c r="L308" s="9"/>
      <c r="M308" s="9"/>
      <c r="N308" s="9"/>
      <c r="O308" s="9"/>
      <c r="P308" s="9"/>
      <c r="Q308" s="9"/>
      <c r="R308" s="11"/>
      <c r="S308" s="11"/>
    </row>
    <row r="309" spans="1:19" ht="158.25" x14ac:dyDescent="0.25">
      <c r="A309" s="7" t="s">
        <v>1199</v>
      </c>
      <c r="B309" s="8" t="s">
        <v>1200</v>
      </c>
      <c r="C309" s="9"/>
      <c r="D309" s="9" t="s">
        <v>22</v>
      </c>
      <c r="E309" s="8">
        <v>1</v>
      </c>
      <c r="F309" s="9" t="s">
        <v>1201</v>
      </c>
      <c r="G309" s="8" t="s">
        <v>1202</v>
      </c>
      <c r="H309" s="10">
        <v>30.6</v>
      </c>
      <c r="I309" s="8" t="s">
        <v>25</v>
      </c>
      <c r="J309" s="9" t="s">
        <v>131</v>
      </c>
      <c r="K309" s="9" t="s">
        <v>132</v>
      </c>
      <c r="L309" s="9"/>
      <c r="M309" s="9"/>
      <c r="N309" s="9"/>
      <c r="O309" s="9"/>
      <c r="P309" s="9"/>
      <c r="Q309" s="9"/>
      <c r="R309" s="11"/>
      <c r="S309" s="11"/>
    </row>
    <row r="310" spans="1:19" ht="90.75" x14ac:dyDescent="0.25">
      <c r="A310" s="7" t="s">
        <v>1203</v>
      </c>
      <c r="B310" s="8" t="s">
        <v>1204</v>
      </c>
      <c r="C310" s="9" t="s">
        <v>21</v>
      </c>
      <c r="D310" s="9" t="s">
        <v>22</v>
      </c>
      <c r="E310" s="8">
        <v>1</v>
      </c>
      <c r="F310" s="9" t="s">
        <v>1205</v>
      </c>
      <c r="G310" s="8" t="s">
        <v>1206</v>
      </c>
      <c r="H310" s="10">
        <v>71.25</v>
      </c>
      <c r="I310" s="8" t="s">
        <v>25</v>
      </c>
      <c r="J310" s="9" t="s">
        <v>131</v>
      </c>
      <c r="K310" s="9" t="s">
        <v>132</v>
      </c>
      <c r="L310" s="9"/>
      <c r="M310" s="9"/>
      <c r="N310" s="9"/>
      <c r="O310" s="9"/>
      <c r="P310" s="9"/>
      <c r="Q310" s="9"/>
      <c r="R310" s="11"/>
      <c r="S310" s="11"/>
    </row>
    <row r="311" spans="1:19" ht="169.5" x14ac:dyDescent="0.25">
      <c r="A311" s="7" t="s">
        <v>1207</v>
      </c>
      <c r="B311" s="8" t="s">
        <v>1208</v>
      </c>
      <c r="C311" s="9"/>
      <c r="D311" s="9" t="s">
        <v>22</v>
      </c>
      <c r="E311" s="8">
        <v>1</v>
      </c>
      <c r="F311" s="9" t="s">
        <v>1209</v>
      </c>
      <c r="G311" s="8" t="s">
        <v>1210</v>
      </c>
      <c r="H311" s="10">
        <v>113.48</v>
      </c>
      <c r="I311" s="8" t="s">
        <v>25</v>
      </c>
      <c r="J311" s="9" t="s">
        <v>131</v>
      </c>
      <c r="K311" s="9" t="s">
        <v>132</v>
      </c>
      <c r="L311" s="9"/>
      <c r="M311" s="9"/>
      <c r="N311" s="9"/>
      <c r="O311" s="9"/>
      <c r="P311" s="9"/>
      <c r="Q311" s="9"/>
      <c r="R311" s="11"/>
      <c r="S311" s="11"/>
    </row>
    <row r="312" spans="1:19" ht="147" x14ac:dyDescent="0.25">
      <c r="A312" s="7" t="s">
        <v>1211</v>
      </c>
      <c r="B312" s="8" t="s">
        <v>1212</v>
      </c>
      <c r="C312" s="9"/>
      <c r="D312" s="9" t="s">
        <v>22</v>
      </c>
      <c r="E312" s="8">
        <v>1</v>
      </c>
      <c r="F312" s="9" t="s">
        <v>1213</v>
      </c>
      <c r="G312" s="8" t="s">
        <v>1214</v>
      </c>
      <c r="H312" s="10">
        <v>31.65</v>
      </c>
      <c r="I312" s="8" t="s">
        <v>25</v>
      </c>
      <c r="J312" s="9" t="s">
        <v>131</v>
      </c>
      <c r="K312" s="9" t="s">
        <v>132</v>
      </c>
      <c r="L312" s="9"/>
      <c r="M312" s="9"/>
      <c r="N312" s="9"/>
      <c r="O312" s="9"/>
      <c r="P312" s="9"/>
      <c r="Q312" s="9"/>
      <c r="R312" s="11"/>
      <c r="S312" s="11"/>
    </row>
    <row r="313" spans="1:19" ht="102" x14ac:dyDescent="0.25">
      <c r="A313" s="7" t="s">
        <v>1215</v>
      </c>
      <c r="B313" s="8" t="s">
        <v>1216</v>
      </c>
      <c r="C313" s="9"/>
      <c r="D313" s="9" t="s">
        <v>22</v>
      </c>
      <c r="E313" s="8">
        <v>1</v>
      </c>
      <c r="F313" s="9" t="s">
        <v>1217</v>
      </c>
      <c r="G313" s="8" t="s">
        <v>1218</v>
      </c>
      <c r="H313" s="10">
        <v>106.62</v>
      </c>
      <c r="I313" s="8" t="s">
        <v>25</v>
      </c>
      <c r="J313" s="9" t="s">
        <v>131</v>
      </c>
      <c r="K313" s="9" t="s">
        <v>132</v>
      </c>
      <c r="L313" s="9"/>
      <c r="M313" s="9"/>
      <c r="N313" s="9"/>
      <c r="O313" s="9"/>
      <c r="P313" s="9"/>
      <c r="Q313" s="9"/>
      <c r="R313" s="11"/>
      <c r="S313" s="11"/>
    </row>
    <row r="314" spans="1:19" ht="135.75" x14ac:dyDescent="0.25">
      <c r="A314" s="7" t="s">
        <v>1219</v>
      </c>
      <c r="B314" s="8" t="s">
        <v>1220</v>
      </c>
      <c r="C314" s="9" t="s">
        <v>21</v>
      </c>
      <c r="D314" s="9" t="s">
        <v>22</v>
      </c>
      <c r="E314" s="8">
        <v>1</v>
      </c>
      <c r="F314" s="9" t="s">
        <v>1221</v>
      </c>
      <c r="G314" s="8" t="s">
        <v>1222</v>
      </c>
      <c r="H314" s="10">
        <v>78.64</v>
      </c>
      <c r="I314" s="8" t="s">
        <v>25</v>
      </c>
      <c r="J314" s="9" t="s">
        <v>131</v>
      </c>
      <c r="K314" s="9" t="s">
        <v>132</v>
      </c>
      <c r="L314" s="9"/>
      <c r="M314" s="9"/>
      <c r="N314" s="9"/>
      <c r="O314" s="9"/>
      <c r="P314" s="9"/>
      <c r="Q314" s="9"/>
      <c r="R314" s="11"/>
      <c r="S314" s="11"/>
    </row>
    <row r="315" spans="1:19" ht="79.5" x14ac:dyDescent="0.25">
      <c r="A315" s="7" t="s">
        <v>1223</v>
      </c>
      <c r="B315" s="8" t="s">
        <v>1224</v>
      </c>
      <c r="C315" s="9"/>
      <c r="D315" s="9" t="s">
        <v>22</v>
      </c>
      <c r="E315" s="8">
        <v>1</v>
      </c>
      <c r="F315" s="9" t="s">
        <v>1225</v>
      </c>
      <c r="G315" s="8" t="s">
        <v>1226</v>
      </c>
      <c r="H315" s="10">
        <v>57.53</v>
      </c>
      <c r="I315" s="8" t="s">
        <v>25</v>
      </c>
      <c r="J315" s="9" t="s">
        <v>131</v>
      </c>
      <c r="K315" s="9" t="s">
        <v>132</v>
      </c>
      <c r="L315" s="9"/>
      <c r="M315" s="9"/>
      <c r="N315" s="9"/>
      <c r="O315" s="9"/>
      <c r="P315" s="9"/>
      <c r="Q315" s="9"/>
      <c r="R315" s="11"/>
      <c r="S315" s="11"/>
    </row>
    <row r="316" spans="1:19" ht="102" x14ac:dyDescent="0.25">
      <c r="A316" s="7" t="s">
        <v>1227</v>
      </c>
      <c r="B316" s="8" t="s">
        <v>1228</v>
      </c>
      <c r="C316" s="9"/>
      <c r="D316" s="9" t="s">
        <v>22</v>
      </c>
      <c r="E316" s="8">
        <v>1</v>
      </c>
      <c r="F316" s="9" t="s">
        <v>1229</v>
      </c>
      <c r="G316" s="8" t="s">
        <v>1230</v>
      </c>
      <c r="H316" s="10">
        <v>21.45</v>
      </c>
      <c r="I316" s="8" t="s">
        <v>25</v>
      </c>
      <c r="J316" s="9" t="s">
        <v>131</v>
      </c>
      <c r="K316" s="9" t="s">
        <v>132</v>
      </c>
      <c r="L316" s="9"/>
      <c r="M316" s="9"/>
      <c r="N316" s="9"/>
      <c r="O316" s="9"/>
      <c r="P316" s="9"/>
      <c r="Q316" s="9"/>
      <c r="R316" s="11"/>
      <c r="S316" s="11"/>
    </row>
    <row r="317" spans="1:19" ht="79.5" x14ac:dyDescent="0.25">
      <c r="A317" s="7" t="s">
        <v>1231</v>
      </c>
      <c r="B317" s="8" t="s">
        <v>1232</v>
      </c>
      <c r="C317" s="9"/>
      <c r="D317" s="9" t="s">
        <v>22</v>
      </c>
      <c r="E317" s="8">
        <v>1</v>
      </c>
      <c r="F317" s="9" t="s">
        <v>1233</v>
      </c>
      <c r="G317" s="8" t="s">
        <v>1234</v>
      </c>
      <c r="H317" s="10">
        <v>129.31</v>
      </c>
      <c r="I317" s="8" t="s">
        <v>25</v>
      </c>
      <c r="J317" s="9" t="s">
        <v>131</v>
      </c>
      <c r="K317" s="9" t="s">
        <v>132</v>
      </c>
      <c r="L317" s="9"/>
      <c r="M317" s="9"/>
      <c r="N317" s="9"/>
      <c r="O317" s="9"/>
      <c r="P317" s="9"/>
      <c r="Q317" s="9"/>
      <c r="R317" s="11"/>
      <c r="S317" s="11"/>
    </row>
    <row r="318" spans="1:19" ht="79.5" x14ac:dyDescent="0.25">
      <c r="A318" s="7" t="s">
        <v>1235</v>
      </c>
      <c r="B318" s="8" t="s">
        <v>1236</v>
      </c>
      <c r="C318" s="9"/>
      <c r="D318" s="9" t="s">
        <v>22</v>
      </c>
      <c r="E318" s="8">
        <v>1</v>
      </c>
      <c r="F318" s="9" t="s">
        <v>1237</v>
      </c>
      <c r="G318" s="8" t="s">
        <v>1237</v>
      </c>
      <c r="H318" s="10">
        <v>150.43</v>
      </c>
      <c r="I318" s="8" t="s">
        <v>25</v>
      </c>
      <c r="J318" s="9" t="s">
        <v>131</v>
      </c>
      <c r="K318" s="9" t="s">
        <v>132</v>
      </c>
      <c r="L318" s="9"/>
      <c r="M318" s="9"/>
      <c r="N318" s="9"/>
      <c r="O318" s="9"/>
      <c r="P318" s="9"/>
      <c r="Q318" s="9"/>
      <c r="R318" s="11"/>
      <c r="S318" s="11"/>
    </row>
    <row r="319" spans="1:19" ht="79.5" x14ac:dyDescent="0.25">
      <c r="A319" s="7" t="s">
        <v>1238</v>
      </c>
      <c r="B319" s="8" t="s">
        <v>1239</v>
      </c>
      <c r="C319" s="9"/>
      <c r="D319" s="9" t="s">
        <v>22</v>
      </c>
      <c r="E319" s="8">
        <v>1</v>
      </c>
      <c r="F319" s="9" t="s">
        <v>1240</v>
      </c>
      <c r="G319" s="8" t="s">
        <v>1241</v>
      </c>
      <c r="H319" s="10">
        <v>21.45</v>
      </c>
      <c r="I319" s="8" t="s">
        <v>25</v>
      </c>
      <c r="J319" s="9" t="s">
        <v>131</v>
      </c>
      <c r="K319" s="9" t="s">
        <v>132</v>
      </c>
      <c r="L319" s="9"/>
      <c r="M319" s="9"/>
      <c r="N319" s="9"/>
      <c r="O319" s="9"/>
      <c r="P319" s="9"/>
      <c r="Q319" s="9"/>
      <c r="R319" s="11"/>
      <c r="S319" s="11"/>
    </row>
    <row r="320" spans="1:19" ht="90.75" x14ac:dyDescent="0.25">
      <c r="A320" s="7" t="s">
        <v>1242</v>
      </c>
      <c r="B320" s="8" t="s">
        <v>1243</v>
      </c>
      <c r="C320" s="9" t="s">
        <v>262</v>
      </c>
      <c r="D320" s="9" t="s">
        <v>22</v>
      </c>
      <c r="E320" s="8">
        <v>1</v>
      </c>
      <c r="F320" s="9" t="s">
        <v>1244</v>
      </c>
      <c r="G320" s="8" t="s">
        <v>1245</v>
      </c>
      <c r="H320" s="10">
        <v>19.75</v>
      </c>
      <c r="I320" s="8" t="s">
        <v>25</v>
      </c>
      <c r="J320" s="9" t="s">
        <v>131</v>
      </c>
      <c r="K320" s="9" t="s">
        <v>132</v>
      </c>
      <c r="L320" s="9"/>
      <c r="M320" s="9"/>
      <c r="N320" s="9"/>
      <c r="O320" s="9"/>
      <c r="P320" s="9"/>
      <c r="Q320" s="9"/>
      <c r="R320" s="11"/>
      <c r="S320" s="11"/>
    </row>
    <row r="321" spans="1:19" ht="79.5" x14ac:dyDescent="0.25">
      <c r="A321" s="7" t="s">
        <v>1246</v>
      </c>
      <c r="B321" s="8" t="s">
        <v>1247</v>
      </c>
      <c r="C321" s="9" t="s">
        <v>262</v>
      </c>
      <c r="D321" s="9" t="s">
        <v>22</v>
      </c>
      <c r="E321" s="8">
        <v>1</v>
      </c>
      <c r="F321" s="9" t="s">
        <v>1248</v>
      </c>
      <c r="G321" s="8" t="s">
        <v>1249</v>
      </c>
      <c r="H321" s="10">
        <v>16.8</v>
      </c>
      <c r="I321" s="8" t="s">
        <v>25</v>
      </c>
      <c r="J321" s="9" t="s">
        <v>131</v>
      </c>
      <c r="K321" s="9" t="s">
        <v>132</v>
      </c>
      <c r="L321" s="9"/>
      <c r="M321" s="9"/>
      <c r="N321" s="9"/>
      <c r="O321" s="9"/>
      <c r="P321" s="9"/>
      <c r="Q321" s="9"/>
      <c r="R321" s="11"/>
      <c r="S321" s="11"/>
    </row>
    <row r="322" spans="1:19" ht="79.5" x14ac:dyDescent="0.25">
      <c r="A322" s="7" t="s">
        <v>1250</v>
      </c>
      <c r="B322" s="8" t="s">
        <v>1251</v>
      </c>
      <c r="C322" s="9" t="s">
        <v>262</v>
      </c>
      <c r="D322" s="9" t="s">
        <v>22</v>
      </c>
      <c r="E322" s="8">
        <v>1</v>
      </c>
      <c r="F322" s="9" t="s">
        <v>1252</v>
      </c>
      <c r="G322" s="8" t="s">
        <v>1253</v>
      </c>
      <c r="H322" s="10">
        <v>15.65</v>
      </c>
      <c r="I322" s="8" t="s">
        <v>25</v>
      </c>
      <c r="J322" s="9" t="s">
        <v>131</v>
      </c>
      <c r="K322" s="9" t="s">
        <v>132</v>
      </c>
      <c r="L322" s="9"/>
      <c r="M322" s="9"/>
      <c r="N322" s="9"/>
      <c r="O322" s="9"/>
      <c r="P322" s="9"/>
      <c r="Q322" s="9"/>
      <c r="R322" s="11"/>
      <c r="S322" s="11"/>
    </row>
    <row r="323" spans="1:19" ht="79.5" x14ac:dyDescent="0.25">
      <c r="A323" s="7" t="s">
        <v>1254</v>
      </c>
      <c r="B323" s="8" t="s">
        <v>1255</v>
      </c>
      <c r="C323" s="9"/>
      <c r="D323" s="9" t="s">
        <v>22</v>
      </c>
      <c r="E323" s="8">
        <v>1</v>
      </c>
      <c r="F323" s="9" t="s">
        <v>1256</v>
      </c>
      <c r="G323" s="8" t="s">
        <v>1256</v>
      </c>
      <c r="H323" s="10">
        <v>17.95</v>
      </c>
      <c r="I323" s="8" t="s">
        <v>25</v>
      </c>
      <c r="J323" s="9" t="s">
        <v>131</v>
      </c>
      <c r="K323" s="9" t="s">
        <v>132</v>
      </c>
      <c r="L323" s="9"/>
      <c r="M323" s="9"/>
      <c r="N323" s="9"/>
      <c r="O323" s="9"/>
      <c r="P323" s="9"/>
      <c r="Q323" s="9"/>
      <c r="R323" s="11"/>
      <c r="S323" s="11"/>
    </row>
    <row r="324" spans="1:19" ht="79.5" x14ac:dyDescent="0.25">
      <c r="A324" s="7" t="s">
        <v>1257</v>
      </c>
      <c r="B324" s="8" t="s">
        <v>1258</v>
      </c>
      <c r="C324" s="9" t="s">
        <v>262</v>
      </c>
      <c r="D324" s="9" t="s">
        <v>22</v>
      </c>
      <c r="E324" s="8">
        <v>1</v>
      </c>
      <c r="F324" s="9" t="s">
        <v>1259</v>
      </c>
      <c r="G324" s="8" t="s">
        <v>1259</v>
      </c>
      <c r="H324" s="10">
        <v>17.95</v>
      </c>
      <c r="I324" s="8" t="s">
        <v>25</v>
      </c>
      <c r="J324" s="9" t="s">
        <v>131</v>
      </c>
      <c r="K324" s="9" t="s">
        <v>132</v>
      </c>
      <c r="L324" s="9"/>
      <c r="M324" s="9"/>
      <c r="N324" s="9"/>
      <c r="O324" s="9"/>
      <c r="P324" s="9"/>
      <c r="Q324" s="9"/>
      <c r="R324" s="11"/>
      <c r="S324" s="11"/>
    </row>
    <row r="325" spans="1:19" ht="79.5" x14ac:dyDescent="0.25">
      <c r="A325" s="7" t="s">
        <v>1260</v>
      </c>
      <c r="B325" s="8" t="s">
        <v>1261</v>
      </c>
      <c r="C325" s="9" t="s">
        <v>262</v>
      </c>
      <c r="D325" s="9" t="s">
        <v>22</v>
      </c>
      <c r="E325" s="8">
        <v>1</v>
      </c>
      <c r="F325" s="9" t="s">
        <v>1262</v>
      </c>
      <c r="G325" s="8" t="s">
        <v>1263</v>
      </c>
      <c r="H325" s="10">
        <v>23.8</v>
      </c>
      <c r="I325" s="8" t="s">
        <v>25</v>
      </c>
      <c r="J325" s="9" t="s">
        <v>131</v>
      </c>
      <c r="K325" s="9" t="s">
        <v>132</v>
      </c>
      <c r="L325" s="9"/>
      <c r="M325" s="9"/>
      <c r="N325" s="9"/>
      <c r="O325" s="9"/>
      <c r="P325" s="9"/>
      <c r="Q325" s="9"/>
      <c r="R325" s="11"/>
      <c r="S325" s="11"/>
    </row>
    <row r="326" spans="1:19" ht="79.5" x14ac:dyDescent="0.25">
      <c r="A326" s="7" t="s">
        <v>1264</v>
      </c>
      <c r="B326" s="8" t="s">
        <v>1265</v>
      </c>
      <c r="C326" s="9" t="s">
        <v>262</v>
      </c>
      <c r="D326" s="9" t="s">
        <v>22</v>
      </c>
      <c r="E326" s="8">
        <v>1</v>
      </c>
      <c r="F326" s="9" t="s">
        <v>1266</v>
      </c>
      <c r="G326" s="8" t="s">
        <v>1267</v>
      </c>
      <c r="H326" s="10">
        <v>19.75</v>
      </c>
      <c r="I326" s="8" t="s">
        <v>25</v>
      </c>
      <c r="J326" s="9" t="s">
        <v>131</v>
      </c>
      <c r="K326" s="9" t="s">
        <v>132</v>
      </c>
      <c r="L326" s="9"/>
      <c r="M326" s="9"/>
      <c r="N326" s="9"/>
      <c r="O326" s="9"/>
      <c r="P326" s="9"/>
      <c r="Q326" s="9"/>
      <c r="R326" s="11"/>
      <c r="S326" s="11"/>
    </row>
    <row r="327" spans="1:19" ht="90.75" x14ac:dyDescent="0.25">
      <c r="A327" s="7" t="s">
        <v>1268</v>
      </c>
      <c r="B327" s="8" t="s">
        <v>1269</v>
      </c>
      <c r="C327" s="9"/>
      <c r="D327" s="9" t="s">
        <v>22</v>
      </c>
      <c r="E327" s="8">
        <v>1</v>
      </c>
      <c r="F327" s="9" t="s">
        <v>1270</v>
      </c>
      <c r="G327" s="8" t="s">
        <v>1271</v>
      </c>
      <c r="H327" s="10">
        <v>107.68</v>
      </c>
      <c r="I327" s="8" t="s">
        <v>25</v>
      </c>
      <c r="J327" s="9" t="s">
        <v>131</v>
      </c>
      <c r="K327" s="9" t="s">
        <v>132</v>
      </c>
      <c r="L327" s="9"/>
      <c r="M327" s="9"/>
      <c r="N327" s="9"/>
      <c r="O327" s="9"/>
      <c r="P327" s="9"/>
      <c r="Q327" s="9"/>
      <c r="R327" s="11"/>
      <c r="S327" s="11"/>
    </row>
    <row r="328" spans="1:19" ht="147" x14ac:dyDescent="0.25">
      <c r="A328" s="7" t="s">
        <v>1272</v>
      </c>
      <c r="B328" s="8" t="s">
        <v>1273</v>
      </c>
      <c r="C328" s="9"/>
      <c r="D328" s="9" t="s">
        <v>22</v>
      </c>
      <c r="E328" s="8">
        <v>1</v>
      </c>
      <c r="F328" s="9" t="s">
        <v>1274</v>
      </c>
      <c r="G328" s="8" t="s">
        <v>1275</v>
      </c>
      <c r="H328" s="10">
        <v>98.17</v>
      </c>
      <c r="I328" s="8" t="s">
        <v>25</v>
      </c>
      <c r="J328" s="9" t="s">
        <v>131</v>
      </c>
      <c r="K328" s="9" t="s">
        <v>132</v>
      </c>
      <c r="L328" s="9"/>
      <c r="M328" s="9"/>
      <c r="N328" s="9"/>
      <c r="O328" s="9"/>
      <c r="P328" s="9"/>
      <c r="Q328" s="9"/>
      <c r="R328" s="11"/>
      <c r="S328" s="11"/>
    </row>
    <row r="329" spans="1:19" ht="79.5" x14ac:dyDescent="0.25">
      <c r="A329" s="7" t="s">
        <v>1276</v>
      </c>
      <c r="B329" s="8" t="s">
        <v>1277</v>
      </c>
      <c r="C329" s="9" t="s">
        <v>21</v>
      </c>
      <c r="D329" s="9" t="s">
        <v>22</v>
      </c>
      <c r="E329" s="8">
        <v>1</v>
      </c>
      <c r="F329" s="9" t="s">
        <v>1278</v>
      </c>
      <c r="G329" s="8" t="s">
        <v>1278</v>
      </c>
      <c r="H329" s="10">
        <v>338.33</v>
      </c>
      <c r="I329" s="8" t="s">
        <v>25</v>
      </c>
      <c r="J329" s="9" t="s">
        <v>131</v>
      </c>
      <c r="K329" s="9" t="s">
        <v>132</v>
      </c>
      <c r="L329" s="9"/>
      <c r="M329" s="9"/>
      <c r="N329" s="9"/>
      <c r="O329" s="9"/>
      <c r="P329" s="9"/>
      <c r="Q329" s="9"/>
      <c r="R329" s="11"/>
      <c r="S329" s="11"/>
    </row>
    <row r="330" spans="1:19" ht="68.25" x14ac:dyDescent="0.25">
      <c r="A330" s="7" t="s">
        <v>1279</v>
      </c>
      <c r="B330" s="8" t="s">
        <v>1280</v>
      </c>
      <c r="C330" s="9"/>
      <c r="D330" s="9" t="s">
        <v>22</v>
      </c>
      <c r="E330" s="8">
        <v>1</v>
      </c>
      <c r="F330" s="9" t="s">
        <v>1281</v>
      </c>
      <c r="G330" s="8" t="s">
        <v>1281</v>
      </c>
      <c r="H330" s="10">
        <v>44.87</v>
      </c>
      <c r="I330" s="8" t="s">
        <v>25</v>
      </c>
      <c r="J330" s="9" t="s">
        <v>154</v>
      </c>
      <c r="K330" s="9" t="s">
        <v>155</v>
      </c>
      <c r="L330" s="9"/>
      <c r="M330" s="9"/>
      <c r="N330" s="9"/>
      <c r="O330" s="9"/>
      <c r="P330" s="9"/>
      <c r="Q330" s="9"/>
      <c r="R330" s="11"/>
      <c r="S330" s="11"/>
    </row>
    <row r="331" spans="1:19" ht="79.5" x14ac:dyDescent="0.25">
      <c r="A331" s="7" t="s">
        <v>1282</v>
      </c>
      <c r="B331" s="8" t="s">
        <v>1283</v>
      </c>
      <c r="C331" s="9"/>
      <c r="D331" s="9" t="s">
        <v>22</v>
      </c>
      <c r="E331" s="8">
        <v>1</v>
      </c>
      <c r="F331" s="9" t="s">
        <v>1284</v>
      </c>
      <c r="G331" s="8" t="s">
        <v>1285</v>
      </c>
      <c r="H331" s="10">
        <v>25.85</v>
      </c>
      <c r="I331" s="8" t="s">
        <v>25</v>
      </c>
      <c r="J331" s="9" t="s">
        <v>131</v>
      </c>
      <c r="K331" s="9" t="s">
        <v>132</v>
      </c>
      <c r="L331" s="9"/>
      <c r="M331" s="9"/>
      <c r="N331" s="9"/>
      <c r="O331" s="9"/>
      <c r="P331" s="9"/>
      <c r="Q331" s="9"/>
      <c r="R331" s="11"/>
      <c r="S331" s="11"/>
    </row>
    <row r="332" spans="1:19" ht="79.5" x14ac:dyDescent="0.25">
      <c r="A332" s="7" t="s">
        <v>1286</v>
      </c>
      <c r="B332" s="8" t="s">
        <v>1287</v>
      </c>
      <c r="C332" s="9"/>
      <c r="D332" s="9" t="s">
        <v>22</v>
      </c>
      <c r="E332" s="8">
        <v>1</v>
      </c>
      <c r="F332" s="9" t="s">
        <v>1288</v>
      </c>
      <c r="G332" s="8" t="s">
        <v>1288</v>
      </c>
      <c r="H332" s="10">
        <v>25.85</v>
      </c>
      <c r="I332" s="8" t="s">
        <v>25</v>
      </c>
      <c r="J332" s="9" t="s">
        <v>131</v>
      </c>
      <c r="K332" s="9" t="s">
        <v>132</v>
      </c>
      <c r="L332" s="9"/>
      <c r="M332" s="9"/>
      <c r="N332" s="9"/>
      <c r="O332" s="9"/>
      <c r="P332" s="9"/>
      <c r="Q332" s="9"/>
      <c r="R332" s="11"/>
      <c r="S332" s="11"/>
    </row>
    <row r="333" spans="1:19" ht="147" x14ac:dyDescent="0.25">
      <c r="A333" s="7" t="s">
        <v>1289</v>
      </c>
      <c r="B333" s="8" t="s">
        <v>1290</v>
      </c>
      <c r="C333" s="9"/>
      <c r="D333" s="9" t="s">
        <v>22</v>
      </c>
      <c r="E333" s="8">
        <v>1</v>
      </c>
      <c r="F333" s="9" t="s">
        <v>1291</v>
      </c>
      <c r="G333" s="8" t="s">
        <v>1292</v>
      </c>
      <c r="H333" s="10">
        <v>155.75</v>
      </c>
      <c r="I333" s="8" t="s">
        <v>25</v>
      </c>
      <c r="J333" s="9" t="s">
        <v>131</v>
      </c>
      <c r="K333" s="9" t="s">
        <v>132</v>
      </c>
      <c r="L333" s="9"/>
      <c r="M333" s="9"/>
      <c r="N333" s="9"/>
      <c r="O333" s="9"/>
      <c r="P333" s="9"/>
      <c r="Q333" s="9"/>
      <c r="R333" s="11"/>
      <c r="S333" s="11"/>
    </row>
    <row r="334" spans="1:19" ht="135.75" x14ac:dyDescent="0.25">
      <c r="A334" s="7" t="s">
        <v>1293</v>
      </c>
      <c r="B334" s="8" t="s">
        <v>1294</v>
      </c>
      <c r="C334" s="9"/>
      <c r="D334" s="9" t="s">
        <v>22</v>
      </c>
      <c r="E334" s="8">
        <v>1</v>
      </c>
      <c r="F334" s="9" t="s">
        <v>1295</v>
      </c>
      <c r="G334" s="8" t="s">
        <v>1296</v>
      </c>
      <c r="H334" s="10">
        <v>147.56</v>
      </c>
      <c r="I334" s="8" t="s">
        <v>25</v>
      </c>
      <c r="J334" s="9" t="s">
        <v>131</v>
      </c>
      <c r="K334" s="9" t="s">
        <v>132</v>
      </c>
      <c r="L334" s="9"/>
      <c r="M334" s="9"/>
      <c r="N334" s="9"/>
      <c r="O334" s="9"/>
      <c r="P334" s="9"/>
      <c r="Q334" s="9"/>
      <c r="R334" s="11"/>
      <c r="S334" s="11"/>
    </row>
    <row r="335" spans="1:19" ht="409.6" x14ac:dyDescent="0.25">
      <c r="A335" s="7" t="s">
        <v>1297</v>
      </c>
      <c r="B335" s="8" t="s">
        <v>1298</v>
      </c>
      <c r="C335" s="9" t="s">
        <v>262</v>
      </c>
      <c r="D335" s="9" t="s">
        <v>22</v>
      </c>
      <c r="E335" s="8">
        <v>1</v>
      </c>
      <c r="F335" s="9" t="s">
        <v>1299</v>
      </c>
      <c r="G335" s="8" t="s">
        <v>1300</v>
      </c>
      <c r="H335" s="10">
        <v>17.899999999999999</v>
      </c>
      <c r="I335" s="14" t="s">
        <v>25</v>
      </c>
      <c r="J335" s="9" t="s">
        <v>265</v>
      </c>
      <c r="K335" s="9" t="s">
        <v>266</v>
      </c>
      <c r="L335" s="15"/>
      <c r="M335" s="15"/>
      <c r="N335" s="9"/>
      <c r="O335" s="9"/>
      <c r="P335" s="9"/>
      <c r="Q335" s="9"/>
      <c r="R335" s="11"/>
      <c r="S335" s="11"/>
    </row>
    <row r="336" spans="1:19" ht="147" x14ac:dyDescent="0.25">
      <c r="A336" s="7" t="s">
        <v>1301</v>
      </c>
      <c r="B336" s="8" t="s">
        <v>1302</v>
      </c>
      <c r="C336" s="9" t="s">
        <v>262</v>
      </c>
      <c r="D336" s="9" t="s">
        <v>22</v>
      </c>
      <c r="E336" s="8">
        <v>1</v>
      </c>
      <c r="F336" s="9" t="s">
        <v>1303</v>
      </c>
      <c r="G336" s="8" t="s">
        <v>1304</v>
      </c>
      <c r="H336" s="10">
        <v>47.5</v>
      </c>
      <c r="I336" s="9" t="s">
        <v>25</v>
      </c>
      <c r="J336" s="9" t="s">
        <v>265</v>
      </c>
      <c r="K336" s="9" t="s">
        <v>266</v>
      </c>
      <c r="L336" s="15"/>
      <c r="M336" s="15"/>
      <c r="N336" s="9"/>
      <c r="O336" s="9"/>
      <c r="P336" s="9"/>
      <c r="Q336" s="9"/>
      <c r="R336" s="11"/>
      <c r="S336" s="11"/>
    </row>
    <row r="337" spans="1:19" ht="68.25" x14ac:dyDescent="0.25">
      <c r="A337" s="7" t="s">
        <v>1305</v>
      </c>
      <c r="B337" s="8" t="s">
        <v>1306</v>
      </c>
      <c r="C337" s="9"/>
      <c r="D337" s="9" t="s">
        <v>22</v>
      </c>
      <c r="E337" s="8">
        <v>1</v>
      </c>
      <c r="F337" s="9" t="s">
        <v>1307</v>
      </c>
      <c r="G337" s="8" t="s">
        <v>1307</v>
      </c>
      <c r="H337" s="10">
        <v>14.25</v>
      </c>
      <c r="I337" s="9" t="s">
        <v>25</v>
      </c>
      <c r="J337" s="9" t="s">
        <v>52</v>
      </c>
      <c r="K337" s="9" t="s">
        <v>53</v>
      </c>
      <c r="L337" s="15"/>
      <c r="M337" s="15"/>
      <c r="N337" s="9"/>
      <c r="O337" s="9"/>
      <c r="P337" s="9"/>
      <c r="Q337" s="9"/>
      <c r="R337" s="11"/>
      <c r="S337" s="11"/>
    </row>
    <row r="338" spans="1:19" ht="68.25" x14ac:dyDescent="0.25">
      <c r="A338" s="7" t="s">
        <v>1308</v>
      </c>
      <c r="B338" s="8" t="s">
        <v>1309</v>
      </c>
      <c r="C338" s="9"/>
      <c r="D338" s="9" t="s">
        <v>22</v>
      </c>
      <c r="E338" s="8">
        <v>1</v>
      </c>
      <c r="F338" s="9" t="s">
        <v>1310</v>
      </c>
      <c r="G338" s="8" t="s">
        <v>1311</v>
      </c>
      <c r="H338" s="10">
        <v>14.25</v>
      </c>
      <c r="I338" s="9" t="s">
        <v>25</v>
      </c>
      <c r="J338" s="9" t="s">
        <v>52</v>
      </c>
      <c r="K338" s="9" t="s">
        <v>53</v>
      </c>
      <c r="L338" s="15"/>
      <c r="M338" s="15"/>
      <c r="N338" s="9"/>
      <c r="O338" s="9"/>
      <c r="P338" s="9"/>
      <c r="Q338" s="9"/>
      <c r="R338" s="11"/>
      <c r="S338" s="11"/>
    </row>
    <row r="339" spans="1:19" ht="147" x14ac:dyDescent="0.25">
      <c r="A339" s="7" t="s">
        <v>1312</v>
      </c>
      <c r="B339" s="8" t="s">
        <v>1313</v>
      </c>
      <c r="C339" s="9" t="s">
        <v>262</v>
      </c>
      <c r="D339" s="9" t="s">
        <v>22</v>
      </c>
      <c r="E339" s="8">
        <v>1</v>
      </c>
      <c r="F339" s="9" t="s">
        <v>1314</v>
      </c>
      <c r="G339" s="8" t="s">
        <v>1315</v>
      </c>
      <c r="H339" s="10">
        <v>22.5</v>
      </c>
      <c r="I339" s="9" t="s">
        <v>25</v>
      </c>
      <c r="J339" s="9" t="s">
        <v>562</v>
      </c>
      <c r="K339" s="9" t="s">
        <v>563</v>
      </c>
      <c r="L339" s="15"/>
      <c r="M339" s="15"/>
      <c r="N339" s="9"/>
      <c r="O339" s="9"/>
      <c r="P339" s="9"/>
      <c r="Q339" s="9"/>
      <c r="R339" s="11"/>
      <c r="S339" s="11"/>
    </row>
    <row r="340" spans="1:19" ht="214.5" x14ac:dyDescent="0.25">
      <c r="A340" s="7" t="s">
        <v>1316</v>
      </c>
      <c r="B340" s="8" t="s">
        <v>1317</v>
      </c>
      <c r="C340" s="9"/>
      <c r="D340" s="9" t="s">
        <v>22</v>
      </c>
      <c r="E340" s="8">
        <v>1</v>
      </c>
      <c r="F340" s="9" t="s">
        <v>1318</v>
      </c>
      <c r="G340" s="8" t="s">
        <v>1319</v>
      </c>
      <c r="H340" s="10">
        <v>23.75</v>
      </c>
      <c r="I340" s="9" t="s">
        <v>84</v>
      </c>
      <c r="J340" s="9" t="s">
        <v>562</v>
      </c>
      <c r="K340" s="9" t="s">
        <v>563</v>
      </c>
      <c r="L340" s="15" t="s">
        <v>1320</v>
      </c>
      <c r="M340" s="15" t="s">
        <v>1321</v>
      </c>
      <c r="N340" s="9"/>
      <c r="O340" s="9"/>
      <c r="P340" s="9"/>
      <c r="Q340" s="9"/>
      <c r="R340" s="11"/>
      <c r="S340" s="11"/>
    </row>
    <row r="341" spans="1:19" ht="158.25" x14ac:dyDescent="0.25">
      <c r="A341" s="7" t="s">
        <v>1322</v>
      </c>
      <c r="B341" s="8" t="s">
        <v>1323</v>
      </c>
      <c r="C341" s="9" t="s">
        <v>262</v>
      </c>
      <c r="D341" s="9" t="s">
        <v>22</v>
      </c>
      <c r="E341" s="8">
        <v>1</v>
      </c>
      <c r="F341" s="9" t="s">
        <v>1324</v>
      </c>
      <c r="G341" s="8" t="s">
        <v>1325</v>
      </c>
      <c r="H341" s="10">
        <v>150</v>
      </c>
      <c r="I341" s="14">
        <v>3</v>
      </c>
      <c r="J341" s="9" t="s">
        <v>562</v>
      </c>
      <c r="K341" s="9" t="s">
        <v>563</v>
      </c>
      <c r="L341" s="9" t="s">
        <v>1320</v>
      </c>
      <c r="M341" s="9" t="s">
        <v>1321</v>
      </c>
      <c r="N341" s="14" t="s">
        <v>576</v>
      </c>
      <c r="O341" s="14" t="s">
        <v>577</v>
      </c>
      <c r="P341" s="9"/>
      <c r="Q341" s="9"/>
      <c r="R341" s="11"/>
      <c r="S341" s="11"/>
    </row>
    <row r="342" spans="1:19" ht="68.25" x14ac:dyDescent="0.25">
      <c r="A342" s="7" t="s">
        <v>1326</v>
      </c>
      <c r="B342" s="8" t="s">
        <v>1327</v>
      </c>
      <c r="C342" s="9"/>
      <c r="D342" s="9" t="s">
        <v>22</v>
      </c>
      <c r="E342" s="8">
        <v>1</v>
      </c>
      <c r="F342" s="9" t="s">
        <v>1328</v>
      </c>
      <c r="G342" s="8" t="s">
        <v>1329</v>
      </c>
      <c r="H342" s="10">
        <v>79.7</v>
      </c>
      <c r="I342" s="9" t="s">
        <v>25</v>
      </c>
      <c r="J342" s="9" t="s">
        <v>115</v>
      </c>
      <c r="K342" s="9" t="s">
        <v>116</v>
      </c>
      <c r="L342" s="15"/>
      <c r="M342" s="15"/>
      <c r="N342" s="9"/>
      <c r="O342" s="9"/>
      <c r="P342" s="9"/>
      <c r="Q342" s="9"/>
      <c r="R342" s="11"/>
      <c r="S342" s="11"/>
    </row>
    <row r="343" spans="1:19" ht="68.25" x14ac:dyDescent="0.25">
      <c r="A343" s="7" t="s">
        <v>1330</v>
      </c>
      <c r="B343" s="8" t="s">
        <v>1331</v>
      </c>
      <c r="C343" s="9"/>
      <c r="D343" s="9" t="s">
        <v>22</v>
      </c>
      <c r="E343" s="8">
        <v>1</v>
      </c>
      <c r="F343" s="9" t="s">
        <v>1332</v>
      </c>
      <c r="G343" s="8" t="s">
        <v>1332</v>
      </c>
      <c r="H343" s="10">
        <v>23.75</v>
      </c>
      <c r="I343" s="9" t="s">
        <v>25</v>
      </c>
      <c r="J343" s="9" t="s">
        <v>115</v>
      </c>
      <c r="K343" s="9" t="s">
        <v>116</v>
      </c>
      <c r="L343" s="15"/>
      <c r="M343" s="15"/>
      <c r="N343" s="9"/>
      <c r="O343" s="9"/>
      <c r="P343" s="9"/>
      <c r="Q343" s="9"/>
      <c r="R343" s="11"/>
      <c r="S343" s="11"/>
    </row>
    <row r="344" spans="1:19" ht="68.25" x14ac:dyDescent="0.25">
      <c r="A344" s="7" t="s">
        <v>1333</v>
      </c>
      <c r="B344" s="8" t="s">
        <v>1334</v>
      </c>
      <c r="C344" s="9"/>
      <c r="D344" s="9" t="s">
        <v>22</v>
      </c>
      <c r="E344" s="8">
        <v>1</v>
      </c>
      <c r="F344" s="9" t="s">
        <v>1335</v>
      </c>
      <c r="G344" s="8" t="s">
        <v>1335</v>
      </c>
      <c r="H344" s="10">
        <v>11.6</v>
      </c>
      <c r="I344" s="9" t="s">
        <v>25</v>
      </c>
      <c r="J344" s="9" t="s">
        <v>115</v>
      </c>
      <c r="K344" s="9" t="s">
        <v>116</v>
      </c>
      <c r="L344" s="15"/>
      <c r="M344" s="15"/>
      <c r="N344" s="9"/>
      <c r="O344" s="9"/>
      <c r="P344" s="9"/>
      <c r="Q344" s="9"/>
      <c r="R344" s="11"/>
      <c r="S344" s="11"/>
    </row>
    <row r="345" spans="1:19" ht="68.25" x14ac:dyDescent="0.25">
      <c r="A345" s="7" t="s">
        <v>1336</v>
      </c>
      <c r="B345" s="8" t="s">
        <v>1337</v>
      </c>
      <c r="C345" s="9"/>
      <c r="D345" s="9" t="s">
        <v>22</v>
      </c>
      <c r="E345" s="8">
        <v>1</v>
      </c>
      <c r="F345" s="9" t="s">
        <v>1338</v>
      </c>
      <c r="G345" s="8" t="s">
        <v>1338</v>
      </c>
      <c r="H345" s="10">
        <v>11.6</v>
      </c>
      <c r="I345" s="9" t="s">
        <v>25</v>
      </c>
      <c r="J345" s="9" t="s">
        <v>115</v>
      </c>
      <c r="K345" s="9" t="s">
        <v>116</v>
      </c>
      <c r="L345" s="15"/>
      <c r="M345" s="15"/>
      <c r="N345" s="9"/>
      <c r="O345" s="9"/>
      <c r="P345" s="9"/>
      <c r="Q345" s="9"/>
      <c r="R345" s="11"/>
      <c r="S345" s="11"/>
    </row>
    <row r="346" spans="1:19" ht="90.75" x14ac:dyDescent="0.25">
      <c r="A346" s="7" t="s">
        <v>1339</v>
      </c>
      <c r="B346" s="8" t="s">
        <v>1340</v>
      </c>
      <c r="C346" s="9"/>
      <c r="D346" s="9" t="s">
        <v>22</v>
      </c>
      <c r="E346" s="8">
        <v>1</v>
      </c>
      <c r="F346" s="9" t="s">
        <v>1341</v>
      </c>
      <c r="G346" s="8" t="s">
        <v>1341</v>
      </c>
      <c r="H346" s="10">
        <v>77.040000000000006</v>
      </c>
      <c r="I346" s="9" t="s">
        <v>25</v>
      </c>
      <c r="J346" s="9" t="s">
        <v>645</v>
      </c>
      <c r="K346" s="9" t="s">
        <v>646</v>
      </c>
      <c r="L346" s="15"/>
      <c r="M346" s="15"/>
      <c r="N346" s="9"/>
      <c r="O346" s="9"/>
      <c r="P346" s="9"/>
      <c r="Q346" s="9"/>
      <c r="R346" s="11"/>
      <c r="S346" s="11"/>
    </row>
    <row r="347" spans="1:19" ht="158.25" x14ac:dyDescent="0.25">
      <c r="A347" s="7" t="s">
        <v>1342</v>
      </c>
      <c r="B347" s="8" t="s">
        <v>1343</v>
      </c>
      <c r="C347" s="9"/>
      <c r="D347" s="9" t="s">
        <v>22</v>
      </c>
      <c r="E347" s="8">
        <v>1</v>
      </c>
      <c r="F347" s="9" t="s">
        <v>1344</v>
      </c>
      <c r="G347" s="8" t="s">
        <v>1345</v>
      </c>
      <c r="H347" s="10">
        <v>57.01</v>
      </c>
      <c r="I347" s="9" t="s">
        <v>25</v>
      </c>
      <c r="J347" s="9" t="s">
        <v>597</v>
      </c>
      <c r="K347" s="9" t="s">
        <v>598</v>
      </c>
      <c r="L347" s="15"/>
      <c r="M347" s="15"/>
      <c r="N347" s="9"/>
      <c r="O347" s="9"/>
      <c r="P347" s="9"/>
      <c r="Q347" s="9"/>
      <c r="R347" s="11"/>
      <c r="S347" s="11"/>
    </row>
    <row r="348" spans="1:19" ht="68.25" x14ac:dyDescent="0.25">
      <c r="A348" s="7" t="s">
        <v>1346</v>
      </c>
      <c r="B348" s="8" t="s">
        <v>1347</v>
      </c>
      <c r="C348" s="9"/>
      <c r="D348" s="9" t="s">
        <v>22</v>
      </c>
      <c r="E348" s="8">
        <v>1</v>
      </c>
      <c r="F348" s="9" t="s">
        <v>1348</v>
      </c>
      <c r="G348" s="8" t="s">
        <v>1348</v>
      </c>
      <c r="H348" s="10">
        <v>19</v>
      </c>
      <c r="I348" s="9" t="s">
        <v>25</v>
      </c>
      <c r="J348" s="9" t="s">
        <v>597</v>
      </c>
      <c r="K348" s="9" t="s">
        <v>598</v>
      </c>
      <c r="L348" s="15"/>
      <c r="M348" s="15"/>
      <c r="N348" s="9"/>
      <c r="O348" s="9"/>
      <c r="P348" s="9"/>
      <c r="Q348" s="9"/>
      <c r="R348" s="11"/>
      <c r="S348" s="11"/>
    </row>
    <row r="349" spans="1:19" ht="158.25" x14ac:dyDescent="0.25">
      <c r="A349" s="7" t="s">
        <v>1349</v>
      </c>
      <c r="B349" s="8" t="s">
        <v>1350</v>
      </c>
      <c r="C349" s="9"/>
      <c r="D349" s="9" t="s">
        <v>22</v>
      </c>
      <c r="E349" s="8">
        <v>1</v>
      </c>
      <c r="F349" s="9" t="s">
        <v>1351</v>
      </c>
      <c r="G349" s="8" t="s">
        <v>1352</v>
      </c>
      <c r="H349" s="10">
        <v>57.01</v>
      </c>
      <c r="I349" s="9" t="s">
        <v>25</v>
      </c>
      <c r="J349" s="9" t="s">
        <v>597</v>
      </c>
      <c r="K349" s="9" t="s">
        <v>598</v>
      </c>
      <c r="L349" s="15"/>
      <c r="M349" s="15"/>
      <c r="N349" s="9"/>
      <c r="O349" s="9"/>
      <c r="P349" s="9"/>
      <c r="Q349" s="9"/>
      <c r="R349" s="11"/>
      <c r="S349" s="11"/>
    </row>
    <row r="350" spans="1:19" ht="237" x14ac:dyDescent="0.25">
      <c r="A350" s="7" t="s">
        <v>1353</v>
      </c>
      <c r="B350" s="8" t="s">
        <v>1354</v>
      </c>
      <c r="C350" s="9" t="s">
        <v>262</v>
      </c>
      <c r="D350" s="9" t="s">
        <v>22</v>
      </c>
      <c r="E350" s="8">
        <v>1</v>
      </c>
      <c r="F350" s="9" t="s">
        <v>1355</v>
      </c>
      <c r="G350" s="8" t="s">
        <v>1356</v>
      </c>
      <c r="H350" s="10">
        <v>57.01</v>
      </c>
      <c r="I350" s="9" t="s">
        <v>25</v>
      </c>
      <c r="J350" s="9" t="s">
        <v>597</v>
      </c>
      <c r="K350" s="9" t="s">
        <v>598</v>
      </c>
      <c r="L350" s="15"/>
      <c r="M350" s="15"/>
      <c r="N350" s="9"/>
      <c r="O350" s="9"/>
      <c r="P350" s="9"/>
      <c r="Q350" s="9"/>
      <c r="R350" s="11"/>
      <c r="S350" s="11"/>
    </row>
    <row r="351" spans="1:19" ht="79.5" x14ac:dyDescent="0.25">
      <c r="A351" s="7" t="s">
        <v>1357</v>
      </c>
      <c r="B351" s="8" t="s">
        <v>1358</v>
      </c>
      <c r="C351" s="9"/>
      <c r="D351" s="9" t="s">
        <v>22</v>
      </c>
      <c r="E351" s="8">
        <v>1</v>
      </c>
      <c r="F351" s="9" t="s">
        <v>1359</v>
      </c>
      <c r="G351" s="8" t="s">
        <v>1360</v>
      </c>
      <c r="H351" s="10">
        <v>63.33</v>
      </c>
      <c r="I351" s="9" t="s">
        <v>25</v>
      </c>
      <c r="J351" s="9" t="s">
        <v>597</v>
      </c>
      <c r="K351" s="9" t="s">
        <v>598</v>
      </c>
      <c r="L351" s="15"/>
      <c r="M351" s="15"/>
      <c r="N351" s="9"/>
      <c r="O351" s="9"/>
      <c r="P351" s="9"/>
      <c r="Q351" s="9"/>
      <c r="R351" s="11"/>
      <c r="S351" s="11"/>
    </row>
    <row r="352" spans="1:19" ht="68.25" x14ac:dyDescent="0.25">
      <c r="A352" s="7" t="s">
        <v>1361</v>
      </c>
      <c r="B352" s="8" t="s">
        <v>1362</v>
      </c>
      <c r="C352" s="9"/>
      <c r="D352" s="9" t="s">
        <v>22</v>
      </c>
      <c r="E352" s="8">
        <v>1</v>
      </c>
      <c r="F352" s="9" t="s">
        <v>1363</v>
      </c>
      <c r="G352" s="8" t="s">
        <v>1363</v>
      </c>
      <c r="H352" s="10">
        <v>11.6</v>
      </c>
      <c r="I352" s="9" t="s">
        <v>25</v>
      </c>
      <c r="J352" s="9" t="s">
        <v>597</v>
      </c>
      <c r="K352" s="9" t="s">
        <v>598</v>
      </c>
      <c r="L352" s="15"/>
      <c r="M352" s="15"/>
      <c r="N352" s="9"/>
      <c r="O352" s="9"/>
      <c r="P352" s="9"/>
      <c r="Q352" s="9"/>
      <c r="R352" s="11"/>
      <c r="S352" s="11"/>
    </row>
    <row r="353" spans="1:19" ht="203.25" x14ac:dyDescent="0.25">
      <c r="A353" s="7" t="s">
        <v>1364</v>
      </c>
      <c r="B353" s="8" t="s">
        <v>1365</v>
      </c>
      <c r="C353" s="9"/>
      <c r="D353" s="9" t="s">
        <v>22</v>
      </c>
      <c r="E353" s="8">
        <v>1</v>
      </c>
      <c r="F353" s="9" t="s">
        <v>1366</v>
      </c>
      <c r="G353" s="8" t="s">
        <v>1367</v>
      </c>
      <c r="H353" s="10">
        <v>47.5</v>
      </c>
      <c r="I353" s="9" t="s">
        <v>25</v>
      </c>
      <c r="J353" s="9" t="s">
        <v>597</v>
      </c>
      <c r="K353" s="9" t="s">
        <v>598</v>
      </c>
      <c r="L353" s="15"/>
      <c r="M353" s="15"/>
      <c r="N353" s="9"/>
      <c r="O353" s="9"/>
      <c r="P353" s="9"/>
      <c r="Q353" s="9"/>
      <c r="R353" s="11"/>
      <c r="S353" s="11"/>
    </row>
    <row r="354" spans="1:19" ht="68.25" x14ac:dyDescent="0.25">
      <c r="A354" s="7" t="s">
        <v>1368</v>
      </c>
      <c r="B354" s="8" t="s">
        <v>1369</v>
      </c>
      <c r="C354" s="9"/>
      <c r="D354" s="9" t="s">
        <v>22</v>
      </c>
      <c r="E354" s="8">
        <v>1</v>
      </c>
      <c r="F354" s="9" t="s">
        <v>1370</v>
      </c>
      <c r="G354" s="8" t="s">
        <v>1370</v>
      </c>
      <c r="H354" s="10">
        <v>47.5</v>
      </c>
      <c r="I354" s="9" t="s">
        <v>84</v>
      </c>
      <c r="J354" s="9" t="s">
        <v>597</v>
      </c>
      <c r="K354" s="9" t="s">
        <v>598</v>
      </c>
      <c r="L354" s="15" t="s">
        <v>599</v>
      </c>
      <c r="M354" s="15" t="s">
        <v>600</v>
      </c>
      <c r="N354" s="9"/>
      <c r="O354" s="9"/>
      <c r="P354" s="9"/>
      <c r="Q354" s="9"/>
      <c r="R354" s="11"/>
      <c r="S354" s="11"/>
    </row>
    <row r="355" spans="1:19" ht="79.5" x14ac:dyDescent="0.25">
      <c r="A355" s="7" t="s">
        <v>1371</v>
      </c>
      <c r="B355" s="8" t="s">
        <v>1372</v>
      </c>
      <c r="C355" s="9"/>
      <c r="D355" s="9" t="s">
        <v>22</v>
      </c>
      <c r="E355" s="8">
        <v>1</v>
      </c>
      <c r="F355" s="9" t="s">
        <v>1373</v>
      </c>
      <c r="G355" s="8" t="s">
        <v>1373</v>
      </c>
      <c r="H355" s="10">
        <v>19</v>
      </c>
      <c r="I355" s="9" t="s">
        <v>84</v>
      </c>
      <c r="J355" s="9" t="s">
        <v>1374</v>
      </c>
      <c r="K355" s="9" t="s">
        <v>1375</v>
      </c>
      <c r="L355" s="15" t="s">
        <v>576</v>
      </c>
      <c r="M355" s="15" t="s">
        <v>577</v>
      </c>
      <c r="N355" s="9"/>
      <c r="O355" s="9"/>
      <c r="P355" s="9"/>
      <c r="Q355" s="9"/>
      <c r="R355" s="11"/>
      <c r="S355" s="11"/>
    </row>
    <row r="356" spans="1:19" ht="68.25" x14ac:dyDescent="0.25">
      <c r="A356" s="7" t="s">
        <v>1376</v>
      </c>
      <c r="B356" s="8" t="s">
        <v>1377</v>
      </c>
      <c r="C356" s="9"/>
      <c r="D356" s="9" t="s">
        <v>22</v>
      </c>
      <c r="E356" s="8">
        <v>1</v>
      </c>
      <c r="F356" s="9" t="s">
        <v>1378</v>
      </c>
      <c r="G356" s="8" t="s">
        <v>1378</v>
      </c>
      <c r="H356" s="10">
        <v>13.7</v>
      </c>
      <c r="I356" s="8" t="s">
        <v>25</v>
      </c>
      <c r="J356" s="9" t="s">
        <v>32</v>
      </c>
      <c r="K356" s="9" t="s">
        <v>33</v>
      </c>
      <c r="L356" s="9"/>
      <c r="M356" s="9"/>
      <c r="N356" s="9"/>
      <c r="O356" s="9"/>
      <c r="P356" s="9"/>
      <c r="Q356" s="9"/>
      <c r="R356" s="11"/>
      <c r="S356" s="11"/>
    </row>
    <row r="357" spans="1:19" ht="102" x14ac:dyDescent="0.25">
      <c r="A357" s="7" t="s">
        <v>1379</v>
      </c>
      <c r="B357" s="8" t="s">
        <v>1380</v>
      </c>
      <c r="C357" s="9"/>
      <c r="D357" s="9" t="s">
        <v>22</v>
      </c>
      <c r="E357" s="8">
        <v>1</v>
      </c>
      <c r="F357" s="9" t="s">
        <v>1381</v>
      </c>
      <c r="G357" s="8" t="s">
        <v>1382</v>
      </c>
      <c r="H357" s="10">
        <v>273.41000000000003</v>
      </c>
      <c r="I357" s="9" t="s">
        <v>25</v>
      </c>
      <c r="J357" s="9" t="s">
        <v>1383</v>
      </c>
      <c r="K357" s="9" t="s">
        <v>1384</v>
      </c>
      <c r="L357" s="9"/>
      <c r="M357" s="9"/>
      <c r="N357" s="9"/>
      <c r="O357" s="9"/>
      <c r="P357" s="9"/>
      <c r="Q357" s="9"/>
      <c r="R357" s="11"/>
      <c r="S357" s="11"/>
    </row>
    <row r="358" spans="1:19" ht="147" x14ac:dyDescent="0.25">
      <c r="A358" s="7" t="s">
        <v>1385</v>
      </c>
      <c r="B358" s="8" t="s">
        <v>1386</v>
      </c>
      <c r="C358" s="9"/>
      <c r="D358" s="9" t="s">
        <v>22</v>
      </c>
      <c r="E358" s="8">
        <v>1</v>
      </c>
      <c r="F358" s="9" t="s">
        <v>1387</v>
      </c>
      <c r="G358" s="8" t="s">
        <v>1387</v>
      </c>
      <c r="H358" s="10">
        <v>7.9</v>
      </c>
      <c r="I358" s="9" t="s">
        <v>98</v>
      </c>
      <c r="J358" s="9" t="s">
        <v>1388</v>
      </c>
      <c r="K358" s="9" t="s">
        <v>1389</v>
      </c>
      <c r="L358" s="9" t="s">
        <v>32</v>
      </c>
      <c r="M358" s="9" t="s">
        <v>33</v>
      </c>
      <c r="N358" s="9" t="s">
        <v>1320</v>
      </c>
      <c r="O358" s="9" t="s">
        <v>1321</v>
      </c>
      <c r="P358" s="9"/>
      <c r="Q358" s="9"/>
      <c r="R358" s="11"/>
      <c r="S358" s="11"/>
    </row>
    <row r="359" spans="1:19" ht="147" x14ac:dyDescent="0.25">
      <c r="A359" s="7" t="s">
        <v>1390</v>
      </c>
      <c r="B359" s="8" t="s">
        <v>1391</v>
      </c>
      <c r="C359" s="9"/>
      <c r="D359" s="9" t="s">
        <v>22</v>
      </c>
      <c r="E359" s="8">
        <v>1</v>
      </c>
      <c r="F359" s="9" t="s">
        <v>1392</v>
      </c>
      <c r="G359" s="8" t="s">
        <v>1392</v>
      </c>
      <c r="H359" s="10">
        <v>7.9</v>
      </c>
      <c r="I359" s="9" t="s">
        <v>84</v>
      </c>
      <c r="J359" s="9" t="s">
        <v>1388</v>
      </c>
      <c r="K359" s="9" t="s">
        <v>1389</v>
      </c>
      <c r="L359" s="9" t="s">
        <v>1320</v>
      </c>
      <c r="M359" s="9" t="s">
        <v>1321</v>
      </c>
      <c r="N359" s="9"/>
      <c r="O359" s="9"/>
      <c r="P359" s="9"/>
      <c r="Q359" s="9"/>
      <c r="R359" s="11"/>
      <c r="S359" s="11"/>
    </row>
    <row r="360" spans="1:19" ht="203.25" x14ac:dyDescent="0.25">
      <c r="A360" s="7" t="s">
        <v>1393</v>
      </c>
      <c r="B360" s="8" t="s">
        <v>1394</v>
      </c>
      <c r="C360" s="9"/>
      <c r="D360" s="9" t="s">
        <v>1093</v>
      </c>
      <c r="E360" s="8">
        <v>1</v>
      </c>
      <c r="F360" s="9" t="s">
        <v>1395</v>
      </c>
      <c r="G360" s="8" t="s">
        <v>1396</v>
      </c>
      <c r="H360" s="10">
        <v>14.75</v>
      </c>
      <c r="I360" s="9" t="s">
        <v>84</v>
      </c>
      <c r="J360" s="9" t="s">
        <v>1388</v>
      </c>
      <c r="K360" s="9" t="s">
        <v>1389</v>
      </c>
      <c r="L360" s="9" t="s">
        <v>99</v>
      </c>
      <c r="M360" s="9" t="s">
        <v>100</v>
      </c>
      <c r="N360" s="9"/>
      <c r="O360" s="9"/>
      <c r="P360" s="9"/>
      <c r="Q360" s="9"/>
      <c r="R360" s="11"/>
      <c r="S360" s="11"/>
    </row>
    <row r="361" spans="1:19" ht="203.25" x14ac:dyDescent="0.25">
      <c r="A361" s="7" t="s">
        <v>1397</v>
      </c>
      <c r="B361" s="8" t="s">
        <v>1398</v>
      </c>
      <c r="C361" s="9"/>
      <c r="D361" s="9" t="s">
        <v>1093</v>
      </c>
      <c r="E361" s="8">
        <v>1</v>
      </c>
      <c r="F361" s="9" t="s">
        <v>1399</v>
      </c>
      <c r="G361" s="8" t="s">
        <v>1400</v>
      </c>
      <c r="H361" s="10">
        <v>9.5</v>
      </c>
      <c r="I361" s="9" t="s">
        <v>84</v>
      </c>
      <c r="J361" s="9" t="s">
        <v>1388</v>
      </c>
      <c r="K361" s="9" t="s">
        <v>1389</v>
      </c>
      <c r="L361" s="9" t="s">
        <v>99</v>
      </c>
      <c r="M361" s="9" t="s">
        <v>100</v>
      </c>
      <c r="N361" s="9"/>
      <c r="O361" s="9"/>
      <c r="P361" s="9"/>
      <c r="Q361" s="9"/>
      <c r="R361" s="11"/>
      <c r="S361" s="11"/>
    </row>
    <row r="362" spans="1:19" ht="192" x14ac:dyDescent="0.25">
      <c r="A362" s="7" t="s">
        <v>1401</v>
      </c>
      <c r="B362" s="8" t="s">
        <v>1402</v>
      </c>
      <c r="C362" s="9"/>
      <c r="D362" s="9" t="s">
        <v>1403</v>
      </c>
      <c r="E362" s="8">
        <v>10</v>
      </c>
      <c r="F362" s="9" t="s">
        <v>1404</v>
      </c>
      <c r="G362" s="8" t="s">
        <v>1405</v>
      </c>
      <c r="H362" s="10">
        <v>10.55</v>
      </c>
      <c r="I362" s="14" t="s">
        <v>25</v>
      </c>
      <c r="J362" s="9" t="s">
        <v>1388</v>
      </c>
      <c r="K362" s="9" t="s">
        <v>1389</v>
      </c>
      <c r="L362" s="15"/>
      <c r="M362" s="15"/>
      <c r="N362" s="9"/>
      <c r="O362" s="9"/>
      <c r="P362" s="9"/>
      <c r="Q362" s="9"/>
      <c r="R362" s="11"/>
      <c r="S362" s="11"/>
    </row>
    <row r="363" spans="1:19" ht="147" x14ac:dyDescent="0.25">
      <c r="A363" s="7" t="s">
        <v>1406</v>
      </c>
      <c r="B363" s="8" t="s">
        <v>1407</v>
      </c>
      <c r="C363" s="9"/>
      <c r="D363" s="9" t="s">
        <v>22</v>
      </c>
      <c r="E363" s="8">
        <v>1</v>
      </c>
      <c r="F363" s="9" t="s">
        <v>1408</v>
      </c>
      <c r="G363" s="8" t="s">
        <v>1408</v>
      </c>
      <c r="H363" s="10">
        <v>8.4</v>
      </c>
      <c r="I363" s="9" t="s">
        <v>25</v>
      </c>
      <c r="J363" s="9" t="s">
        <v>1388</v>
      </c>
      <c r="K363" s="9" t="s">
        <v>1389</v>
      </c>
      <c r="L363" s="9"/>
      <c r="M363" s="9"/>
      <c r="N363" s="9"/>
      <c r="O363" s="9"/>
      <c r="P363" s="9"/>
      <c r="Q363" s="9"/>
      <c r="R363" s="11"/>
      <c r="S363" s="11"/>
    </row>
    <row r="364" spans="1:19" ht="124.5" x14ac:dyDescent="0.25">
      <c r="A364" s="7" t="s">
        <v>1409</v>
      </c>
      <c r="B364" s="8" t="s">
        <v>1410</v>
      </c>
      <c r="C364" s="9"/>
      <c r="D364" s="9" t="s">
        <v>22</v>
      </c>
      <c r="E364" s="8">
        <v>1</v>
      </c>
      <c r="F364" s="9" t="s">
        <v>1411</v>
      </c>
      <c r="G364" s="8" t="s">
        <v>1412</v>
      </c>
      <c r="H364" s="10">
        <v>7.35</v>
      </c>
      <c r="I364" s="9" t="s">
        <v>25</v>
      </c>
      <c r="J364" s="9" t="s">
        <v>99</v>
      </c>
      <c r="K364" s="9" t="s">
        <v>100</v>
      </c>
      <c r="L364" s="9"/>
      <c r="M364" s="9"/>
      <c r="N364" s="9"/>
      <c r="O364" s="9"/>
      <c r="P364" s="9"/>
      <c r="Q364" s="9"/>
      <c r="R364" s="11"/>
      <c r="S364" s="11"/>
    </row>
    <row r="365" spans="1:19" ht="68.25" x14ac:dyDescent="0.25">
      <c r="A365" s="7" t="s">
        <v>1413</v>
      </c>
      <c r="B365" s="8" t="s">
        <v>1414</v>
      </c>
      <c r="C365" s="9"/>
      <c r="D365" s="9" t="s">
        <v>22</v>
      </c>
      <c r="E365" s="8">
        <v>1</v>
      </c>
      <c r="F365" s="9" t="s">
        <v>1415</v>
      </c>
      <c r="G365" s="8" t="s">
        <v>1415</v>
      </c>
      <c r="H365" s="10">
        <v>19.5</v>
      </c>
      <c r="I365" s="9" t="s">
        <v>25</v>
      </c>
      <c r="J365" s="9" t="s">
        <v>597</v>
      </c>
      <c r="K365" s="9" t="s">
        <v>598</v>
      </c>
      <c r="L365" s="9"/>
      <c r="M365" s="9"/>
      <c r="N365" s="9"/>
      <c r="O365" s="9"/>
      <c r="P365" s="9"/>
      <c r="Q365" s="9"/>
      <c r="R365" s="11"/>
      <c r="S365" s="11"/>
    </row>
    <row r="366" spans="1:19" ht="147" x14ac:dyDescent="0.25">
      <c r="A366" s="7" t="s">
        <v>1416</v>
      </c>
      <c r="B366" s="8" t="s">
        <v>1417</v>
      </c>
      <c r="C366" s="9"/>
      <c r="D366" s="9" t="s">
        <v>1418</v>
      </c>
      <c r="E366" s="8">
        <v>1</v>
      </c>
      <c r="F366" s="9" t="s">
        <v>1419</v>
      </c>
      <c r="G366" s="8" t="s">
        <v>1420</v>
      </c>
      <c r="H366" s="10">
        <v>175.76</v>
      </c>
      <c r="I366" s="9" t="s">
        <v>84</v>
      </c>
      <c r="J366" s="9" t="s">
        <v>1388</v>
      </c>
      <c r="K366" s="9" t="s">
        <v>1389</v>
      </c>
      <c r="L366" s="9" t="s">
        <v>154</v>
      </c>
      <c r="M366" s="9" t="s">
        <v>155</v>
      </c>
      <c r="N366" s="9"/>
      <c r="O366" s="9"/>
      <c r="P366" s="9"/>
      <c r="Q366" s="9"/>
      <c r="R366" s="11"/>
      <c r="S366" s="11"/>
    </row>
    <row r="367" spans="1:19" ht="124.5" x14ac:dyDescent="0.25">
      <c r="A367" s="7" t="s">
        <v>1421</v>
      </c>
      <c r="B367" s="8" t="s">
        <v>1422</v>
      </c>
      <c r="C367" s="9"/>
      <c r="D367" s="9" t="s">
        <v>22</v>
      </c>
      <c r="E367" s="8">
        <v>1</v>
      </c>
      <c r="F367" s="9" t="s">
        <v>1423</v>
      </c>
      <c r="G367" s="8" t="s">
        <v>1424</v>
      </c>
      <c r="H367" s="10">
        <v>11.6</v>
      </c>
      <c r="I367" s="9" t="s">
        <v>25</v>
      </c>
      <c r="J367" s="9" t="s">
        <v>99</v>
      </c>
      <c r="K367" s="9" t="s">
        <v>100</v>
      </c>
      <c r="L367" s="9"/>
      <c r="M367" s="9"/>
      <c r="N367" s="9"/>
      <c r="O367" s="9"/>
      <c r="P367" s="9"/>
      <c r="Q367" s="9"/>
      <c r="R367" s="11"/>
      <c r="S367" s="11"/>
    </row>
    <row r="368" spans="1:19" ht="90.75" x14ac:dyDescent="0.25">
      <c r="A368" s="7" t="s">
        <v>1425</v>
      </c>
      <c r="B368" s="8" t="s">
        <v>1426</v>
      </c>
      <c r="C368" s="9"/>
      <c r="D368" s="9" t="s">
        <v>22</v>
      </c>
      <c r="E368" s="8">
        <v>1</v>
      </c>
      <c r="F368" s="9" t="s">
        <v>1427</v>
      </c>
      <c r="G368" s="8" t="s">
        <v>1428</v>
      </c>
      <c r="H368" s="10">
        <v>31.65</v>
      </c>
      <c r="I368" s="9" t="s">
        <v>25</v>
      </c>
      <c r="J368" s="9" t="s">
        <v>99</v>
      </c>
      <c r="K368" s="9" t="s">
        <v>100</v>
      </c>
      <c r="L368" s="9"/>
      <c r="M368" s="9"/>
      <c r="N368" s="9"/>
      <c r="O368" s="9"/>
      <c r="P368" s="9"/>
      <c r="Q368" s="9"/>
      <c r="R368" s="11"/>
      <c r="S368" s="11"/>
    </row>
    <row r="369" spans="1:19" ht="147" x14ac:dyDescent="0.25">
      <c r="A369" s="7" t="s">
        <v>1429</v>
      </c>
      <c r="B369" s="8" t="s">
        <v>1430</v>
      </c>
      <c r="C369" s="9"/>
      <c r="D369" s="9" t="s">
        <v>22</v>
      </c>
      <c r="E369" s="8">
        <v>1</v>
      </c>
      <c r="F369" s="9" t="s">
        <v>1431</v>
      </c>
      <c r="G369" s="8" t="s">
        <v>1432</v>
      </c>
      <c r="H369" s="10">
        <v>31.65</v>
      </c>
      <c r="I369" s="9" t="s">
        <v>25</v>
      </c>
      <c r="J369" s="9" t="s">
        <v>99</v>
      </c>
      <c r="K369" s="9" t="s">
        <v>100</v>
      </c>
      <c r="L369" s="9"/>
      <c r="M369" s="9"/>
      <c r="N369" s="9"/>
      <c r="O369" s="9"/>
      <c r="P369" s="9"/>
      <c r="Q369" s="9"/>
      <c r="R369" s="11"/>
      <c r="S369" s="11"/>
    </row>
    <row r="370" spans="1:19" ht="79.5" x14ac:dyDescent="0.25">
      <c r="A370" s="7" t="s">
        <v>1433</v>
      </c>
      <c r="B370" s="8" t="s">
        <v>1434</v>
      </c>
      <c r="C370" s="9"/>
      <c r="D370" s="9" t="s">
        <v>22</v>
      </c>
      <c r="E370" s="8">
        <v>1</v>
      </c>
      <c r="F370" s="9" t="s">
        <v>1435</v>
      </c>
      <c r="G370" s="8" t="s">
        <v>1436</v>
      </c>
      <c r="H370" s="10">
        <v>31.65</v>
      </c>
      <c r="I370" s="9" t="s">
        <v>25</v>
      </c>
      <c r="J370" s="9" t="s">
        <v>99</v>
      </c>
      <c r="K370" s="9" t="s">
        <v>100</v>
      </c>
      <c r="L370" s="9"/>
      <c r="M370" s="9"/>
      <c r="N370" s="9"/>
      <c r="O370" s="9"/>
      <c r="P370" s="9"/>
      <c r="Q370" s="9"/>
      <c r="R370" s="11"/>
      <c r="S370" s="11"/>
    </row>
    <row r="371" spans="1:19" ht="214.5" x14ac:dyDescent="0.25">
      <c r="A371" s="7" t="s">
        <v>1437</v>
      </c>
      <c r="B371" s="8" t="s">
        <v>1438</v>
      </c>
      <c r="C371" s="9"/>
      <c r="D371" s="9" t="s">
        <v>1403</v>
      </c>
      <c r="E371" s="8">
        <v>10</v>
      </c>
      <c r="F371" s="9" t="s">
        <v>1439</v>
      </c>
      <c r="G371" s="8" t="s">
        <v>1440</v>
      </c>
      <c r="H371" s="10">
        <v>4.75</v>
      </c>
      <c r="I371" s="14" t="s">
        <v>25</v>
      </c>
      <c r="J371" s="9" t="s">
        <v>1388</v>
      </c>
      <c r="K371" s="9" t="s">
        <v>1389</v>
      </c>
      <c r="L371" s="15"/>
      <c r="M371" s="15"/>
      <c r="N371" s="9"/>
      <c r="O371" s="9"/>
      <c r="P371" s="9"/>
      <c r="Q371" s="9"/>
      <c r="R371" s="11"/>
      <c r="S371" s="11"/>
    </row>
    <row r="372" spans="1:19" ht="79.5" x14ac:dyDescent="0.25">
      <c r="A372" s="7" t="s">
        <v>1441</v>
      </c>
      <c r="B372" s="8" t="s">
        <v>1442</v>
      </c>
      <c r="C372" s="9"/>
      <c r="D372" s="9" t="s">
        <v>1093</v>
      </c>
      <c r="E372" s="8">
        <v>1</v>
      </c>
      <c r="F372" s="9" t="s">
        <v>1443</v>
      </c>
      <c r="G372" s="8" t="s">
        <v>1444</v>
      </c>
      <c r="H372" s="10">
        <v>5.8</v>
      </c>
      <c r="I372" s="9" t="s">
        <v>25</v>
      </c>
      <c r="J372" s="9" t="s">
        <v>576</v>
      </c>
      <c r="K372" s="9" t="s">
        <v>577</v>
      </c>
      <c r="L372" s="9"/>
      <c r="M372" s="9"/>
      <c r="N372" s="9"/>
      <c r="O372" s="9"/>
      <c r="P372" s="9"/>
      <c r="Q372" s="9"/>
      <c r="R372" s="11"/>
      <c r="S372" s="11"/>
    </row>
    <row r="373" spans="1:19" ht="169.5" x14ac:dyDescent="0.25">
      <c r="A373" s="7" t="s">
        <v>1445</v>
      </c>
      <c r="B373" s="8" t="s">
        <v>1446</v>
      </c>
      <c r="C373" s="9"/>
      <c r="D373" s="9" t="s">
        <v>1403</v>
      </c>
      <c r="E373" s="8">
        <v>10</v>
      </c>
      <c r="F373" s="9" t="s">
        <v>1447</v>
      </c>
      <c r="G373" s="8" t="s">
        <v>1448</v>
      </c>
      <c r="H373" s="10">
        <v>1.55</v>
      </c>
      <c r="I373" s="9" t="s">
        <v>25</v>
      </c>
      <c r="J373" s="9" t="s">
        <v>52</v>
      </c>
      <c r="K373" s="9" t="s">
        <v>53</v>
      </c>
      <c r="L373" s="9"/>
      <c r="M373" s="9"/>
      <c r="N373" s="9"/>
      <c r="O373" s="9"/>
      <c r="P373" s="9"/>
      <c r="Q373" s="9"/>
      <c r="R373" s="11"/>
      <c r="S373" s="11"/>
    </row>
    <row r="374" spans="1:19" ht="90.75" x14ac:dyDescent="0.25">
      <c r="A374" s="7" t="s">
        <v>1449</v>
      </c>
      <c r="B374" s="8" t="s">
        <v>1450</v>
      </c>
      <c r="C374" s="9" t="s">
        <v>262</v>
      </c>
      <c r="D374" s="9" t="s">
        <v>1093</v>
      </c>
      <c r="E374" s="8">
        <v>1</v>
      </c>
      <c r="F374" s="9" t="s">
        <v>1451</v>
      </c>
      <c r="G374" s="8" t="s">
        <v>1452</v>
      </c>
      <c r="H374" s="10">
        <v>84.45</v>
      </c>
      <c r="I374" s="9" t="s">
        <v>25</v>
      </c>
      <c r="J374" s="9" t="s">
        <v>85</v>
      </c>
      <c r="K374" s="9" t="s">
        <v>86</v>
      </c>
      <c r="L374" s="9"/>
      <c r="M374" s="9"/>
      <c r="N374" s="9"/>
      <c r="O374" s="9"/>
      <c r="P374" s="9"/>
      <c r="Q374" s="9"/>
      <c r="R374" s="11"/>
      <c r="S374" s="11"/>
    </row>
    <row r="375" spans="1:19" ht="124.5" x14ac:dyDescent="0.25">
      <c r="A375" s="7" t="s">
        <v>1453</v>
      </c>
      <c r="B375" s="8" t="s">
        <v>1454</v>
      </c>
      <c r="C375" s="9"/>
      <c r="D375" s="9" t="s">
        <v>1403</v>
      </c>
      <c r="E375" s="8">
        <v>10</v>
      </c>
      <c r="F375" s="9" t="s">
        <v>1455</v>
      </c>
      <c r="G375" s="8" t="s">
        <v>1456</v>
      </c>
      <c r="H375" s="10">
        <v>7.9</v>
      </c>
      <c r="I375" s="9" t="s">
        <v>25</v>
      </c>
      <c r="J375" s="9" t="s">
        <v>576</v>
      </c>
      <c r="K375" s="9" t="s">
        <v>577</v>
      </c>
      <c r="L375" s="9"/>
      <c r="M375" s="9"/>
      <c r="N375" s="9"/>
      <c r="O375" s="9"/>
      <c r="P375" s="9"/>
      <c r="Q375" s="9"/>
      <c r="R375" s="11"/>
      <c r="S375" s="11"/>
    </row>
    <row r="376" spans="1:19" ht="68.25" x14ac:dyDescent="0.25">
      <c r="A376" s="7" t="s">
        <v>1457</v>
      </c>
      <c r="B376" s="8" t="s">
        <v>1458</v>
      </c>
      <c r="C376" s="9"/>
      <c r="D376" s="9" t="s">
        <v>22</v>
      </c>
      <c r="E376" s="8">
        <v>1</v>
      </c>
      <c r="F376" s="9" t="s">
        <v>1459</v>
      </c>
      <c r="G376" s="8" t="s">
        <v>1459</v>
      </c>
      <c r="H376" s="10">
        <v>19.5</v>
      </c>
      <c r="I376" s="14" t="s">
        <v>25</v>
      </c>
      <c r="J376" s="9" t="s">
        <v>297</v>
      </c>
      <c r="K376" s="9" t="s">
        <v>298</v>
      </c>
      <c r="L376" s="15"/>
      <c r="M376" s="15"/>
      <c r="N376" s="9"/>
      <c r="O376" s="9"/>
      <c r="P376" s="9"/>
      <c r="Q376" s="9"/>
      <c r="R376" s="11"/>
      <c r="S376" s="11"/>
    </row>
    <row r="377" spans="1:19" ht="68.25" x14ac:dyDescent="0.25">
      <c r="A377" s="7" t="s">
        <v>1460</v>
      </c>
      <c r="B377" s="8" t="s">
        <v>1461</v>
      </c>
      <c r="C377" s="9"/>
      <c r="D377" s="9" t="s">
        <v>22</v>
      </c>
      <c r="E377" s="8">
        <v>1</v>
      </c>
      <c r="F377" s="9" t="s">
        <v>1462</v>
      </c>
      <c r="G377" s="8" t="s">
        <v>1463</v>
      </c>
      <c r="H377" s="10">
        <v>15.8</v>
      </c>
      <c r="I377" s="9" t="s">
        <v>25</v>
      </c>
      <c r="J377" s="9" t="s">
        <v>85</v>
      </c>
      <c r="K377" s="9" t="s">
        <v>86</v>
      </c>
      <c r="L377" s="9"/>
      <c r="M377" s="9"/>
      <c r="N377" s="9"/>
      <c r="O377" s="9"/>
      <c r="P377" s="9"/>
      <c r="Q377" s="9"/>
      <c r="R377" s="11"/>
      <c r="S377" s="11"/>
    </row>
    <row r="378" spans="1:19" ht="45.75" x14ac:dyDescent="0.25">
      <c r="A378" s="7" t="s">
        <v>1464</v>
      </c>
      <c r="B378" s="8" t="s">
        <v>1465</v>
      </c>
      <c r="C378" s="9"/>
      <c r="D378" s="9" t="s">
        <v>1093</v>
      </c>
      <c r="E378" s="8">
        <v>1</v>
      </c>
      <c r="F378" s="9" t="s">
        <v>1466</v>
      </c>
      <c r="G378" s="8" t="s">
        <v>1467</v>
      </c>
      <c r="H378" s="10">
        <v>23.75</v>
      </c>
      <c r="I378" s="14" t="s">
        <v>25</v>
      </c>
      <c r="J378" s="9" t="s">
        <v>297</v>
      </c>
      <c r="K378" s="9" t="s">
        <v>298</v>
      </c>
      <c r="L378" s="15"/>
      <c r="M378" s="15"/>
      <c r="N378" s="9"/>
      <c r="O378" s="9"/>
      <c r="P378" s="9"/>
      <c r="Q378" s="9"/>
      <c r="R378" s="11"/>
      <c r="S378" s="11"/>
    </row>
    <row r="379" spans="1:19" ht="79.5" x14ac:dyDescent="0.25">
      <c r="A379" s="7" t="s">
        <v>1468</v>
      </c>
      <c r="B379" s="8" t="s">
        <v>1469</v>
      </c>
      <c r="C379" s="9"/>
      <c r="D379" s="9" t="s">
        <v>1093</v>
      </c>
      <c r="E379" s="8">
        <v>1</v>
      </c>
      <c r="F379" s="9" t="s">
        <v>1470</v>
      </c>
      <c r="G379" s="8" t="s">
        <v>1471</v>
      </c>
      <c r="H379" s="10">
        <v>9.5</v>
      </c>
      <c r="I379" s="14" t="s">
        <v>25</v>
      </c>
      <c r="J379" s="9" t="s">
        <v>297</v>
      </c>
      <c r="K379" s="9" t="s">
        <v>298</v>
      </c>
      <c r="L379" s="15"/>
      <c r="M379" s="15"/>
      <c r="N379" s="9"/>
      <c r="O379" s="9"/>
      <c r="P379" s="9"/>
      <c r="Q379" s="9"/>
      <c r="R379" s="11"/>
      <c r="S379" s="11"/>
    </row>
    <row r="380" spans="1:19" ht="90.75" x14ac:dyDescent="0.25">
      <c r="A380" s="7" t="s">
        <v>1472</v>
      </c>
      <c r="B380" s="8" t="s">
        <v>1473</v>
      </c>
      <c r="C380" s="9"/>
      <c r="D380" s="9" t="s">
        <v>22</v>
      </c>
      <c r="E380" s="8">
        <v>1</v>
      </c>
      <c r="F380" s="9" t="s">
        <v>1474</v>
      </c>
      <c r="G380" s="8" t="s">
        <v>1475</v>
      </c>
      <c r="H380" s="10">
        <v>13.15</v>
      </c>
      <c r="I380" s="8" t="s">
        <v>25</v>
      </c>
      <c r="J380" s="9" t="s">
        <v>32</v>
      </c>
      <c r="K380" s="9" t="s">
        <v>33</v>
      </c>
      <c r="L380" s="9"/>
      <c r="M380" s="9"/>
      <c r="N380" s="9"/>
      <c r="O380" s="9"/>
      <c r="P380" s="9"/>
      <c r="Q380" s="9"/>
      <c r="R380" s="11"/>
      <c r="S380" s="11"/>
    </row>
    <row r="381" spans="1:19" ht="225.75" x14ac:dyDescent="0.25">
      <c r="A381" s="7" t="s">
        <v>1476</v>
      </c>
      <c r="B381" s="8" t="s">
        <v>1477</v>
      </c>
      <c r="C381" s="9" t="s">
        <v>262</v>
      </c>
      <c r="D381" s="9" t="s">
        <v>22</v>
      </c>
      <c r="E381" s="8">
        <v>1</v>
      </c>
      <c r="F381" s="9" t="s">
        <v>1478</v>
      </c>
      <c r="G381" s="8" t="s">
        <v>1479</v>
      </c>
      <c r="H381" s="10">
        <v>22.5</v>
      </c>
      <c r="I381" s="8" t="s">
        <v>25</v>
      </c>
      <c r="J381" s="9" t="s">
        <v>32</v>
      </c>
      <c r="K381" s="9" t="s">
        <v>33</v>
      </c>
      <c r="L381" s="9"/>
      <c r="M381" s="9"/>
      <c r="N381" s="9"/>
      <c r="O381" s="9"/>
      <c r="P381" s="9"/>
      <c r="Q381" s="9"/>
      <c r="R381" s="11"/>
      <c r="S381" s="11"/>
    </row>
    <row r="382" spans="1:19" ht="102" x14ac:dyDescent="0.25">
      <c r="A382" s="7" t="s">
        <v>1480</v>
      </c>
      <c r="B382" s="8" t="s">
        <v>1481</v>
      </c>
      <c r="C382" s="9"/>
      <c r="D382" s="9" t="s">
        <v>22</v>
      </c>
      <c r="E382" s="8">
        <v>1</v>
      </c>
      <c r="F382" s="9" t="s">
        <v>1482</v>
      </c>
      <c r="G382" s="8" t="s">
        <v>1483</v>
      </c>
      <c r="H382" s="10">
        <v>16.850000000000001</v>
      </c>
      <c r="I382" s="8" t="s">
        <v>25</v>
      </c>
      <c r="J382" s="9" t="s">
        <v>32</v>
      </c>
      <c r="K382" s="9" t="s">
        <v>33</v>
      </c>
      <c r="L382" s="9"/>
      <c r="M382" s="9"/>
      <c r="N382" s="9"/>
      <c r="O382" s="9"/>
      <c r="P382" s="9"/>
      <c r="Q382" s="9"/>
      <c r="R382" s="11"/>
      <c r="S382" s="11"/>
    </row>
    <row r="383" spans="1:19" ht="124.5" x14ac:dyDescent="0.25">
      <c r="A383" s="7" t="s">
        <v>1484</v>
      </c>
      <c r="B383" s="8" t="s">
        <v>1485</v>
      </c>
      <c r="C383" s="9"/>
      <c r="D383" s="9" t="s">
        <v>22</v>
      </c>
      <c r="E383" s="8">
        <v>1</v>
      </c>
      <c r="F383" s="9" t="s">
        <v>1486</v>
      </c>
      <c r="G383" s="8" t="s">
        <v>1487</v>
      </c>
      <c r="H383" s="10">
        <v>7.9</v>
      </c>
      <c r="I383" s="8" t="s">
        <v>25</v>
      </c>
      <c r="J383" s="9" t="s">
        <v>32</v>
      </c>
      <c r="K383" s="9" t="s">
        <v>33</v>
      </c>
      <c r="L383" s="9"/>
      <c r="M383" s="9"/>
      <c r="N383" s="9"/>
      <c r="O383" s="9"/>
      <c r="P383" s="9"/>
      <c r="Q383" s="9"/>
      <c r="R383" s="11"/>
      <c r="S383" s="11"/>
    </row>
    <row r="384" spans="1:19" ht="68.25" x14ac:dyDescent="0.25">
      <c r="A384" s="7" t="s">
        <v>1488</v>
      </c>
      <c r="B384" s="8" t="s">
        <v>1489</v>
      </c>
      <c r="C384" s="9"/>
      <c r="D384" s="9" t="s">
        <v>22</v>
      </c>
      <c r="E384" s="8">
        <v>1</v>
      </c>
      <c r="F384" s="9" t="s">
        <v>1490</v>
      </c>
      <c r="G384" s="8" t="s">
        <v>1490</v>
      </c>
      <c r="H384" s="10">
        <v>7.9</v>
      </c>
      <c r="I384" s="8" t="s">
        <v>25</v>
      </c>
      <c r="J384" s="9" t="s">
        <v>32</v>
      </c>
      <c r="K384" s="9" t="s">
        <v>33</v>
      </c>
      <c r="L384" s="9"/>
      <c r="M384" s="9"/>
      <c r="N384" s="9"/>
      <c r="O384" s="9"/>
      <c r="P384" s="9"/>
      <c r="Q384" s="9"/>
      <c r="R384" s="11"/>
      <c r="S384" s="11"/>
    </row>
    <row r="385" spans="1:19" ht="68.25" x14ac:dyDescent="0.25">
      <c r="A385" s="7" t="s">
        <v>1491</v>
      </c>
      <c r="B385" s="8" t="s">
        <v>1492</v>
      </c>
      <c r="C385" s="9"/>
      <c r="D385" s="9" t="s">
        <v>22</v>
      </c>
      <c r="E385" s="8">
        <v>1</v>
      </c>
      <c r="F385" s="9" t="s">
        <v>1493</v>
      </c>
      <c r="G385" s="8" t="s">
        <v>1494</v>
      </c>
      <c r="H385" s="10">
        <v>3.7</v>
      </c>
      <c r="I385" s="8" t="s">
        <v>25</v>
      </c>
      <c r="J385" s="9" t="s">
        <v>32</v>
      </c>
      <c r="K385" s="9" t="s">
        <v>33</v>
      </c>
      <c r="L385" s="9"/>
      <c r="M385" s="9"/>
      <c r="N385" s="9"/>
      <c r="O385" s="9"/>
      <c r="P385" s="9"/>
      <c r="Q385" s="9"/>
      <c r="R385" s="11"/>
      <c r="S385" s="11"/>
    </row>
    <row r="386" spans="1:19" ht="79.5" x14ac:dyDescent="0.25">
      <c r="A386" s="7" t="s">
        <v>1495</v>
      </c>
      <c r="B386" s="8" t="s">
        <v>1496</v>
      </c>
      <c r="C386" s="9"/>
      <c r="D386" s="9" t="s">
        <v>22</v>
      </c>
      <c r="E386" s="8">
        <v>1</v>
      </c>
      <c r="F386" s="9" t="s">
        <v>1497</v>
      </c>
      <c r="G386" s="8" t="s">
        <v>1497</v>
      </c>
      <c r="H386" s="10">
        <v>66.5</v>
      </c>
      <c r="I386" s="8" t="s">
        <v>25</v>
      </c>
      <c r="J386" s="9" t="s">
        <v>32</v>
      </c>
      <c r="K386" s="9" t="s">
        <v>33</v>
      </c>
      <c r="L386" s="9"/>
      <c r="M386" s="9"/>
      <c r="N386" s="9"/>
      <c r="O386" s="9"/>
      <c r="P386" s="9"/>
      <c r="Q386" s="9"/>
      <c r="R386" s="11"/>
      <c r="S386" s="11"/>
    </row>
    <row r="387" spans="1:19" ht="68.25" x14ac:dyDescent="0.25">
      <c r="A387" s="7" t="s">
        <v>1498</v>
      </c>
      <c r="B387" s="8" t="s">
        <v>1499</v>
      </c>
      <c r="C387" s="9"/>
      <c r="D387" s="9" t="s">
        <v>22</v>
      </c>
      <c r="E387" s="8">
        <v>1</v>
      </c>
      <c r="F387" s="9" t="s">
        <v>1500</v>
      </c>
      <c r="G387" s="8" t="s">
        <v>1501</v>
      </c>
      <c r="H387" s="10">
        <v>19.5</v>
      </c>
      <c r="I387" s="8" t="s">
        <v>25</v>
      </c>
      <c r="J387" s="9" t="s">
        <v>32</v>
      </c>
      <c r="K387" s="9" t="s">
        <v>33</v>
      </c>
      <c r="L387" s="9"/>
      <c r="M387" s="9"/>
      <c r="N387" s="9"/>
      <c r="O387" s="9"/>
      <c r="P387" s="9"/>
      <c r="Q387" s="9"/>
      <c r="R387" s="11"/>
      <c r="S387" s="11"/>
    </row>
    <row r="388" spans="1:19" ht="79.5" x14ac:dyDescent="0.25">
      <c r="A388" s="7" t="s">
        <v>1502</v>
      </c>
      <c r="B388" s="8" t="s">
        <v>1503</v>
      </c>
      <c r="C388" s="9"/>
      <c r="D388" s="9" t="s">
        <v>22</v>
      </c>
      <c r="E388" s="8">
        <v>1</v>
      </c>
      <c r="F388" s="9" t="s">
        <v>1504</v>
      </c>
      <c r="G388" s="8" t="s">
        <v>1504</v>
      </c>
      <c r="H388" s="10">
        <v>15.8</v>
      </c>
      <c r="I388" s="8" t="s">
        <v>25</v>
      </c>
      <c r="J388" s="9" t="s">
        <v>131</v>
      </c>
      <c r="K388" s="9" t="s">
        <v>132</v>
      </c>
      <c r="L388" s="9"/>
      <c r="M388" s="9"/>
      <c r="N388" s="9"/>
      <c r="O388" s="9"/>
      <c r="P388" s="9"/>
      <c r="Q388" s="9"/>
      <c r="R388" s="11"/>
      <c r="S388" s="11"/>
    </row>
    <row r="389" spans="1:19" ht="68.25" x14ac:dyDescent="0.25">
      <c r="A389" s="7" t="s">
        <v>1505</v>
      </c>
      <c r="B389" s="8" t="s">
        <v>1506</v>
      </c>
      <c r="C389" s="9"/>
      <c r="D389" s="9" t="s">
        <v>22</v>
      </c>
      <c r="E389" s="8">
        <v>1</v>
      </c>
      <c r="F389" s="9" t="s">
        <v>1507</v>
      </c>
      <c r="G389" s="8" t="s">
        <v>1507</v>
      </c>
      <c r="H389" s="10">
        <v>15.8</v>
      </c>
      <c r="I389" s="8" t="s">
        <v>25</v>
      </c>
      <c r="J389" s="9" t="s">
        <v>32</v>
      </c>
      <c r="K389" s="9" t="s">
        <v>33</v>
      </c>
      <c r="L389" s="9"/>
      <c r="M389" s="9"/>
      <c r="N389" s="9"/>
      <c r="O389" s="9"/>
      <c r="P389" s="9"/>
      <c r="Q389" s="9"/>
      <c r="R389" s="11"/>
      <c r="S389" s="11"/>
    </row>
    <row r="390" spans="1:19" ht="68.25" x14ac:dyDescent="0.25">
      <c r="A390" s="7" t="s">
        <v>1508</v>
      </c>
      <c r="B390" s="8" t="s">
        <v>1509</v>
      </c>
      <c r="C390" s="9"/>
      <c r="D390" s="9" t="s">
        <v>22</v>
      </c>
      <c r="E390" s="8">
        <v>1</v>
      </c>
      <c r="F390" s="9" t="s">
        <v>1510</v>
      </c>
      <c r="G390" s="8" t="s">
        <v>1510</v>
      </c>
      <c r="H390" s="10">
        <v>34.299999999999997</v>
      </c>
      <c r="I390" s="8" t="s">
        <v>84</v>
      </c>
      <c r="J390" s="9" t="s">
        <v>32</v>
      </c>
      <c r="K390" s="9" t="s">
        <v>33</v>
      </c>
      <c r="L390" s="9" t="s">
        <v>1320</v>
      </c>
      <c r="M390" s="9" t="s">
        <v>1321</v>
      </c>
      <c r="N390" s="9"/>
      <c r="O390" s="9"/>
      <c r="P390" s="9"/>
      <c r="Q390" s="9"/>
      <c r="R390" s="11"/>
      <c r="S390" s="11"/>
    </row>
    <row r="391" spans="1:19" ht="68.25" x14ac:dyDescent="0.25">
      <c r="A391" s="7" t="s">
        <v>1511</v>
      </c>
      <c r="B391" s="8" t="s">
        <v>1512</v>
      </c>
      <c r="C391" s="9"/>
      <c r="D391" s="9" t="s">
        <v>22</v>
      </c>
      <c r="E391" s="8">
        <v>1</v>
      </c>
      <c r="F391" s="9" t="s">
        <v>1513</v>
      </c>
      <c r="G391" s="8" t="s">
        <v>1513</v>
      </c>
      <c r="H391" s="10">
        <v>34.299999999999997</v>
      </c>
      <c r="I391" s="8" t="s">
        <v>84</v>
      </c>
      <c r="J391" s="9" t="s">
        <v>32</v>
      </c>
      <c r="K391" s="9" t="s">
        <v>33</v>
      </c>
      <c r="L391" s="9" t="s">
        <v>1320</v>
      </c>
      <c r="M391" s="9" t="s">
        <v>1321</v>
      </c>
      <c r="N391" s="9"/>
      <c r="O391" s="9"/>
      <c r="P391" s="9"/>
      <c r="Q391" s="9"/>
      <c r="R391" s="11"/>
      <c r="S391" s="11"/>
    </row>
    <row r="392" spans="1:19" ht="124.5" x14ac:dyDescent="0.25">
      <c r="A392" s="7" t="s">
        <v>1514</v>
      </c>
      <c r="B392" s="8" t="s">
        <v>1515</v>
      </c>
      <c r="C392" s="9"/>
      <c r="D392" s="9" t="s">
        <v>22</v>
      </c>
      <c r="E392" s="8">
        <v>1</v>
      </c>
      <c r="F392" s="9" t="s">
        <v>1516</v>
      </c>
      <c r="G392" s="8" t="s">
        <v>1517</v>
      </c>
      <c r="H392" s="10">
        <v>23.75</v>
      </c>
      <c r="I392" s="8" t="s">
        <v>84</v>
      </c>
      <c r="J392" s="9" t="s">
        <v>32</v>
      </c>
      <c r="K392" s="9" t="s">
        <v>33</v>
      </c>
      <c r="L392" s="9" t="s">
        <v>1320</v>
      </c>
      <c r="M392" s="9" t="s">
        <v>1321</v>
      </c>
      <c r="N392" s="9"/>
      <c r="O392" s="9"/>
      <c r="P392" s="9"/>
      <c r="Q392" s="9"/>
      <c r="R392" s="11"/>
      <c r="S392" s="11"/>
    </row>
    <row r="393" spans="1:19" ht="68.25" x14ac:dyDescent="0.25">
      <c r="A393" s="7" t="s">
        <v>1518</v>
      </c>
      <c r="B393" s="8" t="s">
        <v>1519</v>
      </c>
      <c r="C393" s="9"/>
      <c r="D393" s="9" t="s">
        <v>22</v>
      </c>
      <c r="E393" s="8">
        <v>1</v>
      </c>
      <c r="F393" s="9" t="s">
        <v>1520</v>
      </c>
      <c r="G393" s="8" t="s">
        <v>1520</v>
      </c>
      <c r="H393" s="10">
        <v>31.65</v>
      </c>
      <c r="I393" s="8" t="s">
        <v>25</v>
      </c>
      <c r="J393" s="9" t="s">
        <v>32</v>
      </c>
      <c r="K393" s="9" t="s">
        <v>33</v>
      </c>
      <c r="L393" s="9"/>
      <c r="M393" s="9"/>
      <c r="N393" s="9"/>
      <c r="O393" s="9"/>
      <c r="P393" s="9"/>
      <c r="Q393" s="9"/>
      <c r="R393" s="11"/>
      <c r="S393" s="11"/>
    </row>
    <row r="394" spans="1:19" ht="102" x14ac:dyDescent="0.25">
      <c r="A394" s="7" t="s">
        <v>1521</v>
      </c>
      <c r="B394" s="8" t="s">
        <v>1522</v>
      </c>
      <c r="C394" s="9"/>
      <c r="D394" s="9" t="s">
        <v>22</v>
      </c>
      <c r="E394" s="8">
        <v>1</v>
      </c>
      <c r="F394" s="9" t="s">
        <v>1523</v>
      </c>
      <c r="G394" s="8" t="s">
        <v>1523</v>
      </c>
      <c r="H394" s="10">
        <v>7.9</v>
      </c>
      <c r="I394" s="8" t="s">
        <v>25</v>
      </c>
      <c r="J394" s="9" t="s">
        <v>32</v>
      </c>
      <c r="K394" s="9" t="s">
        <v>33</v>
      </c>
      <c r="L394" s="9"/>
      <c r="M394" s="9"/>
      <c r="N394" s="9"/>
      <c r="O394" s="9"/>
      <c r="P394" s="9"/>
      <c r="Q394" s="9"/>
      <c r="R394" s="11"/>
      <c r="S394" s="11"/>
    </row>
    <row r="395" spans="1:19" ht="45.75" x14ac:dyDescent="0.25">
      <c r="A395" s="7" t="s">
        <v>1524</v>
      </c>
      <c r="B395" s="8" t="s">
        <v>1525</v>
      </c>
      <c r="C395" s="9"/>
      <c r="D395" s="9" t="s">
        <v>1093</v>
      </c>
      <c r="E395" s="8">
        <v>1</v>
      </c>
      <c r="F395" s="9" t="s">
        <v>1526</v>
      </c>
      <c r="G395" s="8" t="s">
        <v>1527</v>
      </c>
      <c r="H395" s="10">
        <v>5.25</v>
      </c>
      <c r="I395" s="8" t="s">
        <v>84</v>
      </c>
      <c r="J395" s="9" t="s">
        <v>32</v>
      </c>
      <c r="K395" s="9" t="s">
        <v>33</v>
      </c>
      <c r="L395" s="9" t="s">
        <v>1320</v>
      </c>
      <c r="M395" s="9" t="s">
        <v>1321</v>
      </c>
      <c r="N395" s="9"/>
      <c r="O395" s="9"/>
      <c r="P395" s="9"/>
      <c r="Q395" s="9"/>
      <c r="R395" s="11"/>
      <c r="S395" s="11"/>
    </row>
    <row r="396" spans="1:19" ht="68.25" x14ac:dyDescent="0.25">
      <c r="A396" s="7" t="s">
        <v>1528</v>
      </c>
      <c r="B396" s="8" t="s">
        <v>1529</v>
      </c>
      <c r="C396" s="9"/>
      <c r="D396" s="9" t="s">
        <v>22</v>
      </c>
      <c r="E396" s="8">
        <v>1</v>
      </c>
      <c r="F396" s="9" t="s">
        <v>1530</v>
      </c>
      <c r="G396" s="8" t="s">
        <v>1530</v>
      </c>
      <c r="H396" s="10">
        <v>8.4</v>
      </c>
      <c r="I396" s="8" t="s">
        <v>25</v>
      </c>
      <c r="J396" s="9" t="s">
        <v>52</v>
      </c>
      <c r="K396" s="9" t="s">
        <v>53</v>
      </c>
      <c r="L396" s="9"/>
      <c r="M396" s="9"/>
      <c r="N396" s="9"/>
      <c r="O396" s="9"/>
      <c r="P396" s="9"/>
      <c r="Q396" s="9"/>
      <c r="R396" s="11"/>
      <c r="S396" s="11"/>
    </row>
    <row r="397" spans="1:19" ht="214.5" x14ac:dyDescent="0.25">
      <c r="A397" s="7" t="s">
        <v>1531</v>
      </c>
      <c r="B397" s="8" t="s">
        <v>1532</v>
      </c>
      <c r="C397" s="9"/>
      <c r="D397" s="9" t="s">
        <v>22</v>
      </c>
      <c r="E397" s="8">
        <v>1</v>
      </c>
      <c r="F397" s="9" t="s">
        <v>1533</v>
      </c>
      <c r="G397" s="8" t="s">
        <v>1534</v>
      </c>
      <c r="H397" s="10">
        <v>25.85</v>
      </c>
      <c r="I397" s="8" t="s">
        <v>84</v>
      </c>
      <c r="J397" s="9" t="s">
        <v>52</v>
      </c>
      <c r="K397" s="9" t="s">
        <v>53</v>
      </c>
      <c r="L397" s="9" t="s">
        <v>1320</v>
      </c>
      <c r="M397" s="9" t="s">
        <v>1321</v>
      </c>
      <c r="N397" s="9"/>
      <c r="O397" s="9"/>
      <c r="P397" s="9"/>
      <c r="Q397" s="9"/>
      <c r="R397" s="11"/>
      <c r="S397" s="11"/>
    </row>
    <row r="398" spans="1:19" ht="135.75" x14ac:dyDescent="0.25">
      <c r="A398" s="7" t="s">
        <v>1535</v>
      </c>
      <c r="B398" s="8" t="s">
        <v>1536</v>
      </c>
      <c r="C398" s="9"/>
      <c r="D398" s="9" t="s">
        <v>22</v>
      </c>
      <c r="E398" s="8">
        <v>1</v>
      </c>
      <c r="F398" s="9" t="s">
        <v>1537</v>
      </c>
      <c r="G398" s="8" t="s">
        <v>1538</v>
      </c>
      <c r="H398" s="10">
        <v>33.25</v>
      </c>
      <c r="I398" s="8" t="s">
        <v>25</v>
      </c>
      <c r="J398" s="9" t="s">
        <v>52</v>
      </c>
      <c r="K398" s="9" t="s">
        <v>53</v>
      </c>
      <c r="L398" s="9"/>
      <c r="M398" s="9"/>
      <c r="N398" s="9"/>
      <c r="O398" s="9"/>
      <c r="P398" s="9"/>
      <c r="Q398" s="9"/>
      <c r="R398" s="11"/>
      <c r="S398" s="11"/>
    </row>
    <row r="399" spans="1:19" ht="135.75" x14ac:dyDescent="0.25">
      <c r="A399" s="7" t="s">
        <v>1539</v>
      </c>
      <c r="B399" s="8" t="s">
        <v>1540</v>
      </c>
      <c r="C399" s="9"/>
      <c r="D399" s="9" t="s">
        <v>22</v>
      </c>
      <c r="E399" s="8">
        <v>1</v>
      </c>
      <c r="F399" s="9" t="s">
        <v>1541</v>
      </c>
      <c r="G399" s="8" t="s">
        <v>1542</v>
      </c>
      <c r="H399" s="10">
        <v>16.350000000000001</v>
      </c>
      <c r="I399" s="8" t="s">
        <v>25</v>
      </c>
      <c r="J399" s="9" t="s">
        <v>52</v>
      </c>
      <c r="K399" s="9" t="s">
        <v>53</v>
      </c>
      <c r="L399" s="9"/>
      <c r="M399" s="9"/>
      <c r="N399" s="9"/>
      <c r="O399" s="9"/>
      <c r="P399" s="9"/>
      <c r="Q399" s="9"/>
      <c r="R399" s="11"/>
      <c r="S399" s="11"/>
    </row>
    <row r="400" spans="1:19" ht="68.25" x14ac:dyDescent="0.25">
      <c r="A400" s="7" t="s">
        <v>1543</v>
      </c>
      <c r="B400" s="8" t="s">
        <v>1544</v>
      </c>
      <c r="C400" s="9"/>
      <c r="D400" s="9" t="s">
        <v>22</v>
      </c>
      <c r="E400" s="8">
        <v>1</v>
      </c>
      <c r="F400" s="9" t="s">
        <v>1545</v>
      </c>
      <c r="G400" s="8" t="s">
        <v>1545</v>
      </c>
      <c r="H400" s="10">
        <v>13.15</v>
      </c>
      <c r="I400" s="8" t="s">
        <v>25</v>
      </c>
      <c r="J400" s="9" t="s">
        <v>52</v>
      </c>
      <c r="K400" s="9" t="s">
        <v>53</v>
      </c>
      <c r="L400" s="9"/>
      <c r="M400" s="9"/>
      <c r="N400" s="9"/>
      <c r="O400" s="9"/>
      <c r="P400" s="9"/>
      <c r="Q400" s="9"/>
      <c r="R400" s="11"/>
      <c r="S400" s="11"/>
    </row>
    <row r="401" spans="1:19" ht="68.25" x14ac:dyDescent="0.25">
      <c r="A401" s="7" t="s">
        <v>1546</v>
      </c>
      <c r="B401" s="8" t="s">
        <v>1547</v>
      </c>
      <c r="C401" s="9"/>
      <c r="D401" s="9" t="s">
        <v>22</v>
      </c>
      <c r="E401" s="8">
        <v>1</v>
      </c>
      <c r="F401" s="9" t="s">
        <v>1548</v>
      </c>
      <c r="G401" s="8" t="s">
        <v>1548</v>
      </c>
      <c r="H401" s="10">
        <v>19.5</v>
      </c>
      <c r="I401" s="8" t="s">
        <v>25</v>
      </c>
      <c r="J401" s="9" t="s">
        <v>52</v>
      </c>
      <c r="K401" s="9" t="s">
        <v>53</v>
      </c>
      <c r="L401" s="9"/>
      <c r="M401" s="9"/>
      <c r="N401" s="9"/>
      <c r="O401" s="9"/>
      <c r="P401" s="9"/>
      <c r="Q401" s="9"/>
      <c r="R401" s="11"/>
      <c r="S401" s="11"/>
    </row>
    <row r="402" spans="1:19" ht="68.25" x14ac:dyDescent="0.25">
      <c r="A402" s="7" t="s">
        <v>1549</v>
      </c>
      <c r="B402" s="8" t="s">
        <v>1550</v>
      </c>
      <c r="C402" s="9" t="s">
        <v>749</v>
      </c>
      <c r="D402" s="9" t="s">
        <v>22</v>
      </c>
      <c r="E402" s="8">
        <v>1</v>
      </c>
      <c r="F402" s="9" t="s">
        <v>1551</v>
      </c>
      <c r="G402" s="8" t="s">
        <v>1551</v>
      </c>
      <c r="H402" s="10">
        <v>10.55</v>
      </c>
      <c r="I402" s="8" t="s">
        <v>25</v>
      </c>
      <c r="J402" s="9" t="s">
        <v>265</v>
      </c>
      <c r="K402" s="9" t="s">
        <v>266</v>
      </c>
      <c r="L402" s="9"/>
      <c r="M402" s="9"/>
      <c r="N402" s="9"/>
      <c r="O402" s="9"/>
      <c r="P402" s="9"/>
      <c r="Q402" s="9"/>
      <c r="R402" s="11"/>
      <c r="S402" s="11"/>
    </row>
    <row r="403" spans="1:19" ht="68.25" x14ac:dyDescent="0.25">
      <c r="A403" s="7" t="s">
        <v>1552</v>
      </c>
      <c r="B403" s="8" t="s">
        <v>1553</v>
      </c>
      <c r="C403" s="9"/>
      <c r="D403" s="9" t="s">
        <v>22</v>
      </c>
      <c r="E403" s="8">
        <v>1</v>
      </c>
      <c r="F403" s="9" t="s">
        <v>1554</v>
      </c>
      <c r="G403" s="8" t="s">
        <v>1554</v>
      </c>
      <c r="H403" s="10">
        <v>9.5</v>
      </c>
      <c r="I403" s="8" t="s">
        <v>25</v>
      </c>
      <c r="J403" s="9" t="s">
        <v>154</v>
      </c>
      <c r="K403" s="9" t="s">
        <v>155</v>
      </c>
      <c r="L403" s="9"/>
      <c r="M403" s="9"/>
      <c r="N403" s="9"/>
      <c r="O403" s="9"/>
      <c r="P403" s="9"/>
      <c r="Q403" s="9"/>
      <c r="R403" s="11"/>
      <c r="S403" s="11"/>
    </row>
    <row r="404" spans="1:19" ht="68.25" x14ac:dyDescent="0.25">
      <c r="A404" s="7" t="s">
        <v>1555</v>
      </c>
      <c r="B404" s="8" t="s">
        <v>1556</v>
      </c>
      <c r="C404" s="9"/>
      <c r="D404" s="9" t="s">
        <v>22</v>
      </c>
      <c r="E404" s="8">
        <v>1</v>
      </c>
      <c r="F404" s="9" t="s">
        <v>1557</v>
      </c>
      <c r="G404" s="8" t="s">
        <v>1557</v>
      </c>
      <c r="H404" s="10">
        <v>9.5</v>
      </c>
      <c r="I404" s="8" t="s">
        <v>25</v>
      </c>
      <c r="J404" s="9" t="s">
        <v>154</v>
      </c>
      <c r="K404" s="9" t="s">
        <v>155</v>
      </c>
      <c r="L404" s="9"/>
      <c r="M404" s="9"/>
      <c r="N404" s="9"/>
      <c r="O404" s="9"/>
      <c r="P404" s="9"/>
      <c r="Q404" s="9"/>
      <c r="R404" s="11"/>
      <c r="S404" s="11"/>
    </row>
    <row r="405" spans="1:19" ht="68.25" x14ac:dyDescent="0.25">
      <c r="A405" s="7" t="s">
        <v>1558</v>
      </c>
      <c r="B405" s="8" t="s">
        <v>1559</v>
      </c>
      <c r="C405" s="9"/>
      <c r="D405" s="9" t="s">
        <v>22</v>
      </c>
      <c r="E405" s="8">
        <v>1</v>
      </c>
      <c r="F405" s="9" t="s">
        <v>1560</v>
      </c>
      <c r="G405" s="8" t="s">
        <v>1560</v>
      </c>
      <c r="H405" s="10">
        <v>9.5</v>
      </c>
      <c r="I405" s="8" t="s">
        <v>25</v>
      </c>
      <c r="J405" s="9" t="s">
        <v>129</v>
      </c>
      <c r="K405" s="9" t="s">
        <v>130</v>
      </c>
      <c r="L405" s="9"/>
      <c r="M405" s="9"/>
      <c r="N405" s="9"/>
      <c r="O405" s="9"/>
      <c r="P405" s="9"/>
      <c r="Q405" s="9"/>
      <c r="R405" s="11"/>
      <c r="S405" s="11"/>
    </row>
    <row r="406" spans="1:19" ht="68.25" x14ac:dyDescent="0.25">
      <c r="A406" s="7" t="s">
        <v>1561</v>
      </c>
      <c r="B406" s="8" t="s">
        <v>1562</v>
      </c>
      <c r="C406" s="9"/>
      <c r="D406" s="9" t="s">
        <v>22</v>
      </c>
      <c r="E406" s="8">
        <v>1</v>
      </c>
      <c r="F406" s="9" t="s">
        <v>1563</v>
      </c>
      <c r="G406" s="8" t="s">
        <v>1563</v>
      </c>
      <c r="H406" s="10">
        <v>9.5</v>
      </c>
      <c r="I406" s="8" t="s">
        <v>25</v>
      </c>
      <c r="J406" s="9" t="s">
        <v>129</v>
      </c>
      <c r="K406" s="9" t="s">
        <v>130</v>
      </c>
      <c r="L406" s="9"/>
      <c r="M406" s="9"/>
      <c r="N406" s="9"/>
      <c r="O406" s="9"/>
      <c r="P406" s="9"/>
      <c r="Q406" s="9"/>
      <c r="R406" s="11"/>
      <c r="S406" s="11"/>
    </row>
    <row r="407" spans="1:19" ht="68.25" x14ac:dyDescent="0.25">
      <c r="A407" s="7" t="s">
        <v>1564</v>
      </c>
      <c r="B407" s="8" t="s">
        <v>1565</v>
      </c>
      <c r="C407" s="9"/>
      <c r="D407" s="9" t="s">
        <v>22</v>
      </c>
      <c r="E407" s="8">
        <v>1</v>
      </c>
      <c r="F407" s="9" t="s">
        <v>1566</v>
      </c>
      <c r="G407" s="8" t="s">
        <v>1566</v>
      </c>
      <c r="H407" s="10">
        <v>11.6</v>
      </c>
      <c r="I407" s="8" t="s">
        <v>25</v>
      </c>
      <c r="J407" s="9" t="s">
        <v>129</v>
      </c>
      <c r="K407" s="9" t="s">
        <v>130</v>
      </c>
      <c r="L407" s="9"/>
      <c r="M407" s="9"/>
      <c r="N407" s="9"/>
      <c r="O407" s="9"/>
      <c r="P407" s="9"/>
      <c r="Q407" s="9"/>
      <c r="R407" s="11"/>
      <c r="S407" s="11"/>
    </row>
    <row r="408" spans="1:19" ht="68.25" x14ac:dyDescent="0.25">
      <c r="A408" s="7" t="s">
        <v>1567</v>
      </c>
      <c r="B408" s="8" t="s">
        <v>1568</v>
      </c>
      <c r="C408" s="9"/>
      <c r="D408" s="9" t="s">
        <v>22</v>
      </c>
      <c r="E408" s="8">
        <v>1</v>
      </c>
      <c r="F408" s="9" t="s">
        <v>1569</v>
      </c>
      <c r="G408" s="8" t="s">
        <v>1569</v>
      </c>
      <c r="H408" s="10">
        <v>11.6</v>
      </c>
      <c r="I408" s="8" t="s">
        <v>25</v>
      </c>
      <c r="J408" s="9" t="s">
        <v>129</v>
      </c>
      <c r="K408" s="9" t="s">
        <v>130</v>
      </c>
      <c r="L408" s="9"/>
      <c r="M408" s="9"/>
      <c r="N408" s="9"/>
      <c r="O408" s="9"/>
      <c r="P408" s="9"/>
      <c r="Q408" s="9"/>
      <c r="R408" s="11"/>
      <c r="S408" s="11"/>
    </row>
    <row r="409" spans="1:19" ht="102" x14ac:dyDescent="0.25">
      <c r="A409" s="7" t="s">
        <v>1570</v>
      </c>
      <c r="B409" s="8" t="s">
        <v>1571</v>
      </c>
      <c r="C409" s="9" t="s">
        <v>749</v>
      </c>
      <c r="D409" s="9" t="s">
        <v>22</v>
      </c>
      <c r="E409" s="8">
        <v>1</v>
      </c>
      <c r="F409" s="9" t="s">
        <v>1572</v>
      </c>
      <c r="G409" s="8" t="s">
        <v>1573</v>
      </c>
      <c r="H409" s="10">
        <v>15.8</v>
      </c>
      <c r="I409" s="8" t="s">
        <v>25</v>
      </c>
      <c r="J409" s="9" t="s">
        <v>265</v>
      </c>
      <c r="K409" s="9" t="s">
        <v>266</v>
      </c>
      <c r="L409" s="9"/>
      <c r="M409" s="9"/>
      <c r="N409" s="9"/>
      <c r="O409" s="9"/>
      <c r="P409" s="9"/>
      <c r="Q409" s="9"/>
      <c r="R409" s="11"/>
      <c r="S409" s="11"/>
    </row>
    <row r="410" spans="1:19" ht="68.25" x14ac:dyDescent="0.25">
      <c r="A410" s="7" t="s">
        <v>1574</v>
      </c>
      <c r="B410" s="8" t="s">
        <v>1575</v>
      </c>
      <c r="C410" s="9" t="s">
        <v>749</v>
      </c>
      <c r="D410" s="9" t="s">
        <v>22</v>
      </c>
      <c r="E410" s="8">
        <v>1</v>
      </c>
      <c r="F410" s="9" t="s">
        <v>1576</v>
      </c>
      <c r="G410" s="8" t="s">
        <v>1576</v>
      </c>
      <c r="H410" s="10">
        <v>13.15</v>
      </c>
      <c r="I410" s="8" t="s">
        <v>25</v>
      </c>
      <c r="J410" s="9" t="s">
        <v>265</v>
      </c>
      <c r="K410" s="9" t="s">
        <v>266</v>
      </c>
      <c r="L410" s="9"/>
      <c r="M410" s="9"/>
      <c r="N410" s="9"/>
      <c r="O410" s="9"/>
      <c r="P410" s="9"/>
      <c r="Q410" s="9"/>
      <c r="R410" s="11"/>
      <c r="S410" s="11"/>
    </row>
    <row r="411" spans="1:19" ht="158.25" x14ac:dyDescent="0.25">
      <c r="A411" s="7" t="s">
        <v>1577</v>
      </c>
      <c r="B411" s="8" t="s">
        <v>1578</v>
      </c>
      <c r="C411" s="9"/>
      <c r="D411" s="9" t="s">
        <v>22</v>
      </c>
      <c r="E411" s="8">
        <v>1</v>
      </c>
      <c r="F411" s="9" t="s">
        <v>1579</v>
      </c>
      <c r="G411" s="8" t="s">
        <v>1580</v>
      </c>
      <c r="H411" s="10">
        <v>9.5</v>
      </c>
      <c r="I411" s="8" t="s">
        <v>84</v>
      </c>
      <c r="J411" s="9" t="s">
        <v>26</v>
      </c>
      <c r="K411" s="9" t="s">
        <v>27</v>
      </c>
      <c r="L411" s="9" t="s">
        <v>115</v>
      </c>
      <c r="M411" s="9" t="s">
        <v>116</v>
      </c>
      <c r="N411" s="9"/>
      <c r="O411" s="9"/>
      <c r="P411" s="9"/>
      <c r="Q411" s="9"/>
      <c r="R411" s="11"/>
      <c r="S411" s="11"/>
    </row>
    <row r="412" spans="1:19" ht="147" x14ac:dyDescent="0.25">
      <c r="A412" s="7" t="s">
        <v>1581</v>
      </c>
      <c r="B412" s="8" t="s">
        <v>1582</v>
      </c>
      <c r="C412" s="9"/>
      <c r="D412" s="9" t="s">
        <v>22</v>
      </c>
      <c r="E412" s="8">
        <v>1</v>
      </c>
      <c r="F412" s="9" t="s">
        <v>1583</v>
      </c>
      <c r="G412" s="8" t="s">
        <v>1584</v>
      </c>
      <c r="H412" s="10">
        <v>3.7</v>
      </c>
      <c r="I412" s="8" t="s">
        <v>25</v>
      </c>
      <c r="J412" s="9" t="s">
        <v>32</v>
      </c>
      <c r="K412" s="9" t="s">
        <v>33</v>
      </c>
      <c r="L412" s="9"/>
      <c r="M412" s="9"/>
      <c r="N412" s="9"/>
      <c r="O412" s="9"/>
      <c r="P412" s="9"/>
      <c r="Q412" s="9"/>
      <c r="R412" s="11"/>
      <c r="S412" s="11"/>
    </row>
    <row r="413" spans="1:19" ht="90.75" x14ac:dyDescent="0.25">
      <c r="A413" s="7" t="s">
        <v>1585</v>
      </c>
      <c r="B413" s="8" t="s">
        <v>1586</v>
      </c>
      <c r="C413" s="9"/>
      <c r="D413" s="9" t="s">
        <v>22</v>
      </c>
      <c r="E413" s="8">
        <v>1</v>
      </c>
      <c r="F413" s="9" t="s">
        <v>1587</v>
      </c>
      <c r="G413" s="8" t="s">
        <v>1588</v>
      </c>
      <c r="H413" s="10">
        <v>7.9</v>
      </c>
      <c r="I413" s="8" t="s">
        <v>25</v>
      </c>
      <c r="J413" s="9" t="s">
        <v>52</v>
      </c>
      <c r="K413" s="9" t="s">
        <v>53</v>
      </c>
      <c r="L413" s="9"/>
      <c r="M413" s="9"/>
      <c r="N413" s="9"/>
      <c r="O413" s="9"/>
      <c r="P413" s="9"/>
      <c r="Q413" s="9"/>
      <c r="R413" s="11"/>
      <c r="S413" s="11"/>
    </row>
    <row r="414" spans="1:19" ht="124.5" x14ac:dyDescent="0.25">
      <c r="A414" s="7" t="s">
        <v>1589</v>
      </c>
      <c r="B414" s="8" t="s">
        <v>1590</v>
      </c>
      <c r="C414" s="9"/>
      <c r="D414" s="9" t="s">
        <v>22</v>
      </c>
      <c r="E414" s="8">
        <v>1</v>
      </c>
      <c r="F414" s="9" t="s">
        <v>1591</v>
      </c>
      <c r="G414" s="8" t="s">
        <v>1592</v>
      </c>
      <c r="H414" s="10">
        <v>15.8</v>
      </c>
      <c r="I414" s="8" t="s">
        <v>25</v>
      </c>
      <c r="J414" s="9" t="s">
        <v>613</v>
      </c>
      <c r="K414" s="9" t="s">
        <v>614</v>
      </c>
      <c r="L414" s="9"/>
      <c r="M414" s="9"/>
      <c r="N414" s="9"/>
      <c r="O414" s="9"/>
      <c r="P414" s="9"/>
      <c r="Q414" s="9"/>
      <c r="R414" s="11"/>
      <c r="S414" s="11"/>
    </row>
    <row r="415" spans="1:19" ht="158.25" x14ac:dyDescent="0.25">
      <c r="A415" s="7" t="s">
        <v>1593</v>
      </c>
      <c r="B415" s="8" t="s">
        <v>1594</v>
      </c>
      <c r="C415" s="9" t="s">
        <v>262</v>
      </c>
      <c r="D415" s="9" t="s">
        <v>22</v>
      </c>
      <c r="E415" s="8">
        <v>1</v>
      </c>
      <c r="F415" s="9" t="s">
        <v>1595</v>
      </c>
      <c r="G415" s="8" t="s">
        <v>1596</v>
      </c>
      <c r="H415" s="10">
        <v>3.7</v>
      </c>
      <c r="I415" s="8" t="s">
        <v>25</v>
      </c>
      <c r="J415" s="9" t="s">
        <v>265</v>
      </c>
      <c r="K415" s="9" t="s">
        <v>266</v>
      </c>
      <c r="L415" s="9"/>
      <c r="M415" s="9"/>
      <c r="N415" s="9"/>
      <c r="O415" s="9"/>
      <c r="P415" s="9"/>
      <c r="Q415" s="9"/>
      <c r="R415" s="11"/>
      <c r="S415" s="11"/>
    </row>
    <row r="416" spans="1:19" ht="102" x14ac:dyDescent="0.25">
      <c r="A416" s="7" t="s">
        <v>1597</v>
      </c>
      <c r="B416" s="8" t="s">
        <v>1598</v>
      </c>
      <c r="C416" s="9"/>
      <c r="D416" s="9" t="s">
        <v>22</v>
      </c>
      <c r="E416" s="8">
        <v>1</v>
      </c>
      <c r="F416" s="9" t="s">
        <v>1599</v>
      </c>
      <c r="G416" s="8" t="s">
        <v>1600</v>
      </c>
      <c r="H416" s="10">
        <v>6.3</v>
      </c>
      <c r="I416" s="8" t="s">
        <v>25</v>
      </c>
      <c r="J416" s="9" t="s">
        <v>62</v>
      </c>
      <c r="K416" s="9" t="s">
        <v>63</v>
      </c>
      <c r="L416" s="9"/>
      <c r="M416" s="9"/>
      <c r="N416" s="9"/>
      <c r="O416" s="9"/>
      <c r="P416" s="9"/>
      <c r="Q416" s="9"/>
      <c r="R416" s="11"/>
      <c r="S416" s="11"/>
    </row>
    <row r="417" spans="1:19" ht="158.25" x14ac:dyDescent="0.25">
      <c r="A417" s="7" t="s">
        <v>1601</v>
      </c>
      <c r="B417" s="8" t="s">
        <v>1602</v>
      </c>
      <c r="C417" s="14" t="s">
        <v>262</v>
      </c>
      <c r="D417" s="9" t="s">
        <v>22</v>
      </c>
      <c r="E417" s="8">
        <v>1</v>
      </c>
      <c r="F417" s="8" t="s">
        <v>1603</v>
      </c>
      <c r="G417" s="8" t="s">
        <v>1604</v>
      </c>
      <c r="H417" s="10">
        <v>9.5</v>
      </c>
      <c r="I417" s="8" t="s">
        <v>25</v>
      </c>
      <c r="J417" s="9" t="s">
        <v>154</v>
      </c>
      <c r="K417" s="9" t="s">
        <v>155</v>
      </c>
      <c r="L417" s="9"/>
      <c r="M417" s="9"/>
      <c r="N417" s="9"/>
      <c r="O417" s="9"/>
      <c r="P417" s="9"/>
      <c r="Q417" s="9"/>
      <c r="R417" s="11"/>
      <c r="S417" s="11"/>
    </row>
    <row r="418" spans="1:19" ht="90.75" x14ac:dyDescent="0.25">
      <c r="A418" s="7" t="s">
        <v>1605</v>
      </c>
      <c r="B418" s="8" t="s">
        <v>1606</v>
      </c>
      <c r="C418" s="9"/>
      <c r="D418" s="9" t="s">
        <v>22</v>
      </c>
      <c r="E418" s="8">
        <v>1</v>
      </c>
      <c r="F418" s="9" t="s">
        <v>1607</v>
      </c>
      <c r="G418" s="8" t="s">
        <v>1607</v>
      </c>
      <c r="H418" s="10">
        <v>9.5</v>
      </c>
      <c r="I418" s="8" t="s">
        <v>25</v>
      </c>
      <c r="J418" s="9" t="s">
        <v>613</v>
      </c>
      <c r="K418" s="9" t="s">
        <v>614</v>
      </c>
      <c r="L418" s="9"/>
      <c r="M418" s="9"/>
      <c r="N418" s="9"/>
      <c r="O418" s="9"/>
      <c r="P418" s="9"/>
      <c r="Q418" s="9"/>
      <c r="R418" s="11"/>
      <c r="S418" s="11"/>
    </row>
    <row r="419" spans="1:19" ht="135.75" x14ac:dyDescent="0.25">
      <c r="A419" s="7" t="s">
        <v>1608</v>
      </c>
      <c r="B419" s="8" t="s">
        <v>1609</v>
      </c>
      <c r="C419" s="9"/>
      <c r="D419" s="9" t="s">
        <v>22</v>
      </c>
      <c r="E419" s="8">
        <v>1</v>
      </c>
      <c r="F419" s="9" t="s">
        <v>1610</v>
      </c>
      <c r="G419" s="8" t="s">
        <v>1611</v>
      </c>
      <c r="H419" s="10">
        <v>9.5</v>
      </c>
      <c r="I419" s="8" t="s">
        <v>25</v>
      </c>
      <c r="J419" s="9" t="s">
        <v>99</v>
      </c>
      <c r="K419" s="9" t="s">
        <v>100</v>
      </c>
      <c r="L419" s="9"/>
      <c r="M419" s="9"/>
      <c r="N419" s="9"/>
      <c r="O419" s="9"/>
      <c r="P419" s="9"/>
      <c r="Q419" s="9"/>
      <c r="R419" s="11"/>
      <c r="S419" s="11"/>
    </row>
    <row r="420" spans="1:19" ht="147" x14ac:dyDescent="0.25">
      <c r="A420" s="7" t="s">
        <v>1612</v>
      </c>
      <c r="B420" s="8" t="s">
        <v>1613</v>
      </c>
      <c r="C420" s="9" t="s">
        <v>427</v>
      </c>
      <c r="D420" s="9" t="s">
        <v>22</v>
      </c>
      <c r="E420" s="8">
        <v>1</v>
      </c>
      <c r="F420" s="9" t="s">
        <v>1614</v>
      </c>
      <c r="G420" s="8" t="s">
        <v>1615</v>
      </c>
      <c r="H420" s="10">
        <v>6.85</v>
      </c>
      <c r="I420" s="8" t="s">
        <v>25</v>
      </c>
      <c r="J420" s="9" t="s">
        <v>265</v>
      </c>
      <c r="K420" s="9" t="s">
        <v>266</v>
      </c>
      <c r="L420" s="9"/>
      <c r="M420" s="9"/>
      <c r="N420" s="9"/>
      <c r="O420" s="9"/>
      <c r="P420" s="9"/>
      <c r="Q420" s="9"/>
      <c r="R420" s="11"/>
      <c r="S420" s="11"/>
    </row>
    <row r="421" spans="1:19" ht="102" x14ac:dyDescent="0.25">
      <c r="A421" s="7" t="s">
        <v>1616</v>
      </c>
      <c r="B421" s="8" t="s">
        <v>1617</v>
      </c>
      <c r="C421" s="9"/>
      <c r="D421" s="9" t="s">
        <v>22</v>
      </c>
      <c r="E421" s="8">
        <v>1</v>
      </c>
      <c r="F421" s="9" t="s">
        <v>1618</v>
      </c>
      <c r="G421" s="8" t="s">
        <v>1619</v>
      </c>
      <c r="H421" s="10">
        <v>8.4</v>
      </c>
      <c r="I421" s="8" t="s">
        <v>25</v>
      </c>
      <c r="J421" s="9" t="s">
        <v>62</v>
      </c>
      <c r="K421" s="9" t="s">
        <v>63</v>
      </c>
      <c r="L421" s="9"/>
      <c r="M421" s="9"/>
      <c r="N421" s="9"/>
      <c r="O421" s="9"/>
      <c r="P421" s="9"/>
      <c r="Q421" s="9"/>
      <c r="R421" s="11"/>
      <c r="S421" s="11"/>
    </row>
    <row r="422" spans="1:19" ht="124.5" x14ac:dyDescent="0.25">
      <c r="A422" s="7" t="s">
        <v>1620</v>
      </c>
      <c r="B422" s="8" t="s">
        <v>1621</v>
      </c>
      <c r="C422" s="9"/>
      <c r="D422" s="9" t="s">
        <v>22</v>
      </c>
      <c r="E422" s="8">
        <v>1</v>
      </c>
      <c r="F422" s="9" t="s">
        <v>1622</v>
      </c>
      <c r="G422" s="8" t="s">
        <v>1623</v>
      </c>
      <c r="H422" s="10">
        <v>31.65</v>
      </c>
      <c r="I422" s="8" t="s">
        <v>25</v>
      </c>
      <c r="J422" s="9" t="s">
        <v>645</v>
      </c>
      <c r="K422" s="9" t="s">
        <v>646</v>
      </c>
      <c r="L422" s="9"/>
      <c r="M422" s="9"/>
      <c r="N422" s="9"/>
      <c r="O422" s="9"/>
      <c r="P422" s="9"/>
      <c r="Q422" s="9"/>
      <c r="R422" s="11"/>
      <c r="S422" s="11"/>
    </row>
    <row r="423" spans="1:19" ht="169.5" x14ac:dyDescent="0.25">
      <c r="A423" s="7" t="s">
        <v>1624</v>
      </c>
      <c r="B423" s="8" t="s">
        <v>1625</v>
      </c>
      <c r="C423" s="9"/>
      <c r="D423" s="9" t="s">
        <v>22</v>
      </c>
      <c r="E423" s="8">
        <v>1</v>
      </c>
      <c r="F423" s="9" t="s">
        <v>1626</v>
      </c>
      <c r="G423" s="8" t="s">
        <v>1627</v>
      </c>
      <c r="H423" s="10">
        <v>67.56</v>
      </c>
      <c r="I423" s="8" t="s">
        <v>25</v>
      </c>
      <c r="J423" s="9" t="s">
        <v>645</v>
      </c>
      <c r="K423" s="9" t="s">
        <v>646</v>
      </c>
      <c r="L423" s="9"/>
      <c r="M423" s="9"/>
      <c r="N423" s="9"/>
      <c r="O423" s="9"/>
      <c r="P423" s="9"/>
      <c r="Q423" s="9"/>
      <c r="R423" s="11"/>
      <c r="S423" s="11"/>
    </row>
    <row r="424" spans="1:19" ht="124.5" x14ac:dyDescent="0.25">
      <c r="A424" s="7" t="s">
        <v>1628</v>
      </c>
      <c r="B424" s="8" t="s">
        <v>1629</v>
      </c>
      <c r="C424" s="9"/>
      <c r="D424" s="9" t="s">
        <v>22</v>
      </c>
      <c r="E424" s="8">
        <v>1</v>
      </c>
      <c r="F424" s="9" t="s">
        <v>1630</v>
      </c>
      <c r="G424" s="8" t="s">
        <v>1631</v>
      </c>
      <c r="H424" s="10">
        <v>30.05</v>
      </c>
      <c r="I424" s="8" t="s">
        <v>25</v>
      </c>
      <c r="J424" s="9" t="s">
        <v>645</v>
      </c>
      <c r="K424" s="9" t="s">
        <v>646</v>
      </c>
      <c r="L424" s="9"/>
      <c r="M424" s="9"/>
      <c r="N424" s="9"/>
      <c r="O424" s="9"/>
      <c r="P424" s="9"/>
      <c r="Q424" s="9"/>
      <c r="R424" s="11"/>
      <c r="S424" s="11"/>
    </row>
    <row r="425" spans="1:19" ht="102" x14ac:dyDescent="0.25">
      <c r="A425" s="7" t="s">
        <v>1632</v>
      </c>
      <c r="B425" s="8" t="s">
        <v>1633</v>
      </c>
      <c r="C425" s="9"/>
      <c r="D425" s="9" t="s">
        <v>22</v>
      </c>
      <c r="E425" s="8">
        <v>1</v>
      </c>
      <c r="F425" s="9" t="s">
        <v>1634</v>
      </c>
      <c r="G425" s="8" t="s">
        <v>1635</v>
      </c>
      <c r="H425" s="10">
        <v>8.4</v>
      </c>
      <c r="I425" s="8" t="s">
        <v>25</v>
      </c>
      <c r="J425" s="9" t="s">
        <v>52</v>
      </c>
      <c r="K425" s="9" t="s">
        <v>53</v>
      </c>
      <c r="L425" s="9"/>
      <c r="M425" s="9"/>
      <c r="N425" s="9"/>
      <c r="O425" s="9"/>
      <c r="P425" s="9"/>
      <c r="Q425" s="9"/>
      <c r="R425" s="11"/>
      <c r="S425" s="11"/>
    </row>
    <row r="426" spans="1:19" ht="90.75" x14ac:dyDescent="0.25">
      <c r="A426" s="7" t="s">
        <v>1636</v>
      </c>
      <c r="B426" s="8" t="s">
        <v>1637</v>
      </c>
      <c r="C426" s="9"/>
      <c r="D426" s="9" t="s">
        <v>22</v>
      </c>
      <c r="E426" s="8">
        <v>1</v>
      </c>
      <c r="F426" s="9" t="s">
        <v>1638</v>
      </c>
      <c r="G426" s="8" t="s">
        <v>1639</v>
      </c>
      <c r="H426" s="10">
        <v>8.4</v>
      </c>
      <c r="I426" s="8" t="s">
        <v>25</v>
      </c>
      <c r="J426" s="9" t="s">
        <v>52</v>
      </c>
      <c r="K426" s="9" t="s">
        <v>53</v>
      </c>
      <c r="L426" s="9"/>
      <c r="M426" s="9"/>
      <c r="N426" s="9"/>
      <c r="O426" s="9"/>
      <c r="P426" s="9"/>
      <c r="Q426" s="9"/>
      <c r="R426" s="11"/>
      <c r="S426" s="11"/>
    </row>
    <row r="427" spans="1:19" ht="102" x14ac:dyDescent="0.25">
      <c r="A427" s="7" t="s">
        <v>1640</v>
      </c>
      <c r="B427" s="8" t="s">
        <v>1641</v>
      </c>
      <c r="C427" s="9"/>
      <c r="D427" s="9" t="s">
        <v>22</v>
      </c>
      <c r="E427" s="8">
        <v>1</v>
      </c>
      <c r="F427" s="9" t="s">
        <v>1642</v>
      </c>
      <c r="G427" s="8" t="s">
        <v>1643</v>
      </c>
      <c r="H427" s="10">
        <v>15.3</v>
      </c>
      <c r="I427" s="8" t="s">
        <v>25</v>
      </c>
      <c r="J427" s="9" t="s">
        <v>52</v>
      </c>
      <c r="K427" s="9" t="s">
        <v>53</v>
      </c>
      <c r="L427" s="9"/>
      <c r="M427" s="9"/>
      <c r="N427" s="9"/>
      <c r="O427" s="9"/>
      <c r="P427" s="9"/>
      <c r="Q427" s="9"/>
      <c r="R427" s="11"/>
      <c r="S427" s="11"/>
    </row>
    <row r="428" spans="1:19" ht="135.75" x14ac:dyDescent="0.25">
      <c r="A428" s="7" t="s">
        <v>1644</v>
      </c>
      <c r="B428" s="8" t="s">
        <v>1645</v>
      </c>
      <c r="C428" s="9"/>
      <c r="D428" s="9" t="s">
        <v>22</v>
      </c>
      <c r="E428" s="8">
        <v>1</v>
      </c>
      <c r="F428" s="9" t="s">
        <v>1646</v>
      </c>
      <c r="G428" s="8" t="s">
        <v>1647</v>
      </c>
      <c r="H428" s="10">
        <v>15.3</v>
      </c>
      <c r="I428" s="8" t="s">
        <v>25</v>
      </c>
      <c r="J428" s="9" t="s">
        <v>52</v>
      </c>
      <c r="K428" s="9" t="s">
        <v>53</v>
      </c>
      <c r="L428" s="9"/>
      <c r="M428" s="9"/>
      <c r="N428" s="9"/>
      <c r="O428" s="9"/>
      <c r="P428" s="9"/>
      <c r="Q428" s="9"/>
      <c r="R428" s="11"/>
      <c r="S428" s="11"/>
    </row>
    <row r="429" spans="1:19" ht="113.25" x14ac:dyDescent="0.25">
      <c r="A429" s="7" t="s">
        <v>1648</v>
      </c>
      <c r="B429" s="8" t="s">
        <v>1649</v>
      </c>
      <c r="C429" s="9"/>
      <c r="D429" s="9" t="s">
        <v>22</v>
      </c>
      <c r="E429" s="8">
        <v>1</v>
      </c>
      <c r="F429" s="9" t="s">
        <v>1650</v>
      </c>
      <c r="G429" s="8" t="s">
        <v>1651</v>
      </c>
      <c r="H429" s="10">
        <v>18.45</v>
      </c>
      <c r="I429" s="8" t="s">
        <v>25</v>
      </c>
      <c r="J429" s="9" t="s">
        <v>576</v>
      </c>
      <c r="K429" s="9" t="s">
        <v>577</v>
      </c>
      <c r="L429" s="9"/>
      <c r="M429" s="9"/>
      <c r="N429" s="9"/>
      <c r="O429" s="9"/>
      <c r="P429" s="9"/>
      <c r="Q429" s="9"/>
      <c r="R429" s="11"/>
      <c r="S429" s="11"/>
    </row>
    <row r="430" spans="1:19" ht="203.25" x14ac:dyDescent="0.25">
      <c r="A430" s="7" t="s">
        <v>1652</v>
      </c>
      <c r="B430" s="8" t="s">
        <v>1653</v>
      </c>
      <c r="C430" s="9"/>
      <c r="D430" s="9" t="s">
        <v>22</v>
      </c>
      <c r="E430" s="8">
        <v>1</v>
      </c>
      <c r="F430" s="9" t="s">
        <v>1654</v>
      </c>
      <c r="G430" s="8" t="s">
        <v>1655</v>
      </c>
      <c r="H430" s="10">
        <v>23.75</v>
      </c>
      <c r="I430" s="8" t="s">
        <v>25</v>
      </c>
      <c r="J430" s="9" t="s">
        <v>154</v>
      </c>
      <c r="K430" s="9" t="s">
        <v>155</v>
      </c>
      <c r="L430" s="9"/>
      <c r="M430" s="9"/>
      <c r="N430" s="9"/>
      <c r="O430" s="9"/>
      <c r="P430" s="9"/>
      <c r="Q430" s="9"/>
      <c r="R430" s="11"/>
      <c r="S430" s="11"/>
    </row>
    <row r="431" spans="1:19" ht="102" x14ac:dyDescent="0.25">
      <c r="A431" s="7" t="s">
        <v>1656</v>
      </c>
      <c r="B431" s="8" t="s">
        <v>1657</v>
      </c>
      <c r="C431" s="9"/>
      <c r="D431" s="9" t="s">
        <v>22</v>
      </c>
      <c r="E431" s="8">
        <v>1</v>
      </c>
      <c r="F431" s="9" t="s">
        <v>1658</v>
      </c>
      <c r="G431" s="8" t="s">
        <v>1659</v>
      </c>
      <c r="H431" s="10">
        <v>10</v>
      </c>
      <c r="I431" s="8" t="s">
        <v>25</v>
      </c>
      <c r="J431" s="9" t="s">
        <v>154</v>
      </c>
      <c r="K431" s="9" t="s">
        <v>155</v>
      </c>
      <c r="L431" s="9"/>
      <c r="M431" s="9"/>
      <c r="N431" s="9"/>
      <c r="O431" s="9"/>
      <c r="P431" s="9"/>
      <c r="Q431" s="9"/>
      <c r="R431" s="11"/>
      <c r="S431" s="11"/>
    </row>
    <row r="432" spans="1:19" ht="102" x14ac:dyDescent="0.25">
      <c r="A432" s="7" t="s">
        <v>1660</v>
      </c>
      <c r="B432" s="8" t="s">
        <v>1661</v>
      </c>
      <c r="C432" s="9"/>
      <c r="D432" s="9" t="s">
        <v>22</v>
      </c>
      <c r="E432" s="8">
        <v>1</v>
      </c>
      <c r="F432" s="9" t="s">
        <v>1662</v>
      </c>
      <c r="G432" s="8" t="s">
        <v>1663</v>
      </c>
      <c r="H432" s="10">
        <v>10</v>
      </c>
      <c r="I432" s="8" t="s">
        <v>25</v>
      </c>
      <c r="J432" s="9" t="s">
        <v>129</v>
      </c>
      <c r="K432" s="9" t="s">
        <v>130</v>
      </c>
      <c r="L432" s="9"/>
      <c r="M432" s="9"/>
      <c r="N432" s="9"/>
      <c r="O432" s="9"/>
      <c r="P432" s="9"/>
      <c r="Q432" s="9"/>
      <c r="R432" s="11"/>
      <c r="S432" s="11"/>
    </row>
    <row r="433" spans="1:19" ht="124.5" x14ac:dyDescent="0.25">
      <c r="A433" s="7" t="s">
        <v>1664</v>
      </c>
      <c r="B433" s="8" t="s">
        <v>1665</v>
      </c>
      <c r="C433" s="9"/>
      <c r="D433" s="9" t="s">
        <v>22</v>
      </c>
      <c r="E433" s="8">
        <v>1</v>
      </c>
      <c r="F433" s="9" t="s">
        <v>1666</v>
      </c>
      <c r="G433" s="8" t="s">
        <v>1667</v>
      </c>
      <c r="H433" s="10">
        <v>36.4</v>
      </c>
      <c r="I433" s="8" t="s">
        <v>25</v>
      </c>
      <c r="J433" s="9" t="s">
        <v>115</v>
      </c>
      <c r="K433" s="9" t="s">
        <v>116</v>
      </c>
      <c r="L433" s="9"/>
      <c r="M433" s="9"/>
      <c r="N433" s="9"/>
      <c r="O433" s="9"/>
      <c r="P433" s="9"/>
      <c r="Q433" s="9"/>
      <c r="R433" s="11"/>
      <c r="S433" s="11"/>
    </row>
    <row r="434" spans="1:19" ht="68.25" x14ac:dyDescent="0.25">
      <c r="A434" s="7" t="s">
        <v>1668</v>
      </c>
      <c r="B434" s="8" t="s">
        <v>1669</v>
      </c>
      <c r="C434" s="9"/>
      <c r="D434" s="9" t="s">
        <v>22</v>
      </c>
      <c r="E434" s="8">
        <v>1</v>
      </c>
      <c r="F434" s="9" t="s">
        <v>1670</v>
      </c>
      <c r="G434" s="8" t="s">
        <v>1670</v>
      </c>
      <c r="H434" s="10">
        <v>7.9</v>
      </c>
      <c r="I434" s="8" t="s">
        <v>25</v>
      </c>
      <c r="J434" s="9" t="s">
        <v>129</v>
      </c>
      <c r="K434" s="9" t="s">
        <v>130</v>
      </c>
      <c r="L434" s="9"/>
      <c r="M434" s="9"/>
      <c r="N434" s="9"/>
      <c r="O434" s="9"/>
      <c r="P434" s="9"/>
      <c r="Q434" s="9"/>
      <c r="R434" s="11"/>
      <c r="S434" s="11"/>
    </row>
    <row r="435" spans="1:19" ht="102" x14ac:dyDescent="0.25">
      <c r="A435" s="7" t="s">
        <v>1671</v>
      </c>
      <c r="B435" s="8" t="s">
        <v>1672</v>
      </c>
      <c r="C435" s="9"/>
      <c r="D435" s="9" t="s">
        <v>22</v>
      </c>
      <c r="E435" s="8">
        <v>1</v>
      </c>
      <c r="F435" s="9" t="s">
        <v>1673</v>
      </c>
      <c r="G435" s="8" t="s">
        <v>1674</v>
      </c>
      <c r="H435" s="10">
        <v>7.9</v>
      </c>
      <c r="I435" s="8" t="s">
        <v>25</v>
      </c>
      <c r="J435" s="9" t="s">
        <v>32</v>
      </c>
      <c r="K435" s="9" t="s">
        <v>33</v>
      </c>
      <c r="L435" s="9"/>
      <c r="M435" s="9"/>
      <c r="N435" s="9"/>
      <c r="O435" s="9"/>
      <c r="P435" s="9"/>
      <c r="Q435" s="9"/>
      <c r="R435" s="11"/>
      <c r="S435" s="11"/>
    </row>
    <row r="436" spans="1:19" ht="192" x14ac:dyDescent="0.25">
      <c r="A436" s="7" t="s">
        <v>1675</v>
      </c>
      <c r="B436" s="8" t="s">
        <v>1676</v>
      </c>
      <c r="C436" s="9"/>
      <c r="D436" s="9" t="s">
        <v>22</v>
      </c>
      <c r="E436" s="8">
        <v>1</v>
      </c>
      <c r="F436" s="9" t="s">
        <v>1677</v>
      </c>
      <c r="G436" s="8" t="s">
        <v>1678</v>
      </c>
      <c r="H436" s="10">
        <v>7.9</v>
      </c>
      <c r="I436" s="8" t="s">
        <v>25</v>
      </c>
      <c r="J436" s="9" t="s">
        <v>129</v>
      </c>
      <c r="K436" s="9" t="s">
        <v>130</v>
      </c>
      <c r="L436" s="9"/>
      <c r="M436" s="9"/>
      <c r="N436" s="9"/>
      <c r="O436" s="9"/>
      <c r="P436" s="9"/>
      <c r="Q436" s="9"/>
      <c r="R436" s="11"/>
      <c r="S436" s="11"/>
    </row>
    <row r="437" spans="1:19" ht="79.5" x14ac:dyDescent="0.25">
      <c r="A437" s="7" t="s">
        <v>1679</v>
      </c>
      <c r="B437" s="8" t="s">
        <v>1680</v>
      </c>
      <c r="C437" s="9"/>
      <c r="D437" s="9" t="s">
        <v>22</v>
      </c>
      <c r="E437" s="8">
        <v>1</v>
      </c>
      <c r="F437" s="9" t="s">
        <v>1681</v>
      </c>
      <c r="G437" s="8" t="s">
        <v>1682</v>
      </c>
      <c r="H437" s="10">
        <v>7.9</v>
      </c>
      <c r="I437" s="8" t="s">
        <v>25</v>
      </c>
      <c r="J437" s="9" t="s">
        <v>154</v>
      </c>
      <c r="K437" s="9" t="s">
        <v>155</v>
      </c>
      <c r="L437" s="9"/>
      <c r="M437" s="9"/>
      <c r="N437" s="9"/>
      <c r="O437" s="9"/>
      <c r="P437" s="9"/>
      <c r="Q437" s="9"/>
      <c r="R437" s="11"/>
      <c r="S437" s="11"/>
    </row>
    <row r="438" spans="1:19" ht="90.75" x14ac:dyDescent="0.25">
      <c r="A438" s="7" t="s">
        <v>1683</v>
      </c>
      <c r="B438" s="8" t="s">
        <v>1684</v>
      </c>
      <c r="C438" s="9"/>
      <c r="D438" s="9" t="s">
        <v>22</v>
      </c>
      <c r="E438" s="8">
        <v>1</v>
      </c>
      <c r="F438" s="9" t="s">
        <v>1685</v>
      </c>
      <c r="G438" s="8" t="s">
        <v>1686</v>
      </c>
      <c r="H438" s="10">
        <v>7.9</v>
      </c>
      <c r="I438" s="8" t="s">
        <v>25</v>
      </c>
      <c r="J438" s="9" t="s">
        <v>115</v>
      </c>
      <c r="K438" s="9" t="s">
        <v>116</v>
      </c>
      <c r="L438" s="9"/>
      <c r="M438" s="9"/>
      <c r="N438" s="9"/>
      <c r="O438" s="9"/>
      <c r="P438" s="9"/>
      <c r="Q438" s="9"/>
      <c r="R438" s="11"/>
      <c r="S438" s="11"/>
    </row>
    <row r="439" spans="1:19" ht="135.75" x14ac:dyDescent="0.25">
      <c r="A439" s="7" t="s">
        <v>1687</v>
      </c>
      <c r="B439" s="8" t="s">
        <v>1688</v>
      </c>
      <c r="C439" s="9"/>
      <c r="D439" s="9" t="s">
        <v>22</v>
      </c>
      <c r="E439" s="8">
        <v>1</v>
      </c>
      <c r="F439" s="9" t="s">
        <v>1689</v>
      </c>
      <c r="G439" s="8" t="s">
        <v>1690</v>
      </c>
      <c r="H439" s="10">
        <v>7.9</v>
      </c>
      <c r="I439" s="8" t="s">
        <v>25</v>
      </c>
      <c r="J439" s="9" t="s">
        <v>129</v>
      </c>
      <c r="K439" s="9" t="s">
        <v>130</v>
      </c>
      <c r="L439" s="9"/>
      <c r="M439" s="9"/>
      <c r="N439" s="9"/>
      <c r="O439" s="9"/>
      <c r="P439" s="9"/>
      <c r="Q439" s="9"/>
      <c r="R439" s="11"/>
      <c r="S439" s="11"/>
    </row>
    <row r="440" spans="1:19" ht="79.5" x14ac:dyDescent="0.25">
      <c r="A440" s="7" t="s">
        <v>1691</v>
      </c>
      <c r="B440" s="8" t="s">
        <v>1692</v>
      </c>
      <c r="C440" s="9"/>
      <c r="D440" s="9" t="s">
        <v>22</v>
      </c>
      <c r="E440" s="8">
        <v>1</v>
      </c>
      <c r="F440" s="9" t="s">
        <v>1693</v>
      </c>
      <c r="G440" s="8" t="s">
        <v>1694</v>
      </c>
      <c r="H440" s="10">
        <v>7.9</v>
      </c>
      <c r="I440" s="8" t="s">
        <v>25</v>
      </c>
      <c r="J440" s="9" t="s">
        <v>129</v>
      </c>
      <c r="K440" s="9" t="s">
        <v>130</v>
      </c>
      <c r="L440" s="9"/>
      <c r="M440" s="9"/>
      <c r="N440" s="9"/>
      <c r="O440" s="9"/>
      <c r="P440" s="9"/>
      <c r="Q440" s="9"/>
      <c r="R440" s="11"/>
      <c r="S440" s="11"/>
    </row>
    <row r="441" spans="1:19" ht="113.25" x14ac:dyDescent="0.25">
      <c r="A441" s="7" t="s">
        <v>1695</v>
      </c>
      <c r="B441" s="8" t="s">
        <v>1696</v>
      </c>
      <c r="C441" s="9"/>
      <c r="D441" s="9" t="s">
        <v>22</v>
      </c>
      <c r="E441" s="8">
        <v>1</v>
      </c>
      <c r="F441" s="9" t="s">
        <v>1697</v>
      </c>
      <c r="G441" s="8" t="s">
        <v>1698</v>
      </c>
      <c r="H441" s="10">
        <v>7.9</v>
      </c>
      <c r="I441" s="8" t="s">
        <v>25</v>
      </c>
      <c r="J441" s="9" t="s">
        <v>129</v>
      </c>
      <c r="K441" s="9" t="s">
        <v>130</v>
      </c>
      <c r="L441" s="9"/>
      <c r="M441" s="9"/>
      <c r="N441" s="9"/>
      <c r="O441" s="9"/>
      <c r="P441" s="9"/>
      <c r="Q441" s="9"/>
      <c r="R441" s="11"/>
      <c r="S441" s="11"/>
    </row>
    <row r="442" spans="1:19" ht="68.25" x14ac:dyDescent="0.25">
      <c r="A442" s="7" t="s">
        <v>1699</v>
      </c>
      <c r="B442" s="8" t="s">
        <v>1700</v>
      </c>
      <c r="C442" s="9"/>
      <c r="D442" s="9" t="s">
        <v>22</v>
      </c>
      <c r="E442" s="8">
        <v>1</v>
      </c>
      <c r="F442" s="9" t="s">
        <v>1701</v>
      </c>
      <c r="G442" s="8" t="s">
        <v>1702</v>
      </c>
      <c r="H442" s="10">
        <v>7.9</v>
      </c>
      <c r="I442" s="8" t="s">
        <v>25</v>
      </c>
      <c r="J442" s="9" t="s">
        <v>129</v>
      </c>
      <c r="K442" s="9" t="s">
        <v>130</v>
      </c>
      <c r="L442" s="9"/>
      <c r="M442" s="9"/>
      <c r="N442" s="9"/>
      <c r="O442" s="9"/>
      <c r="P442" s="9"/>
      <c r="Q442" s="9"/>
      <c r="R442" s="11"/>
      <c r="S442" s="11"/>
    </row>
    <row r="443" spans="1:19" ht="113.25" x14ac:dyDescent="0.25">
      <c r="A443" s="7" t="s">
        <v>1703</v>
      </c>
      <c r="B443" s="8" t="s">
        <v>1704</v>
      </c>
      <c r="C443" s="9"/>
      <c r="D443" s="9" t="s">
        <v>22</v>
      </c>
      <c r="E443" s="8">
        <v>1</v>
      </c>
      <c r="F443" s="9" t="s">
        <v>1705</v>
      </c>
      <c r="G443" s="8" t="s">
        <v>1706</v>
      </c>
      <c r="H443" s="10">
        <v>7.9</v>
      </c>
      <c r="I443" s="8" t="s">
        <v>25</v>
      </c>
      <c r="J443" s="9" t="s">
        <v>129</v>
      </c>
      <c r="K443" s="9" t="s">
        <v>130</v>
      </c>
      <c r="L443" s="9"/>
      <c r="M443" s="9"/>
      <c r="N443" s="9"/>
      <c r="O443" s="9"/>
      <c r="P443" s="9"/>
      <c r="Q443" s="9"/>
      <c r="R443" s="11"/>
      <c r="S443" s="11"/>
    </row>
    <row r="444" spans="1:19" ht="68.25" x14ac:dyDescent="0.25">
      <c r="A444" s="7" t="s">
        <v>1707</v>
      </c>
      <c r="B444" s="8" t="s">
        <v>1708</v>
      </c>
      <c r="C444" s="9"/>
      <c r="D444" s="9" t="s">
        <v>22</v>
      </c>
      <c r="E444" s="8">
        <v>1</v>
      </c>
      <c r="F444" s="9" t="s">
        <v>1709</v>
      </c>
      <c r="G444" s="8" t="s">
        <v>1710</v>
      </c>
      <c r="H444" s="10">
        <v>11.6</v>
      </c>
      <c r="I444" s="8" t="s">
        <v>25</v>
      </c>
      <c r="J444" s="9" t="s">
        <v>265</v>
      </c>
      <c r="K444" s="9" t="s">
        <v>266</v>
      </c>
      <c r="L444" s="9"/>
      <c r="M444" s="9"/>
      <c r="N444" s="9"/>
      <c r="O444" s="9"/>
      <c r="P444" s="9"/>
      <c r="Q444" s="9"/>
      <c r="R444" s="11"/>
      <c r="S444" s="11"/>
    </row>
    <row r="445" spans="1:19" ht="68.25" x14ac:dyDescent="0.25">
      <c r="A445" s="7" t="s">
        <v>1711</v>
      </c>
      <c r="B445" s="8" t="s">
        <v>1712</v>
      </c>
      <c r="C445" s="9"/>
      <c r="D445" s="9" t="s">
        <v>22</v>
      </c>
      <c r="E445" s="8">
        <v>1</v>
      </c>
      <c r="F445" s="9" t="s">
        <v>1713</v>
      </c>
      <c r="G445" s="8" t="s">
        <v>1713</v>
      </c>
      <c r="H445" s="10">
        <v>11.6</v>
      </c>
      <c r="I445" s="8" t="s">
        <v>25</v>
      </c>
      <c r="J445" s="9" t="s">
        <v>265</v>
      </c>
      <c r="K445" s="9" t="s">
        <v>266</v>
      </c>
      <c r="L445" s="9"/>
      <c r="M445" s="9"/>
      <c r="N445" s="9"/>
      <c r="O445" s="9"/>
      <c r="P445" s="9"/>
      <c r="Q445" s="9"/>
      <c r="R445" s="11"/>
      <c r="S445" s="11"/>
    </row>
    <row r="446" spans="1:19" ht="158.25" x14ac:dyDescent="0.25">
      <c r="A446" s="7" t="s">
        <v>1714</v>
      </c>
      <c r="B446" s="8" t="s">
        <v>1715</v>
      </c>
      <c r="C446" s="9"/>
      <c r="D446" s="9" t="s">
        <v>22</v>
      </c>
      <c r="E446" s="8">
        <v>1</v>
      </c>
      <c r="F446" s="9" t="s">
        <v>1716</v>
      </c>
      <c r="G446" s="8" t="s">
        <v>1717</v>
      </c>
      <c r="H446" s="10">
        <v>9.5</v>
      </c>
      <c r="I446" s="17">
        <v>2</v>
      </c>
      <c r="J446" s="9" t="s">
        <v>26</v>
      </c>
      <c r="K446" s="9" t="s">
        <v>27</v>
      </c>
      <c r="L446" s="14" t="s">
        <v>154</v>
      </c>
      <c r="M446" s="14" t="s">
        <v>155</v>
      </c>
      <c r="N446" s="9"/>
      <c r="O446" s="9"/>
      <c r="P446" s="9"/>
      <c r="Q446" s="9"/>
      <c r="R446" s="11"/>
      <c r="S446" s="11"/>
    </row>
    <row r="447" spans="1:19" ht="147" x14ac:dyDescent="0.25">
      <c r="A447" s="7" t="s">
        <v>1718</v>
      </c>
      <c r="B447" s="8" t="s">
        <v>1719</v>
      </c>
      <c r="C447" s="9"/>
      <c r="D447" s="9" t="s">
        <v>22</v>
      </c>
      <c r="E447" s="8">
        <v>1</v>
      </c>
      <c r="F447" s="9" t="s">
        <v>1720</v>
      </c>
      <c r="G447" s="8" t="s">
        <v>1721</v>
      </c>
      <c r="H447" s="10">
        <v>9.5</v>
      </c>
      <c r="I447" s="8" t="s">
        <v>25</v>
      </c>
      <c r="J447" s="9" t="s">
        <v>26</v>
      </c>
      <c r="K447" s="9" t="s">
        <v>27</v>
      </c>
      <c r="L447" s="9"/>
      <c r="M447" s="9"/>
      <c r="N447" s="9"/>
      <c r="O447" s="9"/>
      <c r="P447" s="9"/>
      <c r="Q447" s="9"/>
      <c r="R447" s="11"/>
      <c r="S447" s="11"/>
    </row>
    <row r="448" spans="1:19" ht="147" x14ac:dyDescent="0.25">
      <c r="A448" s="7" t="s">
        <v>1722</v>
      </c>
      <c r="B448" s="8" t="s">
        <v>1723</v>
      </c>
      <c r="C448" s="9"/>
      <c r="D448" s="9" t="s">
        <v>1724</v>
      </c>
      <c r="E448" s="8">
        <v>6</v>
      </c>
      <c r="F448" s="9" t="s">
        <v>1725</v>
      </c>
      <c r="G448" s="8" t="s">
        <v>1726</v>
      </c>
      <c r="H448" s="10">
        <v>2.1</v>
      </c>
      <c r="I448" s="8" t="s">
        <v>25</v>
      </c>
      <c r="J448" s="9" t="s">
        <v>1388</v>
      </c>
      <c r="K448" s="9" t="s">
        <v>1389</v>
      </c>
      <c r="L448" s="9"/>
      <c r="M448" s="9"/>
      <c r="N448" s="9"/>
      <c r="O448" s="9"/>
      <c r="P448" s="9"/>
      <c r="Q448" s="9"/>
      <c r="R448" s="11"/>
      <c r="S448" s="11"/>
    </row>
    <row r="449" spans="1:19" ht="327" x14ac:dyDescent="0.25">
      <c r="A449" s="7" t="s">
        <v>1727</v>
      </c>
      <c r="B449" s="8" t="s">
        <v>1728</v>
      </c>
      <c r="C449" s="14" t="s">
        <v>749</v>
      </c>
      <c r="D449" s="9" t="s">
        <v>22</v>
      </c>
      <c r="E449" s="8">
        <v>1</v>
      </c>
      <c r="F449" s="9" t="s">
        <v>1729</v>
      </c>
      <c r="G449" s="8" t="s">
        <v>1730</v>
      </c>
      <c r="H449" s="10">
        <v>290</v>
      </c>
      <c r="I449" s="8">
        <v>2</v>
      </c>
      <c r="J449" s="9" t="s">
        <v>101</v>
      </c>
      <c r="K449" s="9" t="s">
        <v>102</v>
      </c>
      <c r="L449" s="9" t="s">
        <v>99</v>
      </c>
      <c r="M449" s="9" t="s">
        <v>100</v>
      </c>
      <c r="N449" s="9"/>
      <c r="O449" s="9"/>
      <c r="P449" s="9"/>
      <c r="Q449" s="9"/>
      <c r="R449" s="11"/>
      <c r="S449" s="11"/>
    </row>
    <row r="450" spans="1:19" ht="90.75" x14ac:dyDescent="0.25">
      <c r="A450" s="7" t="s">
        <v>1731</v>
      </c>
      <c r="B450" s="8" t="s">
        <v>1732</v>
      </c>
      <c r="C450" s="9" t="s">
        <v>1733</v>
      </c>
      <c r="D450" s="9" t="s">
        <v>22</v>
      </c>
      <c r="E450" s="8">
        <v>1</v>
      </c>
      <c r="F450" s="9" t="s">
        <v>1734</v>
      </c>
      <c r="G450" s="8" t="s">
        <v>1734</v>
      </c>
      <c r="H450" s="10">
        <v>2.6</v>
      </c>
      <c r="I450" s="8" t="s">
        <v>25</v>
      </c>
      <c r="J450" s="9" t="s">
        <v>265</v>
      </c>
      <c r="K450" s="9" t="s">
        <v>266</v>
      </c>
      <c r="L450" s="9"/>
      <c r="M450" s="9"/>
      <c r="N450" s="9"/>
      <c r="O450" s="9"/>
      <c r="P450" s="9"/>
      <c r="Q450" s="9"/>
      <c r="R450" s="11"/>
      <c r="S450" s="11"/>
    </row>
    <row r="451" spans="1:19" ht="68.25" x14ac:dyDescent="0.25">
      <c r="A451" s="7" t="s">
        <v>1735</v>
      </c>
      <c r="B451" s="8" t="s">
        <v>1736</v>
      </c>
      <c r="C451" s="9" t="s">
        <v>749</v>
      </c>
      <c r="D451" s="9" t="s">
        <v>22</v>
      </c>
      <c r="E451" s="8">
        <v>1</v>
      </c>
      <c r="F451" s="9" t="s">
        <v>1737</v>
      </c>
      <c r="G451" s="8" t="s">
        <v>1737</v>
      </c>
      <c r="H451" s="10">
        <v>12.1</v>
      </c>
      <c r="I451" s="8" t="s">
        <v>25</v>
      </c>
      <c r="J451" s="9" t="s">
        <v>265</v>
      </c>
      <c r="K451" s="9" t="s">
        <v>266</v>
      </c>
      <c r="L451" s="9"/>
      <c r="M451" s="9"/>
      <c r="N451" s="9"/>
      <c r="O451" s="9"/>
      <c r="P451" s="9"/>
      <c r="Q451" s="9"/>
      <c r="R451" s="11"/>
      <c r="S451" s="11"/>
    </row>
    <row r="452" spans="1:19" ht="79.5" x14ac:dyDescent="0.25">
      <c r="A452" s="7" t="s">
        <v>1738</v>
      </c>
      <c r="B452" s="8" t="s">
        <v>1739</v>
      </c>
      <c r="C452" s="9" t="s">
        <v>21</v>
      </c>
      <c r="D452" s="9" t="s">
        <v>22</v>
      </c>
      <c r="E452" s="8">
        <v>1</v>
      </c>
      <c r="F452" s="9" t="s">
        <v>1740</v>
      </c>
      <c r="G452" s="8" t="s">
        <v>1740</v>
      </c>
      <c r="H452" s="10">
        <v>628.1</v>
      </c>
      <c r="I452" s="8" t="s">
        <v>25</v>
      </c>
      <c r="J452" s="9" t="s">
        <v>1374</v>
      </c>
      <c r="K452" s="9" t="s">
        <v>1375</v>
      </c>
      <c r="L452" s="9"/>
      <c r="M452" s="9"/>
      <c r="N452" s="9"/>
      <c r="O452" s="9"/>
      <c r="P452" s="9"/>
      <c r="Q452" s="9"/>
      <c r="R452" s="11"/>
      <c r="S452" s="11"/>
    </row>
    <row r="453" spans="1:19" ht="79.5" x14ac:dyDescent="0.25">
      <c r="A453" s="7" t="s">
        <v>1741</v>
      </c>
      <c r="B453" s="8" t="s">
        <v>1742</v>
      </c>
      <c r="C453" s="9" t="s">
        <v>21</v>
      </c>
      <c r="D453" s="9" t="s">
        <v>22</v>
      </c>
      <c r="E453" s="8">
        <v>1</v>
      </c>
      <c r="F453" s="9" t="s">
        <v>1743</v>
      </c>
      <c r="G453" s="8" t="s">
        <v>1743</v>
      </c>
      <c r="H453" s="10">
        <v>576.38</v>
      </c>
      <c r="I453" s="8" t="s">
        <v>25</v>
      </c>
      <c r="J453" s="9" t="s">
        <v>1374</v>
      </c>
      <c r="K453" s="9" t="s">
        <v>1375</v>
      </c>
      <c r="L453" s="9"/>
      <c r="M453" s="9"/>
      <c r="N453" s="9"/>
      <c r="O453" s="9"/>
      <c r="P453" s="9"/>
      <c r="Q453" s="9"/>
      <c r="R453" s="11"/>
      <c r="S453" s="11"/>
    </row>
    <row r="454" spans="1:19" ht="79.5" x14ac:dyDescent="0.25">
      <c r="A454" s="7" t="s">
        <v>1744</v>
      </c>
      <c r="B454" s="8" t="s">
        <v>1745</v>
      </c>
      <c r="C454" s="9" t="s">
        <v>21</v>
      </c>
      <c r="D454" s="9" t="s">
        <v>22</v>
      </c>
      <c r="E454" s="8">
        <v>1</v>
      </c>
      <c r="F454" s="9" t="s">
        <v>1746</v>
      </c>
      <c r="G454" s="8" t="s">
        <v>1746</v>
      </c>
      <c r="H454" s="10">
        <v>534.67999999999995</v>
      </c>
      <c r="I454" s="8" t="s">
        <v>25</v>
      </c>
      <c r="J454" s="9" t="s">
        <v>1374</v>
      </c>
      <c r="K454" s="9" t="s">
        <v>1375</v>
      </c>
      <c r="L454" s="9"/>
      <c r="M454" s="9"/>
      <c r="N454" s="9"/>
      <c r="O454" s="9"/>
      <c r="P454" s="9"/>
      <c r="Q454" s="9"/>
      <c r="R454" s="11"/>
      <c r="S454" s="11"/>
    </row>
    <row r="455" spans="1:19" ht="79.5" x14ac:dyDescent="0.25">
      <c r="A455" s="7" t="s">
        <v>1747</v>
      </c>
      <c r="B455" s="8" t="s">
        <v>1748</v>
      </c>
      <c r="C455" s="9" t="s">
        <v>21</v>
      </c>
      <c r="D455" s="9" t="s">
        <v>22</v>
      </c>
      <c r="E455" s="8">
        <v>1</v>
      </c>
      <c r="F455" s="9" t="s">
        <v>1749</v>
      </c>
      <c r="G455" s="8" t="s">
        <v>1749</v>
      </c>
      <c r="H455" s="10">
        <v>583.77</v>
      </c>
      <c r="I455" s="8" t="s">
        <v>25</v>
      </c>
      <c r="J455" s="9" t="s">
        <v>1374</v>
      </c>
      <c r="K455" s="9" t="s">
        <v>1375</v>
      </c>
      <c r="L455" s="9"/>
      <c r="M455" s="9"/>
      <c r="N455" s="9"/>
      <c r="O455" s="9"/>
      <c r="P455" s="9"/>
      <c r="Q455" s="9"/>
      <c r="R455" s="11"/>
      <c r="S455" s="11"/>
    </row>
    <row r="456" spans="1:19" ht="45.75" x14ac:dyDescent="0.25">
      <c r="A456" s="7" t="s">
        <v>1750</v>
      </c>
      <c r="B456" s="8" t="s">
        <v>1751</v>
      </c>
      <c r="C456" s="9" t="s">
        <v>262</v>
      </c>
      <c r="D456" s="9" t="s">
        <v>1724</v>
      </c>
      <c r="E456" s="8">
        <v>6</v>
      </c>
      <c r="F456" s="9" t="s">
        <v>1752</v>
      </c>
      <c r="G456" s="8" t="s">
        <v>1753</v>
      </c>
      <c r="H456" s="10">
        <v>8.9499999999999993</v>
      </c>
      <c r="I456" s="8" t="s">
        <v>25</v>
      </c>
      <c r="J456" s="9" t="s">
        <v>148</v>
      </c>
      <c r="K456" s="9" t="s">
        <v>149</v>
      </c>
      <c r="L456" s="9"/>
      <c r="M456" s="9"/>
      <c r="N456" s="9"/>
      <c r="O456" s="9"/>
      <c r="P456" s="9"/>
      <c r="Q456" s="9"/>
      <c r="R456" s="11"/>
      <c r="S456" s="11"/>
    </row>
    <row r="457" spans="1:19" ht="90.75" x14ac:dyDescent="0.25">
      <c r="A457" s="7" t="s">
        <v>1754</v>
      </c>
      <c r="B457" s="8" t="s">
        <v>1755</v>
      </c>
      <c r="C457" s="9" t="s">
        <v>427</v>
      </c>
      <c r="D457" s="9" t="s">
        <v>1724</v>
      </c>
      <c r="E457" s="8">
        <v>6</v>
      </c>
      <c r="F457" s="8" t="s">
        <v>1756</v>
      </c>
      <c r="G457" s="8" t="s">
        <v>1757</v>
      </c>
      <c r="H457" s="10">
        <v>16.350000000000001</v>
      </c>
      <c r="I457" s="8" t="s">
        <v>25</v>
      </c>
      <c r="J457" s="9" t="s">
        <v>148</v>
      </c>
      <c r="K457" s="9" t="s">
        <v>149</v>
      </c>
      <c r="L457" s="9"/>
      <c r="M457" s="9"/>
      <c r="N457" s="9"/>
      <c r="O457" s="9"/>
      <c r="P457" s="9"/>
      <c r="Q457" s="9"/>
      <c r="R457" s="11"/>
      <c r="S457" s="11"/>
    </row>
    <row r="458" spans="1:19" ht="237" x14ac:dyDescent="0.25">
      <c r="A458" s="7" t="s">
        <v>1758</v>
      </c>
      <c r="B458" s="8" t="s">
        <v>1759</v>
      </c>
      <c r="C458" s="9"/>
      <c r="D458" s="9" t="s">
        <v>22</v>
      </c>
      <c r="E458" s="18" t="s">
        <v>1760</v>
      </c>
      <c r="F458" s="8" t="s">
        <v>1761</v>
      </c>
      <c r="G458" s="8" t="s">
        <v>1762</v>
      </c>
      <c r="H458" s="10">
        <v>67.03</v>
      </c>
      <c r="I458" s="8" t="s">
        <v>25</v>
      </c>
      <c r="J458" s="9" t="s">
        <v>1763</v>
      </c>
      <c r="K458" s="9" t="s">
        <v>1764</v>
      </c>
      <c r="L458" s="9"/>
      <c r="M458" s="9"/>
      <c r="N458" s="9"/>
      <c r="O458" s="9"/>
      <c r="P458" s="9"/>
      <c r="Q458" s="9"/>
      <c r="R458" s="11"/>
      <c r="S458" s="11"/>
    </row>
    <row r="459" spans="1:19" ht="203.25" x14ac:dyDescent="0.25">
      <c r="A459" s="7" t="s">
        <v>1765</v>
      </c>
      <c r="B459" s="8" t="s">
        <v>1766</v>
      </c>
      <c r="C459" s="9"/>
      <c r="D459" s="9" t="s">
        <v>22</v>
      </c>
      <c r="E459" s="8">
        <v>1</v>
      </c>
      <c r="F459" s="9" t="s">
        <v>1767</v>
      </c>
      <c r="G459" s="8" t="s">
        <v>1768</v>
      </c>
      <c r="H459" s="10">
        <v>7.9</v>
      </c>
      <c r="I459" s="8" t="s">
        <v>25</v>
      </c>
      <c r="J459" s="9" t="s">
        <v>1388</v>
      </c>
      <c r="K459" s="9" t="s">
        <v>1389</v>
      </c>
      <c r="L459" s="9"/>
      <c r="M459" s="9"/>
      <c r="N459" s="9"/>
      <c r="O459" s="9"/>
      <c r="P459" s="9"/>
      <c r="Q459" s="9"/>
      <c r="R459" s="11"/>
      <c r="S459" s="11"/>
    </row>
    <row r="460" spans="1:19" ht="68.25" x14ac:dyDescent="0.25">
      <c r="A460" s="7" t="s">
        <v>1769</v>
      </c>
      <c r="B460" s="8" t="s">
        <v>1770</v>
      </c>
      <c r="C460" s="9" t="s">
        <v>262</v>
      </c>
      <c r="D460" s="9" t="s">
        <v>22</v>
      </c>
      <c r="E460" s="8">
        <v>1</v>
      </c>
      <c r="F460" s="9" t="s">
        <v>1771</v>
      </c>
      <c r="G460" s="8" t="s">
        <v>1771</v>
      </c>
      <c r="H460" s="10">
        <v>9.5</v>
      </c>
      <c r="I460" s="8" t="s">
        <v>25</v>
      </c>
      <c r="J460" s="9" t="s">
        <v>85</v>
      </c>
      <c r="K460" s="9" t="s">
        <v>86</v>
      </c>
      <c r="L460" s="9"/>
      <c r="M460" s="9"/>
      <c r="N460" s="9"/>
      <c r="O460" s="9"/>
      <c r="P460" s="9"/>
      <c r="Q460" s="9"/>
      <c r="R460" s="11"/>
      <c r="S460" s="11"/>
    </row>
    <row r="461" spans="1:19" ht="147" x14ac:dyDescent="0.25">
      <c r="A461" s="7" t="s">
        <v>1772</v>
      </c>
      <c r="B461" s="8" t="s">
        <v>1773</v>
      </c>
      <c r="C461" s="9" t="s">
        <v>262</v>
      </c>
      <c r="D461" s="9" t="s">
        <v>1093</v>
      </c>
      <c r="E461" s="8">
        <v>1</v>
      </c>
      <c r="F461" s="9" t="s">
        <v>1774</v>
      </c>
      <c r="G461" s="8" t="s">
        <v>1775</v>
      </c>
      <c r="H461" s="10">
        <v>17.95</v>
      </c>
      <c r="I461" s="8" t="s">
        <v>25</v>
      </c>
      <c r="J461" s="9" t="s">
        <v>85</v>
      </c>
      <c r="K461" s="9" t="s">
        <v>86</v>
      </c>
      <c r="L461" s="9"/>
      <c r="M461" s="9"/>
      <c r="N461" s="9"/>
      <c r="O461" s="9"/>
      <c r="P461" s="9"/>
      <c r="Q461" s="9"/>
      <c r="R461" s="11"/>
      <c r="S461" s="11"/>
    </row>
    <row r="462" spans="1:19" ht="68.25" x14ac:dyDescent="0.25">
      <c r="A462" s="7" t="s">
        <v>1776</v>
      </c>
      <c r="B462" s="8" t="s">
        <v>1777</v>
      </c>
      <c r="C462" s="9"/>
      <c r="D462" s="9" t="s">
        <v>22</v>
      </c>
      <c r="E462" s="8">
        <v>1</v>
      </c>
      <c r="F462" s="9" t="s">
        <v>1778</v>
      </c>
      <c r="G462" s="8" t="s">
        <v>1778</v>
      </c>
      <c r="H462" s="10">
        <v>5.8</v>
      </c>
      <c r="I462" s="8" t="s">
        <v>25</v>
      </c>
      <c r="J462" s="9" t="s">
        <v>115</v>
      </c>
      <c r="K462" s="9" t="s">
        <v>116</v>
      </c>
      <c r="L462" s="9"/>
      <c r="M462" s="9"/>
      <c r="N462" s="9"/>
      <c r="O462" s="9"/>
      <c r="P462" s="9"/>
      <c r="Q462" s="9"/>
      <c r="R462" s="11"/>
      <c r="S462" s="11"/>
    </row>
    <row r="463" spans="1:19" ht="68.25" x14ac:dyDescent="0.25">
      <c r="A463" s="7" t="s">
        <v>1779</v>
      </c>
      <c r="B463" s="8" t="s">
        <v>1780</v>
      </c>
      <c r="C463" s="9"/>
      <c r="D463" s="9" t="s">
        <v>22</v>
      </c>
      <c r="E463" s="8">
        <v>1</v>
      </c>
      <c r="F463" s="9" t="s">
        <v>1781</v>
      </c>
      <c r="G463" s="8" t="s">
        <v>1781</v>
      </c>
      <c r="H463" s="10">
        <v>5.8</v>
      </c>
      <c r="I463" s="8" t="s">
        <v>25</v>
      </c>
      <c r="J463" s="9" t="s">
        <v>115</v>
      </c>
      <c r="K463" s="9" t="s">
        <v>116</v>
      </c>
      <c r="L463" s="9"/>
      <c r="M463" s="9"/>
      <c r="N463" s="9"/>
      <c r="O463" s="9"/>
      <c r="P463" s="9"/>
      <c r="Q463" s="9"/>
      <c r="R463" s="11"/>
      <c r="S463" s="11"/>
    </row>
    <row r="464" spans="1:19" ht="68.25" x14ac:dyDescent="0.25">
      <c r="A464" s="7" t="s">
        <v>1782</v>
      </c>
      <c r="B464" s="8" t="s">
        <v>1783</v>
      </c>
      <c r="C464" s="9"/>
      <c r="D464" s="9" t="s">
        <v>22</v>
      </c>
      <c r="E464" s="8">
        <v>1</v>
      </c>
      <c r="F464" s="9" t="s">
        <v>1784</v>
      </c>
      <c r="G464" s="8" t="s">
        <v>1784</v>
      </c>
      <c r="H464" s="10">
        <v>413.81</v>
      </c>
      <c r="I464" s="8" t="s">
        <v>25</v>
      </c>
      <c r="J464" s="9" t="s">
        <v>32</v>
      </c>
      <c r="K464" s="9" t="s">
        <v>33</v>
      </c>
      <c r="L464" s="9"/>
      <c r="M464" s="9"/>
      <c r="N464" s="9"/>
      <c r="O464" s="9"/>
      <c r="P464" s="9"/>
      <c r="Q464" s="9"/>
      <c r="R464" s="11"/>
      <c r="S464" s="11"/>
    </row>
    <row r="465" spans="1:19" ht="68.25" x14ac:dyDescent="0.25">
      <c r="A465" s="7" t="s">
        <v>1785</v>
      </c>
      <c r="B465" s="8" t="s">
        <v>1786</v>
      </c>
      <c r="C465" s="9"/>
      <c r="D465" s="9" t="s">
        <v>22</v>
      </c>
      <c r="E465" s="8">
        <v>1</v>
      </c>
      <c r="F465" s="9" t="s">
        <v>1787</v>
      </c>
      <c r="G465" s="8" t="s">
        <v>1787</v>
      </c>
      <c r="H465" s="10">
        <v>15.8</v>
      </c>
      <c r="I465" s="8" t="s">
        <v>25</v>
      </c>
      <c r="J465" s="9" t="s">
        <v>32</v>
      </c>
      <c r="K465" s="9" t="s">
        <v>33</v>
      </c>
      <c r="L465" s="9"/>
      <c r="M465" s="9"/>
      <c r="N465" s="9"/>
      <c r="O465" s="9"/>
      <c r="P465" s="9"/>
      <c r="Q465" s="9"/>
      <c r="R465" s="11"/>
      <c r="S465" s="11"/>
    </row>
    <row r="466" spans="1:19" ht="102" x14ac:dyDescent="0.25">
      <c r="A466" s="7" t="s">
        <v>1788</v>
      </c>
      <c r="B466" s="8" t="s">
        <v>1789</v>
      </c>
      <c r="C466" s="9" t="s">
        <v>262</v>
      </c>
      <c r="D466" s="9" t="s">
        <v>22</v>
      </c>
      <c r="E466" s="8">
        <v>1</v>
      </c>
      <c r="F466" s="9" t="s">
        <v>1790</v>
      </c>
      <c r="G466" s="8" t="s">
        <v>1791</v>
      </c>
      <c r="H466" s="10">
        <v>453.92</v>
      </c>
      <c r="I466" s="8" t="s">
        <v>25</v>
      </c>
      <c r="J466" s="9" t="s">
        <v>32</v>
      </c>
      <c r="K466" s="9" t="s">
        <v>33</v>
      </c>
      <c r="L466" s="9"/>
      <c r="M466" s="9"/>
      <c r="N466" s="9"/>
      <c r="O466" s="9"/>
      <c r="P466" s="9"/>
      <c r="Q466" s="9"/>
      <c r="R466" s="11"/>
      <c r="S466" s="11"/>
    </row>
    <row r="467" spans="1:19" ht="90.75" x14ac:dyDescent="0.25">
      <c r="A467" s="7" t="s">
        <v>1792</v>
      </c>
      <c r="B467" s="8" t="s">
        <v>1793</v>
      </c>
      <c r="C467" s="9"/>
      <c r="D467" s="9" t="s">
        <v>22</v>
      </c>
      <c r="E467" s="8">
        <v>1</v>
      </c>
      <c r="F467" s="9" t="s">
        <v>1794</v>
      </c>
      <c r="G467" s="8" t="s">
        <v>1795</v>
      </c>
      <c r="H467" s="10">
        <v>453.92</v>
      </c>
      <c r="I467" s="8" t="s">
        <v>25</v>
      </c>
      <c r="J467" s="9" t="s">
        <v>32</v>
      </c>
      <c r="K467" s="9" t="s">
        <v>33</v>
      </c>
      <c r="L467" s="9"/>
      <c r="M467" s="9"/>
      <c r="N467" s="9"/>
      <c r="O467" s="9"/>
      <c r="P467" s="9"/>
      <c r="Q467" s="9"/>
      <c r="R467" s="11"/>
      <c r="S467" s="11"/>
    </row>
    <row r="468" spans="1:19" ht="79.5" x14ac:dyDescent="0.25">
      <c r="A468" s="7" t="s">
        <v>1796</v>
      </c>
      <c r="B468" s="8" t="s">
        <v>1797</v>
      </c>
      <c r="C468" s="9" t="s">
        <v>427</v>
      </c>
      <c r="D468" s="9" t="s">
        <v>22</v>
      </c>
      <c r="E468" s="8">
        <v>1</v>
      </c>
      <c r="F468" s="9" t="s">
        <v>1790</v>
      </c>
      <c r="G468" s="8" t="s">
        <v>1798</v>
      </c>
      <c r="H468" s="10">
        <v>113.48</v>
      </c>
      <c r="I468" s="8" t="s">
        <v>25</v>
      </c>
      <c r="J468" s="9" t="s">
        <v>32</v>
      </c>
      <c r="K468" s="9" t="s">
        <v>33</v>
      </c>
      <c r="L468" s="9"/>
      <c r="M468" s="9"/>
      <c r="N468" s="9"/>
      <c r="O468" s="9"/>
      <c r="P468" s="9"/>
      <c r="Q468" s="9"/>
      <c r="R468" s="11"/>
      <c r="S468" s="11"/>
    </row>
    <row r="469" spans="1:19" ht="169.5" x14ac:dyDescent="0.25">
      <c r="A469" s="7" t="s">
        <v>1799</v>
      </c>
      <c r="B469" s="8" t="s">
        <v>1800</v>
      </c>
      <c r="C469" s="14" t="s">
        <v>95</v>
      </c>
      <c r="D469" s="9" t="s">
        <v>22</v>
      </c>
      <c r="E469" s="8">
        <v>1</v>
      </c>
      <c r="F469" s="8" t="s">
        <v>1801</v>
      </c>
      <c r="G469" s="8" t="s">
        <v>1802</v>
      </c>
      <c r="H469" s="10">
        <v>1850</v>
      </c>
      <c r="I469" s="12">
        <v>1</v>
      </c>
      <c r="J469" s="12" t="s">
        <v>32</v>
      </c>
      <c r="K469" s="12" t="s">
        <v>33</v>
      </c>
      <c r="L469" s="12"/>
      <c r="M469" s="12"/>
      <c r="N469" s="12"/>
      <c r="O469" s="12"/>
      <c r="P469" s="12"/>
      <c r="Q469" s="12"/>
      <c r="R469" s="11"/>
      <c r="S469" s="11"/>
    </row>
    <row r="470" spans="1:19" ht="68.25" x14ac:dyDescent="0.25">
      <c r="A470" s="7" t="s">
        <v>1803</v>
      </c>
      <c r="B470" s="8" t="s">
        <v>1804</v>
      </c>
      <c r="C470" s="9"/>
      <c r="D470" s="9" t="s">
        <v>22</v>
      </c>
      <c r="E470" s="8">
        <v>1</v>
      </c>
      <c r="F470" s="9" t="s">
        <v>1805</v>
      </c>
      <c r="G470" s="8" t="s">
        <v>1805</v>
      </c>
      <c r="H470" s="10">
        <v>27.45</v>
      </c>
      <c r="I470" s="8" t="s">
        <v>25</v>
      </c>
      <c r="J470" s="9" t="s">
        <v>32</v>
      </c>
      <c r="K470" s="9" t="s">
        <v>33</v>
      </c>
      <c r="L470" s="9"/>
      <c r="M470" s="9"/>
      <c r="N470" s="9"/>
      <c r="O470" s="9"/>
      <c r="P470" s="9"/>
      <c r="Q470" s="9"/>
      <c r="R470" s="11"/>
      <c r="S470" s="11"/>
    </row>
    <row r="471" spans="1:19" ht="68.25" x14ac:dyDescent="0.25">
      <c r="A471" s="7" t="s">
        <v>1806</v>
      </c>
      <c r="B471" s="8" t="s">
        <v>1807</v>
      </c>
      <c r="C471" s="9"/>
      <c r="D471" s="9" t="s">
        <v>22</v>
      </c>
      <c r="E471" s="8">
        <v>1</v>
      </c>
      <c r="F471" s="9" t="s">
        <v>1808</v>
      </c>
      <c r="G471" s="8" t="s">
        <v>1808</v>
      </c>
      <c r="H471" s="10">
        <v>22.15</v>
      </c>
      <c r="I471" s="8" t="s">
        <v>25</v>
      </c>
      <c r="J471" s="9" t="s">
        <v>52</v>
      </c>
      <c r="K471" s="9" t="s">
        <v>53</v>
      </c>
      <c r="L471" s="9"/>
      <c r="M471" s="9"/>
      <c r="N471" s="9"/>
      <c r="O471" s="9"/>
      <c r="P471" s="9"/>
      <c r="Q471" s="9"/>
      <c r="R471" s="11"/>
      <c r="S471" s="11"/>
    </row>
    <row r="472" spans="1:19" ht="68.25" x14ac:dyDescent="0.25">
      <c r="A472" s="7" t="s">
        <v>1809</v>
      </c>
      <c r="B472" s="8" t="s">
        <v>1810</v>
      </c>
      <c r="C472" s="9"/>
      <c r="D472" s="9" t="s">
        <v>22</v>
      </c>
      <c r="E472" s="8">
        <v>1</v>
      </c>
      <c r="F472" s="9" t="s">
        <v>1811</v>
      </c>
      <c r="G472" s="8" t="s">
        <v>1812</v>
      </c>
      <c r="H472" s="10">
        <v>8.9499999999999993</v>
      </c>
      <c r="I472" s="8" t="s">
        <v>25</v>
      </c>
      <c r="J472" s="9" t="s">
        <v>52</v>
      </c>
      <c r="K472" s="9" t="s">
        <v>53</v>
      </c>
      <c r="L472" s="9"/>
      <c r="M472" s="9"/>
      <c r="N472" s="9"/>
      <c r="O472" s="9"/>
      <c r="P472" s="9"/>
      <c r="Q472" s="9"/>
      <c r="R472" s="11"/>
      <c r="S472" s="11"/>
    </row>
    <row r="473" spans="1:19" ht="192" x14ac:dyDescent="0.25">
      <c r="A473" s="7" t="s">
        <v>1813</v>
      </c>
      <c r="B473" s="8" t="s">
        <v>1814</v>
      </c>
      <c r="C473" s="9"/>
      <c r="D473" s="9" t="s">
        <v>22</v>
      </c>
      <c r="E473" s="8">
        <v>1</v>
      </c>
      <c r="F473" s="9" t="s">
        <v>1815</v>
      </c>
      <c r="G473" s="8" t="s">
        <v>1816</v>
      </c>
      <c r="H473" s="10">
        <v>19</v>
      </c>
      <c r="I473" s="8" t="s">
        <v>25</v>
      </c>
      <c r="J473" s="9" t="s">
        <v>62</v>
      </c>
      <c r="K473" s="9" t="s">
        <v>63</v>
      </c>
      <c r="L473" s="9"/>
      <c r="M473" s="9"/>
      <c r="N473" s="9"/>
      <c r="O473" s="9"/>
      <c r="P473" s="9"/>
      <c r="Q473" s="9"/>
      <c r="R473" s="11"/>
      <c r="S473" s="11"/>
    </row>
    <row r="474" spans="1:19" ht="237" x14ac:dyDescent="0.25">
      <c r="A474" s="7" t="s">
        <v>1817</v>
      </c>
      <c r="B474" s="8" t="s">
        <v>1818</v>
      </c>
      <c r="C474" s="9"/>
      <c r="D474" s="9" t="s">
        <v>22</v>
      </c>
      <c r="E474" s="8">
        <v>1</v>
      </c>
      <c r="F474" s="9" t="s">
        <v>1815</v>
      </c>
      <c r="G474" s="8" t="s">
        <v>1819</v>
      </c>
      <c r="H474" s="10">
        <v>35.35</v>
      </c>
      <c r="I474" s="8" t="s">
        <v>25</v>
      </c>
      <c r="J474" s="9" t="s">
        <v>62</v>
      </c>
      <c r="K474" s="9" t="s">
        <v>63</v>
      </c>
      <c r="L474" s="9"/>
      <c r="M474" s="9"/>
      <c r="N474" s="9"/>
      <c r="O474" s="9"/>
      <c r="P474" s="9"/>
      <c r="Q474" s="9"/>
      <c r="R474" s="11"/>
      <c r="S474" s="11"/>
    </row>
    <row r="475" spans="1:19" ht="192" x14ac:dyDescent="0.25">
      <c r="A475" s="7" t="s">
        <v>1820</v>
      </c>
      <c r="B475" s="8" t="s">
        <v>1821</v>
      </c>
      <c r="C475" s="9"/>
      <c r="D475" s="9" t="s">
        <v>22</v>
      </c>
      <c r="E475" s="8">
        <v>1</v>
      </c>
      <c r="F475" s="9" t="s">
        <v>1822</v>
      </c>
      <c r="G475" s="8" t="s">
        <v>1823</v>
      </c>
      <c r="H475" s="10">
        <v>31.65</v>
      </c>
      <c r="I475" s="8" t="s">
        <v>25</v>
      </c>
      <c r="J475" s="9" t="s">
        <v>62</v>
      </c>
      <c r="K475" s="9" t="s">
        <v>63</v>
      </c>
      <c r="L475" s="9"/>
      <c r="M475" s="9"/>
      <c r="N475" s="9"/>
      <c r="O475" s="9"/>
      <c r="P475" s="9"/>
      <c r="Q475" s="9"/>
      <c r="R475" s="11"/>
      <c r="S475" s="11"/>
    </row>
    <row r="476" spans="1:19" ht="180.75" x14ac:dyDescent="0.25">
      <c r="A476" s="7" t="s">
        <v>1824</v>
      </c>
      <c r="B476" s="8" t="s">
        <v>1825</v>
      </c>
      <c r="C476" s="9"/>
      <c r="D476" s="9" t="s">
        <v>22</v>
      </c>
      <c r="E476" s="8">
        <v>1</v>
      </c>
      <c r="F476" s="9" t="s">
        <v>1826</v>
      </c>
      <c r="G476" s="8" t="s">
        <v>1827</v>
      </c>
      <c r="H476" s="10">
        <v>39.58</v>
      </c>
      <c r="I476" s="8" t="s">
        <v>25</v>
      </c>
      <c r="J476" s="9" t="s">
        <v>62</v>
      </c>
      <c r="K476" s="9" t="s">
        <v>63</v>
      </c>
      <c r="L476" s="9"/>
      <c r="M476" s="9"/>
      <c r="N476" s="9"/>
      <c r="O476" s="9"/>
      <c r="P476" s="9"/>
      <c r="Q476" s="9"/>
      <c r="R476" s="11"/>
      <c r="S476" s="11"/>
    </row>
    <row r="477" spans="1:19" ht="158.25" x14ac:dyDescent="0.25">
      <c r="A477" s="7" t="s">
        <v>1828</v>
      </c>
      <c r="B477" s="8" t="s">
        <v>1829</v>
      </c>
      <c r="C477" s="9"/>
      <c r="D477" s="9" t="s">
        <v>22</v>
      </c>
      <c r="E477" s="8">
        <v>1</v>
      </c>
      <c r="F477" s="9" t="s">
        <v>1830</v>
      </c>
      <c r="G477" s="8" t="s">
        <v>1831</v>
      </c>
      <c r="H477" s="10">
        <v>44.87</v>
      </c>
      <c r="I477" s="8" t="s">
        <v>25</v>
      </c>
      <c r="J477" s="9" t="s">
        <v>62</v>
      </c>
      <c r="K477" s="9" t="s">
        <v>63</v>
      </c>
      <c r="L477" s="9"/>
      <c r="M477" s="9"/>
      <c r="N477" s="9"/>
      <c r="O477" s="9"/>
      <c r="P477" s="9"/>
      <c r="Q477" s="9"/>
      <c r="R477" s="11"/>
      <c r="S477" s="11"/>
    </row>
    <row r="478" spans="1:19" ht="180.75" x14ac:dyDescent="0.25">
      <c r="A478" s="7" t="s">
        <v>1832</v>
      </c>
      <c r="B478" s="8" t="s">
        <v>1833</v>
      </c>
      <c r="C478" s="9"/>
      <c r="D478" s="9" t="s">
        <v>22</v>
      </c>
      <c r="E478" s="8">
        <v>1</v>
      </c>
      <c r="F478" s="9" t="s">
        <v>1834</v>
      </c>
      <c r="G478" s="8" t="s">
        <v>1835</v>
      </c>
      <c r="H478" s="10">
        <v>44.87</v>
      </c>
      <c r="I478" s="8" t="s">
        <v>25</v>
      </c>
      <c r="J478" s="9" t="s">
        <v>62</v>
      </c>
      <c r="K478" s="9" t="s">
        <v>63</v>
      </c>
      <c r="L478" s="9"/>
      <c r="M478" s="9"/>
      <c r="N478" s="9"/>
      <c r="O478" s="9"/>
      <c r="P478" s="9"/>
      <c r="Q478" s="9"/>
      <c r="R478" s="11"/>
      <c r="S478" s="11"/>
    </row>
    <row r="479" spans="1:19" ht="147" x14ac:dyDescent="0.25">
      <c r="A479" s="7" t="s">
        <v>1836</v>
      </c>
      <c r="B479" s="8" t="s">
        <v>1837</v>
      </c>
      <c r="C479" s="9"/>
      <c r="D479" s="9" t="s">
        <v>22</v>
      </c>
      <c r="E479" s="8">
        <v>1</v>
      </c>
      <c r="F479" s="9" t="s">
        <v>1838</v>
      </c>
      <c r="G479" s="8" t="s">
        <v>1839</v>
      </c>
      <c r="H479" s="10">
        <v>131.94999999999999</v>
      </c>
      <c r="I479" s="8" t="s">
        <v>25</v>
      </c>
      <c r="J479" s="9" t="s">
        <v>62</v>
      </c>
      <c r="K479" s="9" t="s">
        <v>63</v>
      </c>
      <c r="L479" s="9"/>
      <c r="M479" s="9"/>
      <c r="N479" s="9"/>
      <c r="O479" s="9"/>
      <c r="P479" s="9"/>
      <c r="Q479" s="9"/>
      <c r="R479" s="11"/>
      <c r="S479" s="11"/>
    </row>
    <row r="480" spans="1:19" ht="259.5" x14ac:dyDescent="0.25">
      <c r="A480" s="7" t="s">
        <v>1840</v>
      </c>
      <c r="B480" s="8" t="s">
        <v>1841</v>
      </c>
      <c r="C480" s="9"/>
      <c r="D480" s="9" t="s">
        <v>22</v>
      </c>
      <c r="E480" s="8">
        <v>1</v>
      </c>
      <c r="F480" s="9" t="s">
        <v>1842</v>
      </c>
      <c r="G480" s="8" t="s">
        <v>1843</v>
      </c>
      <c r="H480" s="10">
        <v>82.86</v>
      </c>
      <c r="I480" s="8" t="s">
        <v>25</v>
      </c>
      <c r="J480" s="9" t="s">
        <v>62</v>
      </c>
      <c r="K480" s="9" t="s">
        <v>63</v>
      </c>
      <c r="L480" s="9"/>
      <c r="M480" s="9"/>
      <c r="N480" s="9"/>
      <c r="O480" s="9"/>
      <c r="P480" s="9"/>
      <c r="Q480" s="9"/>
      <c r="R480" s="11"/>
      <c r="S480" s="11"/>
    </row>
    <row r="481" spans="1:19" ht="90.75" x14ac:dyDescent="0.25">
      <c r="A481" s="7" t="s">
        <v>1844</v>
      </c>
      <c r="B481" s="8" t="s">
        <v>1845</v>
      </c>
      <c r="C481" s="9"/>
      <c r="D481" s="9" t="s">
        <v>22</v>
      </c>
      <c r="E481" s="8">
        <v>1</v>
      </c>
      <c r="F481" s="9" t="s">
        <v>1846</v>
      </c>
      <c r="G481" s="8" t="s">
        <v>1847</v>
      </c>
      <c r="H481" s="10">
        <v>16.350000000000001</v>
      </c>
      <c r="I481" s="8" t="s">
        <v>25</v>
      </c>
      <c r="J481" s="9" t="s">
        <v>62</v>
      </c>
      <c r="K481" s="9" t="s">
        <v>63</v>
      </c>
      <c r="L481" s="9"/>
      <c r="M481" s="9"/>
      <c r="N481" s="9"/>
      <c r="O481" s="9"/>
      <c r="P481" s="9"/>
      <c r="Q481" s="9"/>
      <c r="R481" s="11"/>
      <c r="S481" s="11"/>
    </row>
    <row r="482" spans="1:19" ht="90.75" x14ac:dyDescent="0.25">
      <c r="A482" s="7" t="s">
        <v>1848</v>
      </c>
      <c r="B482" s="8" t="s">
        <v>1849</v>
      </c>
      <c r="C482" s="9"/>
      <c r="D482" s="9" t="s">
        <v>1093</v>
      </c>
      <c r="E482" s="8">
        <v>1</v>
      </c>
      <c r="F482" s="9" t="s">
        <v>1850</v>
      </c>
      <c r="G482" s="8" t="s">
        <v>1851</v>
      </c>
      <c r="H482" s="10">
        <v>16.350000000000001</v>
      </c>
      <c r="I482" s="8" t="s">
        <v>25</v>
      </c>
      <c r="J482" s="9" t="s">
        <v>62</v>
      </c>
      <c r="K482" s="9" t="s">
        <v>63</v>
      </c>
      <c r="L482" s="9"/>
      <c r="M482" s="9"/>
      <c r="N482" s="9"/>
      <c r="O482" s="9"/>
      <c r="P482" s="9"/>
      <c r="Q482" s="9"/>
      <c r="R482" s="11"/>
      <c r="S482" s="11"/>
    </row>
    <row r="483" spans="1:19" ht="135.75" x14ac:dyDescent="0.25">
      <c r="A483" s="7" t="s">
        <v>1852</v>
      </c>
      <c r="B483" s="8" t="s">
        <v>1853</v>
      </c>
      <c r="C483" s="9"/>
      <c r="D483" s="9" t="s">
        <v>22</v>
      </c>
      <c r="E483" s="8">
        <v>1</v>
      </c>
      <c r="F483" s="9" t="s">
        <v>1854</v>
      </c>
      <c r="G483" s="8" t="s">
        <v>1855</v>
      </c>
      <c r="H483" s="10">
        <v>35.35</v>
      </c>
      <c r="I483" s="8" t="s">
        <v>25</v>
      </c>
      <c r="J483" s="9" t="s">
        <v>62</v>
      </c>
      <c r="K483" s="9" t="s">
        <v>63</v>
      </c>
      <c r="L483" s="9"/>
      <c r="M483" s="9"/>
      <c r="N483" s="9"/>
      <c r="O483" s="9"/>
      <c r="P483" s="9"/>
      <c r="Q483" s="9"/>
      <c r="R483" s="11"/>
      <c r="S483" s="11"/>
    </row>
    <row r="484" spans="1:19" ht="135.75" x14ac:dyDescent="0.25">
      <c r="A484" s="7" t="s">
        <v>1856</v>
      </c>
      <c r="B484" s="8" t="s">
        <v>1857</v>
      </c>
      <c r="C484" s="9"/>
      <c r="D484" s="9" t="s">
        <v>22</v>
      </c>
      <c r="E484" s="8">
        <v>1</v>
      </c>
      <c r="F484" s="9" t="s">
        <v>1858</v>
      </c>
      <c r="G484" s="8" t="s">
        <v>1859</v>
      </c>
      <c r="H484" s="10">
        <v>54.37</v>
      </c>
      <c r="I484" s="8" t="s">
        <v>25</v>
      </c>
      <c r="J484" s="9" t="s">
        <v>62</v>
      </c>
      <c r="K484" s="9" t="s">
        <v>63</v>
      </c>
      <c r="L484" s="9"/>
      <c r="M484" s="9"/>
      <c r="N484" s="9"/>
      <c r="O484" s="9"/>
      <c r="P484" s="9"/>
      <c r="Q484" s="9"/>
      <c r="R484" s="11"/>
      <c r="S484" s="11"/>
    </row>
    <row r="485" spans="1:19" ht="102" x14ac:dyDescent="0.25">
      <c r="A485" s="7" t="s">
        <v>1860</v>
      </c>
      <c r="B485" s="8" t="s">
        <v>1861</v>
      </c>
      <c r="C485" s="9"/>
      <c r="D485" s="9" t="s">
        <v>22</v>
      </c>
      <c r="E485" s="8">
        <v>1</v>
      </c>
      <c r="F485" s="9" t="s">
        <v>1862</v>
      </c>
      <c r="G485" s="8" t="s">
        <v>1863</v>
      </c>
      <c r="H485" s="10">
        <v>28.5</v>
      </c>
      <c r="I485" s="8" t="s">
        <v>25</v>
      </c>
      <c r="J485" s="9" t="s">
        <v>62</v>
      </c>
      <c r="K485" s="9" t="s">
        <v>63</v>
      </c>
      <c r="L485" s="9"/>
      <c r="M485" s="9"/>
      <c r="N485" s="9"/>
      <c r="O485" s="9"/>
      <c r="P485" s="9"/>
      <c r="Q485" s="9"/>
      <c r="R485" s="11"/>
      <c r="S485" s="11"/>
    </row>
    <row r="486" spans="1:19" ht="248.25" x14ac:dyDescent="0.25">
      <c r="A486" s="7" t="s">
        <v>1864</v>
      </c>
      <c r="B486" s="8" t="s">
        <v>1865</v>
      </c>
      <c r="C486" s="9"/>
      <c r="D486" s="9" t="s">
        <v>22</v>
      </c>
      <c r="E486" s="8">
        <v>1</v>
      </c>
      <c r="F486" s="9" t="s">
        <v>1866</v>
      </c>
      <c r="G486" s="8" t="s">
        <v>1867</v>
      </c>
      <c r="H486" s="10">
        <v>59.11</v>
      </c>
      <c r="I486" s="8" t="s">
        <v>25</v>
      </c>
      <c r="J486" s="9" t="s">
        <v>62</v>
      </c>
      <c r="K486" s="9" t="s">
        <v>63</v>
      </c>
      <c r="L486" s="9"/>
      <c r="M486" s="9"/>
      <c r="N486" s="9"/>
      <c r="O486" s="9"/>
      <c r="P486" s="9"/>
      <c r="Q486" s="9"/>
      <c r="R486" s="11"/>
      <c r="S486" s="11"/>
    </row>
    <row r="487" spans="1:19" ht="147" x14ac:dyDescent="0.25">
      <c r="A487" s="7" t="s">
        <v>1868</v>
      </c>
      <c r="B487" s="8" t="s">
        <v>1869</v>
      </c>
      <c r="C487" s="9"/>
      <c r="D487" s="9" t="s">
        <v>22</v>
      </c>
      <c r="E487" s="8">
        <v>1</v>
      </c>
      <c r="F487" s="9" t="s">
        <v>1870</v>
      </c>
      <c r="G487" s="8" t="s">
        <v>1871</v>
      </c>
      <c r="H487" s="10">
        <v>23.75</v>
      </c>
      <c r="I487" s="8" t="s">
        <v>25</v>
      </c>
      <c r="J487" s="9" t="s">
        <v>62</v>
      </c>
      <c r="K487" s="9" t="s">
        <v>63</v>
      </c>
      <c r="L487" s="9"/>
      <c r="M487" s="9"/>
      <c r="N487" s="9"/>
      <c r="O487" s="9"/>
      <c r="P487" s="9"/>
      <c r="Q487" s="9"/>
      <c r="R487" s="11"/>
      <c r="S487" s="11"/>
    </row>
    <row r="488" spans="1:19" ht="79.5" x14ac:dyDescent="0.25">
      <c r="A488" s="7" t="s">
        <v>1872</v>
      </c>
      <c r="B488" s="8" t="s">
        <v>1873</v>
      </c>
      <c r="C488" s="9"/>
      <c r="D488" s="9" t="s">
        <v>22</v>
      </c>
      <c r="E488" s="8">
        <v>1</v>
      </c>
      <c r="F488" s="9" t="s">
        <v>1874</v>
      </c>
      <c r="G488" s="8" t="s">
        <v>1875</v>
      </c>
      <c r="H488" s="10">
        <v>21.1</v>
      </c>
      <c r="I488" s="8" t="s">
        <v>25</v>
      </c>
      <c r="J488" s="9" t="s">
        <v>62</v>
      </c>
      <c r="K488" s="9" t="s">
        <v>63</v>
      </c>
      <c r="L488" s="9"/>
      <c r="M488" s="9"/>
      <c r="N488" s="9"/>
      <c r="O488" s="9"/>
      <c r="P488" s="9"/>
      <c r="Q488" s="9"/>
      <c r="R488" s="11"/>
      <c r="S488" s="11"/>
    </row>
    <row r="489" spans="1:19" ht="79.5" x14ac:dyDescent="0.25">
      <c r="A489" s="7" t="s">
        <v>1876</v>
      </c>
      <c r="B489" s="8" t="s">
        <v>1877</v>
      </c>
      <c r="C489" s="9"/>
      <c r="D489" s="9" t="s">
        <v>22</v>
      </c>
      <c r="E489" s="8">
        <v>1</v>
      </c>
      <c r="F489" s="9" t="s">
        <v>1878</v>
      </c>
      <c r="G489" s="8" t="s">
        <v>1879</v>
      </c>
      <c r="H489" s="10">
        <v>118.76</v>
      </c>
      <c r="I489" s="8" t="s">
        <v>25</v>
      </c>
      <c r="J489" s="9" t="s">
        <v>62</v>
      </c>
      <c r="K489" s="9" t="s">
        <v>63</v>
      </c>
      <c r="L489" s="9"/>
      <c r="M489" s="9"/>
      <c r="N489" s="9"/>
      <c r="O489" s="9"/>
      <c r="P489" s="9"/>
      <c r="Q489" s="9"/>
      <c r="R489" s="11"/>
      <c r="S489" s="11"/>
    </row>
    <row r="490" spans="1:19" ht="79.5" x14ac:dyDescent="0.25">
      <c r="A490" s="7" t="s">
        <v>1880</v>
      </c>
      <c r="B490" s="8" t="s">
        <v>1881</v>
      </c>
      <c r="C490" s="9"/>
      <c r="D490" s="9" t="s">
        <v>22</v>
      </c>
      <c r="E490" s="8">
        <v>1</v>
      </c>
      <c r="F490" s="9" t="s">
        <v>1882</v>
      </c>
      <c r="G490" s="8" t="s">
        <v>1883</v>
      </c>
      <c r="H490" s="10">
        <v>118.76</v>
      </c>
      <c r="I490" s="8" t="s">
        <v>25</v>
      </c>
      <c r="J490" s="9" t="s">
        <v>62</v>
      </c>
      <c r="K490" s="9" t="s">
        <v>63</v>
      </c>
      <c r="L490" s="9"/>
      <c r="M490" s="9"/>
      <c r="N490" s="9"/>
      <c r="O490" s="9"/>
      <c r="P490" s="9"/>
      <c r="Q490" s="9"/>
      <c r="R490" s="11"/>
      <c r="S490" s="11"/>
    </row>
    <row r="491" spans="1:19" ht="158.25" x14ac:dyDescent="0.25">
      <c r="A491" s="7" t="s">
        <v>1884</v>
      </c>
      <c r="B491" s="8" t="s">
        <v>1885</v>
      </c>
      <c r="C491" s="9"/>
      <c r="D491" s="9" t="s">
        <v>22</v>
      </c>
      <c r="E491" s="8">
        <v>1</v>
      </c>
      <c r="F491" s="9" t="s">
        <v>1886</v>
      </c>
      <c r="G491" s="8" t="s">
        <v>1887</v>
      </c>
      <c r="H491" s="10">
        <v>118.76</v>
      </c>
      <c r="I491" s="8" t="s">
        <v>25</v>
      </c>
      <c r="J491" s="9" t="s">
        <v>62</v>
      </c>
      <c r="K491" s="9" t="s">
        <v>63</v>
      </c>
      <c r="L491" s="9"/>
      <c r="M491" s="9"/>
      <c r="N491" s="9"/>
      <c r="O491" s="9"/>
      <c r="P491" s="9"/>
      <c r="Q491" s="9"/>
      <c r="R491" s="11"/>
      <c r="S491" s="11"/>
    </row>
    <row r="492" spans="1:19" ht="68.25" x14ac:dyDescent="0.25">
      <c r="A492" s="7" t="s">
        <v>1888</v>
      </c>
      <c r="B492" s="8" t="s">
        <v>1889</v>
      </c>
      <c r="C492" s="9"/>
      <c r="D492" s="9" t="s">
        <v>22</v>
      </c>
      <c r="E492" s="8">
        <v>1</v>
      </c>
      <c r="F492" s="9" t="s">
        <v>1890</v>
      </c>
      <c r="G492" s="8" t="s">
        <v>1890</v>
      </c>
      <c r="H492" s="10">
        <v>26.9</v>
      </c>
      <c r="I492" s="8" t="s">
        <v>25</v>
      </c>
      <c r="J492" s="9" t="s">
        <v>62</v>
      </c>
      <c r="K492" s="9" t="s">
        <v>63</v>
      </c>
      <c r="L492" s="9"/>
      <c r="M492" s="9"/>
      <c r="N492" s="9"/>
      <c r="O492" s="9"/>
      <c r="P492" s="9"/>
      <c r="Q492" s="9"/>
      <c r="R492" s="11"/>
      <c r="S492" s="11"/>
    </row>
    <row r="493" spans="1:19" ht="124.5" x14ac:dyDescent="0.25">
      <c r="A493" s="7" t="s">
        <v>1891</v>
      </c>
      <c r="B493" s="8" t="s">
        <v>1892</v>
      </c>
      <c r="C493" s="9" t="s">
        <v>47</v>
      </c>
      <c r="D493" s="9" t="s">
        <v>22</v>
      </c>
      <c r="E493" s="8">
        <v>1</v>
      </c>
      <c r="F493" s="9" t="s">
        <v>1893</v>
      </c>
      <c r="G493" s="8" t="s">
        <v>1894</v>
      </c>
      <c r="H493" s="10">
        <v>63.33</v>
      </c>
      <c r="I493" s="8" t="s">
        <v>25</v>
      </c>
      <c r="J493" s="9" t="s">
        <v>62</v>
      </c>
      <c r="K493" s="9" t="s">
        <v>63</v>
      </c>
      <c r="L493" s="9"/>
      <c r="M493" s="9"/>
      <c r="N493" s="9"/>
      <c r="O493" s="9"/>
      <c r="P493" s="9"/>
      <c r="Q493" s="9"/>
      <c r="R493" s="11"/>
      <c r="S493" s="11"/>
    </row>
    <row r="494" spans="1:19" ht="68.25" x14ac:dyDescent="0.25">
      <c r="A494" s="7" t="s">
        <v>1895</v>
      </c>
      <c r="B494" s="8" t="s">
        <v>1896</v>
      </c>
      <c r="C494" s="9"/>
      <c r="D494" s="9" t="s">
        <v>22</v>
      </c>
      <c r="E494" s="8">
        <v>1</v>
      </c>
      <c r="F494" s="9" t="s">
        <v>1897</v>
      </c>
      <c r="G494" s="8" t="s">
        <v>1897</v>
      </c>
      <c r="H494" s="10">
        <v>19.5</v>
      </c>
      <c r="I494" s="8" t="s">
        <v>25</v>
      </c>
      <c r="J494" s="9" t="s">
        <v>52</v>
      </c>
      <c r="K494" s="9" t="s">
        <v>53</v>
      </c>
      <c r="L494" s="9"/>
      <c r="M494" s="9"/>
      <c r="N494" s="9"/>
      <c r="O494" s="9"/>
      <c r="P494" s="9"/>
      <c r="Q494" s="9"/>
      <c r="R494" s="11"/>
      <c r="S494" s="11"/>
    </row>
    <row r="495" spans="1:19" ht="68.25" x14ac:dyDescent="0.25">
      <c r="A495" s="7" t="s">
        <v>1898</v>
      </c>
      <c r="B495" s="8" t="s">
        <v>1899</v>
      </c>
      <c r="C495" s="9"/>
      <c r="D495" s="9" t="s">
        <v>22</v>
      </c>
      <c r="E495" s="8">
        <v>1</v>
      </c>
      <c r="F495" s="9" t="s">
        <v>1900</v>
      </c>
      <c r="G495" s="8" t="s">
        <v>1901</v>
      </c>
      <c r="H495" s="10">
        <v>6.85</v>
      </c>
      <c r="I495" s="8" t="s">
        <v>25</v>
      </c>
      <c r="J495" s="9" t="s">
        <v>52</v>
      </c>
      <c r="K495" s="9" t="s">
        <v>53</v>
      </c>
      <c r="L495" s="9"/>
      <c r="M495" s="9"/>
      <c r="N495" s="9"/>
      <c r="O495" s="9"/>
      <c r="P495" s="9"/>
      <c r="Q495" s="9"/>
      <c r="R495" s="11"/>
      <c r="S495" s="11"/>
    </row>
    <row r="496" spans="1:19" ht="68.25" x14ac:dyDescent="0.25">
      <c r="A496" s="7" t="s">
        <v>1902</v>
      </c>
      <c r="B496" s="8" t="s">
        <v>1903</v>
      </c>
      <c r="C496" s="9"/>
      <c r="D496" s="9" t="s">
        <v>22</v>
      </c>
      <c r="E496" s="8">
        <v>1</v>
      </c>
      <c r="F496" s="9" t="s">
        <v>1904</v>
      </c>
      <c r="G496" s="8" t="s">
        <v>1904</v>
      </c>
      <c r="H496" s="10">
        <v>21.1</v>
      </c>
      <c r="I496" s="8" t="s">
        <v>25</v>
      </c>
      <c r="J496" s="9" t="s">
        <v>52</v>
      </c>
      <c r="K496" s="9" t="s">
        <v>53</v>
      </c>
      <c r="L496" s="9"/>
      <c r="M496" s="9"/>
      <c r="N496" s="9"/>
      <c r="O496" s="9"/>
      <c r="P496" s="9"/>
      <c r="Q496" s="9"/>
      <c r="R496" s="11"/>
      <c r="S496" s="11"/>
    </row>
    <row r="497" spans="1:19" ht="68.25" x14ac:dyDescent="0.25">
      <c r="A497" s="7" t="s">
        <v>1905</v>
      </c>
      <c r="B497" s="8" t="s">
        <v>1906</v>
      </c>
      <c r="C497" s="9"/>
      <c r="D497" s="9" t="s">
        <v>22</v>
      </c>
      <c r="E497" s="8">
        <v>1</v>
      </c>
      <c r="F497" s="9" t="s">
        <v>1907</v>
      </c>
      <c r="G497" s="8" t="s">
        <v>1907</v>
      </c>
      <c r="H497" s="10">
        <v>13.15</v>
      </c>
      <c r="I497" s="8" t="s">
        <v>25</v>
      </c>
      <c r="J497" s="9" t="s">
        <v>52</v>
      </c>
      <c r="K497" s="9" t="s">
        <v>53</v>
      </c>
      <c r="L497" s="9"/>
      <c r="M497" s="9"/>
      <c r="N497" s="9"/>
      <c r="O497" s="9"/>
      <c r="P497" s="9"/>
      <c r="Q497" s="9"/>
      <c r="R497" s="11"/>
      <c r="S497" s="11"/>
    </row>
    <row r="498" spans="1:19" ht="68.25" x14ac:dyDescent="0.25">
      <c r="A498" s="7" t="s">
        <v>1908</v>
      </c>
      <c r="B498" s="8" t="s">
        <v>1909</v>
      </c>
      <c r="C498" s="9"/>
      <c r="D498" s="9" t="s">
        <v>22</v>
      </c>
      <c r="E498" s="8">
        <v>1</v>
      </c>
      <c r="F498" s="9" t="s">
        <v>1910</v>
      </c>
      <c r="G498" s="8" t="s">
        <v>1910</v>
      </c>
      <c r="H498" s="10">
        <v>22.7</v>
      </c>
      <c r="I498" s="8" t="s">
        <v>25</v>
      </c>
      <c r="J498" s="9" t="s">
        <v>52</v>
      </c>
      <c r="K498" s="9" t="s">
        <v>53</v>
      </c>
      <c r="L498" s="9"/>
      <c r="M498" s="9"/>
      <c r="N498" s="9"/>
      <c r="O498" s="9"/>
      <c r="P498" s="9"/>
      <c r="Q498" s="9"/>
      <c r="R498" s="11"/>
      <c r="S498" s="11"/>
    </row>
    <row r="499" spans="1:19" ht="79.5" x14ac:dyDescent="0.25">
      <c r="A499" s="7" t="s">
        <v>1911</v>
      </c>
      <c r="B499" s="8" t="s">
        <v>1912</v>
      </c>
      <c r="C499" s="9" t="s">
        <v>749</v>
      </c>
      <c r="D499" s="9" t="s">
        <v>22</v>
      </c>
      <c r="E499" s="8">
        <v>1</v>
      </c>
      <c r="F499" s="9" t="s">
        <v>1913</v>
      </c>
      <c r="G499" s="8" t="s">
        <v>1914</v>
      </c>
      <c r="H499" s="10">
        <v>160.99</v>
      </c>
      <c r="I499" s="8" t="s">
        <v>84</v>
      </c>
      <c r="J499" s="9" t="s">
        <v>129</v>
      </c>
      <c r="K499" s="9" t="s">
        <v>130</v>
      </c>
      <c r="L499" s="9" t="s">
        <v>131</v>
      </c>
      <c r="M499" s="9" t="s">
        <v>132</v>
      </c>
      <c r="N499" s="9"/>
      <c r="O499" s="9"/>
      <c r="P499" s="9"/>
      <c r="Q499" s="9"/>
      <c r="R499" s="11"/>
      <c r="S499" s="11"/>
    </row>
    <row r="500" spans="1:19" ht="79.5" x14ac:dyDescent="0.25">
      <c r="A500" s="7" t="s">
        <v>1915</v>
      </c>
      <c r="B500" s="8" t="s">
        <v>1916</v>
      </c>
      <c r="C500" s="9" t="s">
        <v>21</v>
      </c>
      <c r="D500" s="9" t="s">
        <v>22</v>
      </c>
      <c r="E500" s="8">
        <v>1</v>
      </c>
      <c r="F500" s="9" t="s">
        <v>588</v>
      </c>
      <c r="G500" s="8" t="s">
        <v>1917</v>
      </c>
      <c r="H500" s="10">
        <v>172.06</v>
      </c>
      <c r="I500" s="8" t="s">
        <v>84</v>
      </c>
      <c r="J500" s="9" t="s">
        <v>129</v>
      </c>
      <c r="K500" s="9" t="s">
        <v>130</v>
      </c>
      <c r="L500" s="9" t="s">
        <v>131</v>
      </c>
      <c r="M500" s="9" t="s">
        <v>132</v>
      </c>
      <c r="N500" s="9"/>
      <c r="O500" s="9"/>
      <c r="P500" s="9"/>
      <c r="Q500" s="9"/>
      <c r="R500" s="11"/>
      <c r="S500" s="11"/>
    </row>
    <row r="501" spans="1:19" ht="113.25" x14ac:dyDescent="0.25">
      <c r="A501" s="7" t="s">
        <v>1918</v>
      </c>
      <c r="B501" s="8" t="s">
        <v>1919</v>
      </c>
      <c r="C501" s="9"/>
      <c r="D501" s="9" t="s">
        <v>22</v>
      </c>
      <c r="E501" s="8">
        <v>1</v>
      </c>
      <c r="F501" s="9" t="s">
        <v>1920</v>
      </c>
      <c r="G501" s="8" t="s">
        <v>1921</v>
      </c>
      <c r="H501" s="10">
        <v>60.18</v>
      </c>
      <c r="I501" s="8" t="s">
        <v>98</v>
      </c>
      <c r="J501" s="9" t="s">
        <v>597</v>
      </c>
      <c r="K501" s="9" t="s">
        <v>598</v>
      </c>
      <c r="L501" s="9" t="s">
        <v>599</v>
      </c>
      <c r="M501" s="9" t="s">
        <v>600</v>
      </c>
      <c r="N501" s="9" t="s">
        <v>148</v>
      </c>
      <c r="O501" s="9" t="s">
        <v>149</v>
      </c>
      <c r="P501" s="9"/>
      <c r="Q501" s="9"/>
      <c r="R501" s="11"/>
      <c r="S501" s="11"/>
    </row>
    <row r="502" spans="1:19" ht="102" x14ac:dyDescent="0.25">
      <c r="A502" s="7" t="s">
        <v>1922</v>
      </c>
      <c r="B502" s="8" t="s">
        <v>1923</v>
      </c>
      <c r="C502" s="9" t="s">
        <v>21</v>
      </c>
      <c r="D502" s="9" t="s">
        <v>22</v>
      </c>
      <c r="E502" s="8">
        <v>1</v>
      </c>
      <c r="F502" s="9" t="s">
        <v>1924</v>
      </c>
      <c r="G502" s="8" t="s">
        <v>1925</v>
      </c>
      <c r="H502" s="10">
        <v>299.27</v>
      </c>
      <c r="I502" s="8" t="s">
        <v>25</v>
      </c>
      <c r="J502" s="9" t="s">
        <v>599</v>
      </c>
      <c r="K502" s="9" t="s">
        <v>600</v>
      </c>
      <c r="L502" s="9"/>
      <c r="M502" s="9"/>
      <c r="N502" s="9"/>
      <c r="O502" s="9"/>
      <c r="P502" s="9"/>
      <c r="Q502" s="9"/>
      <c r="R502" s="11"/>
      <c r="S502" s="11"/>
    </row>
    <row r="503" spans="1:19" ht="102" x14ac:dyDescent="0.25">
      <c r="A503" s="7" t="s">
        <v>1926</v>
      </c>
      <c r="B503" s="8" t="s">
        <v>1927</v>
      </c>
      <c r="C503" s="9"/>
      <c r="D503" s="9" t="s">
        <v>22</v>
      </c>
      <c r="E503" s="18" t="s">
        <v>1760</v>
      </c>
      <c r="F503" s="9" t="s">
        <v>1928</v>
      </c>
      <c r="G503" s="8" t="s">
        <v>1928</v>
      </c>
      <c r="H503" s="10">
        <v>26.35</v>
      </c>
      <c r="I503" s="8" t="s">
        <v>25</v>
      </c>
      <c r="J503" s="9" t="s">
        <v>1763</v>
      </c>
      <c r="K503" s="9" t="s">
        <v>1764</v>
      </c>
      <c r="L503" s="9"/>
      <c r="M503" s="9"/>
      <c r="N503" s="9"/>
      <c r="O503" s="9"/>
      <c r="P503" s="9"/>
      <c r="Q503" s="9"/>
      <c r="R503" s="11"/>
      <c r="S503" s="11"/>
    </row>
    <row r="504" spans="1:19" ht="102" x14ac:dyDescent="0.25">
      <c r="A504" s="7" t="s">
        <v>1929</v>
      </c>
      <c r="B504" s="8" t="s">
        <v>1930</v>
      </c>
      <c r="C504" s="9"/>
      <c r="D504" s="9" t="s">
        <v>22</v>
      </c>
      <c r="E504" s="18" t="s">
        <v>1760</v>
      </c>
      <c r="F504" s="9" t="s">
        <v>1931</v>
      </c>
      <c r="G504" s="8" t="s">
        <v>1931</v>
      </c>
      <c r="H504" s="10">
        <v>59.11</v>
      </c>
      <c r="I504" s="8" t="s">
        <v>25</v>
      </c>
      <c r="J504" s="9" t="s">
        <v>1763</v>
      </c>
      <c r="K504" s="9" t="s">
        <v>1764</v>
      </c>
      <c r="L504" s="9"/>
      <c r="M504" s="9"/>
      <c r="N504" s="9"/>
      <c r="O504" s="9"/>
      <c r="P504" s="9"/>
      <c r="Q504" s="9"/>
      <c r="R504" s="11"/>
      <c r="S504" s="11"/>
    </row>
    <row r="505" spans="1:19" ht="102" x14ac:dyDescent="0.25">
      <c r="A505" s="7" t="s">
        <v>1932</v>
      </c>
      <c r="B505" s="8" t="s">
        <v>1933</v>
      </c>
      <c r="C505" s="9" t="s">
        <v>21</v>
      </c>
      <c r="D505" s="9" t="s">
        <v>1934</v>
      </c>
      <c r="E505" s="8">
        <v>25</v>
      </c>
      <c r="F505" s="9" t="s">
        <v>1935</v>
      </c>
      <c r="G505" s="8" t="s">
        <v>1935</v>
      </c>
      <c r="H505" s="10">
        <v>183.18</v>
      </c>
      <c r="I505" s="8" t="s">
        <v>25</v>
      </c>
      <c r="J505" s="9" t="s">
        <v>613</v>
      </c>
      <c r="K505" s="9" t="s">
        <v>614</v>
      </c>
      <c r="L505" s="9"/>
      <c r="M505" s="9"/>
      <c r="N505" s="9"/>
      <c r="O505" s="9"/>
      <c r="P505" s="9"/>
      <c r="Q505" s="9"/>
      <c r="R505" s="11"/>
      <c r="S505" s="11"/>
    </row>
    <row r="506" spans="1:19" ht="102" x14ac:dyDescent="0.25">
      <c r="A506" s="7" t="s">
        <v>1936</v>
      </c>
      <c r="B506" s="8" t="s">
        <v>1937</v>
      </c>
      <c r="C506" s="9"/>
      <c r="D506" s="9" t="s">
        <v>1934</v>
      </c>
      <c r="E506" s="8">
        <v>25</v>
      </c>
      <c r="F506" s="9" t="s">
        <v>1938</v>
      </c>
      <c r="G506" s="8" t="s">
        <v>1938</v>
      </c>
      <c r="H506" s="10">
        <v>154.15</v>
      </c>
      <c r="I506" s="8" t="s">
        <v>25</v>
      </c>
      <c r="J506" s="9" t="s">
        <v>613</v>
      </c>
      <c r="K506" s="9" t="s">
        <v>614</v>
      </c>
      <c r="L506" s="9"/>
      <c r="M506" s="9"/>
      <c r="N506" s="9"/>
      <c r="O506" s="9"/>
      <c r="P506" s="9"/>
      <c r="Q506" s="9"/>
      <c r="R506" s="11"/>
      <c r="S506" s="11"/>
    </row>
    <row r="507" spans="1:19" ht="102" x14ac:dyDescent="0.25">
      <c r="A507" s="7" t="s">
        <v>1939</v>
      </c>
      <c r="B507" s="8" t="s">
        <v>1940</v>
      </c>
      <c r="C507" s="9"/>
      <c r="D507" s="9" t="s">
        <v>1934</v>
      </c>
      <c r="E507" s="8">
        <v>25</v>
      </c>
      <c r="F507" s="9" t="s">
        <v>1941</v>
      </c>
      <c r="G507" s="8" t="s">
        <v>1941</v>
      </c>
      <c r="H507" s="10">
        <v>116.12</v>
      </c>
      <c r="I507" s="8" t="s">
        <v>25</v>
      </c>
      <c r="J507" s="9" t="s">
        <v>613</v>
      </c>
      <c r="K507" s="9" t="s">
        <v>614</v>
      </c>
      <c r="L507" s="9"/>
      <c r="M507" s="9"/>
      <c r="N507" s="9"/>
      <c r="O507" s="9"/>
      <c r="P507" s="9"/>
      <c r="Q507" s="9"/>
      <c r="R507" s="11"/>
      <c r="S507" s="11"/>
    </row>
    <row r="508" spans="1:19" ht="102" x14ac:dyDescent="0.25">
      <c r="A508" s="7" t="s">
        <v>1942</v>
      </c>
      <c r="B508" s="8" t="s">
        <v>1943</v>
      </c>
      <c r="C508" s="9" t="s">
        <v>21</v>
      </c>
      <c r="D508" s="9" t="s">
        <v>1934</v>
      </c>
      <c r="E508" s="8">
        <v>25</v>
      </c>
      <c r="F508" s="9" t="s">
        <v>1944</v>
      </c>
      <c r="G508" s="8" t="s">
        <v>1944</v>
      </c>
      <c r="H508" s="10">
        <v>194.79</v>
      </c>
      <c r="I508" s="8" t="s">
        <v>25</v>
      </c>
      <c r="J508" s="9" t="s">
        <v>613</v>
      </c>
      <c r="K508" s="9" t="s">
        <v>614</v>
      </c>
      <c r="L508" s="9"/>
      <c r="M508" s="9"/>
      <c r="N508" s="9"/>
      <c r="O508" s="9"/>
      <c r="P508" s="9"/>
      <c r="Q508" s="9"/>
      <c r="R508" s="11"/>
      <c r="S508" s="11"/>
    </row>
    <row r="509" spans="1:19" ht="147" x14ac:dyDescent="0.25">
      <c r="A509" s="7" t="s">
        <v>1945</v>
      </c>
      <c r="B509" s="8" t="s">
        <v>1946</v>
      </c>
      <c r="C509" s="9" t="s">
        <v>21</v>
      </c>
      <c r="D509" s="9" t="s">
        <v>1934</v>
      </c>
      <c r="E509" s="8">
        <v>25</v>
      </c>
      <c r="F509" s="9" t="s">
        <v>1947</v>
      </c>
      <c r="G509" s="8" t="s">
        <v>1948</v>
      </c>
      <c r="H509" s="10">
        <v>270.27</v>
      </c>
      <c r="I509" s="8" t="s">
        <v>25</v>
      </c>
      <c r="J509" s="9" t="s">
        <v>613</v>
      </c>
      <c r="K509" s="9" t="s">
        <v>614</v>
      </c>
      <c r="L509" s="9"/>
      <c r="M509" s="9"/>
      <c r="N509" s="9"/>
      <c r="O509" s="9"/>
      <c r="P509" s="9"/>
      <c r="Q509" s="9"/>
      <c r="R509" s="11"/>
      <c r="S509" s="11"/>
    </row>
    <row r="510" spans="1:19" ht="192" x14ac:dyDescent="0.25">
      <c r="A510" s="7" t="s">
        <v>1949</v>
      </c>
      <c r="B510" s="8" t="s">
        <v>1950</v>
      </c>
      <c r="C510" s="9"/>
      <c r="D510" s="9" t="s">
        <v>1934</v>
      </c>
      <c r="E510" s="8">
        <v>25</v>
      </c>
      <c r="F510" s="9" t="s">
        <v>1951</v>
      </c>
      <c r="G510" s="8" t="s">
        <v>1952</v>
      </c>
      <c r="H510" s="10">
        <v>241.24</v>
      </c>
      <c r="I510" s="8" t="s">
        <v>25</v>
      </c>
      <c r="J510" s="9" t="s">
        <v>613</v>
      </c>
      <c r="K510" s="9" t="s">
        <v>614</v>
      </c>
      <c r="L510" s="9"/>
      <c r="M510" s="9"/>
      <c r="N510" s="9"/>
      <c r="O510" s="9"/>
      <c r="P510" s="9"/>
      <c r="Q510" s="9"/>
      <c r="R510" s="11"/>
      <c r="S510" s="11"/>
    </row>
    <row r="511" spans="1:19" ht="124.5" x14ac:dyDescent="0.25">
      <c r="A511" s="7" t="s">
        <v>1953</v>
      </c>
      <c r="B511" s="8" t="s">
        <v>1954</v>
      </c>
      <c r="C511" s="9" t="s">
        <v>21</v>
      </c>
      <c r="D511" s="9" t="s">
        <v>1934</v>
      </c>
      <c r="E511" s="8">
        <v>25</v>
      </c>
      <c r="F511" s="9" t="s">
        <v>1955</v>
      </c>
      <c r="G511" s="8" t="s">
        <v>1956</v>
      </c>
      <c r="H511" s="10">
        <v>299.3</v>
      </c>
      <c r="I511" s="8" t="s">
        <v>25</v>
      </c>
      <c r="J511" s="9" t="s">
        <v>613</v>
      </c>
      <c r="K511" s="9" t="s">
        <v>614</v>
      </c>
      <c r="L511" s="9"/>
      <c r="M511" s="9"/>
      <c r="N511" s="9"/>
      <c r="O511" s="9"/>
      <c r="P511" s="9"/>
      <c r="Q511" s="9"/>
      <c r="R511" s="11"/>
      <c r="S511" s="11"/>
    </row>
    <row r="512" spans="1:19" ht="102" x14ac:dyDescent="0.25">
      <c r="A512" s="7" t="s">
        <v>1957</v>
      </c>
      <c r="B512" s="8" t="s">
        <v>1958</v>
      </c>
      <c r="C512" s="9" t="s">
        <v>21</v>
      </c>
      <c r="D512" s="9" t="s">
        <v>1934</v>
      </c>
      <c r="E512" s="8">
        <v>25</v>
      </c>
      <c r="F512" s="9" t="s">
        <v>1959</v>
      </c>
      <c r="G512" s="8" t="s">
        <v>1959</v>
      </c>
      <c r="H512" s="10">
        <v>299.3</v>
      </c>
      <c r="I512" s="8" t="s">
        <v>25</v>
      </c>
      <c r="J512" s="9" t="s">
        <v>613</v>
      </c>
      <c r="K512" s="9" t="s">
        <v>614</v>
      </c>
      <c r="L512" s="9"/>
      <c r="M512" s="9"/>
      <c r="N512" s="9"/>
      <c r="O512" s="9"/>
      <c r="P512" s="9"/>
      <c r="Q512" s="9"/>
      <c r="R512" s="11"/>
      <c r="S512" s="11"/>
    </row>
    <row r="513" spans="1:19" ht="102" x14ac:dyDescent="0.25">
      <c r="A513" s="7" t="s">
        <v>1960</v>
      </c>
      <c r="B513" s="8" t="s">
        <v>1961</v>
      </c>
      <c r="C513" s="9" t="s">
        <v>21</v>
      </c>
      <c r="D513" s="9" t="s">
        <v>1934</v>
      </c>
      <c r="E513" s="8">
        <v>25</v>
      </c>
      <c r="F513" s="9" t="s">
        <v>1962</v>
      </c>
      <c r="G513" s="8" t="s">
        <v>1963</v>
      </c>
      <c r="H513" s="10">
        <v>241.24</v>
      </c>
      <c r="I513" s="8" t="s">
        <v>25</v>
      </c>
      <c r="J513" s="9" t="s">
        <v>613</v>
      </c>
      <c r="K513" s="9" t="s">
        <v>614</v>
      </c>
      <c r="L513" s="9"/>
      <c r="M513" s="9"/>
      <c r="N513" s="9"/>
      <c r="O513" s="9"/>
      <c r="P513" s="9"/>
      <c r="Q513" s="9"/>
      <c r="R513" s="11"/>
      <c r="S513" s="11"/>
    </row>
    <row r="514" spans="1:19" ht="68.25" x14ac:dyDescent="0.25">
      <c r="A514" s="7" t="s">
        <v>1964</v>
      </c>
      <c r="B514" s="8" t="s">
        <v>1965</v>
      </c>
      <c r="C514" s="9"/>
      <c r="D514" s="9" t="s">
        <v>22</v>
      </c>
      <c r="E514" s="8">
        <v>1</v>
      </c>
      <c r="F514" s="9" t="s">
        <v>1966</v>
      </c>
      <c r="G514" s="8" t="s">
        <v>1966</v>
      </c>
      <c r="H514" s="10">
        <v>17.399999999999999</v>
      </c>
      <c r="I514" s="8" t="s">
        <v>25</v>
      </c>
      <c r="J514" s="9" t="s">
        <v>613</v>
      </c>
      <c r="K514" s="9" t="s">
        <v>614</v>
      </c>
      <c r="L514" s="9"/>
      <c r="M514" s="9"/>
      <c r="N514" s="9"/>
      <c r="O514" s="9"/>
      <c r="P514" s="9"/>
      <c r="Q514" s="9"/>
      <c r="R514" s="11"/>
      <c r="S514" s="11"/>
    </row>
    <row r="515" spans="1:19" ht="79.5" x14ac:dyDescent="0.25">
      <c r="A515" s="7" t="s">
        <v>1967</v>
      </c>
      <c r="B515" s="8" t="s">
        <v>1968</v>
      </c>
      <c r="C515" s="9"/>
      <c r="D515" s="9" t="s">
        <v>22</v>
      </c>
      <c r="E515" s="8">
        <v>1</v>
      </c>
      <c r="F515" s="9" t="s">
        <v>1969</v>
      </c>
      <c r="G515" s="8" t="s">
        <v>1969</v>
      </c>
      <c r="H515" s="10">
        <v>61.76</v>
      </c>
      <c r="I515" s="8" t="s">
        <v>84</v>
      </c>
      <c r="J515" s="9" t="s">
        <v>129</v>
      </c>
      <c r="K515" s="9" t="s">
        <v>130</v>
      </c>
      <c r="L515" s="9" t="s">
        <v>131</v>
      </c>
      <c r="M515" s="9" t="s">
        <v>132</v>
      </c>
      <c r="N515" s="9"/>
      <c r="O515" s="9"/>
      <c r="P515" s="9"/>
      <c r="Q515" s="9"/>
      <c r="R515" s="11"/>
      <c r="S515" s="11"/>
    </row>
    <row r="516" spans="1:19" ht="79.5" x14ac:dyDescent="0.25">
      <c r="A516" s="7" t="s">
        <v>1970</v>
      </c>
      <c r="B516" s="8" t="s">
        <v>1971</v>
      </c>
      <c r="C516" s="9"/>
      <c r="D516" s="9" t="s">
        <v>22</v>
      </c>
      <c r="E516" s="8">
        <v>1</v>
      </c>
      <c r="F516" s="9" t="s">
        <v>1972</v>
      </c>
      <c r="G516" s="8" t="s">
        <v>1972</v>
      </c>
      <c r="H516" s="10">
        <v>61.76</v>
      </c>
      <c r="I516" s="8" t="s">
        <v>84</v>
      </c>
      <c r="J516" s="9" t="s">
        <v>129</v>
      </c>
      <c r="K516" s="9" t="s">
        <v>130</v>
      </c>
      <c r="L516" s="9" t="s">
        <v>131</v>
      </c>
      <c r="M516" s="9" t="s">
        <v>132</v>
      </c>
      <c r="N516" s="9"/>
      <c r="O516" s="9"/>
      <c r="P516" s="9"/>
      <c r="Q516" s="9"/>
      <c r="R516" s="11"/>
      <c r="S516" s="11"/>
    </row>
    <row r="517" spans="1:19" ht="90.75" x14ac:dyDescent="0.25">
      <c r="A517" s="7" t="s">
        <v>1973</v>
      </c>
      <c r="B517" s="8" t="s">
        <v>1974</v>
      </c>
      <c r="C517" s="9"/>
      <c r="D517" s="9" t="s">
        <v>22</v>
      </c>
      <c r="E517" s="8">
        <v>1</v>
      </c>
      <c r="F517" s="9" t="s">
        <v>1975</v>
      </c>
      <c r="G517" s="8" t="s">
        <v>1975</v>
      </c>
      <c r="H517" s="10">
        <v>14.25</v>
      </c>
      <c r="I517" s="8" t="s">
        <v>25</v>
      </c>
      <c r="J517" s="9" t="s">
        <v>645</v>
      </c>
      <c r="K517" s="9" t="s">
        <v>646</v>
      </c>
      <c r="L517" s="9"/>
      <c r="M517" s="9"/>
      <c r="N517" s="9"/>
      <c r="O517" s="9"/>
      <c r="P517" s="9"/>
      <c r="Q517" s="9"/>
      <c r="R517" s="11"/>
      <c r="S517" s="11"/>
    </row>
    <row r="518" spans="1:19" ht="90.75" x14ac:dyDescent="0.25">
      <c r="A518" s="7" t="s">
        <v>1976</v>
      </c>
      <c r="B518" s="8" t="s">
        <v>1977</v>
      </c>
      <c r="C518" s="9"/>
      <c r="D518" s="9" t="s">
        <v>22</v>
      </c>
      <c r="E518" s="8">
        <v>1</v>
      </c>
      <c r="F518" s="9" t="s">
        <v>1978</v>
      </c>
      <c r="G518" s="8" t="s">
        <v>1978</v>
      </c>
      <c r="H518" s="10">
        <v>89.2</v>
      </c>
      <c r="I518" s="8" t="s">
        <v>25</v>
      </c>
      <c r="J518" s="9" t="s">
        <v>645</v>
      </c>
      <c r="K518" s="9" t="s">
        <v>646</v>
      </c>
      <c r="L518" s="9"/>
      <c r="M518" s="9"/>
      <c r="N518" s="9"/>
      <c r="O518" s="9"/>
      <c r="P518" s="9"/>
      <c r="Q518" s="9"/>
      <c r="R518" s="11"/>
      <c r="S518" s="11"/>
    </row>
    <row r="519" spans="1:19" ht="90.75" x14ac:dyDescent="0.25">
      <c r="A519" s="7" t="s">
        <v>1979</v>
      </c>
      <c r="B519" s="14" t="s">
        <v>1980</v>
      </c>
      <c r="C519" s="14" t="s">
        <v>749</v>
      </c>
      <c r="D519" s="14" t="s">
        <v>22</v>
      </c>
      <c r="E519" s="17">
        <v>1</v>
      </c>
      <c r="F519" s="17" t="s">
        <v>1981</v>
      </c>
      <c r="G519" s="17" t="s">
        <v>1982</v>
      </c>
      <c r="H519" s="10">
        <v>130</v>
      </c>
      <c r="I519" s="17">
        <v>1</v>
      </c>
      <c r="J519" s="17" t="s">
        <v>645</v>
      </c>
      <c r="K519" s="17" t="s">
        <v>646</v>
      </c>
      <c r="L519" s="14"/>
      <c r="M519" s="14"/>
      <c r="N519" s="14"/>
      <c r="O519" s="14"/>
      <c r="P519" s="14"/>
      <c r="Q519" s="14"/>
      <c r="R519" s="11"/>
      <c r="S519" s="11"/>
    </row>
    <row r="520" spans="1:19" ht="282" x14ac:dyDescent="0.25">
      <c r="A520" s="7" t="s">
        <v>1983</v>
      </c>
      <c r="B520" s="8" t="s">
        <v>1984</v>
      </c>
      <c r="C520" s="9"/>
      <c r="D520" s="9" t="s">
        <v>22</v>
      </c>
      <c r="E520" s="8">
        <v>1</v>
      </c>
      <c r="F520" s="9" t="s">
        <v>1985</v>
      </c>
      <c r="G520" s="8" t="s">
        <v>1986</v>
      </c>
      <c r="H520" s="10">
        <v>57.63</v>
      </c>
      <c r="I520" s="8" t="s">
        <v>25</v>
      </c>
      <c r="J520" s="9" t="s">
        <v>645</v>
      </c>
      <c r="K520" s="9" t="s">
        <v>646</v>
      </c>
      <c r="L520" s="9"/>
      <c r="M520" s="9"/>
      <c r="N520" s="9"/>
      <c r="O520" s="9"/>
      <c r="P520" s="9"/>
      <c r="Q520" s="9"/>
      <c r="R520" s="11"/>
      <c r="S520" s="11"/>
    </row>
    <row r="521" spans="1:19" ht="135.75" x14ac:dyDescent="0.25">
      <c r="A521" s="7" t="s">
        <v>1987</v>
      </c>
      <c r="B521" s="8" t="s">
        <v>1988</v>
      </c>
      <c r="C521" s="9" t="s">
        <v>21</v>
      </c>
      <c r="D521" s="9" t="s">
        <v>22</v>
      </c>
      <c r="E521" s="8">
        <v>1</v>
      </c>
      <c r="F521" s="9" t="s">
        <v>1989</v>
      </c>
      <c r="G521" s="8" t="s">
        <v>1990</v>
      </c>
      <c r="H521" s="10">
        <v>110.84</v>
      </c>
      <c r="I521" s="8" t="s">
        <v>25</v>
      </c>
      <c r="J521" s="9" t="s">
        <v>645</v>
      </c>
      <c r="K521" s="9" t="s">
        <v>646</v>
      </c>
      <c r="L521" s="9"/>
      <c r="M521" s="9"/>
      <c r="N521" s="9"/>
      <c r="O521" s="9"/>
      <c r="P521" s="9"/>
      <c r="Q521" s="9"/>
      <c r="R521" s="11"/>
      <c r="S521" s="11"/>
    </row>
    <row r="522" spans="1:19" ht="135.75" x14ac:dyDescent="0.25">
      <c r="A522" s="7" t="s">
        <v>1991</v>
      </c>
      <c r="B522" s="17" t="s">
        <v>1992</v>
      </c>
      <c r="C522" s="14" t="s">
        <v>95</v>
      </c>
      <c r="D522" s="14" t="s">
        <v>22</v>
      </c>
      <c r="E522" s="17">
        <v>1</v>
      </c>
      <c r="F522" s="14" t="s">
        <v>1993</v>
      </c>
      <c r="G522" s="14" t="s">
        <v>1994</v>
      </c>
      <c r="H522" s="10">
        <v>400</v>
      </c>
      <c r="I522" s="17">
        <v>1</v>
      </c>
      <c r="J522" s="14" t="s">
        <v>645</v>
      </c>
      <c r="K522" s="14" t="s">
        <v>646</v>
      </c>
      <c r="L522" s="14"/>
      <c r="M522" s="14"/>
      <c r="N522" s="14"/>
      <c r="O522" s="14"/>
      <c r="P522" s="14"/>
      <c r="Q522" s="14"/>
      <c r="R522" s="11"/>
      <c r="S522" s="11"/>
    </row>
    <row r="523" spans="1:19" ht="90.75" x14ac:dyDescent="0.25">
      <c r="A523" s="7" t="s">
        <v>1995</v>
      </c>
      <c r="B523" s="8" t="s">
        <v>1996</v>
      </c>
      <c r="C523" s="9" t="s">
        <v>427</v>
      </c>
      <c r="D523" s="9" t="s">
        <v>22</v>
      </c>
      <c r="E523" s="8">
        <v>1</v>
      </c>
      <c r="F523" s="9" t="s">
        <v>1997</v>
      </c>
      <c r="G523" s="8" t="s">
        <v>1997</v>
      </c>
      <c r="H523" s="10">
        <v>67</v>
      </c>
      <c r="I523" s="13">
        <v>1</v>
      </c>
      <c r="J523" s="9" t="s">
        <v>645</v>
      </c>
      <c r="K523" s="9" t="s">
        <v>646</v>
      </c>
      <c r="L523" s="9"/>
      <c r="M523" s="9"/>
      <c r="N523" s="9"/>
      <c r="O523" s="9"/>
      <c r="P523" s="9"/>
      <c r="Q523" s="9"/>
      <c r="R523" s="11"/>
      <c r="S523" s="11"/>
    </row>
    <row r="524" spans="1:19" ht="282" x14ac:dyDescent="0.25">
      <c r="A524" s="7" t="s">
        <v>1998</v>
      </c>
      <c r="B524" s="8" t="s">
        <v>1999</v>
      </c>
      <c r="C524" s="9"/>
      <c r="D524" s="9" t="s">
        <v>22</v>
      </c>
      <c r="E524" s="8">
        <v>1</v>
      </c>
      <c r="F524" s="9" t="s">
        <v>2000</v>
      </c>
      <c r="G524" s="8" t="s">
        <v>2001</v>
      </c>
      <c r="H524" s="10">
        <v>55.98</v>
      </c>
      <c r="I524" s="8" t="s">
        <v>25</v>
      </c>
      <c r="J524" s="9" t="s">
        <v>645</v>
      </c>
      <c r="K524" s="9" t="s">
        <v>646</v>
      </c>
      <c r="L524" s="9"/>
      <c r="M524" s="9"/>
      <c r="N524" s="9"/>
      <c r="O524" s="9"/>
      <c r="P524" s="9"/>
      <c r="Q524" s="9"/>
      <c r="R524" s="11"/>
      <c r="S524" s="11"/>
    </row>
    <row r="525" spans="1:19" ht="237" x14ac:dyDescent="0.25">
      <c r="A525" s="7" t="s">
        <v>2002</v>
      </c>
      <c r="B525" s="8" t="s">
        <v>2003</v>
      </c>
      <c r="C525" s="9"/>
      <c r="D525" s="9" t="s">
        <v>22</v>
      </c>
      <c r="E525" s="8">
        <v>1</v>
      </c>
      <c r="F525" s="9" t="s">
        <v>2000</v>
      </c>
      <c r="G525" s="8" t="s">
        <v>2004</v>
      </c>
      <c r="H525" s="10">
        <v>88.67</v>
      </c>
      <c r="I525" s="8" t="s">
        <v>25</v>
      </c>
      <c r="J525" s="9" t="s">
        <v>645</v>
      </c>
      <c r="K525" s="9" t="s">
        <v>646</v>
      </c>
      <c r="L525" s="9"/>
      <c r="M525" s="9"/>
      <c r="N525" s="9"/>
      <c r="O525" s="9"/>
      <c r="P525" s="9"/>
      <c r="Q525" s="9"/>
      <c r="R525" s="11"/>
      <c r="S525" s="11"/>
    </row>
    <row r="526" spans="1:19" ht="90.75" x14ac:dyDescent="0.25">
      <c r="A526" s="7" t="s">
        <v>2005</v>
      </c>
      <c r="B526" s="17" t="s">
        <v>2006</v>
      </c>
      <c r="C526" s="14" t="s">
        <v>95</v>
      </c>
      <c r="D526" s="14" t="s">
        <v>22</v>
      </c>
      <c r="E526" s="17">
        <v>1</v>
      </c>
      <c r="F526" s="14" t="s">
        <v>2007</v>
      </c>
      <c r="G526" s="14" t="s">
        <v>2007</v>
      </c>
      <c r="H526" s="10">
        <v>400</v>
      </c>
      <c r="I526" s="17">
        <v>1</v>
      </c>
      <c r="J526" s="14" t="s">
        <v>645</v>
      </c>
      <c r="K526" s="14" t="s">
        <v>646</v>
      </c>
      <c r="L526" s="14"/>
      <c r="M526" s="14"/>
      <c r="N526" s="14"/>
      <c r="O526" s="14"/>
      <c r="P526" s="14"/>
      <c r="Q526" s="14"/>
      <c r="R526" s="11"/>
      <c r="S526" s="11"/>
    </row>
    <row r="527" spans="1:19" ht="90.75" x14ac:dyDescent="0.25">
      <c r="A527" s="7" t="s">
        <v>2008</v>
      </c>
      <c r="B527" s="14" t="s">
        <v>2009</v>
      </c>
      <c r="C527" s="14" t="s">
        <v>749</v>
      </c>
      <c r="D527" s="14" t="s">
        <v>22</v>
      </c>
      <c r="E527" s="17">
        <v>1</v>
      </c>
      <c r="F527" s="17" t="s">
        <v>2010</v>
      </c>
      <c r="G527" s="17" t="s">
        <v>2010</v>
      </c>
      <c r="H527" s="10">
        <v>700</v>
      </c>
      <c r="I527" s="17">
        <v>1</v>
      </c>
      <c r="J527" s="17" t="s">
        <v>645</v>
      </c>
      <c r="K527" s="17" t="s">
        <v>646</v>
      </c>
      <c r="L527" s="14"/>
      <c r="M527" s="14"/>
      <c r="N527" s="14"/>
      <c r="O527" s="14"/>
      <c r="P527" s="14"/>
      <c r="Q527" s="14"/>
      <c r="R527" s="11"/>
      <c r="S527" s="11"/>
    </row>
    <row r="528" spans="1:19" ht="214.5" x14ac:dyDescent="0.25">
      <c r="A528" s="7" t="s">
        <v>2011</v>
      </c>
      <c r="B528" s="8" t="s">
        <v>2012</v>
      </c>
      <c r="C528" s="9"/>
      <c r="D528" s="9" t="s">
        <v>22</v>
      </c>
      <c r="E528" s="8">
        <v>1</v>
      </c>
      <c r="F528" s="9" t="s">
        <v>2013</v>
      </c>
      <c r="G528" s="8" t="s">
        <v>2014</v>
      </c>
      <c r="H528" s="10">
        <v>100.87</v>
      </c>
      <c r="I528" s="8" t="s">
        <v>25</v>
      </c>
      <c r="J528" s="9" t="s">
        <v>645</v>
      </c>
      <c r="K528" s="9" t="s">
        <v>646</v>
      </c>
      <c r="L528" s="9"/>
      <c r="M528" s="9"/>
      <c r="N528" s="9"/>
      <c r="O528" s="9"/>
      <c r="P528" s="9"/>
      <c r="Q528" s="9"/>
      <c r="R528" s="11"/>
      <c r="S528" s="11"/>
    </row>
    <row r="529" spans="1:19" ht="124.5" x14ac:dyDescent="0.25">
      <c r="A529" s="7" t="s">
        <v>2015</v>
      </c>
      <c r="B529" s="8" t="s">
        <v>2016</v>
      </c>
      <c r="C529" s="9" t="s">
        <v>262</v>
      </c>
      <c r="D529" s="9" t="s">
        <v>22</v>
      </c>
      <c r="E529" s="8">
        <v>1</v>
      </c>
      <c r="F529" s="9" t="s">
        <v>2017</v>
      </c>
      <c r="G529" s="8" t="s">
        <v>2018</v>
      </c>
      <c r="H529" s="10">
        <v>44.34</v>
      </c>
      <c r="I529" s="8" t="s">
        <v>84</v>
      </c>
      <c r="J529" s="9" t="s">
        <v>645</v>
      </c>
      <c r="K529" s="9" t="s">
        <v>646</v>
      </c>
      <c r="L529" s="9" t="s">
        <v>1374</v>
      </c>
      <c r="M529" s="9" t="s">
        <v>1375</v>
      </c>
      <c r="N529" s="9"/>
      <c r="O529" s="9"/>
      <c r="P529" s="9"/>
      <c r="Q529" s="9"/>
      <c r="R529" s="11"/>
      <c r="S529" s="11"/>
    </row>
    <row r="530" spans="1:19" ht="90.75" x14ac:dyDescent="0.25">
      <c r="A530" s="7" t="s">
        <v>2019</v>
      </c>
      <c r="B530" s="14" t="s">
        <v>2020</v>
      </c>
      <c r="C530" s="14" t="s">
        <v>749</v>
      </c>
      <c r="D530" s="14" t="s">
        <v>22</v>
      </c>
      <c r="E530" s="17">
        <v>1</v>
      </c>
      <c r="F530" s="17" t="s">
        <v>2021</v>
      </c>
      <c r="G530" s="17" t="s">
        <v>2021</v>
      </c>
      <c r="H530" s="10">
        <v>300</v>
      </c>
      <c r="I530" s="17">
        <v>1</v>
      </c>
      <c r="J530" s="17" t="s">
        <v>645</v>
      </c>
      <c r="K530" s="17" t="s">
        <v>646</v>
      </c>
      <c r="L530" s="14"/>
      <c r="M530" s="14"/>
      <c r="N530" s="14"/>
      <c r="O530" s="14"/>
      <c r="P530" s="14"/>
      <c r="Q530" s="14"/>
      <c r="R530" s="11"/>
      <c r="S530" s="11"/>
    </row>
    <row r="531" spans="1:19" ht="113.25" x14ac:dyDescent="0.25">
      <c r="A531" s="7" t="s">
        <v>2022</v>
      </c>
      <c r="B531" s="8" t="s">
        <v>2023</v>
      </c>
      <c r="C531" s="9" t="s">
        <v>427</v>
      </c>
      <c r="D531" s="9" t="s">
        <v>22</v>
      </c>
      <c r="E531" s="8">
        <v>1</v>
      </c>
      <c r="F531" s="9" t="s">
        <v>2024</v>
      </c>
      <c r="G531" s="8" t="s">
        <v>2025</v>
      </c>
      <c r="H531" s="10">
        <v>187</v>
      </c>
      <c r="I531" s="13">
        <v>1</v>
      </c>
      <c r="J531" s="9" t="s">
        <v>645</v>
      </c>
      <c r="K531" s="9" t="s">
        <v>646</v>
      </c>
      <c r="L531" s="9"/>
      <c r="M531" s="9"/>
      <c r="N531" s="9"/>
      <c r="O531" s="9"/>
      <c r="P531" s="9"/>
      <c r="Q531" s="9"/>
      <c r="R531" s="11"/>
      <c r="S531" s="11"/>
    </row>
    <row r="532" spans="1:19" ht="90.75" x14ac:dyDescent="0.25">
      <c r="A532" s="7" t="s">
        <v>2026</v>
      </c>
      <c r="B532" s="9" t="s">
        <v>2027</v>
      </c>
      <c r="C532" s="9" t="s">
        <v>749</v>
      </c>
      <c r="D532" s="9" t="s">
        <v>22</v>
      </c>
      <c r="E532" s="8">
        <v>1</v>
      </c>
      <c r="F532" s="9" t="s">
        <v>2028</v>
      </c>
      <c r="G532" s="9" t="s">
        <v>2028</v>
      </c>
      <c r="H532" s="10">
        <v>850</v>
      </c>
      <c r="I532" s="8" t="s">
        <v>25</v>
      </c>
      <c r="J532" s="9" t="s">
        <v>645</v>
      </c>
      <c r="K532" s="9" t="s">
        <v>646</v>
      </c>
      <c r="L532" s="9"/>
      <c r="M532" s="9"/>
      <c r="N532" s="9"/>
      <c r="O532" s="9"/>
      <c r="P532" s="9"/>
      <c r="Q532" s="9"/>
      <c r="R532" s="11"/>
      <c r="S532" s="11"/>
    </row>
    <row r="533" spans="1:19" ht="90.75" x14ac:dyDescent="0.25">
      <c r="A533" s="7" t="s">
        <v>2029</v>
      </c>
      <c r="B533" s="8" t="s">
        <v>2030</v>
      </c>
      <c r="C533" s="9"/>
      <c r="D533" s="9" t="s">
        <v>22</v>
      </c>
      <c r="E533" s="8">
        <v>1</v>
      </c>
      <c r="F533" s="9" t="s">
        <v>2031</v>
      </c>
      <c r="G533" s="8" t="s">
        <v>2031</v>
      </c>
      <c r="H533" s="10">
        <v>118.6</v>
      </c>
      <c r="I533" s="8" t="s">
        <v>25</v>
      </c>
      <c r="J533" s="9" t="s">
        <v>645</v>
      </c>
      <c r="K533" s="9" t="s">
        <v>646</v>
      </c>
      <c r="L533" s="9"/>
      <c r="M533" s="9"/>
      <c r="N533" s="9"/>
      <c r="O533" s="9"/>
      <c r="P533" s="9"/>
      <c r="Q533" s="9"/>
      <c r="R533" s="11"/>
      <c r="S533" s="11"/>
    </row>
    <row r="534" spans="1:19" ht="90.75" x14ac:dyDescent="0.25">
      <c r="A534" s="7" t="s">
        <v>2032</v>
      </c>
      <c r="B534" s="8" t="s">
        <v>2033</v>
      </c>
      <c r="C534" s="9"/>
      <c r="D534" s="9" t="s">
        <v>22</v>
      </c>
      <c r="E534" s="8">
        <v>1</v>
      </c>
      <c r="F534" s="9" t="s">
        <v>2034</v>
      </c>
      <c r="G534" s="8" t="s">
        <v>2034</v>
      </c>
      <c r="H534" s="10">
        <v>85.9</v>
      </c>
      <c r="I534" s="8" t="s">
        <v>25</v>
      </c>
      <c r="J534" s="9" t="s">
        <v>645</v>
      </c>
      <c r="K534" s="9" t="s">
        <v>646</v>
      </c>
      <c r="L534" s="9"/>
      <c r="M534" s="9"/>
      <c r="N534" s="9"/>
      <c r="O534" s="9"/>
      <c r="P534" s="9"/>
      <c r="Q534" s="9"/>
      <c r="R534" s="11"/>
      <c r="S534" s="11"/>
    </row>
    <row r="535" spans="1:19" ht="90.75" x14ac:dyDescent="0.25">
      <c r="A535" s="7" t="s">
        <v>2035</v>
      </c>
      <c r="B535" s="8" t="s">
        <v>2036</v>
      </c>
      <c r="C535" s="9"/>
      <c r="D535" s="9" t="s">
        <v>22</v>
      </c>
      <c r="E535" s="8">
        <v>1</v>
      </c>
      <c r="F535" s="9" t="s">
        <v>2037</v>
      </c>
      <c r="G535" s="8" t="s">
        <v>2037</v>
      </c>
      <c r="H535" s="10">
        <v>47.67</v>
      </c>
      <c r="I535" s="8" t="s">
        <v>25</v>
      </c>
      <c r="J535" s="9" t="s">
        <v>645</v>
      </c>
      <c r="K535" s="9" t="s">
        <v>646</v>
      </c>
      <c r="L535" s="9"/>
      <c r="M535" s="9"/>
      <c r="N535" s="9"/>
      <c r="O535" s="9"/>
      <c r="P535" s="9"/>
      <c r="Q535" s="9"/>
      <c r="R535" s="11"/>
      <c r="S535" s="11"/>
    </row>
    <row r="536" spans="1:19" ht="90.75" x14ac:dyDescent="0.25">
      <c r="A536" s="7" t="s">
        <v>2038</v>
      </c>
      <c r="B536" s="8" t="s">
        <v>2039</v>
      </c>
      <c r="C536" s="9"/>
      <c r="D536" s="9" t="s">
        <v>22</v>
      </c>
      <c r="E536" s="8">
        <v>1</v>
      </c>
      <c r="F536" s="9" t="s">
        <v>2040</v>
      </c>
      <c r="G536" s="8" t="s">
        <v>2040</v>
      </c>
      <c r="H536" s="10">
        <v>28.5</v>
      </c>
      <c r="I536" s="8" t="s">
        <v>25</v>
      </c>
      <c r="J536" s="9" t="s">
        <v>645</v>
      </c>
      <c r="K536" s="9" t="s">
        <v>646</v>
      </c>
      <c r="L536" s="9"/>
      <c r="M536" s="9"/>
      <c r="N536" s="9"/>
      <c r="O536" s="9"/>
      <c r="P536" s="9"/>
      <c r="Q536" s="9"/>
      <c r="R536" s="11"/>
      <c r="S536" s="11"/>
    </row>
    <row r="537" spans="1:19" ht="90.75" x14ac:dyDescent="0.25">
      <c r="A537" s="7" t="s">
        <v>2041</v>
      </c>
      <c r="B537" s="8" t="s">
        <v>2042</v>
      </c>
      <c r="C537" s="9"/>
      <c r="D537" s="9" t="s">
        <v>22</v>
      </c>
      <c r="E537" s="8">
        <v>1</v>
      </c>
      <c r="F537" s="9" t="s">
        <v>2043</v>
      </c>
      <c r="G537" s="8" t="s">
        <v>2043</v>
      </c>
      <c r="H537" s="10">
        <v>183.15</v>
      </c>
      <c r="I537" s="8" t="s">
        <v>25</v>
      </c>
      <c r="J537" s="9" t="s">
        <v>645</v>
      </c>
      <c r="K537" s="9" t="s">
        <v>646</v>
      </c>
      <c r="L537" s="9"/>
      <c r="M537" s="9"/>
      <c r="N537" s="9"/>
      <c r="O537" s="9"/>
      <c r="P537" s="9"/>
      <c r="Q537" s="9"/>
      <c r="R537" s="11"/>
      <c r="S537" s="11"/>
    </row>
    <row r="538" spans="1:19" ht="259.5" x14ac:dyDescent="0.25">
      <c r="A538" s="7" t="s">
        <v>2044</v>
      </c>
      <c r="B538" s="8" t="s">
        <v>2045</v>
      </c>
      <c r="C538" s="9"/>
      <c r="D538" s="9" t="s">
        <v>22</v>
      </c>
      <c r="E538" s="8">
        <v>1</v>
      </c>
      <c r="F538" s="9" t="s">
        <v>2046</v>
      </c>
      <c r="G538" s="8" t="s">
        <v>2047</v>
      </c>
      <c r="H538" s="10">
        <v>118.6</v>
      </c>
      <c r="I538" s="8" t="s">
        <v>25</v>
      </c>
      <c r="J538" s="9" t="s">
        <v>645</v>
      </c>
      <c r="K538" s="9" t="s">
        <v>646</v>
      </c>
      <c r="L538" s="9"/>
      <c r="M538" s="9"/>
      <c r="N538" s="9"/>
      <c r="O538" s="9"/>
      <c r="P538" s="9"/>
      <c r="Q538" s="9"/>
      <c r="R538" s="11"/>
      <c r="S538" s="11"/>
    </row>
    <row r="539" spans="1:19" ht="90.75" x14ac:dyDescent="0.25">
      <c r="A539" s="7" t="s">
        <v>2048</v>
      </c>
      <c r="B539" s="17" t="s">
        <v>2049</v>
      </c>
      <c r="C539" s="14" t="s">
        <v>95</v>
      </c>
      <c r="D539" s="14" t="s">
        <v>22</v>
      </c>
      <c r="E539" s="17">
        <v>1</v>
      </c>
      <c r="F539" s="14" t="s">
        <v>2050</v>
      </c>
      <c r="G539" s="14" t="s">
        <v>2050</v>
      </c>
      <c r="H539" s="10">
        <v>400</v>
      </c>
      <c r="I539" s="17">
        <v>1</v>
      </c>
      <c r="J539" s="14" t="s">
        <v>645</v>
      </c>
      <c r="K539" s="14" t="s">
        <v>646</v>
      </c>
      <c r="L539" s="14"/>
      <c r="M539" s="14"/>
      <c r="N539" s="14"/>
      <c r="O539" s="14"/>
      <c r="P539" s="14"/>
      <c r="Q539" s="14"/>
      <c r="R539" s="11"/>
      <c r="S539" s="11"/>
    </row>
    <row r="540" spans="1:19" ht="180.75" x14ac:dyDescent="0.25">
      <c r="A540" s="7" t="s">
        <v>2051</v>
      </c>
      <c r="B540" s="8" t="s">
        <v>2052</v>
      </c>
      <c r="C540" s="9" t="s">
        <v>427</v>
      </c>
      <c r="D540" s="9" t="s">
        <v>22</v>
      </c>
      <c r="E540" s="8">
        <v>1</v>
      </c>
      <c r="F540" s="9" t="s">
        <v>2053</v>
      </c>
      <c r="G540" s="8" t="s">
        <v>2054</v>
      </c>
      <c r="H540" s="10">
        <v>187</v>
      </c>
      <c r="I540" s="13">
        <v>1</v>
      </c>
      <c r="J540" s="9" t="s">
        <v>645</v>
      </c>
      <c r="K540" s="9" t="s">
        <v>646</v>
      </c>
      <c r="L540" s="9"/>
      <c r="M540" s="9"/>
      <c r="N540" s="9"/>
      <c r="O540" s="9"/>
      <c r="P540" s="9"/>
      <c r="Q540" s="9"/>
      <c r="R540" s="11"/>
      <c r="S540" s="11"/>
    </row>
    <row r="541" spans="1:19" ht="90.75" x14ac:dyDescent="0.25">
      <c r="A541" s="7" t="s">
        <v>2055</v>
      </c>
      <c r="B541" s="14" t="s">
        <v>2056</v>
      </c>
      <c r="C541" s="14" t="s">
        <v>749</v>
      </c>
      <c r="D541" s="14" t="s">
        <v>22</v>
      </c>
      <c r="E541" s="17">
        <v>1</v>
      </c>
      <c r="F541" s="17" t="s">
        <v>2057</v>
      </c>
      <c r="G541" s="17" t="s">
        <v>2057</v>
      </c>
      <c r="H541" s="10">
        <v>700</v>
      </c>
      <c r="I541" s="17">
        <v>1</v>
      </c>
      <c r="J541" s="17" t="s">
        <v>645</v>
      </c>
      <c r="K541" s="17" t="s">
        <v>646</v>
      </c>
      <c r="L541" s="14"/>
      <c r="M541" s="14"/>
      <c r="N541" s="14"/>
      <c r="O541" s="14"/>
      <c r="P541" s="14"/>
      <c r="Q541" s="14"/>
      <c r="R541" s="11"/>
      <c r="S541" s="11"/>
    </row>
    <row r="542" spans="1:19" ht="90.75" x14ac:dyDescent="0.25">
      <c r="A542" s="7" t="s">
        <v>2058</v>
      </c>
      <c r="B542" s="8" t="s">
        <v>2059</v>
      </c>
      <c r="C542" s="9"/>
      <c r="D542" s="9" t="s">
        <v>22</v>
      </c>
      <c r="E542" s="8">
        <v>1</v>
      </c>
      <c r="F542" s="9" t="s">
        <v>2060</v>
      </c>
      <c r="G542" s="8" t="s">
        <v>2060</v>
      </c>
      <c r="H542" s="10">
        <v>63.86</v>
      </c>
      <c r="I542" s="8" t="s">
        <v>25</v>
      </c>
      <c r="J542" s="9" t="s">
        <v>645</v>
      </c>
      <c r="K542" s="9" t="s">
        <v>646</v>
      </c>
      <c r="L542" s="9"/>
      <c r="M542" s="9"/>
      <c r="N542" s="9"/>
      <c r="O542" s="9"/>
      <c r="P542" s="9"/>
      <c r="Q542" s="9"/>
      <c r="R542" s="11"/>
      <c r="S542" s="11"/>
    </row>
    <row r="543" spans="1:19" ht="90.75" x14ac:dyDescent="0.25">
      <c r="A543" s="7" t="s">
        <v>2061</v>
      </c>
      <c r="B543" s="14" t="s">
        <v>2062</v>
      </c>
      <c r="C543" s="14" t="s">
        <v>749</v>
      </c>
      <c r="D543" s="14" t="s">
        <v>22</v>
      </c>
      <c r="E543" s="17">
        <v>1</v>
      </c>
      <c r="F543" s="17" t="s">
        <v>2063</v>
      </c>
      <c r="G543" s="17" t="s">
        <v>2063</v>
      </c>
      <c r="H543" s="10">
        <v>300</v>
      </c>
      <c r="I543" s="17">
        <v>1</v>
      </c>
      <c r="J543" s="17" t="s">
        <v>645</v>
      </c>
      <c r="K543" s="17" t="s">
        <v>646</v>
      </c>
      <c r="L543" s="14"/>
      <c r="M543" s="14"/>
      <c r="N543" s="14"/>
      <c r="O543" s="14"/>
      <c r="P543" s="14"/>
      <c r="Q543" s="14"/>
      <c r="R543" s="11"/>
      <c r="S543" s="11"/>
    </row>
    <row r="544" spans="1:19" ht="68.25" x14ac:dyDescent="0.25">
      <c r="A544" s="7" t="s">
        <v>2064</v>
      </c>
      <c r="B544" s="8" t="s">
        <v>2065</v>
      </c>
      <c r="C544" s="9" t="s">
        <v>427</v>
      </c>
      <c r="D544" s="9" t="s">
        <v>22</v>
      </c>
      <c r="E544" s="8">
        <v>1</v>
      </c>
      <c r="F544" s="9" t="s">
        <v>2066</v>
      </c>
      <c r="G544" s="8" t="s">
        <v>2066</v>
      </c>
      <c r="H544" s="10">
        <v>31.65</v>
      </c>
      <c r="I544" s="8" t="s">
        <v>25</v>
      </c>
      <c r="J544" s="9" t="s">
        <v>129</v>
      </c>
      <c r="K544" s="9" t="s">
        <v>130</v>
      </c>
      <c r="L544" s="9"/>
      <c r="M544" s="9"/>
      <c r="N544" s="9"/>
      <c r="O544" s="9"/>
      <c r="P544" s="9"/>
      <c r="Q544" s="9"/>
      <c r="R544" s="11"/>
      <c r="S544" s="11"/>
    </row>
    <row r="545" spans="1:19" ht="102" x14ac:dyDescent="0.25">
      <c r="A545" s="7" t="s">
        <v>2067</v>
      </c>
      <c r="B545" s="8" t="s">
        <v>2068</v>
      </c>
      <c r="C545" s="9" t="s">
        <v>21</v>
      </c>
      <c r="D545" s="9" t="s">
        <v>22</v>
      </c>
      <c r="E545" s="8">
        <v>1</v>
      </c>
      <c r="F545" s="9" t="s">
        <v>734</v>
      </c>
      <c r="G545" s="8" t="s">
        <v>2069</v>
      </c>
      <c r="H545" s="10">
        <v>161.52000000000001</v>
      </c>
      <c r="I545" s="8" t="s">
        <v>84</v>
      </c>
      <c r="J545" s="9" t="s">
        <v>129</v>
      </c>
      <c r="K545" s="9" t="s">
        <v>130</v>
      </c>
      <c r="L545" s="9" t="s">
        <v>131</v>
      </c>
      <c r="M545" s="9" t="s">
        <v>132</v>
      </c>
      <c r="N545" s="9"/>
      <c r="O545" s="9"/>
      <c r="P545" s="9"/>
      <c r="Q545" s="9"/>
      <c r="R545" s="11"/>
      <c r="S545" s="11"/>
    </row>
    <row r="546" spans="1:19" ht="113.25" x14ac:dyDescent="0.25">
      <c r="A546" s="7" t="s">
        <v>2070</v>
      </c>
      <c r="B546" s="8" t="s">
        <v>2071</v>
      </c>
      <c r="C546" s="9" t="s">
        <v>749</v>
      </c>
      <c r="D546" s="9" t="s">
        <v>22</v>
      </c>
      <c r="E546" s="8">
        <v>1</v>
      </c>
      <c r="F546" s="9" t="s">
        <v>2072</v>
      </c>
      <c r="G546" s="8" t="s">
        <v>2073</v>
      </c>
      <c r="H546" s="10">
        <v>91.32</v>
      </c>
      <c r="I546" s="8" t="s">
        <v>84</v>
      </c>
      <c r="J546" s="9" t="s">
        <v>129</v>
      </c>
      <c r="K546" s="9" t="s">
        <v>130</v>
      </c>
      <c r="L546" s="9" t="s">
        <v>131</v>
      </c>
      <c r="M546" s="9" t="s">
        <v>132</v>
      </c>
      <c r="N546" s="9"/>
      <c r="O546" s="9"/>
      <c r="P546" s="9"/>
      <c r="Q546" s="9"/>
      <c r="R546" s="11"/>
      <c r="S546" s="11"/>
    </row>
    <row r="547" spans="1:19" ht="113.25" x14ac:dyDescent="0.25">
      <c r="A547" s="7" t="s">
        <v>2074</v>
      </c>
      <c r="B547" s="8" t="s">
        <v>2075</v>
      </c>
      <c r="C547" s="9" t="s">
        <v>749</v>
      </c>
      <c r="D547" s="9" t="s">
        <v>22</v>
      </c>
      <c r="E547" s="8">
        <v>1</v>
      </c>
      <c r="F547" s="9" t="s">
        <v>2076</v>
      </c>
      <c r="G547" s="8" t="s">
        <v>2077</v>
      </c>
      <c r="H547" s="10">
        <v>160.99</v>
      </c>
      <c r="I547" s="8" t="s">
        <v>84</v>
      </c>
      <c r="J547" s="9" t="s">
        <v>129</v>
      </c>
      <c r="K547" s="9" t="s">
        <v>130</v>
      </c>
      <c r="L547" s="9" t="s">
        <v>131</v>
      </c>
      <c r="M547" s="9" t="s">
        <v>132</v>
      </c>
      <c r="N547" s="9"/>
      <c r="O547" s="9"/>
      <c r="P547" s="9"/>
      <c r="Q547" s="9"/>
      <c r="R547" s="11"/>
      <c r="S547" s="11"/>
    </row>
    <row r="548" spans="1:19" ht="90.75" x14ac:dyDescent="0.25">
      <c r="A548" s="7" t="s">
        <v>2078</v>
      </c>
      <c r="B548" s="14" t="s">
        <v>2079</v>
      </c>
      <c r="C548" s="14" t="s">
        <v>749</v>
      </c>
      <c r="D548" s="14" t="s">
        <v>22</v>
      </c>
      <c r="E548" s="17">
        <v>1</v>
      </c>
      <c r="F548" s="17" t="s">
        <v>2080</v>
      </c>
      <c r="G548" s="17" t="s">
        <v>2080</v>
      </c>
      <c r="H548" s="10">
        <v>350</v>
      </c>
      <c r="I548" s="17">
        <v>1</v>
      </c>
      <c r="J548" s="17" t="s">
        <v>645</v>
      </c>
      <c r="K548" s="17" t="s">
        <v>646</v>
      </c>
      <c r="L548" s="14"/>
      <c r="M548" s="14"/>
      <c r="N548" s="14"/>
      <c r="O548" s="14"/>
      <c r="P548" s="14"/>
      <c r="Q548" s="14"/>
      <c r="R548" s="11"/>
      <c r="S548" s="11"/>
    </row>
    <row r="549" spans="1:19" ht="90.75" x14ac:dyDescent="0.25">
      <c r="A549" s="7" t="s">
        <v>2081</v>
      </c>
      <c r="B549" s="14" t="s">
        <v>2082</v>
      </c>
      <c r="C549" s="14" t="s">
        <v>749</v>
      </c>
      <c r="D549" s="14" t="s">
        <v>22</v>
      </c>
      <c r="E549" s="17">
        <v>1</v>
      </c>
      <c r="F549" s="17" t="s">
        <v>2083</v>
      </c>
      <c r="G549" s="17" t="s">
        <v>2083</v>
      </c>
      <c r="H549" s="10">
        <v>850</v>
      </c>
      <c r="I549" s="17">
        <v>1</v>
      </c>
      <c r="J549" s="17" t="s">
        <v>645</v>
      </c>
      <c r="K549" s="17" t="s">
        <v>646</v>
      </c>
      <c r="L549" s="14"/>
      <c r="M549" s="14"/>
      <c r="N549" s="14"/>
      <c r="O549" s="14"/>
      <c r="P549" s="14"/>
      <c r="Q549" s="14"/>
      <c r="R549" s="11"/>
      <c r="S549" s="11"/>
    </row>
    <row r="550" spans="1:19" ht="225.75" x14ac:dyDescent="0.25">
      <c r="A550" s="7" t="s">
        <v>2084</v>
      </c>
      <c r="B550" s="8" t="s">
        <v>2085</v>
      </c>
      <c r="C550" s="9" t="s">
        <v>21</v>
      </c>
      <c r="D550" s="9" t="s">
        <v>22</v>
      </c>
      <c r="E550" s="8">
        <v>1</v>
      </c>
      <c r="F550" s="9" t="s">
        <v>2086</v>
      </c>
      <c r="G550" s="8" t="s">
        <v>2087</v>
      </c>
      <c r="H550" s="10">
        <v>91.32</v>
      </c>
      <c r="I550" s="8" t="s">
        <v>84</v>
      </c>
      <c r="J550" s="9" t="s">
        <v>129</v>
      </c>
      <c r="K550" s="9" t="s">
        <v>130</v>
      </c>
      <c r="L550" s="9" t="s">
        <v>131</v>
      </c>
      <c r="M550" s="9" t="s">
        <v>132</v>
      </c>
      <c r="N550" s="9"/>
      <c r="O550" s="9"/>
      <c r="P550" s="9"/>
      <c r="Q550" s="9"/>
      <c r="R550" s="11"/>
      <c r="S550" s="11"/>
    </row>
    <row r="551" spans="1:19" ht="113.25" x14ac:dyDescent="0.25">
      <c r="A551" s="7" t="s">
        <v>2088</v>
      </c>
      <c r="B551" s="8" t="s">
        <v>2089</v>
      </c>
      <c r="C551" s="9" t="s">
        <v>21</v>
      </c>
      <c r="D551" s="9" t="s">
        <v>22</v>
      </c>
      <c r="E551" s="8">
        <v>1</v>
      </c>
      <c r="F551" s="9" t="s">
        <v>2090</v>
      </c>
      <c r="G551" s="8" t="s">
        <v>2091</v>
      </c>
      <c r="H551" s="10">
        <v>134.07</v>
      </c>
      <c r="I551" s="8" t="s">
        <v>84</v>
      </c>
      <c r="J551" s="9" t="s">
        <v>129</v>
      </c>
      <c r="K551" s="9" t="s">
        <v>130</v>
      </c>
      <c r="L551" s="9" t="s">
        <v>131</v>
      </c>
      <c r="M551" s="9" t="s">
        <v>132</v>
      </c>
      <c r="N551" s="9"/>
      <c r="O551" s="9"/>
      <c r="P551" s="9"/>
      <c r="Q551" s="9"/>
      <c r="R551" s="11"/>
      <c r="S551" s="11"/>
    </row>
    <row r="552" spans="1:19" ht="102" x14ac:dyDescent="0.25">
      <c r="A552" s="7" t="s">
        <v>2092</v>
      </c>
      <c r="B552" s="8" t="s">
        <v>2093</v>
      </c>
      <c r="C552" s="9"/>
      <c r="D552" s="9" t="s">
        <v>1934</v>
      </c>
      <c r="E552" s="8">
        <v>31</v>
      </c>
      <c r="F552" s="9" t="s">
        <v>2094</v>
      </c>
      <c r="G552" s="8" t="s">
        <v>2094</v>
      </c>
      <c r="H552" s="10">
        <v>67.03</v>
      </c>
      <c r="I552" s="8" t="s">
        <v>25</v>
      </c>
      <c r="J552" s="9" t="s">
        <v>613</v>
      </c>
      <c r="K552" s="9" t="s">
        <v>614</v>
      </c>
      <c r="L552" s="9"/>
      <c r="M552" s="9"/>
      <c r="N552" s="9"/>
      <c r="O552" s="9"/>
      <c r="P552" s="9"/>
      <c r="Q552" s="9"/>
      <c r="R552" s="11"/>
      <c r="S552" s="11"/>
    </row>
    <row r="553" spans="1:19" ht="102" x14ac:dyDescent="0.25">
      <c r="A553" s="7" t="s">
        <v>2095</v>
      </c>
      <c r="B553" s="8" t="s">
        <v>2096</v>
      </c>
      <c r="C553" s="9"/>
      <c r="D553" s="9" t="s">
        <v>1934</v>
      </c>
      <c r="E553" s="8">
        <v>31</v>
      </c>
      <c r="F553" s="9" t="s">
        <v>2097</v>
      </c>
      <c r="G553" s="8" t="s">
        <v>2097</v>
      </c>
      <c r="H553" s="10">
        <v>57.01</v>
      </c>
      <c r="I553" s="8" t="s">
        <v>25</v>
      </c>
      <c r="J553" s="9" t="s">
        <v>613</v>
      </c>
      <c r="K553" s="9" t="s">
        <v>614</v>
      </c>
      <c r="L553" s="9"/>
      <c r="M553" s="9"/>
      <c r="N553" s="9"/>
      <c r="O553" s="9"/>
      <c r="P553" s="9"/>
      <c r="Q553" s="9"/>
      <c r="R553" s="11"/>
      <c r="S553" s="11"/>
    </row>
    <row r="554" spans="1:19" ht="68.25" x14ac:dyDescent="0.25">
      <c r="A554" s="7" t="s">
        <v>2098</v>
      </c>
      <c r="B554" s="8" t="s">
        <v>2099</v>
      </c>
      <c r="C554" s="9"/>
      <c r="D554" s="9" t="s">
        <v>22</v>
      </c>
      <c r="E554" s="8">
        <v>1</v>
      </c>
      <c r="F554" s="9" t="s">
        <v>2100</v>
      </c>
      <c r="G554" s="8" t="s">
        <v>2100</v>
      </c>
      <c r="H554" s="10">
        <v>211.12</v>
      </c>
      <c r="I554" s="8" t="s">
        <v>25</v>
      </c>
      <c r="J554" s="9" t="s">
        <v>115</v>
      </c>
      <c r="K554" s="9" t="s">
        <v>116</v>
      </c>
      <c r="L554" s="9"/>
      <c r="M554" s="9"/>
      <c r="N554" s="9"/>
      <c r="O554" s="9"/>
      <c r="P554" s="9"/>
      <c r="Q554" s="9"/>
      <c r="R554" s="11"/>
      <c r="S554" s="11"/>
    </row>
    <row r="555" spans="1:19" ht="68.25" x14ac:dyDescent="0.25">
      <c r="A555" s="7" t="s">
        <v>2101</v>
      </c>
      <c r="B555" s="8" t="s">
        <v>2102</v>
      </c>
      <c r="C555" s="9"/>
      <c r="D555" s="9" t="s">
        <v>22</v>
      </c>
      <c r="E555" s="8">
        <v>1</v>
      </c>
      <c r="F555" s="9" t="s">
        <v>2103</v>
      </c>
      <c r="G555" s="8" t="s">
        <v>2103</v>
      </c>
      <c r="H555" s="10">
        <v>211.12</v>
      </c>
      <c r="I555" s="8" t="s">
        <v>25</v>
      </c>
      <c r="J555" s="9" t="s">
        <v>115</v>
      </c>
      <c r="K555" s="9" t="s">
        <v>116</v>
      </c>
      <c r="L555" s="9"/>
      <c r="M555" s="9"/>
      <c r="N555" s="9"/>
      <c r="O555" s="9"/>
      <c r="P555" s="9"/>
      <c r="Q555" s="9"/>
      <c r="R555" s="11"/>
      <c r="S555" s="11"/>
    </row>
    <row r="556" spans="1:19" ht="259.5" x14ac:dyDescent="0.25">
      <c r="A556" s="7" t="s">
        <v>2104</v>
      </c>
      <c r="B556" s="8" t="s">
        <v>2105</v>
      </c>
      <c r="C556" s="9" t="s">
        <v>47</v>
      </c>
      <c r="D556" s="9" t="s">
        <v>22</v>
      </c>
      <c r="E556" s="8">
        <v>1</v>
      </c>
      <c r="F556" s="9" t="s">
        <v>2106</v>
      </c>
      <c r="G556" s="8" t="s">
        <v>2107</v>
      </c>
      <c r="H556" s="10">
        <v>195.83</v>
      </c>
      <c r="I556" s="8" t="s">
        <v>25</v>
      </c>
      <c r="J556" s="9" t="s">
        <v>115</v>
      </c>
      <c r="K556" s="9" t="s">
        <v>116</v>
      </c>
      <c r="L556" s="9"/>
      <c r="M556" s="9"/>
      <c r="N556" s="9"/>
      <c r="O556" s="9"/>
      <c r="P556" s="9"/>
      <c r="Q556" s="9"/>
      <c r="R556" s="11"/>
      <c r="S556" s="11"/>
    </row>
    <row r="557" spans="1:19" ht="147" x14ac:dyDescent="0.25">
      <c r="A557" s="7" t="s">
        <v>2108</v>
      </c>
      <c r="B557" s="8" t="s">
        <v>2109</v>
      </c>
      <c r="C557" s="9"/>
      <c r="D557" s="9" t="s">
        <v>2110</v>
      </c>
      <c r="E557" s="8">
        <v>1</v>
      </c>
      <c r="F557" s="9" t="s">
        <v>2111</v>
      </c>
      <c r="G557" s="8" t="s">
        <v>2112</v>
      </c>
      <c r="H557" s="10">
        <v>34.799999999999997</v>
      </c>
      <c r="I557" s="8" t="s">
        <v>25</v>
      </c>
      <c r="J557" s="9" t="s">
        <v>115</v>
      </c>
      <c r="K557" s="9" t="s">
        <v>116</v>
      </c>
      <c r="L557" s="9"/>
      <c r="M557" s="9"/>
      <c r="N557" s="9"/>
      <c r="O557" s="9"/>
      <c r="P557" s="9"/>
      <c r="Q557" s="9"/>
      <c r="R557" s="11"/>
      <c r="S557" s="11"/>
    </row>
    <row r="558" spans="1:19" ht="68.25" x14ac:dyDescent="0.25">
      <c r="A558" s="7" t="s">
        <v>2113</v>
      </c>
      <c r="B558" s="8" t="s">
        <v>2114</v>
      </c>
      <c r="C558" s="9"/>
      <c r="D558" s="9" t="s">
        <v>1093</v>
      </c>
      <c r="E558" s="8">
        <v>1</v>
      </c>
      <c r="F558" s="9" t="s">
        <v>2115</v>
      </c>
      <c r="G558" s="8" t="s">
        <v>2116</v>
      </c>
      <c r="H558" s="10">
        <v>10</v>
      </c>
      <c r="I558" s="8" t="s">
        <v>25</v>
      </c>
      <c r="J558" s="9" t="s">
        <v>115</v>
      </c>
      <c r="K558" s="9" t="s">
        <v>116</v>
      </c>
      <c r="L558" s="9"/>
      <c r="M558" s="9"/>
      <c r="N558" s="9"/>
      <c r="O558" s="9"/>
      <c r="P558" s="9"/>
      <c r="Q558" s="9"/>
      <c r="R558" s="11"/>
      <c r="S558" s="11"/>
    </row>
    <row r="559" spans="1:19" ht="68.25" x14ac:dyDescent="0.25">
      <c r="A559" s="7" t="s">
        <v>2117</v>
      </c>
      <c r="B559" s="8" t="s">
        <v>2118</v>
      </c>
      <c r="C559" s="9"/>
      <c r="D559" s="9" t="s">
        <v>22</v>
      </c>
      <c r="E559" s="8">
        <v>1</v>
      </c>
      <c r="F559" s="9" t="s">
        <v>2119</v>
      </c>
      <c r="G559" s="8" t="s">
        <v>2120</v>
      </c>
      <c r="H559" s="10">
        <v>57.63</v>
      </c>
      <c r="I559" s="8" t="s">
        <v>25</v>
      </c>
      <c r="J559" s="9" t="s">
        <v>115</v>
      </c>
      <c r="K559" s="9" t="s">
        <v>116</v>
      </c>
      <c r="L559" s="9"/>
      <c r="M559" s="9"/>
      <c r="N559" s="9"/>
      <c r="O559" s="9"/>
      <c r="P559" s="9"/>
      <c r="Q559" s="9"/>
      <c r="R559" s="11"/>
      <c r="S559" s="11"/>
    </row>
    <row r="560" spans="1:19" ht="147" x14ac:dyDescent="0.25">
      <c r="A560" s="7" t="s">
        <v>2121</v>
      </c>
      <c r="B560" s="8" t="s">
        <v>2122</v>
      </c>
      <c r="C560" s="9"/>
      <c r="D560" s="9" t="s">
        <v>22</v>
      </c>
      <c r="E560" s="8">
        <v>1</v>
      </c>
      <c r="F560" s="9" t="s">
        <v>805</v>
      </c>
      <c r="G560" s="8" t="s">
        <v>2123</v>
      </c>
      <c r="H560" s="10">
        <v>57.53</v>
      </c>
      <c r="I560" s="8" t="s">
        <v>84</v>
      </c>
      <c r="J560" s="9" t="s">
        <v>131</v>
      </c>
      <c r="K560" s="9" t="s">
        <v>132</v>
      </c>
      <c r="L560" s="9" t="s">
        <v>115</v>
      </c>
      <c r="M560" s="9" t="s">
        <v>116</v>
      </c>
      <c r="N560" s="9"/>
      <c r="O560" s="9"/>
      <c r="P560" s="9"/>
      <c r="Q560" s="9"/>
      <c r="R560" s="11"/>
      <c r="S560" s="11"/>
    </row>
    <row r="561" spans="1:19" ht="68.25" x14ac:dyDescent="0.25">
      <c r="A561" s="7" t="s">
        <v>2124</v>
      </c>
      <c r="B561" s="8" t="s">
        <v>2125</v>
      </c>
      <c r="C561" s="9"/>
      <c r="D561" s="9" t="s">
        <v>22</v>
      </c>
      <c r="E561" s="8">
        <v>1</v>
      </c>
      <c r="F561" s="9" t="s">
        <v>2126</v>
      </c>
      <c r="G561" s="8" t="s">
        <v>2126</v>
      </c>
      <c r="H561" s="10">
        <v>6.3</v>
      </c>
      <c r="I561" s="8" t="s">
        <v>25</v>
      </c>
      <c r="J561" s="9" t="s">
        <v>115</v>
      </c>
      <c r="K561" s="9" t="s">
        <v>116</v>
      </c>
      <c r="L561" s="9"/>
      <c r="M561" s="9"/>
      <c r="N561" s="9"/>
      <c r="O561" s="9"/>
      <c r="P561" s="9"/>
      <c r="Q561" s="9"/>
      <c r="R561" s="11"/>
      <c r="S561" s="11"/>
    </row>
    <row r="562" spans="1:19" ht="68.25" x14ac:dyDescent="0.25">
      <c r="A562" s="7" t="s">
        <v>2127</v>
      </c>
      <c r="B562" s="8" t="s">
        <v>2128</v>
      </c>
      <c r="C562" s="9"/>
      <c r="D562" s="9" t="s">
        <v>22</v>
      </c>
      <c r="E562" s="8">
        <v>1</v>
      </c>
      <c r="F562" s="9" t="s">
        <v>2129</v>
      </c>
      <c r="G562" s="8" t="s">
        <v>2129</v>
      </c>
      <c r="H562" s="10">
        <v>7.9</v>
      </c>
      <c r="I562" s="8" t="s">
        <v>25</v>
      </c>
      <c r="J562" s="9" t="s">
        <v>148</v>
      </c>
      <c r="K562" s="9" t="s">
        <v>149</v>
      </c>
      <c r="L562" s="9"/>
      <c r="M562" s="9"/>
      <c r="N562" s="9"/>
      <c r="O562" s="9"/>
      <c r="P562" s="9"/>
      <c r="Q562" s="9"/>
      <c r="R562" s="11"/>
      <c r="S562" s="11"/>
    </row>
    <row r="563" spans="1:19" ht="68.25" x14ac:dyDescent="0.25">
      <c r="A563" s="7" t="s">
        <v>2130</v>
      </c>
      <c r="B563" s="8" t="s">
        <v>2131</v>
      </c>
      <c r="C563" s="9"/>
      <c r="D563" s="9" t="s">
        <v>22</v>
      </c>
      <c r="E563" s="8">
        <v>1</v>
      </c>
      <c r="F563" s="9" t="s">
        <v>2132</v>
      </c>
      <c r="G563" s="8" t="s">
        <v>2132</v>
      </c>
      <c r="H563" s="10">
        <v>174.18</v>
      </c>
      <c r="I563" s="8" t="s">
        <v>25</v>
      </c>
      <c r="J563" s="9" t="s">
        <v>115</v>
      </c>
      <c r="K563" s="9" t="s">
        <v>116</v>
      </c>
      <c r="L563" s="9"/>
      <c r="M563" s="9"/>
      <c r="N563" s="9"/>
      <c r="O563" s="9"/>
      <c r="P563" s="9"/>
      <c r="Q563" s="9"/>
      <c r="R563" s="11"/>
      <c r="S563" s="11"/>
    </row>
    <row r="564" spans="1:19" ht="113.25" x14ac:dyDescent="0.25">
      <c r="A564" s="7" t="s">
        <v>2133</v>
      </c>
      <c r="B564" s="8" t="s">
        <v>2134</v>
      </c>
      <c r="C564" s="9"/>
      <c r="D564" s="9" t="s">
        <v>22</v>
      </c>
      <c r="E564" s="8">
        <v>1</v>
      </c>
      <c r="F564" s="9" t="s">
        <v>2135</v>
      </c>
      <c r="G564" s="8" t="s">
        <v>2136</v>
      </c>
      <c r="H564" s="10">
        <v>27.45</v>
      </c>
      <c r="I564" s="8" t="s">
        <v>25</v>
      </c>
      <c r="J564" s="9" t="s">
        <v>154</v>
      </c>
      <c r="K564" s="9" t="s">
        <v>155</v>
      </c>
      <c r="L564" s="9"/>
      <c r="M564" s="9"/>
      <c r="N564" s="9"/>
      <c r="O564" s="9"/>
      <c r="P564" s="9"/>
      <c r="Q564" s="9"/>
      <c r="R564" s="11"/>
      <c r="S564" s="11"/>
    </row>
    <row r="565" spans="1:19" ht="79.5" x14ac:dyDescent="0.25">
      <c r="A565" s="7" t="s">
        <v>2137</v>
      </c>
      <c r="B565" s="8" t="s">
        <v>2138</v>
      </c>
      <c r="C565" s="9"/>
      <c r="D565" s="9" t="s">
        <v>22</v>
      </c>
      <c r="E565" s="8">
        <v>1</v>
      </c>
      <c r="F565" s="9" t="s">
        <v>2139</v>
      </c>
      <c r="G565" s="8" t="s">
        <v>2140</v>
      </c>
      <c r="H565" s="10">
        <v>95.01</v>
      </c>
      <c r="I565" s="8" t="s">
        <v>25</v>
      </c>
      <c r="J565" s="9" t="s">
        <v>154</v>
      </c>
      <c r="K565" s="9" t="s">
        <v>155</v>
      </c>
      <c r="L565" s="9"/>
      <c r="M565" s="9"/>
      <c r="N565" s="9"/>
      <c r="O565" s="9"/>
      <c r="P565" s="9"/>
      <c r="Q565" s="9"/>
      <c r="R565" s="11"/>
      <c r="S565" s="11"/>
    </row>
    <row r="566" spans="1:19" ht="169.5" x14ac:dyDescent="0.25">
      <c r="A566" s="7" t="s">
        <v>2141</v>
      </c>
      <c r="B566" s="8" t="s">
        <v>2142</v>
      </c>
      <c r="C566" s="9"/>
      <c r="D566" s="9" t="s">
        <v>22</v>
      </c>
      <c r="E566" s="8">
        <v>1</v>
      </c>
      <c r="F566" s="9" t="s">
        <v>2143</v>
      </c>
      <c r="G566" s="8" t="s">
        <v>2144</v>
      </c>
      <c r="H566" s="10">
        <v>95.01</v>
      </c>
      <c r="I566" s="8" t="s">
        <v>25</v>
      </c>
      <c r="J566" s="9" t="s">
        <v>154</v>
      </c>
      <c r="K566" s="9" t="s">
        <v>155</v>
      </c>
      <c r="L566" s="9"/>
      <c r="M566" s="9"/>
      <c r="N566" s="9"/>
      <c r="O566" s="9"/>
      <c r="P566" s="9"/>
      <c r="Q566" s="9"/>
      <c r="R566" s="11"/>
      <c r="S566" s="11"/>
    </row>
    <row r="567" spans="1:19" ht="282" x14ac:dyDescent="0.25">
      <c r="A567" s="7" t="s">
        <v>2145</v>
      </c>
      <c r="B567" s="8" t="s">
        <v>2146</v>
      </c>
      <c r="C567" s="9" t="s">
        <v>95</v>
      </c>
      <c r="D567" s="9" t="s">
        <v>22</v>
      </c>
      <c r="E567" s="8">
        <v>1</v>
      </c>
      <c r="F567" s="9" t="s">
        <v>2147</v>
      </c>
      <c r="G567" s="8" t="s">
        <v>2148</v>
      </c>
      <c r="H567" s="10">
        <v>945</v>
      </c>
      <c r="I567" s="9" t="s">
        <v>84</v>
      </c>
      <c r="J567" s="9" t="s">
        <v>154</v>
      </c>
      <c r="K567" s="9" t="s">
        <v>155</v>
      </c>
      <c r="L567" s="9" t="s">
        <v>129</v>
      </c>
      <c r="M567" s="9" t="s">
        <v>130</v>
      </c>
      <c r="N567" s="9"/>
      <c r="O567" s="9"/>
      <c r="P567" s="9"/>
      <c r="Q567" s="9"/>
      <c r="R567" s="11"/>
      <c r="S567" s="11"/>
    </row>
    <row r="568" spans="1:19" ht="259.5" x14ac:dyDescent="0.25">
      <c r="A568" s="7" t="s">
        <v>2149</v>
      </c>
      <c r="B568" s="8" t="s">
        <v>2150</v>
      </c>
      <c r="C568" s="9"/>
      <c r="D568" s="9" t="s">
        <v>22</v>
      </c>
      <c r="E568" s="8">
        <v>1</v>
      </c>
      <c r="F568" s="9" t="s">
        <v>2151</v>
      </c>
      <c r="G568" s="8" t="s">
        <v>2152</v>
      </c>
      <c r="H568" s="10">
        <v>95.01</v>
      </c>
      <c r="I568" s="8" t="s">
        <v>25</v>
      </c>
      <c r="J568" s="9" t="s">
        <v>154</v>
      </c>
      <c r="K568" s="9" t="s">
        <v>155</v>
      </c>
      <c r="L568" s="9"/>
      <c r="M568" s="9"/>
      <c r="N568" s="9"/>
      <c r="O568" s="9"/>
      <c r="P568" s="9"/>
      <c r="Q568" s="9"/>
      <c r="R568" s="11"/>
      <c r="S568" s="11"/>
    </row>
    <row r="569" spans="1:19" ht="68.25" x14ac:dyDescent="0.25">
      <c r="A569" s="7" t="s">
        <v>2153</v>
      </c>
      <c r="B569" s="8" t="s">
        <v>2154</v>
      </c>
      <c r="C569" s="9" t="s">
        <v>21</v>
      </c>
      <c r="D569" s="9" t="s">
        <v>22</v>
      </c>
      <c r="E569" s="8">
        <v>1</v>
      </c>
      <c r="F569" s="9" t="s">
        <v>2155</v>
      </c>
      <c r="G569" s="8" t="s">
        <v>2155</v>
      </c>
      <c r="H569" s="10">
        <v>13.15</v>
      </c>
      <c r="I569" s="8" t="s">
        <v>25</v>
      </c>
      <c r="J569" s="9" t="s">
        <v>154</v>
      </c>
      <c r="K569" s="9" t="s">
        <v>155</v>
      </c>
      <c r="L569" s="9"/>
      <c r="M569" s="9"/>
      <c r="N569" s="9"/>
      <c r="O569" s="9"/>
      <c r="P569" s="9"/>
      <c r="Q569" s="9"/>
      <c r="R569" s="11"/>
      <c r="S569" s="11"/>
    </row>
    <row r="570" spans="1:19" ht="68.25" x14ac:dyDescent="0.25">
      <c r="A570" s="7" t="s">
        <v>2156</v>
      </c>
      <c r="B570" s="8" t="s">
        <v>2157</v>
      </c>
      <c r="C570" s="9"/>
      <c r="D570" s="9" t="s">
        <v>22</v>
      </c>
      <c r="E570" s="8">
        <v>1</v>
      </c>
      <c r="F570" s="9" t="s">
        <v>2158</v>
      </c>
      <c r="G570" s="8" t="s">
        <v>2159</v>
      </c>
      <c r="H570" s="10">
        <v>25.3</v>
      </c>
      <c r="I570" s="8" t="s">
        <v>25</v>
      </c>
      <c r="J570" s="9" t="s">
        <v>154</v>
      </c>
      <c r="K570" s="9" t="s">
        <v>155</v>
      </c>
      <c r="L570" s="9"/>
      <c r="M570" s="9"/>
      <c r="N570" s="9"/>
      <c r="O570" s="9"/>
      <c r="P570" s="9"/>
      <c r="Q570" s="9"/>
      <c r="R570" s="11"/>
      <c r="S570" s="11"/>
    </row>
    <row r="571" spans="1:19" ht="79.5" x14ac:dyDescent="0.25">
      <c r="A571" s="7" t="s">
        <v>2160</v>
      </c>
      <c r="B571" s="8" t="s">
        <v>2161</v>
      </c>
      <c r="C571" s="9"/>
      <c r="D571" s="9" t="s">
        <v>22</v>
      </c>
      <c r="E571" s="8">
        <v>1</v>
      </c>
      <c r="F571" s="9" t="s">
        <v>2162</v>
      </c>
      <c r="G571" s="8" t="s">
        <v>2162</v>
      </c>
      <c r="H571" s="10">
        <v>25.3</v>
      </c>
      <c r="I571" s="8" t="s">
        <v>25</v>
      </c>
      <c r="J571" s="9" t="s">
        <v>154</v>
      </c>
      <c r="K571" s="9" t="s">
        <v>155</v>
      </c>
      <c r="L571" s="9"/>
      <c r="M571" s="9"/>
      <c r="N571" s="9"/>
      <c r="O571" s="9"/>
      <c r="P571" s="9"/>
      <c r="Q571" s="9"/>
      <c r="R571" s="11"/>
      <c r="S571" s="11"/>
    </row>
    <row r="572" spans="1:19" ht="68.25" x14ac:dyDescent="0.25">
      <c r="A572" s="7" t="s">
        <v>2163</v>
      </c>
      <c r="B572" s="8" t="s">
        <v>2164</v>
      </c>
      <c r="C572" s="9"/>
      <c r="D572" s="9" t="s">
        <v>22</v>
      </c>
      <c r="E572" s="8">
        <v>1</v>
      </c>
      <c r="F572" s="9" t="s">
        <v>2165</v>
      </c>
      <c r="G572" s="8" t="s">
        <v>2165</v>
      </c>
      <c r="H572" s="10">
        <v>30.05</v>
      </c>
      <c r="I572" s="8" t="s">
        <v>84</v>
      </c>
      <c r="J572" s="9" t="s">
        <v>148</v>
      </c>
      <c r="K572" s="9" t="s">
        <v>149</v>
      </c>
      <c r="L572" s="9" t="s">
        <v>154</v>
      </c>
      <c r="M572" s="9" t="s">
        <v>155</v>
      </c>
      <c r="N572" s="9"/>
      <c r="O572" s="9"/>
      <c r="P572" s="9"/>
      <c r="Q572" s="9"/>
      <c r="R572" s="11"/>
      <c r="S572" s="11"/>
    </row>
    <row r="573" spans="1:19" ht="68.25" x14ac:dyDescent="0.25">
      <c r="A573" s="7" t="s">
        <v>2166</v>
      </c>
      <c r="B573" s="8" t="s">
        <v>2167</v>
      </c>
      <c r="C573" s="9"/>
      <c r="D573" s="9" t="s">
        <v>22</v>
      </c>
      <c r="E573" s="8">
        <v>1</v>
      </c>
      <c r="F573" s="9" t="s">
        <v>2168</v>
      </c>
      <c r="G573" s="8" t="s">
        <v>2168</v>
      </c>
      <c r="H573" s="10">
        <v>20.05</v>
      </c>
      <c r="I573" s="8" t="s">
        <v>84</v>
      </c>
      <c r="J573" s="9" t="s">
        <v>148</v>
      </c>
      <c r="K573" s="9" t="s">
        <v>149</v>
      </c>
      <c r="L573" s="9" t="s">
        <v>154</v>
      </c>
      <c r="M573" s="9" t="s">
        <v>155</v>
      </c>
      <c r="N573" s="9"/>
      <c r="O573" s="9"/>
      <c r="P573" s="9"/>
      <c r="Q573" s="9"/>
      <c r="R573" s="11"/>
      <c r="S573" s="11"/>
    </row>
    <row r="574" spans="1:19" ht="102" x14ac:dyDescent="0.25">
      <c r="A574" s="7" t="s">
        <v>2169</v>
      </c>
      <c r="B574" s="8" t="s">
        <v>2170</v>
      </c>
      <c r="C574" s="9"/>
      <c r="D574" s="9" t="s">
        <v>22</v>
      </c>
      <c r="E574" s="8">
        <v>1</v>
      </c>
      <c r="F574" s="9" t="s">
        <v>2171</v>
      </c>
      <c r="G574" s="8" t="s">
        <v>2172</v>
      </c>
      <c r="H574" s="10">
        <v>30.05</v>
      </c>
      <c r="I574" s="8" t="s">
        <v>25</v>
      </c>
      <c r="J574" s="9" t="s">
        <v>154</v>
      </c>
      <c r="K574" s="9" t="s">
        <v>155</v>
      </c>
      <c r="L574" s="9"/>
      <c r="M574" s="9"/>
      <c r="N574" s="9"/>
      <c r="O574" s="9"/>
      <c r="P574" s="9"/>
      <c r="Q574" s="9"/>
      <c r="R574" s="11"/>
      <c r="S574" s="11"/>
    </row>
    <row r="575" spans="1:19" ht="68.25" x14ac:dyDescent="0.25">
      <c r="A575" s="7" t="s">
        <v>2173</v>
      </c>
      <c r="B575" s="8" t="s">
        <v>2174</v>
      </c>
      <c r="C575" s="9" t="s">
        <v>21</v>
      </c>
      <c r="D575" s="9" t="s">
        <v>22</v>
      </c>
      <c r="E575" s="8">
        <v>1</v>
      </c>
      <c r="F575" s="9" t="s">
        <v>2175</v>
      </c>
      <c r="G575" s="8" t="s">
        <v>2175</v>
      </c>
      <c r="H575" s="10">
        <v>73.89</v>
      </c>
      <c r="I575" s="8" t="s">
        <v>25</v>
      </c>
      <c r="J575" s="9" t="s">
        <v>154</v>
      </c>
      <c r="K575" s="9" t="s">
        <v>155</v>
      </c>
      <c r="L575" s="9"/>
      <c r="M575" s="9"/>
      <c r="N575" s="9"/>
      <c r="O575" s="9"/>
      <c r="P575" s="9"/>
      <c r="Q575" s="9"/>
      <c r="R575" s="11"/>
      <c r="S575" s="11"/>
    </row>
    <row r="576" spans="1:19" ht="68.25" x14ac:dyDescent="0.25">
      <c r="A576" s="7" t="s">
        <v>2176</v>
      </c>
      <c r="B576" s="8" t="s">
        <v>2177</v>
      </c>
      <c r="C576" s="9" t="s">
        <v>21</v>
      </c>
      <c r="D576" s="9" t="s">
        <v>22</v>
      </c>
      <c r="E576" s="8">
        <v>1</v>
      </c>
      <c r="F576" s="9" t="s">
        <v>2178</v>
      </c>
      <c r="G576" s="8" t="s">
        <v>2178</v>
      </c>
      <c r="H576" s="10">
        <v>73.89</v>
      </c>
      <c r="I576" s="8" t="s">
        <v>25</v>
      </c>
      <c r="J576" s="9" t="s">
        <v>154</v>
      </c>
      <c r="K576" s="9" t="s">
        <v>155</v>
      </c>
      <c r="L576" s="9"/>
      <c r="M576" s="9"/>
      <c r="N576" s="9"/>
      <c r="O576" s="9"/>
      <c r="P576" s="9"/>
      <c r="Q576" s="9"/>
      <c r="R576" s="11"/>
      <c r="S576" s="11"/>
    </row>
    <row r="577" spans="1:19" ht="68.25" x14ac:dyDescent="0.25">
      <c r="A577" s="7" t="s">
        <v>2179</v>
      </c>
      <c r="B577" s="8" t="s">
        <v>2180</v>
      </c>
      <c r="C577" s="9" t="s">
        <v>21</v>
      </c>
      <c r="D577" s="9" t="s">
        <v>22</v>
      </c>
      <c r="E577" s="8">
        <v>1</v>
      </c>
      <c r="F577" s="9" t="s">
        <v>2181</v>
      </c>
      <c r="G577" s="8" t="s">
        <v>2181</v>
      </c>
      <c r="H577" s="10">
        <v>73.89</v>
      </c>
      <c r="I577" s="8" t="s">
        <v>25</v>
      </c>
      <c r="J577" s="9" t="s">
        <v>154</v>
      </c>
      <c r="K577" s="9" t="s">
        <v>155</v>
      </c>
      <c r="L577" s="9"/>
      <c r="M577" s="9"/>
      <c r="N577" s="9"/>
      <c r="O577" s="9"/>
      <c r="P577" s="9"/>
      <c r="Q577" s="9"/>
      <c r="R577" s="11"/>
      <c r="S577" s="11"/>
    </row>
    <row r="578" spans="1:19" ht="90.75" x14ac:dyDescent="0.25">
      <c r="A578" s="7" t="s">
        <v>2182</v>
      </c>
      <c r="B578" s="8" t="s">
        <v>2183</v>
      </c>
      <c r="C578" s="9" t="s">
        <v>21</v>
      </c>
      <c r="D578" s="9" t="s">
        <v>22</v>
      </c>
      <c r="E578" s="8">
        <v>1</v>
      </c>
      <c r="F578" s="9" t="s">
        <v>2184</v>
      </c>
      <c r="G578" s="8" t="s">
        <v>2185</v>
      </c>
      <c r="H578" s="10">
        <v>95.01</v>
      </c>
      <c r="I578" s="8" t="s">
        <v>25</v>
      </c>
      <c r="J578" s="9" t="s">
        <v>154</v>
      </c>
      <c r="K578" s="9" t="s">
        <v>155</v>
      </c>
      <c r="L578" s="9"/>
      <c r="M578" s="9"/>
      <c r="N578" s="9"/>
      <c r="O578" s="9"/>
      <c r="P578" s="9"/>
      <c r="Q578" s="9"/>
      <c r="R578" s="11"/>
      <c r="S578" s="11"/>
    </row>
    <row r="579" spans="1:19" ht="79.5" x14ac:dyDescent="0.25">
      <c r="A579" s="7" t="s">
        <v>2186</v>
      </c>
      <c r="B579" s="8" t="s">
        <v>2187</v>
      </c>
      <c r="C579" s="9"/>
      <c r="D579" s="9" t="s">
        <v>22</v>
      </c>
      <c r="E579" s="8">
        <v>1</v>
      </c>
      <c r="F579" s="9" t="s">
        <v>2188</v>
      </c>
      <c r="G579" s="8" t="s">
        <v>2189</v>
      </c>
      <c r="H579" s="10">
        <v>17.399999999999999</v>
      </c>
      <c r="I579" s="8" t="s">
        <v>25</v>
      </c>
      <c r="J579" s="9" t="s">
        <v>154</v>
      </c>
      <c r="K579" s="9" t="s">
        <v>155</v>
      </c>
      <c r="L579" s="9"/>
      <c r="M579" s="9"/>
      <c r="N579" s="9"/>
      <c r="O579" s="9"/>
      <c r="P579" s="9"/>
      <c r="Q579" s="9"/>
      <c r="R579" s="11"/>
      <c r="S579" s="11"/>
    </row>
    <row r="580" spans="1:19" ht="79.5" x14ac:dyDescent="0.25">
      <c r="A580" s="7" t="s">
        <v>2190</v>
      </c>
      <c r="B580" s="8" t="s">
        <v>2191</v>
      </c>
      <c r="C580" s="9" t="s">
        <v>749</v>
      </c>
      <c r="D580" s="9" t="s">
        <v>22</v>
      </c>
      <c r="E580" s="8">
        <v>1</v>
      </c>
      <c r="F580" s="9" t="s">
        <v>2192</v>
      </c>
      <c r="G580" s="8" t="s">
        <v>2193</v>
      </c>
      <c r="H580" s="10">
        <v>160.99</v>
      </c>
      <c r="I580" s="8" t="s">
        <v>98</v>
      </c>
      <c r="J580" s="9" t="s">
        <v>99</v>
      </c>
      <c r="K580" s="9" t="s">
        <v>100</v>
      </c>
      <c r="L580" s="9" t="s">
        <v>131</v>
      </c>
      <c r="M580" s="9" t="s">
        <v>132</v>
      </c>
      <c r="N580" s="9" t="s">
        <v>129</v>
      </c>
      <c r="O580" s="9" t="s">
        <v>130</v>
      </c>
      <c r="P580" s="9"/>
      <c r="Q580" s="9"/>
      <c r="R580" s="11"/>
      <c r="S580" s="11"/>
    </row>
    <row r="581" spans="1:19" ht="79.5" x14ac:dyDescent="0.25">
      <c r="A581" s="7" t="s">
        <v>2194</v>
      </c>
      <c r="B581" s="8" t="s">
        <v>2195</v>
      </c>
      <c r="C581" s="9"/>
      <c r="D581" s="9" t="s">
        <v>22</v>
      </c>
      <c r="E581" s="8">
        <v>1</v>
      </c>
      <c r="F581" s="9" t="s">
        <v>2196</v>
      </c>
      <c r="G581" s="8" t="s">
        <v>2196</v>
      </c>
      <c r="H581" s="10">
        <v>34.299999999999997</v>
      </c>
      <c r="I581" s="8" t="s">
        <v>84</v>
      </c>
      <c r="J581" s="9" t="s">
        <v>129</v>
      </c>
      <c r="K581" s="9" t="s">
        <v>130</v>
      </c>
      <c r="L581" s="9" t="s">
        <v>131</v>
      </c>
      <c r="M581" s="9" t="s">
        <v>132</v>
      </c>
      <c r="N581" s="9"/>
      <c r="O581" s="9"/>
      <c r="P581" s="9"/>
      <c r="Q581" s="9"/>
      <c r="R581" s="11"/>
      <c r="S581" s="11"/>
    </row>
    <row r="582" spans="1:19" ht="102" x14ac:dyDescent="0.25">
      <c r="A582" s="7" t="s">
        <v>2197</v>
      </c>
      <c r="B582" s="8" t="s">
        <v>2198</v>
      </c>
      <c r="C582" s="9"/>
      <c r="D582" s="9" t="s">
        <v>22</v>
      </c>
      <c r="E582" s="8">
        <v>1</v>
      </c>
      <c r="F582" s="9" t="s">
        <v>2199</v>
      </c>
      <c r="G582" s="8" t="s">
        <v>2200</v>
      </c>
      <c r="H582" s="10">
        <v>38.53</v>
      </c>
      <c r="I582" s="8" t="s">
        <v>84</v>
      </c>
      <c r="J582" s="9" t="s">
        <v>129</v>
      </c>
      <c r="K582" s="9" t="s">
        <v>130</v>
      </c>
      <c r="L582" s="9" t="s">
        <v>131</v>
      </c>
      <c r="M582" s="9" t="s">
        <v>132</v>
      </c>
      <c r="N582" s="9"/>
      <c r="O582" s="9"/>
      <c r="P582" s="9"/>
      <c r="Q582" s="9"/>
      <c r="R582" s="11"/>
      <c r="S582" s="11"/>
    </row>
    <row r="583" spans="1:19" ht="113.25" x14ac:dyDescent="0.25">
      <c r="A583" s="7" t="s">
        <v>2201</v>
      </c>
      <c r="B583" s="9" t="s">
        <v>2202</v>
      </c>
      <c r="C583" s="9" t="s">
        <v>427</v>
      </c>
      <c r="D583" s="9" t="s">
        <v>22</v>
      </c>
      <c r="E583" s="8">
        <v>1</v>
      </c>
      <c r="F583" s="8" t="s">
        <v>2203</v>
      </c>
      <c r="G583" s="8" t="s">
        <v>2203</v>
      </c>
      <c r="H583" s="10">
        <v>454.79</v>
      </c>
      <c r="I583" s="8" t="s">
        <v>84</v>
      </c>
      <c r="J583" s="9" t="s">
        <v>129</v>
      </c>
      <c r="K583" s="9" t="s">
        <v>130</v>
      </c>
      <c r="L583" s="9" t="s">
        <v>131</v>
      </c>
      <c r="M583" s="9" t="s">
        <v>132</v>
      </c>
      <c r="N583" s="9"/>
      <c r="O583" s="9"/>
      <c r="P583" s="9"/>
      <c r="Q583" s="9"/>
      <c r="R583" s="11"/>
      <c r="S583" s="11"/>
    </row>
    <row r="584" spans="1:19" ht="113.25" x14ac:dyDescent="0.25">
      <c r="A584" s="7" t="s">
        <v>2204</v>
      </c>
      <c r="B584" s="9" t="s">
        <v>2205</v>
      </c>
      <c r="C584" s="9" t="s">
        <v>427</v>
      </c>
      <c r="D584" s="9" t="s">
        <v>22</v>
      </c>
      <c r="E584" s="8">
        <v>1</v>
      </c>
      <c r="F584" s="8" t="s">
        <v>2206</v>
      </c>
      <c r="G584" s="8" t="s">
        <v>2206</v>
      </c>
      <c r="H584" s="10">
        <v>562.1</v>
      </c>
      <c r="I584" s="8" t="s">
        <v>84</v>
      </c>
      <c r="J584" s="9" t="s">
        <v>129</v>
      </c>
      <c r="K584" s="9" t="s">
        <v>130</v>
      </c>
      <c r="L584" s="9" t="s">
        <v>131</v>
      </c>
      <c r="M584" s="9" t="s">
        <v>132</v>
      </c>
      <c r="N584" s="9"/>
      <c r="O584" s="9"/>
      <c r="P584" s="9"/>
      <c r="Q584" s="9"/>
      <c r="R584" s="11"/>
      <c r="S584" s="11"/>
    </row>
    <row r="585" spans="1:19" ht="90.75" x14ac:dyDescent="0.25">
      <c r="A585" s="7" t="s">
        <v>2207</v>
      </c>
      <c r="B585" s="8" t="s">
        <v>2208</v>
      </c>
      <c r="C585" s="9"/>
      <c r="D585" s="9" t="s">
        <v>22</v>
      </c>
      <c r="E585" s="8">
        <v>1</v>
      </c>
      <c r="F585" s="9" t="s">
        <v>2209</v>
      </c>
      <c r="G585" s="8" t="s">
        <v>2210</v>
      </c>
      <c r="H585" s="10">
        <v>38.53</v>
      </c>
      <c r="I585" s="8" t="s">
        <v>84</v>
      </c>
      <c r="J585" s="9" t="s">
        <v>129</v>
      </c>
      <c r="K585" s="9" t="s">
        <v>130</v>
      </c>
      <c r="L585" s="9" t="s">
        <v>131</v>
      </c>
      <c r="M585" s="9" t="s">
        <v>132</v>
      </c>
      <c r="N585" s="9"/>
      <c r="O585" s="9"/>
      <c r="P585" s="9"/>
      <c r="Q585" s="9"/>
      <c r="R585" s="11"/>
      <c r="S585" s="11"/>
    </row>
    <row r="586" spans="1:19" ht="68.25" x14ac:dyDescent="0.25">
      <c r="A586" s="7" t="s">
        <v>2211</v>
      </c>
      <c r="B586" s="8" t="s">
        <v>2212</v>
      </c>
      <c r="C586" s="9"/>
      <c r="D586" s="9" t="s">
        <v>22</v>
      </c>
      <c r="E586" s="8">
        <v>1</v>
      </c>
      <c r="F586" s="9" t="s">
        <v>2213</v>
      </c>
      <c r="G586" s="8" t="s">
        <v>2213</v>
      </c>
      <c r="H586" s="10">
        <v>15.8</v>
      </c>
      <c r="I586" s="8" t="s">
        <v>84</v>
      </c>
      <c r="J586" s="9" t="s">
        <v>129</v>
      </c>
      <c r="K586" s="9" t="s">
        <v>130</v>
      </c>
      <c r="L586" s="9" t="s">
        <v>148</v>
      </c>
      <c r="M586" s="9" t="s">
        <v>149</v>
      </c>
      <c r="N586" s="9"/>
      <c r="O586" s="9"/>
      <c r="P586" s="9"/>
      <c r="Q586" s="9"/>
      <c r="R586" s="11"/>
      <c r="S586" s="11"/>
    </row>
    <row r="587" spans="1:19" ht="68.25" x14ac:dyDescent="0.25">
      <c r="A587" s="7" t="s">
        <v>2214</v>
      </c>
      <c r="B587" s="8" t="s">
        <v>2215</v>
      </c>
      <c r="C587" s="9"/>
      <c r="D587" s="9" t="s">
        <v>22</v>
      </c>
      <c r="E587" s="8">
        <v>1</v>
      </c>
      <c r="F587" s="9" t="s">
        <v>2216</v>
      </c>
      <c r="G587" s="8" t="s">
        <v>2216</v>
      </c>
      <c r="H587" s="10">
        <v>8.9499999999999993</v>
      </c>
      <c r="I587" s="8" t="s">
        <v>84</v>
      </c>
      <c r="J587" s="9" t="s">
        <v>101</v>
      </c>
      <c r="K587" s="9" t="s">
        <v>102</v>
      </c>
      <c r="L587" s="9" t="s">
        <v>148</v>
      </c>
      <c r="M587" s="9" t="s">
        <v>149</v>
      </c>
      <c r="N587" s="9"/>
      <c r="O587" s="9"/>
      <c r="P587" s="9"/>
      <c r="Q587" s="9"/>
      <c r="R587" s="11"/>
      <c r="S587" s="11"/>
    </row>
    <row r="588" spans="1:19" ht="237" x14ac:dyDescent="0.25">
      <c r="A588" s="7" t="s">
        <v>2217</v>
      </c>
      <c r="B588" s="8" t="s">
        <v>2218</v>
      </c>
      <c r="C588" s="9"/>
      <c r="D588" s="9" t="s">
        <v>22</v>
      </c>
      <c r="E588" s="8">
        <v>1</v>
      </c>
      <c r="F588" s="9" t="s">
        <v>2219</v>
      </c>
      <c r="G588" s="8" t="s">
        <v>2220</v>
      </c>
      <c r="H588" s="10">
        <v>38.53</v>
      </c>
      <c r="I588" s="8" t="s">
        <v>84</v>
      </c>
      <c r="J588" s="9" t="s">
        <v>129</v>
      </c>
      <c r="K588" s="9" t="s">
        <v>130</v>
      </c>
      <c r="L588" s="9" t="s">
        <v>148</v>
      </c>
      <c r="M588" s="9" t="s">
        <v>149</v>
      </c>
      <c r="N588" s="9"/>
      <c r="O588" s="9"/>
      <c r="P588" s="9"/>
      <c r="Q588" s="9"/>
      <c r="R588" s="11"/>
      <c r="S588" s="11"/>
    </row>
    <row r="589" spans="1:19" ht="169.5" x14ac:dyDescent="0.25">
      <c r="A589" s="7" t="s">
        <v>2221</v>
      </c>
      <c r="B589" s="8" t="s">
        <v>2222</v>
      </c>
      <c r="C589" s="14" t="s">
        <v>262</v>
      </c>
      <c r="D589" s="9" t="s">
        <v>1093</v>
      </c>
      <c r="E589" s="8">
        <v>1</v>
      </c>
      <c r="F589" s="8" t="s">
        <v>2223</v>
      </c>
      <c r="G589" s="8" t="s">
        <v>2224</v>
      </c>
      <c r="H589" s="10">
        <v>12.65</v>
      </c>
      <c r="I589" s="8" t="s">
        <v>25</v>
      </c>
      <c r="J589" s="9" t="s">
        <v>148</v>
      </c>
      <c r="K589" s="9" t="s">
        <v>149</v>
      </c>
      <c r="L589" s="9"/>
      <c r="M589" s="9"/>
      <c r="N589" s="9"/>
      <c r="O589" s="9"/>
      <c r="P589" s="9"/>
      <c r="Q589" s="9"/>
      <c r="R589" s="11"/>
      <c r="S589" s="11"/>
    </row>
    <row r="590" spans="1:19" ht="192" x14ac:dyDescent="0.25">
      <c r="A590" s="7" t="s">
        <v>2225</v>
      </c>
      <c r="B590" s="8" t="s">
        <v>2226</v>
      </c>
      <c r="C590" s="9"/>
      <c r="D590" s="9" t="s">
        <v>1093</v>
      </c>
      <c r="E590" s="8">
        <v>1</v>
      </c>
      <c r="F590" s="9" t="s">
        <v>2227</v>
      </c>
      <c r="G590" s="8" t="s">
        <v>2228</v>
      </c>
      <c r="H590" s="10">
        <v>12.65</v>
      </c>
      <c r="I590" s="8" t="s">
        <v>25</v>
      </c>
      <c r="J590" s="9" t="s">
        <v>148</v>
      </c>
      <c r="K590" s="9" t="s">
        <v>149</v>
      </c>
      <c r="L590" s="9"/>
      <c r="M590" s="9"/>
      <c r="N590" s="9"/>
      <c r="O590" s="9"/>
      <c r="P590" s="9"/>
      <c r="Q590" s="9"/>
      <c r="R590" s="11"/>
      <c r="S590" s="11"/>
    </row>
    <row r="591" spans="1:19" ht="102" x14ac:dyDescent="0.25">
      <c r="A591" s="7" t="s">
        <v>2229</v>
      </c>
      <c r="B591" s="9" t="s">
        <v>2230</v>
      </c>
      <c r="C591" s="9" t="s">
        <v>427</v>
      </c>
      <c r="D591" s="9" t="s">
        <v>22</v>
      </c>
      <c r="E591" s="8">
        <v>1</v>
      </c>
      <c r="F591" s="9" t="s">
        <v>2231</v>
      </c>
      <c r="G591" s="9" t="s">
        <v>2231</v>
      </c>
      <c r="H591" s="10">
        <v>22.45</v>
      </c>
      <c r="I591" s="8" t="s">
        <v>25</v>
      </c>
      <c r="J591" s="9" t="s">
        <v>148</v>
      </c>
      <c r="K591" s="9" t="s">
        <v>149</v>
      </c>
      <c r="L591" s="9"/>
      <c r="M591" s="9"/>
      <c r="N591" s="9"/>
      <c r="O591" s="9"/>
      <c r="P591" s="9"/>
      <c r="Q591" s="9"/>
      <c r="R591" s="11"/>
      <c r="S591" s="11"/>
    </row>
    <row r="592" spans="1:19" ht="68.25" x14ac:dyDescent="0.25">
      <c r="A592" s="7" t="s">
        <v>2232</v>
      </c>
      <c r="B592" s="9" t="s">
        <v>2233</v>
      </c>
      <c r="C592" s="9" t="s">
        <v>427</v>
      </c>
      <c r="D592" s="9" t="s">
        <v>22</v>
      </c>
      <c r="E592" s="8">
        <v>1</v>
      </c>
      <c r="F592" s="8" t="s">
        <v>2234</v>
      </c>
      <c r="G592" s="8" t="s">
        <v>2234</v>
      </c>
      <c r="H592" s="10">
        <v>22.45</v>
      </c>
      <c r="I592" s="8" t="s">
        <v>25</v>
      </c>
      <c r="J592" s="9" t="s">
        <v>148</v>
      </c>
      <c r="K592" s="9" t="s">
        <v>149</v>
      </c>
      <c r="L592" s="9"/>
      <c r="M592" s="9"/>
      <c r="N592" s="9"/>
      <c r="O592" s="9"/>
      <c r="P592" s="9"/>
      <c r="Q592" s="9"/>
      <c r="R592" s="11"/>
      <c r="S592" s="11"/>
    </row>
    <row r="593" spans="1:19" ht="68.25" x14ac:dyDescent="0.25">
      <c r="A593" s="7" t="s">
        <v>2235</v>
      </c>
      <c r="B593" s="8" t="s">
        <v>2236</v>
      </c>
      <c r="C593" s="9"/>
      <c r="D593" s="9" t="s">
        <v>22</v>
      </c>
      <c r="E593" s="8">
        <v>1</v>
      </c>
      <c r="F593" s="9" t="s">
        <v>2237</v>
      </c>
      <c r="G593" s="8" t="s">
        <v>2237</v>
      </c>
      <c r="H593" s="10">
        <v>29</v>
      </c>
      <c r="I593" s="8" t="s">
        <v>25</v>
      </c>
      <c r="J593" s="9" t="s">
        <v>101</v>
      </c>
      <c r="K593" s="9" t="s">
        <v>102</v>
      </c>
      <c r="L593" s="9"/>
      <c r="M593" s="9"/>
      <c r="N593" s="9"/>
      <c r="O593" s="9"/>
      <c r="P593" s="9"/>
      <c r="Q593" s="9"/>
      <c r="R593" s="11"/>
      <c r="S593" s="11"/>
    </row>
    <row r="594" spans="1:19" ht="124.5" x14ac:dyDescent="0.25">
      <c r="A594" s="7" t="s">
        <v>2238</v>
      </c>
      <c r="B594" s="8" t="s">
        <v>2239</v>
      </c>
      <c r="C594" s="9"/>
      <c r="D594" s="9" t="s">
        <v>22</v>
      </c>
      <c r="E594" s="8">
        <v>1</v>
      </c>
      <c r="F594" s="9" t="s">
        <v>2240</v>
      </c>
      <c r="G594" s="8" t="s">
        <v>2241</v>
      </c>
      <c r="H594" s="10">
        <v>8.4</v>
      </c>
      <c r="I594" s="8" t="s">
        <v>25</v>
      </c>
      <c r="J594" s="9" t="s">
        <v>101</v>
      </c>
      <c r="K594" s="9" t="s">
        <v>102</v>
      </c>
      <c r="L594" s="9"/>
      <c r="M594" s="9"/>
      <c r="N594" s="9"/>
      <c r="O594" s="9"/>
      <c r="P594" s="9"/>
      <c r="Q594" s="9"/>
      <c r="R594" s="11"/>
      <c r="S594" s="11"/>
    </row>
    <row r="595" spans="1:19" ht="90.75" x14ac:dyDescent="0.25">
      <c r="A595" s="7" t="s">
        <v>2242</v>
      </c>
      <c r="B595" s="8" t="s">
        <v>2243</v>
      </c>
      <c r="C595" s="9"/>
      <c r="D595" s="9" t="s">
        <v>22</v>
      </c>
      <c r="E595" s="8">
        <v>1</v>
      </c>
      <c r="F595" s="9" t="s">
        <v>2244</v>
      </c>
      <c r="G595" s="8" t="s">
        <v>2244</v>
      </c>
      <c r="H595" s="10">
        <v>11.6</v>
      </c>
      <c r="I595" s="8" t="s">
        <v>25</v>
      </c>
      <c r="J595" s="9" t="s">
        <v>101</v>
      </c>
      <c r="K595" s="9" t="s">
        <v>102</v>
      </c>
      <c r="L595" s="9"/>
      <c r="M595" s="9"/>
      <c r="N595" s="9"/>
      <c r="O595" s="9"/>
      <c r="P595" s="9"/>
      <c r="Q595" s="9"/>
      <c r="R595" s="11"/>
      <c r="S595" s="11"/>
    </row>
    <row r="596" spans="1:19" ht="180.75" x14ac:dyDescent="0.25">
      <c r="A596" s="7" t="s">
        <v>2245</v>
      </c>
      <c r="B596" s="8" t="s">
        <v>2246</v>
      </c>
      <c r="C596" s="9"/>
      <c r="D596" s="9" t="s">
        <v>22</v>
      </c>
      <c r="E596" s="8">
        <v>1</v>
      </c>
      <c r="F596" s="9" t="s">
        <v>2247</v>
      </c>
      <c r="G596" s="8" t="s">
        <v>2248</v>
      </c>
      <c r="H596" s="10">
        <v>159.93</v>
      </c>
      <c r="I596" s="8" t="s">
        <v>25</v>
      </c>
      <c r="J596" s="9" t="s">
        <v>131</v>
      </c>
      <c r="K596" s="9" t="s">
        <v>132</v>
      </c>
      <c r="L596" s="9"/>
      <c r="M596" s="9"/>
      <c r="N596" s="9"/>
      <c r="O596" s="9"/>
      <c r="P596" s="9"/>
      <c r="Q596" s="9"/>
      <c r="R596" s="11"/>
      <c r="S596" s="11"/>
    </row>
    <row r="597" spans="1:19" ht="282" x14ac:dyDescent="0.25">
      <c r="A597" s="7" t="s">
        <v>2249</v>
      </c>
      <c r="B597" s="8" t="s">
        <v>2250</v>
      </c>
      <c r="C597" s="9"/>
      <c r="D597" s="9" t="s">
        <v>22</v>
      </c>
      <c r="E597" s="8">
        <v>1</v>
      </c>
      <c r="F597" s="9" t="s">
        <v>2251</v>
      </c>
      <c r="G597" s="8" t="s">
        <v>2252</v>
      </c>
      <c r="H597" s="10">
        <v>106.62</v>
      </c>
      <c r="I597" s="8" t="s">
        <v>25</v>
      </c>
      <c r="J597" s="9" t="s">
        <v>131</v>
      </c>
      <c r="K597" s="9" t="s">
        <v>132</v>
      </c>
      <c r="L597" s="9"/>
      <c r="M597" s="9"/>
      <c r="N597" s="9"/>
      <c r="O597" s="9"/>
      <c r="P597" s="9"/>
      <c r="Q597" s="9"/>
      <c r="R597" s="11"/>
      <c r="S597" s="11"/>
    </row>
    <row r="598" spans="1:19" ht="315.75" x14ac:dyDescent="0.25">
      <c r="A598" s="7" t="s">
        <v>2253</v>
      </c>
      <c r="B598" s="8" t="s">
        <v>2254</v>
      </c>
      <c r="C598" s="9"/>
      <c r="D598" s="9" t="s">
        <v>22</v>
      </c>
      <c r="E598" s="8">
        <v>1</v>
      </c>
      <c r="F598" s="9" t="s">
        <v>2255</v>
      </c>
      <c r="G598" s="8" t="s">
        <v>2256</v>
      </c>
      <c r="H598" s="10">
        <v>160.96</v>
      </c>
      <c r="I598" s="8" t="s">
        <v>25</v>
      </c>
      <c r="J598" s="9" t="s">
        <v>131</v>
      </c>
      <c r="K598" s="9" t="s">
        <v>132</v>
      </c>
      <c r="L598" s="9"/>
      <c r="M598" s="9"/>
      <c r="N598" s="9"/>
      <c r="O598" s="9"/>
      <c r="P598" s="9"/>
      <c r="Q598" s="9"/>
      <c r="R598" s="11"/>
      <c r="S598" s="11"/>
    </row>
    <row r="599" spans="1:19" ht="147" x14ac:dyDescent="0.25">
      <c r="A599" s="7" t="s">
        <v>2257</v>
      </c>
      <c r="B599" s="8" t="s">
        <v>2258</v>
      </c>
      <c r="C599" s="9"/>
      <c r="D599" s="9" t="s">
        <v>22</v>
      </c>
      <c r="E599" s="8">
        <v>1</v>
      </c>
      <c r="F599" s="9" t="s">
        <v>2259</v>
      </c>
      <c r="G599" s="8" t="s">
        <v>2260</v>
      </c>
      <c r="H599" s="10">
        <v>123.51</v>
      </c>
      <c r="I599" s="8" t="s">
        <v>25</v>
      </c>
      <c r="J599" s="9" t="s">
        <v>131</v>
      </c>
      <c r="K599" s="9" t="s">
        <v>132</v>
      </c>
      <c r="L599" s="9"/>
      <c r="M599" s="9"/>
      <c r="N599" s="9"/>
      <c r="O599" s="9"/>
      <c r="P599" s="9"/>
      <c r="Q599" s="9"/>
      <c r="R599" s="11"/>
      <c r="S599" s="11"/>
    </row>
    <row r="600" spans="1:19" ht="203.25" x14ac:dyDescent="0.25">
      <c r="A600" s="7" t="s">
        <v>2261</v>
      </c>
      <c r="B600" s="8" t="s">
        <v>2262</v>
      </c>
      <c r="C600" s="9"/>
      <c r="D600" s="9" t="s">
        <v>22</v>
      </c>
      <c r="E600" s="8">
        <v>1</v>
      </c>
      <c r="F600" s="9" t="s">
        <v>2263</v>
      </c>
      <c r="G600" s="8" t="s">
        <v>2264</v>
      </c>
      <c r="H600" s="10">
        <v>99.23</v>
      </c>
      <c r="I600" s="8" t="s">
        <v>25</v>
      </c>
      <c r="J600" s="9" t="s">
        <v>131</v>
      </c>
      <c r="K600" s="9" t="s">
        <v>132</v>
      </c>
      <c r="L600" s="9"/>
      <c r="M600" s="9"/>
      <c r="N600" s="9"/>
      <c r="O600" s="9"/>
      <c r="P600" s="9"/>
      <c r="Q600" s="9"/>
      <c r="R600" s="11"/>
      <c r="S600" s="11"/>
    </row>
    <row r="601" spans="1:19" ht="237" x14ac:dyDescent="0.25">
      <c r="A601" s="7" t="s">
        <v>2265</v>
      </c>
      <c r="B601" s="8" t="s">
        <v>2266</v>
      </c>
      <c r="C601" s="9"/>
      <c r="D601" s="9" t="s">
        <v>22</v>
      </c>
      <c r="E601" s="8">
        <v>1</v>
      </c>
      <c r="F601" s="9" t="s">
        <v>2267</v>
      </c>
      <c r="G601" s="8" t="s">
        <v>2268</v>
      </c>
      <c r="H601" s="10">
        <v>159.93</v>
      </c>
      <c r="I601" s="8" t="s">
        <v>25</v>
      </c>
      <c r="J601" s="9" t="s">
        <v>131</v>
      </c>
      <c r="K601" s="9" t="s">
        <v>132</v>
      </c>
      <c r="L601" s="9"/>
      <c r="M601" s="9"/>
      <c r="N601" s="9"/>
      <c r="O601" s="9"/>
      <c r="P601" s="9"/>
      <c r="Q601" s="9"/>
      <c r="R601" s="11"/>
      <c r="S601" s="11"/>
    </row>
    <row r="602" spans="1:19" ht="169.5" x14ac:dyDescent="0.25">
      <c r="A602" s="7" t="s">
        <v>2269</v>
      </c>
      <c r="B602" s="8" t="s">
        <v>2270</v>
      </c>
      <c r="C602" s="9"/>
      <c r="D602" s="9" t="s">
        <v>22</v>
      </c>
      <c r="E602" s="8">
        <v>1</v>
      </c>
      <c r="F602" s="9" t="s">
        <v>2271</v>
      </c>
      <c r="G602" s="8" t="s">
        <v>2272</v>
      </c>
      <c r="H602" s="10">
        <v>99.23</v>
      </c>
      <c r="I602" s="8" t="s">
        <v>25</v>
      </c>
      <c r="J602" s="9" t="s">
        <v>131</v>
      </c>
      <c r="K602" s="9" t="s">
        <v>132</v>
      </c>
      <c r="L602" s="9"/>
      <c r="M602" s="9"/>
      <c r="N602" s="9"/>
      <c r="O602" s="9"/>
      <c r="P602" s="9"/>
      <c r="Q602" s="9"/>
      <c r="R602" s="11"/>
      <c r="S602" s="11"/>
    </row>
    <row r="603" spans="1:19" ht="214.5" x14ac:dyDescent="0.25">
      <c r="A603" s="7" t="s">
        <v>2273</v>
      </c>
      <c r="B603" s="8" t="s">
        <v>2274</v>
      </c>
      <c r="C603" s="9"/>
      <c r="D603" s="9" t="s">
        <v>22</v>
      </c>
      <c r="E603" s="8">
        <v>1</v>
      </c>
      <c r="F603" s="9" t="s">
        <v>2275</v>
      </c>
      <c r="G603" s="8" t="s">
        <v>2276</v>
      </c>
      <c r="H603" s="10">
        <v>159.93</v>
      </c>
      <c r="I603" s="8" t="s">
        <v>25</v>
      </c>
      <c r="J603" s="9" t="s">
        <v>131</v>
      </c>
      <c r="K603" s="9" t="s">
        <v>132</v>
      </c>
      <c r="L603" s="9"/>
      <c r="M603" s="9"/>
      <c r="N603" s="9"/>
      <c r="O603" s="9"/>
      <c r="P603" s="9"/>
      <c r="Q603" s="9"/>
      <c r="R603" s="11"/>
      <c r="S603" s="11"/>
    </row>
    <row r="604" spans="1:19" ht="102" x14ac:dyDescent="0.25">
      <c r="A604" s="7" t="s">
        <v>2277</v>
      </c>
      <c r="B604" s="8" t="s">
        <v>2278</v>
      </c>
      <c r="C604" s="9"/>
      <c r="D604" s="9" t="s">
        <v>22</v>
      </c>
      <c r="E604" s="8">
        <v>1</v>
      </c>
      <c r="F604" s="9" t="s">
        <v>2279</v>
      </c>
      <c r="G604" s="8" t="s">
        <v>2280</v>
      </c>
      <c r="H604" s="10">
        <v>99.23</v>
      </c>
      <c r="I604" s="8" t="s">
        <v>25</v>
      </c>
      <c r="J604" s="9" t="s">
        <v>131</v>
      </c>
      <c r="K604" s="9" t="s">
        <v>132</v>
      </c>
      <c r="L604" s="9"/>
      <c r="M604" s="9"/>
      <c r="N604" s="9"/>
      <c r="O604" s="9"/>
      <c r="P604" s="9"/>
      <c r="Q604" s="9"/>
      <c r="R604" s="11"/>
      <c r="S604" s="11"/>
    </row>
    <row r="605" spans="1:19" ht="79.5" x14ac:dyDescent="0.25">
      <c r="A605" s="7" t="s">
        <v>2281</v>
      </c>
      <c r="B605" s="8" t="s">
        <v>2282</v>
      </c>
      <c r="C605" s="9"/>
      <c r="D605" s="9" t="s">
        <v>22</v>
      </c>
      <c r="E605" s="8">
        <v>1</v>
      </c>
      <c r="F605" s="9" t="s">
        <v>2283</v>
      </c>
      <c r="G605" s="8" t="s">
        <v>2283</v>
      </c>
      <c r="H605" s="10">
        <v>31.65</v>
      </c>
      <c r="I605" s="8" t="s">
        <v>25</v>
      </c>
      <c r="J605" s="9" t="s">
        <v>131</v>
      </c>
      <c r="K605" s="9" t="s">
        <v>132</v>
      </c>
      <c r="L605" s="9"/>
      <c r="M605" s="9"/>
      <c r="N605" s="9"/>
      <c r="O605" s="9"/>
      <c r="P605" s="9"/>
      <c r="Q605" s="9"/>
      <c r="R605" s="11"/>
      <c r="S605" s="11"/>
    </row>
    <row r="606" spans="1:19" ht="147" x14ac:dyDescent="0.25">
      <c r="A606" s="7" t="s">
        <v>2284</v>
      </c>
      <c r="B606" s="8" t="s">
        <v>2285</v>
      </c>
      <c r="C606" s="9"/>
      <c r="D606" s="9" t="s">
        <v>22</v>
      </c>
      <c r="E606" s="8">
        <v>1</v>
      </c>
      <c r="F606" s="9" t="s">
        <v>2286</v>
      </c>
      <c r="G606" s="8" t="s">
        <v>2287</v>
      </c>
      <c r="H606" s="10">
        <v>65.45</v>
      </c>
      <c r="I606" s="8" t="s">
        <v>25</v>
      </c>
      <c r="J606" s="9" t="s">
        <v>131</v>
      </c>
      <c r="K606" s="9" t="s">
        <v>132</v>
      </c>
      <c r="L606" s="9"/>
      <c r="M606" s="9"/>
      <c r="N606" s="9"/>
      <c r="O606" s="9"/>
      <c r="P606" s="9"/>
      <c r="Q606" s="9"/>
      <c r="R606" s="11"/>
      <c r="S606" s="11"/>
    </row>
    <row r="607" spans="1:19" ht="315.75" x14ac:dyDescent="0.25">
      <c r="A607" s="7" t="s">
        <v>2288</v>
      </c>
      <c r="B607" s="8" t="s">
        <v>2289</v>
      </c>
      <c r="C607" s="9"/>
      <c r="D607" s="9" t="s">
        <v>22</v>
      </c>
      <c r="E607" s="8">
        <v>1</v>
      </c>
      <c r="F607" s="9" t="s">
        <v>2290</v>
      </c>
      <c r="G607" s="8" t="s">
        <v>2291</v>
      </c>
      <c r="H607" s="10">
        <v>16.8</v>
      </c>
      <c r="I607" s="8" t="s">
        <v>25</v>
      </c>
      <c r="J607" s="9" t="s">
        <v>131</v>
      </c>
      <c r="K607" s="9" t="s">
        <v>132</v>
      </c>
      <c r="L607" s="9"/>
      <c r="M607" s="9"/>
      <c r="N607" s="9"/>
      <c r="O607" s="9"/>
      <c r="P607" s="9"/>
      <c r="Q607" s="9"/>
      <c r="R607" s="11"/>
      <c r="S607" s="11"/>
    </row>
    <row r="608" spans="1:19" ht="113.25" x14ac:dyDescent="0.25">
      <c r="A608" s="7" t="s">
        <v>2292</v>
      </c>
      <c r="B608" s="8" t="s">
        <v>2293</v>
      </c>
      <c r="C608" s="9"/>
      <c r="D608" s="9" t="s">
        <v>22</v>
      </c>
      <c r="E608" s="8">
        <v>1</v>
      </c>
      <c r="F608" s="9" t="s">
        <v>2294</v>
      </c>
      <c r="G608" s="8" t="s">
        <v>2295</v>
      </c>
      <c r="H608" s="10">
        <v>79.17</v>
      </c>
      <c r="I608" s="8" t="s">
        <v>25</v>
      </c>
      <c r="J608" s="9" t="s">
        <v>131</v>
      </c>
      <c r="K608" s="9" t="s">
        <v>132</v>
      </c>
      <c r="L608" s="9"/>
      <c r="M608" s="9"/>
      <c r="N608" s="9"/>
      <c r="O608" s="9"/>
      <c r="P608" s="9"/>
      <c r="Q608" s="9"/>
      <c r="R608" s="11"/>
      <c r="S608" s="11"/>
    </row>
    <row r="609" spans="1:19" ht="79.5" x14ac:dyDescent="0.25">
      <c r="A609" s="7" t="s">
        <v>2296</v>
      </c>
      <c r="B609" s="8" t="s">
        <v>2297</v>
      </c>
      <c r="C609" s="9"/>
      <c r="D609" s="9" t="s">
        <v>22</v>
      </c>
      <c r="E609" s="8">
        <v>1</v>
      </c>
      <c r="F609" s="9" t="s">
        <v>2298</v>
      </c>
      <c r="G609" s="8" t="s">
        <v>2299</v>
      </c>
      <c r="H609" s="10">
        <v>11.6</v>
      </c>
      <c r="I609" s="8" t="s">
        <v>25</v>
      </c>
      <c r="J609" s="9" t="s">
        <v>131</v>
      </c>
      <c r="K609" s="9" t="s">
        <v>132</v>
      </c>
      <c r="L609" s="9"/>
      <c r="M609" s="9"/>
      <c r="N609" s="9"/>
      <c r="O609" s="9"/>
      <c r="P609" s="9"/>
      <c r="Q609" s="9"/>
      <c r="R609" s="11"/>
      <c r="S609" s="11"/>
    </row>
    <row r="610" spans="1:19" ht="90.75" x14ac:dyDescent="0.25">
      <c r="A610" s="7" t="s">
        <v>2300</v>
      </c>
      <c r="B610" s="8" t="s">
        <v>2301</v>
      </c>
      <c r="C610" s="9"/>
      <c r="D610" s="9" t="s">
        <v>22</v>
      </c>
      <c r="E610" s="8">
        <v>1</v>
      </c>
      <c r="F610" s="9" t="s">
        <v>2302</v>
      </c>
      <c r="G610" s="8" t="s">
        <v>2303</v>
      </c>
      <c r="H610" s="10">
        <v>10.45</v>
      </c>
      <c r="I610" s="8" t="s">
        <v>25</v>
      </c>
      <c r="J610" s="9" t="s">
        <v>131</v>
      </c>
      <c r="K610" s="9" t="s">
        <v>132</v>
      </c>
      <c r="L610" s="9"/>
      <c r="M610" s="9"/>
      <c r="N610" s="9"/>
      <c r="O610" s="9"/>
      <c r="P610" s="9"/>
      <c r="Q610" s="9"/>
      <c r="R610" s="11"/>
      <c r="S610" s="11"/>
    </row>
    <row r="611" spans="1:19" ht="124.5" x14ac:dyDescent="0.25">
      <c r="A611" s="7" t="s">
        <v>2304</v>
      </c>
      <c r="B611" s="8" t="s">
        <v>2305</v>
      </c>
      <c r="C611" s="9"/>
      <c r="D611" s="9" t="s">
        <v>22</v>
      </c>
      <c r="E611" s="8">
        <v>1</v>
      </c>
      <c r="F611" s="9" t="s">
        <v>2306</v>
      </c>
      <c r="G611" s="8" t="s">
        <v>2307</v>
      </c>
      <c r="H611" s="10">
        <v>23.2</v>
      </c>
      <c r="I611" s="8" t="s">
        <v>25</v>
      </c>
      <c r="J611" s="9" t="s">
        <v>131</v>
      </c>
      <c r="K611" s="9" t="s">
        <v>132</v>
      </c>
      <c r="L611" s="9"/>
      <c r="M611" s="9"/>
      <c r="N611" s="9"/>
      <c r="O611" s="9"/>
      <c r="P611" s="9"/>
      <c r="Q611" s="9"/>
      <c r="R611" s="11"/>
      <c r="S611" s="11"/>
    </row>
    <row r="612" spans="1:19" ht="79.5" x14ac:dyDescent="0.25">
      <c r="A612" s="7" t="s">
        <v>2308</v>
      </c>
      <c r="B612" s="8" t="s">
        <v>2309</v>
      </c>
      <c r="C612" s="9"/>
      <c r="D612" s="9" t="s">
        <v>22</v>
      </c>
      <c r="E612" s="8">
        <v>1</v>
      </c>
      <c r="F612" s="9" t="s">
        <v>2310</v>
      </c>
      <c r="G612" s="8" t="s">
        <v>2310</v>
      </c>
      <c r="H612" s="10">
        <v>24.8</v>
      </c>
      <c r="I612" s="8" t="s">
        <v>25</v>
      </c>
      <c r="J612" s="9" t="s">
        <v>131</v>
      </c>
      <c r="K612" s="9" t="s">
        <v>132</v>
      </c>
      <c r="L612" s="9"/>
      <c r="M612" s="9"/>
      <c r="N612" s="9"/>
      <c r="O612" s="9"/>
      <c r="P612" s="9"/>
      <c r="Q612" s="9"/>
      <c r="R612" s="11"/>
      <c r="S612" s="11"/>
    </row>
    <row r="613" spans="1:19" ht="90.75" x14ac:dyDescent="0.25">
      <c r="A613" s="7" t="s">
        <v>2311</v>
      </c>
      <c r="B613" s="8" t="s">
        <v>2312</v>
      </c>
      <c r="C613" s="9"/>
      <c r="D613" s="9" t="s">
        <v>22</v>
      </c>
      <c r="E613" s="8">
        <v>1</v>
      </c>
      <c r="F613" s="9" t="s">
        <v>2313</v>
      </c>
      <c r="G613" s="8" t="s">
        <v>2314</v>
      </c>
      <c r="H613" s="10">
        <v>11.6</v>
      </c>
      <c r="I613" s="8" t="s">
        <v>25</v>
      </c>
      <c r="J613" s="9" t="s">
        <v>131</v>
      </c>
      <c r="K613" s="9" t="s">
        <v>132</v>
      </c>
      <c r="L613" s="9"/>
      <c r="M613" s="9"/>
      <c r="N613" s="9"/>
      <c r="O613" s="9"/>
      <c r="P613" s="9"/>
      <c r="Q613" s="9"/>
      <c r="R613" s="11"/>
      <c r="S613" s="11"/>
    </row>
    <row r="614" spans="1:19" ht="102" x14ac:dyDescent="0.25">
      <c r="A614" s="7" t="s">
        <v>2315</v>
      </c>
      <c r="B614" s="8" t="s">
        <v>2316</v>
      </c>
      <c r="C614" s="9"/>
      <c r="D614" s="9" t="s">
        <v>22</v>
      </c>
      <c r="E614" s="8">
        <v>1</v>
      </c>
      <c r="F614" s="9" t="s">
        <v>2317</v>
      </c>
      <c r="G614" s="8" t="s">
        <v>2318</v>
      </c>
      <c r="H614" s="10">
        <v>6.3</v>
      </c>
      <c r="I614" s="8" t="s">
        <v>25</v>
      </c>
      <c r="J614" s="9" t="s">
        <v>131</v>
      </c>
      <c r="K614" s="9" t="s">
        <v>132</v>
      </c>
      <c r="L614" s="9"/>
      <c r="M614" s="9"/>
      <c r="N614" s="9"/>
      <c r="O614" s="9"/>
      <c r="P614" s="9"/>
      <c r="Q614" s="9"/>
      <c r="R614" s="11"/>
      <c r="S614" s="11"/>
    </row>
    <row r="615" spans="1:19" ht="147" x14ac:dyDescent="0.25">
      <c r="A615" s="7" t="s">
        <v>2319</v>
      </c>
      <c r="B615" s="8" t="s">
        <v>2320</v>
      </c>
      <c r="C615" s="9"/>
      <c r="D615" s="9" t="s">
        <v>22</v>
      </c>
      <c r="E615" s="8">
        <v>1</v>
      </c>
      <c r="F615" s="9" t="s">
        <v>2321</v>
      </c>
      <c r="G615" s="8" t="s">
        <v>2322</v>
      </c>
      <c r="H615" s="10">
        <v>80.23</v>
      </c>
      <c r="I615" s="8" t="s">
        <v>25</v>
      </c>
      <c r="J615" s="9" t="s">
        <v>131</v>
      </c>
      <c r="K615" s="9" t="s">
        <v>132</v>
      </c>
      <c r="L615" s="9"/>
      <c r="M615" s="9"/>
      <c r="N615" s="9"/>
      <c r="O615" s="9"/>
      <c r="P615" s="9"/>
      <c r="Q615" s="9"/>
      <c r="R615" s="11"/>
      <c r="S615" s="11"/>
    </row>
    <row r="616" spans="1:19" ht="124.5" x14ac:dyDescent="0.25">
      <c r="A616" s="7" t="s">
        <v>2323</v>
      </c>
      <c r="B616" s="8" t="s">
        <v>2324</v>
      </c>
      <c r="C616" s="9"/>
      <c r="D616" s="9" t="s">
        <v>22</v>
      </c>
      <c r="E616" s="8">
        <v>1</v>
      </c>
      <c r="F616" s="9" t="s">
        <v>2321</v>
      </c>
      <c r="G616" s="8" t="s">
        <v>2325</v>
      </c>
      <c r="H616" s="10">
        <v>100.81</v>
      </c>
      <c r="I616" s="8" t="s">
        <v>25</v>
      </c>
      <c r="J616" s="9" t="s">
        <v>131</v>
      </c>
      <c r="K616" s="9" t="s">
        <v>132</v>
      </c>
      <c r="L616" s="9"/>
      <c r="M616" s="9"/>
      <c r="N616" s="9"/>
      <c r="O616" s="9"/>
      <c r="P616" s="9"/>
      <c r="Q616" s="9"/>
      <c r="R616" s="11"/>
      <c r="S616" s="11"/>
    </row>
    <row r="617" spans="1:19" ht="259.5" x14ac:dyDescent="0.25">
      <c r="A617" s="7" t="s">
        <v>2326</v>
      </c>
      <c r="B617" s="8" t="s">
        <v>2327</v>
      </c>
      <c r="C617" s="9"/>
      <c r="D617" s="9" t="s">
        <v>22</v>
      </c>
      <c r="E617" s="8">
        <v>1</v>
      </c>
      <c r="F617" s="9" t="s">
        <v>2328</v>
      </c>
      <c r="G617" s="8" t="s">
        <v>2329</v>
      </c>
      <c r="H617" s="10">
        <v>16.8</v>
      </c>
      <c r="I617" s="8" t="s">
        <v>25</v>
      </c>
      <c r="J617" s="9" t="s">
        <v>131</v>
      </c>
      <c r="K617" s="9" t="s">
        <v>132</v>
      </c>
      <c r="L617" s="9"/>
      <c r="M617" s="9"/>
      <c r="N617" s="9"/>
      <c r="O617" s="9"/>
      <c r="P617" s="9"/>
      <c r="Q617" s="9"/>
      <c r="R617" s="11"/>
      <c r="S617" s="11"/>
    </row>
    <row r="618" spans="1:19" ht="158.25" x14ac:dyDescent="0.25">
      <c r="A618" s="7" t="s">
        <v>2330</v>
      </c>
      <c r="B618" s="8" t="s">
        <v>2331</v>
      </c>
      <c r="C618" s="9"/>
      <c r="D618" s="9" t="s">
        <v>22</v>
      </c>
      <c r="E618" s="8">
        <v>1</v>
      </c>
      <c r="F618" s="9" t="s">
        <v>2332</v>
      </c>
      <c r="G618" s="8" t="s">
        <v>2333</v>
      </c>
      <c r="H618" s="10">
        <v>63.33</v>
      </c>
      <c r="I618" s="8" t="s">
        <v>25</v>
      </c>
      <c r="J618" s="9" t="s">
        <v>131</v>
      </c>
      <c r="K618" s="9" t="s">
        <v>132</v>
      </c>
      <c r="L618" s="9"/>
      <c r="M618" s="9"/>
      <c r="N618" s="9"/>
      <c r="O618" s="9"/>
      <c r="P618" s="9"/>
      <c r="Q618" s="9"/>
      <c r="R618" s="11"/>
      <c r="S618" s="11"/>
    </row>
    <row r="619" spans="1:19" ht="248.25" x14ac:dyDescent="0.25">
      <c r="A619" s="7" t="s">
        <v>2334</v>
      </c>
      <c r="B619" s="8" t="s">
        <v>2335</v>
      </c>
      <c r="C619" s="9"/>
      <c r="D619" s="9" t="s">
        <v>22</v>
      </c>
      <c r="E619" s="8">
        <v>1</v>
      </c>
      <c r="F619" s="9" t="s">
        <v>2332</v>
      </c>
      <c r="G619" s="8" t="s">
        <v>2336</v>
      </c>
      <c r="H619" s="10">
        <v>27.45</v>
      </c>
      <c r="I619" s="8" t="s">
        <v>25</v>
      </c>
      <c r="J619" s="9" t="s">
        <v>131</v>
      </c>
      <c r="K619" s="9" t="s">
        <v>132</v>
      </c>
      <c r="L619" s="9"/>
      <c r="M619" s="9"/>
      <c r="N619" s="9"/>
      <c r="O619" s="9"/>
      <c r="P619" s="9"/>
      <c r="Q619" s="9"/>
      <c r="R619" s="11"/>
      <c r="S619" s="11"/>
    </row>
    <row r="620" spans="1:19" ht="248.25" x14ac:dyDescent="0.25">
      <c r="A620" s="7" t="s">
        <v>2337</v>
      </c>
      <c r="B620" s="8" t="s">
        <v>2338</v>
      </c>
      <c r="C620" s="9"/>
      <c r="D620" s="9" t="s">
        <v>22</v>
      </c>
      <c r="E620" s="8">
        <v>1</v>
      </c>
      <c r="F620" s="9" t="s">
        <v>2332</v>
      </c>
      <c r="G620" s="8" t="s">
        <v>2339</v>
      </c>
      <c r="H620" s="10">
        <v>52.79</v>
      </c>
      <c r="I620" s="8" t="s">
        <v>25</v>
      </c>
      <c r="J620" s="9" t="s">
        <v>131</v>
      </c>
      <c r="K620" s="9" t="s">
        <v>132</v>
      </c>
      <c r="L620" s="9"/>
      <c r="M620" s="9"/>
      <c r="N620" s="9"/>
      <c r="O620" s="9"/>
      <c r="P620" s="9"/>
      <c r="Q620" s="9"/>
      <c r="R620" s="11"/>
      <c r="S620" s="11"/>
    </row>
    <row r="621" spans="1:19" ht="90.75" x14ac:dyDescent="0.25">
      <c r="A621" s="7" t="s">
        <v>2340</v>
      </c>
      <c r="B621" s="8" t="s">
        <v>2341</v>
      </c>
      <c r="C621" s="9"/>
      <c r="D621" s="9" t="s">
        <v>22</v>
      </c>
      <c r="E621" s="8">
        <v>1</v>
      </c>
      <c r="F621" s="9" t="s">
        <v>2342</v>
      </c>
      <c r="G621" s="8" t="s">
        <v>2343</v>
      </c>
      <c r="H621" s="10">
        <v>24.95</v>
      </c>
      <c r="I621" s="8" t="s">
        <v>25</v>
      </c>
      <c r="J621" s="9" t="s">
        <v>131</v>
      </c>
      <c r="K621" s="9" t="s">
        <v>132</v>
      </c>
      <c r="L621" s="9"/>
      <c r="M621" s="9"/>
      <c r="N621" s="9"/>
      <c r="O621" s="9"/>
      <c r="P621" s="9"/>
      <c r="Q621" s="9"/>
      <c r="R621" s="11"/>
      <c r="S621" s="11"/>
    </row>
    <row r="622" spans="1:19" ht="79.5" x14ac:dyDescent="0.25">
      <c r="A622" s="7" t="s">
        <v>2344</v>
      </c>
      <c r="B622" s="8" t="s">
        <v>2345</v>
      </c>
      <c r="C622" s="9"/>
      <c r="D622" s="9" t="s">
        <v>22</v>
      </c>
      <c r="E622" s="8">
        <v>1</v>
      </c>
      <c r="F622" s="9" t="s">
        <v>2346</v>
      </c>
      <c r="G622" s="8" t="s">
        <v>2347</v>
      </c>
      <c r="H622" s="10">
        <v>15.3</v>
      </c>
      <c r="I622" s="8" t="s">
        <v>25</v>
      </c>
      <c r="J622" s="9" t="s">
        <v>131</v>
      </c>
      <c r="K622" s="9" t="s">
        <v>132</v>
      </c>
      <c r="L622" s="9"/>
      <c r="M622" s="9"/>
      <c r="N622" s="9"/>
      <c r="O622" s="9"/>
      <c r="P622" s="9"/>
      <c r="Q622" s="9"/>
      <c r="R622" s="11"/>
      <c r="S622" s="11"/>
    </row>
    <row r="623" spans="1:19" ht="102" x14ac:dyDescent="0.25">
      <c r="A623" s="7" t="s">
        <v>2348</v>
      </c>
      <c r="B623" s="8" t="s">
        <v>2349</v>
      </c>
      <c r="C623" s="9"/>
      <c r="D623" s="9" t="s">
        <v>22</v>
      </c>
      <c r="E623" s="8">
        <v>1</v>
      </c>
      <c r="F623" s="9" t="s">
        <v>2350</v>
      </c>
      <c r="G623" s="8" t="s">
        <v>2351</v>
      </c>
      <c r="H623" s="10">
        <v>17.399999999999999</v>
      </c>
      <c r="I623" s="8" t="s">
        <v>25</v>
      </c>
      <c r="J623" s="9" t="s">
        <v>131</v>
      </c>
      <c r="K623" s="9" t="s">
        <v>132</v>
      </c>
      <c r="L623" s="9"/>
      <c r="M623" s="9"/>
      <c r="N623" s="9"/>
      <c r="O623" s="9"/>
      <c r="P623" s="9"/>
      <c r="Q623" s="9"/>
      <c r="R623" s="11"/>
      <c r="S623" s="11"/>
    </row>
    <row r="624" spans="1:19" ht="79.5" x14ac:dyDescent="0.25">
      <c r="A624" s="7" t="s">
        <v>2352</v>
      </c>
      <c r="B624" s="8" t="s">
        <v>2353</v>
      </c>
      <c r="C624" s="9"/>
      <c r="D624" s="9" t="s">
        <v>22</v>
      </c>
      <c r="E624" s="8">
        <v>1</v>
      </c>
      <c r="F624" s="9" t="s">
        <v>2354</v>
      </c>
      <c r="G624" s="8" t="s">
        <v>2355</v>
      </c>
      <c r="H624" s="10">
        <v>44.87</v>
      </c>
      <c r="I624" s="8" t="s">
        <v>25</v>
      </c>
      <c r="J624" s="9" t="s">
        <v>131</v>
      </c>
      <c r="K624" s="9" t="s">
        <v>132</v>
      </c>
      <c r="L624" s="9"/>
      <c r="M624" s="9"/>
      <c r="N624" s="9"/>
      <c r="O624" s="9"/>
      <c r="P624" s="9"/>
      <c r="Q624" s="9"/>
      <c r="R624" s="11"/>
      <c r="S624" s="11"/>
    </row>
    <row r="625" spans="1:19" ht="79.5" x14ac:dyDescent="0.25">
      <c r="A625" s="7" t="s">
        <v>2356</v>
      </c>
      <c r="B625" s="8" t="s">
        <v>2357</v>
      </c>
      <c r="C625" s="9"/>
      <c r="D625" s="9" t="s">
        <v>22</v>
      </c>
      <c r="E625" s="8">
        <v>1</v>
      </c>
      <c r="F625" s="9" t="s">
        <v>2358</v>
      </c>
      <c r="G625" s="8" t="s">
        <v>2359</v>
      </c>
      <c r="H625" s="10">
        <v>25.5</v>
      </c>
      <c r="I625" s="8" t="s">
        <v>25</v>
      </c>
      <c r="J625" s="9" t="s">
        <v>131</v>
      </c>
      <c r="K625" s="9" t="s">
        <v>132</v>
      </c>
      <c r="L625" s="9"/>
      <c r="M625" s="9"/>
      <c r="N625" s="9"/>
      <c r="O625" s="9"/>
      <c r="P625" s="9"/>
      <c r="Q625" s="9"/>
      <c r="R625" s="11"/>
      <c r="S625" s="11"/>
    </row>
    <row r="626" spans="1:19" ht="79.5" x14ac:dyDescent="0.25">
      <c r="A626" s="7" t="s">
        <v>2360</v>
      </c>
      <c r="B626" s="8" t="s">
        <v>2361</v>
      </c>
      <c r="C626" s="9"/>
      <c r="D626" s="9" t="s">
        <v>22</v>
      </c>
      <c r="E626" s="8">
        <v>1</v>
      </c>
      <c r="F626" s="9" t="s">
        <v>2362</v>
      </c>
      <c r="G626" s="8" t="s">
        <v>2362</v>
      </c>
      <c r="H626" s="10">
        <v>32.700000000000003</v>
      </c>
      <c r="I626" s="8" t="s">
        <v>25</v>
      </c>
      <c r="J626" s="9" t="s">
        <v>131</v>
      </c>
      <c r="K626" s="9" t="s">
        <v>132</v>
      </c>
      <c r="L626" s="9"/>
      <c r="M626" s="9"/>
      <c r="N626" s="9"/>
      <c r="O626" s="9"/>
      <c r="P626" s="9"/>
      <c r="Q626" s="9"/>
      <c r="R626" s="11"/>
      <c r="S626" s="11"/>
    </row>
    <row r="627" spans="1:19" ht="214.5" x14ac:dyDescent="0.25">
      <c r="A627" s="7" t="s">
        <v>2363</v>
      </c>
      <c r="B627" s="8" t="s">
        <v>2364</v>
      </c>
      <c r="C627" s="9"/>
      <c r="D627" s="9" t="s">
        <v>22</v>
      </c>
      <c r="E627" s="8">
        <v>1</v>
      </c>
      <c r="F627" s="9" t="s">
        <v>2365</v>
      </c>
      <c r="G627" s="8" t="s">
        <v>2366</v>
      </c>
      <c r="H627" s="10">
        <v>164.67</v>
      </c>
      <c r="I627" s="8" t="s">
        <v>25</v>
      </c>
      <c r="J627" s="9" t="s">
        <v>131</v>
      </c>
      <c r="K627" s="9" t="s">
        <v>132</v>
      </c>
      <c r="L627" s="9"/>
      <c r="M627" s="9"/>
      <c r="N627" s="9"/>
      <c r="O627" s="9"/>
      <c r="P627" s="9"/>
      <c r="Q627" s="9"/>
      <c r="R627" s="11"/>
      <c r="S627" s="11"/>
    </row>
    <row r="628" spans="1:19" ht="113.25" x14ac:dyDescent="0.25">
      <c r="A628" s="7" t="s">
        <v>2367</v>
      </c>
      <c r="B628" s="8" t="s">
        <v>2368</v>
      </c>
      <c r="C628" s="9"/>
      <c r="D628" s="9" t="s">
        <v>22</v>
      </c>
      <c r="E628" s="8">
        <v>1</v>
      </c>
      <c r="F628" s="9" t="s">
        <v>2369</v>
      </c>
      <c r="G628" s="8" t="s">
        <v>2370</v>
      </c>
      <c r="H628" s="10">
        <v>58.59</v>
      </c>
      <c r="I628" s="8" t="s">
        <v>25</v>
      </c>
      <c r="J628" s="9" t="s">
        <v>131</v>
      </c>
      <c r="K628" s="9" t="s">
        <v>132</v>
      </c>
      <c r="L628" s="9"/>
      <c r="M628" s="9"/>
      <c r="N628" s="9"/>
      <c r="O628" s="9"/>
      <c r="P628" s="9"/>
      <c r="Q628" s="9"/>
      <c r="R628" s="11"/>
      <c r="S628" s="11"/>
    </row>
    <row r="629" spans="1:19" ht="124.5" x14ac:dyDescent="0.25">
      <c r="A629" s="7" t="s">
        <v>2371</v>
      </c>
      <c r="B629" s="8" t="s">
        <v>2372</v>
      </c>
      <c r="C629" s="9"/>
      <c r="D629" s="9" t="s">
        <v>22</v>
      </c>
      <c r="E629" s="8">
        <v>1</v>
      </c>
      <c r="F629" s="9" t="s">
        <v>2373</v>
      </c>
      <c r="G629" s="8" t="s">
        <v>2374</v>
      </c>
      <c r="H629" s="10">
        <v>35.35</v>
      </c>
      <c r="I629" s="8" t="s">
        <v>25</v>
      </c>
      <c r="J629" s="9" t="s">
        <v>131</v>
      </c>
      <c r="K629" s="9" t="s">
        <v>132</v>
      </c>
      <c r="L629" s="9"/>
      <c r="M629" s="9"/>
      <c r="N629" s="9"/>
      <c r="O629" s="9"/>
      <c r="P629" s="9"/>
      <c r="Q629" s="9"/>
      <c r="R629" s="11"/>
      <c r="S629" s="11"/>
    </row>
    <row r="630" spans="1:19" ht="79.5" x14ac:dyDescent="0.25">
      <c r="A630" s="7" t="s">
        <v>2375</v>
      </c>
      <c r="B630" s="8" t="s">
        <v>2376</v>
      </c>
      <c r="C630" s="9"/>
      <c r="D630" s="9" t="s">
        <v>22</v>
      </c>
      <c r="E630" s="8">
        <v>1</v>
      </c>
      <c r="F630" s="9" t="s">
        <v>2377</v>
      </c>
      <c r="G630" s="8" t="s">
        <v>2377</v>
      </c>
      <c r="H630" s="10">
        <v>47.5</v>
      </c>
      <c r="I630" s="8" t="s">
        <v>25</v>
      </c>
      <c r="J630" s="9" t="s">
        <v>131</v>
      </c>
      <c r="K630" s="9" t="s">
        <v>132</v>
      </c>
      <c r="L630" s="9"/>
      <c r="M630" s="9"/>
      <c r="N630" s="9"/>
      <c r="O630" s="9"/>
      <c r="P630" s="9"/>
      <c r="Q630" s="9"/>
      <c r="R630" s="11"/>
      <c r="S630" s="11"/>
    </row>
    <row r="631" spans="1:19" ht="147" x14ac:dyDescent="0.25">
      <c r="A631" s="7" t="s">
        <v>2378</v>
      </c>
      <c r="B631" s="8" t="s">
        <v>2379</v>
      </c>
      <c r="C631" s="9" t="s">
        <v>262</v>
      </c>
      <c r="D631" s="9" t="s">
        <v>22</v>
      </c>
      <c r="E631" s="8">
        <v>1</v>
      </c>
      <c r="F631" s="9" t="s">
        <v>2380</v>
      </c>
      <c r="G631" s="8" t="s">
        <v>2381</v>
      </c>
      <c r="H631" s="10">
        <v>24.8</v>
      </c>
      <c r="I631" s="8" t="s">
        <v>25</v>
      </c>
      <c r="J631" s="9" t="s">
        <v>131</v>
      </c>
      <c r="K631" s="9" t="s">
        <v>132</v>
      </c>
      <c r="L631" s="9"/>
      <c r="M631" s="9"/>
      <c r="N631" s="9"/>
      <c r="O631" s="9"/>
      <c r="P631" s="9"/>
      <c r="Q631" s="9"/>
      <c r="R631" s="11"/>
      <c r="S631" s="11"/>
    </row>
    <row r="632" spans="1:19" ht="203.25" x14ac:dyDescent="0.25">
      <c r="A632" s="7" t="s">
        <v>2382</v>
      </c>
      <c r="B632" s="8" t="s">
        <v>2383</v>
      </c>
      <c r="C632" s="9" t="s">
        <v>262</v>
      </c>
      <c r="D632" s="9" t="s">
        <v>22</v>
      </c>
      <c r="E632" s="8">
        <v>1</v>
      </c>
      <c r="F632" s="9" t="s">
        <v>2384</v>
      </c>
      <c r="G632" s="8" t="s">
        <v>2385</v>
      </c>
      <c r="H632" s="10">
        <v>18</v>
      </c>
      <c r="I632" s="8" t="s">
        <v>25</v>
      </c>
      <c r="J632" s="9" t="s">
        <v>131</v>
      </c>
      <c r="K632" s="9" t="s">
        <v>132</v>
      </c>
      <c r="L632" s="9"/>
      <c r="M632" s="9"/>
      <c r="N632" s="9"/>
      <c r="O632" s="9"/>
      <c r="P632" s="9"/>
      <c r="Q632" s="9"/>
      <c r="R632" s="11"/>
      <c r="S632" s="11"/>
    </row>
    <row r="633" spans="1:19" ht="147" x14ac:dyDescent="0.25">
      <c r="A633" s="7" t="s">
        <v>2386</v>
      </c>
      <c r="B633" s="8" t="s">
        <v>2387</v>
      </c>
      <c r="C633" s="9"/>
      <c r="D633" s="9" t="s">
        <v>22</v>
      </c>
      <c r="E633" s="8">
        <v>1</v>
      </c>
      <c r="F633" s="9" t="s">
        <v>2388</v>
      </c>
      <c r="G633" s="8" t="s">
        <v>2389</v>
      </c>
      <c r="H633" s="10">
        <v>17.399999999999999</v>
      </c>
      <c r="I633" s="8" t="s">
        <v>25</v>
      </c>
      <c r="J633" s="9" t="s">
        <v>131</v>
      </c>
      <c r="K633" s="9" t="s">
        <v>132</v>
      </c>
      <c r="L633" s="9"/>
      <c r="M633" s="9"/>
      <c r="N633" s="9"/>
      <c r="O633" s="9"/>
      <c r="P633" s="9"/>
      <c r="Q633" s="9"/>
      <c r="R633" s="11"/>
      <c r="S633" s="11"/>
    </row>
    <row r="634" spans="1:19" ht="79.5" x14ac:dyDescent="0.25">
      <c r="A634" s="7" t="s">
        <v>2390</v>
      </c>
      <c r="B634" s="8" t="s">
        <v>2391</v>
      </c>
      <c r="C634" s="9"/>
      <c r="D634" s="9" t="s">
        <v>22</v>
      </c>
      <c r="E634" s="8">
        <v>1</v>
      </c>
      <c r="F634" s="9" t="s">
        <v>2392</v>
      </c>
      <c r="G634" s="8" t="s">
        <v>2393</v>
      </c>
      <c r="H634" s="10">
        <v>32.15</v>
      </c>
      <c r="I634" s="8" t="s">
        <v>25</v>
      </c>
      <c r="J634" s="9" t="s">
        <v>131</v>
      </c>
      <c r="K634" s="9" t="s">
        <v>132</v>
      </c>
      <c r="L634" s="9"/>
      <c r="M634" s="9"/>
      <c r="N634" s="9"/>
      <c r="O634" s="9"/>
      <c r="P634" s="9"/>
      <c r="Q634" s="9"/>
      <c r="R634" s="11"/>
      <c r="S634" s="11"/>
    </row>
    <row r="635" spans="1:19" ht="180.75" x14ac:dyDescent="0.25">
      <c r="A635" s="7" t="s">
        <v>2394</v>
      </c>
      <c r="B635" s="8" t="s">
        <v>2395</v>
      </c>
      <c r="C635" s="9"/>
      <c r="D635" s="9" t="s">
        <v>22</v>
      </c>
      <c r="E635" s="8">
        <v>1</v>
      </c>
      <c r="F635" s="9" t="s">
        <v>2396</v>
      </c>
      <c r="G635" s="8" t="s">
        <v>2397</v>
      </c>
      <c r="H635" s="10">
        <v>16.8</v>
      </c>
      <c r="I635" s="8" t="s">
        <v>25</v>
      </c>
      <c r="J635" s="9" t="s">
        <v>131</v>
      </c>
      <c r="K635" s="9" t="s">
        <v>132</v>
      </c>
      <c r="L635" s="9"/>
      <c r="M635" s="9"/>
      <c r="N635" s="9"/>
      <c r="O635" s="9"/>
      <c r="P635" s="9"/>
      <c r="Q635" s="9"/>
      <c r="R635" s="11"/>
      <c r="S635" s="11"/>
    </row>
    <row r="636" spans="1:19" ht="79.5" x14ac:dyDescent="0.25">
      <c r="A636" s="7" t="s">
        <v>2398</v>
      </c>
      <c r="B636" s="8" t="s">
        <v>2399</v>
      </c>
      <c r="C636" s="9" t="s">
        <v>21</v>
      </c>
      <c r="D636" s="9" t="s">
        <v>22</v>
      </c>
      <c r="E636" s="8">
        <v>1</v>
      </c>
      <c r="F636" s="9" t="s">
        <v>2400</v>
      </c>
      <c r="G636" s="8" t="s">
        <v>2401</v>
      </c>
      <c r="H636" s="10">
        <v>52.79</v>
      </c>
      <c r="I636" s="8" t="s">
        <v>25</v>
      </c>
      <c r="J636" s="9" t="s">
        <v>131</v>
      </c>
      <c r="K636" s="9" t="s">
        <v>132</v>
      </c>
      <c r="L636" s="9"/>
      <c r="M636" s="9"/>
      <c r="N636" s="9"/>
      <c r="O636" s="9"/>
      <c r="P636" s="9"/>
      <c r="Q636" s="9"/>
      <c r="R636" s="11"/>
      <c r="S636" s="11"/>
    </row>
    <row r="637" spans="1:19" ht="79.5" x14ac:dyDescent="0.25">
      <c r="A637" s="7" t="s">
        <v>2402</v>
      </c>
      <c r="B637" s="8" t="s">
        <v>2403</v>
      </c>
      <c r="C637" s="9"/>
      <c r="D637" s="9" t="s">
        <v>22</v>
      </c>
      <c r="E637" s="8">
        <v>1</v>
      </c>
      <c r="F637" s="9" t="s">
        <v>2404</v>
      </c>
      <c r="G637" s="8" t="s">
        <v>2405</v>
      </c>
      <c r="H637" s="10">
        <v>59.64</v>
      </c>
      <c r="I637" s="8" t="s">
        <v>25</v>
      </c>
      <c r="J637" s="9" t="s">
        <v>131</v>
      </c>
      <c r="K637" s="9" t="s">
        <v>132</v>
      </c>
      <c r="L637" s="9"/>
      <c r="M637" s="9"/>
      <c r="N637" s="9"/>
      <c r="O637" s="9"/>
      <c r="P637" s="9"/>
      <c r="Q637" s="9"/>
      <c r="R637" s="11"/>
      <c r="S637" s="11"/>
    </row>
    <row r="638" spans="1:19" ht="79.5" x14ac:dyDescent="0.25">
      <c r="A638" s="7" t="s">
        <v>2406</v>
      </c>
      <c r="B638" s="8" t="s">
        <v>2407</v>
      </c>
      <c r="C638" s="9"/>
      <c r="D638" s="9" t="s">
        <v>22</v>
      </c>
      <c r="E638" s="8">
        <v>1</v>
      </c>
      <c r="F638" s="9" t="s">
        <v>2408</v>
      </c>
      <c r="G638" s="8" t="s">
        <v>2408</v>
      </c>
      <c r="H638" s="10">
        <v>44.33</v>
      </c>
      <c r="I638" s="8" t="s">
        <v>25</v>
      </c>
      <c r="J638" s="9" t="s">
        <v>131</v>
      </c>
      <c r="K638" s="9" t="s">
        <v>132</v>
      </c>
      <c r="L638" s="9"/>
      <c r="M638" s="9"/>
      <c r="N638" s="9"/>
      <c r="O638" s="9"/>
      <c r="P638" s="9"/>
      <c r="Q638" s="9"/>
      <c r="R638" s="11"/>
      <c r="S638" s="11"/>
    </row>
    <row r="639" spans="1:19" ht="79.5" x14ac:dyDescent="0.25">
      <c r="A639" s="7" t="s">
        <v>2409</v>
      </c>
      <c r="B639" s="8" t="s">
        <v>2410</v>
      </c>
      <c r="C639" s="9"/>
      <c r="D639" s="9" t="s">
        <v>22</v>
      </c>
      <c r="E639" s="8">
        <v>1</v>
      </c>
      <c r="F639" s="9" t="s">
        <v>2411</v>
      </c>
      <c r="G639" s="8" t="s">
        <v>2411</v>
      </c>
      <c r="H639" s="10">
        <v>56.48</v>
      </c>
      <c r="I639" s="8" t="s">
        <v>25</v>
      </c>
      <c r="J639" s="9" t="s">
        <v>131</v>
      </c>
      <c r="K639" s="9" t="s">
        <v>132</v>
      </c>
      <c r="L639" s="9"/>
      <c r="M639" s="9"/>
      <c r="N639" s="9"/>
      <c r="O639" s="9"/>
      <c r="P639" s="9"/>
      <c r="Q639" s="9"/>
      <c r="R639" s="11"/>
      <c r="S639" s="11"/>
    </row>
    <row r="640" spans="1:19" ht="102" x14ac:dyDescent="0.25">
      <c r="A640" s="7" t="s">
        <v>2412</v>
      </c>
      <c r="B640" s="8" t="s">
        <v>2413</v>
      </c>
      <c r="C640" s="9"/>
      <c r="D640" s="9" t="s">
        <v>22</v>
      </c>
      <c r="E640" s="8">
        <v>1</v>
      </c>
      <c r="F640" s="9" t="s">
        <v>2414</v>
      </c>
      <c r="G640" s="8" t="s">
        <v>2414</v>
      </c>
      <c r="H640" s="10">
        <v>70.73</v>
      </c>
      <c r="I640" s="8" t="s">
        <v>25</v>
      </c>
      <c r="J640" s="9" t="s">
        <v>131</v>
      </c>
      <c r="K640" s="9" t="s">
        <v>132</v>
      </c>
      <c r="L640" s="9"/>
      <c r="M640" s="9"/>
      <c r="N640" s="9"/>
      <c r="O640" s="9"/>
      <c r="P640" s="9"/>
      <c r="Q640" s="9"/>
      <c r="R640" s="11"/>
      <c r="S640" s="11"/>
    </row>
    <row r="641" spans="1:19" ht="79.5" x14ac:dyDescent="0.25">
      <c r="A641" s="7" t="s">
        <v>2415</v>
      </c>
      <c r="B641" s="8" t="s">
        <v>2416</v>
      </c>
      <c r="C641" s="9"/>
      <c r="D641" s="9" t="s">
        <v>22</v>
      </c>
      <c r="E641" s="8">
        <v>1</v>
      </c>
      <c r="F641" s="9" t="s">
        <v>2417</v>
      </c>
      <c r="G641" s="8" t="s">
        <v>2417</v>
      </c>
      <c r="H641" s="10">
        <v>61.76</v>
      </c>
      <c r="I641" s="8" t="s">
        <v>25</v>
      </c>
      <c r="J641" s="9" t="s">
        <v>131</v>
      </c>
      <c r="K641" s="9" t="s">
        <v>132</v>
      </c>
      <c r="L641" s="9"/>
      <c r="M641" s="9"/>
      <c r="N641" s="9"/>
      <c r="O641" s="9"/>
      <c r="P641" s="9"/>
      <c r="Q641" s="9"/>
      <c r="R641" s="11"/>
      <c r="S641" s="11"/>
    </row>
    <row r="642" spans="1:19" ht="79.5" x14ac:dyDescent="0.25">
      <c r="A642" s="7" t="s">
        <v>2418</v>
      </c>
      <c r="B642" s="8" t="s">
        <v>2419</v>
      </c>
      <c r="C642" s="9"/>
      <c r="D642" s="9" t="s">
        <v>22</v>
      </c>
      <c r="E642" s="8">
        <v>1</v>
      </c>
      <c r="F642" s="9" t="s">
        <v>2420</v>
      </c>
      <c r="G642" s="8" t="s">
        <v>2420</v>
      </c>
      <c r="H642" s="10">
        <v>109.26</v>
      </c>
      <c r="I642" s="8" t="s">
        <v>25</v>
      </c>
      <c r="J642" s="9" t="s">
        <v>131</v>
      </c>
      <c r="K642" s="9" t="s">
        <v>132</v>
      </c>
      <c r="L642" s="9"/>
      <c r="M642" s="9"/>
      <c r="N642" s="9"/>
      <c r="O642" s="9"/>
      <c r="P642" s="9"/>
      <c r="Q642" s="9"/>
      <c r="R642" s="11"/>
      <c r="S642" s="11"/>
    </row>
    <row r="643" spans="1:19" ht="79.5" x14ac:dyDescent="0.25">
      <c r="A643" s="7" t="s">
        <v>2421</v>
      </c>
      <c r="B643" s="8" t="s">
        <v>2422</v>
      </c>
      <c r="C643" s="9"/>
      <c r="D643" s="9" t="s">
        <v>22</v>
      </c>
      <c r="E643" s="8">
        <v>1</v>
      </c>
      <c r="F643" s="9" t="s">
        <v>2423</v>
      </c>
      <c r="G643" s="8" t="s">
        <v>2423</v>
      </c>
      <c r="H643" s="10">
        <v>168.37</v>
      </c>
      <c r="I643" s="8" t="s">
        <v>25</v>
      </c>
      <c r="J643" s="9" t="s">
        <v>131</v>
      </c>
      <c r="K643" s="9" t="s">
        <v>132</v>
      </c>
      <c r="L643" s="9"/>
      <c r="M643" s="9"/>
      <c r="N643" s="9"/>
      <c r="O643" s="9"/>
      <c r="P643" s="9"/>
      <c r="Q643" s="9"/>
      <c r="R643" s="11"/>
      <c r="S643" s="11"/>
    </row>
    <row r="644" spans="1:19" ht="158.25" x14ac:dyDescent="0.25">
      <c r="A644" s="7" t="s">
        <v>2424</v>
      </c>
      <c r="B644" s="8" t="s">
        <v>2425</v>
      </c>
      <c r="C644" s="9"/>
      <c r="D644" s="9" t="s">
        <v>22</v>
      </c>
      <c r="E644" s="8">
        <v>1</v>
      </c>
      <c r="F644" s="9" t="s">
        <v>2426</v>
      </c>
      <c r="G644" s="8" t="s">
        <v>2427</v>
      </c>
      <c r="H644" s="10">
        <v>75.47</v>
      </c>
      <c r="I644" s="8" t="s">
        <v>25</v>
      </c>
      <c r="J644" s="9" t="s">
        <v>131</v>
      </c>
      <c r="K644" s="9" t="s">
        <v>132</v>
      </c>
      <c r="L644" s="9"/>
      <c r="M644" s="9"/>
      <c r="N644" s="9"/>
      <c r="O644" s="9"/>
      <c r="P644" s="9"/>
      <c r="Q644" s="9"/>
      <c r="R644" s="11"/>
      <c r="S644" s="11"/>
    </row>
    <row r="645" spans="1:19" ht="203.25" x14ac:dyDescent="0.25">
      <c r="A645" s="7" t="s">
        <v>2428</v>
      </c>
      <c r="B645" s="8" t="s">
        <v>2429</v>
      </c>
      <c r="C645" s="9"/>
      <c r="D645" s="9" t="s">
        <v>22</v>
      </c>
      <c r="E645" s="8">
        <v>1</v>
      </c>
      <c r="F645" s="9" t="s">
        <v>2430</v>
      </c>
      <c r="G645" s="8" t="s">
        <v>2431</v>
      </c>
      <c r="H645" s="10">
        <v>178.4</v>
      </c>
      <c r="I645" s="8" t="s">
        <v>25</v>
      </c>
      <c r="J645" s="9" t="s">
        <v>131</v>
      </c>
      <c r="K645" s="9" t="s">
        <v>132</v>
      </c>
      <c r="L645" s="9"/>
      <c r="M645" s="9"/>
      <c r="N645" s="9"/>
      <c r="O645" s="9"/>
      <c r="P645" s="9"/>
      <c r="Q645" s="9"/>
      <c r="R645" s="11"/>
      <c r="S645" s="11"/>
    </row>
    <row r="646" spans="1:19" ht="113.25" x14ac:dyDescent="0.25">
      <c r="A646" s="7" t="s">
        <v>2432</v>
      </c>
      <c r="B646" s="8" t="s">
        <v>2433</v>
      </c>
      <c r="C646" s="9" t="s">
        <v>21</v>
      </c>
      <c r="D646" s="9" t="s">
        <v>22</v>
      </c>
      <c r="E646" s="8">
        <v>1</v>
      </c>
      <c r="F646" s="9" t="s">
        <v>2434</v>
      </c>
      <c r="G646" s="8" t="s">
        <v>2435</v>
      </c>
      <c r="H646" s="10">
        <v>81.81</v>
      </c>
      <c r="I646" s="8" t="s">
        <v>25</v>
      </c>
      <c r="J646" s="9" t="s">
        <v>131</v>
      </c>
      <c r="K646" s="9" t="s">
        <v>132</v>
      </c>
      <c r="L646" s="9"/>
      <c r="M646" s="9"/>
      <c r="N646" s="9"/>
      <c r="O646" s="9"/>
      <c r="P646" s="9"/>
      <c r="Q646" s="9"/>
      <c r="R646" s="11"/>
      <c r="S646" s="11"/>
    </row>
    <row r="647" spans="1:19" ht="113.25" x14ac:dyDescent="0.25">
      <c r="A647" s="7" t="s">
        <v>2436</v>
      </c>
      <c r="B647" s="8" t="s">
        <v>2437</v>
      </c>
      <c r="C647" s="9" t="s">
        <v>21</v>
      </c>
      <c r="D647" s="9" t="s">
        <v>22</v>
      </c>
      <c r="E647" s="8">
        <v>1</v>
      </c>
      <c r="F647" s="9" t="s">
        <v>2438</v>
      </c>
      <c r="G647" s="8" t="s">
        <v>2439</v>
      </c>
      <c r="H647" s="10">
        <v>109.78</v>
      </c>
      <c r="I647" s="8" t="s">
        <v>25</v>
      </c>
      <c r="J647" s="9" t="s">
        <v>131</v>
      </c>
      <c r="K647" s="9" t="s">
        <v>132</v>
      </c>
      <c r="L647" s="9"/>
      <c r="M647" s="9"/>
      <c r="N647" s="9"/>
      <c r="O647" s="9"/>
      <c r="P647" s="9"/>
      <c r="Q647" s="9"/>
      <c r="R647" s="11"/>
      <c r="S647" s="11"/>
    </row>
    <row r="648" spans="1:19" ht="79.5" x14ac:dyDescent="0.25">
      <c r="A648" s="7" t="s">
        <v>2440</v>
      </c>
      <c r="B648" s="8" t="s">
        <v>2441</v>
      </c>
      <c r="C648" s="9"/>
      <c r="D648" s="9" t="s">
        <v>22</v>
      </c>
      <c r="E648" s="8">
        <v>1</v>
      </c>
      <c r="F648" s="9" t="s">
        <v>2442</v>
      </c>
      <c r="G648" s="8" t="s">
        <v>2442</v>
      </c>
      <c r="H648" s="10">
        <v>51.72</v>
      </c>
      <c r="I648" s="8" t="s">
        <v>25</v>
      </c>
      <c r="J648" s="9" t="s">
        <v>131</v>
      </c>
      <c r="K648" s="9" t="s">
        <v>132</v>
      </c>
      <c r="L648" s="9"/>
      <c r="M648" s="9"/>
      <c r="N648" s="9"/>
      <c r="O648" s="9"/>
      <c r="P648" s="9"/>
      <c r="Q648" s="9"/>
      <c r="R648" s="11"/>
      <c r="S648" s="11"/>
    </row>
    <row r="649" spans="1:19" ht="79.5" x14ac:dyDescent="0.25">
      <c r="A649" s="7" t="s">
        <v>2443</v>
      </c>
      <c r="B649" s="8" t="s">
        <v>2444</v>
      </c>
      <c r="C649" s="9"/>
      <c r="D649" s="9" t="s">
        <v>22</v>
      </c>
      <c r="E649" s="8">
        <v>1</v>
      </c>
      <c r="F649" s="9" t="s">
        <v>2445</v>
      </c>
      <c r="G649" s="8" t="s">
        <v>2445</v>
      </c>
      <c r="H649" s="10">
        <v>63.86</v>
      </c>
      <c r="I649" s="8" t="s">
        <v>25</v>
      </c>
      <c r="J649" s="9" t="s">
        <v>131</v>
      </c>
      <c r="K649" s="9" t="s">
        <v>132</v>
      </c>
      <c r="L649" s="9"/>
      <c r="M649" s="9"/>
      <c r="N649" s="9"/>
      <c r="O649" s="9"/>
      <c r="P649" s="9"/>
      <c r="Q649" s="9"/>
      <c r="R649" s="11"/>
      <c r="S649" s="11"/>
    </row>
    <row r="650" spans="1:19" ht="102" x14ac:dyDescent="0.25">
      <c r="A650" s="7" t="s">
        <v>2446</v>
      </c>
      <c r="B650" s="8" t="s">
        <v>2447</v>
      </c>
      <c r="C650" s="9"/>
      <c r="D650" s="9" t="s">
        <v>22</v>
      </c>
      <c r="E650" s="8">
        <v>1</v>
      </c>
      <c r="F650" s="9" t="s">
        <v>2448</v>
      </c>
      <c r="G650" s="8" t="s">
        <v>2449</v>
      </c>
      <c r="H650" s="10">
        <v>81.81</v>
      </c>
      <c r="I650" s="8" t="s">
        <v>25</v>
      </c>
      <c r="J650" s="9" t="s">
        <v>131</v>
      </c>
      <c r="K650" s="9" t="s">
        <v>132</v>
      </c>
      <c r="L650" s="9"/>
      <c r="M650" s="9"/>
      <c r="N650" s="9"/>
      <c r="O650" s="9"/>
      <c r="P650" s="9"/>
      <c r="Q650" s="9"/>
      <c r="R650" s="11"/>
      <c r="S650" s="11"/>
    </row>
    <row r="651" spans="1:19" ht="79.5" x14ac:dyDescent="0.25">
      <c r="A651" s="7" t="s">
        <v>2450</v>
      </c>
      <c r="B651" s="8" t="s">
        <v>2451</v>
      </c>
      <c r="C651" s="9"/>
      <c r="D651" s="9" t="s">
        <v>22</v>
      </c>
      <c r="E651" s="8">
        <v>1</v>
      </c>
      <c r="F651" s="9" t="s">
        <v>2452</v>
      </c>
      <c r="G651" s="8" t="s">
        <v>2453</v>
      </c>
      <c r="H651" s="10">
        <v>52.25</v>
      </c>
      <c r="I651" s="8" t="s">
        <v>25</v>
      </c>
      <c r="J651" s="9" t="s">
        <v>131</v>
      </c>
      <c r="K651" s="9" t="s">
        <v>132</v>
      </c>
      <c r="L651" s="9"/>
      <c r="M651" s="9"/>
      <c r="N651" s="9"/>
      <c r="O651" s="9"/>
      <c r="P651" s="9"/>
      <c r="Q651" s="9"/>
      <c r="R651" s="11"/>
      <c r="S651" s="11"/>
    </row>
    <row r="652" spans="1:19" ht="79.5" x14ac:dyDescent="0.25">
      <c r="A652" s="7" t="s">
        <v>2454</v>
      </c>
      <c r="B652" s="8" t="s">
        <v>2455</v>
      </c>
      <c r="C652" s="9"/>
      <c r="D652" s="9" t="s">
        <v>22</v>
      </c>
      <c r="E652" s="8">
        <v>1</v>
      </c>
      <c r="F652" s="9" t="s">
        <v>2456</v>
      </c>
      <c r="G652" s="8" t="s">
        <v>2457</v>
      </c>
      <c r="H652" s="10">
        <v>66.5</v>
      </c>
      <c r="I652" s="8" t="s">
        <v>25</v>
      </c>
      <c r="J652" s="9" t="s">
        <v>131</v>
      </c>
      <c r="K652" s="9" t="s">
        <v>132</v>
      </c>
      <c r="L652" s="9"/>
      <c r="M652" s="9"/>
      <c r="N652" s="9"/>
      <c r="O652" s="9"/>
      <c r="P652" s="9"/>
      <c r="Q652" s="9"/>
      <c r="R652" s="11"/>
      <c r="S652" s="11"/>
    </row>
    <row r="653" spans="1:19" ht="79.5" x14ac:dyDescent="0.25">
      <c r="A653" s="7" t="s">
        <v>2458</v>
      </c>
      <c r="B653" s="8" t="s">
        <v>2459</v>
      </c>
      <c r="C653" s="9"/>
      <c r="D653" s="9" t="s">
        <v>22</v>
      </c>
      <c r="E653" s="8">
        <v>1</v>
      </c>
      <c r="F653" s="9" t="s">
        <v>2460</v>
      </c>
      <c r="G653" s="8" t="s">
        <v>2460</v>
      </c>
      <c r="H653" s="10">
        <v>86.03</v>
      </c>
      <c r="I653" s="8" t="s">
        <v>25</v>
      </c>
      <c r="J653" s="9" t="s">
        <v>131</v>
      </c>
      <c r="K653" s="9" t="s">
        <v>132</v>
      </c>
      <c r="L653" s="9"/>
      <c r="M653" s="9"/>
      <c r="N653" s="9"/>
      <c r="O653" s="9"/>
      <c r="P653" s="9"/>
      <c r="Q653" s="9"/>
      <c r="R653" s="11"/>
      <c r="S653" s="11"/>
    </row>
    <row r="654" spans="1:19" ht="79.5" x14ac:dyDescent="0.25">
      <c r="A654" s="7" t="s">
        <v>2461</v>
      </c>
      <c r="B654" s="8" t="s">
        <v>2462</v>
      </c>
      <c r="C654" s="9"/>
      <c r="D654" s="9" t="s">
        <v>22</v>
      </c>
      <c r="E654" s="8">
        <v>1</v>
      </c>
      <c r="F654" s="9" t="s">
        <v>2463</v>
      </c>
      <c r="G654" s="8" t="s">
        <v>2463</v>
      </c>
      <c r="H654" s="10">
        <v>88.15</v>
      </c>
      <c r="I654" s="8" t="s">
        <v>25</v>
      </c>
      <c r="J654" s="9" t="s">
        <v>131</v>
      </c>
      <c r="K654" s="9" t="s">
        <v>132</v>
      </c>
      <c r="L654" s="9"/>
      <c r="M654" s="9"/>
      <c r="N654" s="9"/>
      <c r="O654" s="9"/>
      <c r="P654" s="9"/>
      <c r="Q654" s="9"/>
      <c r="R654" s="11"/>
      <c r="S654" s="11"/>
    </row>
    <row r="655" spans="1:19" ht="237" x14ac:dyDescent="0.25">
      <c r="A655" s="7" t="s">
        <v>2464</v>
      </c>
      <c r="B655" s="8" t="s">
        <v>2465</v>
      </c>
      <c r="C655" s="9"/>
      <c r="D655" s="9" t="s">
        <v>22</v>
      </c>
      <c r="E655" s="8">
        <v>1</v>
      </c>
      <c r="F655" s="9" t="s">
        <v>2466</v>
      </c>
      <c r="G655" s="8" t="s">
        <v>2467</v>
      </c>
      <c r="H655" s="10">
        <v>105.56</v>
      </c>
      <c r="I655" s="8" t="s">
        <v>25</v>
      </c>
      <c r="J655" s="9" t="s">
        <v>131</v>
      </c>
      <c r="K655" s="9" t="s">
        <v>132</v>
      </c>
      <c r="L655" s="9"/>
      <c r="M655" s="9"/>
      <c r="N655" s="9"/>
      <c r="O655" s="9"/>
      <c r="P655" s="9"/>
      <c r="Q655" s="9"/>
      <c r="R655" s="11"/>
      <c r="S655" s="11"/>
    </row>
    <row r="656" spans="1:19" ht="270.75" x14ac:dyDescent="0.25">
      <c r="A656" s="7" t="s">
        <v>2468</v>
      </c>
      <c r="B656" s="8" t="s">
        <v>2469</v>
      </c>
      <c r="C656" s="9"/>
      <c r="D656" s="9" t="s">
        <v>22</v>
      </c>
      <c r="E656" s="8">
        <v>1</v>
      </c>
      <c r="F656" s="9" t="s">
        <v>2470</v>
      </c>
      <c r="G656" s="8" t="s">
        <v>2471</v>
      </c>
      <c r="H656" s="10">
        <v>168.37</v>
      </c>
      <c r="I656" s="8" t="s">
        <v>25</v>
      </c>
      <c r="J656" s="9" t="s">
        <v>131</v>
      </c>
      <c r="K656" s="9" t="s">
        <v>132</v>
      </c>
      <c r="L656" s="9"/>
      <c r="M656" s="9"/>
      <c r="N656" s="9"/>
      <c r="O656" s="9"/>
      <c r="P656" s="9"/>
      <c r="Q656" s="9"/>
      <c r="R656" s="11"/>
      <c r="S656" s="11"/>
    </row>
    <row r="657" spans="1:19" ht="158.25" x14ac:dyDescent="0.25">
      <c r="A657" s="7" t="s">
        <v>2472</v>
      </c>
      <c r="B657" s="8" t="s">
        <v>2473</v>
      </c>
      <c r="C657" s="9"/>
      <c r="D657" s="9" t="s">
        <v>22</v>
      </c>
      <c r="E657" s="8">
        <v>1</v>
      </c>
      <c r="F657" s="9" t="s">
        <v>2474</v>
      </c>
      <c r="G657" s="8" t="s">
        <v>2475</v>
      </c>
      <c r="H657" s="10">
        <v>105.56</v>
      </c>
      <c r="I657" s="8" t="s">
        <v>25</v>
      </c>
      <c r="J657" s="9" t="s">
        <v>131</v>
      </c>
      <c r="K657" s="9" t="s">
        <v>132</v>
      </c>
      <c r="L657" s="9"/>
      <c r="M657" s="9"/>
      <c r="N657" s="9"/>
      <c r="O657" s="9"/>
      <c r="P657" s="9"/>
      <c r="Q657" s="9"/>
      <c r="R657" s="11"/>
      <c r="S657" s="11"/>
    </row>
    <row r="658" spans="1:19" ht="192" x14ac:dyDescent="0.25">
      <c r="A658" s="7" t="s">
        <v>2476</v>
      </c>
      <c r="B658" s="8" t="s">
        <v>2477</v>
      </c>
      <c r="C658" s="9"/>
      <c r="D658" s="9" t="s">
        <v>22</v>
      </c>
      <c r="E658" s="8">
        <v>1</v>
      </c>
      <c r="F658" s="9" t="s">
        <v>2478</v>
      </c>
      <c r="G658" s="8" t="s">
        <v>2479</v>
      </c>
      <c r="H658" s="10">
        <v>168.37</v>
      </c>
      <c r="I658" s="8" t="s">
        <v>25</v>
      </c>
      <c r="J658" s="9" t="s">
        <v>131</v>
      </c>
      <c r="K658" s="9" t="s">
        <v>132</v>
      </c>
      <c r="L658" s="9"/>
      <c r="M658" s="9"/>
      <c r="N658" s="9"/>
      <c r="O658" s="9"/>
      <c r="P658" s="9"/>
      <c r="Q658" s="9"/>
      <c r="R658" s="11"/>
      <c r="S658" s="11"/>
    </row>
    <row r="659" spans="1:19" ht="79.5" x14ac:dyDescent="0.25">
      <c r="A659" s="7" t="s">
        <v>2480</v>
      </c>
      <c r="B659" s="8" t="s">
        <v>2481</v>
      </c>
      <c r="C659" s="9"/>
      <c r="D659" s="9" t="s">
        <v>22</v>
      </c>
      <c r="E659" s="8">
        <v>1</v>
      </c>
      <c r="F659" s="9" t="s">
        <v>2482</v>
      </c>
      <c r="G659" s="8" t="s">
        <v>2482</v>
      </c>
      <c r="H659" s="10">
        <v>137.22999999999999</v>
      </c>
      <c r="I659" s="8" t="s">
        <v>25</v>
      </c>
      <c r="J659" s="9" t="s">
        <v>131</v>
      </c>
      <c r="K659" s="9" t="s">
        <v>132</v>
      </c>
      <c r="L659" s="9"/>
      <c r="M659" s="9"/>
      <c r="N659" s="9"/>
      <c r="O659" s="9"/>
      <c r="P659" s="9"/>
      <c r="Q659" s="9"/>
      <c r="R659" s="11"/>
      <c r="S659" s="11"/>
    </row>
    <row r="660" spans="1:19" ht="124.5" x14ac:dyDescent="0.25">
      <c r="A660" s="7" t="s">
        <v>2483</v>
      </c>
      <c r="B660" s="8" t="s">
        <v>2484</v>
      </c>
      <c r="C660" s="9"/>
      <c r="D660" s="9" t="s">
        <v>22</v>
      </c>
      <c r="E660" s="8">
        <v>1</v>
      </c>
      <c r="F660" s="9" t="s">
        <v>2485</v>
      </c>
      <c r="G660" s="8" t="s">
        <v>2485</v>
      </c>
      <c r="H660" s="10">
        <v>209.54</v>
      </c>
      <c r="I660" s="8" t="s">
        <v>25</v>
      </c>
      <c r="J660" s="9" t="s">
        <v>131</v>
      </c>
      <c r="K660" s="9" t="s">
        <v>132</v>
      </c>
      <c r="L660" s="9"/>
      <c r="M660" s="9"/>
      <c r="N660" s="9"/>
      <c r="O660" s="9"/>
      <c r="P660" s="9"/>
      <c r="Q660" s="9"/>
      <c r="R660" s="11"/>
      <c r="S660" s="11"/>
    </row>
    <row r="661" spans="1:19" ht="124.5" x14ac:dyDescent="0.25">
      <c r="A661" s="7" t="s">
        <v>2486</v>
      </c>
      <c r="B661" s="8" t="s">
        <v>2487</v>
      </c>
      <c r="C661" s="9"/>
      <c r="D661" s="9" t="s">
        <v>22</v>
      </c>
      <c r="E661" s="8">
        <v>1</v>
      </c>
      <c r="F661" s="9" t="s">
        <v>2488</v>
      </c>
      <c r="G661" s="8" t="s">
        <v>2489</v>
      </c>
      <c r="H661" s="10">
        <v>64.400000000000006</v>
      </c>
      <c r="I661" s="8" t="s">
        <v>25</v>
      </c>
      <c r="J661" s="9" t="s">
        <v>131</v>
      </c>
      <c r="K661" s="9" t="s">
        <v>132</v>
      </c>
      <c r="L661" s="9"/>
      <c r="M661" s="9"/>
      <c r="N661" s="9"/>
      <c r="O661" s="9"/>
      <c r="P661" s="9"/>
      <c r="Q661" s="9"/>
      <c r="R661" s="11"/>
      <c r="S661" s="11"/>
    </row>
    <row r="662" spans="1:19" ht="102" x14ac:dyDescent="0.25">
      <c r="A662" s="7" t="s">
        <v>2490</v>
      </c>
      <c r="B662" s="8" t="s">
        <v>2491</v>
      </c>
      <c r="C662" s="9"/>
      <c r="D662" s="9" t="s">
        <v>22</v>
      </c>
      <c r="E662" s="8">
        <v>1</v>
      </c>
      <c r="F662" s="9" t="s">
        <v>2492</v>
      </c>
      <c r="G662" s="8" t="s">
        <v>2492</v>
      </c>
      <c r="H662" s="10">
        <v>30.6</v>
      </c>
      <c r="I662" s="8" t="s">
        <v>25</v>
      </c>
      <c r="J662" s="9" t="s">
        <v>131</v>
      </c>
      <c r="K662" s="9" t="s">
        <v>132</v>
      </c>
      <c r="L662" s="9"/>
      <c r="M662" s="9"/>
      <c r="N662" s="9"/>
      <c r="O662" s="9"/>
      <c r="P662" s="9"/>
      <c r="Q662" s="9"/>
      <c r="R662" s="11"/>
      <c r="S662" s="11"/>
    </row>
    <row r="663" spans="1:19" ht="79.5" x14ac:dyDescent="0.25">
      <c r="A663" s="7" t="s">
        <v>2493</v>
      </c>
      <c r="B663" s="8" t="s">
        <v>2494</v>
      </c>
      <c r="C663" s="9"/>
      <c r="D663" s="9" t="s">
        <v>22</v>
      </c>
      <c r="E663" s="8">
        <v>1</v>
      </c>
      <c r="F663" s="9" t="s">
        <v>2495</v>
      </c>
      <c r="G663" s="8" t="s">
        <v>2496</v>
      </c>
      <c r="H663" s="10">
        <v>26.9</v>
      </c>
      <c r="I663" s="8" t="s">
        <v>25</v>
      </c>
      <c r="J663" s="9" t="s">
        <v>131</v>
      </c>
      <c r="K663" s="9" t="s">
        <v>132</v>
      </c>
      <c r="L663" s="9"/>
      <c r="M663" s="9"/>
      <c r="N663" s="9"/>
      <c r="O663" s="9"/>
      <c r="P663" s="9"/>
      <c r="Q663" s="9"/>
      <c r="R663" s="11"/>
      <c r="S663" s="11"/>
    </row>
    <row r="664" spans="1:19" ht="79.5" x14ac:dyDescent="0.25">
      <c r="A664" s="7" t="s">
        <v>2497</v>
      </c>
      <c r="B664" s="8" t="s">
        <v>2498</v>
      </c>
      <c r="C664" s="9"/>
      <c r="D664" s="9" t="s">
        <v>22</v>
      </c>
      <c r="E664" s="8">
        <v>1</v>
      </c>
      <c r="F664" s="9" t="s">
        <v>2499</v>
      </c>
      <c r="G664" s="8" t="s">
        <v>2499</v>
      </c>
      <c r="H664" s="10">
        <v>22.7</v>
      </c>
      <c r="I664" s="8" t="s">
        <v>25</v>
      </c>
      <c r="J664" s="9" t="s">
        <v>131</v>
      </c>
      <c r="K664" s="9" t="s">
        <v>132</v>
      </c>
      <c r="L664" s="9"/>
      <c r="M664" s="9"/>
      <c r="N664" s="9"/>
      <c r="O664" s="9"/>
      <c r="P664" s="9"/>
      <c r="Q664" s="9"/>
      <c r="R664" s="11"/>
      <c r="S664" s="11"/>
    </row>
    <row r="665" spans="1:19" ht="79.5" x14ac:dyDescent="0.25">
      <c r="A665" s="7" t="s">
        <v>2500</v>
      </c>
      <c r="B665" s="8" t="s">
        <v>2501</v>
      </c>
      <c r="C665" s="9"/>
      <c r="D665" s="9" t="s">
        <v>22</v>
      </c>
      <c r="E665" s="8">
        <v>1</v>
      </c>
      <c r="F665" s="9" t="s">
        <v>2502</v>
      </c>
      <c r="G665" s="8" t="s">
        <v>2503</v>
      </c>
      <c r="H665" s="10">
        <v>13.35</v>
      </c>
      <c r="I665" s="8" t="s">
        <v>25</v>
      </c>
      <c r="J665" s="9" t="s">
        <v>131</v>
      </c>
      <c r="K665" s="9" t="s">
        <v>132</v>
      </c>
      <c r="L665" s="9"/>
      <c r="M665" s="9"/>
      <c r="N665" s="9"/>
      <c r="O665" s="9"/>
      <c r="P665" s="9"/>
      <c r="Q665" s="9"/>
      <c r="R665" s="11"/>
      <c r="S665" s="11"/>
    </row>
    <row r="666" spans="1:19" ht="79.5" x14ac:dyDescent="0.25">
      <c r="A666" s="7" t="s">
        <v>2504</v>
      </c>
      <c r="B666" s="8" t="s">
        <v>2505</v>
      </c>
      <c r="C666" s="9"/>
      <c r="D666" s="9" t="s">
        <v>22</v>
      </c>
      <c r="E666" s="8">
        <v>1</v>
      </c>
      <c r="F666" s="9" t="s">
        <v>2506</v>
      </c>
      <c r="G666" s="8" t="s">
        <v>2506</v>
      </c>
      <c r="H666" s="10">
        <v>35.4</v>
      </c>
      <c r="I666" s="8" t="s">
        <v>25</v>
      </c>
      <c r="J666" s="9" t="s">
        <v>131</v>
      </c>
      <c r="K666" s="9" t="s">
        <v>132</v>
      </c>
      <c r="L666" s="9"/>
      <c r="M666" s="9"/>
      <c r="N666" s="9"/>
      <c r="O666" s="9"/>
      <c r="P666" s="9"/>
      <c r="Q666" s="9"/>
      <c r="R666" s="11"/>
      <c r="S666" s="11"/>
    </row>
    <row r="667" spans="1:19" ht="90.75" x14ac:dyDescent="0.25">
      <c r="A667" s="7" t="s">
        <v>2507</v>
      </c>
      <c r="B667" s="8" t="s">
        <v>2508</v>
      </c>
      <c r="C667" s="9"/>
      <c r="D667" s="9" t="s">
        <v>22</v>
      </c>
      <c r="E667" s="8">
        <v>1</v>
      </c>
      <c r="F667" s="9" t="s">
        <v>2509</v>
      </c>
      <c r="G667" s="8" t="s">
        <v>2510</v>
      </c>
      <c r="H667" s="10">
        <v>64.400000000000006</v>
      </c>
      <c r="I667" s="8" t="s">
        <v>25</v>
      </c>
      <c r="J667" s="9" t="s">
        <v>131</v>
      </c>
      <c r="K667" s="9" t="s">
        <v>132</v>
      </c>
      <c r="L667" s="9"/>
      <c r="M667" s="9"/>
      <c r="N667" s="9"/>
      <c r="O667" s="9"/>
      <c r="P667" s="9"/>
      <c r="Q667" s="9"/>
      <c r="R667" s="11"/>
      <c r="S667" s="11"/>
    </row>
    <row r="668" spans="1:19" ht="90.75" x14ac:dyDescent="0.25">
      <c r="A668" s="7" t="s">
        <v>2511</v>
      </c>
      <c r="B668" s="8" t="s">
        <v>2512</v>
      </c>
      <c r="C668" s="9"/>
      <c r="D668" s="9" t="s">
        <v>22</v>
      </c>
      <c r="E668" s="8">
        <v>1</v>
      </c>
      <c r="F668" s="9" t="s">
        <v>2513</v>
      </c>
      <c r="G668" s="8" t="s">
        <v>2514</v>
      </c>
      <c r="H668" s="10">
        <v>64.400000000000006</v>
      </c>
      <c r="I668" s="8" t="s">
        <v>25</v>
      </c>
      <c r="J668" s="9" t="s">
        <v>131</v>
      </c>
      <c r="K668" s="9" t="s">
        <v>132</v>
      </c>
      <c r="L668" s="9"/>
      <c r="M668" s="9"/>
      <c r="N668" s="9"/>
      <c r="O668" s="9"/>
      <c r="P668" s="9"/>
      <c r="Q668" s="9"/>
      <c r="R668" s="11"/>
      <c r="S668" s="11"/>
    </row>
    <row r="669" spans="1:19" ht="383.25" x14ac:dyDescent="0.25">
      <c r="A669" s="7" t="s">
        <v>2515</v>
      </c>
      <c r="B669" s="8" t="s">
        <v>2516</v>
      </c>
      <c r="C669" s="9"/>
      <c r="D669" s="9" t="s">
        <v>22</v>
      </c>
      <c r="E669" s="8">
        <v>1</v>
      </c>
      <c r="F669" s="9" t="s">
        <v>2517</v>
      </c>
      <c r="G669" s="8" t="s">
        <v>2518</v>
      </c>
      <c r="H669" s="10">
        <v>97.78</v>
      </c>
      <c r="I669" s="8" t="s">
        <v>25</v>
      </c>
      <c r="J669" s="9" t="s">
        <v>131</v>
      </c>
      <c r="K669" s="9" t="s">
        <v>132</v>
      </c>
      <c r="L669" s="9"/>
      <c r="M669" s="9"/>
      <c r="N669" s="9"/>
      <c r="O669" s="9"/>
      <c r="P669" s="9"/>
      <c r="Q669" s="9"/>
      <c r="R669" s="11"/>
      <c r="S669" s="11"/>
    </row>
    <row r="670" spans="1:19" ht="409.6" x14ac:dyDescent="0.25">
      <c r="A670" s="7" t="s">
        <v>2519</v>
      </c>
      <c r="B670" s="8" t="s">
        <v>2520</v>
      </c>
      <c r="C670" s="9"/>
      <c r="D670" s="9" t="s">
        <v>22</v>
      </c>
      <c r="E670" s="8">
        <v>1</v>
      </c>
      <c r="F670" s="9" t="s">
        <v>2521</v>
      </c>
      <c r="G670" s="8" t="s">
        <v>2522</v>
      </c>
      <c r="H670" s="10">
        <v>156.44</v>
      </c>
      <c r="I670" s="8" t="s">
        <v>25</v>
      </c>
      <c r="J670" s="9" t="s">
        <v>131</v>
      </c>
      <c r="K670" s="9" t="s">
        <v>132</v>
      </c>
      <c r="L670" s="9"/>
      <c r="M670" s="9"/>
      <c r="N670" s="9"/>
      <c r="O670" s="9"/>
      <c r="P670" s="9"/>
      <c r="Q670" s="9"/>
      <c r="R670" s="11"/>
      <c r="S670" s="11"/>
    </row>
    <row r="671" spans="1:19" ht="237" x14ac:dyDescent="0.25">
      <c r="A671" s="7" t="s">
        <v>2523</v>
      </c>
      <c r="B671" s="8" t="s">
        <v>2524</v>
      </c>
      <c r="C671" s="9" t="s">
        <v>262</v>
      </c>
      <c r="D671" s="9" t="s">
        <v>22</v>
      </c>
      <c r="E671" s="8">
        <v>1</v>
      </c>
      <c r="F671" s="9" t="s">
        <v>2525</v>
      </c>
      <c r="G671" s="8" t="s">
        <v>2526</v>
      </c>
      <c r="H671" s="10">
        <v>102.79</v>
      </c>
      <c r="I671" s="8" t="s">
        <v>25</v>
      </c>
      <c r="J671" s="9" t="s">
        <v>131</v>
      </c>
      <c r="K671" s="9" t="s">
        <v>132</v>
      </c>
      <c r="L671" s="9"/>
      <c r="M671" s="9"/>
      <c r="N671" s="9"/>
      <c r="O671" s="9"/>
      <c r="P671" s="9"/>
      <c r="Q671" s="9"/>
      <c r="R671" s="11"/>
      <c r="S671" s="11"/>
    </row>
    <row r="672" spans="1:19" ht="282" x14ac:dyDescent="0.25">
      <c r="A672" s="7" t="s">
        <v>2527</v>
      </c>
      <c r="B672" s="8" t="s">
        <v>2528</v>
      </c>
      <c r="C672" s="9" t="s">
        <v>262</v>
      </c>
      <c r="D672" s="9" t="s">
        <v>22</v>
      </c>
      <c r="E672" s="8">
        <v>1</v>
      </c>
      <c r="F672" s="9" t="s">
        <v>2529</v>
      </c>
      <c r="G672" s="8" t="s">
        <v>2530</v>
      </c>
      <c r="H672" s="10">
        <v>163.46</v>
      </c>
      <c r="I672" s="8" t="s">
        <v>25</v>
      </c>
      <c r="J672" s="9" t="s">
        <v>131</v>
      </c>
      <c r="K672" s="9" t="s">
        <v>132</v>
      </c>
      <c r="L672" s="9"/>
      <c r="M672" s="9"/>
      <c r="N672" s="9"/>
      <c r="O672" s="9"/>
      <c r="P672" s="9"/>
      <c r="Q672" s="9"/>
      <c r="R672" s="11"/>
      <c r="S672" s="11"/>
    </row>
    <row r="673" spans="1:19" ht="124.5" x14ac:dyDescent="0.25">
      <c r="A673" s="7" t="s">
        <v>2531</v>
      </c>
      <c r="B673" s="8" t="s">
        <v>2532</v>
      </c>
      <c r="C673" s="9"/>
      <c r="D673" s="9" t="s">
        <v>22</v>
      </c>
      <c r="E673" s="8">
        <v>1</v>
      </c>
      <c r="F673" s="9" t="s">
        <v>2533</v>
      </c>
      <c r="G673" s="8" t="s">
        <v>2534</v>
      </c>
      <c r="H673" s="10">
        <v>97.78</v>
      </c>
      <c r="I673" s="8" t="s">
        <v>25</v>
      </c>
      <c r="J673" s="9" t="s">
        <v>131</v>
      </c>
      <c r="K673" s="9" t="s">
        <v>132</v>
      </c>
      <c r="L673" s="9"/>
      <c r="M673" s="9"/>
      <c r="N673" s="9"/>
      <c r="O673" s="9"/>
      <c r="P673" s="9"/>
      <c r="Q673" s="9"/>
      <c r="R673" s="11"/>
      <c r="S673" s="11"/>
    </row>
    <row r="674" spans="1:19" ht="293.25" x14ac:dyDescent="0.25">
      <c r="A674" s="7" t="s">
        <v>2535</v>
      </c>
      <c r="B674" s="8" t="s">
        <v>2536</v>
      </c>
      <c r="C674" s="9" t="s">
        <v>262</v>
      </c>
      <c r="D674" s="9" t="s">
        <v>22</v>
      </c>
      <c r="E674" s="8">
        <v>1</v>
      </c>
      <c r="F674" s="9" t="s">
        <v>2537</v>
      </c>
      <c r="G674" s="8" t="s">
        <v>2538</v>
      </c>
      <c r="H674" s="10">
        <v>97.78</v>
      </c>
      <c r="I674" s="8" t="s">
        <v>25</v>
      </c>
      <c r="J674" s="9" t="s">
        <v>131</v>
      </c>
      <c r="K674" s="9" t="s">
        <v>132</v>
      </c>
      <c r="L674" s="9"/>
      <c r="M674" s="9"/>
      <c r="N674" s="9"/>
      <c r="O674" s="9"/>
      <c r="P674" s="9"/>
      <c r="Q674" s="9"/>
      <c r="R674" s="11"/>
      <c r="S674" s="11"/>
    </row>
    <row r="675" spans="1:19" ht="327" x14ac:dyDescent="0.25">
      <c r="A675" s="7" t="s">
        <v>2539</v>
      </c>
      <c r="B675" s="8" t="s">
        <v>2540</v>
      </c>
      <c r="C675" s="9" t="s">
        <v>262</v>
      </c>
      <c r="D675" s="9" t="s">
        <v>22</v>
      </c>
      <c r="E675" s="8">
        <v>1</v>
      </c>
      <c r="F675" s="9" t="s">
        <v>2541</v>
      </c>
      <c r="G675" s="8" t="s">
        <v>2542</v>
      </c>
      <c r="H675" s="10">
        <v>156.44</v>
      </c>
      <c r="I675" s="8" t="s">
        <v>25</v>
      </c>
      <c r="J675" s="9" t="s">
        <v>131</v>
      </c>
      <c r="K675" s="9" t="s">
        <v>132</v>
      </c>
      <c r="L675" s="9"/>
      <c r="M675" s="9"/>
      <c r="N675" s="9"/>
      <c r="O675" s="9"/>
      <c r="P675" s="9"/>
      <c r="Q675" s="9"/>
      <c r="R675" s="11"/>
      <c r="S675" s="11"/>
    </row>
    <row r="676" spans="1:19" ht="79.5" x14ac:dyDescent="0.25">
      <c r="A676" s="7" t="s">
        <v>2543</v>
      </c>
      <c r="B676" s="8" t="s">
        <v>2544</v>
      </c>
      <c r="C676" s="9"/>
      <c r="D676" s="9" t="s">
        <v>22</v>
      </c>
      <c r="E676" s="8">
        <v>1</v>
      </c>
      <c r="F676" s="9" t="s">
        <v>2545</v>
      </c>
      <c r="G676" s="8" t="s">
        <v>2546</v>
      </c>
      <c r="H676" s="10">
        <v>161.97999999999999</v>
      </c>
      <c r="I676" s="8" t="s">
        <v>25</v>
      </c>
      <c r="J676" s="9" t="s">
        <v>131</v>
      </c>
      <c r="K676" s="9" t="s">
        <v>132</v>
      </c>
      <c r="L676" s="9"/>
      <c r="M676" s="9"/>
      <c r="N676" s="9"/>
      <c r="O676" s="9"/>
      <c r="P676" s="9"/>
      <c r="Q676" s="9"/>
      <c r="R676" s="11"/>
      <c r="S676" s="11"/>
    </row>
    <row r="677" spans="1:19" ht="79.5" x14ac:dyDescent="0.25">
      <c r="A677" s="7" t="s">
        <v>2547</v>
      </c>
      <c r="B677" s="8" t="s">
        <v>2548</v>
      </c>
      <c r="C677" s="9"/>
      <c r="D677" s="9" t="s">
        <v>22</v>
      </c>
      <c r="E677" s="8">
        <v>1</v>
      </c>
      <c r="F677" s="9" t="s">
        <v>2549</v>
      </c>
      <c r="G677" s="8" t="s">
        <v>2550</v>
      </c>
      <c r="H677" s="10">
        <v>15.8</v>
      </c>
      <c r="I677" s="8" t="s">
        <v>25</v>
      </c>
      <c r="J677" s="9" t="s">
        <v>131</v>
      </c>
      <c r="K677" s="9" t="s">
        <v>132</v>
      </c>
      <c r="L677" s="9"/>
      <c r="M677" s="9"/>
      <c r="N677" s="9"/>
      <c r="O677" s="9"/>
      <c r="P677" s="9"/>
      <c r="Q677" s="9"/>
      <c r="R677" s="11"/>
      <c r="S677" s="11"/>
    </row>
    <row r="678" spans="1:19" ht="90.75" x14ac:dyDescent="0.25">
      <c r="A678" s="7" t="s">
        <v>2551</v>
      </c>
      <c r="B678" s="8" t="s">
        <v>2552</v>
      </c>
      <c r="C678" s="9" t="s">
        <v>21</v>
      </c>
      <c r="D678" s="9" t="s">
        <v>22</v>
      </c>
      <c r="E678" s="8">
        <v>1</v>
      </c>
      <c r="F678" s="9" t="s">
        <v>2553</v>
      </c>
      <c r="G678" s="8" t="s">
        <v>2554</v>
      </c>
      <c r="H678" s="10">
        <v>338.33</v>
      </c>
      <c r="I678" s="8" t="s">
        <v>25</v>
      </c>
      <c r="J678" s="9" t="s">
        <v>131</v>
      </c>
      <c r="K678" s="9" t="s">
        <v>132</v>
      </c>
      <c r="L678" s="9"/>
      <c r="M678" s="9"/>
      <c r="N678" s="9"/>
      <c r="O678" s="9"/>
      <c r="P678" s="9"/>
      <c r="Q678" s="9"/>
      <c r="R678" s="11"/>
      <c r="S678" s="11"/>
    </row>
    <row r="679" spans="1:19" ht="90.75" x14ac:dyDescent="0.25">
      <c r="A679" s="7" t="s">
        <v>2555</v>
      </c>
      <c r="B679" s="8" t="s">
        <v>2556</v>
      </c>
      <c r="C679" s="9" t="s">
        <v>21</v>
      </c>
      <c r="D679" s="9" t="s">
        <v>22</v>
      </c>
      <c r="E679" s="8">
        <v>1</v>
      </c>
      <c r="F679" s="9" t="s">
        <v>2557</v>
      </c>
      <c r="G679" s="8" t="s">
        <v>2558</v>
      </c>
      <c r="H679" s="10">
        <v>338.33</v>
      </c>
      <c r="I679" s="8" t="s">
        <v>25</v>
      </c>
      <c r="J679" s="9" t="s">
        <v>131</v>
      </c>
      <c r="K679" s="9" t="s">
        <v>132</v>
      </c>
      <c r="L679" s="9"/>
      <c r="M679" s="9"/>
      <c r="N679" s="9"/>
      <c r="O679" s="9"/>
      <c r="P679" s="9"/>
      <c r="Q679" s="9"/>
      <c r="R679" s="11"/>
      <c r="S679" s="11"/>
    </row>
    <row r="680" spans="1:19" ht="79.5" x14ac:dyDescent="0.25">
      <c r="A680" s="7" t="s">
        <v>2559</v>
      </c>
      <c r="B680" s="8" t="s">
        <v>2560</v>
      </c>
      <c r="C680" s="9" t="s">
        <v>21</v>
      </c>
      <c r="D680" s="9" t="s">
        <v>22</v>
      </c>
      <c r="E680" s="8">
        <v>1</v>
      </c>
      <c r="F680" s="9" t="s">
        <v>2561</v>
      </c>
      <c r="G680" s="8" t="s">
        <v>2562</v>
      </c>
      <c r="H680" s="10">
        <v>315.10000000000002</v>
      </c>
      <c r="I680" s="8" t="s">
        <v>25</v>
      </c>
      <c r="J680" s="9" t="s">
        <v>131</v>
      </c>
      <c r="K680" s="9" t="s">
        <v>132</v>
      </c>
      <c r="L680" s="9"/>
      <c r="M680" s="9"/>
      <c r="N680" s="9"/>
      <c r="O680" s="9"/>
      <c r="P680" s="9"/>
      <c r="Q680" s="9"/>
      <c r="R680" s="11"/>
      <c r="S680" s="11"/>
    </row>
    <row r="681" spans="1:19" ht="79.5" x14ac:dyDescent="0.25">
      <c r="A681" s="7" t="s">
        <v>2563</v>
      </c>
      <c r="B681" s="8" t="s">
        <v>2564</v>
      </c>
      <c r="C681" s="9" t="s">
        <v>21</v>
      </c>
      <c r="D681" s="9" t="s">
        <v>22</v>
      </c>
      <c r="E681" s="8">
        <v>1</v>
      </c>
      <c r="F681" s="9" t="s">
        <v>2565</v>
      </c>
      <c r="G681" s="8" t="s">
        <v>2565</v>
      </c>
      <c r="H681" s="10">
        <v>117.17</v>
      </c>
      <c r="I681" s="8" t="s">
        <v>25</v>
      </c>
      <c r="J681" s="9" t="s">
        <v>131</v>
      </c>
      <c r="K681" s="9" t="s">
        <v>132</v>
      </c>
      <c r="L681" s="9"/>
      <c r="M681" s="9"/>
      <c r="N681" s="9"/>
      <c r="O681" s="9"/>
      <c r="P681" s="9"/>
      <c r="Q681" s="9"/>
      <c r="R681" s="11"/>
      <c r="S681" s="11"/>
    </row>
    <row r="682" spans="1:19" ht="79.5" x14ac:dyDescent="0.25">
      <c r="A682" s="7" t="s">
        <v>2566</v>
      </c>
      <c r="B682" s="8" t="s">
        <v>2567</v>
      </c>
      <c r="C682" s="9" t="s">
        <v>21</v>
      </c>
      <c r="D682" s="9" t="s">
        <v>22</v>
      </c>
      <c r="E682" s="8">
        <v>1</v>
      </c>
      <c r="F682" s="9" t="s">
        <v>2568</v>
      </c>
      <c r="G682" s="8" t="s">
        <v>2568</v>
      </c>
      <c r="H682" s="10">
        <v>306.66000000000003</v>
      </c>
      <c r="I682" s="8" t="s">
        <v>25</v>
      </c>
      <c r="J682" s="9" t="s">
        <v>131</v>
      </c>
      <c r="K682" s="9" t="s">
        <v>132</v>
      </c>
      <c r="L682" s="9"/>
      <c r="M682" s="9"/>
      <c r="N682" s="9"/>
      <c r="O682" s="9"/>
      <c r="P682" s="9"/>
      <c r="Q682" s="9"/>
      <c r="R682" s="11"/>
      <c r="S682" s="11"/>
    </row>
    <row r="683" spans="1:19" ht="79.5" x14ac:dyDescent="0.25">
      <c r="A683" s="7" t="s">
        <v>2569</v>
      </c>
      <c r="B683" s="8" t="s">
        <v>2570</v>
      </c>
      <c r="C683" s="9" t="s">
        <v>21</v>
      </c>
      <c r="D683" s="9" t="s">
        <v>22</v>
      </c>
      <c r="E683" s="8">
        <v>1</v>
      </c>
      <c r="F683" s="9" t="s">
        <v>2571</v>
      </c>
      <c r="G683" s="8" t="s">
        <v>2571</v>
      </c>
      <c r="H683" s="10">
        <v>306.66000000000003</v>
      </c>
      <c r="I683" s="8" t="s">
        <v>25</v>
      </c>
      <c r="J683" s="9" t="s">
        <v>131</v>
      </c>
      <c r="K683" s="9" t="s">
        <v>132</v>
      </c>
      <c r="L683" s="9"/>
      <c r="M683" s="9"/>
      <c r="N683" s="9"/>
      <c r="O683" s="9"/>
      <c r="P683" s="9"/>
      <c r="Q683" s="9"/>
      <c r="R683" s="11"/>
      <c r="S683" s="11"/>
    </row>
    <row r="684" spans="1:19" ht="79.5" x14ac:dyDescent="0.25">
      <c r="A684" s="7" t="s">
        <v>2572</v>
      </c>
      <c r="B684" s="8" t="s">
        <v>2573</v>
      </c>
      <c r="C684" s="9" t="s">
        <v>21</v>
      </c>
      <c r="D684" s="9" t="s">
        <v>22</v>
      </c>
      <c r="E684" s="8">
        <v>1</v>
      </c>
      <c r="F684" s="9" t="s">
        <v>2574</v>
      </c>
      <c r="G684" s="8" t="s">
        <v>2575</v>
      </c>
      <c r="H684" s="10">
        <v>294.52</v>
      </c>
      <c r="I684" s="8" t="s">
        <v>25</v>
      </c>
      <c r="J684" s="9" t="s">
        <v>131</v>
      </c>
      <c r="K684" s="9" t="s">
        <v>132</v>
      </c>
      <c r="L684" s="9"/>
      <c r="M684" s="9"/>
      <c r="N684" s="9"/>
      <c r="O684" s="9"/>
      <c r="P684" s="9"/>
      <c r="Q684" s="9"/>
      <c r="R684" s="11"/>
      <c r="S684" s="11"/>
    </row>
    <row r="685" spans="1:19" ht="79.5" x14ac:dyDescent="0.25">
      <c r="A685" s="7" t="s">
        <v>2576</v>
      </c>
      <c r="B685" s="8" t="s">
        <v>2577</v>
      </c>
      <c r="C685" s="9" t="s">
        <v>21</v>
      </c>
      <c r="D685" s="9" t="s">
        <v>22</v>
      </c>
      <c r="E685" s="8">
        <v>1</v>
      </c>
      <c r="F685" s="9" t="s">
        <v>2578</v>
      </c>
      <c r="G685" s="8" t="s">
        <v>2578</v>
      </c>
      <c r="H685" s="10">
        <v>294.52</v>
      </c>
      <c r="I685" s="8" t="s">
        <v>25</v>
      </c>
      <c r="J685" s="9" t="s">
        <v>131</v>
      </c>
      <c r="K685" s="9" t="s">
        <v>132</v>
      </c>
      <c r="L685" s="9"/>
      <c r="M685" s="9"/>
      <c r="N685" s="9"/>
      <c r="O685" s="9"/>
      <c r="P685" s="9"/>
      <c r="Q685" s="9"/>
      <c r="R685" s="11"/>
      <c r="S685" s="11"/>
    </row>
    <row r="686" spans="1:19" ht="79.5" x14ac:dyDescent="0.25">
      <c r="A686" s="7" t="s">
        <v>2579</v>
      </c>
      <c r="B686" s="8" t="s">
        <v>2580</v>
      </c>
      <c r="C686" s="9" t="s">
        <v>21</v>
      </c>
      <c r="D686" s="9" t="s">
        <v>22</v>
      </c>
      <c r="E686" s="8">
        <v>1</v>
      </c>
      <c r="F686" s="9" t="s">
        <v>2581</v>
      </c>
      <c r="G686" s="8" t="s">
        <v>2581</v>
      </c>
      <c r="H686" s="10">
        <v>294.52</v>
      </c>
      <c r="I686" s="8" t="s">
        <v>25</v>
      </c>
      <c r="J686" s="9" t="s">
        <v>131</v>
      </c>
      <c r="K686" s="9" t="s">
        <v>132</v>
      </c>
      <c r="L686" s="9"/>
      <c r="M686" s="9"/>
      <c r="N686" s="9"/>
      <c r="O686" s="9"/>
      <c r="P686" s="9"/>
      <c r="Q686" s="9"/>
      <c r="R686" s="11"/>
      <c r="S686" s="11"/>
    </row>
    <row r="687" spans="1:19" ht="79.5" x14ac:dyDescent="0.25">
      <c r="A687" s="7" t="s">
        <v>2582</v>
      </c>
      <c r="B687" s="8" t="s">
        <v>2583</v>
      </c>
      <c r="C687" s="9" t="s">
        <v>21</v>
      </c>
      <c r="D687" s="9" t="s">
        <v>22</v>
      </c>
      <c r="E687" s="8">
        <v>1</v>
      </c>
      <c r="F687" s="9" t="s">
        <v>2584</v>
      </c>
      <c r="G687" s="8" t="s">
        <v>2585</v>
      </c>
      <c r="H687" s="10">
        <v>306.66000000000003</v>
      </c>
      <c r="I687" s="8" t="s">
        <v>25</v>
      </c>
      <c r="J687" s="9" t="s">
        <v>131</v>
      </c>
      <c r="K687" s="9" t="s">
        <v>132</v>
      </c>
      <c r="L687" s="9"/>
      <c r="M687" s="9"/>
      <c r="N687" s="9"/>
      <c r="O687" s="9"/>
      <c r="P687" s="9"/>
      <c r="Q687" s="9"/>
      <c r="R687" s="11"/>
      <c r="S687" s="11"/>
    </row>
    <row r="688" spans="1:19" ht="79.5" x14ac:dyDescent="0.25">
      <c r="A688" s="7" t="s">
        <v>2586</v>
      </c>
      <c r="B688" s="8" t="s">
        <v>2587</v>
      </c>
      <c r="C688" s="9" t="s">
        <v>21</v>
      </c>
      <c r="D688" s="9" t="s">
        <v>22</v>
      </c>
      <c r="E688" s="8">
        <v>1</v>
      </c>
      <c r="F688" s="9" t="s">
        <v>2588</v>
      </c>
      <c r="G688" s="8" t="s">
        <v>2589</v>
      </c>
      <c r="H688" s="10">
        <v>294.52</v>
      </c>
      <c r="I688" s="8" t="s">
        <v>25</v>
      </c>
      <c r="J688" s="9" t="s">
        <v>131</v>
      </c>
      <c r="K688" s="9" t="s">
        <v>132</v>
      </c>
      <c r="L688" s="9"/>
      <c r="M688" s="9"/>
      <c r="N688" s="9"/>
      <c r="O688" s="9"/>
      <c r="P688" s="9"/>
      <c r="Q688" s="9"/>
      <c r="R688" s="11"/>
      <c r="S688" s="11"/>
    </row>
    <row r="689" spans="1:19" ht="79.5" x14ac:dyDescent="0.25">
      <c r="A689" s="7" t="s">
        <v>2590</v>
      </c>
      <c r="B689" s="8" t="s">
        <v>2591</v>
      </c>
      <c r="C689" s="9" t="s">
        <v>21</v>
      </c>
      <c r="D689" s="9" t="s">
        <v>22</v>
      </c>
      <c r="E689" s="8">
        <v>1</v>
      </c>
      <c r="F689" s="9" t="s">
        <v>2588</v>
      </c>
      <c r="G689" s="8" t="s">
        <v>2592</v>
      </c>
      <c r="H689" s="10">
        <v>340.44</v>
      </c>
      <c r="I689" s="8" t="s">
        <v>25</v>
      </c>
      <c r="J689" s="9" t="s">
        <v>131</v>
      </c>
      <c r="K689" s="9" t="s">
        <v>132</v>
      </c>
      <c r="L689" s="9"/>
      <c r="M689" s="9"/>
      <c r="N689" s="9"/>
      <c r="O689" s="9"/>
      <c r="P689" s="9"/>
      <c r="Q689" s="9"/>
      <c r="R689" s="11"/>
      <c r="S689" s="11"/>
    </row>
    <row r="690" spans="1:19" ht="79.5" x14ac:dyDescent="0.25">
      <c r="A690" s="7" t="s">
        <v>2593</v>
      </c>
      <c r="B690" s="8" t="s">
        <v>2594</v>
      </c>
      <c r="C690" s="9"/>
      <c r="D690" s="9" t="s">
        <v>22</v>
      </c>
      <c r="E690" s="8">
        <v>1</v>
      </c>
      <c r="F690" s="9" t="s">
        <v>2595</v>
      </c>
      <c r="G690" s="8" t="s">
        <v>2596</v>
      </c>
      <c r="H690" s="10">
        <v>34.799999999999997</v>
      </c>
      <c r="I690" s="8" t="s">
        <v>84</v>
      </c>
      <c r="J690" s="9" t="s">
        <v>131</v>
      </c>
      <c r="K690" s="9" t="s">
        <v>132</v>
      </c>
      <c r="L690" s="9" t="s">
        <v>562</v>
      </c>
      <c r="M690" s="9" t="s">
        <v>563</v>
      </c>
      <c r="N690" s="9"/>
      <c r="O690" s="9"/>
      <c r="P690" s="9"/>
      <c r="Q690" s="9"/>
      <c r="R690" s="11"/>
      <c r="S690" s="11"/>
    </row>
    <row r="691" spans="1:19" ht="113.25" x14ac:dyDescent="0.25">
      <c r="A691" s="7" t="s">
        <v>2597</v>
      </c>
      <c r="B691" s="8" t="s">
        <v>2598</v>
      </c>
      <c r="C691" s="9"/>
      <c r="D691" s="9" t="s">
        <v>22</v>
      </c>
      <c r="E691" s="8">
        <v>1</v>
      </c>
      <c r="F691" s="9" t="s">
        <v>2599</v>
      </c>
      <c r="G691" s="8" t="s">
        <v>2600</v>
      </c>
      <c r="H691" s="10">
        <v>46.97</v>
      </c>
      <c r="I691" s="8" t="s">
        <v>98</v>
      </c>
      <c r="J691" s="9" t="s">
        <v>597</v>
      </c>
      <c r="K691" s="9" t="s">
        <v>598</v>
      </c>
      <c r="L691" s="9" t="s">
        <v>562</v>
      </c>
      <c r="M691" s="9" t="s">
        <v>563</v>
      </c>
      <c r="N691" s="9" t="s">
        <v>599</v>
      </c>
      <c r="O691" s="9" t="s">
        <v>600</v>
      </c>
      <c r="P691" s="9"/>
      <c r="Q691" s="9"/>
      <c r="R691" s="11"/>
      <c r="S691" s="11"/>
    </row>
    <row r="692" spans="1:19" ht="68.25" x14ac:dyDescent="0.25">
      <c r="A692" s="7" t="s">
        <v>2601</v>
      </c>
      <c r="B692" s="8" t="s">
        <v>2602</v>
      </c>
      <c r="C692" s="9"/>
      <c r="D692" s="9" t="s">
        <v>22</v>
      </c>
      <c r="E692" s="8">
        <v>1</v>
      </c>
      <c r="F692" s="9" t="s">
        <v>2603</v>
      </c>
      <c r="G692" s="8" t="s">
        <v>2603</v>
      </c>
      <c r="H692" s="10">
        <v>50.14</v>
      </c>
      <c r="I692" s="8" t="s">
        <v>98</v>
      </c>
      <c r="J692" s="9" t="s">
        <v>597</v>
      </c>
      <c r="K692" s="9" t="s">
        <v>598</v>
      </c>
      <c r="L692" s="9" t="s">
        <v>562</v>
      </c>
      <c r="M692" s="9" t="s">
        <v>563</v>
      </c>
      <c r="N692" s="9" t="s">
        <v>599</v>
      </c>
      <c r="O692" s="9" t="s">
        <v>600</v>
      </c>
      <c r="P692" s="9"/>
      <c r="Q692" s="9"/>
      <c r="R692" s="11"/>
      <c r="S692" s="11"/>
    </row>
    <row r="693" spans="1:19" ht="169.5" x14ac:dyDescent="0.25">
      <c r="A693" s="7" t="s">
        <v>2604</v>
      </c>
      <c r="B693" s="8" t="s">
        <v>2605</v>
      </c>
      <c r="C693" s="9"/>
      <c r="D693" s="9" t="s">
        <v>22</v>
      </c>
      <c r="E693" s="8">
        <v>1</v>
      </c>
      <c r="F693" s="9" t="s">
        <v>2606</v>
      </c>
      <c r="G693" s="8" t="s">
        <v>2607</v>
      </c>
      <c r="H693" s="10">
        <v>31.9</v>
      </c>
      <c r="I693" s="8" t="s">
        <v>98</v>
      </c>
      <c r="J693" s="9" t="s">
        <v>1383</v>
      </c>
      <c r="K693" s="9" t="s">
        <v>1384</v>
      </c>
      <c r="L693" s="9" t="s">
        <v>131</v>
      </c>
      <c r="M693" s="9" t="s">
        <v>132</v>
      </c>
      <c r="N693" s="9" t="s">
        <v>818</v>
      </c>
      <c r="O693" s="9" t="s">
        <v>819</v>
      </c>
      <c r="P693" s="9"/>
      <c r="Q693" s="9"/>
      <c r="R693" s="11"/>
      <c r="S693" s="11"/>
    </row>
    <row r="694" spans="1:19" ht="135.75" x14ac:dyDescent="0.25">
      <c r="A694" s="7" t="s">
        <v>2608</v>
      </c>
      <c r="B694" s="8" t="s">
        <v>2609</v>
      </c>
      <c r="C694" s="14" t="s">
        <v>262</v>
      </c>
      <c r="D694" s="9" t="s">
        <v>22</v>
      </c>
      <c r="E694" s="8">
        <v>1</v>
      </c>
      <c r="F694" s="9" t="s">
        <v>2610</v>
      </c>
      <c r="G694" s="8" t="s">
        <v>2611</v>
      </c>
      <c r="H694" s="10">
        <v>52.79</v>
      </c>
      <c r="I694" s="8" t="s">
        <v>84</v>
      </c>
      <c r="J694" s="9" t="s">
        <v>597</v>
      </c>
      <c r="K694" s="9" t="s">
        <v>598</v>
      </c>
      <c r="L694" s="9" t="s">
        <v>131</v>
      </c>
      <c r="M694" s="9" t="s">
        <v>132</v>
      </c>
      <c r="N694" s="9"/>
      <c r="O694" s="9"/>
      <c r="P694" s="9"/>
      <c r="Q694" s="9"/>
      <c r="R694" s="11"/>
      <c r="S694" s="11"/>
    </row>
    <row r="695" spans="1:19" ht="79.5" x14ac:dyDescent="0.25">
      <c r="A695" s="7" t="s">
        <v>2612</v>
      </c>
      <c r="B695" s="8" t="s">
        <v>2613</v>
      </c>
      <c r="C695" s="14" t="s">
        <v>262</v>
      </c>
      <c r="D695" s="9" t="s">
        <v>22</v>
      </c>
      <c r="E695" s="8">
        <v>1</v>
      </c>
      <c r="F695" s="9" t="s">
        <v>2614</v>
      </c>
      <c r="G695" s="8" t="s">
        <v>2615</v>
      </c>
      <c r="H695" s="10">
        <v>61.76</v>
      </c>
      <c r="I695" s="8">
        <v>2</v>
      </c>
      <c r="J695" s="9" t="s">
        <v>597</v>
      </c>
      <c r="K695" s="9" t="s">
        <v>598</v>
      </c>
      <c r="L695" s="9" t="s">
        <v>131</v>
      </c>
      <c r="M695" s="9" t="s">
        <v>132</v>
      </c>
      <c r="N695" s="9"/>
      <c r="O695" s="9"/>
      <c r="P695" s="9"/>
      <c r="Q695" s="9"/>
      <c r="R695" s="11"/>
      <c r="S695" s="11"/>
    </row>
    <row r="696" spans="1:19" ht="79.5" x14ac:dyDescent="0.25">
      <c r="A696" s="7" t="s">
        <v>2616</v>
      </c>
      <c r="B696" s="8" t="s">
        <v>2617</v>
      </c>
      <c r="C696" s="14" t="s">
        <v>2618</v>
      </c>
      <c r="D696" s="9" t="s">
        <v>22</v>
      </c>
      <c r="E696" s="8">
        <v>1</v>
      </c>
      <c r="F696" s="9" t="s">
        <v>2619</v>
      </c>
      <c r="G696" s="8" t="s">
        <v>2620</v>
      </c>
      <c r="H696" s="10">
        <v>85</v>
      </c>
      <c r="I696" s="8">
        <v>2</v>
      </c>
      <c r="J696" s="9" t="s">
        <v>597</v>
      </c>
      <c r="K696" s="9" t="s">
        <v>598</v>
      </c>
      <c r="L696" s="9" t="s">
        <v>131</v>
      </c>
      <c r="M696" s="9" t="s">
        <v>132</v>
      </c>
      <c r="N696" s="9"/>
      <c r="O696" s="9"/>
      <c r="P696" s="9"/>
      <c r="Q696" s="9"/>
      <c r="R696" s="11"/>
      <c r="S696" s="11"/>
    </row>
    <row r="697" spans="1:19" ht="113.25" x14ac:dyDescent="0.25">
      <c r="A697" s="7" t="s">
        <v>2621</v>
      </c>
      <c r="B697" s="8" t="s">
        <v>2622</v>
      </c>
      <c r="C697" s="9" t="s">
        <v>21</v>
      </c>
      <c r="D697" s="9" t="s">
        <v>22</v>
      </c>
      <c r="E697" s="8">
        <v>1</v>
      </c>
      <c r="F697" s="9" t="s">
        <v>2623</v>
      </c>
      <c r="G697" s="8" t="s">
        <v>2624</v>
      </c>
      <c r="H697" s="10">
        <v>79.17</v>
      </c>
      <c r="I697" s="8">
        <v>2</v>
      </c>
      <c r="J697" s="9" t="s">
        <v>597</v>
      </c>
      <c r="K697" s="9" t="s">
        <v>598</v>
      </c>
      <c r="L697" s="9" t="s">
        <v>131</v>
      </c>
      <c r="M697" s="9" t="s">
        <v>132</v>
      </c>
      <c r="N697" s="9"/>
      <c r="O697" s="9"/>
      <c r="P697" s="9"/>
      <c r="Q697" s="9"/>
      <c r="R697" s="11"/>
      <c r="S697" s="11"/>
    </row>
    <row r="698" spans="1:19" ht="68.25" x14ac:dyDescent="0.25">
      <c r="A698" s="7" t="s">
        <v>2625</v>
      </c>
      <c r="B698" s="8" t="s">
        <v>2626</v>
      </c>
      <c r="C698" s="9"/>
      <c r="D698" s="9" t="s">
        <v>22</v>
      </c>
      <c r="E698" s="8">
        <v>1</v>
      </c>
      <c r="F698" s="9" t="s">
        <v>2627</v>
      </c>
      <c r="G698" s="8" t="s">
        <v>2627</v>
      </c>
      <c r="H698" s="10">
        <v>42.23</v>
      </c>
      <c r="I698" s="8" t="s">
        <v>84</v>
      </c>
      <c r="J698" s="9" t="s">
        <v>597</v>
      </c>
      <c r="K698" s="9" t="s">
        <v>598</v>
      </c>
      <c r="L698" s="9" t="s">
        <v>154</v>
      </c>
      <c r="M698" s="9" t="s">
        <v>155</v>
      </c>
      <c r="N698" s="9"/>
      <c r="O698" s="9"/>
      <c r="P698" s="9"/>
      <c r="Q698" s="9"/>
      <c r="R698" s="11"/>
      <c r="S698" s="11"/>
    </row>
    <row r="699" spans="1:19" ht="79.5" x14ac:dyDescent="0.25">
      <c r="A699" s="7" t="s">
        <v>2628</v>
      </c>
      <c r="B699" s="8" t="s">
        <v>2629</v>
      </c>
      <c r="C699" s="14" t="s">
        <v>262</v>
      </c>
      <c r="D699" s="9" t="s">
        <v>22</v>
      </c>
      <c r="E699" s="8">
        <v>1</v>
      </c>
      <c r="F699" s="9" t="s">
        <v>2630</v>
      </c>
      <c r="G699" s="8" t="s">
        <v>2631</v>
      </c>
      <c r="H699" s="10">
        <v>40.06</v>
      </c>
      <c r="I699" s="8" t="s">
        <v>25</v>
      </c>
      <c r="J699" s="9" t="s">
        <v>131</v>
      </c>
      <c r="K699" s="9" t="s">
        <v>132</v>
      </c>
      <c r="L699" s="9"/>
      <c r="M699" s="9"/>
      <c r="N699" s="9"/>
      <c r="O699" s="9"/>
      <c r="P699" s="9"/>
      <c r="Q699" s="9"/>
      <c r="R699" s="11"/>
      <c r="S699" s="11"/>
    </row>
    <row r="700" spans="1:19" ht="79.5" x14ac:dyDescent="0.25">
      <c r="A700" s="7" t="s">
        <v>2632</v>
      </c>
      <c r="B700" s="8" t="s">
        <v>2633</v>
      </c>
      <c r="C700" s="14" t="s">
        <v>262</v>
      </c>
      <c r="D700" s="9" t="s">
        <v>22</v>
      </c>
      <c r="E700" s="8">
        <v>1</v>
      </c>
      <c r="F700" s="9" t="s">
        <v>2634</v>
      </c>
      <c r="G700" s="8" t="s">
        <v>2634</v>
      </c>
      <c r="H700" s="10">
        <v>23.8</v>
      </c>
      <c r="I700" s="8" t="s">
        <v>25</v>
      </c>
      <c r="J700" s="9" t="s">
        <v>131</v>
      </c>
      <c r="K700" s="9" t="s">
        <v>132</v>
      </c>
      <c r="L700" s="9"/>
      <c r="M700" s="9"/>
      <c r="N700" s="9"/>
      <c r="O700" s="9"/>
      <c r="P700" s="9"/>
      <c r="Q700" s="9"/>
      <c r="R700" s="11"/>
      <c r="S700" s="11"/>
    </row>
    <row r="701" spans="1:19" ht="79.5" x14ac:dyDescent="0.25">
      <c r="A701" s="7" t="s">
        <v>2635</v>
      </c>
      <c r="B701" s="8" t="s">
        <v>2636</v>
      </c>
      <c r="C701" s="9"/>
      <c r="D701" s="9" t="s">
        <v>22</v>
      </c>
      <c r="E701" s="8">
        <v>1</v>
      </c>
      <c r="F701" s="9" t="s">
        <v>2637</v>
      </c>
      <c r="G701" s="8" t="s">
        <v>2637</v>
      </c>
      <c r="H701" s="10">
        <v>36.4</v>
      </c>
      <c r="I701" s="8" t="s">
        <v>25</v>
      </c>
      <c r="J701" s="9" t="s">
        <v>131</v>
      </c>
      <c r="K701" s="9" t="s">
        <v>132</v>
      </c>
      <c r="L701" s="9"/>
      <c r="M701" s="9"/>
      <c r="N701" s="9"/>
      <c r="O701" s="9"/>
      <c r="P701" s="9"/>
      <c r="Q701" s="9"/>
      <c r="R701" s="11"/>
      <c r="S701" s="11"/>
    </row>
    <row r="702" spans="1:19" ht="79.5" x14ac:dyDescent="0.25">
      <c r="A702" s="7" t="s">
        <v>2638</v>
      </c>
      <c r="B702" s="8" t="s">
        <v>2639</v>
      </c>
      <c r="C702" s="9"/>
      <c r="D702" s="9" t="s">
        <v>22</v>
      </c>
      <c r="E702" s="8">
        <v>1</v>
      </c>
      <c r="F702" s="9" t="s">
        <v>2640</v>
      </c>
      <c r="G702" s="8" t="s">
        <v>2640</v>
      </c>
      <c r="H702" s="10">
        <v>31.1</v>
      </c>
      <c r="I702" s="8" t="s">
        <v>25</v>
      </c>
      <c r="J702" s="9" t="s">
        <v>131</v>
      </c>
      <c r="K702" s="9" t="s">
        <v>132</v>
      </c>
      <c r="L702" s="9"/>
      <c r="M702" s="9"/>
      <c r="N702" s="9"/>
      <c r="O702" s="9"/>
      <c r="P702" s="9"/>
      <c r="Q702" s="9"/>
      <c r="R702" s="11"/>
      <c r="S702" s="11"/>
    </row>
    <row r="703" spans="1:19" ht="124.5" x14ac:dyDescent="0.25">
      <c r="A703" s="7" t="s">
        <v>2641</v>
      </c>
      <c r="B703" s="8" t="s">
        <v>2642</v>
      </c>
      <c r="C703" s="9"/>
      <c r="D703" s="9" t="s">
        <v>22</v>
      </c>
      <c r="E703" s="8">
        <v>1</v>
      </c>
      <c r="F703" s="9" t="s">
        <v>2643</v>
      </c>
      <c r="G703" s="8" t="s">
        <v>2644</v>
      </c>
      <c r="H703" s="10">
        <v>44.87</v>
      </c>
      <c r="I703" s="8" t="s">
        <v>84</v>
      </c>
      <c r="J703" s="9" t="s">
        <v>597</v>
      </c>
      <c r="K703" s="9" t="s">
        <v>598</v>
      </c>
      <c r="L703" s="9" t="s">
        <v>599</v>
      </c>
      <c r="M703" s="9" t="s">
        <v>600</v>
      </c>
      <c r="N703" s="9"/>
      <c r="O703" s="9"/>
      <c r="P703" s="9"/>
      <c r="Q703" s="9"/>
      <c r="R703" s="11"/>
      <c r="S703" s="11"/>
    </row>
    <row r="704" spans="1:19" ht="203.25" x14ac:dyDescent="0.25">
      <c r="A704" s="7" t="s">
        <v>2645</v>
      </c>
      <c r="B704" s="8" t="s">
        <v>2646</v>
      </c>
      <c r="C704" s="9"/>
      <c r="D704" s="9" t="s">
        <v>22</v>
      </c>
      <c r="E704" s="8">
        <v>1</v>
      </c>
      <c r="F704" s="9" t="s">
        <v>2647</v>
      </c>
      <c r="G704" s="8" t="s">
        <v>2648</v>
      </c>
      <c r="H704" s="10">
        <v>52.25</v>
      </c>
      <c r="I704" s="8" t="s">
        <v>84</v>
      </c>
      <c r="J704" s="9" t="s">
        <v>131</v>
      </c>
      <c r="K704" s="9" t="s">
        <v>132</v>
      </c>
      <c r="L704" s="9" t="s">
        <v>645</v>
      </c>
      <c r="M704" s="9" t="s">
        <v>646</v>
      </c>
      <c r="N704" s="9"/>
      <c r="O704" s="9"/>
      <c r="P704" s="9"/>
      <c r="Q704" s="9"/>
      <c r="R704" s="11"/>
      <c r="S704" s="11"/>
    </row>
    <row r="705" spans="1:19" ht="90.75" x14ac:dyDescent="0.25">
      <c r="A705" s="7" t="s">
        <v>2649</v>
      </c>
      <c r="B705" s="8" t="s">
        <v>2650</v>
      </c>
      <c r="C705" s="9"/>
      <c r="D705" s="9" t="s">
        <v>22</v>
      </c>
      <c r="E705" s="8">
        <v>1</v>
      </c>
      <c r="F705" s="9" t="s">
        <v>2651</v>
      </c>
      <c r="G705" s="8" t="s">
        <v>2651</v>
      </c>
      <c r="H705" s="10">
        <v>51.72</v>
      </c>
      <c r="I705" s="8" t="s">
        <v>84</v>
      </c>
      <c r="J705" s="9" t="s">
        <v>131</v>
      </c>
      <c r="K705" s="9" t="s">
        <v>132</v>
      </c>
      <c r="L705" s="9" t="s">
        <v>645</v>
      </c>
      <c r="M705" s="9" t="s">
        <v>646</v>
      </c>
      <c r="N705" s="9"/>
      <c r="O705" s="9"/>
      <c r="P705" s="9"/>
      <c r="Q705" s="9"/>
      <c r="R705" s="11"/>
      <c r="S705" s="11"/>
    </row>
    <row r="706" spans="1:19" ht="90.75" x14ac:dyDescent="0.25">
      <c r="A706" s="7" t="s">
        <v>2652</v>
      </c>
      <c r="B706" s="8" t="s">
        <v>2653</v>
      </c>
      <c r="C706" s="9"/>
      <c r="D706" s="9" t="s">
        <v>22</v>
      </c>
      <c r="E706" s="8">
        <v>1</v>
      </c>
      <c r="F706" s="9" t="s">
        <v>2654</v>
      </c>
      <c r="G706" s="8" t="s">
        <v>2654</v>
      </c>
      <c r="H706" s="10">
        <v>51.72</v>
      </c>
      <c r="I706" s="8" t="s">
        <v>84</v>
      </c>
      <c r="J706" s="9" t="s">
        <v>131</v>
      </c>
      <c r="K706" s="9" t="s">
        <v>132</v>
      </c>
      <c r="L706" s="9" t="s">
        <v>645</v>
      </c>
      <c r="M706" s="9" t="s">
        <v>646</v>
      </c>
      <c r="N706" s="9"/>
      <c r="O706" s="9"/>
      <c r="P706" s="9"/>
      <c r="Q706" s="9"/>
      <c r="R706" s="11"/>
      <c r="S706" s="11"/>
    </row>
    <row r="707" spans="1:19" ht="90.75" x14ac:dyDescent="0.25">
      <c r="A707" s="7" t="s">
        <v>2655</v>
      </c>
      <c r="B707" s="8" t="s">
        <v>2656</v>
      </c>
      <c r="C707" s="9"/>
      <c r="D707" s="9" t="s">
        <v>22</v>
      </c>
      <c r="E707" s="8">
        <v>1</v>
      </c>
      <c r="F707" s="9" t="s">
        <v>2657</v>
      </c>
      <c r="G707" s="8" t="s">
        <v>2657</v>
      </c>
      <c r="H707" s="10">
        <v>51.72</v>
      </c>
      <c r="I707" s="8" t="s">
        <v>84</v>
      </c>
      <c r="J707" s="9" t="s">
        <v>131</v>
      </c>
      <c r="K707" s="9" t="s">
        <v>132</v>
      </c>
      <c r="L707" s="9" t="s">
        <v>645</v>
      </c>
      <c r="M707" s="9" t="s">
        <v>646</v>
      </c>
      <c r="N707" s="9"/>
      <c r="O707" s="9"/>
      <c r="P707" s="9"/>
      <c r="Q707" s="9"/>
      <c r="R707" s="11"/>
      <c r="S707" s="11"/>
    </row>
    <row r="708" spans="1:19" ht="79.5" x14ac:dyDescent="0.25">
      <c r="A708" s="7" t="s">
        <v>2658</v>
      </c>
      <c r="B708" s="8" t="s">
        <v>2659</v>
      </c>
      <c r="C708" s="9"/>
      <c r="D708" s="9" t="s">
        <v>22</v>
      </c>
      <c r="E708" s="8">
        <v>1</v>
      </c>
      <c r="F708" s="9" t="s">
        <v>2660</v>
      </c>
      <c r="G708" s="8" t="s">
        <v>2660</v>
      </c>
      <c r="H708" s="10">
        <v>34.799999999999997</v>
      </c>
      <c r="I708" s="8" t="s">
        <v>98</v>
      </c>
      <c r="J708" s="9" t="s">
        <v>131</v>
      </c>
      <c r="K708" s="9" t="s">
        <v>132</v>
      </c>
      <c r="L708" s="9" t="s">
        <v>613</v>
      </c>
      <c r="M708" s="9" t="s">
        <v>614</v>
      </c>
      <c r="N708" s="9" t="s">
        <v>115</v>
      </c>
      <c r="O708" s="9" t="s">
        <v>116</v>
      </c>
      <c r="P708" s="9"/>
      <c r="Q708" s="9"/>
      <c r="R708" s="11"/>
      <c r="S708" s="11"/>
    </row>
    <row r="709" spans="1:19" ht="180.75" x14ac:dyDescent="0.25">
      <c r="A709" s="7" t="s">
        <v>2661</v>
      </c>
      <c r="B709" s="8" t="s">
        <v>2662</v>
      </c>
      <c r="C709" s="9"/>
      <c r="D709" s="9" t="s">
        <v>22</v>
      </c>
      <c r="E709" s="8">
        <v>1</v>
      </c>
      <c r="F709" s="9" t="s">
        <v>2663</v>
      </c>
      <c r="G709" s="8" t="s">
        <v>2664</v>
      </c>
      <c r="H709" s="10">
        <v>32.700000000000003</v>
      </c>
      <c r="I709" s="8" t="s">
        <v>25</v>
      </c>
      <c r="J709" s="9" t="s">
        <v>131</v>
      </c>
      <c r="K709" s="9" t="s">
        <v>132</v>
      </c>
      <c r="L709" s="9"/>
      <c r="M709" s="9"/>
      <c r="N709" s="9"/>
      <c r="O709" s="9"/>
      <c r="P709" s="9"/>
      <c r="Q709" s="9"/>
      <c r="R709" s="11"/>
      <c r="S709" s="11"/>
    </row>
    <row r="710" spans="1:19" ht="169.5" x14ac:dyDescent="0.25">
      <c r="A710" s="7" t="s">
        <v>2665</v>
      </c>
      <c r="B710" s="8" t="s">
        <v>2666</v>
      </c>
      <c r="C710" s="9"/>
      <c r="D710" s="9" t="s">
        <v>22</v>
      </c>
      <c r="E710" s="8">
        <v>1</v>
      </c>
      <c r="F710" s="9" t="s">
        <v>2667</v>
      </c>
      <c r="G710" s="8" t="s">
        <v>2668</v>
      </c>
      <c r="H710" s="10">
        <v>59.64</v>
      </c>
      <c r="I710" s="8" t="s">
        <v>1017</v>
      </c>
      <c r="J710" s="9" t="s">
        <v>131</v>
      </c>
      <c r="K710" s="9" t="s">
        <v>132</v>
      </c>
      <c r="L710" s="9" t="s">
        <v>154</v>
      </c>
      <c r="M710" s="9" t="s">
        <v>155</v>
      </c>
      <c r="N710" s="9" t="s">
        <v>613</v>
      </c>
      <c r="O710" s="9" t="s">
        <v>614</v>
      </c>
      <c r="P710" s="9" t="s">
        <v>115</v>
      </c>
      <c r="Q710" s="9" t="s">
        <v>116</v>
      </c>
      <c r="R710" s="11"/>
      <c r="S710" s="11"/>
    </row>
    <row r="711" spans="1:19" ht="90.75" x14ac:dyDescent="0.25">
      <c r="A711" s="7" t="s">
        <v>2669</v>
      </c>
      <c r="B711" s="8" t="s">
        <v>2670</v>
      </c>
      <c r="C711" s="9"/>
      <c r="D711" s="9" t="s">
        <v>22</v>
      </c>
      <c r="E711" s="8">
        <v>1</v>
      </c>
      <c r="F711" s="9" t="s">
        <v>2671</v>
      </c>
      <c r="G711" s="8" t="s">
        <v>2671</v>
      </c>
      <c r="H711" s="10">
        <v>71.790000000000006</v>
      </c>
      <c r="I711" s="8" t="s">
        <v>84</v>
      </c>
      <c r="J711" s="9" t="s">
        <v>131</v>
      </c>
      <c r="K711" s="9" t="s">
        <v>132</v>
      </c>
      <c r="L711" s="9" t="s">
        <v>645</v>
      </c>
      <c r="M711" s="9" t="s">
        <v>646</v>
      </c>
      <c r="N711" s="9"/>
      <c r="O711" s="9"/>
      <c r="P711" s="9"/>
      <c r="Q711" s="9"/>
      <c r="R711" s="11"/>
      <c r="S711" s="11"/>
    </row>
    <row r="712" spans="1:19" ht="124.5" x14ac:dyDescent="0.25">
      <c r="A712" s="7" t="s">
        <v>2672</v>
      </c>
      <c r="B712" s="8" t="s">
        <v>2673</v>
      </c>
      <c r="C712" s="9"/>
      <c r="D712" s="9" t="s">
        <v>22</v>
      </c>
      <c r="E712" s="8">
        <v>1</v>
      </c>
      <c r="F712" s="9" t="s">
        <v>2674</v>
      </c>
      <c r="G712" s="8" t="s">
        <v>2675</v>
      </c>
      <c r="H712" s="10">
        <v>32.700000000000003</v>
      </c>
      <c r="I712" s="8" t="s">
        <v>84</v>
      </c>
      <c r="J712" s="9" t="s">
        <v>599</v>
      </c>
      <c r="K712" s="9" t="s">
        <v>600</v>
      </c>
      <c r="L712" s="9" t="s">
        <v>131</v>
      </c>
      <c r="M712" s="9" t="s">
        <v>132</v>
      </c>
      <c r="N712" s="9"/>
      <c r="O712" s="9"/>
      <c r="P712" s="9"/>
      <c r="Q712" s="9"/>
      <c r="R712" s="11"/>
      <c r="S712" s="11"/>
    </row>
    <row r="713" spans="1:19" ht="192" x14ac:dyDescent="0.25">
      <c r="A713" s="7" t="s">
        <v>2676</v>
      </c>
      <c r="B713" s="8" t="s">
        <v>2677</v>
      </c>
      <c r="C713" s="9"/>
      <c r="D713" s="9" t="s">
        <v>22</v>
      </c>
      <c r="E713" s="8">
        <v>1</v>
      </c>
      <c r="F713" s="9" t="s">
        <v>2678</v>
      </c>
      <c r="G713" s="8" t="s">
        <v>2679</v>
      </c>
      <c r="H713" s="10">
        <v>25.3</v>
      </c>
      <c r="I713" s="8" t="s">
        <v>84</v>
      </c>
      <c r="J713" s="9" t="s">
        <v>597</v>
      </c>
      <c r="K713" s="9" t="s">
        <v>598</v>
      </c>
      <c r="L713" s="9" t="s">
        <v>599</v>
      </c>
      <c r="M713" s="9" t="s">
        <v>600</v>
      </c>
      <c r="N713" s="9"/>
      <c r="O713" s="9"/>
      <c r="P713" s="9"/>
      <c r="Q713" s="9"/>
      <c r="R713" s="11"/>
      <c r="S713" s="11"/>
    </row>
    <row r="714" spans="1:19" ht="203.25" x14ac:dyDescent="0.25">
      <c r="A714" s="7" t="s">
        <v>2680</v>
      </c>
      <c r="B714" s="8" t="s">
        <v>2681</v>
      </c>
      <c r="C714" s="9"/>
      <c r="D714" s="9" t="s">
        <v>22</v>
      </c>
      <c r="E714" s="8">
        <v>1</v>
      </c>
      <c r="F714" s="9" t="s">
        <v>2682</v>
      </c>
      <c r="G714" s="8" t="s">
        <v>2683</v>
      </c>
      <c r="H714" s="10">
        <v>44.87</v>
      </c>
      <c r="I714" s="8" t="s">
        <v>84</v>
      </c>
      <c r="J714" s="9" t="s">
        <v>597</v>
      </c>
      <c r="K714" s="9" t="s">
        <v>598</v>
      </c>
      <c r="L714" s="9" t="s">
        <v>599</v>
      </c>
      <c r="M714" s="9" t="s">
        <v>600</v>
      </c>
      <c r="N714" s="9"/>
      <c r="O714" s="9"/>
      <c r="P714" s="9"/>
      <c r="Q714" s="9"/>
      <c r="R714" s="11"/>
      <c r="S714" s="11"/>
    </row>
    <row r="715" spans="1:19" ht="79.5" x14ac:dyDescent="0.25">
      <c r="A715" s="7" t="s">
        <v>2684</v>
      </c>
      <c r="B715" s="8" t="s">
        <v>2685</v>
      </c>
      <c r="C715" s="9"/>
      <c r="D715" s="9" t="s">
        <v>22</v>
      </c>
      <c r="E715" s="8">
        <v>1</v>
      </c>
      <c r="F715" s="9" t="s">
        <v>2686</v>
      </c>
      <c r="G715" s="8" t="s">
        <v>2686</v>
      </c>
      <c r="H715" s="10">
        <v>23.75</v>
      </c>
      <c r="I715" s="8" t="s">
        <v>84</v>
      </c>
      <c r="J715" s="9" t="s">
        <v>597</v>
      </c>
      <c r="K715" s="9" t="s">
        <v>598</v>
      </c>
      <c r="L715" s="9" t="s">
        <v>599</v>
      </c>
      <c r="M715" s="9" t="s">
        <v>600</v>
      </c>
      <c r="N715" s="9"/>
      <c r="O715" s="9"/>
      <c r="P715" s="9"/>
      <c r="Q715" s="9"/>
      <c r="R715" s="11"/>
      <c r="S715" s="11"/>
    </row>
    <row r="716" spans="1:19" ht="79.5" x14ac:dyDescent="0.25">
      <c r="A716" s="7" t="s">
        <v>2687</v>
      </c>
      <c r="B716" s="8" t="s">
        <v>2688</v>
      </c>
      <c r="C716" s="9"/>
      <c r="D716" s="9" t="s">
        <v>22</v>
      </c>
      <c r="E716" s="8">
        <v>1</v>
      </c>
      <c r="F716" s="9" t="s">
        <v>2689</v>
      </c>
      <c r="G716" s="8" t="s">
        <v>2690</v>
      </c>
      <c r="H716" s="10">
        <v>23.2</v>
      </c>
      <c r="I716" s="8" t="s">
        <v>84</v>
      </c>
      <c r="J716" s="9" t="s">
        <v>131</v>
      </c>
      <c r="K716" s="9" t="s">
        <v>132</v>
      </c>
      <c r="L716" s="9" t="s">
        <v>154</v>
      </c>
      <c r="M716" s="9" t="s">
        <v>155</v>
      </c>
      <c r="N716" s="9"/>
      <c r="O716" s="9"/>
      <c r="P716" s="9"/>
      <c r="Q716" s="9"/>
      <c r="R716" s="11"/>
      <c r="S716" s="11"/>
    </row>
    <row r="717" spans="1:19" ht="68.25" x14ac:dyDescent="0.25">
      <c r="A717" s="7" t="s">
        <v>2691</v>
      </c>
      <c r="B717" s="8" t="s">
        <v>2692</v>
      </c>
      <c r="C717" s="9"/>
      <c r="D717" s="9" t="s">
        <v>22</v>
      </c>
      <c r="E717" s="8">
        <v>1</v>
      </c>
      <c r="F717" s="9" t="s">
        <v>2693</v>
      </c>
      <c r="G717" s="8" t="s">
        <v>2693</v>
      </c>
      <c r="H717" s="10">
        <v>31.65</v>
      </c>
      <c r="I717" s="8" t="s">
        <v>25</v>
      </c>
      <c r="J717" s="9" t="s">
        <v>154</v>
      </c>
      <c r="K717" s="9" t="s">
        <v>155</v>
      </c>
      <c r="L717" s="9"/>
      <c r="M717" s="9"/>
      <c r="N717" s="9"/>
      <c r="O717" s="9"/>
      <c r="P717" s="9"/>
      <c r="Q717" s="9"/>
      <c r="R717" s="11"/>
      <c r="S717" s="11"/>
    </row>
    <row r="718" spans="1:19" ht="79.5" x14ac:dyDescent="0.25">
      <c r="A718" s="7" t="s">
        <v>2694</v>
      </c>
      <c r="B718" s="8" t="s">
        <v>2695</v>
      </c>
      <c r="C718" s="9"/>
      <c r="D718" s="9" t="s">
        <v>22</v>
      </c>
      <c r="E718" s="8">
        <v>1</v>
      </c>
      <c r="F718" s="9" t="s">
        <v>2696</v>
      </c>
      <c r="G718" s="8" t="s">
        <v>2696</v>
      </c>
      <c r="H718" s="10">
        <v>31.9</v>
      </c>
      <c r="I718" s="8" t="s">
        <v>25</v>
      </c>
      <c r="J718" s="9" t="s">
        <v>131</v>
      </c>
      <c r="K718" s="9" t="s">
        <v>132</v>
      </c>
      <c r="L718" s="9"/>
      <c r="M718" s="9"/>
      <c r="N718" s="9"/>
      <c r="O718" s="9"/>
      <c r="P718" s="9"/>
      <c r="Q718" s="9"/>
      <c r="R718" s="11"/>
      <c r="S718" s="11"/>
    </row>
    <row r="719" spans="1:19" ht="124.5" x14ac:dyDescent="0.25">
      <c r="A719" s="7" t="s">
        <v>2697</v>
      </c>
      <c r="B719" s="8" t="s">
        <v>2698</v>
      </c>
      <c r="C719" s="9"/>
      <c r="D719" s="9" t="s">
        <v>22</v>
      </c>
      <c r="E719" s="8">
        <v>1</v>
      </c>
      <c r="F719" s="9" t="s">
        <v>2699</v>
      </c>
      <c r="G719" s="8" t="s">
        <v>2700</v>
      </c>
      <c r="H719" s="10">
        <v>36.549999999999997</v>
      </c>
      <c r="I719" s="8" t="s">
        <v>84</v>
      </c>
      <c r="J719" s="9" t="s">
        <v>131</v>
      </c>
      <c r="K719" s="9" t="s">
        <v>132</v>
      </c>
      <c r="L719" s="9" t="s">
        <v>99</v>
      </c>
      <c r="M719" s="9" t="s">
        <v>100</v>
      </c>
      <c r="N719" s="9"/>
      <c r="O719" s="9"/>
      <c r="P719" s="9"/>
      <c r="Q719" s="9"/>
      <c r="R719" s="11"/>
      <c r="S719" s="11"/>
    </row>
    <row r="720" spans="1:19" ht="79.5" x14ac:dyDescent="0.25">
      <c r="A720" s="7" t="s">
        <v>2701</v>
      </c>
      <c r="B720" s="8" t="s">
        <v>2702</v>
      </c>
      <c r="C720" s="9"/>
      <c r="D720" s="9" t="s">
        <v>22</v>
      </c>
      <c r="E720" s="8">
        <v>1</v>
      </c>
      <c r="F720" s="9" t="s">
        <v>2703</v>
      </c>
      <c r="G720" s="8" t="s">
        <v>2703</v>
      </c>
      <c r="H720" s="10">
        <v>31.9</v>
      </c>
      <c r="I720" s="8" t="s">
        <v>84</v>
      </c>
      <c r="J720" s="9" t="s">
        <v>131</v>
      </c>
      <c r="K720" s="9" t="s">
        <v>132</v>
      </c>
      <c r="L720" s="9" t="s">
        <v>99</v>
      </c>
      <c r="M720" s="9" t="s">
        <v>100</v>
      </c>
      <c r="N720" s="9"/>
      <c r="O720" s="9"/>
      <c r="P720" s="9"/>
      <c r="Q720" s="9"/>
      <c r="R720" s="11"/>
      <c r="S720" s="11"/>
    </row>
    <row r="721" spans="1:19" ht="79.5" x14ac:dyDescent="0.25">
      <c r="A721" s="7" t="s">
        <v>2704</v>
      </c>
      <c r="B721" s="8" t="s">
        <v>2705</v>
      </c>
      <c r="C721" s="9"/>
      <c r="D721" s="9" t="s">
        <v>22</v>
      </c>
      <c r="E721" s="8">
        <v>1</v>
      </c>
      <c r="F721" s="9" t="s">
        <v>2706</v>
      </c>
      <c r="G721" s="8" t="s">
        <v>2706</v>
      </c>
      <c r="H721" s="10">
        <v>60.18</v>
      </c>
      <c r="I721" s="8" t="s">
        <v>25</v>
      </c>
      <c r="J721" s="9" t="s">
        <v>131</v>
      </c>
      <c r="K721" s="9" t="s">
        <v>132</v>
      </c>
      <c r="L721" s="9"/>
      <c r="M721" s="9"/>
      <c r="N721" s="9"/>
      <c r="O721" s="9"/>
      <c r="P721" s="9"/>
      <c r="Q721" s="9"/>
      <c r="R721" s="11"/>
      <c r="S721" s="11"/>
    </row>
    <row r="722" spans="1:19" ht="79.5" x14ac:dyDescent="0.25">
      <c r="A722" s="7" t="s">
        <v>2707</v>
      </c>
      <c r="B722" s="8" t="s">
        <v>2708</v>
      </c>
      <c r="C722" s="9"/>
      <c r="D722" s="9" t="s">
        <v>22</v>
      </c>
      <c r="E722" s="8">
        <v>1</v>
      </c>
      <c r="F722" s="9" t="s">
        <v>2709</v>
      </c>
      <c r="G722" s="8" t="s">
        <v>2709</v>
      </c>
      <c r="H722" s="10">
        <v>34.799999999999997</v>
      </c>
      <c r="I722" s="8">
        <v>2</v>
      </c>
      <c r="J722" s="9" t="s">
        <v>131</v>
      </c>
      <c r="K722" s="9" t="s">
        <v>132</v>
      </c>
      <c r="L722" s="9" t="s">
        <v>115</v>
      </c>
      <c r="M722" s="9" t="s">
        <v>116</v>
      </c>
      <c r="N722" s="9"/>
      <c r="O722" s="9"/>
      <c r="P722" s="9"/>
      <c r="Q722" s="9"/>
      <c r="R722" s="11"/>
      <c r="S722" s="11"/>
    </row>
    <row r="723" spans="1:19" ht="79.5" x14ac:dyDescent="0.25">
      <c r="A723" s="7" t="s">
        <v>2710</v>
      </c>
      <c r="B723" s="8" t="s">
        <v>2711</v>
      </c>
      <c r="C723" s="9"/>
      <c r="D723" s="9" t="s">
        <v>22</v>
      </c>
      <c r="E723" s="8">
        <v>1</v>
      </c>
      <c r="F723" s="9" t="s">
        <v>2712</v>
      </c>
      <c r="G723" s="8" t="s">
        <v>2712</v>
      </c>
      <c r="H723" s="10">
        <v>34.799999999999997</v>
      </c>
      <c r="I723" s="8">
        <v>2</v>
      </c>
      <c r="J723" s="9" t="s">
        <v>131</v>
      </c>
      <c r="K723" s="9" t="s">
        <v>132</v>
      </c>
      <c r="L723" s="9" t="s">
        <v>115</v>
      </c>
      <c r="M723" s="9" t="s">
        <v>116</v>
      </c>
      <c r="N723" s="9"/>
      <c r="O723" s="9"/>
      <c r="P723" s="9"/>
      <c r="Q723" s="9"/>
      <c r="R723" s="11"/>
      <c r="S723" s="11"/>
    </row>
    <row r="724" spans="1:19" ht="79.5" x14ac:dyDescent="0.25">
      <c r="A724" s="7" t="s">
        <v>2713</v>
      </c>
      <c r="B724" s="8" t="s">
        <v>2714</v>
      </c>
      <c r="C724" s="9"/>
      <c r="D724" s="9" t="s">
        <v>22</v>
      </c>
      <c r="E724" s="8">
        <v>1</v>
      </c>
      <c r="F724" s="9" t="s">
        <v>2715</v>
      </c>
      <c r="G724" s="8" t="s">
        <v>2715</v>
      </c>
      <c r="H724" s="10">
        <v>44.33</v>
      </c>
      <c r="I724" s="8" t="s">
        <v>84</v>
      </c>
      <c r="J724" s="9" t="s">
        <v>131</v>
      </c>
      <c r="K724" s="9" t="s">
        <v>132</v>
      </c>
      <c r="L724" s="9" t="s">
        <v>154</v>
      </c>
      <c r="M724" s="9" t="s">
        <v>155</v>
      </c>
      <c r="N724" s="9"/>
      <c r="O724" s="9"/>
      <c r="P724" s="9"/>
      <c r="Q724" s="9"/>
      <c r="R724" s="11"/>
      <c r="S724" s="11"/>
    </row>
    <row r="725" spans="1:19" ht="79.5" x14ac:dyDescent="0.25">
      <c r="A725" s="7" t="s">
        <v>2716</v>
      </c>
      <c r="B725" s="8" t="s">
        <v>2717</v>
      </c>
      <c r="C725" s="9"/>
      <c r="D725" s="9" t="s">
        <v>22</v>
      </c>
      <c r="E725" s="8">
        <v>1</v>
      </c>
      <c r="F725" s="9" t="s">
        <v>2718</v>
      </c>
      <c r="G725" s="8" t="s">
        <v>2718</v>
      </c>
      <c r="H725" s="10">
        <v>51.72</v>
      </c>
      <c r="I725" s="8" t="s">
        <v>84</v>
      </c>
      <c r="J725" s="9" t="s">
        <v>131</v>
      </c>
      <c r="K725" s="9" t="s">
        <v>132</v>
      </c>
      <c r="L725" s="9" t="s">
        <v>115</v>
      </c>
      <c r="M725" s="9" t="s">
        <v>116</v>
      </c>
      <c r="N725" s="9"/>
      <c r="O725" s="9"/>
      <c r="P725" s="9"/>
      <c r="Q725" s="9"/>
      <c r="R725" s="11"/>
      <c r="S725" s="11"/>
    </row>
    <row r="726" spans="1:19" ht="79.5" x14ac:dyDescent="0.25">
      <c r="A726" s="7" t="s">
        <v>2719</v>
      </c>
      <c r="B726" s="8" t="s">
        <v>2720</v>
      </c>
      <c r="C726" s="9"/>
      <c r="D726" s="9" t="s">
        <v>22</v>
      </c>
      <c r="E726" s="8">
        <v>1</v>
      </c>
      <c r="F726" s="9" t="s">
        <v>2721</v>
      </c>
      <c r="G726" s="8" t="s">
        <v>2722</v>
      </c>
      <c r="H726" s="10">
        <v>25.85</v>
      </c>
      <c r="I726" s="8" t="s">
        <v>25</v>
      </c>
      <c r="J726" s="9" t="s">
        <v>131</v>
      </c>
      <c r="K726" s="9" t="s">
        <v>132</v>
      </c>
      <c r="L726" s="9"/>
      <c r="M726" s="9"/>
      <c r="N726" s="9"/>
      <c r="O726" s="9"/>
      <c r="P726" s="9"/>
      <c r="Q726" s="9"/>
      <c r="R726" s="11"/>
      <c r="S726" s="11"/>
    </row>
    <row r="727" spans="1:19" ht="158.25" x14ac:dyDescent="0.25">
      <c r="A727" s="7" t="s">
        <v>2723</v>
      </c>
      <c r="B727" s="8" t="s">
        <v>2724</v>
      </c>
      <c r="C727" s="9"/>
      <c r="D727" s="9" t="s">
        <v>22</v>
      </c>
      <c r="E727" s="8">
        <v>1</v>
      </c>
      <c r="F727" s="8" t="s">
        <v>2725</v>
      </c>
      <c r="G727" s="8" t="s">
        <v>2725</v>
      </c>
      <c r="H727" s="10">
        <v>15.3</v>
      </c>
      <c r="I727" s="8" t="s">
        <v>25</v>
      </c>
      <c r="J727" s="9" t="s">
        <v>131</v>
      </c>
      <c r="K727" s="9" t="s">
        <v>132</v>
      </c>
      <c r="L727" s="9"/>
      <c r="M727" s="9"/>
      <c r="N727" s="9"/>
      <c r="O727" s="9"/>
      <c r="P727" s="9"/>
      <c r="Q727" s="9"/>
      <c r="R727" s="11"/>
      <c r="S727" s="11"/>
    </row>
    <row r="728" spans="1:19" ht="192" x14ac:dyDescent="0.25">
      <c r="A728" s="7" t="s">
        <v>2726</v>
      </c>
      <c r="B728" s="8" t="s">
        <v>2727</v>
      </c>
      <c r="C728" s="9"/>
      <c r="D728" s="9" t="s">
        <v>22</v>
      </c>
      <c r="E728" s="8">
        <v>1</v>
      </c>
      <c r="F728" s="9" t="s">
        <v>2728</v>
      </c>
      <c r="G728" s="8" t="s">
        <v>2729</v>
      </c>
      <c r="H728" s="10">
        <v>20.55</v>
      </c>
      <c r="I728" s="8" t="s">
        <v>25</v>
      </c>
      <c r="J728" s="9" t="s">
        <v>131</v>
      </c>
      <c r="K728" s="9" t="s">
        <v>132</v>
      </c>
      <c r="L728" s="9"/>
      <c r="M728" s="9"/>
      <c r="N728" s="9"/>
      <c r="O728" s="9"/>
      <c r="P728" s="9"/>
      <c r="Q728" s="9"/>
      <c r="R728" s="11"/>
      <c r="S728" s="11"/>
    </row>
    <row r="729" spans="1:19" ht="237" x14ac:dyDescent="0.25">
      <c r="A729" s="7" t="s">
        <v>2730</v>
      </c>
      <c r="B729" s="8" t="s">
        <v>2731</v>
      </c>
      <c r="C729" s="9"/>
      <c r="D729" s="9" t="s">
        <v>22</v>
      </c>
      <c r="E729" s="8">
        <v>1</v>
      </c>
      <c r="F729" s="9" t="s">
        <v>2732</v>
      </c>
      <c r="G729" s="8" t="s">
        <v>2733</v>
      </c>
      <c r="H729" s="10">
        <v>30.05</v>
      </c>
      <c r="I729" s="8" t="s">
        <v>25</v>
      </c>
      <c r="J729" s="9" t="s">
        <v>131</v>
      </c>
      <c r="K729" s="9" t="s">
        <v>132</v>
      </c>
      <c r="L729" s="9"/>
      <c r="M729" s="9"/>
      <c r="N729" s="9"/>
      <c r="O729" s="9"/>
      <c r="P729" s="9"/>
      <c r="Q729" s="9"/>
      <c r="R729" s="11"/>
      <c r="S729" s="11"/>
    </row>
    <row r="730" spans="1:19" ht="158.25" x14ac:dyDescent="0.25">
      <c r="A730" s="7" t="s">
        <v>2734</v>
      </c>
      <c r="B730" s="8" t="s">
        <v>2735</v>
      </c>
      <c r="C730" s="9"/>
      <c r="D730" s="9" t="s">
        <v>22</v>
      </c>
      <c r="E730" s="8">
        <v>1</v>
      </c>
      <c r="F730" s="9" t="s">
        <v>2736</v>
      </c>
      <c r="G730" s="8" t="s">
        <v>2737</v>
      </c>
      <c r="H730" s="10">
        <v>236.29</v>
      </c>
      <c r="I730" s="8" t="s">
        <v>25</v>
      </c>
      <c r="J730" s="9" t="s">
        <v>131</v>
      </c>
      <c r="K730" s="9" t="s">
        <v>132</v>
      </c>
      <c r="L730" s="9"/>
      <c r="M730" s="9"/>
      <c r="N730" s="9"/>
      <c r="O730" s="9"/>
      <c r="P730" s="9"/>
      <c r="Q730" s="9"/>
      <c r="R730" s="11"/>
      <c r="S730" s="11"/>
    </row>
    <row r="731" spans="1:19" ht="192" x14ac:dyDescent="0.25">
      <c r="A731" s="7" t="s">
        <v>2738</v>
      </c>
      <c r="B731" s="8" t="s">
        <v>2739</v>
      </c>
      <c r="C731" s="9"/>
      <c r="D731" s="9" t="s">
        <v>22</v>
      </c>
      <c r="E731" s="8">
        <v>1</v>
      </c>
      <c r="F731" s="9" t="s">
        <v>2740</v>
      </c>
      <c r="G731" s="8" t="s">
        <v>2741</v>
      </c>
      <c r="H731" s="10">
        <v>350.91</v>
      </c>
      <c r="I731" s="8" t="s">
        <v>25</v>
      </c>
      <c r="J731" s="9" t="s">
        <v>131</v>
      </c>
      <c r="K731" s="9" t="s">
        <v>132</v>
      </c>
      <c r="L731" s="9"/>
      <c r="M731" s="9"/>
      <c r="N731" s="9"/>
      <c r="O731" s="9"/>
      <c r="P731" s="9"/>
      <c r="Q731" s="9"/>
      <c r="R731" s="11"/>
      <c r="S731" s="11"/>
    </row>
    <row r="732" spans="1:19" ht="225.75" x14ac:dyDescent="0.25">
      <c r="A732" s="7" t="s">
        <v>2742</v>
      </c>
      <c r="B732" s="8" t="s">
        <v>2743</v>
      </c>
      <c r="C732" s="9"/>
      <c r="D732" s="9" t="s">
        <v>22</v>
      </c>
      <c r="E732" s="8">
        <v>1</v>
      </c>
      <c r="F732" s="9" t="s">
        <v>2744</v>
      </c>
      <c r="G732" s="8" t="s">
        <v>2745</v>
      </c>
      <c r="H732" s="10">
        <v>153.05000000000001</v>
      </c>
      <c r="I732" s="8" t="s">
        <v>25</v>
      </c>
      <c r="J732" s="9" t="s">
        <v>131</v>
      </c>
      <c r="K732" s="9" t="s">
        <v>132</v>
      </c>
      <c r="L732" s="9"/>
      <c r="M732" s="9"/>
      <c r="N732" s="9"/>
      <c r="O732" s="9"/>
      <c r="P732" s="9"/>
      <c r="Q732" s="9"/>
      <c r="R732" s="11"/>
      <c r="S732" s="11"/>
    </row>
    <row r="733" spans="1:19" ht="259.5" x14ac:dyDescent="0.25">
      <c r="A733" s="7" t="s">
        <v>2746</v>
      </c>
      <c r="B733" s="8" t="s">
        <v>2747</v>
      </c>
      <c r="C733" s="9"/>
      <c r="D733" s="9" t="s">
        <v>22</v>
      </c>
      <c r="E733" s="8">
        <v>1</v>
      </c>
      <c r="F733" s="9" t="s">
        <v>2748</v>
      </c>
      <c r="G733" s="8" t="s">
        <v>2749</v>
      </c>
      <c r="H733" s="10">
        <v>238.87</v>
      </c>
      <c r="I733" s="8" t="s">
        <v>25</v>
      </c>
      <c r="J733" s="9" t="s">
        <v>131</v>
      </c>
      <c r="K733" s="9" t="s">
        <v>132</v>
      </c>
      <c r="L733" s="9"/>
      <c r="M733" s="9"/>
      <c r="N733" s="9"/>
      <c r="O733" s="9"/>
      <c r="P733" s="9"/>
      <c r="Q733" s="9"/>
      <c r="R733" s="11"/>
      <c r="S733" s="11"/>
    </row>
    <row r="734" spans="1:19" ht="79.5" x14ac:dyDescent="0.25">
      <c r="A734" s="7" t="s">
        <v>2750</v>
      </c>
      <c r="B734" s="8" t="s">
        <v>2751</v>
      </c>
      <c r="C734" s="9"/>
      <c r="D734" s="9" t="s">
        <v>22</v>
      </c>
      <c r="E734" s="8">
        <v>1</v>
      </c>
      <c r="F734" s="9" t="s">
        <v>2752</v>
      </c>
      <c r="G734" s="8" t="s">
        <v>2752</v>
      </c>
      <c r="H734" s="10">
        <v>262.12</v>
      </c>
      <c r="I734" s="8" t="s">
        <v>25</v>
      </c>
      <c r="J734" s="9" t="s">
        <v>131</v>
      </c>
      <c r="K734" s="9" t="s">
        <v>132</v>
      </c>
      <c r="L734" s="9"/>
      <c r="M734" s="9"/>
      <c r="N734" s="9"/>
      <c r="O734" s="9"/>
      <c r="P734" s="9"/>
      <c r="Q734" s="9"/>
      <c r="R734" s="11"/>
      <c r="S734" s="11"/>
    </row>
    <row r="735" spans="1:19" ht="203.25" x14ac:dyDescent="0.25">
      <c r="A735" s="7" t="s">
        <v>2753</v>
      </c>
      <c r="B735" s="8" t="s">
        <v>2754</v>
      </c>
      <c r="C735" s="9"/>
      <c r="D735" s="9" t="s">
        <v>22</v>
      </c>
      <c r="E735" s="8">
        <v>1</v>
      </c>
      <c r="F735" s="9" t="s">
        <v>2755</v>
      </c>
      <c r="G735" s="8" t="s">
        <v>2756</v>
      </c>
      <c r="H735" s="10">
        <v>153.05000000000001</v>
      </c>
      <c r="I735" s="8" t="s">
        <v>25</v>
      </c>
      <c r="J735" s="9" t="s">
        <v>131</v>
      </c>
      <c r="K735" s="9" t="s">
        <v>132</v>
      </c>
      <c r="L735" s="9"/>
      <c r="M735" s="9"/>
      <c r="N735" s="9"/>
      <c r="O735" s="9"/>
      <c r="P735" s="9"/>
      <c r="Q735" s="9"/>
      <c r="R735" s="11"/>
      <c r="S735" s="11"/>
    </row>
    <row r="736" spans="1:19" ht="237" x14ac:dyDescent="0.25">
      <c r="A736" s="7" t="s">
        <v>2757</v>
      </c>
      <c r="B736" s="8" t="s">
        <v>2758</v>
      </c>
      <c r="C736" s="9"/>
      <c r="D736" s="9" t="s">
        <v>22</v>
      </c>
      <c r="E736" s="8">
        <v>1</v>
      </c>
      <c r="F736" s="9" t="s">
        <v>2759</v>
      </c>
      <c r="G736" s="8" t="s">
        <v>2760</v>
      </c>
      <c r="H736" s="10">
        <v>238.87</v>
      </c>
      <c r="I736" s="8" t="s">
        <v>25</v>
      </c>
      <c r="J736" s="9" t="s">
        <v>131</v>
      </c>
      <c r="K736" s="9" t="s">
        <v>132</v>
      </c>
      <c r="L736" s="9"/>
      <c r="M736" s="9"/>
      <c r="N736" s="9"/>
      <c r="O736" s="9"/>
      <c r="P736" s="9"/>
      <c r="Q736" s="9"/>
      <c r="R736" s="11"/>
      <c r="S736" s="11"/>
    </row>
    <row r="737" spans="1:19" ht="79.5" x14ac:dyDescent="0.25">
      <c r="A737" s="7" t="s">
        <v>2761</v>
      </c>
      <c r="B737" s="8" t="s">
        <v>2762</v>
      </c>
      <c r="C737" s="9"/>
      <c r="D737" s="9" t="s">
        <v>22</v>
      </c>
      <c r="E737" s="8">
        <v>1</v>
      </c>
      <c r="F737" s="9" t="s">
        <v>2763</v>
      </c>
      <c r="G737" s="8" t="s">
        <v>2763</v>
      </c>
      <c r="H737" s="10">
        <v>262.12</v>
      </c>
      <c r="I737" s="8" t="s">
        <v>25</v>
      </c>
      <c r="J737" s="9" t="s">
        <v>131</v>
      </c>
      <c r="K737" s="9" t="s">
        <v>132</v>
      </c>
      <c r="L737" s="9"/>
      <c r="M737" s="9"/>
      <c r="N737" s="9"/>
      <c r="O737" s="9"/>
      <c r="P737" s="9"/>
      <c r="Q737" s="9"/>
      <c r="R737" s="11"/>
      <c r="S737" s="11"/>
    </row>
    <row r="738" spans="1:19" ht="192" x14ac:dyDescent="0.25">
      <c r="A738" s="7" t="s">
        <v>2764</v>
      </c>
      <c r="B738" s="8" t="s">
        <v>2765</v>
      </c>
      <c r="C738" s="9"/>
      <c r="D738" s="9" t="s">
        <v>22</v>
      </c>
      <c r="E738" s="8">
        <v>1</v>
      </c>
      <c r="F738" s="9" t="s">
        <v>2766</v>
      </c>
      <c r="G738" s="8" t="s">
        <v>2767</v>
      </c>
      <c r="H738" s="10">
        <v>244.11</v>
      </c>
      <c r="I738" s="8" t="s">
        <v>25</v>
      </c>
      <c r="J738" s="9" t="s">
        <v>131</v>
      </c>
      <c r="K738" s="9" t="s">
        <v>132</v>
      </c>
      <c r="L738" s="9"/>
      <c r="M738" s="9"/>
      <c r="N738" s="9"/>
      <c r="O738" s="9"/>
      <c r="P738" s="9"/>
      <c r="Q738" s="9"/>
      <c r="R738" s="11"/>
      <c r="S738" s="11"/>
    </row>
    <row r="739" spans="1:19" ht="79.5" x14ac:dyDescent="0.25">
      <c r="A739" s="7" t="s">
        <v>2768</v>
      </c>
      <c r="B739" s="8" t="s">
        <v>2769</v>
      </c>
      <c r="C739" s="9"/>
      <c r="D739" s="9" t="s">
        <v>22</v>
      </c>
      <c r="E739" s="8">
        <v>1</v>
      </c>
      <c r="F739" s="9" t="s">
        <v>2770</v>
      </c>
      <c r="G739" s="8" t="s">
        <v>2770</v>
      </c>
      <c r="H739" s="10">
        <v>262.12</v>
      </c>
      <c r="I739" s="8" t="s">
        <v>25</v>
      </c>
      <c r="J739" s="9" t="s">
        <v>131</v>
      </c>
      <c r="K739" s="9" t="s">
        <v>132</v>
      </c>
      <c r="L739" s="9"/>
      <c r="M739" s="9"/>
      <c r="N739" s="9"/>
      <c r="O739" s="9"/>
      <c r="P739" s="9"/>
      <c r="Q739" s="9"/>
      <c r="R739" s="11"/>
      <c r="S739" s="11"/>
    </row>
    <row r="740" spans="1:19" ht="79.5" x14ac:dyDescent="0.25">
      <c r="A740" s="7" t="s">
        <v>2771</v>
      </c>
      <c r="B740" s="8" t="s">
        <v>2772</v>
      </c>
      <c r="C740" s="9"/>
      <c r="D740" s="9" t="s">
        <v>22</v>
      </c>
      <c r="E740" s="8">
        <v>1</v>
      </c>
      <c r="F740" s="9" t="s">
        <v>2773</v>
      </c>
      <c r="G740" s="8" t="s">
        <v>2774</v>
      </c>
      <c r="H740" s="10">
        <v>161.55000000000001</v>
      </c>
      <c r="I740" s="8" t="s">
        <v>25</v>
      </c>
      <c r="J740" s="9" t="s">
        <v>131</v>
      </c>
      <c r="K740" s="9" t="s">
        <v>132</v>
      </c>
      <c r="L740" s="9"/>
      <c r="M740" s="9"/>
      <c r="N740" s="9"/>
      <c r="O740" s="9"/>
      <c r="P740" s="9"/>
      <c r="Q740" s="9"/>
      <c r="R740" s="11"/>
      <c r="S740" s="11"/>
    </row>
    <row r="741" spans="1:19" ht="124.5" x14ac:dyDescent="0.25">
      <c r="A741" s="7" t="s">
        <v>2775</v>
      </c>
      <c r="B741" s="8" t="s">
        <v>2776</v>
      </c>
      <c r="C741" s="9"/>
      <c r="D741" s="9" t="s">
        <v>22</v>
      </c>
      <c r="E741" s="8">
        <v>1</v>
      </c>
      <c r="F741" s="9" t="s">
        <v>2777</v>
      </c>
      <c r="G741" s="8" t="s">
        <v>2778</v>
      </c>
      <c r="H741" s="10">
        <v>252.14</v>
      </c>
      <c r="I741" s="8" t="s">
        <v>25</v>
      </c>
      <c r="J741" s="9" t="s">
        <v>131</v>
      </c>
      <c r="K741" s="9" t="s">
        <v>132</v>
      </c>
      <c r="L741" s="9"/>
      <c r="M741" s="9"/>
      <c r="N741" s="9"/>
      <c r="O741" s="9"/>
      <c r="P741" s="9"/>
      <c r="Q741" s="9"/>
      <c r="R741" s="11"/>
      <c r="S741" s="11"/>
    </row>
    <row r="742" spans="1:19" ht="79.5" x14ac:dyDescent="0.25">
      <c r="A742" s="7" t="s">
        <v>2779</v>
      </c>
      <c r="B742" s="8" t="s">
        <v>2780</v>
      </c>
      <c r="C742" s="9"/>
      <c r="D742" s="9" t="s">
        <v>22</v>
      </c>
      <c r="E742" s="8">
        <v>1</v>
      </c>
      <c r="F742" s="9" t="s">
        <v>2781</v>
      </c>
      <c r="G742" s="8" t="s">
        <v>2782</v>
      </c>
      <c r="H742" s="10">
        <v>313.73</v>
      </c>
      <c r="I742" s="8" t="s">
        <v>25</v>
      </c>
      <c r="J742" s="9" t="s">
        <v>131</v>
      </c>
      <c r="K742" s="9" t="s">
        <v>132</v>
      </c>
      <c r="L742" s="9"/>
      <c r="M742" s="9"/>
      <c r="N742" s="9"/>
      <c r="O742" s="9"/>
      <c r="P742" s="9"/>
      <c r="Q742" s="9"/>
      <c r="R742" s="11"/>
      <c r="S742" s="11"/>
    </row>
    <row r="743" spans="1:19" ht="124.5" x14ac:dyDescent="0.25">
      <c r="A743" s="7" t="s">
        <v>2783</v>
      </c>
      <c r="B743" s="8" t="s">
        <v>2784</v>
      </c>
      <c r="C743" s="9"/>
      <c r="D743" s="9" t="s">
        <v>22</v>
      </c>
      <c r="E743" s="8">
        <v>1</v>
      </c>
      <c r="F743" s="9" t="s">
        <v>2785</v>
      </c>
      <c r="G743" s="8" t="s">
        <v>2786</v>
      </c>
      <c r="H743" s="10">
        <v>149.5</v>
      </c>
      <c r="I743" s="8" t="s">
        <v>25</v>
      </c>
      <c r="J743" s="9" t="s">
        <v>131</v>
      </c>
      <c r="K743" s="9" t="s">
        <v>132</v>
      </c>
      <c r="L743" s="9"/>
      <c r="M743" s="9"/>
      <c r="N743" s="9"/>
      <c r="O743" s="9"/>
      <c r="P743" s="9"/>
      <c r="Q743" s="9"/>
      <c r="R743" s="11"/>
      <c r="S743" s="11"/>
    </row>
    <row r="744" spans="1:19" ht="158.25" x14ac:dyDescent="0.25">
      <c r="A744" s="7" t="s">
        <v>2787</v>
      </c>
      <c r="B744" s="8" t="s">
        <v>2788</v>
      </c>
      <c r="C744" s="9"/>
      <c r="D744" s="9" t="s">
        <v>22</v>
      </c>
      <c r="E744" s="8">
        <v>1</v>
      </c>
      <c r="F744" s="9" t="s">
        <v>2789</v>
      </c>
      <c r="G744" s="8" t="s">
        <v>2790</v>
      </c>
      <c r="H744" s="10">
        <v>236.52</v>
      </c>
      <c r="I744" s="8" t="s">
        <v>25</v>
      </c>
      <c r="J744" s="9" t="s">
        <v>131</v>
      </c>
      <c r="K744" s="9" t="s">
        <v>132</v>
      </c>
      <c r="L744" s="9"/>
      <c r="M744" s="9"/>
      <c r="N744" s="9"/>
      <c r="O744" s="9"/>
      <c r="P744" s="9"/>
      <c r="Q744" s="9"/>
      <c r="R744" s="11"/>
      <c r="S744" s="11"/>
    </row>
    <row r="745" spans="1:19" ht="113.25" x14ac:dyDescent="0.25">
      <c r="A745" s="7" t="s">
        <v>2791</v>
      </c>
      <c r="B745" s="8" t="s">
        <v>2792</v>
      </c>
      <c r="C745" s="9"/>
      <c r="D745" s="9" t="s">
        <v>22</v>
      </c>
      <c r="E745" s="8">
        <v>1</v>
      </c>
      <c r="F745" s="9" t="s">
        <v>2785</v>
      </c>
      <c r="G745" s="8" t="s">
        <v>2793</v>
      </c>
      <c r="H745" s="10">
        <v>161.55000000000001</v>
      </c>
      <c r="I745" s="8" t="s">
        <v>25</v>
      </c>
      <c r="J745" s="9" t="s">
        <v>131</v>
      </c>
      <c r="K745" s="9" t="s">
        <v>132</v>
      </c>
      <c r="L745" s="9"/>
      <c r="M745" s="9"/>
      <c r="N745" s="9"/>
      <c r="O745" s="9"/>
      <c r="P745" s="9"/>
      <c r="Q745" s="9"/>
      <c r="R745" s="11"/>
      <c r="S745" s="11"/>
    </row>
    <row r="746" spans="1:19" ht="147" x14ac:dyDescent="0.25">
      <c r="A746" s="7" t="s">
        <v>2794</v>
      </c>
      <c r="B746" s="8" t="s">
        <v>2795</v>
      </c>
      <c r="C746" s="9"/>
      <c r="D746" s="9" t="s">
        <v>22</v>
      </c>
      <c r="E746" s="8">
        <v>1</v>
      </c>
      <c r="F746" s="9" t="s">
        <v>2789</v>
      </c>
      <c r="G746" s="8" t="s">
        <v>2796</v>
      </c>
      <c r="H746" s="10">
        <v>252.14</v>
      </c>
      <c r="I746" s="8" t="s">
        <v>25</v>
      </c>
      <c r="J746" s="9" t="s">
        <v>131</v>
      </c>
      <c r="K746" s="9" t="s">
        <v>132</v>
      </c>
      <c r="L746" s="9"/>
      <c r="M746" s="9"/>
      <c r="N746" s="9"/>
      <c r="O746" s="9"/>
      <c r="P746" s="9"/>
      <c r="Q746" s="9"/>
      <c r="R746" s="11"/>
      <c r="S746" s="11"/>
    </row>
    <row r="747" spans="1:19" ht="180.75" x14ac:dyDescent="0.25">
      <c r="A747" s="7" t="s">
        <v>2797</v>
      </c>
      <c r="B747" s="8" t="s">
        <v>2798</v>
      </c>
      <c r="C747" s="9"/>
      <c r="D747" s="9" t="s">
        <v>22</v>
      </c>
      <c r="E747" s="8">
        <v>1</v>
      </c>
      <c r="F747" s="9" t="s">
        <v>2799</v>
      </c>
      <c r="G747" s="8" t="s">
        <v>2800</v>
      </c>
      <c r="H747" s="10">
        <v>231.26</v>
      </c>
      <c r="I747" s="8" t="s">
        <v>25</v>
      </c>
      <c r="J747" s="9" t="s">
        <v>131</v>
      </c>
      <c r="K747" s="9" t="s">
        <v>132</v>
      </c>
      <c r="L747" s="9"/>
      <c r="M747" s="9"/>
      <c r="N747" s="9"/>
      <c r="O747" s="9"/>
      <c r="P747" s="9"/>
      <c r="Q747" s="9"/>
      <c r="R747" s="11"/>
      <c r="S747" s="11"/>
    </row>
    <row r="748" spans="1:19" ht="409.6" x14ac:dyDescent="0.25">
      <c r="A748" s="7" t="s">
        <v>2801</v>
      </c>
      <c r="B748" s="8" t="s">
        <v>2802</v>
      </c>
      <c r="C748" s="9"/>
      <c r="D748" s="9" t="s">
        <v>22</v>
      </c>
      <c r="E748" s="8">
        <v>1</v>
      </c>
      <c r="F748" s="9" t="s">
        <v>2803</v>
      </c>
      <c r="G748" s="8" t="s">
        <v>2804</v>
      </c>
      <c r="H748" s="10">
        <v>169.97</v>
      </c>
      <c r="I748" s="8" t="s">
        <v>25</v>
      </c>
      <c r="J748" s="9" t="s">
        <v>131</v>
      </c>
      <c r="K748" s="9" t="s">
        <v>132</v>
      </c>
      <c r="L748" s="9"/>
      <c r="M748" s="9"/>
      <c r="N748" s="9"/>
      <c r="O748" s="9"/>
      <c r="P748" s="9"/>
      <c r="Q748" s="9"/>
      <c r="R748" s="11"/>
      <c r="S748" s="11"/>
    </row>
    <row r="749" spans="1:19" ht="409.6" x14ac:dyDescent="0.25">
      <c r="A749" s="7" t="s">
        <v>2805</v>
      </c>
      <c r="B749" s="8" t="s">
        <v>2806</v>
      </c>
      <c r="C749" s="9"/>
      <c r="D749" s="9" t="s">
        <v>22</v>
      </c>
      <c r="E749" s="8">
        <v>1</v>
      </c>
      <c r="F749" s="9" t="s">
        <v>2807</v>
      </c>
      <c r="G749" s="8" t="s">
        <v>2808</v>
      </c>
      <c r="H749" s="10">
        <v>260.43</v>
      </c>
      <c r="I749" s="8" t="s">
        <v>25</v>
      </c>
      <c r="J749" s="9" t="s">
        <v>131</v>
      </c>
      <c r="K749" s="9" t="s">
        <v>132</v>
      </c>
      <c r="L749" s="9"/>
      <c r="M749" s="9"/>
      <c r="N749" s="9"/>
      <c r="O749" s="9"/>
      <c r="P749" s="9"/>
      <c r="Q749" s="9"/>
      <c r="R749" s="11"/>
      <c r="S749" s="11"/>
    </row>
    <row r="750" spans="1:19" ht="79.5" x14ac:dyDescent="0.25">
      <c r="A750" s="7" t="s">
        <v>2809</v>
      </c>
      <c r="B750" s="8" t="s">
        <v>2810</v>
      </c>
      <c r="C750" s="9"/>
      <c r="D750" s="9" t="s">
        <v>22</v>
      </c>
      <c r="E750" s="8">
        <v>1</v>
      </c>
      <c r="F750" s="9" t="s">
        <v>2811</v>
      </c>
      <c r="G750" s="8" t="s">
        <v>2811</v>
      </c>
      <c r="H750" s="10">
        <v>262.12</v>
      </c>
      <c r="I750" s="8" t="s">
        <v>25</v>
      </c>
      <c r="J750" s="9" t="s">
        <v>131</v>
      </c>
      <c r="K750" s="9" t="s">
        <v>132</v>
      </c>
      <c r="L750" s="9"/>
      <c r="M750" s="9"/>
      <c r="N750" s="9"/>
      <c r="O750" s="9"/>
      <c r="P750" s="9"/>
      <c r="Q750" s="9"/>
      <c r="R750" s="11"/>
      <c r="S750" s="11"/>
    </row>
    <row r="751" spans="1:19" ht="147" x14ac:dyDescent="0.25">
      <c r="A751" s="7" t="s">
        <v>2812</v>
      </c>
      <c r="B751" s="8" t="s">
        <v>2813</v>
      </c>
      <c r="C751" s="9" t="s">
        <v>427</v>
      </c>
      <c r="D751" s="9" t="s">
        <v>22</v>
      </c>
      <c r="E751" s="8">
        <v>1</v>
      </c>
      <c r="F751" s="9" t="s">
        <v>2814</v>
      </c>
      <c r="G751" s="8" t="s">
        <v>2814</v>
      </c>
      <c r="H751" s="10">
        <v>133.68</v>
      </c>
      <c r="I751" s="8" t="s">
        <v>25</v>
      </c>
      <c r="J751" s="9" t="s">
        <v>131</v>
      </c>
      <c r="K751" s="9" t="s">
        <v>132</v>
      </c>
      <c r="L751" s="9"/>
      <c r="M751" s="9"/>
      <c r="N751" s="9"/>
      <c r="O751" s="9"/>
      <c r="P751" s="9"/>
      <c r="Q751" s="9"/>
      <c r="R751" s="11"/>
      <c r="S751" s="11"/>
    </row>
    <row r="752" spans="1:19" ht="237" x14ac:dyDescent="0.25">
      <c r="A752" s="7" t="s">
        <v>2815</v>
      </c>
      <c r="B752" s="8" t="s">
        <v>2816</v>
      </c>
      <c r="C752" s="9"/>
      <c r="D752" s="9" t="s">
        <v>22</v>
      </c>
      <c r="E752" s="8">
        <v>1</v>
      </c>
      <c r="F752" s="9" t="s">
        <v>2817</v>
      </c>
      <c r="G752" s="8" t="s">
        <v>2818</v>
      </c>
      <c r="H752" s="10">
        <v>161.55000000000001</v>
      </c>
      <c r="I752" s="8" t="s">
        <v>25</v>
      </c>
      <c r="J752" s="9" t="s">
        <v>131</v>
      </c>
      <c r="K752" s="9" t="s">
        <v>132</v>
      </c>
      <c r="L752" s="9"/>
      <c r="M752" s="9"/>
      <c r="N752" s="9"/>
      <c r="O752" s="9"/>
      <c r="P752" s="9"/>
      <c r="Q752" s="9"/>
      <c r="R752" s="11"/>
      <c r="S752" s="11"/>
    </row>
    <row r="753" spans="1:19" ht="270.75" x14ac:dyDescent="0.25">
      <c r="A753" s="7" t="s">
        <v>2819</v>
      </c>
      <c r="B753" s="8" t="s">
        <v>2820</v>
      </c>
      <c r="C753" s="9"/>
      <c r="D753" s="9" t="s">
        <v>22</v>
      </c>
      <c r="E753" s="8">
        <v>1</v>
      </c>
      <c r="F753" s="9" t="s">
        <v>2821</v>
      </c>
      <c r="G753" s="8" t="s">
        <v>2822</v>
      </c>
      <c r="H753" s="10">
        <v>252.14</v>
      </c>
      <c r="I753" s="8" t="s">
        <v>25</v>
      </c>
      <c r="J753" s="9" t="s">
        <v>131</v>
      </c>
      <c r="K753" s="9" t="s">
        <v>132</v>
      </c>
      <c r="L753" s="9"/>
      <c r="M753" s="9"/>
      <c r="N753" s="9"/>
      <c r="O753" s="9"/>
      <c r="P753" s="9"/>
      <c r="Q753" s="9"/>
      <c r="R753" s="11"/>
      <c r="S753" s="11"/>
    </row>
    <row r="754" spans="1:19" ht="79.5" x14ac:dyDescent="0.25">
      <c r="A754" s="7" t="s">
        <v>2823</v>
      </c>
      <c r="B754" s="8" t="s">
        <v>2824</v>
      </c>
      <c r="C754" s="9"/>
      <c r="D754" s="9" t="s">
        <v>22</v>
      </c>
      <c r="E754" s="8">
        <v>1</v>
      </c>
      <c r="F754" s="9" t="s">
        <v>2825</v>
      </c>
      <c r="G754" s="8" t="s">
        <v>2825</v>
      </c>
      <c r="H754" s="10">
        <v>262.12</v>
      </c>
      <c r="I754" s="8" t="s">
        <v>25</v>
      </c>
      <c r="J754" s="9" t="s">
        <v>131</v>
      </c>
      <c r="K754" s="9" t="s">
        <v>132</v>
      </c>
      <c r="L754" s="9"/>
      <c r="M754" s="9"/>
      <c r="N754" s="9"/>
      <c r="O754" s="9"/>
      <c r="P754" s="9"/>
      <c r="Q754" s="9"/>
      <c r="R754" s="11"/>
      <c r="S754" s="11"/>
    </row>
    <row r="755" spans="1:19" ht="214.5" x14ac:dyDescent="0.25">
      <c r="A755" s="7" t="s">
        <v>2826</v>
      </c>
      <c r="B755" s="8" t="s">
        <v>2827</v>
      </c>
      <c r="C755" s="9"/>
      <c r="D755" s="9" t="s">
        <v>22</v>
      </c>
      <c r="E755" s="8">
        <v>1</v>
      </c>
      <c r="F755" s="9" t="s">
        <v>2828</v>
      </c>
      <c r="G755" s="8" t="s">
        <v>2829</v>
      </c>
      <c r="H755" s="10">
        <v>161.55000000000001</v>
      </c>
      <c r="I755" s="8" t="s">
        <v>25</v>
      </c>
      <c r="J755" s="9" t="s">
        <v>131</v>
      </c>
      <c r="K755" s="9" t="s">
        <v>132</v>
      </c>
      <c r="L755" s="9"/>
      <c r="M755" s="9"/>
      <c r="N755" s="9"/>
      <c r="O755" s="9"/>
      <c r="P755" s="9"/>
      <c r="Q755" s="9"/>
      <c r="R755" s="11"/>
      <c r="S755" s="11"/>
    </row>
    <row r="756" spans="1:19" ht="248.25" x14ac:dyDescent="0.25">
      <c r="A756" s="7" t="s">
        <v>2830</v>
      </c>
      <c r="B756" s="8" t="s">
        <v>2831</v>
      </c>
      <c r="C756" s="9"/>
      <c r="D756" s="9" t="s">
        <v>22</v>
      </c>
      <c r="E756" s="8">
        <v>1</v>
      </c>
      <c r="F756" s="9" t="s">
        <v>2832</v>
      </c>
      <c r="G756" s="8" t="s">
        <v>2833</v>
      </c>
      <c r="H756" s="10">
        <v>252.14</v>
      </c>
      <c r="I756" s="8" t="s">
        <v>25</v>
      </c>
      <c r="J756" s="9" t="s">
        <v>131</v>
      </c>
      <c r="K756" s="9" t="s">
        <v>132</v>
      </c>
      <c r="L756" s="9"/>
      <c r="M756" s="9"/>
      <c r="N756" s="9"/>
      <c r="O756" s="9"/>
      <c r="P756" s="9"/>
      <c r="Q756" s="9"/>
      <c r="R756" s="11"/>
      <c r="S756" s="11"/>
    </row>
    <row r="757" spans="1:19" ht="79.5" x14ac:dyDescent="0.25">
      <c r="A757" s="7" t="s">
        <v>2834</v>
      </c>
      <c r="B757" s="8" t="s">
        <v>2835</v>
      </c>
      <c r="C757" s="9"/>
      <c r="D757" s="9" t="s">
        <v>22</v>
      </c>
      <c r="E757" s="8">
        <v>1</v>
      </c>
      <c r="F757" s="9" t="s">
        <v>2836</v>
      </c>
      <c r="G757" s="8" t="s">
        <v>2836</v>
      </c>
      <c r="H757" s="10">
        <v>262.12</v>
      </c>
      <c r="I757" s="8" t="s">
        <v>25</v>
      </c>
      <c r="J757" s="9" t="s">
        <v>131</v>
      </c>
      <c r="K757" s="9" t="s">
        <v>132</v>
      </c>
      <c r="L757" s="9"/>
      <c r="M757" s="9"/>
      <c r="N757" s="9"/>
      <c r="O757" s="9"/>
      <c r="P757" s="9"/>
      <c r="Q757" s="9"/>
      <c r="R757" s="11"/>
      <c r="S757" s="11"/>
    </row>
    <row r="758" spans="1:19" ht="135.75" x14ac:dyDescent="0.25">
      <c r="A758" s="7" t="s">
        <v>2837</v>
      </c>
      <c r="B758" s="8" t="s">
        <v>2838</v>
      </c>
      <c r="C758" s="9"/>
      <c r="D758" s="9" t="s">
        <v>22</v>
      </c>
      <c r="E758" s="8">
        <v>1</v>
      </c>
      <c r="F758" s="9" t="s">
        <v>2839</v>
      </c>
      <c r="G758" s="8" t="s">
        <v>2840</v>
      </c>
      <c r="H758" s="10">
        <v>21.6</v>
      </c>
      <c r="I758" s="8" t="s">
        <v>25</v>
      </c>
      <c r="J758" s="9" t="s">
        <v>131</v>
      </c>
      <c r="K758" s="9" t="s">
        <v>132</v>
      </c>
      <c r="L758" s="9"/>
      <c r="M758" s="9"/>
      <c r="N758" s="9"/>
      <c r="O758" s="9"/>
      <c r="P758" s="9"/>
      <c r="Q758" s="9"/>
      <c r="R758" s="11"/>
      <c r="S758" s="11"/>
    </row>
    <row r="759" spans="1:19" ht="124.5" x14ac:dyDescent="0.25">
      <c r="A759" s="7" t="s">
        <v>2841</v>
      </c>
      <c r="B759" s="8" t="s">
        <v>2842</v>
      </c>
      <c r="C759" s="9"/>
      <c r="D759" s="9" t="s">
        <v>22</v>
      </c>
      <c r="E759" s="8">
        <v>1</v>
      </c>
      <c r="F759" s="9" t="s">
        <v>2843</v>
      </c>
      <c r="G759" s="8" t="s">
        <v>2844</v>
      </c>
      <c r="H759" s="10">
        <v>44.33</v>
      </c>
      <c r="I759" s="8" t="s">
        <v>25</v>
      </c>
      <c r="J759" s="9" t="s">
        <v>131</v>
      </c>
      <c r="K759" s="9" t="s">
        <v>132</v>
      </c>
      <c r="L759" s="9"/>
      <c r="M759" s="9"/>
      <c r="N759" s="9"/>
      <c r="O759" s="9"/>
      <c r="P759" s="9"/>
      <c r="Q759" s="9"/>
      <c r="R759" s="11"/>
      <c r="S759" s="11"/>
    </row>
    <row r="760" spans="1:19" ht="102" x14ac:dyDescent="0.25">
      <c r="A760" s="7" t="s">
        <v>2845</v>
      </c>
      <c r="B760" s="8" t="s">
        <v>2846</v>
      </c>
      <c r="C760" s="9"/>
      <c r="D760" s="9" t="s">
        <v>22</v>
      </c>
      <c r="E760" s="8">
        <v>1</v>
      </c>
      <c r="F760" s="9" t="s">
        <v>2843</v>
      </c>
      <c r="G760" s="8" t="s">
        <v>2847</v>
      </c>
      <c r="H760" s="10">
        <v>61.23</v>
      </c>
      <c r="I760" s="8" t="s">
        <v>25</v>
      </c>
      <c r="J760" s="9" t="s">
        <v>131</v>
      </c>
      <c r="K760" s="9" t="s">
        <v>132</v>
      </c>
      <c r="L760" s="9"/>
      <c r="M760" s="9"/>
      <c r="N760" s="9"/>
      <c r="O760" s="9"/>
      <c r="P760" s="9"/>
      <c r="Q760" s="9"/>
      <c r="R760" s="11"/>
      <c r="S760" s="11"/>
    </row>
    <row r="761" spans="1:19" ht="79.5" x14ac:dyDescent="0.25">
      <c r="A761" s="7" t="s">
        <v>2848</v>
      </c>
      <c r="B761" s="8" t="s">
        <v>2849</v>
      </c>
      <c r="C761" s="9"/>
      <c r="D761" s="9" t="s">
        <v>22</v>
      </c>
      <c r="E761" s="8">
        <v>1</v>
      </c>
      <c r="F761" s="9" t="s">
        <v>2850</v>
      </c>
      <c r="G761" s="8" t="s">
        <v>2851</v>
      </c>
      <c r="H761" s="10">
        <v>108.73</v>
      </c>
      <c r="I761" s="8" t="s">
        <v>25</v>
      </c>
      <c r="J761" s="9" t="s">
        <v>131</v>
      </c>
      <c r="K761" s="9" t="s">
        <v>132</v>
      </c>
      <c r="L761" s="9"/>
      <c r="M761" s="9"/>
      <c r="N761" s="9"/>
      <c r="O761" s="9"/>
      <c r="P761" s="9"/>
      <c r="Q761" s="9"/>
      <c r="R761" s="11"/>
      <c r="S761" s="11"/>
    </row>
    <row r="762" spans="1:19" ht="79.5" x14ac:dyDescent="0.25">
      <c r="A762" s="7" t="s">
        <v>2852</v>
      </c>
      <c r="B762" s="8" t="s">
        <v>2853</v>
      </c>
      <c r="C762" s="9"/>
      <c r="D762" s="9" t="s">
        <v>22</v>
      </c>
      <c r="E762" s="8">
        <v>1</v>
      </c>
      <c r="F762" s="9" t="s">
        <v>2854</v>
      </c>
      <c r="G762" s="8" t="s">
        <v>2854</v>
      </c>
      <c r="H762" s="10">
        <v>17.95</v>
      </c>
      <c r="I762" s="8" t="s">
        <v>25</v>
      </c>
      <c r="J762" s="9" t="s">
        <v>131</v>
      </c>
      <c r="K762" s="9" t="s">
        <v>132</v>
      </c>
      <c r="L762" s="9"/>
      <c r="M762" s="9"/>
      <c r="N762" s="9"/>
      <c r="O762" s="9"/>
      <c r="P762" s="9"/>
      <c r="Q762" s="9"/>
      <c r="R762" s="11"/>
      <c r="S762" s="11"/>
    </row>
    <row r="763" spans="1:19" ht="79.5" x14ac:dyDescent="0.25">
      <c r="A763" s="7" t="s">
        <v>2855</v>
      </c>
      <c r="B763" s="8" t="s">
        <v>2856</v>
      </c>
      <c r="C763" s="9" t="s">
        <v>427</v>
      </c>
      <c r="D763" s="9" t="s">
        <v>22</v>
      </c>
      <c r="E763" s="8">
        <v>1</v>
      </c>
      <c r="F763" s="9" t="s">
        <v>2857</v>
      </c>
      <c r="G763" s="8" t="s">
        <v>2858</v>
      </c>
      <c r="H763" s="10">
        <v>17.899999999999999</v>
      </c>
      <c r="I763" s="9">
        <v>1</v>
      </c>
      <c r="J763" s="9" t="s">
        <v>85</v>
      </c>
      <c r="K763" s="9" t="s">
        <v>86</v>
      </c>
      <c r="L763" s="15"/>
      <c r="M763" s="15"/>
      <c r="N763" s="9"/>
      <c r="O763" s="9"/>
      <c r="P763" s="9"/>
      <c r="Q763" s="9"/>
      <c r="R763" s="11"/>
      <c r="S763" s="11"/>
    </row>
    <row r="764" spans="1:19" ht="68.25" x14ac:dyDescent="0.25">
      <c r="A764" s="7" t="s">
        <v>2859</v>
      </c>
      <c r="B764" s="8" t="s">
        <v>2860</v>
      </c>
      <c r="C764" s="9" t="s">
        <v>427</v>
      </c>
      <c r="D764" s="9" t="s">
        <v>22</v>
      </c>
      <c r="E764" s="8">
        <v>1</v>
      </c>
      <c r="F764" s="9" t="s">
        <v>2861</v>
      </c>
      <c r="G764" s="8" t="s">
        <v>2861</v>
      </c>
      <c r="H764" s="10">
        <v>17.899999999999999</v>
      </c>
      <c r="I764" s="9">
        <v>1</v>
      </c>
      <c r="J764" s="9" t="s">
        <v>599</v>
      </c>
      <c r="K764" s="9" t="s">
        <v>600</v>
      </c>
      <c r="L764" s="15"/>
      <c r="M764" s="15"/>
      <c r="N764" s="9"/>
      <c r="O764" s="9"/>
      <c r="P764" s="9"/>
      <c r="Q764" s="9"/>
      <c r="R764" s="11"/>
      <c r="S764" s="11"/>
    </row>
    <row r="765" spans="1:19" ht="68.25" x14ac:dyDescent="0.25">
      <c r="A765" s="7" t="s">
        <v>2862</v>
      </c>
      <c r="B765" s="8" t="s">
        <v>2863</v>
      </c>
      <c r="C765" s="9" t="s">
        <v>427</v>
      </c>
      <c r="D765" s="9" t="s">
        <v>22</v>
      </c>
      <c r="E765" s="8">
        <v>1</v>
      </c>
      <c r="F765" s="9" t="s">
        <v>2864</v>
      </c>
      <c r="G765" s="8" t="s">
        <v>2864</v>
      </c>
      <c r="H765" s="10">
        <v>17.899999999999999</v>
      </c>
      <c r="I765" s="9">
        <v>1</v>
      </c>
      <c r="J765" s="9" t="s">
        <v>597</v>
      </c>
      <c r="K765" s="9" t="s">
        <v>598</v>
      </c>
      <c r="L765" s="15"/>
      <c r="M765" s="15"/>
      <c r="N765" s="9"/>
      <c r="O765" s="9"/>
      <c r="P765" s="9"/>
      <c r="Q765" s="9"/>
      <c r="R765" s="11"/>
      <c r="S765" s="11"/>
    </row>
    <row r="766" spans="1:19" ht="68.25" x14ac:dyDescent="0.25">
      <c r="A766" s="7" t="s">
        <v>2865</v>
      </c>
      <c r="B766" s="8" t="s">
        <v>2866</v>
      </c>
      <c r="C766" s="9" t="s">
        <v>427</v>
      </c>
      <c r="D766" s="9" t="s">
        <v>22</v>
      </c>
      <c r="E766" s="8">
        <v>1</v>
      </c>
      <c r="F766" s="9" t="s">
        <v>2867</v>
      </c>
      <c r="G766" s="8" t="s">
        <v>2867</v>
      </c>
      <c r="H766" s="10">
        <v>17.899999999999999</v>
      </c>
      <c r="I766" s="9">
        <v>1</v>
      </c>
      <c r="J766" s="9" t="s">
        <v>129</v>
      </c>
      <c r="K766" s="9" t="s">
        <v>130</v>
      </c>
      <c r="L766" s="15"/>
      <c r="M766" s="15"/>
      <c r="N766" s="9"/>
      <c r="O766" s="9"/>
      <c r="P766" s="9"/>
      <c r="Q766" s="9"/>
      <c r="R766" s="11"/>
      <c r="S766" s="11"/>
    </row>
    <row r="767" spans="1:19" ht="68.25" x14ac:dyDescent="0.25">
      <c r="A767" s="7" t="s">
        <v>2868</v>
      </c>
      <c r="B767" s="8" t="s">
        <v>2869</v>
      </c>
      <c r="C767" s="9" t="s">
        <v>427</v>
      </c>
      <c r="D767" s="9" t="s">
        <v>22</v>
      </c>
      <c r="E767" s="8">
        <v>1</v>
      </c>
      <c r="F767" s="9" t="s">
        <v>2870</v>
      </c>
      <c r="G767" s="8" t="s">
        <v>2870</v>
      </c>
      <c r="H767" s="10">
        <v>17.899999999999999</v>
      </c>
      <c r="I767" s="9">
        <v>1</v>
      </c>
      <c r="J767" s="9" t="s">
        <v>101</v>
      </c>
      <c r="K767" s="9" t="s">
        <v>102</v>
      </c>
      <c r="L767" s="15"/>
      <c r="M767" s="15"/>
      <c r="N767" s="9"/>
      <c r="O767" s="9"/>
      <c r="P767" s="9"/>
      <c r="Q767" s="9"/>
      <c r="R767" s="11"/>
      <c r="S767" s="11"/>
    </row>
    <row r="768" spans="1:19" ht="79.5" x14ac:dyDescent="0.25">
      <c r="A768" s="7" t="s">
        <v>2871</v>
      </c>
      <c r="B768" s="8" t="s">
        <v>2872</v>
      </c>
      <c r="C768" s="9" t="s">
        <v>427</v>
      </c>
      <c r="D768" s="9" t="s">
        <v>22</v>
      </c>
      <c r="E768" s="8">
        <v>1</v>
      </c>
      <c r="F768" s="9" t="s">
        <v>2873</v>
      </c>
      <c r="G768" s="8" t="s">
        <v>2873</v>
      </c>
      <c r="H768" s="10">
        <v>17.899999999999999</v>
      </c>
      <c r="I768" s="9">
        <v>1</v>
      </c>
      <c r="J768" s="9" t="s">
        <v>599</v>
      </c>
      <c r="K768" s="9" t="s">
        <v>600</v>
      </c>
      <c r="L768" s="15"/>
      <c r="M768" s="15"/>
      <c r="N768" s="9"/>
      <c r="O768" s="9"/>
      <c r="P768" s="9"/>
      <c r="Q768" s="9"/>
      <c r="R768" s="11"/>
      <c r="S768" s="11"/>
    </row>
    <row r="769" spans="1:19" ht="79.5" x14ac:dyDescent="0.25">
      <c r="A769" s="7" t="s">
        <v>2874</v>
      </c>
      <c r="B769" s="8" t="s">
        <v>2875</v>
      </c>
      <c r="C769" s="9" t="s">
        <v>427</v>
      </c>
      <c r="D769" s="9" t="s">
        <v>22</v>
      </c>
      <c r="E769" s="8">
        <v>1</v>
      </c>
      <c r="F769" s="9" t="s">
        <v>2876</v>
      </c>
      <c r="G769" s="8" t="s">
        <v>2876</v>
      </c>
      <c r="H769" s="10">
        <v>17.899999999999999</v>
      </c>
      <c r="I769" s="9">
        <v>1</v>
      </c>
      <c r="J769" s="9" t="s">
        <v>148</v>
      </c>
      <c r="K769" s="9" t="s">
        <v>149</v>
      </c>
      <c r="L769" s="15"/>
      <c r="M769" s="15"/>
      <c r="N769" s="9"/>
      <c r="O769" s="9"/>
      <c r="P769" s="9"/>
      <c r="Q769" s="9"/>
      <c r="R769" s="11"/>
      <c r="S769" s="11"/>
    </row>
    <row r="770" spans="1:19" ht="102" x14ac:dyDescent="0.25">
      <c r="A770" s="7" t="s">
        <v>2877</v>
      </c>
      <c r="B770" s="8" t="s">
        <v>2878</v>
      </c>
      <c r="C770" s="9" t="s">
        <v>427</v>
      </c>
      <c r="D770" s="9" t="s">
        <v>22</v>
      </c>
      <c r="E770" s="8">
        <v>1</v>
      </c>
      <c r="F770" s="9" t="s">
        <v>2879</v>
      </c>
      <c r="G770" s="8" t="s">
        <v>2879</v>
      </c>
      <c r="H770" s="10">
        <v>17.899999999999999</v>
      </c>
      <c r="I770" s="9" t="s">
        <v>25</v>
      </c>
      <c r="J770" s="9" t="s">
        <v>818</v>
      </c>
      <c r="K770" s="9" t="s">
        <v>819</v>
      </c>
      <c r="L770" s="15"/>
      <c r="M770" s="15"/>
      <c r="N770" s="9"/>
      <c r="O770" s="9"/>
      <c r="P770" s="9"/>
      <c r="Q770" s="9"/>
      <c r="R770" s="11"/>
      <c r="S770" s="11"/>
    </row>
    <row r="771" spans="1:19" ht="90.75" x14ac:dyDescent="0.25">
      <c r="A771" s="7" t="s">
        <v>2880</v>
      </c>
      <c r="B771" s="8" t="s">
        <v>2881</v>
      </c>
      <c r="C771" s="9" t="s">
        <v>427</v>
      </c>
      <c r="D771" s="9" t="s">
        <v>22</v>
      </c>
      <c r="E771" s="8">
        <v>1</v>
      </c>
      <c r="F771" s="9" t="s">
        <v>2882</v>
      </c>
      <c r="G771" s="8" t="s">
        <v>2882</v>
      </c>
      <c r="H771" s="10">
        <v>17.899999999999999</v>
      </c>
      <c r="I771" s="9">
        <v>1</v>
      </c>
      <c r="J771" s="9" t="s">
        <v>645</v>
      </c>
      <c r="K771" s="9" t="s">
        <v>646</v>
      </c>
      <c r="L771" s="15"/>
      <c r="M771" s="15"/>
      <c r="N771" s="9"/>
      <c r="O771" s="9"/>
      <c r="P771" s="9"/>
      <c r="Q771" s="9"/>
      <c r="R771" s="11"/>
      <c r="S771" s="11"/>
    </row>
    <row r="772" spans="1:19" ht="102" x14ac:dyDescent="0.25">
      <c r="A772" s="7" t="s">
        <v>2883</v>
      </c>
      <c r="B772" s="8" t="s">
        <v>2884</v>
      </c>
      <c r="C772" s="14" t="s">
        <v>427</v>
      </c>
      <c r="D772" s="9" t="s">
        <v>1934</v>
      </c>
      <c r="E772" s="8">
        <v>31</v>
      </c>
      <c r="F772" s="8" t="s">
        <v>2885</v>
      </c>
      <c r="G772" s="8" t="s">
        <v>2885</v>
      </c>
      <c r="H772" s="10">
        <v>15.85</v>
      </c>
      <c r="I772" s="9" t="s">
        <v>25</v>
      </c>
      <c r="J772" s="12" t="s">
        <v>613</v>
      </c>
      <c r="K772" s="12" t="s">
        <v>614</v>
      </c>
      <c r="L772" s="15"/>
      <c r="M772" s="15"/>
      <c r="N772" s="12"/>
      <c r="O772" s="12"/>
      <c r="P772" s="12"/>
      <c r="Q772" s="12"/>
      <c r="R772" s="11"/>
      <c r="S772" s="11"/>
    </row>
    <row r="773" spans="1:19" ht="68.25" x14ac:dyDescent="0.25">
      <c r="A773" s="7" t="s">
        <v>2886</v>
      </c>
      <c r="B773" s="8" t="s">
        <v>2887</v>
      </c>
      <c r="C773" s="9" t="s">
        <v>427</v>
      </c>
      <c r="D773" s="9" t="s">
        <v>22</v>
      </c>
      <c r="E773" s="8">
        <v>1</v>
      </c>
      <c r="F773" s="9" t="s">
        <v>2888</v>
      </c>
      <c r="G773" s="8" t="s">
        <v>2888</v>
      </c>
      <c r="H773" s="10">
        <v>17.899999999999999</v>
      </c>
      <c r="I773" s="9">
        <v>1</v>
      </c>
      <c r="J773" s="9" t="s">
        <v>562</v>
      </c>
      <c r="K773" s="9" t="s">
        <v>563</v>
      </c>
      <c r="L773" s="15"/>
      <c r="M773" s="15"/>
      <c r="N773" s="9"/>
      <c r="O773" s="9"/>
      <c r="P773" s="9"/>
      <c r="Q773" s="9"/>
      <c r="R773" s="11"/>
      <c r="S773" s="11"/>
    </row>
    <row r="774" spans="1:19" ht="79.5" x14ac:dyDescent="0.25">
      <c r="A774" s="7" t="s">
        <v>2889</v>
      </c>
      <c r="B774" s="8" t="s">
        <v>2890</v>
      </c>
      <c r="C774" s="9"/>
      <c r="D774" s="9" t="s">
        <v>22</v>
      </c>
      <c r="E774" s="8">
        <v>1</v>
      </c>
      <c r="F774" s="9" t="s">
        <v>2891</v>
      </c>
      <c r="G774" s="8" t="s">
        <v>2891</v>
      </c>
      <c r="H774" s="10">
        <v>35.35</v>
      </c>
      <c r="I774" s="9" t="s">
        <v>84</v>
      </c>
      <c r="J774" s="9" t="s">
        <v>562</v>
      </c>
      <c r="K774" s="9" t="s">
        <v>563</v>
      </c>
      <c r="L774" s="15" t="s">
        <v>1320</v>
      </c>
      <c r="M774" s="15" t="s">
        <v>1321</v>
      </c>
      <c r="N774" s="9"/>
      <c r="O774" s="9"/>
      <c r="P774" s="9"/>
      <c r="Q774" s="9"/>
      <c r="R774" s="11"/>
      <c r="S774" s="11"/>
    </row>
    <row r="775" spans="1:19" ht="79.5" x14ac:dyDescent="0.25">
      <c r="A775" s="7" t="s">
        <v>2892</v>
      </c>
      <c r="B775" s="8" t="s">
        <v>2893</v>
      </c>
      <c r="C775" s="9"/>
      <c r="D775" s="9" t="s">
        <v>22</v>
      </c>
      <c r="E775" s="8">
        <v>1</v>
      </c>
      <c r="F775" s="9" t="s">
        <v>2894</v>
      </c>
      <c r="G775" s="8" t="s">
        <v>2895</v>
      </c>
      <c r="H775" s="10">
        <v>35.35</v>
      </c>
      <c r="I775" s="9" t="s">
        <v>84</v>
      </c>
      <c r="J775" s="9" t="s">
        <v>562</v>
      </c>
      <c r="K775" s="9" t="s">
        <v>563</v>
      </c>
      <c r="L775" s="15" t="s">
        <v>1320</v>
      </c>
      <c r="M775" s="15" t="s">
        <v>1321</v>
      </c>
      <c r="N775" s="9"/>
      <c r="O775" s="9"/>
      <c r="P775" s="9"/>
      <c r="Q775" s="9"/>
      <c r="R775" s="11"/>
      <c r="S775" s="11"/>
    </row>
    <row r="776" spans="1:19" ht="68.25" x14ac:dyDescent="0.25">
      <c r="A776" s="7" t="s">
        <v>2896</v>
      </c>
      <c r="B776" s="8" t="s">
        <v>2897</v>
      </c>
      <c r="C776" s="9"/>
      <c r="D776" s="9" t="s">
        <v>22</v>
      </c>
      <c r="E776" s="8">
        <v>1</v>
      </c>
      <c r="F776" s="9" t="s">
        <v>2898</v>
      </c>
      <c r="G776" s="8" t="s">
        <v>2899</v>
      </c>
      <c r="H776" s="10">
        <v>66.5</v>
      </c>
      <c r="I776" s="9" t="s">
        <v>84</v>
      </c>
      <c r="J776" s="9" t="s">
        <v>562</v>
      </c>
      <c r="K776" s="9" t="s">
        <v>563</v>
      </c>
      <c r="L776" s="15" t="s">
        <v>1320</v>
      </c>
      <c r="M776" s="15" t="s">
        <v>1321</v>
      </c>
      <c r="N776" s="9"/>
      <c r="O776" s="9"/>
      <c r="P776" s="9"/>
      <c r="Q776" s="9"/>
      <c r="R776" s="11"/>
      <c r="S776" s="11"/>
    </row>
    <row r="777" spans="1:19" ht="68.25" x14ac:dyDescent="0.25">
      <c r="A777" s="7" t="s">
        <v>2900</v>
      </c>
      <c r="B777" s="8" t="s">
        <v>2901</v>
      </c>
      <c r="C777" s="9"/>
      <c r="D777" s="9" t="s">
        <v>22</v>
      </c>
      <c r="E777" s="8">
        <v>1</v>
      </c>
      <c r="F777" s="9" t="s">
        <v>2902</v>
      </c>
      <c r="G777" s="8" t="s">
        <v>2902</v>
      </c>
      <c r="H777" s="10">
        <v>35.35</v>
      </c>
      <c r="I777" s="9" t="s">
        <v>84</v>
      </c>
      <c r="J777" s="9" t="s">
        <v>562</v>
      </c>
      <c r="K777" s="9" t="s">
        <v>563</v>
      </c>
      <c r="L777" s="15" t="s">
        <v>1320</v>
      </c>
      <c r="M777" s="15" t="s">
        <v>1321</v>
      </c>
      <c r="N777" s="9"/>
      <c r="O777" s="9"/>
      <c r="P777" s="9"/>
      <c r="Q777" s="9"/>
      <c r="R777" s="11"/>
      <c r="S777" s="11"/>
    </row>
    <row r="778" spans="1:19" ht="90.75" x14ac:dyDescent="0.25">
      <c r="A778" s="7" t="s">
        <v>2903</v>
      </c>
      <c r="B778" s="8" t="s">
        <v>2904</v>
      </c>
      <c r="C778" s="9"/>
      <c r="D778" s="9" t="s">
        <v>22</v>
      </c>
      <c r="E778" s="8">
        <v>1</v>
      </c>
      <c r="F778" s="9" t="s">
        <v>2905</v>
      </c>
      <c r="G778" s="8" t="s">
        <v>2906</v>
      </c>
      <c r="H778" s="10">
        <v>35.35</v>
      </c>
      <c r="I778" s="9" t="s">
        <v>84</v>
      </c>
      <c r="J778" s="9" t="s">
        <v>562</v>
      </c>
      <c r="K778" s="9" t="s">
        <v>563</v>
      </c>
      <c r="L778" s="15" t="s">
        <v>1320</v>
      </c>
      <c r="M778" s="15" t="s">
        <v>1321</v>
      </c>
      <c r="N778" s="9"/>
      <c r="O778" s="9"/>
      <c r="P778" s="9"/>
      <c r="Q778" s="9"/>
      <c r="R778" s="11"/>
      <c r="S778" s="11"/>
    </row>
    <row r="779" spans="1:19" ht="68.25" x14ac:dyDescent="0.25">
      <c r="A779" s="7" t="s">
        <v>2907</v>
      </c>
      <c r="B779" s="8" t="s">
        <v>2908</v>
      </c>
      <c r="C779" s="9"/>
      <c r="D779" s="9" t="s">
        <v>22</v>
      </c>
      <c r="E779" s="8">
        <v>1</v>
      </c>
      <c r="F779" s="9" t="s">
        <v>2909</v>
      </c>
      <c r="G779" s="8" t="s">
        <v>2910</v>
      </c>
      <c r="H779" s="10">
        <v>23.75</v>
      </c>
      <c r="I779" s="9" t="s">
        <v>84</v>
      </c>
      <c r="J779" s="9" t="s">
        <v>562</v>
      </c>
      <c r="K779" s="9" t="s">
        <v>563</v>
      </c>
      <c r="L779" s="15" t="s">
        <v>1320</v>
      </c>
      <c r="M779" s="15" t="s">
        <v>1321</v>
      </c>
      <c r="N779" s="9"/>
      <c r="O779" s="9"/>
      <c r="P779" s="9"/>
      <c r="Q779" s="9"/>
      <c r="R779" s="11"/>
      <c r="S779" s="11"/>
    </row>
    <row r="780" spans="1:19" ht="135.75" x14ac:dyDescent="0.25">
      <c r="A780" s="7" t="s">
        <v>2911</v>
      </c>
      <c r="B780" s="8" t="s">
        <v>2912</v>
      </c>
      <c r="C780" s="9"/>
      <c r="D780" s="9" t="s">
        <v>22</v>
      </c>
      <c r="E780" s="8">
        <v>1</v>
      </c>
      <c r="F780" s="9" t="s">
        <v>2913</v>
      </c>
      <c r="G780" s="8" t="s">
        <v>2914</v>
      </c>
      <c r="H780" s="10">
        <v>69.67</v>
      </c>
      <c r="I780" s="9" t="s">
        <v>84</v>
      </c>
      <c r="J780" s="9" t="s">
        <v>562</v>
      </c>
      <c r="K780" s="9" t="s">
        <v>563</v>
      </c>
      <c r="L780" s="15" t="s">
        <v>1320</v>
      </c>
      <c r="M780" s="15" t="s">
        <v>1321</v>
      </c>
      <c r="N780" s="9"/>
      <c r="O780" s="9"/>
      <c r="P780" s="9"/>
      <c r="Q780" s="9"/>
      <c r="R780" s="11"/>
      <c r="S780" s="11"/>
    </row>
    <row r="781" spans="1:19" ht="90.75" x14ac:dyDescent="0.25">
      <c r="A781" s="7" t="s">
        <v>2915</v>
      </c>
      <c r="B781" s="8" t="s">
        <v>2916</v>
      </c>
      <c r="C781" s="9"/>
      <c r="D781" s="9" t="s">
        <v>22</v>
      </c>
      <c r="E781" s="8">
        <v>1</v>
      </c>
      <c r="F781" s="9" t="s">
        <v>2917</v>
      </c>
      <c r="G781" s="8" t="s">
        <v>2918</v>
      </c>
      <c r="H781" s="10">
        <v>35.35</v>
      </c>
      <c r="I781" s="9" t="s">
        <v>84</v>
      </c>
      <c r="J781" s="9" t="s">
        <v>562</v>
      </c>
      <c r="K781" s="9" t="s">
        <v>563</v>
      </c>
      <c r="L781" s="15" t="s">
        <v>1320</v>
      </c>
      <c r="M781" s="15" t="s">
        <v>1321</v>
      </c>
      <c r="N781" s="9"/>
      <c r="O781" s="9"/>
      <c r="P781" s="9"/>
      <c r="Q781" s="9"/>
      <c r="R781" s="11"/>
      <c r="S781" s="11"/>
    </row>
    <row r="782" spans="1:19" ht="102" x14ac:dyDescent="0.25">
      <c r="A782" s="7" t="s">
        <v>2919</v>
      </c>
      <c r="B782" s="8" t="s">
        <v>2920</v>
      </c>
      <c r="C782" s="9"/>
      <c r="D782" s="9" t="s">
        <v>22</v>
      </c>
      <c r="E782" s="8">
        <v>1</v>
      </c>
      <c r="F782" s="9" t="s">
        <v>2921</v>
      </c>
      <c r="G782" s="8" t="s">
        <v>2922</v>
      </c>
      <c r="H782" s="10">
        <v>35.35</v>
      </c>
      <c r="I782" s="9" t="s">
        <v>84</v>
      </c>
      <c r="J782" s="9" t="s">
        <v>562</v>
      </c>
      <c r="K782" s="9" t="s">
        <v>563</v>
      </c>
      <c r="L782" s="15" t="s">
        <v>1320</v>
      </c>
      <c r="M782" s="15" t="s">
        <v>1321</v>
      </c>
      <c r="N782" s="9"/>
      <c r="O782" s="9"/>
      <c r="P782" s="9"/>
      <c r="Q782" s="9"/>
      <c r="R782" s="11"/>
      <c r="S782" s="11"/>
    </row>
    <row r="783" spans="1:19" ht="259.5" x14ac:dyDescent="0.25">
      <c r="A783" s="7" t="s">
        <v>2923</v>
      </c>
      <c r="B783" s="8" t="s">
        <v>2924</v>
      </c>
      <c r="C783" s="9" t="s">
        <v>262</v>
      </c>
      <c r="D783" s="9" t="s">
        <v>22</v>
      </c>
      <c r="E783" s="8">
        <v>1</v>
      </c>
      <c r="F783" s="9" t="s">
        <v>2925</v>
      </c>
      <c r="G783" s="8" t="s">
        <v>2926</v>
      </c>
      <c r="H783" s="10">
        <v>79.7</v>
      </c>
      <c r="I783" s="9" t="s">
        <v>84</v>
      </c>
      <c r="J783" s="9" t="s">
        <v>562</v>
      </c>
      <c r="K783" s="9" t="s">
        <v>563</v>
      </c>
      <c r="L783" s="15" t="s">
        <v>1320</v>
      </c>
      <c r="M783" s="15" t="s">
        <v>1321</v>
      </c>
      <c r="N783" s="9"/>
      <c r="O783" s="9"/>
      <c r="P783" s="9"/>
      <c r="Q783" s="9"/>
      <c r="R783" s="11"/>
      <c r="S783" s="11"/>
    </row>
    <row r="784" spans="1:19" ht="113.25" x14ac:dyDescent="0.25">
      <c r="A784" s="7" t="s">
        <v>2927</v>
      </c>
      <c r="B784" s="8" t="s">
        <v>2928</v>
      </c>
      <c r="C784" s="9"/>
      <c r="D784" s="9" t="s">
        <v>22</v>
      </c>
      <c r="E784" s="8">
        <v>1</v>
      </c>
      <c r="F784" s="9" t="s">
        <v>2929</v>
      </c>
      <c r="G784" s="8" t="s">
        <v>2930</v>
      </c>
      <c r="H784" s="10">
        <v>66.5</v>
      </c>
      <c r="I784" s="9" t="s">
        <v>84</v>
      </c>
      <c r="J784" s="9" t="s">
        <v>562</v>
      </c>
      <c r="K784" s="9" t="s">
        <v>563</v>
      </c>
      <c r="L784" s="15" t="s">
        <v>1320</v>
      </c>
      <c r="M784" s="15" t="s">
        <v>1321</v>
      </c>
      <c r="N784" s="9"/>
      <c r="O784" s="9"/>
      <c r="P784" s="9"/>
      <c r="Q784" s="9"/>
      <c r="R784" s="11"/>
      <c r="S784" s="11"/>
    </row>
    <row r="785" spans="1:19" ht="158.25" x14ac:dyDescent="0.25">
      <c r="A785" s="7" t="s">
        <v>2931</v>
      </c>
      <c r="B785" s="8" t="s">
        <v>2932</v>
      </c>
      <c r="C785" s="9"/>
      <c r="D785" s="9" t="s">
        <v>22</v>
      </c>
      <c r="E785" s="8">
        <v>1</v>
      </c>
      <c r="F785" s="9" t="s">
        <v>2933</v>
      </c>
      <c r="G785" s="8" t="s">
        <v>2934</v>
      </c>
      <c r="H785" s="10">
        <v>66.5</v>
      </c>
      <c r="I785" s="9" t="s">
        <v>84</v>
      </c>
      <c r="J785" s="9" t="s">
        <v>562</v>
      </c>
      <c r="K785" s="9" t="s">
        <v>563</v>
      </c>
      <c r="L785" s="15" t="s">
        <v>1320</v>
      </c>
      <c r="M785" s="15" t="s">
        <v>1321</v>
      </c>
      <c r="N785" s="9"/>
      <c r="O785" s="9"/>
      <c r="P785" s="9"/>
      <c r="Q785" s="9"/>
      <c r="R785" s="11"/>
      <c r="S785" s="11"/>
    </row>
    <row r="786" spans="1:19" ht="68.25" x14ac:dyDescent="0.25">
      <c r="A786" s="7" t="s">
        <v>2935</v>
      </c>
      <c r="B786" s="8" t="s">
        <v>2936</v>
      </c>
      <c r="C786" s="9"/>
      <c r="D786" s="9" t="s">
        <v>22</v>
      </c>
      <c r="E786" s="8">
        <v>1</v>
      </c>
      <c r="F786" s="9" t="s">
        <v>2937</v>
      </c>
      <c r="G786" s="8" t="s">
        <v>2938</v>
      </c>
      <c r="H786" s="10">
        <v>59.64</v>
      </c>
      <c r="I786" s="9" t="s">
        <v>84</v>
      </c>
      <c r="J786" s="9" t="s">
        <v>562</v>
      </c>
      <c r="K786" s="9" t="s">
        <v>563</v>
      </c>
      <c r="L786" s="15" t="s">
        <v>1320</v>
      </c>
      <c r="M786" s="15" t="s">
        <v>1321</v>
      </c>
      <c r="N786" s="9"/>
      <c r="O786" s="9"/>
      <c r="P786" s="9"/>
      <c r="Q786" s="9"/>
      <c r="R786" s="11"/>
      <c r="S786" s="11"/>
    </row>
    <row r="787" spans="1:19" ht="68.25" x14ac:dyDescent="0.25">
      <c r="A787" s="7" t="s">
        <v>2939</v>
      </c>
      <c r="B787" s="8" t="s">
        <v>2940</v>
      </c>
      <c r="C787" s="9"/>
      <c r="D787" s="9" t="s">
        <v>22</v>
      </c>
      <c r="E787" s="8">
        <v>1</v>
      </c>
      <c r="F787" s="9" t="s">
        <v>2937</v>
      </c>
      <c r="G787" s="8" t="s">
        <v>2941</v>
      </c>
      <c r="H787" s="10">
        <v>133.01</v>
      </c>
      <c r="I787" s="9" t="s">
        <v>25</v>
      </c>
      <c r="J787" s="9" t="s">
        <v>562</v>
      </c>
      <c r="K787" s="9" t="s">
        <v>563</v>
      </c>
      <c r="L787" s="15"/>
      <c r="M787" s="15"/>
      <c r="N787" s="9"/>
      <c r="O787" s="9"/>
      <c r="P787" s="9"/>
      <c r="Q787" s="9"/>
      <c r="R787" s="11"/>
      <c r="S787" s="11"/>
    </row>
    <row r="788" spans="1:19" ht="68.25" x14ac:dyDescent="0.25">
      <c r="A788" s="7" t="s">
        <v>2942</v>
      </c>
      <c r="B788" s="8" t="s">
        <v>2943</v>
      </c>
      <c r="C788" s="9"/>
      <c r="D788" s="9" t="s">
        <v>22</v>
      </c>
      <c r="E788" s="8">
        <v>1</v>
      </c>
      <c r="F788" s="9" t="s">
        <v>2944</v>
      </c>
      <c r="G788" s="8" t="s">
        <v>2944</v>
      </c>
      <c r="H788" s="10">
        <v>199.51</v>
      </c>
      <c r="I788" s="14">
        <v>3</v>
      </c>
      <c r="J788" s="9" t="s">
        <v>562</v>
      </c>
      <c r="K788" s="9" t="s">
        <v>563</v>
      </c>
      <c r="L788" s="9" t="s">
        <v>1320</v>
      </c>
      <c r="M788" s="9" t="s">
        <v>1321</v>
      </c>
      <c r="N788" s="14" t="s">
        <v>576</v>
      </c>
      <c r="O788" s="14" t="s">
        <v>577</v>
      </c>
      <c r="P788" s="9"/>
      <c r="Q788" s="9"/>
      <c r="R788" s="11"/>
      <c r="S788" s="11"/>
    </row>
    <row r="789" spans="1:19" ht="79.5" x14ac:dyDescent="0.25">
      <c r="A789" s="7" t="s">
        <v>2945</v>
      </c>
      <c r="B789" s="8" t="s">
        <v>2946</v>
      </c>
      <c r="C789" s="9"/>
      <c r="D789" s="9" t="s">
        <v>22</v>
      </c>
      <c r="E789" s="8">
        <v>1</v>
      </c>
      <c r="F789" s="9" t="s">
        <v>2947</v>
      </c>
      <c r="G789" s="8" t="s">
        <v>2947</v>
      </c>
      <c r="H789" s="10">
        <v>199.51</v>
      </c>
      <c r="I789" s="14">
        <v>3</v>
      </c>
      <c r="J789" s="9" t="s">
        <v>562</v>
      </c>
      <c r="K789" s="9" t="s">
        <v>563</v>
      </c>
      <c r="L789" s="9" t="s">
        <v>1320</v>
      </c>
      <c r="M789" s="9" t="s">
        <v>1321</v>
      </c>
      <c r="N789" s="14" t="s">
        <v>576</v>
      </c>
      <c r="O789" s="14" t="s">
        <v>577</v>
      </c>
      <c r="P789" s="9"/>
      <c r="Q789" s="9"/>
      <c r="R789" s="11"/>
      <c r="S789" s="11"/>
    </row>
    <row r="790" spans="1:19" ht="79.5" x14ac:dyDescent="0.25">
      <c r="A790" s="7" t="s">
        <v>2948</v>
      </c>
      <c r="B790" s="8" t="s">
        <v>2949</v>
      </c>
      <c r="C790" s="9"/>
      <c r="D790" s="9" t="s">
        <v>22</v>
      </c>
      <c r="E790" s="8">
        <v>1</v>
      </c>
      <c r="F790" s="9" t="s">
        <v>2950</v>
      </c>
      <c r="G790" s="8" t="s">
        <v>2950</v>
      </c>
      <c r="H790" s="10">
        <v>28.5</v>
      </c>
      <c r="I790" s="9" t="s">
        <v>84</v>
      </c>
      <c r="J790" s="9" t="s">
        <v>562</v>
      </c>
      <c r="K790" s="9" t="s">
        <v>563</v>
      </c>
      <c r="L790" s="15" t="s">
        <v>1320</v>
      </c>
      <c r="M790" s="15" t="s">
        <v>1321</v>
      </c>
      <c r="N790" s="9"/>
      <c r="O790" s="9"/>
      <c r="P790" s="9"/>
      <c r="Q790" s="9"/>
      <c r="R790" s="11"/>
      <c r="S790" s="11"/>
    </row>
    <row r="791" spans="1:19" ht="68.25" x14ac:dyDescent="0.25">
      <c r="A791" s="7" t="s">
        <v>2951</v>
      </c>
      <c r="B791" s="8" t="s">
        <v>2952</v>
      </c>
      <c r="C791" s="9"/>
      <c r="D791" s="9" t="s">
        <v>22</v>
      </c>
      <c r="E791" s="8">
        <v>1</v>
      </c>
      <c r="F791" s="9" t="s">
        <v>2953</v>
      </c>
      <c r="G791" s="8" t="s">
        <v>2953</v>
      </c>
      <c r="H791" s="10">
        <v>72.84</v>
      </c>
      <c r="I791" s="9" t="s">
        <v>84</v>
      </c>
      <c r="J791" s="9" t="s">
        <v>562</v>
      </c>
      <c r="K791" s="9" t="s">
        <v>563</v>
      </c>
      <c r="L791" s="15" t="s">
        <v>1320</v>
      </c>
      <c r="M791" s="15" t="s">
        <v>1321</v>
      </c>
      <c r="N791" s="9"/>
      <c r="O791" s="9"/>
      <c r="P791" s="9"/>
      <c r="Q791" s="9"/>
      <c r="R791" s="11"/>
      <c r="S791" s="11"/>
    </row>
    <row r="792" spans="1:19" ht="79.5" x14ac:dyDescent="0.25">
      <c r="A792" s="7" t="s">
        <v>2954</v>
      </c>
      <c r="B792" s="8" t="s">
        <v>2955</v>
      </c>
      <c r="C792" s="9" t="s">
        <v>427</v>
      </c>
      <c r="D792" s="9" t="s">
        <v>22</v>
      </c>
      <c r="E792" s="8">
        <v>1</v>
      </c>
      <c r="F792" s="9" t="s">
        <v>2956</v>
      </c>
      <c r="G792" s="8" t="s">
        <v>2956</v>
      </c>
      <c r="H792" s="10">
        <v>23.75</v>
      </c>
      <c r="I792" s="9" t="s">
        <v>25</v>
      </c>
      <c r="J792" s="9" t="s">
        <v>85</v>
      </c>
      <c r="K792" s="9" t="s">
        <v>86</v>
      </c>
      <c r="L792" s="15"/>
      <c r="M792" s="15"/>
      <c r="N792" s="9"/>
      <c r="O792" s="9"/>
      <c r="P792" s="9"/>
      <c r="Q792" s="9"/>
      <c r="R792" s="11"/>
      <c r="S792" s="11"/>
    </row>
    <row r="793" spans="1:19" ht="293.25" x14ac:dyDescent="0.25">
      <c r="A793" s="7" t="s">
        <v>2957</v>
      </c>
      <c r="B793" s="8" t="s">
        <v>2958</v>
      </c>
      <c r="C793" s="9" t="s">
        <v>427</v>
      </c>
      <c r="D793" s="9" t="s">
        <v>22</v>
      </c>
      <c r="E793" s="8">
        <v>1</v>
      </c>
      <c r="F793" s="9" t="s">
        <v>2959</v>
      </c>
      <c r="G793" s="8" t="s">
        <v>2960</v>
      </c>
      <c r="H793" s="10">
        <v>22.5</v>
      </c>
      <c r="I793" s="9">
        <v>1</v>
      </c>
      <c r="J793" s="9" t="s">
        <v>154</v>
      </c>
      <c r="K793" s="9" t="s">
        <v>155</v>
      </c>
      <c r="L793" s="15"/>
      <c r="M793" s="15"/>
      <c r="N793" s="9"/>
      <c r="O793" s="9"/>
      <c r="P793" s="9"/>
      <c r="Q793" s="9"/>
      <c r="R793" s="11"/>
      <c r="S793" s="11"/>
    </row>
    <row r="794" spans="1:19" ht="225.75" x14ac:dyDescent="0.25">
      <c r="A794" s="7" t="s">
        <v>2961</v>
      </c>
      <c r="B794" s="8" t="s">
        <v>2962</v>
      </c>
      <c r="C794" s="9" t="s">
        <v>427</v>
      </c>
      <c r="D794" s="9" t="s">
        <v>22</v>
      </c>
      <c r="E794" s="8">
        <v>1</v>
      </c>
      <c r="F794" s="9" t="s">
        <v>2963</v>
      </c>
      <c r="G794" s="8" t="s">
        <v>2964</v>
      </c>
      <c r="H794" s="10">
        <v>17.899999999999999</v>
      </c>
      <c r="I794" s="9">
        <v>1</v>
      </c>
      <c r="J794" s="9" t="s">
        <v>154</v>
      </c>
      <c r="K794" s="9" t="s">
        <v>155</v>
      </c>
      <c r="L794" s="15"/>
      <c r="M794" s="15"/>
      <c r="N794" s="9"/>
      <c r="O794" s="9"/>
      <c r="P794" s="9"/>
      <c r="Q794" s="9"/>
      <c r="R794" s="11"/>
      <c r="S794" s="11"/>
    </row>
    <row r="795" spans="1:19" ht="68.25" x14ac:dyDescent="0.25">
      <c r="A795" s="7" t="s">
        <v>2965</v>
      </c>
      <c r="B795" s="8" t="s">
        <v>2966</v>
      </c>
      <c r="C795" s="9" t="s">
        <v>427</v>
      </c>
      <c r="D795" s="9" t="s">
        <v>22</v>
      </c>
      <c r="E795" s="8">
        <v>1</v>
      </c>
      <c r="F795" s="9" t="s">
        <v>2967</v>
      </c>
      <c r="G795" s="8" t="s">
        <v>2968</v>
      </c>
      <c r="H795" s="10">
        <v>22.5</v>
      </c>
      <c r="I795" s="9">
        <v>1</v>
      </c>
      <c r="J795" s="9" t="s">
        <v>154</v>
      </c>
      <c r="K795" s="9" t="s">
        <v>155</v>
      </c>
      <c r="L795" s="15"/>
      <c r="M795" s="15"/>
      <c r="N795" s="9"/>
      <c r="O795" s="9"/>
      <c r="P795" s="9"/>
      <c r="Q795" s="9"/>
      <c r="R795" s="11"/>
      <c r="S795" s="11"/>
    </row>
    <row r="796" spans="1:19" ht="90.75" x14ac:dyDescent="0.25">
      <c r="A796" s="7" t="s">
        <v>2969</v>
      </c>
      <c r="B796" s="8" t="s">
        <v>2970</v>
      </c>
      <c r="C796" s="9" t="s">
        <v>427</v>
      </c>
      <c r="D796" s="9" t="s">
        <v>22</v>
      </c>
      <c r="E796" s="8">
        <v>1</v>
      </c>
      <c r="F796" s="9" t="s">
        <v>2971</v>
      </c>
      <c r="G796" s="8" t="s">
        <v>2972</v>
      </c>
      <c r="H796" s="10">
        <v>17.899999999999999</v>
      </c>
      <c r="I796" s="9">
        <v>1</v>
      </c>
      <c r="J796" s="9" t="s">
        <v>154</v>
      </c>
      <c r="K796" s="9" t="s">
        <v>155</v>
      </c>
      <c r="L796" s="15"/>
      <c r="M796" s="15"/>
      <c r="N796" s="9"/>
      <c r="O796" s="9"/>
      <c r="P796" s="9"/>
      <c r="Q796" s="9"/>
      <c r="R796" s="11"/>
      <c r="S796" s="11"/>
    </row>
    <row r="797" spans="1:19" ht="90.75" x14ac:dyDescent="0.25">
      <c r="A797" s="7" t="s">
        <v>2973</v>
      </c>
      <c r="B797" s="8" t="s">
        <v>2974</v>
      </c>
      <c r="C797" s="9"/>
      <c r="D797" s="9" t="s">
        <v>22</v>
      </c>
      <c r="E797" s="8">
        <v>1</v>
      </c>
      <c r="F797" s="9" t="s">
        <v>2975</v>
      </c>
      <c r="G797" s="8" t="s">
        <v>2975</v>
      </c>
      <c r="H797" s="10">
        <v>106.41</v>
      </c>
      <c r="I797" s="9" t="s">
        <v>25</v>
      </c>
      <c r="J797" s="9" t="s">
        <v>645</v>
      </c>
      <c r="K797" s="9" t="s">
        <v>646</v>
      </c>
      <c r="L797" s="15"/>
      <c r="M797" s="15"/>
      <c r="N797" s="9"/>
      <c r="O797" s="9"/>
      <c r="P797" s="9"/>
      <c r="Q797" s="9"/>
      <c r="R797" s="11"/>
      <c r="S797" s="11"/>
    </row>
    <row r="798" spans="1:19" ht="68.25" x14ac:dyDescent="0.25">
      <c r="A798" s="7" t="s">
        <v>2976</v>
      </c>
      <c r="B798" s="8" t="s">
        <v>2977</v>
      </c>
      <c r="C798" s="9"/>
      <c r="D798" s="9" t="s">
        <v>22</v>
      </c>
      <c r="E798" s="8">
        <v>1</v>
      </c>
      <c r="F798" s="9" t="s">
        <v>2978</v>
      </c>
      <c r="G798" s="8" t="s">
        <v>2978</v>
      </c>
      <c r="H798" s="10">
        <v>23.75</v>
      </c>
      <c r="I798" s="9" t="s">
        <v>25</v>
      </c>
      <c r="J798" s="9" t="s">
        <v>576</v>
      </c>
      <c r="K798" s="9" t="s">
        <v>577</v>
      </c>
      <c r="L798" s="15"/>
      <c r="M798" s="15"/>
      <c r="N798" s="9"/>
      <c r="O798" s="9"/>
      <c r="P798" s="9"/>
      <c r="Q798" s="9"/>
      <c r="R798" s="11"/>
      <c r="S798" s="11"/>
    </row>
    <row r="799" spans="1:19" ht="68.25" x14ac:dyDescent="0.25">
      <c r="A799" s="7" t="s">
        <v>2979</v>
      </c>
      <c r="B799" s="8" t="s">
        <v>2980</v>
      </c>
      <c r="C799" s="9"/>
      <c r="D799" s="9" t="s">
        <v>22</v>
      </c>
      <c r="E799" s="8">
        <v>1</v>
      </c>
      <c r="F799" s="9" t="s">
        <v>2981</v>
      </c>
      <c r="G799" s="8" t="s">
        <v>2981</v>
      </c>
      <c r="H799" s="10">
        <v>52.79</v>
      </c>
      <c r="I799" s="9" t="s">
        <v>25</v>
      </c>
      <c r="J799" s="9" t="s">
        <v>576</v>
      </c>
      <c r="K799" s="9" t="s">
        <v>577</v>
      </c>
      <c r="L799" s="15"/>
      <c r="M799" s="15"/>
      <c r="N799" s="9"/>
      <c r="O799" s="9"/>
      <c r="P799" s="9"/>
      <c r="Q799" s="9"/>
      <c r="R799" s="11"/>
      <c r="S799" s="11"/>
    </row>
    <row r="800" spans="1:19" ht="90.75" x14ac:dyDescent="0.25">
      <c r="A800" s="7" t="s">
        <v>2982</v>
      </c>
      <c r="B800" s="8" t="s">
        <v>2983</v>
      </c>
      <c r="C800" s="9"/>
      <c r="D800" s="9" t="s">
        <v>22</v>
      </c>
      <c r="E800" s="8">
        <v>1</v>
      </c>
      <c r="F800" s="9" t="s">
        <v>2984</v>
      </c>
      <c r="G800" s="8" t="s">
        <v>2984</v>
      </c>
      <c r="H800" s="10">
        <v>66.5</v>
      </c>
      <c r="I800" s="9" t="s">
        <v>25</v>
      </c>
      <c r="J800" s="9" t="s">
        <v>576</v>
      </c>
      <c r="K800" s="9" t="s">
        <v>577</v>
      </c>
      <c r="L800" s="15"/>
      <c r="M800" s="15"/>
      <c r="N800" s="9"/>
      <c r="O800" s="9"/>
      <c r="P800" s="9"/>
      <c r="Q800" s="9"/>
      <c r="R800" s="11"/>
      <c r="S800" s="11"/>
    </row>
    <row r="801" spans="1:19" ht="135.75" x14ac:dyDescent="0.25">
      <c r="A801" s="7" t="s">
        <v>2985</v>
      </c>
      <c r="B801" s="8" t="s">
        <v>2986</v>
      </c>
      <c r="C801" s="9"/>
      <c r="D801" s="9" t="s">
        <v>22</v>
      </c>
      <c r="E801" s="8">
        <v>1</v>
      </c>
      <c r="F801" s="9" t="s">
        <v>2987</v>
      </c>
      <c r="G801" s="8" t="s">
        <v>2988</v>
      </c>
      <c r="H801" s="10">
        <v>52.79</v>
      </c>
      <c r="I801" s="9" t="s">
        <v>25</v>
      </c>
      <c r="J801" s="9" t="s">
        <v>576</v>
      </c>
      <c r="K801" s="9" t="s">
        <v>577</v>
      </c>
      <c r="L801" s="15"/>
      <c r="M801" s="15"/>
      <c r="N801" s="9"/>
      <c r="O801" s="9"/>
      <c r="P801" s="9"/>
      <c r="Q801" s="9"/>
      <c r="R801" s="11"/>
      <c r="S801" s="11"/>
    </row>
    <row r="802" spans="1:19" ht="225.75" x14ac:dyDescent="0.25">
      <c r="A802" s="7" t="s">
        <v>2989</v>
      </c>
      <c r="B802" s="8" t="s">
        <v>2990</v>
      </c>
      <c r="C802" s="9"/>
      <c r="D802" s="9" t="s">
        <v>22</v>
      </c>
      <c r="E802" s="8">
        <v>1</v>
      </c>
      <c r="F802" s="9" t="s">
        <v>2991</v>
      </c>
      <c r="G802" s="8" t="s">
        <v>2992</v>
      </c>
      <c r="H802" s="10">
        <v>79.7</v>
      </c>
      <c r="I802" s="9" t="s">
        <v>25</v>
      </c>
      <c r="J802" s="9" t="s">
        <v>576</v>
      </c>
      <c r="K802" s="9" t="s">
        <v>577</v>
      </c>
      <c r="L802" s="15"/>
      <c r="M802" s="15"/>
      <c r="N802" s="9"/>
      <c r="O802" s="9"/>
      <c r="P802" s="9"/>
      <c r="Q802" s="9"/>
      <c r="R802" s="11"/>
      <c r="S802" s="11"/>
    </row>
    <row r="803" spans="1:19" ht="192" x14ac:dyDescent="0.25">
      <c r="A803" s="7" t="s">
        <v>2993</v>
      </c>
      <c r="B803" s="8" t="s">
        <v>2994</v>
      </c>
      <c r="C803" s="9"/>
      <c r="D803" s="9" t="s">
        <v>22</v>
      </c>
      <c r="E803" s="8">
        <v>1</v>
      </c>
      <c r="F803" s="9" t="s">
        <v>2995</v>
      </c>
      <c r="G803" s="8" t="s">
        <v>2996</v>
      </c>
      <c r="H803" s="10">
        <v>66.5</v>
      </c>
      <c r="I803" s="9" t="s">
        <v>25</v>
      </c>
      <c r="J803" s="9" t="s">
        <v>576</v>
      </c>
      <c r="K803" s="9" t="s">
        <v>577</v>
      </c>
      <c r="L803" s="15"/>
      <c r="M803" s="15"/>
      <c r="N803" s="9"/>
      <c r="O803" s="9"/>
      <c r="P803" s="9"/>
      <c r="Q803" s="9"/>
      <c r="R803" s="11"/>
      <c r="S803" s="11"/>
    </row>
    <row r="804" spans="1:19" ht="68.25" x14ac:dyDescent="0.25">
      <c r="A804" s="7" t="s">
        <v>2997</v>
      </c>
      <c r="B804" s="8" t="s">
        <v>2998</v>
      </c>
      <c r="C804" s="9"/>
      <c r="D804" s="9" t="s">
        <v>22</v>
      </c>
      <c r="E804" s="8">
        <v>1</v>
      </c>
      <c r="F804" s="9" t="s">
        <v>2999</v>
      </c>
      <c r="G804" s="8" t="s">
        <v>3000</v>
      </c>
      <c r="H804" s="10">
        <v>23.75</v>
      </c>
      <c r="I804" s="9" t="s">
        <v>25</v>
      </c>
      <c r="J804" s="9" t="s">
        <v>576</v>
      </c>
      <c r="K804" s="9" t="s">
        <v>577</v>
      </c>
      <c r="L804" s="15"/>
      <c r="M804" s="15"/>
      <c r="N804" s="9"/>
      <c r="O804" s="9"/>
      <c r="P804" s="9"/>
      <c r="Q804" s="9"/>
      <c r="R804" s="11"/>
      <c r="S804" s="11"/>
    </row>
    <row r="805" spans="1:19" ht="79.5" x14ac:dyDescent="0.25">
      <c r="A805" s="7" t="s">
        <v>3001</v>
      </c>
      <c r="B805" s="8" t="s">
        <v>3002</v>
      </c>
      <c r="C805" s="9"/>
      <c r="D805" s="9" t="s">
        <v>22</v>
      </c>
      <c r="E805" s="8">
        <v>1</v>
      </c>
      <c r="F805" s="9" t="s">
        <v>3003</v>
      </c>
      <c r="G805" s="8" t="s">
        <v>3003</v>
      </c>
      <c r="H805" s="10">
        <v>23.75</v>
      </c>
      <c r="I805" s="9" t="s">
        <v>25</v>
      </c>
      <c r="J805" s="9" t="s">
        <v>576</v>
      </c>
      <c r="K805" s="9" t="s">
        <v>577</v>
      </c>
      <c r="L805" s="15"/>
      <c r="M805" s="15"/>
      <c r="N805" s="9"/>
      <c r="O805" s="9"/>
      <c r="P805" s="9"/>
      <c r="Q805" s="9"/>
      <c r="R805" s="11"/>
      <c r="S805" s="11"/>
    </row>
    <row r="806" spans="1:19" ht="68.25" x14ac:dyDescent="0.25">
      <c r="A806" s="7" t="s">
        <v>3004</v>
      </c>
      <c r="B806" s="8" t="s">
        <v>3005</v>
      </c>
      <c r="C806" s="9"/>
      <c r="D806" s="9" t="s">
        <v>22</v>
      </c>
      <c r="E806" s="8">
        <v>1</v>
      </c>
      <c r="F806" s="9" t="s">
        <v>3006</v>
      </c>
      <c r="G806" s="8" t="s">
        <v>3006</v>
      </c>
      <c r="H806" s="10">
        <v>23.75</v>
      </c>
      <c r="I806" s="9" t="s">
        <v>25</v>
      </c>
      <c r="J806" s="9" t="s">
        <v>576</v>
      </c>
      <c r="K806" s="9" t="s">
        <v>577</v>
      </c>
      <c r="L806" s="15"/>
      <c r="M806" s="15"/>
      <c r="N806" s="9"/>
      <c r="O806" s="9"/>
      <c r="P806" s="9"/>
      <c r="Q806" s="9"/>
      <c r="R806" s="11"/>
      <c r="S806" s="11"/>
    </row>
    <row r="807" spans="1:19" ht="68.25" x14ac:dyDescent="0.25">
      <c r="A807" s="7" t="s">
        <v>3007</v>
      </c>
      <c r="B807" s="8" t="s">
        <v>3008</v>
      </c>
      <c r="C807" s="9"/>
      <c r="D807" s="9" t="s">
        <v>22</v>
      </c>
      <c r="E807" s="8">
        <v>1</v>
      </c>
      <c r="F807" s="9" t="s">
        <v>3009</v>
      </c>
      <c r="G807" s="8" t="s">
        <v>3009</v>
      </c>
      <c r="H807" s="10">
        <v>66.5</v>
      </c>
      <c r="I807" s="9" t="s">
        <v>25</v>
      </c>
      <c r="J807" s="9" t="s">
        <v>576</v>
      </c>
      <c r="K807" s="9" t="s">
        <v>577</v>
      </c>
      <c r="L807" s="15"/>
      <c r="M807" s="15"/>
      <c r="N807" s="9"/>
      <c r="O807" s="9"/>
      <c r="P807" s="9"/>
      <c r="Q807" s="9"/>
      <c r="R807" s="11"/>
      <c r="S807" s="11"/>
    </row>
    <row r="808" spans="1:19" ht="68.25" x14ac:dyDescent="0.25">
      <c r="A808" s="7" t="s">
        <v>3010</v>
      </c>
      <c r="B808" s="8" t="s">
        <v>3011</v>
      </c>
      <c r="C808" s="9"/>
      <c r="D808" s="9" t="s">
        <v>22</v>
      </c>
      <c r="E808" s="8">
        <v>1</v>
      </c>
      <c r="F808" s="9" t="s">
        <v>3012</v>
      </c>
      <c r="G808" s="8" t="s">
        <v>3012</v>
      </c>
      <c r="H808" s="10">
        <v>23.75</v>
      </c>
      <c r="I808" s="9" t="s">
        <v>25</v>
      </c>
      <c r="J808" s="9" t="s">
        <v>576</v>
      </c>
      <c r="K808" s="9" t="s">
        <v>577</v>
      </c>
      <c r="L808" s="15"/>
      <c r="M808" s="15"/>
      <c r="N808" s="9"/>
      <c r="O808" s="9"/>
      <c r="P808" s="9"/>
      <c r="Q808" s="9"/>
      <c r="R808" s="11"/>
      <c r="S808" s="11"/>
    </row>
    <row r="809" spans="1:19" ht="102" x14ac:dyDescent="0.25">
      <c r="A809" s="7" t="s">
        <v>3013</v>
      </c>
      <c r="B809" s="8" t="s">
        <v>3014</v>
      </c>
      <c r="C809" s="9"/>
      <c r="D809" s="9" t="s">
        <v>22</v>
      </c>
      <c r="E809" s="8">
        <v>1</v>
      </c>
      <c r="F809" s="9" t="s">
        <v>3015</v>
      </c>
      <c r="G809" s="8" t="s">
        <v>3015</v>
      </c>
      <c r="H809" s="10">
        <v>99.76</v>
      </c>
      <c r="I809" s="9" t="s">
        <v>25</v>
      </c>
      <c r="J809" s="9" t="s">
        <v>576</v>
      </c>
      <c r="K809" s="9" t="s">
        <v>577</v>
      </c>
      <c r="L809" s="15"/>
      <c r="M809" s="15"/>
      <c r="N809" s="9"/>
      <c r="O809" s="9"/>
      <c r="P809" s="9"/>
      <c r="Q809" s="9"/>
      <c r="R809" s="11"/>
      <c r="S809" s="11"/>
    </row>
    <row r="810" spans="1:19" ht="135.75" x14ac:dyDescent="0.25">
      <c r="A810" s="7" t="s">
        <v>3016</v>
      </c>
      <c r="B810" s="8" t="s">
        <v>3017</v>
      </c>
      <c r="C810" s="9"/>
      <c r="D810" s="9" t="s">
        <v>22</v>
      </c>
      <c r="E810" s="8">
        <v>1</v>
      </c>
      <c r="F810" s="9" t="s">
        <v>3018</v>
      </c>
      <c r="G810" s="8" t="s">
        <v>3018</v>
      </c>
      <c r="H810" s="10">
        <v>66.5</v>
      </c>
      <c r="I810" s="9" t="s">
        <v>25</v>
      </c>
      <c r="J810" s="9" t="s">
        <v>576</v>
      </c>
      <c r="K810" s="9" t="s">
        <v>577</v>
      </c>
      <c r="L810" s="15"/>
      <c r="M810" s="15"/>
      <c r="N810" s="9"/>
      <c r="O810" s="9"/>
      <c r="P810" s="9"/>
      <c r="Q810" s="9"/>
      <c r="R810" s="11"/>
      <c r="S810" s="11"/>
    </row>
    <row r="811" spans="1:19" ht="90.75" x14ac:dyDescent="0.25">
      <c r="A811" s="7" t="s">
        <v>3019</v>
      </c>
      <c r="B811" s="8" t="s">
        <v>3020</v>
      </c>
      <c r="C811" s="9"/>
      <c r="D811" s="9" t="s">
        <v>22</v>
      </c>
      <c r="E811" s="8">
        <v>1</v>
      </c>
      <c r="F811" s="9" t="s">
        <v>3021</v>
      </c>
      <c r="G811" s="8" t="s">
        <v>3021</v>
      </c>
      <c r="H811" s="10">
        <v>23.75</v>
      </c>
      <c r="I811" s="9" t="s">
        <v>25</v>
      </c>
      <c r="J811" s="9" t="s">
        <v>576</v>
      </c>
      <c r="K811" s="9" t="s">
        <v>577</v>
      </c>
      <c r="L811" s="15"/>
      <c r="M811" s="15"/>
      <c r="N811" s="9"/>
      <c r="O811" s="9"/>
      <c r="P811" s="9"/>
      <c r="Q811" s="9"/>
      <c r="R811" s="11"/>
      <c r="S811" s="11"/>
    </row>
    <row r="812" spans="1:19" ht="68.25" x14ac:dyDescent="0.25">
      <c r="A812" s="7" t="s">
        <v>3022</v>
      </c>
      <c r="B812" s="8" t="s">
        <v>3023</v>
      </c>
      <c r="C812" s="9"/>
      <c r="D812" s="9" t="s">
        <v>22</v>
      </c>
      <c r="E812" s="8">
        <v>1</v>
      </c>
      <c r="F812" s="9" t="s">
        <v>3024</v>
      </c>
      <c r="G812" s="8" t="s">
        <v>3024</v>
      </c>
      <c r="H812" s="10">
        <v>23.75</v>
      </c>
      <c r="I812" s="9" t="s">
        <v>25</v>
      </c>
      <c r="J812" s="9" t="s">
        <v>576</v>
      </c>
      <c r="K812" s="9" t="s">
        <v>577</v>
      </c>
      <c r="L812" s="15"/>
      <c r="M812" s="15"/>
      <c r="N812" s="9"/>
      <c r="O812" s="9"/>
      <c r="P812" s="9"/>
      <c r="Q812" s="9"/>
      <c r="R812" s="11"/>
      <c r="S812" s="11"/>
    </row>
    <row r="813" spans="1:19" ht="68.25" x14ac:dyDescent="0.25">
      <c r="A813" s="7" t="s">
        <v>3025</v>
      </c>
      <c r="B813" s="8" t="s">
        <v>3026</v>
      </c>
      <c r="C813" s="9" t="s">
        <v>262</v>
      </c>
      <c r="D813" s="9" t="s">
        <v>22</v>
      </c>
      <c r="E813" s="8">
        <v>1</v>
      </c>
      <c r="F813" s="9" t="s">
        <v>3027</v>
      </c>
      <c r="G813" s="8" t="s">
        <v>3027</v>
      </c>
      <c r="H813" s="10">
        <v>9.5</v>
      </c>
      <c r="I813" s="9" t="s">
        <v>25</v>
      </c>
      <c r="J813" s="9" t="s">
        <v>52</v>
      </c>
      <c r="K813" s="9" t="s">
        <v>53</v>
      </c>
      <c r="L813" s="15"/>
      <c r="M813" s="15"/>
      <c r="N813" s="9"/>
      <c r="O813" s="9"/>
      <c r="P813" s="9"/>
      <c r="Q813" s="9"/>
      <c r="R813" s="11"/>
      <c r="S813" s="11"/>
    </row>
    <row r="814" spans="1:19" ht="68.25" x14ac:dyDescent="0.25">
      <c r="A814" s="7" t="s">
        <v>3028</v>
      </c>
      <c r="B814" s="8" t="s">
        <v>3029</v>
      </c>
      <c r="C814" s="9"/>
      <c r="D814" s="9" t="s">
        <v>22</v>
      </c>
      <c r="E814" s="8">
        <v>1</v>
      </c>
      <c r="F814" s="9" t="s">
        <v>3030</v>
      </c>
      <c r="G814" s="8" t="s">
        <v>3030</v>
      </c>
      <c r="H814" s="10">
        <v>7.35</v>
      </c>
      <c r="I814" s="9" t="s">
        <v>25</v>
      </c>
      <c r="J814" s="9" t="s">
        <v>52</v>
      </c>
      <c r="K814" s="9" t="s">
        <v>53</v>
      </c>
      <c r="L814" s="15"/>
      <c r="M814" s="15"/>
      <c r="N814" s="9"/>
      <c r="O814" s="9"/>
      <c r="P814" s="9"/>
      <c r="Q814" s="9"/>
      <c r="R814" s="11"/>
      <c r="S814" s="11"/>
    </row>
    <row r="815" spans="1:19" ht="102" x14ac:dyDescent="0.25">
      <c r="A815" s="7" t="s">
        <v>3031</v>
      </c>
      <c r="B815" s="9" t="s">
        <v>3032</v>
      </c>
      <c r="C815" s="9" t="s">
        <v>427</v>
      </c>
      <c r="D815" s="9" t="s">
        <v>22</v>
      </c>
      <c r="E815" s="8">
        <v>1</v>
      </c>
      <c r="F815" s="9" t="s">
        <v>3033</v>
      </c>
      <c r="G815" s="9" t="s">
        <v>3033</v>
      </c>
      <c r="H815" s="10">
        <v>60.18</v>
      </c>
      <c r="I815" s="14">
        <v>2</v>
      </c>
      <c r="J815" s="9" t="s">
        <v>148</v>
      </c>
      <c r="K815" s="9" t="s">
        <v>149</v>
      </c>
      <c r="L815" s="15" t="s">
        <v>26</v>
      </c>
      <c r="M815" s="15" t="s">
        <v>27</v>
      </c>
      <c r="N815" s="9"/>
      <c r="O815" s="9"/>
      <c r="P815" s="9"/>
      <c r="Q815" s="9"/>
      <c r="R815" s="11"/>
      <c r="S815" s="11"/>
    </row>
    <row r="816" spans="1:19" ht="147" x14ac:dyDescent="0.25">
      <c r="A816" s="7" t="s">
        <v>3034</v>
      </c>
      <c r="B816" s="8" t="s">
        <v>3035</v>
      </c>
      <c r="C816" s="9"/>
      <c r="D816" s="9" t="s">
        <v>22</v>
      </c>
      <c r="E816" s="8">
        <v>1</v>
      </c>
      <c r="F816" s="9" t="s">
        <v>3036</v>
      </c>
      <c r="G816" s="8" t="s">
        <v>3037</v>
      </c>
      <c r="H816" s="10">
        <v>119.29</v>
      </c>
      <c r="I816" s="9" t="s">
        <v>25</v>
      </c>
      <c r="J816" s="9" t="s">
        <v>576</v>
      </c>
      <c r="K816" s="9" t="s">
        <v>577</v>
      </c>
      <c r="L816" s="15"/>
      <c r="M816" s="15"/>
      <c r="N816" s="9"/>
      <c r="O816" s="9"/>
      <c r="P816" s="9"/>
      <c r="Q816" s="9"/>
      <c r="R816" s="11"/>
      <c r="S816" s="11"/>
    </row>
    <row r="817" spans="1:19" ht="68.25" x14ac:dyDescent="0.25">
      <c r="A817" s="7" t="s">
        <v>3038</v>
      </c>
      <c r="B817" s="8" t="s">
        <v>3039</v>
      </c>
      <c r="C817" s="9"/>
      <c r="D817" s="9" t="s">
        <v>22</v>
      </c>
      <c r="E817" s="8">
        <v>1</v>
      </c>
      <c r="F817" s="9" t="s">
        <v>3040</v>
      </c>
      <c r="G817" s="8" t="s">
        <v>3040</v>
      </c>
      <c r="H817" s="10">
        <v>79.7</v>
      </c>
      <c r="I817" s="9" t="s">
        <v>25</v>
      </c>
      <c r="J817" s="9" t="s">
        <v>576</v>
      </c>
      <c r="K817" s="9" t="s">
        <v>577</v>
      </c>
      <c r="L817" s="15"/>
      <c r="M817" s="15"/>
      <c r="N817" s="9"/>
      <c r="O817" s="9"/>
      <c r="P817" s="9"/>
      <c r="Q817" s="9"/>
      <c r="R817" s="11"/>
      <c r="S817" s="11"/>
    </row>
    <row r="818" spans="1:19" ht="76.5" x14ac:dyDescent="0.25">
      <c r="A818" s="7" t="s">
        <v>3041</v>
      </c>
      <c r="B818" s="8" t="s">
        <v>3042</v>
      </c>
      <c r="C818" s="14" t="s">
        <v>262</v>
      </c>
      <c r="D818" s="9" t="s">
        <v>22</v>
      </c>
      <c r="E818" s="8">
        <v>1</v>
      </c>
      <c r="F818" s="9" t="s">
        <v>3043</v>
      </c>
      <c r="G818" s="19" t="s">
        <v>3043</v>
      </c>
      <c r="H818" s="10">
        <v>23.75</v>
      </c>
      <c r="I818" s="9" t="s">
        <v>25</v>
      </c>
      <c r="J818" s="9" t="s">
        <v>597</v>
      </c>
      <c r="K818" s="9" t="s">
        <v>598</v>
      </c>
      <c r="L818" s="15"/>
      <c r="M818" s="15"/>
      <c r="N818" s="9"/>
      <c r="O818" s="9"/>
      <c r="P818" s="9"/>
      <c r="Q818" s="9"/>
      <c r="R818" s="11"/>
      <c r="S818" s="11"/>
    </row>
    <row r="819" spans="1:19" ht="114.75" x14ac:dyDescent="0.25">
      <c r="A819" s="7" t="s">
        <v>3044</v>
      </c>
      <c r="B819" s="8" t="s">
        <v>3045</v>
      </c>
      <c r="C819" s="9" t="s">
        <v>427</v>
      </c>
      <c r="D819" s="9" t="s">
        <v>22</v>
      </c>
      <c r="E819" s="8">
        <v>1</v>
      </c>
      <c r="F819" s="9" t="s">
        <v>3046</v>
      </c>
      <c r="G819" s="20" t="s">
        <v>3047</v>
      </c>
      <c r="H819" s="10">
        <v>23.75</v>
      </c>
      <c r="I819" s="9" t="s">
        <v>25</v>
      </c>
      <c r="J819" s="9" t="s">
        <v>597</v>
      </c>
      <c r="K819" s="9" t="s">
        <v>598</v>
      </c>
      <c r="L819" s="15"/>
      <c r="M819" s="15"/>
      <c r="N819" s="9"/>
      <c r="O819" s="9"/>
      <c r="P819" s="9"/>
      <c r="Q819" s="9"/>
      <c r="R819" s="11"/>
      <c r="S819" s="11"/>
    </row>
    <row r="820" spans="1:19" ht="135.75" x14ac:dyDescent="0.25">
      <c r="A820" s="7" t="s">
        <v>3048</v>
      </c>
      <c r="B820" s="8" t="s">
        <v>3049</v>
      </c>
      <c r="C820" s="9"/>
      <c r="D820" s="9" t="s">
        <v>22</v>
      </c>
      <c r="E820" s="8">
        <v>1</v>
      </c>
      <c r="F820" s="9" t="s">
        <v>3050</v>
      </c>
      <c r="G820" s="8" t="s">
        <v>3051</v>
      </c>
      <c r="H820" s="10">
        <v>19</v>
      </c>
      <c r="I820" s="9" t="s">
        <v>84</v>
      </c>
      <c r="J820" s="9" t="s">
        <v>597</v>
      </c>
      <c r="K820" s="9" t="s">
        <v>598</v>
      </c>
      <c r="L820" s="15" t="s">
        <v>599</v>
      </c>
      <c r="M820" s="15" t="s">
        <v>600</v>
      </c>
      <c r="N820" s="9"/>
      <c r="O820" s="9"/>
      <c r="P820" s="9"/>
      <c r="Q820" s="9"/>
      <c r="R820" s="11"/>
      <c r="S820" s="11"/>
    </row>
    <row r="821" spans="1:19" ht="135.75" x14ac:dyDescent="0.25">
      <c r="A821" s="7" t="s">
        <v>3052</v>
      </c>
      <c r="B821" s="8" t="s">
        <v>3053</v>
      </c>
      <c r="C821" s="9"/>
      <c r="D821" s="9" t="s">
        <v>22</v>
      </c>
      <c r="E821" s="8">
        <v>1</v>
      </c>
      <c r="F821" s="9" t="s">
        <v>3054</v>
      </c>
      <c r="G821" s="8" t="s">
        <v>3055</v>
      </c>
      <c r="H821" s="10">
        <v>28.5</v>
      </c>
      <c r="I821" s="9" t="s">
        <v>84</v>
      </c>
      <c r="J821" s="9" t="s">
        <v>597</v>
      </c>
      <c r="K821" s="9" t="s">
        <v>598</v>
      </c>
      <c r="L821" s="15" t="s">
        <v>599</v>
      </c>
      <c r="M821" s="15" t="s">
        <v>600</v>
      </c>
      <c r="N821" s="9"/>
      <c r="O821" s="9"/>
      <c r="P821" s="9"/>
      <c r="Q821" s="9"/>
      <c r="R821" s="11"/>
      <c r="S821" s="11"/>
    </row>
    <row r="822" spans="1:19" ht="135.75" x14ac:dyDescent="0.25">
      <c r="A822" s="7" t="s">
        <v>3056</v>
      </c>
      <c r="B822" s="8" t="s">
        <v>3057</v>
      </c>
      <c r="C822" s="9"/>
      <c r="D822" s="9" t="s">
        <v>22</v>
      </c>
      <c r="E822" s="8">
        <v>1</v>
      </c>
      <c r="F822" s="9" t="s">
        <v>3058</v>
      </c>
      <c r="G822" s="8" t="s">
        <v>3059</v>
      </c>
      <c r="H822" s="10">
        <v>19</v>
      </c>
      <c r="I822" s="9" t="s">
        <v>84</v>
      </c>
      <c r="J822" s="9" t="s">
        <v>597</v>
      </c>
      <c r="K822" s="9" t="s">
        <v>598</v>
      </c>
      <c r="L822" s="15" t="s">
        <v>599</v>
      </c>
      <c r="M822" s="15" t="s">
        <v>600</v>
      </c>
      <c r="N822" s="9"/>
      <c r="O822" s="9"/>
      <c r="P822" s="9"/>
      <c r="Q822" s="9"/>
      <c r="R822" s="11"/>
      <c r="S822" s="11"/>
    </row>
    <row r="823" spans="1:19" ht="214.5" x14ac:dyDescent="0.25">
      <c r="A823" s="7" t="s">
        <v>3060</v>
      </c>
      <c r="B823" s="8" t="s">
        <v>3061</v>
      </c>
      <c r="C823" s="9"/>
      <c r="D823" s="9" t="s">
        <v>22</v>
      </c>
      <c r="E823" s="8">
        <v>1</v>
      </c>
      <c r="F823" s="9" t="s">
        <v>3062</v>
      </c>
      <c r="G823" s="8" t="s">
        <v>3063</v>
      </c>
      <c r="H823" s="10">
        <v>19</v>
      </c>
      <c r="I823" s="9" t="s">
        <v>84</v>
      </c>
      <c r="J823" s="9" t="s">
        <v>597</v>
      </c>
      <c r="K823" s="9" t="s">
        <v>598</v>
      </c>
      <c r="L823" s="15" t="s">
        <v>599</v>
      </c>
      <c r="M823" s="15" t="s">
        <v>600</v>
      </c>
      <c r="N823" s="9"/>
      <c r="O823" s="9"/>
      <c r="P823" s="9"/>
      <c r="Q823" s="9"/>
      <c r="R823" s="11"/>
      <c r="S823" s="11"/>
    </row>
    <row r="824" spans="1:19" ht="214.5" x14ac:dyDescent="0.25">
      <c r="A824" s="7" t="s">
        <v>3064</v>
      </c>
      <c r="B824" s="8" t="s">
        <v>3065</v>
      </c>
      <c r="C824" s="9"/>
      <c r="D824" s="9" t="s">
        <v>22</v>
      </c>
      <c r="E824" s="8">
        <v>1</v>
      </c>
      <c r="F824" s="9" t="s">
        <v>3066</v>
      </c>
      <c r="G824" s="8" t="s">
        <v>3067</v>
      </c>
      <c r="H824" s="10">
        <v>28.5</v>
      </c>
      <c r="I824" s="9" t="s">
        <v>84</v>
      </c>
      <c r="J824" s="9" t="s">
        <v>597</v>
      </c>
      <c r="K824" s="9" t="s">
        <v>598</v>
      </c>
      <c r="L824" s="15" t="s">
        <v>599</v>
      </c>
      <c r="M824" s="15" t="s">
        <v>600</v>
      </c>
      <c r="N824" s="9"/>
      <c r="O824" s="9"/>
      <c r="P824" s="9"/>
      <c r="Q824" s="9"/>
      <c r="R824" s="11"/>
      <c r="S824" s="11"/>
    </row>
    <row r="825" spans="1:19" ht="90.75" x14ac:dyDescent="0.25">
      <c r="A825" s="7" t="s">
        <v>3068</v>
      </c>
      <c r="B825" s="8" t="s">
        <v>3069</v>
      </c>
      <c r="C825" s="9"/>
      <c r="D825" s="9" t="s">
        <v>22</v>
      </c>
      <c r="E825" s="8">
        <v>1</v>
      </c>
      <c r="F825" s="9" t="s">
        <v>3070</v>
      </c>
      <c r="G825" s="8" t="s">
        <v>3071</v>
      </c>
      <c r="H825" s="10">
        <v>21.1</v>
      </c>
      <c r="I825" s="9" t="s">
        <v>84</v>
      </c>
      <c r="J825" s="9" t="s">
        <v>597</v>
      </c>
      <c r="K825" s="9" t="s">
        <v>598</v>
      </c>
      <c r="L825" s="15" t="s">
        <v>599</v>
      </c>
      <c r="M825" s="15" t="s">
        <v>600</v>
      </c>
      <c r="N825" s="9"/>
      <c r="O825" s="9"/>
      <c r="P825" s="9"/>
      <c r="Q825" s="9"/>
      <c r="R825" s="11"/>
      <c r="S825" s="11"/>
    </row>
    <row r="826" spans="1:19" ht="135.75" x14ac:dyDescent="0.25">
      <c r="A826" s="7" t="s">
        <v>3072</v>
      </c>
      <c r="B826" s="8" t="s">
        <v>3073</v>
      </c>
      <c r="C826" s="9"/>
      <c r="D826" s="9" t="s">
        <v>22</v>
      </c>
      <c r="E826" s="8">
        <v>1</v>
      </c>
      <c r="F826" s="9" t="s">
        <v>3074</v>
      </c>
      <c r="G826" s="8" t="s">
        <v>3075</v>
      </c>
      <c r="H826" s="10">
        <v>19</v>
      </c>
      <c r="I826" s="9" t="s">
        <v>84</v>
      </c>
      <c r="J826" s="9" t="s">
        <v>597</v>
      </c>
      <c r="K826" s="9" t="s">
        <v>598</v>
      </c>
      <c r="L826" s="15" t="s">
        <v>599</v>
      </c>
      <c r="M826" s="15" t="s">
        <v>600</v>
      </c>
      <c r="N826" s="9"/>
      <c r="O826" s="9"/>
      <c r="P826" s="9"/>
      <c r="Q826" s="9"/>
      <c r="R826" s="11"/>
      <c r="S826" s="11"/>
    </row>
    <row r="827" spans="1:19" ht="68.25" x14ac:dyDescent="0.25">
      <c r="A827" s="7" t="s">
        <v>3076</v>
      </c>
      <c r="B827" s="8" t="s">
        <v>3077</v>
      </c>
      <c r="C827" s="9"/>
      <c r="D827" s="9" t="s">
        <v>22</v>
      </c>
      <c r="E827" s="8">
        <v>1</v>
      </c>
      <c r="F827" s="9" t="s">
        <v>3078</v>
      </c>
      <c r="G827" s="8" t="s">
        <v>3078</v>
      </c>
      <c r="H827" s="10">
        <v>19</v>
      </c>
      <c r="I827" s="9" t="s">
        <v>84</v>
      </c>
      <c r="J827" s="9" t="s">
        <v>597</v>
      </c>
      <c r="K827" s="9" t="s">
        <v>598</v>
      </c>
      <c r="L827" s="15" t="s">
        <v>599</v>
      </c>
      <c r="M827" s="15" t="s">
        <v>600</v>
      </c>
      <c r="N827" s="9"/>
      <c r="O827" s="9"/>
      <c r="P827" s="9"/>
      <c r="Q827" s="9"/>
      <c r="R827" s="11"/>
      <c r="S827" s="11"/>
    </row>
    <row r="828" spans="1:19" ht="237" x14ac:dyDescent="0.25">
      <c r="A828" s="7" t="s">
        <v>3079</v>
      </c>
      <c r="B828" s="8" t="s">
        <v>3080</v>
      </c>
      <c r="C828" s="9" t="s">
        <v>262</v>
      </c>
      <c r="D828" s="9" t="s">
        <v>22</v>
      </c>
      <c r="E828" s="8">
        <v>1</v>
      </c>
      <c r="F828" s="9" t="s">
        <v>3081</v>
      </c>
      <c r="G828" s="8" t="s">
        <v>3082</v>
      </c>
      <c r="H828" s="10">
        <v>42.23</v>
      </c>
      <c r="I828" s="9" t="s">
        <v>25</v>
      </c>
      <c r="J828" s="9" t="s">
        <v>597</v>
      </c>
      <c r="K828" s="9" t="s">
        <v>598</v>
      </c>
      <c r="L828" s="15"/>
      <c r="M828" s="15"/>
      <c r="N828" s="9"/>
      <c r="O828" s="9"/>
      <c r="P828" s="9"/>
      <c r="Q828" s="9"/>
      <c r="R828" s="11"/>
      <c r="S828" s="11"/>
    </row>
    <row r="829" spans="1:19" ht="90.75" x14ac:dyDescent="0.25">
      <c r="A829" s="7" t="s">
        <v>3083</v>
      </c>
      <c r="B829" s="8" t="s">
        <v>3084</v>
      </c>
      <c r="C829" s="9"/>
      <c r="D829" s="9" t="s">
        <v>22</v>
      </c>
      <c r="E829" s="8">
        <v>1</v>
      </c>
      <c r="F829" s="9" t="s">
        <v>3085</v>
      </c>
      <c r="G829" s="8" t="s">
        <v>3086</v>
      </c>
      <c r="H829" s="10">
        <v>42.23</v>
      </c>
      <c r="I829" s="9" t="s">
        <v>25</v>
      </c>
      <c r="J829" s="9" t="s">
        <v>597</v>
      </c>
      <c r="K829" s="9" t="s">
        <v>598</v>
      </c>
      <c r="L829" s="15"/>
      <c r="M829" s="15"/>
      <c r="N829" s="9"/>
      <c r="O829" s="9"/>
      <c r="P829" s="9"/>
      <c r="Q829" s="9"/>
      <c r="R829" s="11"/>
      <c r="S829" s="11"/>
    </row>
    <row r="830" spans="1:19" ht="113.25" x14ac:dyDescent="0.25">
      <c r="A830" s="7" t="s">
        <v>3087</v>
      </c>
      <c r="B830" s="8" t="s">
        <v>3088</v>
      </c>
      <c r="C830" s="9"/>
      <c r="D830" s="9" t="s">
        <v>22</v>
      </c>
      <c r="E830" s="8">
        <v>1</v>
      </c>
      <c r="F830" s="9" t="s">
        <v>3089</v>
      </c>
      <c r="G830" s="8" t="s">
        <v>3090</v>
      </c>
      <c r="H830" s="10">
        <v>14.25</v>
      </c>
      <c r="I830" s="9" t="s">
        <v>84</v>
      </c>
      <c r="J830" s="9" t="s">
        <v>1374</v>
      </c>
      <c r="K830" s="9" t="s">
        <v>1375</v>
      </c>
      <c r="L830" s="15" t="s">
        <v>576</v>
      </c>
      <c r="M830" s="15" t="s">
        <v>577</v>
      </c>
      <c r="N830" s="9"/>
      <c r="O830" s="9"/>
      <c r="P830" s="9"/>
      <c r="Q830" s="9"/>
      <c r="R830" s="11"/>
      <c r="S830" s="11"/>
    </row>
    <row r="831" spans="1:19" ht="113.25" x14ac:dyDescent="0.25">
      <c r="A831" s="7" t="s">
        <v>3091</v>
      </c>
      <c r="B831" s="8" t="s">
        <v>3092</v>
      </c>
      <c r="C831" s="9"/>
      <c r="D831" s="9" t="s">
        <v>22</v>
      </c>
      <c r="E831" s="8">
        <v>1</v>
      </c>
      <c r="F831" s="9" t="s">
        <v>3093</v>
      </c>
      <c r="G831" s="8" t="s">
        <v>3094</v>
      </c>
      <c r="H831" s="10">
        <v>19</v>
      </c>
      <c r="I831" s="9" t="s">
        <v>25</v>
      </c>
      <c r="J831" s="9" t="s">
        <v>576</v>
      </c>
      <c r="K831" s="9" t="s">
        <v>577</v>
      </c>
      <c r="L831" s="15"/>
      <c r="M831" s="15"/>
      <c r="N831" s="9"/>
      <c r="O831" s="9"/>
      <c r="P831" s="9"/>
      <c r="Q831" s="9"/>
      <c r="R831" s="11"/>
      <c r="S831" s="11"/>
    </row>
    <row r="832" spans="1:19" ht="113.25" x14ac:dyDescent="0.25">
      <c r="A832" s="7" t="s">
        <v>3095</v>
      </c>
      <c r="B832" s="8" t="s">
        <v>3096</v>
      </c>
      <c r="C832" s="9"/>
      <c r="D832" s="9" t="s">
        <v>22</v>
      </c>
      <c r="E832" s="8">
        <v>1</v>
      </c>
      <c r="F832" s="9" t="s">
        <v>3097</v>
      </c>
      <c r="G832" s="8" t="s">
        <v>3098</v>
      </c>
      <c r="H832" s="10">
        <v>19</v>
      </c>
      <c r="I832" s="9" t="s">
        <v>25</v>
      </c>
      <c r="J832" s="9" t="s">
        <v>576</v>
      </c>
      <c r="K832" s="9" t="s">
        <v>577</v>
      </c>
      <c r="L832" s="15"/>
      <c r="M832" s="15"/>
      <c r="N832" s="9"/>
      <c r="O832" s="9"/>
      <c r="P832" s="9"/>
      <c r="Q832" s="9"/>
      <c r="R832" s="11"/>
      <c r="S832" s="11"/>
    </row>
    <row r="833" spans="1:19" ht="68.25" x14ac:dyDescent="0.25">
      <c r="A833" s="7" t="s">
        <v>3099</v>
      </c>
      <c r="B833" s="8" t="s">
        <v>3100</v>
      </c>
      <c r="C833" s="9"/>
      <c r="D833" s="9" t="s">
        <v>22</v>
      </c>
      <c r="E833" s="8">
        <v>1</v>
      </c>
      <c r="F833" s="9" t="s">
        <v>3101</v>
      </c>
      <c r="G833" s="8" t="s">
        <v>3101</v>
      </c>
      <c r="H833" s="10">
        <v>19</v>
      </c>
      <c r="I833" s="9" t="s">
        <v>25</v>
      </c>
      <c r="J833" s="9" t="s">
        <v>576</v>
      </c>
      <c r="K833" s="9" t="s">
        <v>577</v>
      </c>
      <c r="L833" s="15"/>
      <c r="M833" s="15"/>
      <c r="N833" s="9"/>
      <c r="O833" s="9"/>
      <c r="P833" s="9"/>
      <c r="Q833" s="9"/>
      <c r="R833" s="11"/>
      <c r="S833" s="11"/>
    </row>
    <row r="834" spans="1:19" ht="90.75" x14ac:dyDescent="0.25">
      <c r="A834" s="7" t="s">
        <v>3102</v>
      </c>
      <c r="B834" s="8" t="s">
        <v>3103</v>
      </c>
      <c r="C834" s="9"/>
      <c r="D834" s="9" t="s">
        <v>22</v>
      </c>
      <c r="E834" s="8">
        <v>1</v>
      </c>
      <c r="F834" s="9" t="s">
        <v>3104</v>
      </c>
      <c r="G834" s="8" t="s">
        <v>3104</v>
      </c>
      <c r="H834" s="10">
        <v>9.5</v>
      </c>
      <c r="I834" s="9" t="s">
        <v>25</v>
      </c>
      <c r="J834" s="9" t="s">
        <v>576</v>
      </c>
      <c r="K834" s="9" t="s">
        <v>577</v>
      </c>
      <c r="L834" s="15"/>
      <c r="M834" s="15"/>
      <c r="N834" s="9"/>
      <c r="O834" s="9"/>
      <c r="P834" s="9"/>
      <c r="Q834" s="9"/>
      <c r="R834" s="11"/>
      <c r="S834" s="11"/>
    </row>
    <row r="835" spans="1:19" ht="68.25" x14ac:dyDescent="0.25">
      <c r="A835" s="7" t="s">
        <v>3105</v>
      </c>
      <c r="B835" s="8" t="s">
        <v>3106</v>
      </c>
      <c r="C835" s="9"/>
      <c r="D835" s="9" t="s">
        <v>22</v>
      </c>
      <c r="E835" s="8">
        <v>1</v>
      </c>
      <c r="F835" s="9" t="s">
        <v>3107</v>
      </c>
      <c r="G835" s="8" t="s">
        <v>3107</v>
      </c>
      <c r="H835" s="10">
        <v>19</v>
      </c>
      <c r="I835" s="9" t="s">
        <v>25</v>
      </c>
      <c r="J835" s="9" t="s">
        <v>576</v>
      </c>
      <c r="K835" s="9" t="s">
        <v>577</v>
      </c>
      <c r="L835" s="15"/>
      <c r="M835" s="15"/>
      <c r="N835" s="9"/>
      <c r="O835" s="9"/>
      <c r="P835" s="9"/>
      <c r="Q835" s="9"/>
      <c r="R835" s="11"/>
      <c r="S835" s="11"/>
    </row>
    <row r="836" spans="1:19" ht="79.5" x14ac:dyDescent="0.25">
      <c r="A836" s="7" t="s">
        <v>3108</v>
      </c>
      <c r="B836" s="8" t="s">
        <v>3109</v>
      </c>
      <c r="C836" s="9"/>
      <c r="D836" s="9" t="s">
        <v>22</v>
      </c>
      <c r="E836" s="8">
        <v>1</v>
      </c>
      <c r="F836" s="9" t="s">
        <v>3110</v>
      </c>
      <c r="G836" s="8" t="s">
        <v>3110</v>
      </c>
      <c r="H836" s="10">
        <v>16.850000000000001</v>
      </c>
      <c r="I836" s="9" t="s">
        <v>25</v>
      </c>
      <c r="J836" s="9" t="s">
        <v>1374</v>
      </c>
      <c r="K836" s="9" t="s">
        <v>1375</v>
      </c>
      <c r="L836" s="9"/>
      <c r="M836" s="9"/>
      <c r="N836" s="9"/>
      <c r="O836" s="9"/>
      <c r="P836" s="9"/>
      <c r="Q836" s="9"/>
      <c r="R836" s="11"/>
      <c r="S836" s="11"/>
    </row>
    <row r="837" spans="1:19" ht="79.5" x14ac:dyDescent="0.25">
      <c r="A837" s="7" t="s">
        <v>3111</v>
      </c>
      <c r="B837" s="8" t="s">
        <v>3112</v>
      </c>
      <c r="C837" s="9"/>
      <c r="D837" s="9" t="s">
        <v>22</v>
      </c>
      <c r="E837" s="8">
        <v>1</v>
      </c>
      <c r="F837" s="9" t="s">
        <v>3113</v>
      </c>
      <c r="G837" s="8" t="s">
        <v>3113</v>
      </c>
      <c r="H837" s="10">
        <v>11.05</v>
      </c>
      <c r="I837" s="9" t="s">
        <v>25</v>
      </c>
      <c r="J837" s="9" t="s">
        <v>1374</v>
      </c>
      <c r="K837" s="9" t="s">
        <v>1375</v>
      </c>
      <c r="L837" s="9"/>
      <c r="M837" s="9"/>
      <c r="N837" s="9"/>
      <c r="O837" s="9"/>
      <c r="P837" s="9"/>
      <c r="Q837" s="9"/>
      <c r="R837" s="11"/>
      <c r="S837" s="11"/>
    </row>
    <row r="838" spans="1:19" ht="79.5" x14ac:dyDescent="0.25">
      <c r="A838" s="7" t="s">
        <v>3114</v>
      </c>
      <c r="B838" s="8" t="s">
        <v>3115</v>
      </c>
      <c r="C838" s="9"/>
      <c r="D838" s="9" t="s">
        <v>22</v>
      </c>
      <c r="E838" s="8">
        <v>1</v>
      </c>
      <c r="F838" s="9" t="s">
        <v>3116</v>
      </c>
      <c r="G838" s="8" t="s">
        <v>3116</v>
      </c>
      <c r="H838" s="10">
        <v>11.05</v>
      </c>
      <c r="I838" s="9" t="s">
        <v>25</v>
      </c>
      <c r="J838" s="9" t="s">
        <v>1374</v>
      </c>
      <c r="K838" s="9" t="s">
        <v>1375</v>
      </c>
      <c r="L838" s="9"/>
      <c r="M838" s="9"/>
      <c r="N838" s="9"/>
      <c r="O838" s="9"/>
      <c r="P838" s="9"/>
      <c r="Q838" s="9"/>
      <c r="R838" s="11"/>
      <c r="S838" s="11"/>
    </row>
    <row r="839" spans="1:19" ht="79.5" x14ac:dyDescent="0.25">
      <c r="A839" s="7" t="s">
        <v>3117</v>
      </c>
      <c r="B839" s="8" t="s">
        <v>3118</v>
      </c>
      <c r="C839" s="9"/>
      <c r="D839" s="9" t="s">
        <v>22</v>
      </c>
      <c r="E839" s="8">
        <v>1</v>
      </c>
      <c r="F839" s="9" t="s">
        <v>3119</v>
      </c>
      <c r="G839" s="8" t="s">
        <v>3119</v>
      </c>
      <c r="H839" s="10">
        <v>11.6</v>
      </c>
      <c r="I839" s="9" t="s">
        <v>25</v>
      </c>
      <c r="J839" s="9" t="s">
        <v>1374</v>
      </c>
      <c r="K839" s="9" t="s">
        <v>1375</v>
      </c>
      <c r="L839" s="9"/>
      <c r="M839" s="9"/>
      <c r="N839" s="9"/>
      <c r="O839" s="9"/>
      <c r="P839" s="9"/>
      <c r="Q839" s="9"/>
      <c r="R839" s="11"/>
      <c r="S839" s="11"/>
    </row>
    <row r="840" spans="1:19" ht="79.5" x14ac:dyDescent="0.25">
      <c r="A840" s="7" t="s">
        <v>3120</v>
      </c>
      <c r="B840" s="8" t="s">
        <v>3121</v>
      </c>
      <c r="C840" s="9"/>
      <c r="D840" s="9" t="s">
        <v>22</v>
      </c>
      <c r="E840" s="8">
        <v>1</v>
      </c>
      <c r="F840" s="9" t="s">
        <v>3122</v>
      </c>
      <c r="G840" s="8" t="s">
        <v>3122</v>
      </c>
      <c r="H840" s="10">
        <v>9.5</v>
      </c>
      <c r="I840" s="9" t="s">
        <v>25</v>
      </c>
      <c r="J840" s="9" t="s">
        <v>1374</v>
      </c>
      <c r="K840" s="9" t="s">
        <v>1375</v>
      </c>
      <c r="L840" s="9"/>
      <c r="M840" s="9"/>
      <c r="N840" s="9"/>
      <c r="O840" s="9"/>
      <c r="P840" s="9"/>
      <c r="Q840" s="9"/>
      <c r="R840" s="11"/>
      <c r="S840" s="11"/>
    </row>
    <row r="841" spans="1:19" ht="79.5" x14ac:dyDescent="0.25">
      <c r="A841" s="7" t="s">
        <v>3123</v>
      </c>
      <c r="B841" s="8" t="s">
        <v>3124</v>
      </c>
      <c r="C841" s="9" t="s">
        <v>427</v>
      </c>
      <c r="D841" s="9" t="s">
        <v>22</v>
      </c>
      <c r="E841" s="8">
        <v>1</v>
      </c>
      <c r="F841" s="9" t="s">
        <v>3125</v>
      </c>
      <c r="G841" s="8" t="s">
        <v>3125</v>
      </c>
      <c r="H841" s="10">
        <v>26.35</v>
      </c>
      <c r="I841" s="9" t="s">
        <v>25</v>
      </c>
      <c r="J841" s="9" t="s">
        <v>1374</v>
      </c>
      <c r="K841" s="9" t="s">
        <v>1375</v>
      </c>
      <c r="L841" s="9"/>
      <c r="M841" s="9"/>
      <c r="N841" s="9"/>
      <c r="O841" s="9"/>
      <c r="P841" s="9"/>
      <c r="Q841" s="9"/>
      <c r="R841" s="11"/>
      <c r="S841" s="11"/>
    </row>
    <row r="842" spans="1:19" ht="79.5" x14ac:dyDescent="0.25">
      <c r="A842" s="7" t="s">
        <v>3126</v>
      </c>
      <c r="B842" s="8" t="s">
        <v>3127</v>
      </c>
      <c r="C842" s="9"/>
      <c r="D842" s="9" t="s">
        <v>22</v>
      </c>
      <c r="E842" s="8">
        <v>1</v>
      </c>
      <c r="F842" s="9" t="s">
        <v>3128</v>
      </c>
      <c r="G842" s="8" t="s">
        <v>3128</v>
      </c>
      <c r="H842" s="10">
        <v>16.350000000000001</v>
      </c>
      <c r="I842" s="9" t="s">
        <v>25</v>
      </c>
      <c r="J842" s="9" t="s">
        <v>1374</v>
      </c>
      <c r="K842" s="9" t="s">
        <v>1375</v>
      </c>
      <c r="L842" s="9"/>
      <c r="M842" s="9"/>
      <c r="N842" s="9"/>
      <c r="O842" s="9"/>
      <c r="P842" s="9"/>
      <c r="Q842" s="9"/>
      <c r="R842" s="11"/>
      <c r="S842" s="11"/>
    </row>
    <row r="843" spans="1:19" ht="79.5" x14ac:dyDescent="0.25">
      <c r="A843" s="7" t="s">
        <v>3129</v>
      </c>
      <c r="B843" s="8" t="s">
        <v>3130</v>
      </c>
      <c r="C843" s="9" t="s">
        <v>3131</v>
      </c>
      <c r="D843" s="9" t="s">
        <v>22</v>
      </c>
      <c r="E843" s="8">
        <v>1</v>
      </c>
      <c r="F843" s="9" t="s">
        <v>3132</v>
      </c>
      <c r="G843" s="8" t="s">
        <v>3133</v>
      </c>
      <c r="H843" s="10">
        <v>4.5999999999999996</v>
      </c>
      <c r="I843" s="9" t="s">
        <v>25</v>
      </c>
      <c r="J843" s="9" t="s">
        <v>1374</v>
      </c>
      <c r="K843" s="9" t="s">
        <v>1375</v>
      </c>
      <c r="L843" s="9"/>
      <c r="M843" s="9"/>
      <c r="N843" s="9"/>
      <c r="O843" s="9"/>
      <c r="P843" s="9"/>
      <c r="Q843" s="9"/>
      <c r="R843" s="11"/>
      <c r="S843" s="11"/>
    </row>
    <row r="844" spans="1:19" ht="79.5" x14ac:dyDescent="0.25">
      <c r="A844" s="7" t="s">
        <v>3134</v>
      </c>
      <c r="B844" s="8" t="s">
        <v>3135</v>
      </c>
      <c r="C844" s="9"/>
      <c r="D844" s="9" t="s">
        <v>22</v>
      </c>
      <c r="E844" s="8">
        <v>1</v>
      </c>
      <c r="F844" s="9" t="s">
        <v>3136</v>
      </c>
      <c r="G844" s="8" t="s">
        <v>3136</v>
      </c>
      <c r="H844" s="10">
        <v>11</v>
      </c>
      <c r="I844" s="9" t="s">
        <v>25</v>
      </c>
      <c r="J844" s="9" t="s">
        <v>1374</v>
      </c>
      <c r="K844" s="9" t="s">
        <v>1375</v>
      </c>
      <c r="L844" s="9"/>
      <c r="M844" s="9"/>
      <c r="N844" s="9"/>
      <c r="O844" s="9"/>
      <c r="P844" s="9"/>
      <c r="Q844" s="9"/>
      <c r="R844" s="11"/>
      <c r="S844" s="11"/>
    </row>
    <row r="845" spans="1:19" ht="79.5" x14ac:dyDescent="0.25">
      <c r="A845" s="7" t="s">
        <v>3137</v>
      </c>
      <c r="B845" s="8" t="s">
        <v>3138</v>
      </c>
      <c r="C845" s="9"/>
      <c r="D845" s="9" t="s">
        <v>22</v>
      </c>
      <c r="E845" s="8">
        <v>1</v>
      </c>
      <c r="F845" s="9" t="s">
        <v>3139</v>
      </c>
      <c r="G845" s="8" t="s">
        <v>3139</v>
      </c>
      <c r="H845" s="10">
        <v>6.95</v>
      </c>
      <c r="I845" s="9" t="s">
        <v>25</v>
      </c>
      <c r="J845" s="9" t="s">
        <v>1374</v>
      </c>
      <c r="K845" s="9" t="s">
        <v>1375</v>
      </c>
      <c r="L845" s="9"/>
      <c r="M845" s="9"/>
      <c r="N845" s="9"/>
      <c r="O845" s="9"/>
      <c r="P845" s="9"/>
      <c r="Q845" s="9"/>
      <c r="R845" s="11"/>
      <c r="S845" s="11"/>
    </row>
    <row r="846" spans="1:19" ht="79.5" x14ac:dyDescent="0.25">
      <c r="A846" s="7" t="s">
        <v>3140</v>
      </c>
      <c r="B846" s="8" t="s">
        <v>3141</v>
      </c>
      <c r="C846" s="9"/>
      <c r="D846" s="9" t="s">
        <v>22</v>
      </c>
      <c r="E846" s="8">
        <v>1</v>
      </c>
      <c r="F846" s="9" t="s">
        <v>3142</v>
      </c>
      <c r="G846" s="8" t="s">
        <v>3142</v>
      </c>
      <c r="H846" s="10">
        <v>5.8</v>
      </c>
      <c r="I846" s="9" t="s">
        <v>25</v>
      </c>
      <c r="J846" s="9" t="s">
        <v>1374</v>
      </c>
      <c r="K846" s="9" t="s">
        <v>1375</v>
      </c>
      <c r="L846" s="9"/>
      <c r="M846" s="9"/>
      <c r="N846" s="9"/>
      <c r="O846" s="9"/>
      <c r="P846" s="9"/>
      <c r="Q846" s="9"/>
      <c r="R846" s="11"/>
      <c r="S846" s="11"/>
    </row>
    <row r="847" spans="1:19" ht="79.5" x14ac:dyDescent="0.25">
      <c r="A847" s="7" t="s">
        <v>3143</v>
      </c>
      <c r="B847" s="8" t="s">
        <v>3144</v>
      </c>
      <c r="C847" s="9"/>
      <c r="D847" s="9" t="s">
        <v>22</v>
      </c>
      <c r="E847" s="8">
        <v>1</v>
      </c>
      <c r="F847" s="9" t="s">
        <v>3145</v>
      </c>
      <c r="G847" s="8" t="s">
        <v>3145</v>
      </c>
      <c r="H847" s="10">
        <v>8.4</v>
      </c>
      <c r="I847" s="9" t="s">
        <v>25</v>
      </c>
      <c r="J847" s="9" t="s">
        <v>1374</v>
      </c>
      <c r="K847" s="9" t="s">
        <v>1375</v>
      </c>
      <c r="L847" s="9"/>
      <c r="M847" s="9"/>
      <c r="N847" s="9"/>
      <c r="O847" s="9"/>
      <c r="P847" s="9"/>
      <c r="Q847" s="9"/>
      <c r="R847" s="11"/>
      <c r="S847" s="11"/>
    </row>
    <row r="848" spans="1:19" ht="79.5" x14ac:dyDescent="0.25">
      <c r="A848" s="7" t="s">
        <v>3146</v>
      </c>
      <c r="B848" s="8" t="s">
        <v>3147</v>
      </c>
      <c r="C848" s="9"/>
      <c r="D848" s="9" t="s">
        <v>22</v>
      </c>
      <c r="E848" s="8">
        <v>1</v>
      </c>
      <c r="F848" s="9" t="s">
        <v>3148</v>
      </c>
      <c r="G848" s="8" t="s">
        <v>3148</v>
      </c>
      <c r="H848" s="10">
        <v>4.5999999999999996</v>
      </c>
      <c r="I848" s="9" t="s">
        <v>25</v>
      </c>
      <c r="J848" s="9" t="s">
        <v>1374</v>
      </c>
      <c r="K848" s="9" t="s">
        <v>1375</v>
      </c>
      <c r="L848" s="9"/>
      <c r="M848" s="9"/>
      <c r="N848" s="9"/>
      <c r="O848" s="9"/>
      <c r="P848" s="9"/>
      <c r="Q848" s="9"/>
      <c r="R848" s="11"/>
      <c r="S848" s="11"/>
    </row>
    <row r="849" spans="1:19" ht="79.5" x14ac:dyDescent="0.25">
      <c r="A849" s="7" t="s">
        <v>3149</v>
      </c>
      <c r="B849" s="8" t="s">
        <v>3150</v>
      </c>
      <c r="C849" s="9" t="s">
        <v>3131</v>
      </c>
      <c r="D849" s="9" t="s">
        <v>22</v>
      </c>
      <c r="E849" s="8">
        <v>1</v>
      </c>
      <c r="F849" s="9" t="s">
        <v>3151</v>
      </c>
      <c r="G849" s="8" t="s">
        <v>3151</v>
      </c>
      <c r="H849" s="10">
        <v>14.25</v>
      </c>
      <c r="I849" s="9" t="s">
        <v>25</v>
      </c>
      <c r="J849" s="9" t="s">
        <v>1374</v>
      </c>
      <c r="K849" s="9" t="s">
        <v>1375</v>
      </c>
      <c r="L849" s="9"/>
      <c r="M849" s="9"/>
      <c r="N849" s="9"/>
      <c r="O849" s="9"/>
      <c r="P849" s="9"/>
      <c r="Q849" s="9"/>
      <c r="R849" s="11"/>
      <c r="S849" s="11"/>
    </row>
    <row r="850" spans="1:19" ht="79.5" x14ac:dyDescent="0.25">
      <c r="A850" s="7" t="s">
        <v>3152</v>
      </c>
      <c r="B850" s="8" t="s">
        <v>3153</v>
      </c>
      <c r="C850" s="9"/>
      <c r="D850" s="9" t="s">
        <v>22</v>
      </c>
      <c r="E850" s="8">
        <v>1</v>
      </c>
      <c r="F850" s="9" t="s">
        <v>3154</v>
      </c>
      <c r="G850" s="8" t="s">
        <v>3154</v>
      </c>
      <c r="H850" s="10">
        <v>10.45</v>
      </c>
      <c r="I850" s="9" t="s">
        <v>25</v>
      </c>
      <c r="J850" s="9" t="s">
        <v>1374</v>
      </c>
      <c r="K850" s="9" t="s">
        <v>1375</v>
      </c>
      <c r="L850" s="9"/>
      <c r="M850" s="9"/>
      <c r="N850" s="9"/>
      <c r="O850" s="9"/>
      <c r="P850" s="9"/>
      <c r="Q850" s="9"/>
      <c r="R850" s="11"/>
      <c r="S850" s="11"/>
    </row>
    <row r="851" spans="1:19" ht="79.5" x14ac:dyDescent="0.25">
      <c r="A851" s="7" t="s">
        <v>3155</v>
      </c>
      <c r="B851" s="8" t="s">
        <v>3156</v>
      </c>
      <c r="C851" s="9"/>
      <c r="D851" s="9" t="s">
        <v>22</v>
      </c>
      <c r="E851" s="8">
        <v>1</v>
      </c>
      <c r="F851" s="9" t="s">
        <v>3157</v>
      </c>
      <c r="G851" s="8" t="s">
        <v>3157</v>
      </c>
      <c r="H851" s="10">
        <v>21.1</v>
      </c>
      <c r="I851" s="9" t="s">
        <v>25</v>
      </c>
      <c r="J851" s="9" t="s">
        <v>1374</v>
      </c>
      <c r="K851" s="9" t="s">
        <v>1375</v>
      </c>
      <c r="L851" s="9"/>
      <c r="M851" s="9"/>
      <c r="N851" s="9"/>
      <c r="O851" s="9"/>
      <c r="P851" s="9"/>
      <c r="Q851" s="9"/>
      <c r="R851" s="11"/>
      <c r="S851" s="11"/>
    </row>
    <row r="852" spans="1:19" ht="79.5" x14ac:dyDescent="0.25">
      <c r="A852" s="7" t="s">
        <v>3158</v>
      </c>
      <c r="B852" s="8" t="s">
        <v>3159</v>
      </c>
      <c r="C852" s="9" t="s">
        <v>3131</v>
      </c>
      <c r="D852" s="9" t="s">
        <v>22</v>
      </c>
      <c r="E852" s="8">
        <v>1</v>
      </c>
      <c r="F852" s="9" t="s">
        <v>3160</v>
      </c>
      <c r="G852" s="8" t="s">
        <v>3160</v>
      </c>
      <c r="H852" s="10">
        <v>9.5</v>
      </c>
      <c r="I852" s="9" t="s">
        <v>25</v>
      </c>
      <c r="J852" s="9" t="s">
        <v>1374</v>
      </c>
      <c r="K852" s="9" t="s">
        <v>1375</v>
      </c>
      <c r="L852" s="9"/>
      <c r="M852" s="9"/>
      <c r="N852" s="9"/>
      <c r="O852" s="9"/>
      <c r="P852" s="9"/>
      <c r="Q852" s="9"/>
      <c r="R852" s="11"/>
      <c r="S852" s="11"/>
    </row>
    <row r="853" spans="1:19" ht="79.5" x14ac:dyDescent="0.25">
      <c r="A853" s="7" t="s">
        <v>3161</v>
      </c>
      <c r="B853" s="8" t="s">
        <v>3162</v>
      </c>
      <c r="C853" s="9"/>
      <c r="D853" s="9" t="s">
        <v>22</v>
      </c>
      <c r="E853" s="8">
        <v>1</v>
      </c>
      <c r="F853" s="9" t="s">
        <v>3163</v>
      </c>
      <c r="G853" s="8" t="s">
        <v>3164</v>
      </c>
      <c r="H853" s="10">
        <v>23.75</v>
      </c>
      <c r="I853" s="9" t="s">
        <v>25</v>
      </c>
      <c r="J853" s="9" t="s">
        <v>1374</v>
      </c>
      <c r="K853" s="9" t="s">
        <v>1375</v>
      </c>
      <c r="L853" s="9"/>
      <c r="M853" s="9"/>
      <c r="N853" s="9"/>
      <c r="O853" s="9"/>
      <c r="P853" s="9"/>
      <c r="Q853" s="9"/>
      <c r="R853" s="11"/>
      <c r="S853" s="11"/>
    </row>
    <row r="854" spans="1:19" ht="79.5" x14ac:dyDescent="0.25">
      <c r="A854" s="7" t="s">
        <v>3165</v>
      </c>
      <c r="B854" s="8" t="s">
        <v>3166</v>
      </c>
      <c r="C854" s="9"/>
      <c r="D854" s="9" t="s">
        <v>22</v>
      </c>
      <c r="E854" s="8">
        <v>1</v>
      </c>
      <c r="F854" s="9" t="s">
        <v>3167</v>
      </c>
      <c r="G854" s="8" t="s">
        <v>3167</v>
      </c>
      <c r="H854" s="10">
        <v>23.75</v>
      </c>
      <c r="I854" s="9" t="s">
        <v>25</v>
      </c>
      <c r="J854" s="9" t="s">
        <v>1374</v>
      </c>
      <c r="K854" s="9" t="s">
        <v>1375</v>
      </c>
      <c r="L854" s="9"/>
      <c r="M854" s="9"/>
      <c r="N854" s="9"/>
      <c r="O854" s="9"/>
      <c r="P854" s="9"/>
      <c r="Q854" s="9"/>
      <c r="R854" s="11"/>
      <c r="S854" s="11"/>
    </row>
    <row r="855" spans="1:19" ht="79.5" x14ac:dyDescent="0.25">
      <c r="A855" s="7" t="s">
        <v>3168</v>
      </c>
      <c r="B855" s="8" t="s">
        <v>3169</v>
      </c>
      <c r="C855" s="9"/>
      <c r="D855" s="9" t="s">
        <v>22</v>
      </c>
      <c r="E855" s="8">
        <v>1</v>
      </c>
      <c r="F855" s="9" t="s">
        <v>3170</v>
      </c>
      <c r="G855" s="8" t="s">
        <v>3170</v>
      </c>
      <c r="H855" s="10">
        <v>5.8</v>
      </c>
      <c r="I855" s="9" t="s">
        <v>25</v>
      </c>
      <c r="J855" s="9" t="s">
        <v>1374</v>
      </c>
      <c r="K855" s="9" t="s">
        <v>1375</v>
      </c>
      <c r="L855" s="9"/>
      <c r="M855" s="9"/>
      <c r="N855" s="9"/>
      <c r="O855" s="9"/>
      <c r="P855" s="9"/>
      <c r="Q855" s="9"/>
      <c r="R855" s="11"/>
      <c r="S855" s="11"/>
    </row>
    <row r="856" spans="1:19" ht="79.5" x14ac:dyDescent="0.25">
      <c r="A856" s="7" t="s">
        <v>3171</v>
      </c>
      <c r="B856" s="8" t="s">
        <v>3172</v>
      </c>
      <c r="C856" s="9"/>
      <c r="D856" s="9" t="s">
        <v>22</v>
      </c>
      <c r="E856" s="8">
        <v>1</v>
      </c>
      <c r="F856" s="9" t="s">
        <v>3173</v>
      </c>
      <c r="G856" s="8" t="s">
        <v>3173</v>
      </c>
      <c r="H856" s="10">
        <v>1.7</v>
      </c>
      <c r="I856" s="9" t="s">
        <v>25</v>
      </c>
      <c r="J856" s="9" t="s">
        <v>1374</v>
      </c>
      <c r="K856" s="9" t="s">
        <v>1375</v>
      </c>
      <c r="L856" s="9"/>
      <c r="M856" s="9"/>
      <c r="N856" s="9"/>
      <c r="O856" s="9"/>
      <c r="P856" s="9"/>
      <c r="Q856" s="9"/>
      <c r="R856" s="11"/>
      <c r="S856" s="11"/>
    </row>
    <row r="857" spans="1:19" ht="79.5" x14ac:dyDescent="0.25">
      <c r="A857" s="7" t="s">
        <v>3174</v>
      </c>
      <c r="B857" s="8" t="s">
        <v>3175</v>
      </c>
      <c r="C857" s="9"/>
      <c r="D857" s="9" t="s">
        <v>22</v>
      </c>
      <c r="E857" s="8">
        <v>1</v>
      </c>
      <c r="F857" s="9" t="s">
        <v>3176</v>
      </c>
      <c r="G857" s="8" t="s">
        <v>3176</v>
      </c>
      <c r="H857" s="10">
        <v>2.9</v>
      </c>
      <c r="I857" s="9" t="s">
        <v>25</v>
      </c>
      <c r="J857" s="9" t="s">
        <v>1374</v>
      </c>
      <c r="K857" s="9" t="s">
        <v>1375</v>
      </c>
      <c r="L857" s="9"/>
      <c r="M857" s="9"/>
      <c r="N857" s="9"/>
      <c r="O857" s="9"/>
      <c r="P857" s="9"/>
      <c r="Q857" s="9"/>
      <c r="R857" s="11"/>
      <c r="S857" s="11"/>
    </row>
    <row r="858" spans="1:19" ht="79.5" x14ac:dyDescent="0.25">
      <c r="A858" s="7" t="s">
        <v>3177</v>
      </c>
      <c r="B858" s="8" t="s">
        <v>3178</v>
      </c>
      <c r="C858" s="9"/>
      <c r="D858" s="9" t="s">
        <v>22</v>
      </c>
      <c r="E858" s="8">
        <v>1</v>
      </c>
      <c r="F858" s="9" t="s">
        <v>3179</v>
      </c>
      <c r="G858" s="8" t="s">
        <v>3179</v>
      </c>
      <c r="H858" s="10">
        <v>3.45</v>
      </c>
      <c r="I858" s="9" t="s">
        <v>25</v>
      </c>
      <c r="J858" s="9" t="s">
        <v>1374</v>
      </c>
      <c r="K858" s="9" t="s">
        <v>1375</v>
      </c>
      <c r="L858" s="9"/>
      <c r="M858" s="9"/>
      <c r="N858" s="9"/>
      <c r="O858" s="9"/>
      <c r="P858" s="9"/>
      <c r="Q858" s="9"/>
      <c r="R858" s="11"/>
      <c r="S858" s="11"/>
    </row>
    <row r="859" spans="1:19" ht="79.5" x14ac:dyDescent="0.25">
      <c r="A859" s="7" t="s">
        <v>3180</v>
      </c>
      <c r="B859" s="8" t="s">
        <v>3181</v>
      </c>
      <c r="C859" s="9"/>
      <c r="D859" s="9" t="s">
        <v>22</v>
      </c>
      <c r="E859" s="8">
        <v>1</v>
      </c>
      <c r="F859" s="9" t="s">
        <v>3182</v>
      </c>
      <c r="G859" s="8" t="s">
        <v>3182</v>
      </c>
      <c r="H859" s="10">
        <v>15.3</v>
      </c>
      <c r="I859" s="9" t="s">
        <v>25</v>
      </c>
      <c r="J859" s="9" t="s">
        <v>1374</v>
      </c>
      <c r="K859" s="9" t="s">
        <v>1375</v>
      </c>
      <c r="L859" s="9"/>
      <c r="M859" s="9"/>
      <c r="N859" s="9"/>
      <c r="O859" s="9"/>
      <c r="P859" s="9"/>
      <c r="Q859" s="9"/>
      <c r="R859" s="11"/>
      <c r="S859" s="11"/>
    </row>
    <row r="860" spans="1:19" ht="79.5" x14ac:dyDescent="0.25">
      <c r="A860" s="7" t="s">
        <v>3183</v>
      </c>
      <c r="B860" s="8" t="s">
        <v>3184</v>
      </c>
      <c r="C860" s="9"/>
      <c r="D860" s="9" t="s">
        <v>22</v>
      </c>
      <c r="E860" s="8">
        <v>1</v>
      </c>
      <c r="F860" s="9" t="s">
        <v>3185</v>
      </c>
      <c r="G860" s="8" t="s">
        <v>3185</v>
      </c>
      <c r="H860" s="10">
        <v>6.85</v>
      </c>
      <c r="I860" s="9" t="s">
        <v>25</v>
      </c>
      <c r="J860" s="9" t="s">
        <v>1374</v>
      </c>
      <c r="K860" s="9" t="s">
        <v>1375</v>
      </c>
      <c r="L860" s="9"/>
      <c r="M860" s="9"/>
      <c r="N860" s="9"/>
      <c r="O860" s="9"/>
      <c r="P860" s="9"/>
      <c r="Q860" s="9"/>
      <c r="R860" s="11"/>
      <c r="S860" s="11"/>
    </row>
    <row r="861" spans="1:19" ht="79.5" x14ac:dyDescent="0.25">
      <c r="A861" s="7" t="s">
        <v>3186</v>
      </c>
      <c r="B861" s="8" t="s">
        <v>3187</v>
      </c>
      <c r="C861" s="9"/>
      <c r="D861" s="9" t="s">
        <v>22</v>
      </c>
      <c r="E861" s="8">
        <v>1</v>
      </c>
      <c r="F861" s="9" t="s">
        <v>3188</v>
      </c>
      <c r="G861" s="8" t="s">
        <v>3188</v>
      </c>
      <c r="H861" s="10">
        <v>11.05</v>
      </c>
      <c r="I861" s="9" t="s">
        <v>25</v>
      </c>
      <c r="J861" s="9" t="s">
        <v>1374</v>
      </c>
      <c r="K861" s="9" t="s">
        <v>1375</v>
      </c>
      <c r="L861" s="9"/>
      <c r="M861" s="9"/>
      <c r="N861" s="9"/>
      <c r="O861" s="9"/>
      <c r="P861" s="9"/>
      <c r="Q861" s="9"/>
      <c r="R861" s="11"/>
      <c r="S861" s="11"/>
    </row>
    <row r="862" spans="1:19" ht="79.5" x14ac:dyDescent="0.25">
      <c r="A862" s="7" t="s">
        <v>3189</v>
      </c>
      <c r="B862" s="8" t="s">
        <v>3190</v>
      </c>
      <c r="C862" s="9"/>
      <c r="D862" s="9" t="s">
        <v>22</v>
      </c>
      <c r="E862" s="8">
        <v>1</v>
      </c>
      <c r="F862" s="9" t="s">
        <v>3191</v>
      </c>
      <c r="G862" s="8" t="s">
        <v>3191</v>
      </c>
      <c r="H862" s="10">
        <v>8.6999999999999993</v>
      </c>
      <c r="I862" s="9" t="s">
        <v>25</v>
      </c>
      <c r="J862" s="9" t="s">
        <v>1374</v>
      </c>
      <c r="K862" s="9" t="s">
        <v>1375</v>
      </c>
      <c r="L862" s="9"/>
      <c r="M862" s="9"/>
      <c r="N862" s="9"/>
      <c r="O862" s="9"/>
      <c r="P862" s="9"/>
      <c r="Q862" s="9"/>
      <c r="R862" s="11"/>
      <c r="S862" s="11"/>
    </row>
    <row r="863" spans="1:19" ht="79.5" x14ac:dyDescent="0.25">
      <c r="A863" s="7" t="s">
        <v>3192</v>
      </c>
      <c r="B863" s="8" t="s">
        <v>3193</v>
      </c>
      <c r="C863" s="9"/>
      <c r="D863" s="9" t="s">
        <v>22</v>
      </c>
      <c r="E863" s="8">
        <v>1</v>
      </c>
      <c r="F863" s="9" t="s">
        <v>3194</v>
      </c>
      <c r="G863" s="8" t="s">
        <v>3194</v>
      </c>
      <c r="H863" s="10">
        <v>12.15</v>
      </c>
      <c r="I863" s="9" t="s">
        <v>25</v>
      </c>
      <c r="J863" s="9" t="s">
        <v>1374</v>
      </c>
      <c r="K863" s="9" t="s">
        <v>1375</v>
      </c>
      <c r="L863" s="9"/>
      <c r="M863" s="9"/>
      <c r="N863" s="9"/>
      <c r="O863" s="9"/>
      <c r="P863" s="9"/>
      <c r="Q863" s="9"/>
      <c r="R863" s="11"/>
      <c r="S863" s="11"/>
    </row>
    <row r="864" spans="1:19" ht="79.5" x14ac:dyDescent="0.25">
      <c r="A864" s="7" t="s">
        <v>3195</v>
      </c>
      <c r="B864" s="8" t="s">
        <v>3196</v>
      </c>
      <c r="C864" s="9"/>
      <c r="D864" s="9" t="s">
        <v>22</v>
      </c>
      <c r="E864" s="8">
        <v>1</v>
      </c>
      <c r="F864" s="9" t="s">
        <v>3197</v>
      </c>
      <c r="G864" s="8" t="s">
        <v>3197</v>
      </c>
      <c r="H864" s="10">
        <v>5.2</v>
      </c>
      <c r="I864" s="9" t="s">
        <v>25</v>
      </c>
      <c r="J864" s="9" t="s">
        <v>1374</v>
      </c>
      <c r="K864" s="9" t="s">
        <v>1375</v>
      </c>
      <c r="L864" s="9"/>
      <c r="M864" s="9"/>
      <c r="N864" s="9"/>
      <c r="O864" s="9"/>
      <c r="P864" s="9"/>
      <c r="Q864" s="9"/>
      <c r="R864" s="11"/>
      <c r="S864" s="11"/>
    </row>
    <row r="865" spans="1:19" ht="79.5" x14ac:dyDescent="0.25">
      <c r="A865" s="7" t="s">
        <v>3198</v>
      </c>
      <c r="B865" s="8" t="s">
        <v>3199</v>
      </c>
      <c r="C865" s="9"/>
      <c r="D865" s="9" t="s">
        <v>22</v>
      </c>
      <c r="E865" s="8">
        <v>1</v>
      </c>
      <c r="F865" s="9" t="s">
        <v>3200</v>
      </c>
      <c r="G865" s="8" t="s">
        <v>3200</v>
      </c>
      <c r="H865" s="10">
        <v>2.9</v>
      </c>
      <c r="I865" s="9" t="s">
        <v>25</v>
      </c>
      <c r="J865" s="9" t="s">
        <v>1374</v>
      </c>
      <c r="K865" s="9" t="s">
        <v>1375</v>
      </c>
      <c r="L865" s="9"/>
      <c r="M865" s="9"/>
      <c r="N865" s="9"/>
      <c r="O865" s="9"/>
      <c r="P865" s="9"/>
      <c r="Q865" s="9"/>
      <c r="R865" s="11"/>
      <c r="S865" s="11"/>
    </row>
    <row r="866" spans="1:19" ht="79.5" x14ac:dyDescent="0.25">
      <c r="A866" s="7" t="s">
        <v>3201</v>
      </c>
      <c r="B866" s="8" t="s">
        <v>3202</v>
      </c>
      <c r="C866" s="9"/>
      <c r="D866" s="9" t="s">
        <v>22</v>
      </c>
      <c r="E866" s="8">
        <v>1</v>
      </c>
      <c r="F866" s="9" t="s">
        <v>3203</v>
      </c>
      <c r="G866" s="8" t="s">
        <v>3203</v>
      </c>
      <c r="H866" s="10">
        <v>5.8</v>
      </c>
      <c r="I866" s="9" t="s">
        <v>25</v>
      </c>
      <c r="J866" s="9" t="s">
        <v>1374</v>
      </c>
      <c r="K866" s="9" t="s">
        <v>1375</v>
      </c>
      <c r="L866" s="9"/>
      <c r="M866" s="9"/>
      <c r="N866" s="9"/>
      <c r="O866" s="9"/>
      <c r="P866" s="9"/>
      <c r="Q866" s="9"/>
      <c r="R866" s="11"/>
      <c r="S866" s="11"/>
    </row>
    <row r="867" spans="1:19" ht="79.5" x14ac:dyDescent="0.25">
      <c r="A867" s="7" t="s">
        <v>3204</v>
      </c>
      <c r="B867" s="8" t="s">
        <v>3205</v>
      </c>
      <c r="C867" s="9" t="s">
        <v>3131</v>
      </c>
      <c r="D867" s="9" t="s">
        <v>22</v>
      </c>
      <c r="E867" s="8">
        <v>1</v>
      </c>
      <c r="F867" s="9" t="s">
        <v>3206</v>
      </c>
      <c r="G867" s="8" t="s">
        <v>3206</v>
      </c>
      <c r="H867" s="10">
        <v>9.5</v>
      </c>
      <c r="I867" s="9" t="s">
        <v>25</v>
      </c>
      <c r="J867" s="9" t="s">
        <v>1374</v>
      </c>
      <c r="K867" s="9" t="s">
        <v>1375</v>
      </c>
      <c r="L867" s="9"/>
      <c r="M867" s="9"/>
      <c r="N867" s="9"/>
      <c r="O867" s="9"/>
      <c r="P867" s="9"/>
      <c r="Q867" s="9"/>
      <c r="R867" s="11"/>
      <c r="S867" s="11"/>
    </row>
    <row r="868" spans="1:19" ht="79.5" x14ac:dyDescent="0.25">
      <c r="A868" s="7" t="s">
        <v>3207</v>
      </c>
      <c r="B868" s="8" t="s">
        <v>3208</v>
      </c>
      <c r="C868" s="9" t="s">
        <v>3131</v>
      </c>
      <c r="D868" s="9" t="s">
        <v>22</v>
      </c>
      <c r="E868" s="8">
        <v>1</v>
      </c>
      <c r="F868" s="9" t="s">
        <v>3209</v>
      </c>
      <c r="G868" s="8" t="s">
        <v>3209</v>
      </c>
      <c r="H868" s="10">
        <v>3.7</v>
      </c>
      <c r="I868" s="9" t="s">
        <v>25</v>
      </c>
      <c r="J868" s="9" t="s">
        <v>1374</v>
      </c>
      <c r="K868" s="9" t="s">
        <v>1375</v>
      </c>
      <c r="L868" s="9"/>
      <c r="M868" s="9"/>
      <c r="N868" s="9"/>
      <c r="O868" s="9"/>
      <c r="P868" s="9"/>
      <c r="Q868" s="9"/>
      <c r="R868" s="11"/>
      <c r="S868" s="11"/>
    </row>
    <row r="869" spans="1:19" ht="79.5" x14ac:dyDescent="0.25">
      <c r="A869" s="7" t="s">
        <v>3210</v>
      </c>
      <c r="B869" s="8" t="s">
        <v>3211</v>
      </c>
      <c r="C869" s="9" t="s">
        <v>3131</v>
      </c>
      <c r="D869" s="9" t="s">
        <v>22</v>
      </c>
      <c r="E869" s="8">
        <v>1</v>
      </c>
      <c r="F869" s="9" t="s">
        <v>3212</v>
      </c>
      <c r="G869" s="8" t="s">
        <v>3212</v>
      </c>
      <c r="H869" s="10">
        <v>13.15</v>
      </c>
      <c r="I869" s="9" t="s">
        <v>25</v>
      </c>
      <c r="J869" s="9" t="s">
        <v>1374</v>
      </c>
      <c r="K869" s="9" t="s">
        <v>1375</v>
      </c>
      <c r="L869" s="9"/>
      <c r="M869" s="9"/>
      <c r="N869" s="9"/>
      <c r="O869" s="9"/>
      <c r="P869" s="9"/>
      <c r="Q869" s="9"/>
      <c r="R869" s="11"/>
      <c r="S869" s="11"/>
    </row>
    <row r="870" spans="1:19" ht="79.5" x14ac:dyDescent="0.25">
      <c r="A870" s="7" t="s">
        <v>3213</v>
      </c>
      <c r="B870" s="8" t="s">
        <v>3214</v>
      </c>
      <c r="C870" s="9"/>
      <c r="D870" s="9" t="s">
        <v>22</v>
      </c>
      <c r="E870" s="8">
        <v>1</v>
      </c>
      <c r="F870" s="9" t="s">
        <v>3215</v>
      </c>
      <c r="G870" s="8" t="s">
        <v>3215</v>
      </c>
      <c r="H870" s="10">
        <v>7.9</v>
      </c>
      <c r="I870" s="9" t="s">
        <v>25</v>
      </c>
      <c r="J870" s="9" t="s">
        <v>1374</v>
      </c>
      <c r="K870" s="9" t="s">
        <v>1375</v>
      </c>
      <c r="L870" s="9"/>
      <c r="M870" s="9"/>
      <c r="N870" s="9"/>
      <c r="O870" s="9"/>
      <c r="P870" s="9"/>
      <c r="Q870" s="9"/>
      <c r="R870" s="11"/>
      <c r="S870" s="11"/>
    </row>
    <row r="871" spans="1:19" ht="79.5" x14ac:dyDescent="0.25">
      <c r="A871" s="7" t="s">
        <v>3216</v>
      </c>
      <c r="B871" s="8" t="s">
        <v>3217</v>
      </c>
      <c r="C871" s="9"/>
      <c r="D871" s="9" t="s">
        <v>22</v>
      </c>
      <c r="E871" s="8">
        <v>1</v>
      </c>
      <c r="F871" s="9" t="s">
        <v>3218</v>
      </c>
      <c r="G871" s="8" t="s">
        <v>3218</v>
      </c>
      <c r="H871" s="10">
        <v>10.45</v>
      </c>
      <c r="I871" s="9" t="s">
        <v>25</v>
      </c>
      <c r="J871" s="9" t="s">
        <v>1374</v>
      </c>
      <c r="K871" s="9" t="s">
        <v>1375</v>
      </c>
      <c r="L871" s="9"/>
      <c r="M871" s="9"/>
      <c r="N871" s="9"/>
      <c r="O871" s="9"/>
      <c r="P871" s="9"/>
      <c r="Q871" s="9"/>
      <c r="R871" s="11"/>
      <c r="S871" s="11"/>
    </row>
    <row r="872" spans="1:19" ht="79.5" x14ac:dyDescent="0.25">
      <c r="A872" s="7" t="s">
        <v>3219</v>
      </c>
      <c r="B872" s="8" t="s">
        <v>3220</v>
      </c>
      <c r="C872" s="9"/>
      <c r="D872" s="9" t="s">
        <v>22</v>
      </c>
      <c r="E872" s="8">
        <v>1</v>
      </c>
      <c r="F872" s="9" t="s">
        <v>3221</v>
      </c>
      <c r="G872" s="8" t="s">
        <v>3221</v>
      </c>
      <c r="H872" s="10">
        <v>13.15</v>
      </c>
      <c r="I872" s="9" t="s">
        <v>25</v>
      </c>
      <c r="J872" s="9" t="s">
        <v>1374</v>
      </c>
      <c r="K872" s="9" t="s">
        <v>1375</v>
      </c>
      <c r="L872" s="9"/>
      <c r="M872" s="9"/>
      <c r="N872" s="9"/>
      <c r="O872" s="9"/>
      <c r="P872" s="9"/>
      <c r="Q872" s="9"/>
      <c r="R872" s="11"/>
      <c r="S872" s="11"/>
    </row>
    <row r="873" spans="1:19" ht="79.5" x14ac:dyDescent="0.25">
      <c r="A873" s="7" t="s">
        <v>3222</v>
      </c>
      <c r="B873" s="8" t="s">
        <v>3223</v>
      </c>
      <c r="C873" s="9"/>
      <c r="D873" s="9" t="s">
        <v>22</v>
      </c>
      <c r="E873" s="8">
        <v>1</v>
      </c>
      <c r="F873" s="9" t="s">
        <v>3224</v>
      </c>
      <c r="G873" s="8" t="s">
        <v>3224</v>
      </c>
      <c r="H873" s="10">
        <v>14.25</v>
      </c>
      <c r="I873" s="9" t="s">
        <v>25</v>
      </c>
      <c r="J873" s="9" t="s">
        <v>1374</v>
      </c>
      <c r="K873" s="9" t="s">
        <v>1375</v>
      </c>
      <c r="L873" s="9"/>
      <c r="M873" s="9"/>
      <c r="N873" s="9"/>
      <c r="O873" s="9"/>
      <c r="P873" s="9"/>
      <c r="Q873" s="9"/>
      <c r="R873" s="11"/>
      <c r="S873" s="11"/>
    </row>
    <row r="874" spans="1:19" ht="79.5" x14ac:dyDescent="0.25">
      <c r="A874" s="7" t="s">
        <v>3225</v>
      </c>
      <c r="B874" s="8" t="s">
        <v>3226</v>
      </c>
      <c r="C874" s="9"/>
      <c r="D874" s="9" t="s">
        <v>22</v>
      </c>
      <c r="E874" s="8">
        <v>1</v>
      </c>
      <c r="F874" s="9" t="s">
        <v>3227</v>
      </c>
      <c r="G874" s="8" t="s">
        <v>3228</v>
      </c>
      <c r="H874" s="10">
        <v>7.9</v>
      </c>
      <c r="I874" s="9" t="s">
        <v>25</v>
      </c>
      <c r="J874" s="9" t="s">
        <v>1374</v>
      </c>
      <c r="K874" s="9" t="s">
        <v>1375</v>
      </c>
      <c r="L874" s="9"/>
      <c r="M874" s="9"/>
      <c r="N874" s="9"/>
      <c r="O874" s="9"/>
      <c r="P874" s="9"/>
      <c r="Q874" s="9"/>
      <c r="R874" s="11"/>
      <c r="S874" s="11"/>
    </row>
    <row r="875" spans="1:19" ht="79.5" x14ac:dyDescent="0.25">
      <c r="A875" s="7" t="s">
        <v>3229</v>
      </c>
      <c r="B875" s="8" t="s">
        <v>3230</v>
      </c>
      <c r="C875" s="9"/>
      <c r="D875" s="9" t="s">
        <v>22</v>
      </c>
      <c r="E875" s="8">
        <v>1</v>
      </c>
      <c r="F875" s="9" t="s">
        <v>3231</v>
      </c>
      <c r="G875" s="8" t="s">
        <v>3231</v>
      </c>
      <c r="H875" s="10">
        <v>6.95</v>
      </c>
      <c r="I875" s="9" t="s">
        <v>25</v>
      </c>
      <c r="J875" s="9" t="s">
        <v>1374</v>
      </c>
      <c r="K875" s="9" t="s">
        <v>1375</v>
      </c>
      <c r="L875" s="9"/>
      <c r="M875" s="9"/>
      <c r="N875" s="9"/>
      <c r="O875" s="9"/>
      <c r="P875" s="9"/>
      <c r="Q875" s="9"/>
      <c r="R875" s="11"/>
      <c r="S875" s="11"/>
    </row>
    <row r="876" spans="1:19" ht="79.5" x14ac:dyDescent="0.25">
      <c r="A876" s="7" t="s">
        <v>3232</v>
      </c>
      <c r="B876" s="8" t="s">
        <v>3233</v>
      </c>
      <c r="C876" s="9"/>
      <c r="D876" s="9" t="s">
        <v>22</v>
      </c>
      <c r="E876" s="8">
        <v>1</v>
      </c>
      <c r="F876" s="9" t="s">
        <v>3234</v>
      </c>
      <c r="G876" s="8" t="s">
        <v>3234</v>
      </c>
      <c r="H876" s="10">
        <v>6.95</v>
      </c>
      <c r="I876" s="9" t="s">
        <v>25</v>
      </c>
      <c r="J876" s="9" t="s">
        <v>1374</v>
      </c>
      <c r="K876" s="9" t="s">
        <v>1375</v>
      </c>
      <c r="L876" s="9"/>
      <c r="M876" s="9"/>
      <c r="N876" s="9"/>
      <c r="O876" s="9"/>
      <c r="P876" s="9"/>
      <c r="Q876" s="9"/>
      <c r="R876" s="11"/>
      <c r="S876" s="11"/>
    </row>
    <row r="877" spans="1:19" ht="79.5" x14ac:dyDescent="0.25">
      <c r="A877" s="7" t="s">
        <v>3235</v>
      </c>
      <c r="B877" s="8" t="s">
        <v>3236</v>
      </c>
      <c r="C877" s="9"/>
      <c r="D877" s="9" t="s">
        <v>22</v>
      </c>
      <c r="E877" s="8">
        <v>1</v>
      </c>
      <c r="F877" s="9" t="s">
        <v>3237</v>
      </c>
      <c r="G877" s="8" t="s">
        <v>3237</v>
      </c>
      <c r="H877" s="10">
        <v>5.2</v>
      </c>
      <c r="I877" s="9" t="s">
        <v>25</v>
      </c>
      <c r="J877" s="9" t="s">
        <v>1374</v>
      </c>
      <c r="K877" s="9" t="s">
        <v>1375</v>
      </c>
      <c r="L877" s="9"/>
      <c r="M877" s="9"/>
      <c r="N877" s="9"/>
      <c r="O877" s="9"/>
      <c r="P877" s="9"/>
      <c r="Q877" s="9"/>
      <c r="R877" s="11"/>
      <c r="S877" s="11"/>
    </row>
    <row r="878" spans="1:19" ht="79.5" x14ac:dyDescent="0.25">
      <c r="A878" s="7" t="s">
        <v>3238</v>
      </c>
      <c r="B878" s="8" t="s">
        <v>3239</v>
      </c>
      <c r="C878" s="9"/>
      <c r="D878" s="9" t="s">
        <v>22</v>
      </c>
      <c r="E878" s="8">
        <v>1</v>
      </c>
      <c r="F878" s="9" t="s">
        <v>3240</v>
      </c>
      <c r="G878" s="8" t="s">
        <v>3240</v>
      </c>
      <c r="H878" s="10">
        <v>1.7</v>
      </c>
      <c r="I878" s="9" t="s">
        <v>25</v>
      </c>
      <c r="J878" s="9" t="s">
        <v>1374</v>
      </c>
      <c r="K878" s="9" t="s">
        <v>1375</v>
      </c>
      <c r="L878" s="9"/>
      <c r="M878" s="9"/>
      <c r="N878" s="9"/>
      <c r="O878" s="9"/>
      <c r="P878" s="9"/>
      <c r="Q878" s="9"/>
      <c r="R878" s="11"/>
      <c r="S878" s="11"/>
    </row>
    <row r="879" spans="1:19" ht="79.5" x14ac:dyDescent="0.25">
      <c r="A879" s="7" t="s">
        <v>3241</v>
      </c>
      <c r="B879" s="8" t="s">
        <v>3242</v>
      </c>
      <c r="C879" s="9"/>
      <c r="D879" s="9" t="s">
        <v>22</v>
      </c>
      <c r="E879" s="8">
        <v>1</v>
      </c>
      <c r="F879" s="9" t="s">
        <v>3243</v>
      </c>
      <c r="G879" s="8" t="s">
        <v>3243</v>
      </c>
      <c r="H879" s="10">
        <v>9.25</v>
      </c>
      <c r="I879" s="9" t="s">
        <v>25</v>
      </c>
      <c r="J879" s="9" t="s">
        <v>1374</v>
      </c>
      <c r="K879" s="9" t="s">
        <v>1375</v>
      </c>
      <c r="L879" s="9"/>
      <c r="M879" s="9"/>
      <c r="N879" s="9"/>
      <c r="O879" s="9"/>
      <c r="P879" s="9"/>
      <c r="Q879" s="9"/>
      <c r="R879" s="11"/>
      <c r="S879" s="11"/>
    </row>
    <row r="880" spans="1:19" ht="79.5" x14ac:dyDescent="0.25">
      <c r="A880" s="7" t="s">
        <v>3244</v>
      </c>
      <c r="B880" s="8" t="s">
        <v>3245</v>
      </c>
      <c r="C880" s="9"/>
      <c r="D880" s="9" t="s">
        <v>22</v>
      </c>
      <c r="E880" s="8">
        <v>1</v>
      </c>
      <c r="F880" s="9" t="s">
        <v>3246</v>
      </c>
      <c r="G880" s="8" t="s">
        <v>3246</v>
      </c>
      <c r="H880" s="10">
        <v>9.5</v>
      </c>
      <c r="I880" s="9" t="s">
        <v>25</v>
      </c>
      <c r="J880" s="9" t="s">
        <v>1374</v>
      </c>
      <c r="K880" s="9" t="s">
        <v>1375</v>
      </c>
      <c r="L880" s="9"/>
      <c r="M880" s="9"/>
      <c r="N880" s="9"/>
      <c r="O880" s="9"/>
      <c r="P880" s="9"/>
      <c r="Q880" s="9"/>
      <c r="R880" s="11"/>
      <c r="S880" s="11"/>
    </row>
    <row r="881" spans="1:19" ht="79.5" x14ac:dyDescent="0.25">
      <c r="A881" s="7" t="s">
        <v>3247</v>
      </c>
      <c r="B881" s="8" t="s">
        <v>3248</v>
      </c>
      <c r="C881" s="9"/>
      <c r="D881" s="9" t="s">
        <v>22</v>
      </c>
      <c r="E881" s="8">
        <v>1</v>
      </c>
      <c r="F881" s="9" t="s">
        <v>3249</v>
      </c>
      <c r="G881" s="8" t="s">
        <v>3249</v>
      </c>
      <c r="H881" s="10">
        <v>10.45</v>
      </c>
      <c r="I881" s="9" t="s">
        <v>25</v>
      </c>
      <c r="J881" s="9" t="s">
        <v>1374</v>
      </c>
      <c r="K881" s="9" t="s">
        <v>1375</v>
      </c>
      <c r="L881" s="9"/>
      <c r="M881" s="9"/>
      <c r="N881" s="9"/>
      <c r="O881" s="9"/>
      <c r="P881" s="9"/>
      <c r="Q881" s="9"/>
      <c r="R881" s="11"/>
      <c r="S881" s="11"/>
    </row>
    <row r="882" spans="1:19" ht="79.5" x14ac:dyDescent="0.25">
      <c r="A882" s="7" t="s">
        <v>3250</v>
      </c>
      <c r="B882" s="8" t="s">
        <v>3251</v>
      </c>
      <c r="C882" s="9"/>
      <c r="D882" s="9" t="s">
        <v>22</v>
      </c>
      <c r="E882" s="8">
        <v>1</v>
      </c>
      <c r="F882" s="9" t="s">
        <v>3252</v>
      </c>
      <c r="G882" s="8" t="s">
        <v>3252</v>
      </c>
      <c r="H882" s="10">
        <v>11.05</v>
      </c>
      <c r="I882" s="9" t="s">
        <v>25</v>
      </c>
      <c r="J882" s="9" t="s">
        <v>1374</v>
      </c>
      <c r="K882" s="9" t="s">
        <v>1375</v>
      </c>
      <c r="L882" s="9"/>
      <c r="M882" s="9"/>
      <c r="N882" s="9"/>
      <c r="O882" s="9"/>
      <c r="P882" s="9"/>
      <c r="Q882" s="9"/>
      <c r="R882" s="11"/>
      <c r="S882" s="11"/>
    </row>
    <row r="883" spans="1:19" ht="79.5" x14ac:dyDescent="0.25">
      <c r="A883" s="7" t="s">
        <v>3253</v>
      </c>
      <c r="B883" s="8" t="s">
        <v>3254</v>
      </c>
      <c r="C883" s="9"/>
      <c r="D883" s="9" t="s">
        <v>22</v>
      </c>
      <c r="E883" s="8">
        <v>1</v>
      </c>
      <c r="F883" s="9" t="s">
        <v>3255</v>
      </c>
      <c r="G883" s="8" t="s">
        <v>3255</v>
      </c>
      <c r="H883" s="10">
        <v>1.1499999999999999</v>
      </c>
      <c r="I883" s="9" t="s">
        <v>25</v>
      </c>
      <c r="J883" s="9" t="s">
        <v>1374</v>
      </c>
      <c r="K883" s="9" t="s">
        <v>1375</v>
      </c>
      <c r="L883" s="9"/>
      <c r="M883" s="9"/>
      <c r="N883" s="9"/>
      <c r="O883" s="9"/>
      <c r="P883" s="9"/>
      <c r="Q883" s="9"/>
      <c r="R883" s="11"/>
      <c r="S883" s="11"/>
    </row>
    <row r="884" spans="1:19" ht="79.5" x14ac:dyDescent="0.25">
      <c r="A884" s="7" t="s">
        <v>3256</v>
      </c>
      <c r="B884" s="8" t="s">
        <v>3257</v>
      </c>
      <c r="C884" s="9"/>
      <c r="D884" s="9" t="s">
        <v>22</v>
      </c>
      <c r="E884" s="8">
        <v>1</v>
      </c>
      <c r="F884" s="9" t="s">
        <v>3258</v>
      </c>
      <c r="G884" s="8" t="s">
        <v>3258</v>
      </c>
      <c r="H884" s="10">
        <v>1.1499999999999999</v>
      </c>
      <c r="I884" s="9" t="s">
        <v>25</v>
      </c>
      <c r="J884" s="9" t="s">
        <v>1374</v>
      </c>
      <c r="K884" s="9" t="s">
        <v>1375</v>
      </c>
      <c r="L884" s="9"/>
      <c r="M884" s="9"/>
      <c r="N884" s="9"/>
      <c r="O884" s="9"/>
      <c r="P884" s="9"/>
      <c r="Q884" s="9"/>
      <c r="R884" s="11"/>
      <c r="S884" s="11"/>
    </row>
    <row r="885" spans="1:19" ht="101.25" x14ac:dyDescent="0.25">
      <c r="A885" s="7" t="s">
        <v>3259</v>
      </c>
      <c r="B885" s="8" t="s">
        <v>3260</v>
      </c>
      <c r="C885" s="14" t="s">
        <v>262</v>
      </c>
      <c r="D885" s="9" t="s">
        <v>22</v>
      </c>
      <c r="E885" s="8">
        <v>1</v>
      </c>
      <c r="F885" s="9" t="s">
        <v>3261</v>
      </c>
      <c r="G885" s="21" t="s">
        <v>3262</v>
      </c>
      <c r="H885" s="10">
        <v>1.7</v>
      </c>
      <c r="I885" s="9" t="s">
        <v>25</v>
      </c>
      <c r="J885" s="9" t="s">
        <v>1374</v>
      </c>
      <c r="K885" s="9" t="s">
        <v>1375</v>
      </c>
      <c r="L885" s="9"/>
      <c r="M885" s="9"/>
      <c r="N885" s="9"/>
      <c r="O885" s="9"/>
      <c r="P885" s="9"/>
      <c r="Q885" s="9"/>
      <c r="R885" s="11"/>
      <c r="S885" s="11"/>
    </row>
    <row r="886" spans="1:19" ht="79.5" x14ac:dyDescent="0.25">
      <c r="A886" s="7" t="s">
        <v>3263</v>
      </c>
      <c r="B886" s="8" t="s">
        <v>3264</v>
      </c>
      <c r="C886" s="9"/>
      <c r="D886" s="9" t="s">
        <v>22</v>
      </c>
      <c r="E886" s="8">
        <v>1</v>
      </c>
      <c r="F886" s="9" t="s">
        <v>3265</v>
      </c>
      <c r="G886" s="8" t="s">
        <v>3265</v>
      </c>
      <c r="H886" s="10">
        <v>12.1</v>
      </c>
      <c r="I886" s="9" t="s">
        <v>25</v>
      </c>
      <c r="J886" s="9" t="s">
        <v>1374</v>
      </c>
      <c r="K886" s="9" t="s">
        <v>1375</v>
      </c>
      <c r="L886" s="9"/>
      <c r="M886" s="9"/>
      <c r="N886" s="9"/>
      <c r="O886" s="9"/>
      <c r="P886" s="9"/>
      <c r="Q886" s="9"/>
      <c r="R886" s="11"/>
      <c r="S886" s="11"/>
    </row>
    <row r="887" spans="1:19" ht="79.5" x14ac:dyDescent="0.25">
      <c r="A887" s="7" t="s">
        <v>3266</v>
      </c>
      <c r="B887" s="8" t="s">
        <v>3267</v>
      </c>
      <c r="C887" s="9"/>
      <c r="D887" s="9" t="s">
        <v>22</v>
      </c>
      <c r="E887" s="8">
        <v>1</v>
      </c>
      <c r="F887" s="9" t="s">
        <v>3268</v>
      </c>
      <c r="G887" s="8" t="s">
        <v>3268</v>
      </c>
      <c r="H887" s="10">
        <v>69.150000000000006</v>
      </c>
      <c r="I887" s="9" t="s">
        <v>25</v>
      </c>
      <c r="J887" s="9" t="s">
        <v>1374</v>
      </c>
      <c r="K887" s="9" t="s">
        <v>1375</v>
      </c>
      <c r="L887" s="9"/>
      <c r="M887" s="9"/>
      <c r="N887" s="9"/>
      <c r="O887" s="9"/>
      <c r="P887" s="9"/>
      <c r="Q887" s="9"/>
      <c r="R887" s="11"/>
      <c r="S887" s="11"/>
    </row>
    <row r="888" spans="1:19" ht="79.5" x14ac:dyDescent="0.25">
      <c r="A888" s="7" t="s">
        <v>3269</v>
      </c>
      <c r="B888" s="8" t="s">
        <v>3270</v>
      </c>
      <c r="C888" s="9" t="s">
        <v>3131</v>
      </c>
      <c r="D888" s="9" t="s">
        <v>22</v>
      </c>
      <c r="E888" s="8">
        <v>1</v>
      </c>
      <c r="F888" s="9" t="s">
        <v>3271</v>
      </c>
      <c r="G888" s="8" t="s">
        <v>3271</v>
      </c>
      <c r="H888" s="10">
        <v>9.5</v>
      </c>
      <c r="I888" s="9" t="s">
        <v>25</v>
      </c>
      <c r="J888" s="9" t="s">
        <v>1374</v>
      </c>
      <c r="K888" s="9" t="s">
        <v>1375</v>
      </c>
      <c r="L888" s="9"/>
      <c r="M888" s="9"/>
      <c r="N888" s="9"/>
      <c r="O888" s="9"/>
      <c r="P888" s="9"/>
      <c r="Q888" s="9"/>
      <c r="R888" s="11"/>
      <c r="S888" s="11"/>
    </row>
    <row r="889" spans="1:19" ht="79.5" x14ac:dyDescent="0.25">
      <c r="A889" s="7" t="s">
        <v>3272</v>
      </c>
      <c r="B889" s="8" t="s">
        <v>3273</v>
      </c>
      <c r="C889" s="9"/>
      <c r="D889" s="9" t="s">
        <v>22</v>
      </c>
      <c r="E889" s="8">
        <v>1</v>
      </c>
      <c r="F889" s="9" t="s">
        <v>3274</v>
      </c>
      <c r="G889" s="8" t="s">
        <v>3274</v>
      </c>
      <c r="H889" s="10">
        <v>1.7</v>
      </c>
      <c r="I889" s="9" t="s">
        <v>25</v>
      </c>
      <c r="J889" s="9" t="s">
        <v>1374</v>
      </c>
      <c r="K889" s="9" t="s">
        <v>1375</v>
      </c>
      <c r="L889" s="9"/>
      <c r="M889" s="9"/>
      <c r="N889" s="9"/>
      <c r="O889" s="9"/>
      <c r="P889" s="9"/>
      <c r="Q889" s="9"/>
      <c r="R889" s="11"/>
      <c r="S889" s="11"/>
    </row>
    <row r="890" spans="1:19" ht="79.5" x14ac:dyDescent="0.25">
      <c r="A890" s="7" t="s">
        <v>3275</v>
      </c>
      <c r="B890" s="8" t="s">
        <v>3276</v>
      </c>
      <c r="C890" s="9"/>
      <c r="D890" s="9" t="s">
        <v>22</v>
      </c>
      <c r="E890" s="8">
        <v>1</v>
      </c>
      <c r="F890" s="9" t="s">
        <v>3277</v>
      </c>
      <c r="G890" s="8" t="s">
        <v>3278</v>
      </c>
      <c r="H890" s="10">
        <v>15.3</v>
      </c>
      <c r="I890" s="9" t="s">
        <v>25</v>
      </c>
      <c r="J890" s="9" t="s">
        <v>1374</v>
      </c>
      <c r="K890" s="9" t="s">
        <v>1375</v>
      </c>
      <c r="L890" s="9"/>
      <c r="M890" s="9"/>
      <c r="N890" s="9"/>
      <c r="O890" s="9"/>
      <c r="P890" s="9"/>
      <c r="Q890" s="9"/>
      <c r="R890" s="11"/>
      <c r="S890" s="11"/>
    </row>
    <row r="891" spans="1:19" ht="79.5" x14ac:dyDescent="0.25">
      <c r="A891" s="7" t="s">
        <v>3279</v>
      </c>
      <c r="B891" s="8" t="s">
        <v>3280</v>
      </c>
      <c r="C891" s="9" t="s">
        <v>427</v>
      </c>
      <c r="D891" s="9" t="s">
        <v>22</v>
      </c>
      <c r="E891" s="8">
        <v>1</v>
      </c>
      <c r="F891" s="9" t="s">
        <v>3281</v>
      </c>
      <c r="G891" s="8" t="s">
        <v>3281</v>
      </c>
      <c r="H891" s="10">
        <v>5.25</v>
      </c>
      <c r="I891" s="9" t="s">
        <v>25</v>
      </c>
      <c r="J891" s="9" t="s">
        <v>1374</v>
      </c>
      <c r="K891" s="9" t="s">
        <v>1375</v>
      </c>
      <c r="L891" s="9"/>
      <c r="M891" s="9"/>
      <c r="N891" s="9"/>
      <c r="O891" s="9"/>
      <c r="P891" s="9"/>
      <c r="Q891" s="9"/>
      <c r="R891" s="11"/>
      <c r="S891" s="11"/>
    </row>
    <row r="892" spans="1:19" ht="79.5" x14ac:dyDescent="0.25">
      <c r="A892" s="7" t="s">
        <v>3282</v>
      </c>
      <c r="B892" s="8" t="s">
        <v>3283</v>
      </c>
      <c r="C892" s="9"/>
      <c r="D892" s="9" t="s">
        <v>22</v>
      </c>
      <c r="E892" s="8">
        <v>1</v>
      </c>
      <c r="F892" s="9" t="s">
        <v>3284</v>
      </c>
      <c r="G892" s="8" t="s">
        <v>3284</v>
      </c>
      <c r="H892" s="10">
        <v>11.6</v>
      </c>
      <c r="I892" s="9" t="s">
        <v>25</v>
      </c>
      <c r="J892" s="9" t="s">
        <v>1374</v>
      </c>
      <c r="K892" s="9" t="s">
        <v>1375</v>
      </c>
      <c r="L892" s="9"/>
      <c r="M892" s="9"/>
      <c r="N892" s="9"/>
      <c r="O892" s="9"/>
      <c r="P892" s="9"/>
      <c r="Q892" s="9"/>
      <c r="R892" s="11"/>
      <c r="S892" s="11"/>
    </row>
    <row r="893" spans="1:19" ht="79.5" x14ac:dyDescent="0.25">
      <c r="A893" s="7" t="s">
        <v>3285</v>
      </c>
      <c r="B893" s="8" t="s">
        <v>3286</v>
      </c>
      <c r="C893" s="9"/>
      <c r="D893" s="9" t="s">
        <v>22</v>
      </c>
      <c r="E893" s="8">
        <v>1</v>
      </c>
      <c r="F893" s="9" t="s">
        <v>3287</v>
      </c>
      <c r="G893" s="8" t="s">
        <v>3287</v>
      </c>
      <c r="H893" s="10">
        <v>5.8</v>
      </c>
      <c r="I893" s="9" t="s">
        <v>25</v>
      </c>
      <c r="J893" s="9" t="s">
        <v>1374</v>
      </c>
      <c r="K893" s="9" t="s">
        <v>1375</v>
      </c>
      <c r="L893" s="9"/>
      <c r="M893" s="9"/>
      <c r="N893" s="9"/>
      <c r="O893" s="9"/>
      <c r="P893" s="9"/>
      <c r="Q893" s="9"/>
      <c r="R893" s="11"/>
      <c r="S893" s="11"/>
    </row>
    <row r="894" spans="1:19" ht="79.5" x14ac:dyDescent="0.25">
      <c r="A894" s="7" t="s">
        <v>3288</v>
      </c>
      <c r="B894" s="8" t="s">
        <v>3289</v>
      </c>
      <c r="C894" s="9"/>
      <c r="D894" s="9" t="s">
        <v>22</v>
      </c>
      <c r="E894" s="8">
        <v>1</v>
      </c>
      <c r="F894" s="9" t="s">
        <v>3290</v>
      </c>
      <c r="G894" s="8" t="s">
        <v>3290</v>
      </c>
      <c r="H894" s="10">
        <v>15.05</v>
      </c>
      <c r="I894" s="9" t="s">
        <v>25</v>
      </c>
      <c r="J894" s="9" t="s">
        <v>1374</v>
      </c>
      <c r="K894" s="9" t="s">
        <v>1375</v>
      </c>
      <c r="L894" s="9"/>
      <c r="M894" s="9"/>
      <c r="N894" s="9"/>
      <c r="O894" s="9"/>
      <c r="P894" s="9"/>
      <c r="Q894" s="9"/>
      <c r="R894" s="11"/>
      <c r="S894" s="11"/>
    </row>
    <row r="895" spans="1:19" ht="79.5" x14ac:dyDescent="0.25">
      <c r="A895" s="7" t="s">
        <v>3291</v>
      </c>
      <c r="B895" s="8" t="s">
        <v>3292</v>
      </c>
      <c r="C895" s="9"/>
      <c r="D895" s="9" t="s">
        <v>22</v>
      </c>
      <c r="E895" s="8">
        <v>1</v>
      </c>
      <c r="F895" s="9" t="s">
        <v>3293</v>
      </c>
      <c r="G895" s="8" t="s">
        <v>3293</v>
      </c>
      <c r="H895" s="10">
        <v>13.15</v>
      </c>
      <c r="I895" s="9" t="s">
        <v>25</v>
      </c>
      <c r="J895" s="9" t="s">
        <v>1374</v>
      </c>
      <c r="K895" s="9" t="s">
        <v>1375</v>
      </c>
      <c r="L895" s="9"/>
      <c r="M895" s="9"/>
      <c r="N895" s="9"/>
      <c r="O895" s="9"/>
      <c r="P895" s="9"/>
      <c r="Q895" s="9"/>
      <c r="R895" s="11"/>
      <c r="S895" s="11"/>
    </row>
    <row r="896" spans="1:19" ht="79.5" x14ac:dyDescent="0.25">
      <c r="A896" s="7" t="s">
        <v>3294</v>
      </c>
      <c r="B896" s="8" t="s">
        <v>3295</v>
      </c>
      <c r="C896" s="9"/>
      <c r="D896" s="9" t="s">
        <v>22</v>
      </c>
      <c r="E896" s="8">
        <v>1</v>
      </c>
      <c r="F896" s="9" t="s">
        <v>3296</v>
      </c>
      <c r="G896" s="8" t="s">
        <v>3296</v>
      </c>
      <c r="H896" s="10">
        <v>5.8</v>
      </c>
      <c r="I896" s="9" t="s">
        <v>25</v>
      </c>
      <c r="J896" s="9" t="s">
        <v>1374</v>
      </c>
      <c r="K896" s="9" t="s">
        <v>1375</v>
      </c>
      <c r="L896" s="9"/>
      <c r="M896" s="9"/>
      <c r="N896" s="9"/>
      <c r="O896" s="9"/>
      <c r="P896" s="9"/>
      <c r="Q896" s="9"/>
      <c r="R896" s="11"/>
      <c r="S896" s="11"/>
    </row>
    <row r="897" spans="1:19" ht="79.5" x14ac:dyDescent="0.25">
      <c r="A897" s="7" t="s">
        <v>3297</v>
      </c>
      <c r="B897" s="8" t="s">
        <v>3298</v>
      </c>
      <c r="C897" s="9" t="s">
        <v>427</v>
      </c>
      <c r="D897" s="9" t="s">
        <v>22</v>
      </c>
      <c r="E897" s="8">
        <v>1</v>
      </c>
      <c r="F897" s="9" t="s">
        <v>3299</v>
      </c>
      <c r="G897" s="8" t="s">
        <v>3299</v>
      </c>
      <c r="H897" s="10">
        <v>7.9</v>
      </c>
      <c r="I897" s="9" t="s">
        <v>25</v>
      </c>
      <c r="J897" s="9" t="s">
        <v>1374</v>
      </c>
      <c r="K897" s="9" t="s">
        <v>1375</v>
      </c>
      <c r="L897" s="9"/>
      <c r="M897" s="9"/>
      <c r="N897" s="9"/>
      <c r="O897" s="9"/>
      <c r="P897" s="9"/>
      <c r="Q897" s="9"/>
      <c r="R897" s="11"/>
      <c r="S897" s="11"/>
    </row>
    <row r="898" spans="1:19" ht="79.5" x14ac:dyDescent="0.25">
      <c r="A898" s="7" t="s">
        <v>3300</v>
      </c>
      <c r="B898" s="8" t="s">
        <v>3301</v>
      </c>
      <c r="C898" s="9"/>
      <c r="D898" s="9" t="s">
        <v>22</v>
      </c>
      <c r="E898" s="8">
        <v>1</v>
      </c>
      <c r="F898" s="9" t="s">
        <v>3302</v>
      </c>
      <c r="G898" s="8" t="s">
        <v>3302</v>
      </c>
      <c r="H898" s="10">
        <v>5.8</v>
      </c>
      <c r="I898" s="9" t="s">
        <v>25</v>
      </c>
      <c r="J898" s="9" t="s">
        <v>1374</v>
      </c>
      <c r="K898" s="9" t="s">
        <v>1375</v>
      </c>
      <c r="L898" s="9"/>
      <c r="M898" s="9"/>
      <c r="N898" s="9"/>
      <c r="O898" s="9"/>
      <c r="P898" s="9"/>
      <c r="Q898" s="9"/>
      <c r="R898" s="11"/>
      <c r="S898" s="11"/>
    </row>
    <row r="899" spans="1:19" ht="79.5" x14ac:dyDescent="0.25">
      <c r="A899" s="7" t="s">
        <v>3303</v>
      </c>
      <c r="B899" s="8" t="s">
        <v>3304</v>
      </c>
      <c r="C899" s="9"/>
      <c r="D899" s="9" t="s">
        <v>22</v>
      </c>
      <c r="E899" s="8">
        <v>1</v>
      </c>
      <c r="F899" s="9" t="s">
        <v>3305</v>
      </c>
      <c r="G899" s="8" t="s">
        <v>3305</v>
      </c>
      <c r="H899" s="10">
        <v>18.55</v>
      </c>
      <c r="I899" s="9" t="s">
        <v>25</v>
      </c>
      <c r="J899" s="9" t="s">
        <v>1374</v>
      </c>
      <c r="K899" s="9" t="s">
        <v>1375</v>
      </c>
      <c r="L899" s="9"/>
      <c r="M899" s="9"/>
      <c r="N899" s="9"/>
      <c r="O899" s="9"/>
      <c r="P899" s="9"/>
      <c r="Q899" s="9"/>
      <c r="R899" s="11"/>
      <c r="S899" s="11"/>
    </row>
    <row r="900" spans="1:19" ht="79.5" x14ac:dyDescent="0.25">
      <c r="A900" s="7" t="s">
        <v>3306</v>
      </c>
      <c r="B900" s="8" t="s">
        <v>3307</v>
      </c>
      <c r="C900" s="9"/>
      <c r="D900" s="9" t="s">
        <v>22</v>
      </c>
      <c r="E900" s="8">
        <v>1</v>
      </c>
      <c r="F900" s="9" t="s">
        <v>3308</v>
      </c>
      <c r="G900" s="8" t="s">
        <v>3308</v>
      </c>
      <c r="H900" s="10">
        <v>1.7</v>
      </c>
      <c r="I900" s="9" t="s">
        <v>25</v>
      </c>
      <c r="J900" s="9" t="s">
        <v>1374</v>
      </c>
      <c r="K900" s="9" t="s">
        <v>1375</v>
      </c>
      <c r="L900" s="9"/>
      <c r="M900" s="9"/>
      <c r="N900" s="9"/>
      <c r="O900" s="9"/>
      <c r="P900" s="9"/>
      <c r="Q900" s="9"/>
      <c r="R900" s="11"/>
      <c r="S900" s="11"/>
    </row>
    <row r="901" spans="1:19" ht="79.5" x14ac:dyDescent="0.25">
      <c r="A901" s="7" t="s">
        <v>3309</v>
      </c>
      <c r="B901" s="8" t="s">
        <v>3310</v>
      </c>
      <c r="C901" s="9"/>
      <c r="D901" s="9" t="s">
        <v>22</v>
      </c>
      <c r="E901" s="8">
        <v>1</v>
      </c>
      <c r="F901" s="9" t="s">
        <v>3311</v>
      </c>
      <c r="G901" s="8" t="s">
        <v>3311</v>
      </c>
      <c r="H901" s="10">
        <v>8.9499999999999993</v>
      </c>
      <c r="I901" s="9" t="s">
        <v>25</v>
      </c>
      <c r="J901" s="9" t="s">
        <v>1374</v>
      </c>
      <c r="K901" s="9" t="s">
        <v>1375</v>
      </c>
      <c r="L901" s="9"/>
      <c r="M901" s="9"/>
      <c r="N901" s="9"/>
      <c r="O901" s="9"/>
      <c r="P901" s="9"/>
      <c r="Q901" s="9"/>
      <c r="R901" s="11"/>
      <c r="S901" s="11"/>
    </row>
    <row r="902" spans="1:19" ht="79.5" x14ac:dyDescent="0.25">
      <c r="A902" s="7" t="s">
        <v>3312</v>
      </c>
      <c r="B902" s="8" t="s">
        <v>3313</v>
      </c>
      <c r="C902" s="9"/>
      <c r="D902" s="9" t="s">
        <v>22</v>
      </c>
      <c r="E902" s="8">
        <v>1</v>
      </c>
      <c r="F902" s="9" t="s">
        <v>3314</v>
      </c>
      <c r="G902" s="8" t="s">
        <v>3314</v>
      </c>
      <c r="H902" s="10">
        <v>9.5</v>
      </c>
      <c r="I902" s="9" t="s">
        <v>25</v>
      </c>
      <c r="J902" s="9" t="s">
        <v>1374</v>
      </c>
      <c r="K902" s="9" t="s">
        <v>1375</v>
      </c>
      <c r="L902" s="9"/>
      <c r="M902" s="9"/>
      <c r="N902" s="9"/>
      <c r="O902" s="9"/>
      <c r="P902" s="9"/>
      <c r="Q902" s="9"/>
      <c r="R902" s="11"/>
      <c r="S902" s="11"/>
    </row>
    <row r="903" spans="1:19" ht="79.5" x14ac:dyDescent="0.25">
      <c r="A903" s="7" t="s">
        <v>3315</v>
      </c>
      <c r="B903" s="8" t="s">
        <v>3316</v>
      </c>
      <c r="C903" s="9"/>
      <c r="D903" s="9" t="s">
        <v>22</v>
      </c>
      <c r="E903" s="8">
        <v>1</v>
      </c>
      <c r="F903" s="9" t="s">
        <v>3317</v>
      </c>
      <c r="G903" s="8" t="s">
        <v>3317</v>
      </c>
      <c r="H903" s="10">
        <v>2.2999999999999998</v>
      </c>
      <c r="I903" s="9" t="s">
        <v>25</v>
      </c>
      <c r="J903" s="9" t="s">
        <v>1374</v>
      </c>
      <c r="K903" s="9" t="s">
        <v>1375</v>
      </c>
      <c r="L903" s="9"/>
      <c r="M903" s="9"/>
      <c r="N903" s="9"/>
      <c r="O903" s="9"/>
      <c r="P903" s="9"/>
      <c r="Q903" s="9"/>
      <c r="R903" s="11"/>
      <c r="S903" s="11"/>
    </row>
    <row r="904" spans="1:19" ht="79.5" x14ac:dyDescent="0.25">
      <c r="A904" s="7" t="s">
        <v>3318</v>
      </c>
      <c r="B904" s="8" t="s">
        <v>3319</v>
      </c>
      <c r="C904" s="9"/>
      <c r="D904" s="9" t="s">
        <v>22</v>
      </c>
      <c r="E904" s="8">
        <v>1</v>
      </c>
      <c r="F904" s="9" t="s">
        <v>3320</v>
      </c>
      <c r="G904" s="8" t="s">
        <v>3321</v>
      </c>
      <c r="H904" s="10">
        <v>1.7</v>
      </c>
      <c r="I904" s="9" t="s">
        <v>25</v>
      </c>
      <c r="J904" s="9" t="s">
        <v>1374</v>
      </c>
      <c r="K904" s="9" t="s">
        <v>1375</v>
      </c>
      <c r="L904" s="9"/>
      <c r="M904" s="9"/>
      <c r="N904" s="9"/>
      <c r="O904" s="9"/>
      <c r="P904" s="9"/>
      <c r="Q904" s="9"/>
      <c r="R904" s="11"/>
      <c r="S904" s="11"/>
    </row>
    <row r="905" spans="1:19" ht="79.5" x14ac:dyDescent="0.25">
      <c r="A905" s="7" t="s">
        <v>3322</v>
      </c>
      <c r="B905" s="8" t="s">
        <v>3323</v>
      </c>
      <c r="C905" s="9"/>
      <c r="D905" s="9" t="s">
        <v>22</v>
      </c>
      <c r="E905" s="8">
        <v>1</v>
      </c>
      <c r="F905" s="9" t="s">
        <v>3324</v>
      </c>
      <c r="G905" s="8" t="s">
        <v>3324</v>
      </c>
      <c r="H905" s="10">
        <v>1.7</v>
      </c>
      <c r="I905" s="9" t="s">
        <v>25</v>
      </c>
      <c r="J905" s="9" t="s">
        <v>1374</v>
      </c>
      <c r="K905" s="9" t="s">
        <v>1375</v>
      </c>
      <c r="L905" s="9"/>
      <c r="M905" s="9"/>
      <c r="N905" s="9"/>
      <c r="O905" s="9"/>
      <c r="P905" s="9"/>
      <c r="Q905" s="9"/>
      <c r="R905" s="11"/>
      <c r="S905" s="11"/>
    </row>
    <row r="906" spans="1:19" ht="79.5" x14ac:dyDescent="0.25">
      <c r="A906" s="7" t="s">
        <v>3325</v>
      </c>
      <c r="B906" s="8" t="s">
        <v>3326</v>
      </c>
      <c r="C906" s="9"/>
      <c r="D906" s="9" t="s">
        <v>22</v>
      </c>
      <c r="E906" s="8">
        <v>1</v>
      </c>
      <c r="F906" s="9" t="s">
        <v>3327</v>
      </c>
      <c r="G906" s="8" t="s">
        <v>3328</v>
      </c>
      <c r="H906" s="10">
        <v>6.85</v>
      </c>
      <c r="I906" s="9" t="s">
        <v>25</v>
      </c>
      <c r="J906" s="9" t="s">
        <v>1374</v>
      </c>
      <c r="K906" s="9" t="s">
        <v>1375</v>
      </c>
      <c r="L906" s="9"/>
      <c r="M906" s="9"/>
      <c r="N906" s="9"/>
      <c r="O906" s="9"/>
      <c r="P906" s="9"/>
      <c r="Q906" s="9"/>
      <c r="R906" s="11"/>
      <c r="S906" s="11"/>
    </row>
    <row r="907" spans="1:19" ht="79.5" x14ac:dyDescent="0.25">
      <c r="A907" s="7" t="s">
        <v>3329</v>
      </c>
      <c r="B907" s="8" t="s">
        <v>3330</v>
      </c>
      <c r="C907" s="9"/>
      <c r="D907" s="9" t="s">
        <v>22</v>
      </c>
      <c r="E907" s="8">
        <v>1</v>
      </c>
      <c r="F907" s="9" t="s">
        <v>3331</v>
      </c>
      <c r="G907" s="8" t="s">
        <v>3331</v>
      </c>
      <c r="H907" s="10">
        <v>1.1499999999999999</v>
      </c>
      <c r="I907" s="9" t="s">
        <v>25</v>
      </c>
      <c r="J907" s="9" t="s">
        <v>1374</v>
      </c>
      <c r="K907" s="9" t="s">
        <v>1375</v>
      </c>
      <c r="L907" s="9"/>
      <c r="M907" s="9"/>
      <c r="N907" s="9"/>
      <c r="O907" s="9"/>
      <c r="P907" s="9"/>
      <c r="Q907" s="9"/>
      <c r="R907" s="11"/>
      <c r="S907" s="11"/>
    </row>
    <row r="908" spans="1:19" ht="79.5" x14ac:dyDescent="0.25">
      <c r="A908" s="7" t="s">
        <v>3332</v>
      </c>
      <c r="B908" s="8" t="s">
        <v>3333</v>
      </c>
      <c r="C908" s="9"/>
      <c r="D908" s="9" t="s">
        <v>22</v>
      </c>
      <c r="E908" s="8">
        <v>1</v>
      </c>
      <c r="F908" s="9" t="s">
        <v>3334</v>
      </c>
      <c r="G908" s="8" t="s">
        <v>3335</v>
      </c>
      <c r="H908" s="10">
        <v>21.1</v>
      </c>
      <c r="I908" s="9" t="s">
        <v>25</v>
      </c>
      <c r="J908" s="9" t="s">
        <v>1374</v>
      </c>
      <c r="K908" s="9" t="s">
        <v>1375</v>
      </c>
      <c r="L908" s="9"/>
      <c r="M908" s="9"/>
      <c r="N908" s="9"/>
      <c r="O908" s="9"/>
      <c r="P908" s="9"/>
      <c r="Q908" s="9"/>
      <c r="R908" s="11"/>
      <c r="S908" s="11"/>
    </row>
    <row r="909" spans="1:19" ht="79.5" x14ac:dyDescent="0.25">
      <c r="A909" s="7" t="s">
        <v>3336</v>
      </c>
      <c r="B909" s="8" t="s">
        <v>3337</v>
      </c>
      <c r="C909" s="9"/>
      <c r="D909" s="9" t="s">
        <v>22</v>
      </c>
      <c r="E909" s="8">
        <v>1</v>
      </c>
      <c r="F909" s="9" t="s">
        <v>3338</v>
      </c>
      <c r="G909" s="8" t="s">
        <v>3338</v>
      </c>
      <c r="H909" s="10">
        <v>11.05</v>
      </c>
      <c r="I909" s="9" t="s">
        <v>25</v>
      </c>
      <c r="J909" s="9" t="s">
        <v>1374</v>
      </c>
      <c r="K909" s="9" t="s">
        <v>1375</v>
      </c>
      <c r="L909" s="9"/>
      <c r="M909" s="9"/>
      <c r="N909" s="9"/>
      <c r="O909" s="9"/>
      <c r="P909" s="9"/>
      <c r="Q909" s="9"/>
      <c r="R909" s="11"/>
      <c r="S909" s="11"/>
    </row>
    <row r="910" spans="1:19" ht="79.5" x14ac:dyDescent="0.25">
      <c r="A910" s="7" t="s">
        <v>3339</v>
      </c>
      <c r="B910" s="8" t="s">
        <v>3340</v>
      </c>
      <c r="C910" s="9"/>
      <c r="D910" s="9" t="s">
        <v>22</v>
      </c>
      <c r="E910" s="8">
        <v>1</v>
      </c>
      <c r="F910" s="9" t="s">
        <v>3341</v>
      </c>
      <c r="G910" s="8" t="s">
        <v>3341</v>
      </c>
      <c r="H910" s="10">
        <v>2.2999999999999998</v>
      </c>
      <c r="I910" s="9" t="s">
        <v>25</v>
      </c>
      <c r="J910" s="9" t="s">
        <v>1374</v>
      </c>
      <c r="K910" s="9" t="s">
        <v>1375</v>
      </c>
      <c r="L910" s="9"/>
      <c r="M910" s="9"/>
      <c r="N910" s="9"/>
      <c r="O910" s="9"/>
      <c r="P910" s="9"/>
      <c r="Q910" s="9"/>
      <c r="R910" s="11"/>
      <c r="S910" s="11"/>
    </row>
    <row r="911" spans="1:19" ht="79.5" x14ac:dyDescent="0.25">
      <c r="A911" s="7" t="s">
        <v>3342</v>
      </c>
      <c r="B911" s="8" t="s">
        <v>3343</v>
      </c>
      <c r="C911" s="9"/>
      <c r="D911" s="9" t="s">
        <v>22</v>
      </c>
      <c r="E911" s="8">
        <v>1</v>
      </c>
      <c r="F911" s="9" t="s">
        <v>3344</v>
      </c>
      <c r="G911" s="8" t="s">
        <v>3344</v>
      </c>
      <c r="H911" s="10">
        <v>4.5999999999999996</v>
      </c>
      <c r="I911" s="9" t="s">
        <v>25</v>
      </c>
      <c r="J911" s="9" t="s">
        <v>1374</v>
      </c>
      <c r="K911" s="9" t="s">
        <v>1375</v>
      </c>
      <c r="L911" s="9"/>
      <c r="M911" s="9"/>
      <c r="N911" s="9"/>
      <c r="O911" s="9"/>
      <c r="P911" s="9"/>
      <c r="Q911" s="9"/>
      <c r="R911" s="11"/>
      <c r="S911" s="11"/>
    </row>
    <row r="912" spans="1:19" ht="79.5" x14ac:dyDescent="0.25">
      <c r="A912" s="7" t="s">
        <v>3345</v>
      </c>
      <c r="B912" s="8" t="s">
        <v>3346</v>
      </c>
      <c r="C912" s="9"/>
      <c r="D912" s="9" t="s">
        <v>22</v>
      </c>
      <c r="E912" s="8">
        <v>1</v>
      </c>
      <c r="F912" s="9" t="s">
        <v>3347</v>
      </c>
      <c r="G912" s="8" t="s">
        <v>3348</v>
      </c>
      <c r="H912" s="10">
        <v>3.45</v>
      </c>
      <c r="I912" s="9" t="s">
        <v>25</v>
      </c>
      <c r="J912" s="9" t="s">
        <v>1374</v>
      </c>
      <c r="K912" s="9" t="s">
        <v>1375</v>
      </c>
      <c r="L912" s="9"/>
      <c r="M912" s="9"/>
      <c r="N912" s="9"/>
      <c r="O912" s="9"/>
      <c r="P912" s="9"/>
      <c r="Q912" s="9"/>
      <c r="R912" s="11"/>
      <c r="S912" s="11"/>
    </row>
    <row r="913" spans="1:19" ht="79.5" x14ac:dyDescent="0.25">
      <c r="A913" s="7" t="s">
        <v>3349</v>
      </c>
      <c r="B913" s="8" t="s">
        <v>3350</v>
      </c>
      <c r="C913" s="9"/>
      <c r="D913" s="9" t="s">
        <v>22</v>
      </c>
      <c r="E913" s="8">
        <v>1</v>
      </c>
      <c r="F913" s="9" t="s">
        <v>3351</v>
      </c>
      <c r="G913" s="8" t="s">
        <v>3351</v>
      </c>
      <c r="H913" s="10">
        <v>14.5</v>
      </c>
      <c r="I913" s="9" t="s">
        <v>25</v>
      </c>
      <c r="J913" s="9" t="s">
        <v>1374</v>
      </c>
      <c r="K913" s="9" t="s">
        <v>1375</v>
      </c>
      <c r="L913" s="9"/>
      <c r="M913" s="9"/>
      <c r="N913" s="9"/>
      <c r="O913" s="9"/>
      <c r="P913" s="9"/>
      <c r="Q913" s="9"/>
      <c r="R913" s="11"/>
      <c r="S913" s="11"/>
    </row>
    <row r="914" spans="1:19" ht="79.5" x14ac:dyDescent="0.25">
      <c r="A914" s="7" t="s">
        <v>3352</v>
      </c>
      <c r="B914" s="8" t="s">
        <v>3353</v>
      </c>
      <c r="C914" s="9"/>
      <c r="D914" s="9" t="s">
        <v>22</v>
      </c>
      <c r="E914" s="8">
        <v>1</v>
      </c>
      <c r="F914" s="9" t="s">
        <v>3354</v>
      </c>
      <c r="G914" s="8" t="s">
        <v>3354</v>
      </c>
      <c r="H914" s="10">
        <v>1.7</v>
      </c>
      <c r="I914" s="9" t="s">
        <v>25</v>
      </c>
      <c r="J914" s="9" t="s">
        <v>1374</v>
      </c>
      <c r="K914" s="9" t="s">
        <v>1375</v>
      </c>
      <c r="L914" s="9"/>
      <c r="M914" s="9"/>
      <c r="N914" s="9"/>
      <c r="O914" s="9"/>
      <c r="P914" s="9"/>
      <c r="Q914" s="9"/>
      <c r="R914" s="11"/>
      <c r="S914" s="11"/>
    </row>
    <row r="915" spans="1:19" ht="79.5" x14ac:dyDescent="0.25">
      <c r="A915" s="7" t="s">
        <v>3355</v>
      </c>
      <c r="B915" s="8" t="s">
        <v>3356</v>
      </c>
      <c r="C915" s="9"/>
      <c r="D915" s="9" t="s">
        <v>22</v>
      </c>
      <c r="E915" s="8">
        <v>1</v>
      </c>
      <c r="F915" s="9" t="s">
        <v>3357</v>
      </c>
      <c r="G915" s="8" t="s">
        <v>3357</v>
      </c>
      <c r="H915" s="10">
        <v>2.2999999999999998</v>
      </c>
      <c r="I915" s="9" t="s">
        <v>25</v>
      </c>
      <c r="J915" s="9" t="s">
        <v>1374</v>
      </c>
      <c r="K915" s="9" t="s">
        <v>1375</v>
      </c>
      <c r="L915" s="9"/>
      <c r="M915" s="9"/>
      <c r="N915" s="9"/>
      <c r="O915" s="9"/>
      <c r="P915" s="9"/>
      <c r="Q915" s="9"/>
      <c r="R915" s="11"/>
      <c r="S915" s="11"/>
    </row>
    <row r="916" spans="1:19" ht="79.5" x14ac:dyDescent="0.25">
      <c r="A916" s="7" t="s">
        <v>3358</v>
      </c>
      <c r="B916" s="8" t="s">
        <v>3359</v>
      </c>
      <c r="C916" s="9" t="s">
        <v>3131</v>
      </c>
      <c r="D916" s="9" t="s">
        <v>22</v>
      </c>
      <c r="E916" s="8">
        <v>1</v>
      </c>
      <c r="F916" s="9" t="s">
        <v>3360</v>
      </c>
      <c r="G916" s="8" t="s">
        <v>3360</v>
      </c>
      <c r="H916" s="10">
        <v>10.45</v>
      </c>
      <c r="I916" s="9" t="s">
        <v>25</v>
      </c>
      <c r="J916" s="9" t="s">
        <v>1374</v>
      </c>
      <c r="K916" s="9" t="s">
        <v>1375</v>
      </c>
      <c r="L916" s="9"/>
      <c r="M916" s="9"/>
      <c r="N916" s="9"/>
      <c r="O916" s="9"/>
      <c r="P916" s="9"/>
      <c r="Q916" s="9"/>
      <c r="R916" s="11"/>
      <c r="S916" s="11"/>
    </row>
    <row r="917" spans="1:19" ht="79.5" x14ac:dyDescent="0.25">
      <c r="A917" s="7" t="s">
        <v>3361</v>
      </c>
      <c r="B917" s="8" t="s">
        <v>3362</v>
      </c>
      <c r="C917" s="9" t="s">
        <v>427</v>
      </c>
      <c r="D917" s="9" t="s">
        <v>22</v>
      </c>
      <c r="E917" s="8">
        <v>1</v>
      </c>
      <c r="F917" s="9" t="s">
        <v>3363</v>
      </c>
      <c r="G917" s="8" t="s">
        <v>3363</v>
      </c>
      <c r="H917" s="10">
        <v>14.5</v>
      </c>
      <c r="I917" s="9" t="s">
        <v>25</v>
      </c>
      <c r="J917" s="9" t="s">
        <v>1374</v>
      </c>
      <c r="K917" s="9" t="s">
        <v>1375</v>
      </c>
      <c r="L917" s="9"/>
      <c r="M917" s="9"/>
      <c r="N917" s="9"/>
      <c r="O917" s="9"/>
      <c r="P917" s="9"/>
      <c r="Q917" s="9"/>
      <c r="R917" s="11"/>
      <c r="S917" s="11"/>
    </row>
    <row r="918" spans="1:19" ht="79.5" x14ac:dyDescent="0.25">
      <c r="A918" s="7" t="s">
        <v>3364</v>
      </c>
      <c r="B918" s="17" t="s">
        <v>3365</v>
      </c>
      <c r="C918" s="9" t="s">
        <v>427</v>
      </c>
      <c r="D918" s="9" t="s">
        <v>22</v>
      </c>
      <c r="E918" s="8">
        <v>1</v>
      </c>
      <c r="F918" s="9" t="s">
        <v>3366</v>
      </c>
      <c r="G918" s="8" t="s">
        <v>3366</v>
      </c>
      <c r="H918" s="10">
        <v>19</v>
      </c>
      <c r="I918" s="9">
        <v>1</v>
      </c>
      <c r="J918" s="9" t="s">
        <v>1374</v>
      </c>
      <c r="K918" s="9" t="s">
        <v>1375</v>
      </c>
      <c r="L918" s="9"/>
      <c r="M918" s="9"/>
      <c r="N918" s="9"/>
      <c r="O918" s="9"/>
      <c r="P918" s="9"/>
      <c r="Q918" s="9"/>
      <c r="R918" s="11"/>
      <c r="S918" s="11"/>
    </row>
    <row r="919" spans="1:19" ht="79.5" x14ac:dyDescent="0.25">
      <c r="A919" s="7" t="s">
        <v>3367</v>
      </c>
      <c r="B919" s="8" t="s">
        <v>3368</v>
      </c>
      <c r="C919" s="9"/>
      <c r="D919" s="9" t="s">
        <v>22</v>
      </c>
      <c r="E919" s="8">
        <v>1</v>
      </c>
      <c r="F919" s="9" t="s">
        <v>3369</v>
      </c>
      <c r="G919" s="8" t="s">
        <v>3370</v>
      </c>
      <c r="H919" s="10">
        <v>11.05</v>
      </c>
      <c r="I919" s="9" t="s">
        <v>25</v>
      </c>
      <c r="J919" s="9" t="s">
        <v>1374</v>
      </c>
      <c r="K919" s="9" t="s">
        <v>1375</v>
      </c>
      <c r="L919" s="9"/>
      <c r="M919" s="9"/>
      <c r="N919" s="9"/>
      <c r="O919" s="9"/>
      <c r="P919" s="9"/>
      <c r="Q919" s="9"/>
      <c r="R919" s="11"/>
      <c r="S919" s="11"/>
    </row>
    <row r="920" spans="1:19" ht="79.5" x14ac:dyDescent="0.25">
      <c r="A920" s="7" t="s">
        <v>3371</v>
      </c>
      <c r="B920" s="8" t="s">
        <v>3372</v>
      </c>
      <c r="C920" s="9"/>
      <c r="D920" s="9" t="s">
        <v>22</v>
      </c>
      <c r="E920" s="8">
        <v>1</v>
      </c>
      <c r="F920" s="9" t="s">
        <v>3373</v>
      </c>
      <c r="G920" s="8" t="s">
        <v>3373</v>
      </c>
      <c r="H920" s="10">
        <v>15.8</v>
      </c>
      <c r="I920" s="9" t="s">
        <v>25</v>
      </c>
      <c r="J920" s="9" t="s">
        <v>1374</v>
      </c>
      <c r="K920" s="9" t="s">
        <v>1375</v>
      </c>
      <c r="L920" s="9"/>
      <c r="M920" s="9"/>
      <c r="N920" s="9"/>
      <c r="O920" s="9"/>
      <c r="P920" s="9"/>
      <c r="Q920" s="9"/>
      <c r="R920" s="11"/>
      <c r="S920" s="11"/>
    </row>
    <row r="921" spans="1:19" ht="79.5" x14ac:dyDescent="0.25">
      <c r="A921" s="7" t="s">
        <v>3374</v>
      </c>
      <c r="B921" s="8" t="s">
        <v>3375</v>
      </c>
      <c r="C921" s="9"/>
      <c r="D921" s="9" t="s">
        <v>22</v>
      </c>
      <c r="E921" s="8">
        <v>1</v>
      </c>
      <c r="F921" s="9" t="s">
        <v>3376</v>
      </c>
      <c r="G921" s="8" t="s">
        <v>3376</v>
      </c>
      <c r="H921" s="10">
        <v>10</v>
      </c>
      <c r="I921" s="9" t="s">
        <v>25</v>
      </c>
      <c r="J921" s="9" t="s">
        <v>1374</v>
      </c>
      <c r="K921" s="9" t="s">
        <v>1375</v>
      </c>
      <c r="L921" s="9"/>
      <c r="M921" s="9"/>
      <c r="N921" s="9"/>
      <c r="O921" s="9"/>
      <c r="P921" s="9"/>
      <c r="Q921" s="9"/>
      <c r="R921" s="11"/>
      <c r="S921" s="11"/>
    </row>
    <row r="922" spans="1:19" ht="79.5" x14ac:dyDescent="0.25">
      <c r="A922" s="7" t="s">
        <v>3377</v>
      </c>
      <c r="B922" s="8" t="s">
        <v>3378</v>
      </c>
      <c r="C922" s="9"/>
      <c r="D922" s="9" t="s">
        <v>22</v>
      </c>
      <c r="E922" s="8">
        <v>1</v>
      </c>
      <c r="F922" s="9" t="s">
        <v>3379</v>
      </c>
      <c r="G922" s="8" t="s">
        <v>3379</v>
      </c>
      <c r="H922" s="10">
        <v>7.9</v>
      </c>
      <c r="I922" s="9" t="s">
        <v>25</v>
      </c>
      <c r="J922" s="9" t="s">
        <v>1374</v>
      </c>
      <c r="K922" s="9" t="s">
        <v>1375</v>
      </c>
      <c r="L922" s="9"/>
      <c r="M922" s="9"/>
      <c r="N922" s="9"/>
      <c r="O922" s="9"/>
      <c r="P922" s="9"/>
      <c r="Q922" s="9"/>
      <c r="R922" s="11"/>
      <c r="S922" s="11"/>
    </row>
    <row r="923" spans="1:19" ht="79.5" x14ac:dyDescent="0.25">
      <c r="A923" s="7" t="s">
        <v>3380</v>
      </c>
      <c r="B923" s="8" t="s">
        <v>3381</v>
      </c>
      <c r="C923" s="9"/>
      <c r="D923" s="9" t="s">
        <v>22</v>
      </c>
      <c r="E923" s="8">
        <v>1</v>
      </c>
      <c r="F923" s="9" t="s">
        <v>3382</v>
      </c>
      <c r="G923" s="8" t="s">
        <v>3383</v>
      </c>
      <c r="H923" s="10">
        <v>23.75</v>
      </c>
      <c r="I923" s="9" t="s">
        <v>25</v>
      </c>
      <c r="J923" s="9" t="s">
        <v>1374</v>
      </c>
      <c r="K923" s="9" t="s">
        <v>1375</v>
      </c>
      <c r="L923" s="9"/>
      <c r="M923" s="9"/>
      <c r="N923" s="9"/>
      <c r="O923" s="9"/>
      <c r="P923" s="9"/>
      <c r="Q923" s="9"/>
      <c r="R923" s="11"/>
      <c r="S923" s="11"/>
    </row>
    <row r="924" spans="1:19" ht="79.5" x14ac:dyDescent="0.25">
      <c r="A924" s="7" t="s">
        <v>3384</v>
      </c>
      <c r="B924" s="8" t="s">
        <v>3385</v>
      </c>
      <c r="C924" s="9" t="s">
        <v>427</v>
      </c>
      <c r="D924" s="9" t="s">
        <v>22</v>
      </c>
      <c r="E924" s="8">
        <v>1</v>
      </c>
      <c r="F924" s="9" t="s">
        <v>3386</v>
      </c>
      <c r="G924" s="8" t="s">
        <v>3386</v>
      </c>
      <c r="H924" s="10">
        <v>18.45</v>
      </c>
      <c r="I924" s="9" t="s">
        <v>25</v>
      </c>
      <c r="J924" s="9" t="s">
        <v>1374</v>
      </c>
      <c r="K924" s="9" t="s">
        <v>1375</v>
      </c>
      <c r="L924" s="9"/>
      <c r="M924" s="9"/>
      <c r="N924" s="9"/>
      <c r="O924" s="9"/>
      <c r="P924" s="9"/>
      <c r="Q924" s="9"/>
      <c r="R924" s="11"/>
      <c r="S924" s="11"/>
    </row>
    <row r="925" spans="1:19" ht="79.5" x14ac:dyDescent="0.25">
      <c r="A925" s="7" t="s">
        <v>3387</v>
      </c>
      <c r="B925" s="8" t="s">
        <v>3388</v>
      </c>
      <c r="C925" s="9"/>
      <c r="D925" s="9" t="s">
        <v>22</v>
      </c>
      <c r="E925" s="8">
        <v>1</v>
      </c>
      <c r="F925" s="9" t="s">
        <v>3389</v>
      </c>
      <c r="G925" s="8" t="s">
        <v>3390</v>
      </c>
      <c r="H925" s="10">
        <v>13.7</v>
      </c>
      <c r="I925" s="9" t="s">
        <v>25</v>
      </c>
      <c r="J925" s="9" t="s">
        <v>1374</v>
      </c>
      <c r="K925" s="9" t="s">
        <v>1375</v>
      </c>
      <c r="L925" s="9"/>
      <c r="M925" s="9"/>
      <c r="N925" s="9"/>
      <c r="O925" s="9"/>
      <c r="P925" s="9"/>
      <c r="Q925" s="9"/>
      <c r="R925" s="11"/>
      <c r="S925" s="11"/>
    </row>
    <row r="926" spans="1:19" ht="79.5" x14ac:dyDescent="0.25">
      <c r="A926" s="7" t="s">
        <v>3391</v>
      </c>
      <c r="B926" s="8" t="s">
        <v>3392</v>
      </c>
      <c r="C926" s="9"/>
      <c r="D926" s="9" t="s">
        <v>22</v>
      </c>
      <c r="E926" s="8">
        <v>1</v>
      </c>
      <c r="F926" s="9" t="s">
        <v>3393</v>
      </c>
      <c r="G926" s="8" t="s">
        <v>3393</v>
      </c>
      <c r="H926" s="10">
        <v>8.6999999999999993</v>
      </c>
      <c r="I926" s="9" t="s">
        <v>25</v>
      </c>
      <c r="J926" s="9" t="s">
        <v>1374</v>
      </c>
      <c r="K926" s="9" t="s">
        <v>1375</v>
      </c>
      <c r="L926" s="9"/>
      <c r="M926" s="9"/>
      <c r="N926" s="9"/>
      <c r="O926" s="9"/>
      <c r="P926" s="9"/>
      <c r="Q926" s="9"/>
      <c r="R926" s="11"/>
      <c r="S926" s="11"/>
    </row>
    <row r="927" spans="1:19" ht="147" x14ac:dyDescent="0.25">
      <c r="A927" s="7" t="s">
        <v>3394</v>
      </c>
      <c r="B927" s="8" t="s">
        <v>3395</v>
      </c>
      <c r="C927" s="9"/>
      <c r="D927" s="9" t="s">
        <v>22</v>
      </c>
      <c r="E927" s="8">
        <v>1</v>
      </c>
      <c r="F927" s="9" t="s">
        <v>3396</v>
      </c>
      <c r="G927" s="8" t="s">
        <v>3397</v>
      </c>
      <c r="H927" s="10">
        <v>6.95</v>
      </c>
      <c r="I927" s="9" t="s">
        <v>25</v>
      </c>
      <c r="J927" s="9" t="s">
        <v>1374</v>
      </c>
      <c r="K927" s="9" t="s">
        <v>1375</v>
      </c>
      <c r="L927" s="9"/>
      <c r="M927" s="9"/>
      <c r="N927" s="9"/>
      <c r="O927" s="9"/>
      <c r="P927" s="9"/>
      <c r="Q927" s="9"/>
      <c r="R927" s="11"/>
      <c r="S927" s="11"/>
    </row>
    <row r="928" spans="1:19" ht="79.5" x14ac:dyDescent="0.25">
      <c r="A928" s="7" t="s">
        <v>3398</v>
      </c>
      <c r="B928" s="8" t="s">
        <v>3399</v>
      </c>
      <c r="C928" s="9"/>
      <c r="D928" s="9" t="s">
        <v>22</v>
      </c>
      <c r="E928" s="8">
        <v>1</v>
      </c>
      <c r="F928" s="9" t="s">
        <v>3400</v>
      </c>
      <c r="G928" s="8" t="s">
        <v>3401</v>
      </c>
      <c r="H928" s="10">
        <v>19</v>
      </c>
      <c r="I928" s="9" t="s">
        <v>25</v>
      </c>
      <c r="J928" s="9" t="s">
        <v>1374</v>
      </c>
      <c r="K928" s="9" t="s">
        <v>1375</v>
      </c>
      <c r="L928" s="9"/>
      <c r="M928" s="9"/>
      <c r="N928" s="9"/>
      <c r="O928" s="9"/>
      <c r="P928" s="9"/>
      <c r="Q928" s="9"/>
      <c r="R928" s="11"/>
      <c r="S928" s="11"/>
    </row>
    <row r="929" spans="1:19" ht="79.5" x14ac:dyDescent="0.25">
      <c r="A929" s="7" t="s">
        <v>3402</v>
      </c>
      <c r="B929" s="8" t="s">
        <v>3403</v>
      </c>
      <c r="C929" s="9" t="s">
        <v>3131</v>
      </c>
      <c r="D929" s="9" t="s">
        <v>22</v>
      </c>
      <c r="E929" s="8">
        <v>1</v>
      </c>
      <c r="F929" s="9" t="s">
        <v>3404</v>
      </c>
      <c r="G929" s="8" t="s">
        <v>3404</v>
      </c>
      <c r="H929" s="10">
        <v>18.45</v>
      </c>
      <c r="I929" s="9" t="s">
        <v>25</v>
      </c>
      <c r="J929" s="9" t="s">
        <v>1374</v>
      </c>
      <c r="K929" s="9" t="s">
        <v>1375</v>
      </c>
      <c r="L929" s="9"/>
      <c r="M929" s="9"/>
      <c r="N929" s="9"/>
      <c r="O929" s="9"/>
      <c r="P929" s="9"/>
      <c r="Q929" s="9"/>
      <c r="R929" s="11"/>
      <c r="S929" s="11"/>
    </row>
    <row r="930" spans="1:19" ht="79.5" x14ac:dyDescent="0.25">
      <c r="A930" s="7" t="s">
        <v>3405</v>
      </c>
      <c r="B930" s="8" t="s">
        <v>3406</v>
      </c>
      <c r="C930" s="9"/>
      <c r="D930" s="9" t="s">
        <v>22</v>
      </c>
      <c r="E930" s="8">
        <v>1</v>
      </c>
      <c r="F930" s="9" t="s">
        <v>3407</v>
      </c>
      <c r="G930" s="8" t="s">
        <v>3407</v>
      </c>
      <c r="H930" s="10">
        <v>5.8</v>
      </c>
      <c r="I930" s="9" t="s">
        <v>25</v>
      </c>
      <c r="J930" s="9" t="s">
        <v>1374</v>
      </c>
      <c r="K930" s="9" t="s">
        <v>1375</v>
      </c>
      <c r="L930" s="9"/>
      <c r="M930" s="9"/>
      <c r="N930" s="9"/>
      <c r="O930" s="9"/>
      <c r="P930" s="9"/>
      <c r="Q930" s="9"/>
      <c r="R930" s="11"/>
      <c r="S930" s="11"/>
    </row>
    <row r="931" spans="1:19" ht="79.5" x14ac:dyDescent="0.25">
      <c r="A931" s="7" t="s">
        <v>3408</v>
      </c>
      <c r="B931" s="8" t="s">
        <v>3409</v>
      </c>
      <c r="C931" s="9"/>
      <c r="D931" s="9" t="s">
        <v>22</v>
      </c>
      <c r="E931" s="8">
        <v>1</v>
      </c>
      <c r="F931" s="9" t="s">
        <v>3410</v>
      </c>
      <c r="G931" s="8" t="s">
        <v>3410</v>
      </c>
      <c r="H931" s="10">
        <v>13.7</v>
      </c>
      <c r="I931" s="9" t="s">
        <v>25</v>
      </c>
      <c r="J931" s="9" t="s">
        <v>1374</v>
      </c>
      <c r="K931" s="9" t="s">
        <v>1375</v>
      </c>
      <c r="L931" s="9"/>
      <c r="M931" s="9"/>
      <c r="N931" s="9"/>
      <c r="O931" s="9"/>
      <c r="P931" s="9"/>
      <c r="Q931" s="9"/>
      <c r="R931" s="11"/>
      <c r="S931" s="11"/>
    </row>
    <row r="932" spans="1:19" ht="79.5" x14ac:dyDescent="0.25">
      <c r="A932" s="7" t="s">
        <v>3411</v>
      </c>
      <c r="B932" s="8" t="s">
        <v>3412</v>
      </c>
      <c r="C932" s="9"/>
      <c r="D932" s="9" t="s">
        <v>22</v>
      </c>
      <c r="E932" s="8">
        <v>1</v>
      </c>
      <c r="F932" s="9" t="s">
        <v>3413</v>
      </c>
      <c r="G932" s="8" t="s">
        <v>3413</v>
      </c>
      <c r="H932" s="10">
        <v>7.9</v>
      </c>
      <c r="I932" s="9" t="s">
        <v>25</v>
      </c>
      <c r="J932" s="9" t="s">
        <v>1374</v>
      </c>
      <c r="K932" s="9" t="s">
        <v>1375</v>
      </c>
      <c r="L932" s="9"/>
      <c r="M932" s="9"/>
      <c r="N932" s="9"/>
      <c r="O932" s="9"/>
      <c r="P932" s="9"/>
      <c r="Q932" s="9"/>
      <c r="R932" s="11"/>
      <c r="S932" s="11"/>
    </row>
    <row r="933" spans="1:19" ht="79.5" x14ac:dyDescent="0.25">
      <c r="A933" s="7" t="s">
        <v>3414</v>
      </c>
      <c r="B933" s="8" t="s">
        <v>3415</v>
      </c>
      <c r="C933" s="9"/>
      <c r="D933" s="9" t="s">
        <v>22</v>
      </c>
      <c r="E933" s="8">
        <v>1</v>
      </c>
      <c r="F933" s="9" t="s">
        <v>3416</v>
      </c>
      <c r="G933" s="8" t="s">
        <v>3417</v>
      </c>
      <c r="H933" s="10">
        <v>9.5</v>
      </c>
      <c r="I933" s="9" t="s">
        <v>25</v>
      </c>
      <c r="J933" s="9" t="s">
        <v>1374</v>
      </c>
      <c r="K933" s="9" t="s">
        <v>1375</v>
      </c>
      <c r="L933" s="9"/>
      <c r="M933" s="9"/>
      <c r="N933" s="9"/>
      <c r="O933" s="9"/>
      <c r="P933" s="9"/>
      <c r="Q933" s="9"/>
      <c r="R933" s="11"/>
      <c r="S933" s="11"/>
    </row>
    <row r="934" spans="1:19" ht="79.5" x14ac:dyDescent="0.25">
      <c r="A934" s="7" t="s">
        <v>3418</v>
      </c>
      <c r="B934" s="8" t="s">
        <v>3419</v>
      </c>
      <c r="C934" s="9"/>
      <c r="D934" s="9" t="s">
        <v>22</v>
      </c>
      <c r="E934" s="8">
        <v>1</v>
      </c>
      <c r="F934" s="9" t="s">
        <v>3420</v>
      </c>
      <c r="G934" s="8" t="s">
        <v>3420</v>
      </c>
      <c r="H934" s="10">
        <v>15.8</v>
      </c>
      <c r="I934" s="9" t="s">
        <v>25</v>
      </c>
      <c r="J934" s="9" t="s">
        <v>1374</v>
      </c>
      <c r="K934" s="9" t="s">
        <v>1375</v>
      </c>
      <c r="L934" s="9"/>
      <c r="M934" s="9"/>
      <c r="N934" s="9"/>
      <c r="O934" s="9"/>
      <c r="P934" s="9"/>
      <c r="Q934" s="9"/>
      <c r="R934" s="11"/>
      <c r="S934" s="11"/>
    </row>
    <row r="935" spans="1:19" ht="79.5" x14ac:dyDescent="0.25">
      <c r="A935" s="7" t="s">
        <v>3421</v>
      </c>
      <c r="B935" s="8" t="s">
        <v>3422</v>
      </c>
      <c r="C935" s="9"/>
      <c r="D935" s="9" t="s">
        <v>22</v>
      </c>
      <c r="E935" s="8">
        <v>1</v>
      </c>
      <c r="F935" s="9" t="s">
        <v>3423</v>
      </c>
      <c r="G935" s="8" t="s">
        <v>3423</v>
      </c>
      <c r="H935" s="10">
        <v>6.3</v>
      </c>
      <c r="I935" s="9" t="s">
        <v>25</v>
      </c>
      <c r="J935" s="9" t="s">
        <v>1374</v>
      </c>
      <c r="K935" s="9" t="s">
        <v>1375</v>
      </c>
      <c r="L935" s="9"/>
      <c r="M935" s="9"/>
      <c r="N935" s="9"/>
      <c r="O935" s="9"/>
      <c r="P935" s="9"/>
      <c r="Q935" s="9"/>
      <c r="R935" s="11"/>
      <c r="S935" s="11"/>
    </row>
    <row r="936" spans="1:19" ht="79.5" x14ac:dyDescent="0.25">
      <c r="A936" s="7" t="s">
        <v>3424</v>
      </c>
      <c r="B936" s="8" t="s">
        <v>3425</v>
      </c>
      <c r="C936" s="9"/>
      <c r="D936" s="9" t="s">
        <v>22</v>
      </c>
      <c r="E936" s="8">
        <v>1</v>
      </c>
      <c r="F936" s="9" t="s">
        <v>3426</v>
      </c>
      <c r="G936" s="8" t="s">
        <v>3426</v>
      </c>
      <c r="H936" s="10">
        <v>10.45</v>
      </c>
      <c r="I936" s="9" t="s">
        <v>25</v>
      </c>
      <c r="J936" s="9" t="s">
        <v>1374</v>
      </c>
      <c r="K936" s="9" t="s">
        <v>1375</v>
      </c>
      <c r="L936" s="9"/>
      <c r="M936" s="9"/>
      <c r="N936" s="9"/>
      <c r="O936" s="9"/>
      <c r="P936" s="9"/>
      <c r="Q936" s="9"/>
      <c r="R936" s="11"/>
      <c r="S936" s="11"/>
    </row>
    <row r="937" spans="1:19" ht="102" x14ac:dyDescent="0.25">
      <c r="A937" s="7" t="s">
        <v>3427</v>
      </c>
      <c r="B937" s="8" t="s">
        <v>3428</v>
      </c>
      <c r="C937" s="9"/>
      <c r="D937" s="9" t="s">
        <v>22</v>
      </c>
      <c r="E937" s="8">
        <v>1</v>
      </c>
      <c r="F937" s="9" t="s">
        <v>3429</v>
      </c>
      <c r="G937" s="8" t="s">
        <v>3430</v>
      </c>
      <c r="H937" s="10">
        <v>10.45</v>
      </c>
      <c r="I937" s="9" t="s">
        <v>25</v>
      </c>
      <c r="J937" s="9" t="s">
        <v>1374</v>
      </c>
      <c r="K937" s="9" t="s">
        <v>1375</v>
      </c>
      <c r="L937" s="9"/>
      <c r="M937" s="9"/>
      <c r="N937" s="9"/>
      <c r="O937" s="9"/>
      <c r="P937" s="9"/>
      <c r="Q937" s="9"/>
      <c r="R937" s="11"/>
      <c r="S937" s="11"/>
    </row>
    <row r="938" spans="1:19" ht="79.5" x14ac:dyDescent="0.25">
      <c r="A938" s="7" t="s">
        <v>3431</v>
      </c>
      <c r="B938" s="8" t="s">
        <v>3432</v>
      </c>
      <c r="C938" s="9"/>
      <c r="D938" s="9" t="s">
        <v>22</v>
      </c>
      <c r="E938" s="8">
        <v>1</v>
      </c>
      <c r="F938" s="9" t="s">
        <v>3433</v>
      </c>
      <c r="G938" s="8" t="s">
        <v>3434</v>
      </c>
      <c r="H938" s="10">
        <v>8.1</v>
      </c>
      <c r="I938" s="9" t="s">
        <v>25</v>
      </c>
      <c r="J938" s="9" t="s">
        <v>1374</v>
      </c>
      <c r="K938" s="9" t="s">
        <v>1375</v>
      </c>
      <c r="L938" s="9"/>
      <c r="M938" s="9"/>
      <c r="N938" s="9"/>
      <c r="O938" s="9"/>
      <c r="P938" s="9"/>
      <c r="Q938" s="9"/>
      <c r="R938" s="11"/>
      <c r="S938" s="11"/>
    </row>
    <row r="939" spans="1:19" ht="79.5" x14ac:dyDescent="0.25">
      <c r="A939" s="7" t="s">
        <v>3435</v>
      </c>
      <c r="B939" s="8" t="s">
        <v>3436</v>
      </c>
      <c r="C939" s="9"/>
      <c r="D939" s="9" t="s">
        <v>22</v>
      </c>
      <c r="E939" s="8">
        <v>1</v>
      </c>
      <c r="F939" s="9" t="s">
        <v>3437</v>
      </c>
      <c r="G939" s="8" t="s">
        <v>3438</v>
      </c>
      <c r="H939" s="10">
        <v>10</v>
      </c>
      <c r="I939" s="9" t="s">
        <v>25</v>
      </c>
      <c r="J939" s="9" t="s">
        <v>1374</v>
      </c>
      <c r="K939" s="9" t="s">
        <v>1375</v>
      </c>
      <c r="L939" s="9"/>
      <c r="M939" s="9"/>
      <c r="N939" s="9"/>
      <c r="O939" s="9"/>
      <c r="P939" s="9"/>
      <c r="Q939" s="9"/>
      <c r="R939" s="11"/>
      <c r="S939" s="11"/>
    </row>
    <row r="940" spans="1:19" ht="383.25" x14ac:dyDescent="0.25">
      <c r="A940" s="7" t="s">
        <v>3439</v>
      </c>
      <c r="B940" s="8" t="s">
        <v>3440</v>
      </c>
      <c r="C940" s="9" t="s">
        <v>427</v>
      </c>
      <c r="D940" s="9" t="s">
        <v>22</v>
      </c>
      <c r="E940" s="8">
        <v>1</v>
      </c>
      <c r="F940" s="9" t="s">
        <v>3441</v>
      </c>
      <c r="G940" s="8" t="s">
        <v>3442</v>
      </c>
      <c r="H940" s="10">
        <v>29</v>
      </c>
      <c r="I940" s="9" t="s">
        <v>25</v>
      </c>
      <c r="J940" s="9" t="s">
        <v>1374</v>
      </c>
      <c r="K940" s="9" t="s">
        <v>1375</v>
      </c>
      <c r="L940" s="9"/>
      <c r="M940" s="9"/>
      <c r="N940" s="9"/>
      <c r="O940" s="9"/>
      <c r="P940" s="9"/>
      <c r="Q940" s="9"/>
      <c r="R940" s="11"/>
      <c r="S940" s="11"/>
    </row>
    <row r="941" spans="1:19" ht="79.5" x14ac:dyDescent="0.25">
      <c r="A941" s="7" t="s">
        <v>3443</v>
      </c>
      <c r="B941" s="8" t="s">
        <v>3444</v>
      </c>
      <c r="C941" s="9"/>
      <c r="D941" s="9" t="s">
        <v>22</v>
      </c>
      <c r="E941" s="8">
        <v>1</v>
      </c>
      <c r="F941" s="9" t="s">
        <v>3445</v>
      </c>
      <c r="G941" s="8" t="s">
        <v>3446</v>
      </c>
      <c r="H941" s="10">
        <v>12.75</v>
      </c>
      <c r="I941" s="9" t="s">
        <v>25</v>
      </c>
      <c r="J941" s="9" t="s">
        <v>1374</v>
      </c>
      <c r="K941" s="9" t="s">
        <v>1375</v>
      </c>
      <c r="L941" s="9"/>
      <c r="M941" s="9"/>
      <c r="N941" s="9"/>
      <c r="O941" s="9"/>
      <c r="P941" s="9"/>
      <c r="Q941" s="9"/>
      <c r="R941" s="11"/>
      <c r="S941" s="11"/>
    </row>
    <row r="942" spans="1:19" ht="79.5" x14ac:dyDescent="0.25">
      <c r="A942" s="7" t="s">
        <v>3447</v>
      </c>
      <c r="B942" s="8" t="s">
        <v>3448</v>
      </c>
      <c r="C942" s="9" t="s">
        <v>3131</v>
      </c>
      <c r="D942" s="9" t="s">
        <v>22</v>
      </c>
      <c r="E942" s="8">
        <v>1</v>
      </c>
      <c r="F942" s="9" t="s">
        <v>3449</v>
      </c>
      <c r="G942" s="8" t="s">
        <v>3449</v>
      </c>
      <c r="H942" s="10">
        <v>9.5</v>
      </c>
      <c r="I942" s="9" t="s">
        <v>25</v>
      </c>
      <c r="J942" s="9" t="s">
        <v>1374</v>
      </c>
      <c r="K942" s="9" t="s">
        <v>1375</v>
      </c>
      <c r="L942" s="9"/>
      <c r="M942" s="9"/>
      <c r="N942" s="9"/>
      <c r="O942" s="9"/>
      <c r="P942" s="9"/>
      <c r="Q942" s="9"/>
      <c r="R942" s="11"/>
      <c r="S942" s="11"/>
    </row>
    <row r="943" spans="1:19" ht="90.75" x14ac:dyDescent="0.25">
      <c r="A943" s="7" t="s">
        <v>3450</v>
      </c>
      <c r="B943" s="8" t="s">
        <v>3451</v>
      </c>
      <c r="C943" s="9" t="s">
        <v>262</v>
      </c>
      <c r="D943" s="9" t="s">
        <v>22</v>
      </c>
      <c r="E943" s="8">
        <v>1</v>
      </c>
      <c r="F943" s="22" t="s">
        <v>3452</v>
      </c>
      <c r="G943" s="8" t="s">
        <v>3452</v>
      </c>
      <c r="H943" s="10">
        <v>5.25</v>
      </c>
      <c r="I943" s="9" t="s">
        <v>25</v>
      </c>
      <c r="J943" s="9" t="s">
        <v>1374</v>
      </c>
      <c r="K943" s="9" t="s">
        <v>1375</v>
      </c>
      <c r="L943" s="9"/>
      <c r="M943" s="9"/>
      <c r="N943" s="9"/>
      <c r="O943" s="9"/>
      <c r="P943" s="9"/>
      <c r="Q943" s="9"/>
      <c r="R943" s="11"/>
      <c r="S943" s="11"/>
    </row>
    <row r="944" spans="1:19" ht="79.5" x14ac:dyDescent="0.25">
      <c r="A944" s="7" t="s">
        <v>3453</v>
      </c>
      <c r="B944" s="8" t="s">
        <v>3454</v>
      </c>
      <c r="C944" s="9"/>
      <c r="D944" s="9" t="s">
        <v>22</v>
      </c>
      <c r="E944" s="8">
        <v>1</v>
      </c>
      <c r="F944" s="9" t="s">
        <v>3455</v>
      </c>
      <c r="G944" s="8" t="s">
        <v>3455</v>
      </c>
      <c r="H944" s="10">
        <v>4.2</v>
      </c>
      <c r="I944" s="9" t="s">
        <v>25</v>
      </c>
      <c r="J944" s="9" t="s">
        <v>1374</v>
      </c>
      <c r="K944" s="9" t="s">
        <v>1375</v>
      </c>
      <c r="L944" s="9"/>
      <c r="M944" s="9"/>
      <c r="N944" s="9"/>
      <c r="O944" s="9"/>
      <c r="P944" s="9"/>
      <c r="Q944" s="9"/>
      <c r="R944" s="11"/>
      <c r="S944" s="11"/>
    </row>
    <row r="945" spans="1:19" ht="79.5" x14ac:dyDescent="0.25">
      <c r="A945" s="7" t="s">
        <v>3456</v>
      </c>
      <c r="B945" s="8" t="s">
        <v>3457</v>
      </c>
      <c r="C945" s="9" t="s">
        <v>3131</v>
      </c>
      <c r="D945" s="9" t="s">
        <v>22</v>
      </c>
      <c r="E945" s="8">
        <v>1</v>
      </c>
      <c r="F945" s="9" t="s">
        <v>3458</v>
      </c>
      <c r="G945" s="8" t="s">
        <v>3458</v>
      </c>
      <c r="H945" s="10">
        <v>3.7</v>
      </c>
      <c r="I945" s="9" t="s">
        <v>25</v>
      </c>
      <c r="J945" s="9" t="s">
        <v>1374</v>
      </c>
      <c r="K945" s="9" t="s">
        <v>1375</v>
      </c>
      <c r="L945" s="9"/>
      <c r="M945" s="9"/>
      <c r="N945" s="9"/>
      <c r="O945" s="9"/>
      <c r="P945" s="9"/>
      <c r="Q945" s="9"/>
      <c r="R945" s="11"/>
      <c r="S945" s="11"/>
    </row>
    <row r="946" spans="1:19" ht="79.5" x14ac:dyDescent="0.25">
      <c r="A946" s="7" t="s">
        <v>3459</v>
      </c>
      <c r="B946" s="8" t="s">
        <v>3460</v>
      </c>
      <c r="C946" s="9"/>
      <c r="D946" s="9" t="s">
        <v>22</v>
      </c>
      <c r="E946" s="8">
        <v>1</v>
      </c>
      <c r="F946" s="9" t="s">
        <v>3461</v>
      </c>
      <c r="G946" s="8" t="s">
        <v>3461</v>
      </c>
      <c r="H946" s="10">
        <v>12.15</v>
      </c>
      <c r="I946" s="9" t="s">
        <v>25</v>
      </c>
      <c r="J946" s="9" t="s">
        <v>1374</v>
      </c>
      <c r="K946" s="9" t="s">
        <v>1375</v>
      </c>
      <c r="L946" s="9"/>
      <c r="M946" s="9"/>
      <c r="N946" s="9"/>
      <c r="O946" s="9"/>
      <c r="P946" s="9"/>
      <c r="Q946" s="9"/>
      <c r="R946" s="11"/>
      <c r="S946" s="11"/>
    </row>
    <row r="947" spans="1:19" ht="79.5" x14ac:dyDescent="0.25">
      <c r="A947" s="7" t="s">
        <v>3462</v>
      </c>
      <c r="B947" s="8" t="s">
        <v>3463</v>
      </c>
      <c r="C947" s="9"/>
      <c r="D947" s="9" t="s">
        <v>22</v>
      </c>
      <c r="E947" s="8">
        <v>1</v>
      </c>
      <c r="F947" s="9" t="s">
        <v>3464</v>
      </c>
      <c r="G947" s="8" t="s">
        <v>3464</v>
      </c>
      <c r="H947" s="10">
        <v>3.7</v>
      </c>
      <c r="I947" s="9" t="s">
        <v>25</v>
      </c>
      <c r="J947" s="9" t="s">
        <v>1374</v>
      </c>
      <c r="K947" s="9" t="s">
        <v>1375</v>
      </c>
      <c r="L947" s="9"/>
      <c r="M947" s="9"/>
      <c r="N947" s="9"/>
      <c r="O947" s="9"/>
      <c r="P947" s="9"/>
      <c r="Q947" s="9"/>
      <c r="R947" s="11"/>
      <c r="S947" s="11"/>
    </row>
    <row r="948" spans="1:19" ht="79.5" x14ac:dyDescent="0.25">
      <c r="A948" s="7" t="s">
        <v>3465</v>
      </c>
      <c r="B948" s="8" t="s">
        <v>3466</v>
      </c>
      <c r="C948" s="9"/>
      <c r="D948" s="9" t="s">
        <v>22</v>
      </c>
      <c r="E948" s="8">
        <v>1</v>
      </c>
      <c r="F948" s="9" t="s">
        <v>3467</v>
      </c>
      <c r="G948" s="8" t="s">
        <v>3467</v>
      </c>
      <c r="H948" s="10">
        <v>10.45</v>
      </c>
      <c r="I948" s="9" t="s">
        <v>25</v>
      </c>
      <c r="J948" s="9" t="s">
        <v>1374</v>
      </c>
      <c r="K948" s="9" t="s">
        <v>1375</v>
      </c>
      <c r="L948" s="9"/>
      <c r="M948" s="9"/>
      <c r="N948" s="9"/>
      <c r="O948" s="9"/>
      <c r="P948" s="9"/>
      <c r="Q948" s="9"/>
      <c r="R948" s="11"/>
      <c r="S948" s="11"/>
    </row>
    <row r="949" spans="1:19" ht="79.5" x14ac:dyDescent="0.25">
      <c r="A949" s="7" t="s">
        <v>3468</v>
      </c>
      <c r="B949" s="8" t="s">
        <v>3469</v>
      </c>
      <c r="C949" s="9"/>
      <c r="D949" s="9" t="s">
        <v>22</v>
      </c>
      <c r="E949" s="8">
        <v>1</v>
      </c>
      <c r="F949" s="9" t="s">
        <v>3470</v>
      </c>
      <c r="G949" s="8" t="s">
        <v>3470</v>
      </c>
      <c r="H949" s="10">
        <v>6.35</v>
      </c>
      <c r="I949" s="9" t="s">
        <v>25</v>
      </c>
      <c r="J949" s="9" t="s">
        <v>1374</v>
      </c>
      <c r="K949" s="9" t="s">
        <v>1375</v>
      </c>
      <c r="L949" s="9"/>
      <c r="M949" s="9"/>
      <c r="N949" s="9"/>
      <c r="O949" s="9"/>
      <c r="P949" s="9"/>
      <c r="Q949" s="9"/>
      <c r="R949" s="11"/>
      <c r="S949" s="11"/>
    </row>
    <row r="950" spans="1:19" ht="79.5" x14ac:dyDescent="0.25">
      <c r="A950" s="7" t="s">
        <v>3471</v>
      </c>
      <c r="B950" s="8" t="s">
        <v>3472</v>
      </c>
      <c r="C950" s="9"/>
      <c r="D950" s="9" t="s">
        <v>22</v>
      </c>
      <c r="E950" s="8">
        <v>1</v>
      </c>
      <c r="F950" s="9" t="s">
        <v>3473</v>
      </c>
      <c r="G950" s="8" t="s">
        <v>3473</v>
      </c>
      <c r="H950" s="10">
        <v>1.7</v>
      </c>
      <c r="I950" s="9" t="s">
        <v>25</v>
      </c>
      <c r="J950" s="9" t="s">
        <v>1374</v>
      </c>
      <c r="K950" s="9" t="s">
        <v>1375</v>
      </c>
      <c r="L950" s="9"/>
      <c r="M950" s="9"/>
      <c r="N950" s="9"/>
      <c r="O950" s="9"/>
      <c r="P950" s="9"/>
      <c r="Q950" s="9"/>
      <c r="R950" s="11"/>
      <c r="S950" s="11"/>
    </row>
    <row r="951" spans="1:19" ht="79.5" x14ac:dyDescent="0.25">
      <c r="A951" s="7" t="s">
        <v>3474</v>
      </c>
      <c r="B951" s="8" t="s">
        <v>3475</v>
      </c>
      <c r="C951" s="9" t="s">
        <v>3131</v>
      </c>
      <c r="D951" s="9" t="s">
        <v>22</v>
      </c>
      <c r="E951" s="8">
        <v>1</v>
      </c>
      <c r="F951" s="9" t="s">
        <v>3476</v>
      </c>
      <c r="G951" s="8" t="s">
        <v>3476</v>
      </c>
      <c r="H951" s="10">
        <v>7.55</v>
      </c>
      <c r="I951" s="9" t="s">
        <v>25</v>
      </c>
      <c r="J951" s="9" t="s">
        <v>1374</v>
      </c>
      <c r="K951" s="9" t="s">
        <v>1375</v>
      </c>
      <c r="L951" s="9"/>
      <c r="M951" s="9"/>
      <c r="N951" s="9"/>
      <c r="O951" s="9"/>
      <c r="P951" s="9"/>
      <c r="Q951" s="9"/>
      <c r="R951" s="11"/>
      <c r="S951" s="11"/>
    </row>
    <row r="952" spans="1:19" ht="79.5" x14ac:dyDescent="0.25">
      <c r="A952" s="7" t="s">
        <v>3477</v>
      </c>
      <c r="B952" s="8" t="s">
        <v>3478</v>
      </c>
      <c r="C952" s="9"/>
      <c r="D952" s="9" t="s">
        <v>22</v>
      </c>
      <c r="E952" s="8">
        <v>1</v>
      </c>
      <c r="F952" s="9" t="s">
        <v>3479</v>
      </c>
      <c r="G952" s="8" t="s">
        <v>3479</v>
      </c>
      <c r="H952" s="10">
        <v>9.5</v>
      </c>
      <c r="I952" s="9" t="s">
        <v>25</v>
      </c>
      <c r="J952" s="9" t="s">
        <v>1374</v>
      </c>
      <c r="K952" s="9" t="s">
        <v>1375</v>
      </c>
      <c r="L952" s="9"/>
      <c r="M952" s="9"/>
      <c r="N952" s="9"/>
      <c r="O952" s="9"/>
      <c r="P952" s="9"/>
      <c r="Q952" s="9"/>
      <c r="R952" s="11"/>
      <c r="S952" s="11"/>
    </row>
    <row r="953" spans="1:19" ht="79.5" x14ac:dyDescent="0.25">
      <c r="A953" s="7" t="s">
        <v>3480</v>
      </c>
      <c r="B953" s="8" t="s">
        <v>3481</v>
      </c>
      <c r="C953" s="9"/>
      <c r="D953" s="9" t="s">
        <v>22</v>
      </c>
      <c r="E953" s="8">
        <v>1</v>
      </c>
      <c r="F953" s="9" t="s">
        <v>3482</v>
      </c>
      <c r="G953" s="8" t="s">
        <v>3482</v>
      </c>
      <c r="H953" s="10">
        <v>7.35</v>
      </c>
      <c r="I953" s="9" t="s">
        <v>25</v>
      </c>
      <c r="J953" s="9" t="s">
        <v>1374</v>
      </c>
      <c r="K953" s="9" t="s">
        <v>1375</v>
      </c>
      <c r="L953" s="9"/>
      <c r="M953" s="9"/>
      <c r="N953" s="9"/>
      <c r="O953" s="9"/>
      <c r="P953" s="9"/>
      <c r="Q953" s="9"/>
      <c r="R953" s="11"/>
      <c r="S953" s="11"/>
    </row>
    <row r="954" spans="1:19" ht="79.5" x14ac:dyDescent="0.25">
      <c r="A954" s="7" t="s">
        <v>3483</v>
      </c>
      <c r="B954" s="8" t="s">
        <v>3484</v>
      </c>
      <c r="C954" s="9"/>
      <c r="D954" s="9" t="s">
        <v>22</v>
      </c>
      <c r="E954" s="8">
        <v>1</v>
      </c>
      <c r="F954" s="9" t="s">
        <v>3485</v>
      </c>
      <c r="G954" s="8" t="s">
        <v>3485</v>
      </c>
      <c r="H954" s="10">
        <v>2.2999999999999998</v>
      </c>
      <c r="I954" s="9" t="s">
        <v>25</v>
      </c>
      <c r="J954" s="9" t="s">
        <v>1374</v>
      </c>
      <c r="K954" s="9" t="s">
        <v>1375</v>
      </c>
      <c r="L954" s="9"/>
      <c r="M954" s="9"/>
      <c r="N954" s="9"/>
      <c r="O954" s="9"/>
      <c r="P954" s="9"/>
      <c r="Q954" s="9"/>
      <c r="R954" s="11"/>
      <c r="S954" s="11"/>
    </row>
    <row r="955" spans="1:19" ht="79.5" x14ac:dyDescent="0.25">
      <c r="A955" s="7" t="s">
        <v>3486</v>
      </c>
      <c r="B955" s="8" t="s">
        <v>3487</v>
      </c>
      <c r="C955" s="9"/>
      <c r="D955" s="9" t="s">
        <v>22</v>
      </c>
      <c r="E955" s="8">
        <v>1</v>
      </c>
      <c r="F955" s="9" t="s">
        <v>3488</v>
      </c>
      <c r="G955" s="8" t="s">
        <v>3488</v>
      </c>
      <c r="H955" s="10">
        <v>1.7</v>
      </c>
      <c r="I955" s="9" t="s">
        <v>25</v>
      </c>
      <c r="J955" s="9" t="s">
        <v>1374</v>
      </c>
      <c r="K955" s="9" t="s">
        <v>1375</v>
      </c>
      <c r="L955" s="9"/>
      <c r="M955" s="9"/>
      <c r="N955" s="9"/>
      <c r="O955" s="9"/>
      <c r="P955" s="9"/>
      <c r="Q955" s="9"/>
      <c r="R955" s="11"/>
      <c r="S955" s="11"/>
    </row>
    <row r="956" spans="1:19" ht="79.5" x14ac:dyDescent="0.25">
      <c r="A956" s="7" t="s">
        <v>3489</v>
      </c>
      <c r="B956" s="8" t="s">
        <v>3490</v>
      </c>
      <c r="C956" s="9"/>
      <c r="D956" s="9" t="s">
        <v>22</v>
      </c>
      <c r="E956" s="8">
        <v>1</v>
      </c>
      <c r="F956" s="9" t="s">
        <v>3491</v>
      </c>
      <c r="G956" s="8" t="s">
        <v>3491</v>
      </c>
      <c r="H956" s="10">
        <v>11.05</v>
      </c>
      <c r="I956" s="9" t="s">
        <v>25</v>
      </c>
      <c r="J956" s="9" t="s">
        <v>1374</v>
      </c>
      <c r="K956" s="9" t="s">
        <v>1375</v>
      </c>
      <c r="L956" s="9"/>
      <c r="M956" s="9"/>
      <c r="N956" s="9"/>
      <c r="O956" s="9"/>
      <c r="P956" s="9"/>
      <c r="Q956" s="9"/>
      <c r="R956" s="11"/>
      <c r="S956" s="11"/>
    </row>
    <row r="957" spans="1:19" ht="79.5" x14ac:dyDescent="0.25">
      <c r="A957" s="7" t="s">
        <v>3492</v>
      </c>
      <c r="B957" s="8" t="s">
        <v>3493</v>
      </c>
      <c r="C957" s="9"/>
      <c r="D957" s="9" t="s">
        <v>22</v>
      </c>
      <c r="E957" s="8">
        <v>1</v>
      </c>
      <c r="F957" s="9" t="s">
        <v>3494</v>
      </c>
      <c r="G957" s="8" t="s">
        <v>3494</v>
      </c>
      <c r="H957" s="10">
        <v>11.6</v>
      </c>
      <c r="I957" s="9" t="s">
        <v>25</v>
      </c>
      <c r="J957" s="9" t="s">
        <v>1374</v>
      </c>
      <c r="K957" s="9" t="s">
        <v>1375</v>
      </c>
      <c r="L957" s="9"/>
      <c r="M957" s="9"/>
      <c r="N957" s="9"/>
      <c r="O957" s="9"/>
      <c r="P957" s="9"/>
      <c r="Q957" s="9"/>
      <c r="R957" s="11"/>
      <c r="S957" s="11"/>
    </row>
    <row r="958" spans="1:19" ht="79.5" x14ac:dyDescent="0.25">
      <c r="A958" s="7" t="s">
        <v>3495</v>
      </c>
      <c r="B958" s="8" t="s">
        <v>3496</v>
      </c>
      <c r="C958" s="9"/>
      <c r="D958" s="9" t="s">
        <v>22</v>
      </c>
      <c r="E958" s="8">
        <v>1</v>
      </c>
      <c r="F958" s="9" t="s">
        <v>3497</v>
      </c>
      <c r="G958" s="8" t="s">
        <v>3497</v>
      </c>
      <c r="H958" s="10">
        <v>2.2999999999999998</v>
      </c>
      <c r="I958" s="9" t="s">
        <v>25</v>
      </c>
      <c r="J958" s="9" t="s">
        <v>1374</v>
      </c>
      <c r="K958" s="9" t="s">
        <v>1375</v>
      </c>
      <c r="L958" s="9"/>
      <c r="M958" s="9"/>
      <c r="N958" s="9"/>
      <c r="O958" s="9"/>
      <c r="P958" s="9"/>
      <c r="Q958" s="9"/>
      <c r="R958" s="11"/>
      <c r="S958" s="11"/>
    </row>
    <row r="959" spans="1:19" ht="79.5" x14ac:dyDescent="0.25">
      <c r="A959" s="7" t="s">
        <v>3498</v>
      </c>
      <c r="B959" s="8" t="s">
        <v>3499</v>
      </c>
      <c r="C959" s="9" t="s">
        <v>3131</v>
      </c>
      <c r="D959" s="9" t="s">
        <v>22</v>
      </c>
      <c r="E959" s="8">
        <v>1</v>
      </c>
      <c r="F959" s="9" t="s">
        <v>3500</v>
      </c>
      <c r="G959" s="8" t="s">
        <v>3500</v>
      </c>
      <c r="H959" s="10">
        <v>1.7</v>
      </c>
      <c r="I959" s="9" t="s">
        <v>25</v>
      </c>
      <c r="J959" s="9" t="s">
        <v>1374</v>
      </c>
      <c r="K959" s="9" t="s">
        <v>1375</v>
      </c>
      <c r="L959" s="9"/>
      <c r="M959" s="9"/>
      <c r="N959" s="9"/>
      <c r="O959" s="9"/>
      <c r="P959" s="9"/>
      <c r="Q959" s="9"/>
      <c r="R959" s="11"/>
      <c r="S959" s="11"/>
    </row>
    <row r="960" spans="1:19" ht="79.5" x14ac:dyDescent="0.25">
      <c r="A960" s="7" t="s">
        <v>3501</v>
      </c>
      <c r="B960" s="8" t="s">
        <v>3502</v>
      </c>
      <c r="C960" s="9"/>
      <c r="D960" s="9" t="s">
        <v>22</v>
      </c>
      <c r="E960" s="8">
        <v>1</v>
      </c>
      <c r="F960" s="9" t="s">
        <v>3503</v>
      </c>
      <c r="G960" s="8" t="s">
        <v>3503</v>
      </c>
      <c r="H960" s="10">
        <v>1.1499999999999999</v>
      </c>
      <c r="I960" s="9" t="s">
        <v>25</v>
      </c>
      <c r="J960" s="9" t="s">
        <v>1374</v>
      </c>
      <c r="K960" s="9" t="s">
        <v>1375</v>
      </c>
      <c r="L960" s="9"/>
      <c r="M960" s="9"/>
      <c r="N960" s="9"/>
      <c r="O960" s="9"/>
      <c r="P960" s="9"/>
      <c r="Q960" s="9"/>
      <c r="R960" s="11"/>
      <c r="S960" s="11"/>
    </row>
    <row r="961" spans="1:19" ht="79.5" x14ac:dyDescent="0.25">
      <c r="A961" s="7" t="s">
        <v>3504</v>
      </c>
      <c r="B961" s="8" t="s">
        <v>3505</v>
      </c>
      <c r="C961" s="9" t="s">
        <v>3131</v>
      </c>
      <c r="D961" s="9" t="s">
        <v>22</v>
      </c>
      <c r="E961" s="8">
        <v>1</v>
      </c>
      <c r="F961" s="9" t="s">
        <v>3506</v>
      </c>
      <c r="G961" s="8" t="s">
        <v>3506</v>
      </c>
      <c r="H961" s="10">
        <v>4.05</v>
      </c>
      <c r="I961" s="9" t="s">
        <v>25</v>
      </c>
      <c r="J961" s="9" t="s">
        <v>1374</v>
      </c>
      <c r="K961" s="9" t="s">
        <v>1375</v>
      </c>
      <c r="L961" s="9"/>
      <c r="M961" s="9"/>
      <c r="N961" s="9"/>
      <c r="O961" s="9"/>
      <c r="P961" s="9"/>
      <c r="Q961" s="9"/>
      <c r="R961" s="11"/>
      <c r="S961" s="11"/>
    </row>
    <row r="962" spans="1:19" ht="79.5" x14ac:dyDescent="0.25">
      <c r="A962" s="7" t="s">
        <v>3507</v>
      </c>
      <c r="B962" s="8" t="s">
        <v>3508</v>
      </c>
      <c r="C962" s="9" t="s">
        <v>3131</v>
      </c>
      <c r="D962" s="9" t="s">
        <v>22</v>
      </c>
      <c r="E962" s="8">
        <v>1</v>
      </c>
      <c r="F962" s="9" t="s">
        <v>3509</v>
      </c>
      <c r="G962" s="8" t="s">
        <v>3509</v>
      </c>
      <c r="H962" s="10">
        <v>4.5999999999999996</v>
      </c>
      <c r="I962" s="9" t="s">
        <v>25</v>
      </c>
      <c r="J962" s="9" t="s">
        <v>1374</v>
      </c>
      <c r="K962" s="9" t="s">
        <v>1375</v>
      </c>
      <c r="L962" s="9"/>
      <c r="M962" s="9"/>
      <c r="N962" s="9"/>
      <c r="O962" s="9"/>
      <c r="P962" s="9"/>
      <c r="Q962" s="9"/>
      <c r="R962" s="11"/>
      <c r="S962" s="11"/>
    </row>
    <row r="963" spans="1:19" ht="79.5" x14ac:dyDescent="0.25">
      <c r="A963" s="7" t="s">
        <v>3510</v>
      </c>
      <c r="B963" s="8" t="s">
        <v>3511</v>
      </c>
      <c r="C963" s="9"/>
      <c r="D963" s="9" t="s">
        <v>22</v>
      </c>
      <c r="E963" s="8">
        <v>1</v>
      </c>
      <c r="F963" s="9" t="s">
        <v>3512</v>
      </c>
      <c r="G963" s="8" t="s">
        <v>3512</v>
      </c>
      <c r="H963" s="10">
        <v>7.35</v>
      </c>
      <c r="I963" s="9" t="s">
        <v>25</v>
      </c>
      <c r="J963" s="9" t="s">
        <v>1374</v>
      </c>
      <c r="K963" s="9" t="s">
        <v>1375</v>
      </c>
      <c r="L963" s="9"/>
      <c r="M963" s="9"/>
      <c r="N963" s="9"/>
      <c r="O963" s="9"/>
      <c r="P963" s="9"/>
      <c r="Q963" s="9"/>
      <c r="R963" s="11"/>
      <c r="S963" s="11"/>
    </row>
    <row r="964" spans="1:19" ht="79.5" x14ac:dyDescent="0.25">
      <c r="A964" s="7" t="s">
        <v>3513</v>
      </c>
      <c r="B964" s="8" t="s">
        <v>3514</v>
      </c>
      <c r="C964" s="9"/>
      <c r="D964" s="9" t="s">
        <v>22</v>
      </c>
      <c r="E964" s="8">
        <v>1</v>
      </c>
      <c r="F964" s="9" t="s">
        <v>3515</v>
      </c>
      <c r="G964" s="8" t="s">
        <v>3515</v>
      </c>
      <c r="H964" s="10">
        <v>2.6</v>
      </c>
      <c r="I964" s="9" t="s">
        <v>25</v>
      </c>
      <c r="J964" s="9" t="s">
        <v>1374</v>
      </c>
      <c r="K964" s="9" t="s">
        <v>1375</v>
      </c>
      <c r="L964" s="9"/>
      <c r="M964" s="9"/>
      <c r="N964" s="9"/>
      <c r="O964" s="9"/>
      <c r="P964" s="9"/>
      <c r="Q964" s="9"/>
      <c r="R964" s="11"/>
      <c r="S964" s="11"/>
    </row>
    <row r="965" spans="1:19" ht="79.5" x14ac:dyDescent="0.25">
      <c r="A965" s="7" t="s">
        <v>3516</v>
      </c>
      <c r="B965" s="8" t="s">
        <v>3517</v>
      </c>
      <c r="C965" s="9"/>
      <c r="D965" s="9" t="s">
        <v>22</v>
      </c>
      <c r="E965" s="8">
        <v>1</v>
      </c>
      <c r="F965" s="9" t="s">
        <v>3518</v>
      </c>
      <c r="G965" s="8" t="s">
        <v>3518</v>
      </c>
      <c r="H965" s="10">
        <v>1.7</v>
      </c>
      <c r="I965" s="9" t="s">
        <v>25</v>
      </c>
      <c r="J965" s="9" t="s">
        <v>1374</v>
      </c>
      <c r="K965" s="9" t="s">
        <v>1375</v>
      </c>
      <c r="L965" s="9"/>
      <c r="M965" s="9"/>
      <c r="N965" s="9"/>
      <c r="O965" s="9"/>
      <c r="P965" s="9"/>
      <c r="Q965" s="9"/>
      <c r="R965" s="11"/>
      <c r="S965" s="11"/>
    </row>
    <row r="966" spans="1:19" ht="79.5" x14ac:dyDescent="0.25">
      <c r="A966" s="7" t="s">
        <v>3519</v>
      </c>
      <c r="B966" s="8" t="s">
        <v>3520</v>
      </c>
      <c r="C966" s="9" t="s">
        <v>427</v>
      </c>
      <c r="D966" s="9" t="s">
        <v>22</v>
      </c>
      <c r="E966" s="8">
        <v>1</v>
      </c>
      <c r="F966" s="9" t="s">
        <v>3521</v>
      </c>
      <c r="G966" s="8" t="s">
        <v>3521</v>
      </c>
      <c r="H966" s="10">
        <v>11.6</v>
      </c>
      <c r="I966" s="9" t="s">
        <v>25</v>
      </c>
      <c r="J966" s="9" t="s">
        <v>1374</v>
      </c>
      <c r="K966" s="9" t="s">
        <v>1375</v>
      </c>
      <c r="L966" s="9"/>
      <c r="M966" s="9"/>
      <c r="N966" s="9"/>
      <c r="O966" s="9"/>
      <c r="P966" s="9"/>
      <c r="Q966" s="9"/>
      <c r="R966" s="11"/>
      <c r="S966" s="11"/>
    </row>
    <row r="967" spans="1:19" ht="79.5" x14ac:dyDescent="0.25">
      <c r="A967" s="7" t="s">
        <v>3522</v>
      </c>
      <c r="B967" s="8" t="s">
        <v>3523</v>
      </c>
      <c r="C967" s="9"/>
      <c r="D967" s="9" t="s">
        <v>22</v>
      </c>
      <c r="E967" s="8">
        <v>1</v>
      </c>
      <c r="F967" s="9" t="s">
        <v>3524</v>
      </c>
      <c r="G967" s="8" t="s">
        <v>3524</v>
      </c>
      <c r="H967" s="10">
        <v>12.1</v>
      </c>
      <c r="I967" s="9" t="s">
        <v>25</v>
      </c>
      <c r="J967" s="9" t="s">
        <v>1374</v>
      </c>
      <c r="K967" s="9" t="s">
        <v>1375</v>
      </c>
      <c r="L967" s="9"/>
      <c r="M967" s="9"/>
      <c r="N967" s="9"/>
      <c r="O967" s="9"/>
      <c r="P967" s="9"/>
      <c r="Q967" s="9"/>
      <c r="R967" s="11"/>
      <c r="S967" s="11"/>
    </row>
    <row r="968" spans="1:19" ht="79.5" x14ac:dyDescent="0.25">
      <c r="A968" s="7" t="s">
        <v>3525</v>
      </c>
      <c r="B968" s="8" t="s">
        <v>3526</v>
      </c>
      <c r="C968" s="9"/>
      <c r="D968" s="9" t="s">
        <v>22</v>
      </c>
      <c r="E968" s="8">
        <v>1</v>
      </c>
      <c r="F968" s="9" t="s">
        <v>3527</v>
      </c>
      <c r="G968" s="8" t="s">
        <v>3528</v>
      </c>
      <c r="H968" s="10">
        <v>7.9</v>
      </c>
      <c r="I968" s="9" t="s">
        <v>25</v>
      </c>
      <c r="J968" s="9" t="s">
        <v>1374</v>
      </c>
      <c r="K968" s="9" t="s">
        <v>1375</v>
      </c>
      <c r="L968" s="9"/>
      <c r="M968" s="9"/>
      <c r="N968" s="9"/>
      <c r="O968" s="9"/>
      <c r="P968" s="9"/>
      <c r="Q968" s="9"/>
      <c r="R968" s="11"/>
      <c r="S968" s="11"/>
    </row>
    <row r="969" spans="1:19" ht="79.5" x14ac:dyDescent="0.25">
      <c r="A969" s="7" t="s">
        <v>3529</v>
      </c>
      <c r="B969" s="8" t="s">
        <v>3530</v>
      </c>
      <c r="C969" s="9"/>
      <c r="D969" s="9" t="s">
        <v>22</v>
      </c>
      <c r="E969" s="8">
        <v>1</v>
      </c>
      <c r="F969" s="9" t="s">
        <v>3531</v>
      </c>
      <c r="G969" s="8" t="s">
        <v>3531</v>
      </c>
      <c r="H969" s="10">
        <v>8.9499999999999993</v>
      </c>
      <c r="I969" s="9" t="s">
        <v>25</v>
      </c>
      <c r="J969" s="9" t="s">
        <v>1374</v>
      </c>
      <c r="K969" s="9" t="s">
        <v>1375</v>
      </c>
      <c r="L969" s="9"/>
      <c r="M969" s="9"/>
      <c r="N969" s="9"/>
      <c r="O969" s="9"/>
      <c r="P969" s="9"/>
      <c r="Q969" s="9"/>
      <c r="R969" s="11"/>
      <c r="S969" s="11"/>
    </row>
    <row r="970" spans="1:19" ht="79.5" x14ac:dyDescent="0.25">
      <c r="A970" s="7" t="s">
        <v>3532</v>
      </c>
      <c r="B970" s="8" t="s">
        <v>3533</v>
      </c>
      <c r="C970" s="9"/>
      <c r="D970" s="9" t="s">
        <v>22</v>
      </c>
      <c r="E970" s="8">
        <v>1</v>
      </c>
      <c r="F970" s="9" t="s">
        <v>3534</v>
      </c>
      <c r="G970" s="8" t="s">
        <v>3534</v>
      </c>
      <c r="H970" s="10">
        <v>2.6</v>
      </c>
      <c r="I970" s="9" t="s">
        <v>25</v>
      </c>
      <c r="J970" s="9" t="s">
        <v>1374</v>
      </c>
      <c r="K970" s="9" t="s">
        <v>1375</v>
      </c>
      <c r="L970" s="9"/>
      <c r="M970" s="9"/>
      <c r="N970" s="9"/>
      <c r="O970" s="9"/>
      <c r="P970" s="9"/>
      <c r="Q970" s="9"/>
      <c r="R970" s="11"/>
      <c r="S970" s="11"/>
    </row>
    <row r="971" spans="1:19" ht="79.5" x14ac:dyDescent="0.25">
      <c r="A971" s="7" t="s">
        <v>3535</v>
      </c>
      <c r="B971" s="8" t="s">
        <v>3536</v>
      </c>
      <c r="C971" s="9"/>
      <c r="D971" s="9" t="s">
        <v>22</v>
      </c>
      <c r="E971" s="8">
        <v>1</v>
      </c>
      <c r="F971" s="9" t="s">
        <v>3537</v>
      </c>
      <c r="G971" s="8" t="s">
        <v>3537</v>
      </c>
      <c r="H971" s="10">
        <v>5.8</v>
      </c>
      <c r="I971" s="9" t="s">
        <v>25</v>
      </c>
      <c r="J971" s="9" t="s">
        <v>1374</v>
      </c>
      <c r="K971" s="9" t="s">
        <v>1375</v>
      </c>
      <c r="L971" s="9"/>
      <c r="M971" s="9"/>
      <c r="N971" s="9"/>
      <c r="O971" s="9"/>
      <c r="P971" s="9"/>
      <c r="Q971" s="9"/>
      <c r="R971" s="11"/>
      <c r="S971" s="11"/>
    </row>
    <row r="972" spans="1:19" ht="79.5" x14ac:dyDescent="0.25">
      <c r="A972" s="7" t="s">
        <v>3538</v>
      </c>
      <c r="B972" s="8" t="s">
        <v>3539</v>
      </c>
      <c r="C972" s="9"/>
      <c r="D972" s="9" t="s">
        <v>22</v>
      </c>
      <c r="E972" s="8">
        <v>1</v>
      </c>
      <c r="F972" s="9" t="s">
        <v>3540</v>
      </c>
      <c r="G972" s="8" t="s">
        <v>3540</v>
      </c>
      <c r="H972" s="10">
        <v>1.7</v>
      </c>
      <c r="I972" s="9" t="s">
        <v>25</v>
      </c>
      <c r="J972" s="9" t="s">
        <v>1374</v>
      </c>
      <c r="K972" s="9" t="s">
        <v>1375</v>
      </c>
      <c r="L972" s="9"/>
      <c r="M972" s="9"/>
      <c r="N972" s="9"/>
      <c r="O972" s="9"/>
      <c r="P972" s="9"/>
      <c r="Q972" s="9"/>
      <c r="R972" s="11"/>
      <c r="S972" s="11"/>
    </row>
    <row r="973" spans="1:19" ht="79.5" x14ac:dyDescent="0.25">
      <c r="A973" s="7" t="s">
        <v>3541</v>
      </c>
      <c r="B973" s="8" t="s">
        <v>3542</v>
      </c>
      <c r="C973" s="9"/>
      <c r="D973" s="9" t="s">
        <v>22</v>
      </c>
      <c r="E973" s="8">
        <v>1</v>
      </c>
      <c r="F973" s="9" t="s">
        <v>3543</v>
      </c>
      <c r="G973" s="8" t="s">
        <v>3543</v>
      </c>
      <c r="H973" s="10">
        <v>9.5</v>
      </c>
      <c r="I973" s="9" t="s">
        <v>25</v>
      </c>
      <c r="J973" s="9" t="s">
        <v>1374</v>
      </c>
      <c r="K973" s="9" t="s">
        <v>1375</v>
      </c>
      <c r="L973" s="9"/>
      <c r="M973" s="9"/>
      <c r="N973" s="9"/>
      <c r="O973" s="9"/>
      <c r="P973" s="9"/>
      <c r="Q973" s="9"/>
      <c r="R973" s="11"/>
      <c r="S973" s="11"/>
    </row>
    <row r="974" spans="1:19" ht="90.75" x14ac:dyDescent="0.25">
      <c r="A974" s="7" t="s">
        <v>3544</v>
      </c>
      <c r="B974" s="8" t="s">
        <v>3545</v>
      </c>
      <c r="C974" s="9"/>
      <c r="D974" s="9" t="s">
        <v>22</v>
      </c>
      <c r="E974" s="8">
        <v>1</v>
      </c>
      <c r="F974" s="9" t="s">
        <v>3546</v>
      </c>
      <c r="G974" s="8" t="s">
        <v>3546</v>
      </c>
      <c r="H974" s="10">
        <v>6.85</v>
      </c>
      <c r="I974" s="9" t="s">
        <v>25</v>
      </c>
      <c r="J974" s="9" t="s">
        <v>1374</v>
      </c>
      <c r="K974" s="9" t="s">
        <v>1375</v>
      </c>
      <c r="L974" s="9"/>
      <c r="M974" s="9"/>
      <c r="N974" s="9"/>
      <c r="O974" s="9"/>
      <c r="P974" s="9"/>
      <c r="Q974" s="9"/>
      <c r="R974" s="11"/>
      <c r="S974" s="11"/>
    </row>
    <row r="975" spans="1:19" ht="79.5" x14ac:dyDescent="0.25">
      <c r="A975" s="7" t="s">
        <v>3547</v>
      </c>
      <c r="B975" s="8" t="s">
        <v>3548</v>
      </c>
      <c r="C975" s="9"/>
      <c r="D975" s="9" t="s">
        <v>22</v>
      </c>
      <c r="E975" s="8">
        <v>1</v>
      </c>
      <c r="F975" s="9" t="s">
        <v>3549</v>
      </c>
      <c r="G975" s="8" t="s">
        <v>3549</v>
      </c>
      <c r="H975" s="10">
        <v>14.5</v>
      </c>
      <c r="I975" s="9" t="s">
        <v>25</v>
      </c>
      <c r="J975" s="9" t="s">
        <v>1374</v>
      </c>
      <c r="K975" s="9" t="s">
        <v>1375</v>
      </c>
      <c r="L975" s="9"/>
      <c r="M975" s="9"/>
      <c r="N975" s="9"/>
      <c r="O975" s="9"/>
      <c r="P975" s="9"/>
      <c r="Q975" s="9"/>
      <c r="R975" s="11"/>
      <c r="S975" s="11"/>
    </row>
    <row r="976" spans="1:19" ht="79.5" x14ac:dyDescent="0.25">
      <c r="A976" s="7" t="s">
        <v>3550</v>
      </c>
      <c r="B976" s="8" t="s">
        <v>3551</v>
      </c>
      <c r="C976" s="9"/>
      <c r="D976" s="9" t="s">
        <v>22</v>
      </c>
      <c r="E976" s="8">
        <v>1</v>
      </c>
      <c r="F976" s="9" t="s">
        <v>3552</v>
      </c>
      <c r="G976" s="8" t="s">
        <v>3552</v>
      </c>
      <c r="H976" s="10">
        <v>16.25</v>
      </c>
      <c r="I976" s="9" t="s">
        <v>25</v>
      </c>
      <c r="J976" s="9" t="s">
        <v>1374</v>
      </c>
      <c r="K976" s="9" t="s">
        <v>1375</v>
      </c>
      <c r="L976" s="9"/>
      <c r="M976" s="9"/>
      <c r="N976" s="9"/>
      <c r="O976" s="9"/>
      <c r="P976" s="9"/>
      <c r="Q976" s="9"/>
      <c r="R976" s="11"/>
      <c r="S976" s="11"/>
    </row>
    <row r="977" spans="1:19" ht="79.5" x14ac:dyDescent="0.25">
      <c r="A977" s="7" t="s">
        <v>3553</v>
      </c>
      <c r="B977" s="8" t="s">
        <v>3554</v>
      </c>
      <c r="C977" s="9" t="s">
        <v>427</v>
      </c>
      <c r="D977" s="9" t="s">
        <v>22</v>
      </c>
      <c r="E977" s="8">
        <v>1</v>
      </c>
      <c r="F977" s="9" t="s">
        <v>3555</v>
      </c>
      <c r="G977" s="8" t="s">
        <v>3555</v>
      </c>
      <c r="H977" s="10">
        <v>8.4</v>
      </c>
      <c r="I977" s="9" t="s">
        <v>25</v>
      </c>
      <c r="J977" s="9" t="s">
        <v>1374</v>
      </c>
      <c r="K977" s="9" t="s">
        <v>1375</v>
      </c>
      <c r="L977" s="9"/>
      <c r="M977" s="9"/>
      <c r="N977" s="9"/>
      <c r="O977" s="9"/>
      <c r="P977" s="9"/>
      <c r="Q977" s="9"/>
      <c r="R977" s="11"/>
      <c r="S977" s="11"/>
    </row>
    <row r="978" spans="1:19" ht="79.5" x14ac:dyDescent="0.25">
      <c r="A978" s="7" t="s">
        <v>3556</v>
      </c>
      <c r="B978" s="8" t="s">
        <v>3557</v>
      </c>
      <c r="C978" s="9"/>
      <c r="D978" s="9" t="s">
        <v>22</v>
      </c>
      <c r="E978" s="8">
        <v>1</v>
      </c>
      <c r="F978" s="9" t="s">
        <v>3558</v>
      </c>
      <c r="G978" s="8" t="s">
        <v>3558</v>
      </c>
      <c r="H978" s="10">
        <v>12.15</v>
      </c>
      <c r="I978" s="9" t="s">
        <v>25</v>
      </c>
      <c r="J978" s="9" t="s">
        <v>1374</v>
      </c>
      <c r="K978" s="9" t="s">
        <v>1375</v>
      </c>
      <c r="L978" s="9"/>
      <c r="M978" s="9"/>
      <c r="N978" s="9"/>
      <c r="O978" s="9"/>
      <c r="P978" s="9"/>
      <c r="Q978" s="9"/>
      <c r="R978" s="11"/>
      <c r="S978" s="11"/>
    </row>
    <row r="979" spans="1:19" ht="79.5" x14ac:dyDescent="0.25">
      <c r="A979" s="7" t="s">
        <v>3559</v>
      </c>
      <c r="B979" s="8" t="s">
        <v>3560</v>
      </c>
      <c r="C979" s="9"/>
      <c r="D979" s="9" t="s">
        <v>22</v>
      </c>
      <c r="E979" s="8">
        <v>1</v>
      </c>
      <c r="F979" s="9" t="s">
        <v>3561</v>
      </c>
      <c r="G979" s="8" t="s">
        <v>3561</v>
      </c>
      <c r="H979" s="10">
        <v>18.45</v>
      </c>
      <c r="I979" s="9" t="s">
        <v>25</v>
      </c>
      <c r="J979" s="9" t="s">
        <v>1374</v>
      </c>
      <c r="K979" s="9" t="s">
        <v>1375</v>
      </c>
      <c r="L979" s="9"/>
      <c r="M979" s="9"/>
      <c r="N979" s="9"/>
      <c r="O979" s="9"/>
      <c r="P979" s="9"/>
      <c r="Q979" s="9"/>
      <c r="R979" s="11"/>
      <c r="S979" s="11"/>
    </row>
    <row r="980" spans="1:19" ht="79.5" x14ac:dyDescent="0.25">
      <c r="A980" s="7" t="s">
        <v>3562</v>
      </c>
      <c r="B980" s="8" t="s">
        <v>3563</v>
      </c>
      <c r="C980" s="9"/>
      <c r="D980" s="9" t="s">
        <v>22</v>
      </c>
      <c r="E980" s="8">
        <v>1</v>
      </c>
      <c r="F980" s="9" t="s">
        <v>3564</v>
      </c>
      <c r="G980" s="8" t="s">
        <v>3564</v>
      </c>
      <c r="H980" s="10">
        <v>16.25</v>
      </c>
      <c r="I980" s="9" t="s">
        <v>25</v>
      </c>
      <c r="J980" s="9" t="s">
        <v>1374</v>
      </c>
      <c r="K980" s="9" t="s">
        <v>1375</v>
      </c>
      <c r="L980" s="9"/>
      <c r="M980" s="9"/>
      <c r="N980" s="9"/>
      <c r="O980" s="9"/>
      <c r="P980" s="9"/>
      <c r="Q980" s="9"/>
      <c r="R980" s="11"/>
      <c r="S980" s="11"/>
    </row>
    <row r="981" spans="1:19" ht="79.5" x14ac:dyDescent="0.25">
      <c r="A981" s="7" t="s">
        <v>3565</v>
      </c>
      <c r="B981" s="8" t="s">
        <v>3566</v>
      </c>
      <c r="C981" s="9"/>
      <c r="D981" s="9" t="s">
        <v>22</v>
      </c>
      <c r="E981" s="8">
        <v>1</v>
      </c>
      <c r="F981" s="9" t="s">
        <v>3567</v>
      </c>
      <c r="G981" s="8" t="s">
        <v>3567</v>
      </c>
      <c r="H981" s="10">
        <v>9.5</v>
      </c>
      <c r="I981" s="9" t="s">
        <v>25</v>
      </c>
      <c r="J981" s="9" t="s">
        <v>1374</v>
      </c>
      <c r="K981" s="9" t="s">
        <v>1375</v>
      </c>
      <c r="L981" s="9"/>
      <c r="M981" s="9"/>
      <c r="N981" s="9"/>
      <c r="O981" s="9"/>
      <c r="P981" s="9"/>
      <c r="Q981" s="9"/>
      <c r="R981" s="11"/>
      <c r="S981" s="11"/>
    </row>
    <row r="982" spans="1:19" ht="79.5" x14ac:dyDescent="0.25">
      <c r="A982" s="7" t="s">
        <v>3568</v>
      </c>
      <c r="B982" s="8" t="s">
        <v>3569</v>
      </c>
      <c r="C982" s="9"/>
      <c r="D982" s="9" t="s">
        <v>22</v>
      </c>
      <c r="E982" s="8">
        <v>1</v>
      </c>
      <c r="F982" s="9" t="s">
        <v>3570</v>
      </c>
      <c r="G982" s="8" t="s">
        <v>3570</v>
      </c>
      <c r="H982" s="10">
        <v>31.65</v>
      </c>
      <c r="I982" s="9" t="s">
        <v>25</v>
      </c>
      <c r="J982" s="9" t="s">
        <v>1374</v>
      </c>
      <c r="K982" s="9" t="s">
        <v>1375</v>
      </c>
      <c r="L982" s="9"/>
      <c r="M982" s="9"/>
      <c r="N982" s="9"/>
      <c r="O982" s="9"/>
      <c r="P982" s="9"/>
      <c r="Q982" s="9"/>
      <c r="R982" s="11"/>
      <c r="S982" s="11"/>
    </row>
    <row r="983" spans="1:19" ht="79.5" x14ac:dyDescent="0.25">
      <c r="A983" s="7" t="s">
        <v>3571</v>
      </c>
      <c r="B983" s="8" t="s">
        <v>3572</v>
      </c>
      <c r="C983" s="9"/>
      <c r="D983" s="9" t="s">
        <v>22</v>
      </c>
      <c r="E983" s="8">
        <v>1</v>
      </c>
      <c r="F983" s="9" t="s">
        <v>3573</v>
      </c>
      <c r="G983" s="8" t="s">
        <v>3573</v>
      </c>
      <c r="H983" s="10">
        <v>10</v>
      </c>
      <c r="I983" s="9" t="s">
        <v>25</v>
      </c>
      <c r="J983" s="9" t="s">
        <v>1374</v>
      </c>
      <c r="K983" s="9" t="s">
        <v>1375</v>
      </c>
      <c r="L983" s="9"/>
      <c r="M983" s="9"/>
      <c r="N983" s="9"/>
      <c r="O983" s="9"/>
      <c r="P983" s="9"/>
      <c r="Q983" s="9"/>
      <c r="R983" s="11"/>
      <c r="S983" s="11"/>
    </row>
    <row r="984" spans="1:19" ht="79.5" x14ac:dyDescent="0.25">
      <c r="A984" s="7" t="s">
        <v>3574</v>
      </c>
      <c r="B984" s="8" t="s">
        <v>3575</v>
      </c>
      <c r="C984" s="9"/>
      <c r="D984" s="9" t="s">
        <v>22</v>
      </c>
      <c r="E984" s="8">
        <v>1</v>
      </c>
      <c r="F984" s="9" t="s">
        <v>3576</v>
      </c>
      <c r="G984" s="8" t="s">
        <v>3576</v>
      </c>
      <c r="H984" s="10">
        <v>1.7</v>
      </c>
      <c r="I984" s="9" t="s">
        <v>25</v>
      </c>
      <c r="J984" s="9" t="s">
        <v>1374</v>
      </c>
      <c r="K984" s="9" t="s">
        <v>1375</v>
      </c>
      <c r="L984" s="9"/>
      <c r="M984" s="9"/>
      <c r="N984" s="9"/>
      <c r="O984" s="9"/>
      <c r="P984" s="9"/>
      <c r="Q984" s="9"/>
      <c r="R984" s="11"/>
      <c r="S984" s="11"/>
    </row>
    <row r="985" spans="1:19" ht="79.5" x14ac:dyDescent="0.25">
      <c r="A985" s="7" t="s">
        <v>3577</v>
      </c>
      <c r="B985" s="8" t="s">
        <v>3578</v>
      </c>
      <c r="C985" s="9"/>
      <c r="D985" s="9" t="s">
        <v>22</v>
      </c>
      <c r="E985" s="8">
        <v>1</v>
      </c>
      <c r="F985" s="9" t="s">
        <v>3579</v>
      </c>
      <c r="G985" s="8" t="s">
        <v>3580</v>
      </c>
      <c r="H985" s="10">
        <v>4.2</v>
      </c>
      <c r="I985" s="9" t="s">
        <v>25</v>
      </c>
      <c r="J985" s="9" t="s">
        <v>1374</v>
      </c>
      <c r="K985" s="9" t="s">
        <v>1375</v>
      </c>
      <c r="L985" s="9"/>
      <c r="M985" s="9"/>
      <c r="N985" s="9"/>
      <c r="O985" s="9"/>
      <c r="P985" s="9"/>
      <c r="Q985" s="9"/>
      <c r="R985" s="11"/>
      <c r="S985" s="11"/>
    </row>
    <row r="986" spans="1:19" ht="79.5" x14ac:dyDescent="0.25">
      <c r="A986" s="7" t="s">
        <v>3581</v>
      </c>
      <c r="B986" s="8" t="s">
        <v>3582</v>
      </c>
      <c r="C986" s="9"/>
      <c r="D986" s="9" t="s">
        <v>22</v>
      </c>
      <c r="E986" s="8">
        <v>1</v>
      </c>
      <c r="F986" s="9" t="s">
        <v>3583</v>
      </c>
      <c r="G986" s="8" t="s">
        <v>3583</v>
      </c>
      <c r="H986" s="10">
        <v>2.6</v>
      </c>
      <c r="I986" s="9" t="s">
        <v>25</v>
      </c>
      <c r="J986" s="9" t="s">
        <v>1374</v>
      </c>
      <c r="K986" s="9" t="s">
        <v>1375</v>
      </c>
      <c r="L986" s="9"/>
      <c r="M986" s="9"/>
      <c r="N986" s="9"/>
      <c r="O986" s="9"/>
      <c r="P986" s="9"/>
      <c r="Q986" s="9"/>
      <c r="R986" s="11"/>
      <c r="S986" s="11"/>
    </row>
    <row r="987" spans="1:19" ht="79.5" x14ac:dyDescent="0.25">
      <c r="A987" s="7" t="s">
        <v>3584</v>
      </c>
      <c r="B987" s="8" t="s">
        <v>3585</v>
      </c>
      <c r="C987" s="9"/>
      <c r="D987" s="9" t="s">
        <v>22</v>
      </c>
      <c r="E987" s="8">
        <v>1</v>
      </c>
      <c r="F987" s="9" t="s">
        <v>3586</v>
      </c>
      <c r="G987" s="8" t="s">
        <v>3586</v>
      </c>
      <c r="H987" s="10">
        <v>3.45</v>
      </c>
      <c r="I987" s="9" t="s">
        <v>25</v>
      </c>
      <c r="J987" s="9" t="s">
        <v>1374</v>
      </c>
      <c r="K987" s="9" t="s">
        <v>1375</v>
      </c>
      <c r="L987" s="9"/>
      <c r="M987" s="9"/>
      <c r="N987" s="9"/>
      <c r="O987" s="9"/>
      <c r="P987" s="9"/>
      <c r="Q987" s="9"/>
      <c r="R987" s="11"/>
      <c r="S987" s="11"/>
    </row>
    <row r="988" spans="1:19" ht="79.5" x14ac:dyDescent="0.25">
      <c r="A988" s="7" t="s">
        <v>3587</v>
      </c>
      <c r="B988" s="8" t="s">
        <v>3588</v>
      </c>
      <c r="C988" s="9"/>
      <c r="D988" s="9" t="s">
        <v>22</v>
      </c>
      <c r="E988" s="8">
        <v>1</v>
      </c>
      <c r="F988" s="9" t="s">
        <v>3589</v>
      </c>
      <c r="G988" s="8" t="s">
        <v>3589</v>
      </c>
      <c r="H988" s="10">
        <v>7.9</v>
      </c>
      <c r="I988" s="9" t="s">
        <v>25</v>
      </c>
      <c r="J988" s="9" t="s">
        <v>1374</v>
      </c>
      <c r="K988" s="9" t="s">
        <v>1375</v>
      </c>
      <c r="L988" s="9"/>
      <c r="M988" s="9"/>
      <c r="N988" s="9"/>
      <c r="O988" s="9"/>
      <c r="P988" s="9"/>
      <c r="Q988" s="9"/>
      <c r="R988" s="11"/>
      <c r="S988" s="11"/>
    </row>
    <row r="989" spans="1:19" ht="79.5" x14ac:dyDescent="0.25">
      <c r="A989" s="7" t="s">
        <v>3590</v>
      </c>
      <c r="B989" s="8" t="s">
        <v>3591</v>
      </c>
      <c r="C989" s="9"/>
      <c r="D989" s="9" t="s">
        <v>22</v>
      </c>
      <c r="E989" s="8">
        <v>1</v>
      </c>
      <c r="F989" s="9" t="s">
        <v>3592</v>
      </c>
      <c r="G989" s="8" t="s">
        <v>3592</v>
      </c>
      <c r="H989" s="10">
        <v>4.05</v>
      </c>
      <c r="I989" s="9" t="s">
        <v>25</v>
      </c>
      <c r="J989" s="9" t="s">
        <v>1374</v>
      </c>
      <c r="K989" s="9" t="s">
        <v>1375</v>
      </c>
      <c r="L989" s="9"/>
      <c r="M989" s="9"/>
      <c r="N989" s="9"/>
      <c r="O989" s="9"/>
      <c r="P989" s="9"/>
      <c r="Q989" s="9"/>
      <c r="R989" s="11"/>
      <c r="S989" s="11"/>
    </row>
    <row r="990" spans="1:19" ht="79.5" x14ac:dyDescent="0.25">
      <c r="A990" s="7" t="s">
        <v>3593</v>
      </c>
      <c r="B990" s="8" t="s">
        <v>3594</v>
      </c>
      <c r="C990" s="9"/>
      <c r="D990" s="9" t="s">
        <v>22</v>
      </c>
      <c r="E990" s="8">
        <v>1</v>
      </c>
      <c r="F990" s="9" t="s">
        <v>3595</v>
      </c>
      <c r="G990" s="8" t="s">
        <v>3595</v>
      </c>
      <c r="H990" s="10">
        <v>14.25</v>
      </c>
      <c r="I990" s="9" t="s">
        <v>25</v>
      </c>
      <c r="J990" s="9" t="s">
        <v>1374</v>
      </c>
      <c r="K990" s="9" t="s">
        <v>1375</v>
      </c>
      <c r="L990" s="9"/>
      <c r="M990" s="9"/>
      <c r="N990" s="9"/>
      <c r="O990" s="9"/>
      <c r="P990" s="9"/>
      <c r="Q990" s="9"/>
      <c r="R990" s="11"/>
      <c r="S990" s="11"/>
    </row>
    <row r="991" spans="1:19" ht="79.5" x14ac:dyDescent="0.25">
      <c r="A991" s="7" t="s">
        <v>3596</v>
      </c>
      <c r="B991" s="8" t="s">
        <v>3597</v>
      </c>
      <c r="C991" s="9"/>
      <c r="D991" s="9" t="s">
        <v>22</v>
      </c>
      <c r="E991" s="8">
        <v>1</v>
      </c>
      <c r="F991" s="9" t="s">
        <v>3598</v>
      </c>
      <c r="G991" s="8" t="s">
        <v>3598</v>
      </c>
      <c r="H991" s="10">
        <v>4.2</v>
      </c>
      <c r="I991" s="9" t="s">
        <v>25</v>
      </c>
      <c r="J991" s="9" t="s">
        <v>1374</v>
      </c>
      <c r="K991" s="9" t="s">
        <v>1375</v>
      </c>
      <c r="L991" s="9"/>
      <c r="M991" s="9"/>
      <c r="N991" s="9"/>
      <c r="O991" s="9"/>
      <c r="P991" s="9"/>
      <c r="Q991" s="9"/>
      <c r="R991" s="11"/>
      <c r="S991" s="11"/>
    </row>
    <row r="992" spans="1:19" ht="79.5" x14ac:dyDescent="0.25">
      <c r="A992" s="7" t="s">
        <v>3599</v>
      </c>
      <c r="B992" s="8" t="s">
        <v>3600</v>
      </c>
      <c r="C992" s="9"/>
      <c r="D992" s="9" t="s">
        <v>22</v>
      </c>
      <c r="E992" s="8">
        <v>1</v>
      </c>
      <c r="F992" s="9" t="s">
        <v>3601</v>
      </c>
      <c r="G992" s="8" t="s">
        <v>3601</v>
      </c>
      <c r="H992" s="10">
        <v>1.05</v>
      </c>
      <c r="I992" s="9" t="s">
        <v>25</v>
      </c>
      <c r="J992" s="9" t="s">
        <v>1374</v>
      </c>
      <c r="K992" s="9" t="s">
        <v>1375</v>
      </c>
      <c r="L992" s="9"/>
      <c r="M992" s="9"/>
      <c r="N992" s="9"/>
      <c r="O992" s="9"/>
      <c r="P992" s="9"/>
      <c r="Q992" s="9"/>
      <c r="R992" s="11"/>
      <c r="S992" s="11"/>
    </row>
    <row r="993" spans="1:19" ht="79.5" x14ac:dyDescent="0.25">
      <c r="A993" s="7" t="s">
        <v>3602</v>
      </c>
      <c r="B993" s="8" t="s">
        <v>3603</v>
      </c>
      <c r="C993" s="9"/>
      <c r="D993" s="9" t="s">
        <v>22</v>
      </c>
      <c r="E993" s="8">
        <v>1</v>
      </c>
      <c r="F993" s="9" t="s">
        <v>3604</v>
      </c>
      <c r="G993" s="8" t="s">
        <v>3604</v>
      </c>
      <c r="H993" s="10">
        <v>11.6</v>
      </c>
      <c r="I993" s="9" t="s">
        <v>25</v>
      </c>
      <c r="J993" s="9" t="s">
        <v>1374</v>
      </c>
      <c r="K993" s="9" t="s">
        <v>1375</v>
      </c>
      <c r="L993" s="9"/>
      <c r="M993" s="9"/>
      <c r="N993" s="9"/>
      <c r="O993" s="9"/>
      <c r="P993" s="9"/>
      <c r="Q993" s="9"/>
      <c r="R993" s="11"/>
      <c r="S993" s="11"/>
    </row>
    <row r="994" spans="1:19" ht="79.5" x14ac:dyDescent="0.25">
      <c r="A994" s="7" t="s">
        <v>3605</v>
      </c>
      <c r="B994" s="8" t="s">
        <v>3606</v>
      </c>
      <c r="C994" s="9"/>
      <c r="D994" s="9" t="s">
        <v>22</v>
      </c>
      <c r="E994" s="8">
        <v>1</v>
      </c>
      <c r="F994" s="9" t="s">
        <v>3607</v>
      </c>
      <c r="G994" s="8" t="s">
        <v>3607</v>
      </c>
      <c r="H994" s="10">
        <v>18.45</v>
      </c>
      <c r="I994" s="9" t="s">
        <v>25</v>
      </c>
      <c r="J994" s="9" t="s">
        <v>1374</v>
      </c>
      <c r="K994" s="9" t="s">
        <v>1375</v>
      </c>
      <c r="L994" s="9"/>
      <c r="M994" s="9"/>
      <c r="N994" s="9"/>
      <c r="O994" s="9"/>
      <c r="P994" s="9"/>
      <c r="Q994" s="9"/>
      <c r="R994" s="11"/>
      <c r="S994" s="11"/>
    </row>
    <row r="995" spans="1:19" ht="79.5" x14ac:dyDescent="0.25">
      <c r="A995" s="7" t="s">
        <v>3608</v>
      </c>
      <c r="B995" s="8" t="s">
        <v>3609</v>
      </c>
      <c r="C995" s="9"/>
      <c r="D995" s="9" t="s">
        <v>22</v>
      </c>
      <c r="E995" s="8">
        <v>1</v>
      </c>
      <c r="F995" s="9" t="s">
        <v>3610</v>
      </c>
      <c r="G995" s="8" t="s">
        <v>3610</v>
      </c>
      <c r="H995" s="10">
        <v>1.05</v>
      </c>
      <c r="I995" s="9" t="s">
        <v>25</v>
      </c>
      <c r="J995" s="9" t="s">
        <v>1374</v>
      </c>
      <c r="K995" s="9" t="s">
        <v>1375</v>
      </c>
      <c r="L995" s="9"/>
      <c r="M995" s="9"/>
      <c r="N995" s="9"/>
      <c r="O995" s="9"/>
      <c r="P995" s="9"/>
      <c r="Q995" s="9"/>
      <c r="R995" s="11"/>
      <c r="S995" s="11"/>
    </row>
    <row r="996" spans="1:19" ht="79.5" x14ac:dyDescent="0.25">
      <c r="A996" s="7" t="s">
        <v>3611</v>
      </c>
      <c r="B996" s="8" t="s">
        <v>3612</v>
      </c>
      <c r="C996" s="9"/>
      <c r="D996" s="9" t="s">
        <v>22</v>
      </c>
      <c r="E996" s="8">
        <v>1</v>
      </c>
      <c r="F996" s="9" t="s">
        <v>3613</v>
      </c>
      <c r="G996" s="8" t="s">
        <v>3613</v>
      </c>
      <c r="H996" s="10">
        <v>5.2</v>
      </c>
      <c r="I996" s="9" t="s">
        <v>25</v>
      </c>
      <c r="J996" s="9" t="s">
        <v>1374</v>
      </c>
      <c r="K996" s="9" t="s">
        <v>1375</v>
      </c>
      <c r="L996" s="9"/>
      <c r="M996" s="9"/>
      <c r="N996" s="9"/>
      <c r="O996" s="9"/>
      <c r="P996" s="9"/>
      <c r="Q996" s="9"/>
      <c r="R996" s="11"/>
      <c r="S996" s="11"/>
    </row>
    <row r="997" spans="1:19" ht="79.5" x14ac:dyDescent="0.25">
      <c r="A997" s="7" t="s">
        <v>3614</v>
      </c>
      <c r="B997" s="8" t="s">
        <v>3615</v>
      </c>
      <c r="C997" s="9"/>
      <c r="D997" s="9" t="s">
        <v>22</v>
      </c>
      <c r="E997" s="8">
        <v>1</v>
      </c>
      <c r="F997" s="9" t="s">
        <v>3616</v>
      </c>
      <c r="G997" s="8" t="s">
        <v>3616</v>
      </c>
      <c r="H997" s="10">
        <v>8.6999999999999993</v>
      </c>
      <c r="I997" s="9" t="s">
        <v>25</v>
      </c>
      <c r="J997" s="9" t="s">
        <v>1374</v>
      </c>
      <c r="K997" s="9" t="s">
        <v>1375</v>
      </c>
      <c r="L997" s="9"/>
      <c r="M997" s="9"/>
      <c r="N997" s="9"/>
      <c r="O997" s="9"/>
      <c r="P997" s="9"/>
      <c r="Q997" s="9"/>
      <c r="R997" s="11"/>
      <c r="S997" s="11"/>
    </row>
    <row r="998" spans="1:19" ht="79.5" x14ac:dyDescent="0.25">
      <c r="A998" s="7" t="s">
        <v>3617</v>
      </c>
      <c r="B998" s="8" t="s">
        <v>3618</v>
      </c>
      <c r="C998" s="9"/>
      <c r="D998" s="9" t="s">
        <v>22</v>
      </c>
      <c r="E998" s="8">
        <v>1</v>
      </c>
      <c r="F998" s="9" t="s">
        <v>3619</v>
      </c>
      <c r="G998" s="8" t="s">
        <v>3619</v>
      </c>
      <c r="H998" s="10">
        <v>2.6</v>
      </c>
      <c r="I998" s="9" t="s">
        <v>25</v>
      </c>
      <c r="J998" s="9" t="s">
        <v>1374</v>
      </c>
      <c r="K998" s="9" t="s">
        <v>1375</v>
      </c>
      <c r="L998" s="9"/>
      <c r="M998" s="9"/>
      <c r="N998" s="9"/>
      <c r="O998" s="9"/>
      <c r="P998" s="9"/>
      <c r="Q998" s="9"/>
      <c r="R998" s="11"/>
      <c r="S998" s="11"/>
    </row>
    <row r="999" spans="1:19" ht="79.5" x14ac:dyDescent="0.25">
      <c r="A999" s="7" t="s">
        <v>3620</v>
      </c>
      <c r="B999" s="8" t="s">
        <v>3621</v>
      </c>
      <c r="C999" s="9"/>
      <c r="D999" s="9" t="s">
        <v>22</v>
      </c>
      <c r="E999" s="8">
        <v>1</v>
      </c>
      <c r="F999" s="9" t="s">
        <v>3622</v>
      </c>
      <c r="G999" s="8" t="s">
        <v>3622</v>
      </c>
      <c r="H999" s="10">
        <v>4.2</v>
      </c>
      <c r="I999" s="9" t="s">
        <v>25</v>
      </c>
      <c r="J999" s="9" t="s">
        <v>1374</v>
      </c>
      <c r="K999" s="9" t="s">
        <v>1375</v>
      </c>
      <c r="L999" s="9"/>
      <c r="M999" s="9"/>
      <c r="N999" s="9"/>
      <c r="O999" s="9"/>
      <c r="P999" s="9"/>
      <c r="Q999" s="9"/>
      <c r="R999" s="11"/>
      <c r="S999" s="11"/>
    </row>
    <row r="1000" spans="1:19" ht="79.5" x14ac:dyDescent="0.25">
      <c r="A1000" s="7" t="s">
        <v>3623</v>
      </c>
      <c r="B1000" s="8" t="s">
        <v>3624</v>
      </c>
      <c r="C1000" s="9"/>
      <c r="D1000" s="9" t="s">
        <v>22</v>
      </c>
      <c r="E1000" s="8">
        <v>1</v>
      </c>
      <c r="F1000" s="9" t="s">
        <v>3625</v>
      </c>
      <c r="G1000" s="8" t="s">
        <v>3625</v>
      </c>
      <c r="H1000" s="10">
        <v>10.55</v>
      </c>
      <c r="I1000" s="9" t="s">
        <v>25</v>
      </c>
      <c r="J1000" s="9" t="s">
        <v>1374</v>
      </c>
      <c r="K1000" s="9" t="s">
        <v>1375</v>
      </c>
      <c r="L1000" s="9"/>
      <c r="M1000" s="9"/>
      <c r="N1000" s="9"/>
      <c r="O1000" s="9"/>
      <c r="P1000" s="9"/>
      <c r="Q1000" s="9"/>
      <c r="R1000" s="11"/>
      <c r="S1000" s="11"/>
    </row>
    <row r="1001" spans="1:19" ht="102" x14ac:dyDescent="0.25">
      <c r="A1001" s="7" t="s">
        <v>3626</v>
      </c>
      <c r="B1001" s="8" t="s">
        <v>3627</v>
      </c>
      <c r="C1001" s="9"/>
      <c r="D1001" s="9" t="s">
        <v>22</v>
      </c>
      <c r="E1001" s="8">
        <v>1</v>
      </c>
      <c r="F1001" s="9" t="s">
        <v>3628</v>
      </c>
      <c r="G1001" s="8" t="s">
        <v>3629</v>
      </c>
      <c r="H1001" s="10">
        <v>80.23</v>
      </c>
      <c r="I1001" s="9" t="s">
        <v>25</v>
      </c>
      <c r="J1001" s="9" t="s">
        <v>1374</v>
      </c>
      <c r="K1001" s="9" t="s">
        <v>1375</v>
      </c>
      <c r="L1001" s="9"/>
      <c r="M1001" s="9"/>
      <c r="N1001" s="9"/>
      <c r="O1001" s="9"/>
      <c r="P1001" s="9"/>
      <c r="Q1001" s="9"/>
      <c r="R1001" s="11"/>
      <c r="S1001" s="11"/>
    </row>
    <row r="1002" spans="1:19" ht="79.5" x14ac:dyDescent="0.25">
      <c r="A1002" s="7" t="s">
        <v>3630</v>
      </c>
      <c r="B1002" s="8" t="s">
        <v>3631</v>
      </c>
      <c r="C1002" s="9"/>
      <c r="D1002" s="9" t="s">
        <v>22</v>
      </c>
      <c r="E1002" s="8">
        <v>1</v>
      </c>
      <c r="F1002" s="9" t="s">
        <v>3632</v>
      </c>
      <c r="G1002" s="8" t="s">
        <v>3632</v>
      </c>
      <c r="H1002" s="10">
        <v>2.2999999999999998</v>
      </c>
      <c r="I1002" s="9" t="s">
        <v>25</v>
      </c>
      <c r="J1002" s="9" t="s">
        <v>1374</v>
      </c>
      <c r="K1002" s="9" t="s">
        <v>1375</v>
      </c>
      <c r="L1002" s="9"/>
      <c r="M1002" s="9"/>
      <c r="N1002" s="9"/>
      <c r="O1002" s="9"/>
      <c r="P1002" s="9"/>
      <c r="Q1002" s="9"/>
      <c r="R1002" s="11"/>
      <c r="S1002" s="11"/>
    </row>
    <row r="1003" spans="1:19" ht="79.5" x14ac:dyDescent="0.25">
      <c r="A1003" s="7" t="s">
        <v>3633</v>
      </c>
      <c r="B1003" s="8" t="s">
        <v>3634</v>
      </c>
      <c r="C1003" s="9" t="s">
        <v>427</v>
      </c>
      <c r="D1003" s="9" t="s">
        <v>22</v>
      </c>
      <c r="E1003" s="8">
        <v>1</v>
      </c>
      <c r="F1003" s="9" t="s">
        <v>3635</v>
      </c>
      <c r="G1003" s="8" t="s">
        <v>3635</v>
      </c>
      <c r="H1003" s="10">
        <v>2.9</v>
      </c>
      <c r="I1003" s="9" t="s">
        <v>25</v>
      </c>
      <c r="J1003" s="9" t="s">
        <v>1374</v>
      </c>
      <c r="K1003" s="9" t="s">
        <v>1375</v>
      </c>
      <c r="L1003" s="9"/>
      <c r="M1003" s="9"/>
      <c r="N1003" s="9"/>
      <c r="O1003" s="9"/>
      <c r="P1003" s="9"/>
      <c r="Q1003" s="9"/>
      <c r="R1003" s="11"/>
      <c r="S1003" s="11"/>
    </row>
    <row r="1004" spans="1:19" ht="79.5" x14ac:dyDescent="0.25">
      <c r="A1004" s="7" t="s">
        <v>3636</v>
      </c>
      <c r="B1004" s="8" t="s">
        <v>3637</v>
      </c>
      <c r="C1004" s="9" t="s">
        <v>3131</v>
      </c>
      <c r="D1004" s="9" t="s">
        <v>22</v>
      </c>
      <c r="E1004" s="8">
        <v>1</v>
      </c>
      <c r="F1004" s="9" t="s">
        <v>3638</v>
      </c>
      <c r="G1004" s="8" t="s">
        <v>3638</v>
      </c>
      <c r="H1004" s="10">
        <v>6.85</v>
      </c>
      <c r="I1004" s="9" t="s">
        <v>25</v>
      </c>
      <c r="J1004" s="9" t="s">
        <v>1374</v>
      </c>
      <c r="K1004" s="9" t="s">
        <v>1375</v>
      </c>
      <c r="L1004" s="9"/>
      <c r="M1004" s="9"/>
      <c r="N1004" s="9"/>
      <c r="O1004" s="9"/>
      <c r="P1004" s="9"/>
      <c r="Q1004" s="9"/>
      <c r="R1004" s="11"/>
      <c r="S1004" s="11"/>
    </row>
    <row r="1005" spans="1:19" ht="79.5" x14ac:dyDescent="0.25">
      <c r="A1005" s="7" t="s">
        <v>3639</v>
      </c>
      <c r="B1005" s="8" t="s">
        <v>3640</v>
      </c>
      <c r="C1005" s="9"/>
      <c r="D1005" s="9" t="s">
        <v>22</v>
      </c>
      <c r="E1005" s="8">
        <v>1</v>
      </c>
      <c r="F1005" s="9" t="s">
        <v>3641</v>
      </c>
      <c r="G1005" s="8" t="s">
        <v>3641</v>
      </c>
      <c r="H1005" s="10">
        <v>8.6999999999999993</v>
      </c>
      <c r="I1005" s="9" t="s">
        <v>25</v>
      </c>
      <c r="J1005" s="9" t="s">
        <v>1374</v>
      </c>
      <c r="K1005" s="9" t="s">
        <v>1375</v>
      </c>
      <c r="L1005" s="9"/>
      <c r="M1005" s="9"/>
      <c r="N1005" s="9"/>
      <c r="O1005" s="9"/>
      <c r="P1005" s="9"/>
      <c r="Q1005" s="9"/>
      <c r="R1005" s="11"/>
      <c r="S1005" s="11"/>
    </row>
    <row r="1006" spans="1:19" ht="79.5" x14ac:dyDescent="0.25">
      <c r="A1006" s="7" t="s">
        <v>3642</v>
      </c>
      <c r="B1006" s="8" t="s">
        <v>3643</v>
      </c>
      <c r="C1006" s="9" t="s">
        <v>3131</v>
      </c>
      <c r="D1006" s="9" t="s">
        <v>22</v>
      </c>
      <c r="E1006" s="8">
        <v>1</v>
      </c>
      <c r="F1006" s="9" t="s">
        <v>3644</v>
      </c>
      <c r="G1006" s="8" t="s">
        <v>3644</v>
      </c>
      <c r="H1006" s="10">
        <v>10.45</v>
      </c>
      <c r="I1006" s="9" t="s">
        <v>25</v>
      </c>
      <c r="J1006" s="9" t="s">
        <v>1374</v>
      </c>
      <c r="K1006" s="9" t="s">
        <v>1375</v>
      </c>
      <c r="L1006" s="9"/>
      <c r="M1006" s="9"/>
      <c r="N1006" s="9"/>
      <c r="O1006" s="9"/>
      <c r="P1006" s="9"/>
      <c r="Q1006" s="9"/>
      <c r="R1006" s="11"/>
      <c r="S1006" s="11"/>
    </row>
    <row r="1007" spans="1:19" ht="79.5" x14ac:dyDescent="0.25">
      <c r="A1007" s="7" t="s">
        <v>3645</v>
      </c>
      <c r="B1007" s="8" t="s">
        <v>3646</v>
      </c>
      <c r="C1007" s="9"/>
      <c r="D1007" s="9" t="s">
        <v>22</v>
      </c>
      <c r="E1007" s="8">
        <v>1</v>
      </c>
      <c r="F1007" s="9" t="s">
        <v>3647</v>
      </c>
      <c r="G1007" s="8" t="s">
        <v>3647</v>
      </c>
      <c r="H1007" s="10">
        <v>5.2</v>
      </c>
      <c r="I1007" s="9" t="s">
        <v>25</v>
      </c>
      <c r="J1007" s="9" t="s">
        <v>1374</v>
      </c>
      <c r="K1007" s="9" t="s">
        <v>1375</v>
      </c>
      <c r="L1007" s="9"/>
      <c r="M1007" s="9"/>
      <c r="N1007" s="9"/>
      <c r="O1007" s="9"/>
      <c r="P1007" s="9"/>
      <c r="Q1007" s="9"/>
      <c r="R1007" s="11"/>
      <c r="S1007" s="11"/>
    </row>
    <row r="1008" spans="1:19" ht="79.5" x14ac:dyDescent="0.25">
      <c r="A1008" s="7" t="s">
        <v>3648</v>
      </c>
      <c r="B1008" s="8" t="s">
        <v>3649</v>
      </c>
      <c r="C1008" s="9"/>
      <c r="D1008" s="9" t="s">
        <v>22</v>
      </c>
      <c r="E1008" s="8">
        <v>1</v>
      </c>
      <c r="F1008" s="9" t="s">
        <v>3650</v>
      </c>
      <c r="G1008" s="8" t="s">
        <v>3650</v>
      </c>
      <c r="H1008" s="10">
        <v>8.6999999999999993</v>
      </c>
      <c r="I1008" s="9" t="s">
        <v>25</v>
      </c>
      <c r="J1008" s="9" t="s">
        <v>1374</v>
      </c>
      <c r="K1008" s="9" t="s">
        <v>1375</v>
      </c>
      <c r="L1008" s="9"/>
      <c r="M1008" s="9"/>
      <c r="N1008" s="9"/>
      <c r="O1008" s="9"/>
      <c r="P1008" s="9"/>
      <c r="Q1008" s="9"/>
      <c r="R1008" s="11"/>
      <c r="S1008" s="11"/>
    </row>
    <row r="1009" spans="1:19" ht="79.5" x14ac:dyDescent="0.25">
      <c r="A1009" s="7" t="s">
        <v>3651</v>
      </c>
      <c r="B1009" s="8" t="s">
        <v>3652</v>
      </c>
      <c r="C1009" s="9" t="s">
        <v>427</v>
      </c>
      <c r="D1009" s="9" t="s">
        <v>22</v>
      </c>
      <c r="E1009" s="8">
        <v>1</v>
      </c>
      <c r="F1009" s="9" t="s">
        <v>3653</v>
      </c>
      <c r="G1009" s="8" t="s">
        <v>3653</v>
      </c>
      <c r="H1009" s="10">
        <v>5.25</v>
      </c>
      <c r="I1009" s="9" t="s">
        <v>25</v>
      </c>
      <c r="J1009" s="9" t="s">
        <v>1374</v>
      </c>
      <c r="K1009" s="9" t="s">
        <v>1375</v>
      </c>
      <c r="L1009" s="9"/>
      <c r="M1009" s="9"/>
      <c r="N1009" s="9"/>
      <c r="O1009" s="9"/>
      <c r="P1009" s="9"/>
      <c r="Q1009" s="9"/>
      <c r="R1009" s="11"/>
      <c r="S1009" s="11"/>
    </row>
    <row r="1010" spans="1:19" ht="79.5" x14ac:dyDescent="0.25">
      <c r="A1010" s="7" t="s">
        <v>3654</v>
      </c>
      <c r="B1010" s="8" t="s">
        <v>3655</v>
      </c>
      <c r="C1010" s="9" t="s">
        <v>427</v>
      </c>
      <c r="D1010" s="9" t="s">
        <v>22</v>
      </c>
      <c r="E1010" s="8">
        <v>1</v>
      </c>
      <c r="F1010" s="9" t="s">
        <v>3656</v>
      </c>
      <c r="G1010" s="8" t="s">
        <v>3656</v>
      </c>
      <c r="H1010" s="10">
        <v>26.35</v>
      </c>
      <c r="I1010" s="9" t="s">
        <v>25</v>
      </c>
      <c r="J1010" s="9" t="s">
        <v>1374</v>
      </c>
      <c r="K1010" s="9" t="s">
        <v>1375</v>
      </c>
      <c r="L1010" s="9"/>
      <c r="M1010" s="9"/>
      <c r="N1010" s="9"/>
      <c r="O1010" s="9"/>
      <c r="P1010" s="9"/>
      <c r="Q1010" s="9"/>
      <c r="R1010" s="11"/>
      <c r="S1010" s="11"/>
    </row>
    <row r="1011" spans="1:19" ht="79.5" x14ac:dyDescent="0.25">
      <c r="A1011" s="7" t="s">
        <v>3657</v>
      </c>
      <c r="B1011" s="8" t="s">
        <v>3658</v>
      </c>
      <c r="C1011" s="9"/>
      <c r="D1011" s="9" t="s">
        <v>22</v>
      </c>
      <c r="E1011" s="8">
        <v>1</v>
      </c>
      <c r="F1011" s="9" t="s">
        <v>3659</v>
      </c>
      <c r="G1011" s="8" t="s">
        <v>3659</v>
      </c>
      <c r="H1011" s="10">
        <v>12.75</v>
      </c>
      <c r="I1011" s="9" t="s">
        <v>25</v>
      </c>
      <c r="J1011" s="9" t="s">
        <v>1374</v>
      </c>
      <c r="K1011" s="9" t="s">
        <v>1375</v>
      </c>
      <c r="L1011" s="9"/>
      <c r="M1011" s="9"/>
      <c r="N1011" s="9"/>
      <c r="O1011" s="9"/>
      <c r="P1011" s="9"/>
      <c r="Q1011" s="9"/>
      <c r="R1011" s="11"/>
      <c r="S1011" s="11"/>
    </row>
    <row r="1012" spans="1:19" ht="79.5" x14ac:dyDescent="0.25">
      <c r="A1012" s="7" t="s">
        <v>3660</v>
      </c>
      <c r="B1012" s="8" t="s">
        <v>3661</v>
      </c>
      <c r="C1012" s="9" t="s">
        <v>3131</v>
      </c>
      <c r="D1012" s="9" t="s">
        <v>22</v>
      </c>
      <c r="E1012" s="8">
        <v>1</v>
      </c>
      <c r="F1012" s="9" t="s">
        <v>3662</v>
      </c>
      <c r="G1012" s="8" t="s">
        <v>3662</v>
      </c>
      <c r="H1012" s="10">
        <v>10.55</v>
      </c>
      <c r="I1012" s="9" t="s">
        <v>25</v>
      </c>
      <c r="J1012" s="9" t="s">
        <v>1374</v>
      </c>
      <c r="K1012" s="9" t="s">
        <v>1375</v>
      </c>
      <c r="L1012" s="9"/>
      <c r="M1012" s="9"/>
      <c r="N1012" s="9"/>
      <c r="O1012" s="9"/>
      <c r="P1012" s="9"/>
      <c r="Q1012" s="9"/>
      <c r="R1012" s="11"/>
      <c r="S1012" s="11"/>
    </row>
    <row r="1013" spans="1:19" ht="79.5" x14ac:dyDescent="0.25">
      <c r="A1013" s="7" t="s">
        <v>3663</v>
      </c>
      <c r="B1013" s="8" t="s">
        <v>3664</v>
      </c>
      <c r="C1013" s="9"/>
      <c r="D1013" s="9" t="s">
        <v>22</v>
      </c>
      <c r="E1013" s="8">
        <v>1</v>
      </c>
      <c r="F1013" s="9" t="s">
        <v>3665</v>
      </c>
      <c r="G1013" s="8" t="s">
        <v>3665</v>
      </c>
      <c r="H1013" s="10">
        <v>5.8</v>
      </c>
      <c r="I1013" s="9" t="s">
        <v>25</v>
      </c>
      <c r="J1013" s="9" t="s">
        <v>1374</v>
      </c>
      <c r="K1013" s="9" t="s">
        <v>1375</v>
      </c>
      <c r="L1013" s="9"/>
      <c r="M1013" s="9"/>
      <c r="N1013" s="9"/>
      <c r="O1013" s="9"/>
      <c r="P1013" s="9"/>
      <c r="Q1013" s="9"/>
      <c r="R1013" s="11"/>
      <c r="S1013" s="11"/>
    </row>
    <row r="1014" spans="1:19" ht="79.5" x14ac:dyDescent="0.25">
      <c r="A1014" s="7" t="s">
        <v>3666</v>
      </c>
      <c r="B1014" s="8" t="s">
        <v>3667</v>
      </c>
      <c r="C1014" s="9" t="s">
        <v>3131</v>
      </c>
      <c r="D1014" s="9" t="s">
        <v>22</v>
      </c>
      <c r="E1014" s="8">
        <v>1</v>
      </c>
      <c r="F1014" s="9" t="s">
        <v>3668</v>
      </c>
      <c r="G1014" s="8" t="s">
        <v>3668</v>
      </c>
      <c r="H1014" s="10">
        <v>7.35</v>
      </c>
      <c r="I1014" s="9" t="s">
        <v>25</v>
      </c>
      <c r="J1014" s="9" t="s">
        <v>1374</v>
      </c>
      <c r="K1014" s="9" t="s">
        <v>1375</v>
      </c>
      <c r="L1014" s="9"/>
      <c r="M1014" s="9"/>
      <c r="N1014" s="9"/>
      <c r="O1014" s="9"/>
      <c r="P1014" s="9"/>
      <c r="Q1014" s="9"/>
      <c r="R1014" s="11"/>
      <c r="S1014" s="11"/>
    </row>
    <row r="1015" spans="1:19" ht="102" x14ac:dyDescent="0.25">
      <c r="A1015" s="7" t="s">
        <v>3669</v>
      </c>
      <c r="B1015" s="8" t="s">
        <v>3670</v>
      </c>
      <c r="C1015" s="9"/>
      <c r="D1015" s="9" t="s">
        <v>22</v>
      </c>
      <c r="E1015" s="8">
        <v>1</v>
      </c>
      <c r="F1015" s="9" t="s">
        <v>3671</v>
      </c>
      <c r="G1015" s="8" t="s">
        <v>3671</v>
      </c>
      <c r="H1015" s="10">
        <v>11.6</v>
      </c>
      <c r="I1015" s="9" t="s">
        <v>25</v>
      </c>
      <c r="J1015" s="9" t="s">
        <v>1374</v>
      </c>
      <c r="K1015" s="9" t="s">
        <v>1375</v>
      </c>
      <c r="L1015" s="9"/>
      <c r="M1015" s="9"/>
      <c r="N1015" s="9"/>
      <c r="O1015" s="9"/>
      <c r="P1015" s="9"/>
      <c r="Q1015" s="9"/>
      <c r="R1015" s="11"/>
      <c r="S1015" s="11"/>
    </row>
    <row r="1016" spans="1:19" ht="79.5" x14ac:dyDescent="0.25">
      <c r="A1016" s="7" t="s">
        <v>3672</v>
      </c>
      <c r="B1016" s="8" t="s">
        <v>3673</v>
      </c>
      <c r="C1016" s="9" t="s">
        <v>427</v>
      </c>
      <c r="D1016" s="9" t="s">
        <v>22</v>
      </c>
      <c r="E1016" s="8">
        <v>1</v>
      </c>
      <c r="F1016" s="9" t="s">
        <v>3674</v>
      </c>
      <c r="G1016" s="8" t="s">
        <v>3675</v>
      </c>
      <c r="H1016" s="10">
        <v>26.35</v>
      </c>
      <c r="I1016" s="9" t="s">
        <v>25</v>
      </c>
      <c r="J1016" s="9" t="s">
        <v>1374</v>
      </c>
      <c r="K1016" s="9" t="s">
        <v>1375</v>
      </c>
      <c r="L1016" s="9"/>
      <c r="M1016" s="9"/>
      <c r="N1016" s="9"/>
      <c r="O1016" s="9"/>
      <c r="P1016" s="9"/>
      <c r="Q1016" s="9"/>
      <c r="R1016" s="11"/>
      <c r="S1016" s="11"/>
    </row>
    <row r="1017" spans="1:19" ht="79.5" x14ac:dyDescent="0.25">
      <c r="A1017" s="7" t="s">
        <v>3676</v>
      </c>
      <c r="B1017" s="8" t="s">
        <v>3677</v>
      </c>
      <c r="C1017" s="9"/>
      <c r="D1017" s="9" t="s">
        <v>22</v>
      </c>
      <c r="E1017" s="8">
        <v>1</v>
      </c>
      <c r="F1017" s="9" t="s">
        <v>3678</v>
      </c>
      <c r="G1017" s="8" t="s">
        <v>3678</v>
      </c>
      <c r="H1017" s="10">
        <v>11.05</v>
      </c>
      <c r="I1017" s="9" t="s">
        <v>25</v>
      </c>
      <c r="J1017" s="9" t="s">
        <v>1374</v>
      </c>
      <c r="K1017" s="9" t="s">
        <v>1375</v>
      </c>
      <c r="L1017" s="9"/>
      <c r="M1017" s="9"/>
      <c r="N1017" s="9"/>
      <c r="O1017" s="9"/>
      <c r="P1017" s="9"/>
      <c r="Q1017" s="9"/>
      <c r="R1017" s="11"/>
      <c r="S1017" s="11"/>
    </row>
    <row r="1018" spans="1:19" ht="102" x14ac:dyDescent="0.25">
      <c r="A1018" s="7" t="s">
        <v>3679</v>
      </c>
      <c r="B1018" s="8" t="s">
        <v>3680</v>
      </c>
      <c r="C1018" s="9"/>
      <c r="D1018" s="9" t="s">
        <v>22</v>
      </c>
      <c r="E1018" s="8">
        <v>1</v>
      </c>
      <c r="F1018" s="9" t="s">
        <v>3681</v>
      </c>
      <c r="G1018" s="8" t="s">
        <v>3682</v>
      </c>
      <c r="H1018" s="10">
        <v>33.75</v>
      </c>
      <c r="I1018" s="9" t="s">
        <v>25</v>
      </c>
      <c r="J1018" s="9" t="s">
        <v>1374</v>
      </c>
      <c r="K1018" s="9" t="s">
        <v>1375</v>
      </c>
      <c r="L1018" s="9"/>
      <c r="M1018" s="9"/>
      <c r="N1018" s="9"/>
      <c r="O1018" s="9"/>
      <c r="P1018" s="9"/>
      <c r="Q1018" s="9"/>
      <c r="R1018" s="11"/>
      <c r="S1018" s="11"/>
    </row>
    <row r="1019" spans="1:19" ht="79.5" x14ac:dyDescent="0.25">
      <c r="A1019" s="7" t="s">
        <v>3683</v>
      </c>
      <c r="B1019" s="8" t="s">
        <v>3684</v>
      </c>
      <c r="C1019" s="9"/>
      <c r="D1019" s="9" t="s">
        <v>22</v>
      </c>
      <c r="E1019" s="8">
        <v>1</v>
      </c>
      <c r="F1019" s="9" t="s">
        <v>3685</v>
      </c>
      <c r="G1019" s="8" t="s">
        <v>3685</v>
      </c>
      <c r="H1019" s="10">
        <v>9.5</v>
      </c>
      <c r="I1019" s="9" t="s">
        <v>25</v>
      </c>
      <c r="J1019" s="9" t="s">
        <v>1374</v>
      </c>
      <c r="K1019" s="9" t="s">
        <v>1375</v>
      </c>
      <c r="L1019" s="9"/>
      <c r="M1019" s="9"/>
      <c r="N1019" s="9"/>
      <c r="O1019" s="9"/>
      <c r="P1019" s="9"/>
      <c r="Q1019" s="9"/>
      <c r="R1019" s="11"/>
      <c r="S1019" s="11"/>
    </row>
    <row r="1020" spans="1:19" ht="79.5" x14ac:dyDescent="0.25">
      <c r="A1020" s="7" t="s">
        <v>3686</v>
      </c>
      <c r="B1020" s="8" t="s">
        <v>3687</v>
      </c>
      <c r="C1020" s="9"/>
      <c r="D1020" s="9" t="s">
        <v>22</v>
      </c>
      <c r="E1020" s="8">
        <v>1</v>
      </c>
      <c r="F1020" s="9" t="s">
        <v>3688</v>
      </c>
      <c r="G1020" s="8" t="s">
        <v>3688</v>
      </c>
      <c r="H1020" s="10">
        <v>26.35</v>
      </c>
      <c r="I1020" s="9" t="s">
        <v>25</v>
      </c>
      <c r="J1020" s="9" t="s">
        <v>1374</v>
      </c>
      <c r="K1020" s="9" t="s">
        <v>1375</v>
      </c>
      <c r="L1020" s="9"/>
      <c r="M1020" s="9"/>
      <c r="N1020" s="9"/>
      <c r="O1020" s="9"/>
      <c r="P1020" s="9"/>
      <c r="Q1020" s="9"/>
      <c r="R1020" s="11"/>
      <c r="S1020" s="11"/>
    </row>
    <row r="1021" spans="1:19" ht="79.5" x14ac:dyDescent="0.25">
      <c r="A1021" s="7" t="s">
        <v>3689</v>
      </c>
      <c r="B1021" s="8" t="s">
        <v>3690</v>
      </c>
      <c r="C1021" s="9"/>
      <c r="D1021" s="9" t="s">
        <v>22</v>
      </c>
      <c r="E1021" s="8">
        <v>1</v>
      </c>
      <c r="F1021" s="9" t="s">
        <v>3691</v>
      </c>
      <c r="G1021" s="8" t="s">
        <v>3691</v>
      </c>
      <c r="H1021" s="10">
        <v>21.6</v>
      </c>
      <c r="I1021" s="9" t="s">
        <v>25</v>
      </c>
      <c r="J1021" s="9" t="s">
        <v>1374</v>
      </c>
      <c r="K1021" s="9" t="s">
        <v>1375</v>
      </c>
      <c r="L1021" s="9"/>
      <c r="M1021" s="9"/>
      <c r="N1021" s="9"/>
      <c r="O1021" s="9"/>
      <c r="P1021" s="9"/>
      <c r="Q1021" s="9"/>
      <c r="R1021" s="11"/>
      <c r="S1021" s="11"/>
    </row>
    <row r="1022" spans="1:19" ht="79.5" x14ac:dyDescent="0.25">
      <c r="A1022" s="7" t="s">
        <v>3692</v>
      </c>
      <c r="B1022" s="8" t="s">
        <v>3693</v>
      </c>
      <c r="C1022" s="9"/>
      <c r="D1022" s="9" t="s">
        <v>22</v>
      </c>
      <c r="E1022" s="8">
        <v>1</v>
      </c>
      <c r="F1022" s="9" t="s">
        <v>3694</v>
      </c>
      <c r="G1022" s="8" t="s">
        <v>3694</v>
      </c>
      <c r="H1022" s="10">
        <v>6.85</v>
      </c>
      <c r="I1022" s="9" t="s">
        <v>25</v>
      </c>
      <c r="J1022" s="9" t="s">
        <v>1374</v>
      </c>
      <c r="K1022" s="9" t="s">
        <v>1375</v>
      </c>
      <c r="L1022" s="9"/>
      <c r="M1022" s="9"/>
      <c r="N1022" s="9"/>
      <c r="O1022" s="9"/>
      <c r="P1022" s="9"/>
      <c r="Q1022" s="9"/>
      <c r="R1022" s="11"/>
      <c r="S1022" s="11"/>
    </row>
    <row r="1023" spans="1:19" ht="79.5" x14ac:dyDescent="0.25">
      <c r="A1023" s="7" t="s">
        <v>3695</v>
      </c>
      <c r="B1023" s="8" t="s">
        <v>3696</v>
      </c>
      <c r="C1023" s="9"/>
      <c r="D1023" s="9" t="s">
        <v>22</v>
      </c>
      <c r="E1023" s="8">
        <v>1</v>
      </c>
      <c r="F1023" s="9" t="s">
        <v>3697</v>
      </c>
      <c r="G1023" s="8" t="s">
        <v>3697</v>
      </c>
      <c r="H1023" s="10">
        <v>7.9</v>
      </c>
      <c r="I1023" s="9" t="s">
        <v>25</v>
      </c>
      <c r="J1023" s="9" t="s">
        <v>1374</v>
      </c>
      <c r="K1023" s="9" t="s">
        <v>1375</v>
      </c>
      <c r="L1023" s="9"/>
      <c r="M1023" s="9"/>
      <c r="N1023" s="9"/>
      <c r="O1023" s="9"/>
      <c r="P1023" s="9"/>
      <c r="Q1023" s="9"/>
      <c r="R1023" s="11"/>
      <c r="S1023" s="11"/>
    </row>
    <row r="1024" spans="1:19" ht="79.5" x14ac:dyDescent="0.25">
      <c r="A1024" s="7" t="s">
        <v>3698</v>
      </c>
      <c r="B1024" s="8" t="s">
        <v>3699</v>
      </c>
      <c r="C1024" s="9"/>
      <c r="D1024" s="9" t="s">
        <v>22</v>
      </c>
      <c r="E1024" s="8">
        <v>1</v>
      </c>
      <c r="F1024" s="9" t="s">
        <v>3700</v>
      </c>
      <c r="G1024" s="8" t="s">
        <v>3700</v>
      </c>
      <c r="H1024" s="10">
        <v>21.1</v>
      </c>
      <c r="I1024" s="9" t="s">
        <v>25</v>
      </c>
      <c r="J1024" s="9" t="s">
        <v>1374</v>
      </c>
      <c r="K1024" s="9" t="s">
        <v>1375</v>
      </c>
      <c r="L1024" s="9"/>
      <c r="M1024" s="9"/>
      <c r="N1024" s="9"/>
      <c r="O1024" s="9"/>
      <c r="P1024" s="9"/>
      <c r="Q1024" s="9"/>
      <c r="R1024" s="11"/>
      <c r="S1024" s="11"/>
    </row>
    <row r="1025" spans="1:19" ht="79.5" x14ac:dyDescent="0.25">
      <c r="A1025" s="7" t="s">
        <v>3701</v>
      </c>
      <c r="B1025" s="8" t="s">
        <v>3702</v>
      </c>
      <c r="C1025" s="9"/>
      <c r="D1025" s="9" t="s">
        <v>22</v>
      </c>
      <c r="E1025" s="8">
        <v>1</v>
      </c>
      <c r="F1025" s="9" t="s">
        <v>3703</v>
      </c>
      <c r="G1025" s="8" t="s">
        <v>3703</v>
      </c>
      <c r="H1025" s="10">
        <v>8.4</v>
      </c>
      <c r="I1025" s="9" t="s">
        <v>25</v>
      </c>
      <c r="J1025" s="9" t="s">
        <v>1374</v>
      </c>
      <c r="K1025" s="9" t="s">
        <v>1375</v>
      </c>
      <c r="L1025" s="9"/>
      <c r="M1025" s="9"/>
      <c r="N1025" s="9"/>
      <c r="O1025" s="9"/>
      <c r="P1025" s="9"/>
      <c r="Q1025" s="9"/>
      <c r="R1025" s="11"/>
      <c r="S1025" s="11"/>
    </row>
    <row r="1026" spans="1:19" ht="79.5" x14ac:dyDescent="0.25">
      <c r="A1026" s="7" t="s">
        <v>3704</v>
      </c>
      <c r="B1026" s="8" t="s">
        <v>3705</v>
      </c>
      <c r="C1026" s="9"/>
      <c r="D1026" s="9" t="s">
        <v>22</v>
      </c>
      <c r="E1026" s="8">
        <v>1</v>
      </c>
      <c r="F1026" s="9" t="s">
        <v>3706</v>
      </c>
      <c r="G1026" s="8" t="s">
        <v>3706</v>
      </c>
      <c r="H1026" s="10">
        <v>6.85</v>
      </c>
      <c r="I1026" s="9" t="s">
        <v>25</v>
      </c>
      <c r="J1026" s="9" t="s">
        <v>1374</v>
      </c>
      <c r="K1026" s="9" t="s">
        <v>1375</v>
      </c>
      <c r="L1026" s="9"/>
      <c r="M1026" s="9"/>
      <c r="N1026" s="9"/>
      <c r="O1026" s="9"/>
      <c r="P1026" s="9"/>
      <c r="Q1026" s="9"/>
      <c r="R1026" s="11"/>
      <c r="S1026" s="11"/>
    </row>
    <row r="1027" spans="1:19" ht="79.5" x14ac:dyDescent="0.25">
      <c r="A1027" s="7" t="s">
        <v>3707</v>
      </c>
      <c r="B1027" s="8" t="s">
        <v>3708</v>
      </c>
      <c r="C1027" s="9" t="s">
        <v>427</v>
      </c>
      <c r="D1027" s="9" t="s">
        <v>22</v>
      </c>
      <c r="E1027" s="8">
        <v>1</v>
      </c>
      <c r="F1027" s="9" t="s">
        <v>3709</v>
      </c>
      <c r="G1027" s="8" t="s">
        <v>3709</v>
      </c>
      <c r="H1027" s="10">
        <v>18.45</v>
      </c>
      <c r="I1027" s="9" t="s">
        <v>25</v>
      </c>
      <c r="J1027" s="9" t="s">
        <v>1374</v>
      </c>
      <c r="K1027" s="9" t="s">
        <v>1375</v>
      </c>
      <c r="L1027" s="9"/>
      <c r="M1027" s="9"/>
      <c r="N1027" s="9"/>
      <c r="O1027" s="9"/>
      <c r="P1027" s="9"/>
      <c r="Q1027" s="9"/>
      <c r="R1027" s="11"/>
      <c r="S1027" s="11"/>
    </row>
    <row r="1028" spans="1:19" ht="79.5" x14ac:dyDescent="0.25">
      <c r="A1028" s="7" t="s">
        <v>3710</v>
      </c>
      <c r="B1028" s="8" t="s">
        <v>3711</v>
      </c>
      <c r="C1028" s="9" t="s">
        <v>427</v>
      </c>
      <c r="D1028" s="9" t="s">
        <v>22</v>
      </c>
      <c r="E1028" s="8">
        <v>1</v>
      </c>
      <c r="F1028" s="9" t="s">
        <v>3712</v>
      </c>
      <c r="G1028" s="8" t="s">
        <v>3712</v>
      </c>
      <c r="H1028" s="10">
        <v>19</v>
      </c>
      <c r="I1028" s="9" t="s">
        <v>25</v>
      </c>
      <c r="J1028" s="9" t="s">
        <v>1374</v>
      </c>
      <c r="K1028" s="9" t="s">
        <v>1375</v>
      </c>
      <c r="L1028" s="9"/>
      <c r="M1028" s="9"/>
      <c r="N1028" s="9"/>
      <c r="O1028" s="9"/>
      <c r="P1028" s="9"/>
      <c r="Q1028" s="9"/>
      <c r="R1028" s="11"/>
      <c r="S1028" s="11"/>
    </row>
    <row r="1029" spans="1:19" ht="79.5" x14ac:dyDescent="0.25">
      <c r="A1029" s="7" t="s">
        <v>3713</v>
      </c>
      <c r="B1029" s="8" t="s">
        <v>3714</v>
      </c>
      <c r="C1029" s="9" t="s">
        <v>427</v>
      </c>
      <c r="D1029" s="9" t="s">
        <v>22</v>
      </c>
      <c r="E1029" s="8">
        <v>1</v>
      </c>
      <c r="F1029" s="9" t="s">
        <v>3715</v>
      </c>
      <c r="G1029" s="8" t="s">
        <v>3715</v>
      </c>
      <c r="H1029" s="10">
        <v>15.7</v>
      </c>
      <c r="I1029" s="9" t="s">
        <v>25</v>
      </c>
      <c r="J1029" s="9" t="s">
        <v>1374</v>
      </c>
      <c r="K1029" s="9" t="s">
        <v>1375</v>
      </c>
      <c r="L1029" s="9"/>
      <c r="M1029" s="9"/>
      <c r="N1029" s="9"/>
      <c r="O1029" s="9"/>
      <c r="P1029" s="9"/>
      <c r="Q1029" s="9"/>
      <c r="R1029" s="11"/>
      <c r="S1029" s="11"/>
    </row>
    <row r="1030" spans="1:19" ht="79.5" x14ac:dyDescent="0.25">
      <c r="A1030" s="7" t="s">
        <v>3716</v>
      </c>
      <c r="B1030" s="8" t="s">
        <v>3717</v>
      </c>
      <c r="C1030" s="9"/>
      <c r="D1030" s="9" t="s">
        <v>22</v>
      </c>
      <c r="E1030" s="8">
        <v>1</v>
      </c>
      <c r="F1030" s="9" t="s">
        <v>3718</v>
      </c>
      <c r="G1030" s="8" t="s">
        <v>3718</v>
      </c>
      <c r="H1030" s="10">
        <v>15.05</v>
      </c>
      <c r="I1030" s="9" t="s">
        <v>25</v>
      </c>
      <c r="J1030" s="9" t="s">
        <v>1374</v>
      </c>
      <c r="K1030" s="9" t="s">
        <v>1375</v>
      </c>
      <c r="L1030" s="9"/>
      <c r="M1030" s="9"/>
      <c r="N1030" s="9"/>
      <c r="O1030" s="9"/>
      <c r="P1030" s="9"/>
      <c r="Q1030" s="9"/>
      <c r="R1030" s="11"/>
      <c r="S1030" s="11"/>
    </row>
    <row r="1031" spans="1:19" ht="79.5" x14ac:dyDescent="0.25">
      <c r="A1031" s="7" t="s">
        <v>3719</v>
      </c>
      <c r="B1031" s="8" t="s">
        <v>3720</v>
      </c>
      <c r="C1031" s="9"/>
      <c r="D1031" s="9" t="s">
        <v>22</v>
      </c>
      <c r="E1031" s="8">
        <v>1</v>
      </c>
      <c r="F1031" s="9" t="s">
        <v>3721</v>
      </c>
      <c r="G1031" s="8" t="s">
        <v>3721</v>
      </c>
      <c r="H1031" s="10">
        <v>6.95</v>
      </c>
      <c r="I1031" s="9" t="s">
        <v>25</v>
      </c>
      <c r="J1031" s="9" t="s">
        <v>1374</v>
      </c>
      <c r="K1031" s="9" t="s">
        <v>1375</v>
      </c>
      <c r="L1031" s="9"/>
      <c r="M1031" s="9"/>
      <c r="N1031" s="9"/>
      <c r="O1031" s="9"/>
      <c r="P1031" s="9"/>
      <c r="Q1031" s="9"/>
      <c r="R1031" s="11"/>
      <c r="S1031" s="11"/>
    </row>
    <row r="1032" spans="1:19" ht="79.5" x14ac:dyDescent="0.25">
      <c r="A1032" s="7" t="s">
        <v>3722</v>
      </c>
      <c r="B1032" s="8" t="s">
        <v>3723</v>
      </c>
      <c r="C1032" s="9"/>
      <c r="D1032" s="9" t="s">
        <v>22</v>
      </c>
      <c r="E1032" s="8">
        <v>1</v>
      </c>
      <c r="F1032" s="9" t="s">
        <v>3724</v>
      </c>
      <c r="G1032" s="8" t="s">
        <v>3724</v>
      </c>
      <c r="H1032" s="10">
        <v>3.15</v>
      </c>
      <c r="I1032" s="9" t="s">
        <v>25</v>
      </c>
      <c r="J1032" s="9" t="s">
        <v>1374</v>
      </c>
      <c r="K1032" s="9" t="s">
        <v>1375</v>
      </c>
      <c r="L1032" s="9"/>
      <c r="M1032" s="9"/>
      <c r="N1032" s="9"/>
      <c r="O1032" s="9"/>
      <c r="P1032" s="9"/>
      <c r="Q1032" s="9"/>
      <c r="R1032" s="11"/>
      <c r="S1032" s="11"/>
    </row>
    <row r="1033" spans="1:19" ht="79.5" x14ac:dyDescent="0.25">
      <c r="A1033" s="7" t="s">
        <v>3725</v>
      </c>
      <c r="B1033" s="8" t="s">
        <v>3726</v>
      </c>
      <c r="C1033" s="9"/>
      <c r="D1033" s="9" t="s">
        <v>22</v>
      </c>
      <c r="E1033" s="8">
        <v>1</v>
      </c>
      <c r="F1033" s="9" t="s">
        <v>3727</v>
      </c>
      <c r="G1033" s="8" t="s">
        <v>3727</v>
      </c>
      <c r="H1033" s="10">
        <v>1.7</v>
      </c>
      <c r="I1033" s="9" t="s">
        <v>25</v>
      </c>
      <c r="J1033" s="9" t="s">
        <v>1374</v>
      </c>
      <c r="K1033" s="9" t="s">
        <v>1375</v>
      </c>
      <c r="L1033" s="9"/>
      <c r="M1033" s="9"/>
      <c r="N1033" s="9"/>
      <c r="O1033" s="9"/>
      <c r="P1033" s="9"/>
      <c r="Q1033" s="9"/>
      <c r="R1033" s="11"/>
      <c r="S1033" s="11"/>
    </row>
    <row r="1034" spans="1:19" ht="79.5" x14ac:dyDescent="0.25">
      <c r="A1034" s="7" t="s">
        <v>3728</v>
      </c>
      <c r="B1034" s="8" t="s">
        <v>3729</v>
      </c>
      <c r="C1034" s="9"/>
      <c r="D1034" s="9" t="s">
        <v>22</v>
      </c>
      <c r="E1034" s="8">
        <v>1</v>
      </c>
      <c r="F1034" s="9" t="s">
        <v>3730</v>
      </c>
      <c r="G1034" s="8" t="s">
        <v>3730</v>
      </c>
      <c r="H1034" s="10">
        <v>9.5</v>
      </c>
      <c r="I1034" s="9" t="s">
        <v>25</v>
      </c>
      <c r="J1034" s="9" t="s">
        <v>1374</v>
      </c>
      <c r="K1034" s="9" t="s">
        <v>1375</v>
      </c>
      <c r="L1034" s="9"/>
      <c r="M1034" s="9"/>
      <c r="N1034" s="9"/>
      <c r="O1034" s="9"/>
      <c r="P1034" s="9"/>
      <c r="Q1034" s="9"/>
      <c r="R1034" s="11"/>
      <c r="S1034" s="11"/>
    </row>
    <row r="1035" spans="1:19" ht="79.5" x14ac:dyDescent="0.25">
      <c r="A1035" s="7" t="s">
        <v>3731</v>
      </c>
      <c r="B1035" s="8" t="s">
        <v>3732</v>
      </c>
      <c r="C1035" s="9" t="s">
        <v>427</v>
      </c>
      <c r="D1035" s="9" t="s">
        <v>22</v>
      </c>
      <c r="E1035" s="8">
        <v>1</v>
      </c>
      <c r="F1035" s="9" t="s">
        <v>3733</v>
      </c>
      <c r="G1035" s="8" t="s">
        <v>3733</v>
      </c>
      <c r="H1035" s="10">
        <v>6.3</v>
      </c>
      <c r="I1035" s="9" t="s">
        <v>25</v>
      </c>
      <c r="J1035" s="9" t="s">
        <v>1374</v>
      </c>
      <c r="K1035" s="9" t="s">
        <v>1375</v>
      </c>
      <c r="L1035" s="9"/>
      <c r="M1035" s="9"/>
      <c r="N1035" s="9"/>
      <c r="O1035" s="9"/>
      <c r="P1035" s="9"/>
      <c r="Q1035" s="9"/>
      <c r="R1035" s="11"/>
      <c r="S1035" s="11"/>
    </row>
    <row r="1036" spans="1:19" ht="79.5" x14ac:dyDescent="0.25">
      <c r="A1036" s="7" t="s">
        <v>3734</v>
      </c>
      <c r="B1036" s="8" t="s">
        <v>3735</v>
      </c>
      <c r="C1036" s="9"/>
      <c r="D1036" s="9" t="s">
        <v>22</v>
      </c>
      <c r="E1036" s="8">
        <v>1</v>
      </c>
      <c r="F1036" s="9" t="s">
        <v>3736</v>
      </c>
      <c r="G1036" s="8" t="s">
        <v>3736</v>
      </c>
      <c r="H1036" s="10">
        <v>13.15</v>
      </c>
      <c r="I1036" s="9" t="s">
        <v>25</v>
      </c>
      <c r="J1036" s="9" t="s">
        <v>1374</v>
      </c>
      <c r="K1036" s="9" t="s">
        <v>1375</v>
      </c>
      <c r="L1036" s="9"/>
      <c r="M1036" s="9"/>
      <c r="N1036" s="9"/>
      <c r="O1036" s="9"/>
      <c r="P1036" s="9"/>
      <c r="Q1036" s="9"/>
      <c r="R1036" s="11"/>
      <c r="S1036" s="11"/>
    </row>
    <row r="1037" spans="1:19" ht="79.5" x14ac:dyDescent="0.25">
      <c r="A1037" s="7" t="s">
        <v>3737</v>
      </c>
      <c r="B1037" s="8" t="s">
        <v>3738</v>
      </c>
      <c r="C1037" s="9"/>
      <c r="D1037" s="9" t="s">
        <v>22</v>
      </c>
      <c r="E1037" s="8">
        <v>1</v>
      </c>
      <c r="F1037" s="9" t="s">
        <v>3739</v>
      </c>
      <c r="G1037" s="8" t="s">
        <v>3739</v>
      </c>
      <c r="H1037" s="10">
        <v>10</v>
      </c>
      <c r="I1037" s="9" t="s">
        <v>25</v>
      </c>
      <c r="J1037" s="9" t="s">
        <v>1374</v>
      </c>
      <c r="K1037" s="9" t="s">
        <v>1375</v>
      </c>
      <c r="L1037" s="9"/>
      <c r="M1037" s="9"/>
      <c r="N1037" s="9"/>
      <c r="O1037" s="9"/>
      <c r="P1037" s="9"/>
      <c r="Q1037" s="9"/>
      <c r="R1037" s="11"/>
      <c r="S1037" s="11"/>
    </row>
    <row r="1038" spans="1:19" ht="79.5" x14ac:dyDescent="0.25">
      <c r="A1038" s="7" t="s">
        <v>3740</v>
      </c>
      <c r="B1038" s="8" t="s">
        <v>3741</v>
      </c>
      <c r="C1038" s="9"/>
      <c r="D1038" s="9" t="s">
        <v>22</v>
      </c>
      <c r="E1038" s="8">
        <v>1</v>
      </c>
      <c r="F1038" s="9" t="s">
        <v>3742</v>
      </c>
      <c r="G1038" s="8" t="s">
        <v>3742</v>
      </c>
      <c r="H1038" s="10">
        <v>29</v>
      </c>
      <c r="I1038" s="9" t="s">
        <v>25</v>
      </c>
      <c r="J1038" s="9" t="s">
        <v>1374</v>
      </c>
      <c r="K1038" s="9" t="s">
        <v>1375</v>
      </c>
      <c r="L1038" s="9"/>
      <c r="M1038" s="9"/>
      <c r="N1038" s="9"/>
      <c r="O1038" s="9"/>
      <c r="P1038" s="9"/>
      <c r="Q1038" s="9"/>
      <c r="R1038" s="11"/>
      <c r="S1038" s="11"/>
    </row>
    <row r="1039" spans="1:19" ht="90.75" x14ac:dyDescent="0.25">
      <c r="A1039" s="7" t="s">
        <v>3743</v>
      </c>
      <c r="B1039" s="8" t="s">
        <v>3744</v>
      </c>
      <c r="C1039" s="9"/>
      <c r="D1039" s="9" t="s">
        <v>22</v>
      </c>
      <c r="E1039" s="8">
        <v>1</v>
      </c>
      <c r="F1039" s="9" t="s">
        <v>3745</v>
      </c>
      <c r="G1039" s="8" t="s">
        <v>3746</v>
      </c>
      <c r="H1039" s="10">
        <v>5.2</v>
      </c>
      <c r="I1039" s="9" t="s">
        <v>25</v>
      </c>
      <c r="J1039" s="9" t="s">
        <v>1374</v>
      </c>
      <c r="K1039" s="9" t="s">
        <v>1375</v>
      </c>
      <c r="L1039" s="9"/>
      <c r="M1039" s="9"/>
      <c r="N1039" s="9"/>
      <c r="O1039" s="9"/>
      <c r="P1039" s="9"/>
      <c r="Q1039" s="9"/>
      <c r="R1039" s="11"/>
      <c r="S1039" s="11"/>
    </row>
    <row r="1040" spans="1:19" ht="79.5" x14ac:dyDescent="0.25">
      <c r="A1040" s="7" t="s">
        <v>3747</v>
      </c>
      <c r="B1040" s="8" t="s">
        <v>3748</v>
      </c>
      <c r="C1040" s="9"/>
      <c r="D1040" s="9" t="s">
        <v>22</v>
      </c>
      <c r="E1040" s="8">
        <v>1</v>
      </c>
      <c r="F1040" s="9" t="s">
        <v>3749</v>
      </c>
      <c r="G1040" s="8" t="s">
        <v>3749</v>
      </c>
      <c r="H1040" s="10">
        <v>1.7</v>
      </c>
      <c r="I1040" s="9" t="s">
        <v>25</v>
      </c>
      <c r="J1040" s="9" t="s">
        <v>1374</v>
      </c>
      <c r="K1040" s="9" t="s">
        <v>1375</v>
      </c>
      <c r="L1040" s="9"/>
      <c r="M1040" s="9"/>
      <c r="N1040" s="9"/>
      <c r="O1040" s="9"/>
      <c r="P1040" s="9"/>
      <c r="Q1040" s="9"/>
      <c r="R1040" s="11"/>
      <c r="S1040" s="11"/>
    </row>
    <row r="1041" spans="1:19" ht="102" x14ac:dyDescent="0.25">
      <c r="A1041" s="7" t="s">
        <v>3750</v>
      </c>
      <c r="B1041" s="8" t="s">
        <v>3751</v>
      </c>
      <c r="C1041" s="9"/>
      <c r="D1041" s="9" t="s">
        <v>22</v>
      </c>
      <c r="E1041" s="8">
        <v>1</v>
      </c>
      <c r="F1041" s="9" t="s">
        <v>3752</v>
      </c>
      <c r="G1041" s="8" t="s">
        <v>3753</v>
      </c>
      <c r="H1041" s="10">
        <v>4.75</v>
      </c>
      <c r="I1041" s="9" t="s">
        <v>25</v>
      </c>
      <c r="J1041" s="9" t="s">
        <v>1374</v>
      </c>
      <c r="K1041" s="9" t="s">
        <v>1375</v>
      </c>
      <c r="L1041" s="9"/>
      <c r="M1041" s="9"/>
      <c r="N1041" s="9"/>
      <c r="O1041" s="9"/>
      <c r="P1041" s="9"/>
      <c r="Q1041" s="9"/>
      <c r="R1041" s="11"/>
      <c r="S1041" s="11"/>
    </row>
    <row r="1042" spans="1:19" ht="79.5" x14ac:dyDescent="0.25">
      <c r="A1042" s="7" t="s">
        <v>3754</v>
      </c>
      <c r="B1042" s="8" t="s">
        <v>3755</v>
      </c>
      <c r="C1042" s="9"/>
      <c r="D1042" s="9" t="s">
        <v>22</v>
      </c>
      <c r="E1042" s="8">
        <v>1</v>
      </c>
      <c r="F1042" s="9" t="s">
        <v>3756</v>
      </c>
      <c r="G1042" s="8" t="s">
        <v>3756</v>
      </c>
      <c r="H1042" s="10">
        <v>7.9</v>
      </c>
      <c r="I1042" s="9" t="s">
        <v>25</v>
      </c>
      <c r="J1042" s="9" t="s">
        <v>1374</v>
      </c>
      <c r="K1042" s="9" t="s">
        <v>1375</v>
      </c>
      <c r="L1042" s="9"/>
      <c r="M1042" s="9"/>
      <c r="N1042" s="9"/>
      <c r="O1042" s="9"/>
      <c r="P1042" s="9"/>
      <c r="Q1042" s="9"/>
      <c r="R1042" s="11"/>
      <c r="S1042" s="11"/>
    </row>
    <row r="1043" spans="1:19" ht="79.5" x14ac:dyDescent="0.25">
      <c r="A1043" s="7" t="s">
        <v>3757</v>
      </c>
      <c r="B1043" s="8" t="s">
        <v>3758</v>
      </c>
      <c r="C1043" s="9" t="s">
        <v>3131</v>
      </c>
      <c r="D1043" s="9" t="s">
        <v>22</v>
      </c>
      <c r="E1043" s="8">
        <v>1</v>
      </c>
      <c r="F1043" s="9" t="s">
        <v>3759</v>
      </c>
      <c r="G1043" s="8" t="s">
        <v>3759</v>
      </c>
      <c r="H1043" s="10">
        <v>11.05</v>
      </c>
      <c r="I1043" s="9" t="s">
        <v>25</v>
      </c>
      <c r="J1043" s="9" t="s">
        <v>1374</v>
      </c>
      <c r="K1043" s="9" t="s">
        <v>1375</v>
      </c>
      <c r="L1043" s="9"/>
      <c r="M1043" s="9"/>
      <c r="N1043" s="9"/>
      <c r="O1043" s="9"/>
      <c r="P1043" s="9"/>
      <c r="Q1043" s="9"/>
      <c r="R1043" s="11"/>
      <c r="S1043" s="11"/>
    </row>
    <row r="1044" spans="1:19" ht="79.5" x14ac:dyDescent="0.25">
      <c r="A1044" s="7" t="s">
        <v>3760</v>
      </c>
      <c r="B1044" s="8" t="s">
        <v>3761</v>
      </c>
      <c r="C1044" s="9" t="s">
        <v>3131</v>
      </c>
      <c r="D1044" s="9" t="s">
        <v>22</v>
      </c>
      <c r="E1044" s="8">
        <v>1</v>
      </c>
      <c r="F1044" s="9" t="s">
        <v>3762</v>
      </c>
      <c r="G1044" s="8" t="s">
        <v>3762</v>
      </c>
      <c r="H1044" s="10">
        <v>5.25</v>
      </c>
      <c r="I1044" s="9" t="s">
        <v>25</v>
      </c>
      <c r="J1044" s="9" t="s">
        <v>1374</v>
      </c>
      <c r="K1044" s="9" t="s">
        <v>1375</v>
      </c>
      <c r="L1044" s="9"/>
      <c r="M1044" s="9"/>
      <c r="N1044" s="9"/>
      <c r="O1044" s="9"/>
      <c r="P1044" s="9"/>
      <c r="Q1044" s="9"/>
      <c r="R1044" s="11"/>
      <c r="S1044" s="11"/>
    </row>
    <row r="1045" spans="1:19" ht="79.5" x14ac:dyDescent="0.25">
      <c r="A1045" s="7" t="s">
        <v>3763</v>
      </c>
      <c r="B1045" s="8" t="s">
        <v>3764</v>
      </c>
      <c r="C1045" s="9"/>
      <c r="D1045" s="9" t="s">
        <v>22</v>
      </c>
      <c r="E1045" s="8">
        <v>1</v>
      </c>
      <c r="F1045" s="9" t="s">
        <v>3765</v>
      </c>
      <c r="G1045" s="8" t="s">
        <v>3765</v>
      </c>
      <c r="H1045" s="10">
        <v>21.6</v>
      </c>
      <c r="I1045" s="9" t="s">
        <v>25</v>
      </c>
      <c r="J1045" s="9" t="s">
        <v>1374</v>
      </c>
      <c r="K1045" s="9" t="s">
        <v>1375</v>
      </c>
      <c r="L1045" s="9"/>
      <c r="M1045" s="9"/>
      <c r="N1045" s="9"/>
      <c r="O1045" s="9"/>
      <c r="P1045" s="9"/>
      <c r="Q1045" s="9"/>
      <c r="R1045" s="11"/>
      <c r="S1045" s="11"/>
    </row>
    <row r="1046" spans="1:19" ht="79.5" x14ac:dyDescent="0.25">
      <c r="A1046" s="7" t="s">
        <v>3766</v>
      </c>
      <c r="B1046" s="8" t="s">
        <v>3767</v>
      </c>
      <c r="C1046" s="9"/>
      <c r="D1046" s="9" t="s">
        <v>22</v>
      </c>
      <c r="E1046" s="8">
        <v>1</v>
      </c>
      <c r="F1046" s="9" t="s">
        <v>3768</v>
      </c>
      <c r="G1046" s="8" t="s">
        <v>3768</v>
      </c>
      <c r="H1046" s="10">
        <v>17.95</v>
      </c>
      <c r="I1046" s="9" t="s">
        <v>25</v>
      </c>
      <c r="J1046" s="9" t="s">
        <v>1374</v>
      </c>
      <c r="K1046" s="9" t="s">
        <v>1375</v>
      </c>
      <c r="L1046" s="9"/>
      <c r="M1046" s="9"/>
      <c r="N1046" s="9"/>
      <c r="O1046" s="9"/>
      <c r="P1046" s="9"/>
      <c r="Q1046" s="9"/>
      <c r="R1046" s="11"/>
      <c r="S1046" s="11"/>
    </row>
    <row r="1047" spans="1:19" ht="79.5" x14ac:dyDescent="0.25">
      <c r="A1047" s="7" t="s">
        <v>3769</v>
      </c>
      <c r="B1047" s="8" t="s">
        <v>3770</v>
      </c>
      <c r="C1047" s="9"/>
      <c r="D1047" s="9" t="s">
        <v>22</v>
      </c>
      <c r="E1047" s="8">
        <v>1</v>
      </c>
      <c r="F1047" s="9" t="s">
        <v>3771</v>
      </c>
      <c r="G1047" s="8" t="s">
        <v>3771</v>
      </c>
      <c r="H1047" s="10">
        <v>26.35</v>
      </c>
      <c r="I1047" s="9" t="s">
        <v>25</v>
      </c>
      <c r="J1047" s="9" t="s">
        <v>1374</v>
      </c>
      <c r="K1047" s="9" t="s">
        <v>1375</v>
      </c>
      <c r="L1047" s="9"/>
      <c r="M1047" s="9"/>
      <c r="N1047" s="9"/>
      <c r="O1047" s="9"/>
      <c r="P1047" s="9"/>
      <c r="Q1047" s="9"/>
      <c r="R1047" s="11"/>
      <c r="S1047" s="11"/>
    </row>
    <row r="1048" spans="1:19" ht="79.5" x14ac:dyDescent="0.25">
      <c r="A1048" s="7" t="s">
        <v>3772</v>
      </c>
      <c r="B1048" s="8" t="s">
        <v>3773</v>
      </c>
      <c r="C1048" s="9" t="s">
        <v>3131</v>
      </c>
      <c r="D1048" s="9" t="s">
        <v>22</v>
      </c>
      <c r="E1048" s="8">
        <v>1</v>
      </c>
      <c r="F1048" s="9" t="s">
        <v>3774</v>
      </c>
      <c r="G1048" s="8" t="s">
        <v>3774</v>
      </c>
      <c r="H1048" s="10">
        <v>7.35</v>
      </c>
      <c r="I1048" s="9" t="s">
        <v>25</v>
      </c>
      <c r="J1048" s="9" t="s">
        <v>1374</v>
      </c>
      <c r="K1048" s="9" t="s">
        <v>1375</v>
      </c>
      <c r="L1048" s="9"/>
      <c r="M1048" s="9"/>
      <c r="N1048" s="9"/>
      <c r="O1048" s="9"/>
      <c r="P1048" s="9"/>
      <c r="Q1048" s="9"/>
      <c r="R1048" s="11"/>
      <c r="S1048" s="11"/>
    </row>
    <row r="1049" spans="1:19" ht="79.5" x14ac:dyDescent="0.25">
      <c r="A1049" s="7" t="s">
        <v>3775</v>
      </c>
      <c r="B1049" s="8" t="s">
        <v>3776</v>
      </c>
      <c r="C1049" s="9"/>
      <c r="D1049" s="9" t="s">
        <v>22</v>
      </c>
      <c r="E1049" s="8">
        <v>1</v>
      </c>
      <c r="F1049" s="9" t="s">
        <v>3777</v>
      </c>
      <c r="G1049" s="8" t="s">
        <v>3777</v>
      </c>
      <c r="H1049" s="10">
        <v>1.7</v>
      </c>
      <c r="I1049" s="9" t="s">
        <v>25</v>
      </c>
      <c r="J1049" s="9" t="s">
        <v>1374</v>
      </c>
      <c r="K1049" s="9" t="s">
        <v>1375</v>
      </c>
      <c r="L1049" s="9"/>
      <c r="M1049" s="9"/>
      <c r="N1049" s="9"/>
      <c r="O1049" s="9"/>
      <c r="P1049" s="9"/>
      <c r="Q1049" s="9"/>
      <c r="R1049" s="11"/>
      <c r="S1049" s="11"/>
    </row>
    <row r="1050" spans="1:19" ht="79.5" x14ac:dyDescent="0.25">
      <c r="A1050" s="7" t="s">
        <v>3778</v>
      </c>
      <c r="B1050" s="8" t="s">
        <v>3779</v>
      </c>
      <c r="C1050" s="9"/>
      <c r="D1050" s="9" t="s">
        <v>22</v>
      </c>
      <c r="E1050" s="8">
        <v>1</v>
      </c>
      <c r="F1050" s="9" t="s">
        <v>3780</v>
      </c>
      <c r="G1050" s="8" t="s">
        <v>3780</v>
      </c>
      <c r="H1050" s="10">
        <v>5.2</v>
      </c>
      <c r="I1050" s="9" t="s">
        <v>25</v>
      </c>
      <c r="J1050" s="9" t="s">
        <v>1374</v>
      </c>
      <c r="K1050" s="9" t="s">
        <v>1375</v>
      </c>
      <c r="L1050" s="9"/>
      <c r="M1050" s="9"/>
      <c r="N1050" s="9"/>
      <c r="O1050" s="9"/>
      <c r="P1050" s="9"/>
      <c r="Q1050" s="9"/>
      <c r="R1050" s="11"/>
      <c r="S1050" s="11"/>
    </row>
    <row r="1051" spans="1:19" ht="79.5" x14ac:dyDescent="0.25">
      <c r="A1051" s="7" t="s">
        <v>3781</v>
      </c>
      <c r="B1051" s="8" t="s">
        <v>3782</v>
      </c>
      <c r="C1051" s="9" t="s">
        <v>427</v>
      </c>
      <c r="D1051" s="9" t="s">
        <v>22</v>
      </c>
      <c r="E1051" s="8">
        <v>1</v>
      </c>
      <c r="F1051" s="9" t="s">
        <v>3783</v>
      </c>
      <c r="G1051" s="8" t="s">
        <v>3783</v>
      </c>
      <c r="H1051" s="10">
        <v>23.75</v>
      </c>
      <c r="I1051" s="9" t="s">
        <v>25</v>
      </c>
      <c r="J1051" s="9" t="s">
        <v>1374</v>
      </c>
      <c r="K1051" s="9" t="s">
        <v>1375</v>
      </c>
      <c r="L1051" s="9"/>
      <c r="M1051" s="9"/>
      <c r="N1051" s="9"/>
      <c r="O1051" s="9"/>
      <c r="P1051" s="9"/>
      <c r="Q1051" s="9"/>
      <c r="R1051" s="11"/>
      <c r="S1051" s="11"/>
    </row>
    <row r="1052" spans="1:19" ht="79.5" x14ac:dyDescent="0.25">
      <c r="A1052" s="7" t="s">
        <v>3784</v>
      </c>
      <c r="B1052" s="8" t="s">
        <v>3785</v>
      </c>
      <c r="C1052" s="9"/>
      <c r="D1052" s="9" t="s">
        <v>22</v>
      </c>
      <c r="E1052" s="8">
        <v>1</v>
      </c>
      <c r="F1052" s="9" t="s">
        <v>3786</v>
      </c>
      <c r="G1052" s="8" t="s">
        <v>3786</v>
      </c>
      <c r="H1052" s="10">
        <v>1.05</v>
      </c>
      <c r="I1052" s="9" t="s">
        <v>25</v>
      </c>
      <c r="J1052" s="9" t="s">
        <v>1374</v>
      </c>
      <c r="K1052" s="9" t="s">
        <v>1375</v>
      </c>
      <c r="L1052" s="9"/>
      <c r="M1052" s="9"/>
      <c r="N1052" s="9"/>
      <c r="O1052" s="9"/>
      <c r="P1052" s="9"/>
      <c r="Q1052" s="9"/>
      <c r="R1052" s="11"/>
      <c r="S1052" s="11"/>
    </row>
    <row r="1053" spans="1:19" ht="79.5" x14ac:dyDescent="0.25">
      <c r="A1053" s="7" t="s">
        <v>3787</v>
      </c>
      <c r="B1053" s="8" t="s">
        <v>3788</v>
      </c>
      <c r="C1053" s="9"/>
      <c r="D1053" s="9" t="s">
        <v>22</v>
      </c>
      <c r="E1053" s="8">
        <v>1</v>
      </c>
      <c r="F1053" s="9" t="s">
        <v>3789</v>
      </c>
      <c r="G1053" s="8" t="s">
        <v>3789</v>
      </c>
      <c r="H1053" s="10">
        <v>12.75</v>
      </c>
      <c r="I1053" s="9" t="s">
        <v>25</v>
      </c>
      <c r="J1053" s="9" t="s">
        <v>1374</v>
      </c>
      <c r="K1053" s="9" t="s">
        <v>1375</v>
      </c>
      <c r="L1053" s="9"/>
      <c r="M1053" s="9"/>
      <c r="N1053" s="9"/>
      <c r="O1053" s="9"/>
      <c r="P1053" s="9"/>
      <c r="Q1053" s="9"/>
      <c r="R1053" s="11"/>
      <c r="S1053" s="11"/>
    </row>
    <row r="1054" spans="1:19" ht="79.5" x14ac:dyDescent="0.25">
      <c r="A1054" s="7" t="s">
        <v>3790</v>
      </c>
      <c r="B1054" s="8" t="s">
        <v>3791</v>
      </c>
      <c r="C1054" s="9"/>
      <c r="D1054" s="9" t="s">
        <v>22</v>
      </c>
      <c r="E1054" s="8">
        <v>1</v>
      </c>
      <c r="F1054" s="9" t="s">
        <v>3792</v>
      </c>
      <c r="G1054" s="8" t="s">
        <v>3792</v>
      </c>
      <c r="H1054" s="10">
        <v>12.65</v>
      </c>
      <c r="I1054" s="9" t="s">
        <v>25</v>
      </c>
      <c r="J1054" s="9" t="s">
        <v>1374</v>
      </c>
      <c r="K1054" s="9" t="s">
        <v>1375</v>
      </c>
      <c r="L1054" s="9"/>
      <c r="M1054" s="9"/>
      <c r="N1054" s="9"/>
      <c r="O1054" s="9"/>
      <c r="P1054" s="9"/>
      <c r="Q1054" s="9"/>
      <c r="R1054" s="11"/>
      <c r="S1054" s="11"/>
    </row>
    <row r="1055" spans="1:19" ht="79.5" x14ac:dyDescent="0.25">
      <c r="A1055" s="7" t="s">
        <v>3793</v>
      </c>
      <c r="B1055" s="8" t="s">
        <v>3794</v>
      </c>
      <c r="C1055" s="9"/>
      <c r="D1055" s="9" t="s">
        <v>22</v>
      </c>
      <c r="E1055" s="8">
        <v>1</v>
      </c>
      <c r="F1055" s="9" t="s">
        <v>3795</v>
      </c>
      <c r="G1055" s="8" t="s">
        <v>3795</v>
      </c>
      <c r="H1055" s="10">
        <v>16.350000000000001</v>
      </c>
      <c r="I1055" s="9" t="s">
        <v>25</v>
      </c>
      <c r="J1055" s="9" t="s">
        <v>1374</v>
      </c>
      <c r="K1055" s="9" t="s">
        <v>1375</v>
      </c>
      <c r="L1055" s="9"/>
      <c r="M1055" s="9"/>
      <c r="N1055" s="9"/>
      <c r="O1055" s="9"/>
      <c r="P1055" s="9"/>
      <c r="Q1055" s="9"/>
      <c r="R1055" s="11"/>
      <c r="S1055" s="11"/>
    </row>
    <row r="1056" spans="1:19" ht="79.5" x14ac:dyDescent="0.25">
      <c r="A1056" s="7" t="s">
        <v>3796</v>
      </c>
      <c r="B1056" s="8" t="s">
        <v>3797</v>
      </c>
      <c r="C1056" s="9"/>
      <c r="D1056" s="9" t="s">
        <v>22</v>
      </c>
      <c r="E1056" s="8">
        <v>1</v>
      </c>
      <c r="F1056" s="9" t="s">
        <v>3798</v>
      </c>
      <c r="G1056" s="8" t="s">
        <v>3798</v>
      </c>
      <c r="H1056" s="10">
        <v>16.350000000000001</v>
      </c>
      <c r="I1056" s="9" t="s">
        <v>25</v>
      </c>
      <c r="J1056" s="9" t="s">
        <v>1374</v>
      </c>
      <c r="K1056" s="9" t="s">
        <v>1375</v>
      </c>
      <c r="L1056" s="9"/>
      <c r="M1056" s="9"/>
      <c r="N1056" s="9"/>
      <c r="O1056" s="9"/>
      <c r="P1056" s="9"/>
      <c r="Q1056" s="9"/>
      <c r="R1056" s="11"/>
      <c r="S1056" s="11"/>
    </row>
    <row r="1057" spans="1:19" ht="79.5" x14ac:dyDescent="0.25">
      <c r="A1057" s="7" t="s">
        <v>3799</v>
      </c>
      <c r="B1057" s="8" t="s">
        <v>3800</v>
      </c>
      <c r="C1057" s="9" t="s">
        <v>427</v>
      </c>
      <c r="D1057" s="9" t="s">
        <v>22</v>
      </c>
      <c r="E1057" s="8">
        <v>1</v>
      </c>
      <c r="F1057" s="9" t="s">
        <v>3801</v>
      </c>
      <c r="G1057" s="8" t="s">
        <v>3801</v>
      </c>
      <c r="H1057" s="10">
        <v>15.05</v>
      </c>
      <c r="I1057" s="9" t="s">
        <v>25</v>
      </c>
      <c r="J1057" s="9" t="s">
        <v>1374</v>
      </c>
      <c r="K1057" s="9" t="s">
        <v>1375</v>
      </c>
      <c r="L1057" s="9"/>
      <c r="M1057" s="9"/>
      <c r="N1057" s="9"/>
      <c r="O1057" s="9"/>
      <c r="P1057" s="9"/>
      <c r="Q1057" s="9"/>
      <c r="R1057" s="11"/>
      <c r="S1057" s="11"/>
    </row>
    <row r="1058" spans="1:19" ht="79.5" x14ac:dyDescent="0.25">
      <c r="A1058" s="7" t="s">
        <v>3802</v>
      </c>
      <c r="B1058" s="8" t="s">
        <v>3803</v>
      </c>
      <c r="C1058" s="9" t="s">
        <v>427</v>
      </c>
      <c r="D1058" s="9" t="s">
        <v>22</v>
      </c>
      <c r="E1058" s="8">
        <v>1</v>
      </c>
      <c r="F1058" s="9" t="s">
        <v>3804</v>
      </c>
      <c r="G1058" s="8" t="s">
        <v>3804</v>
      </c>
      <c r="H1058" s="10">
        <v>18.45</v>
      </c>
      <c r="I1058" s="9" t="s">
        <v>25</v>
      </c>
      <c r="J1058" s="9" t="s">
        <v>1374</v>
      </c>
      <c r="K1058" s="9" t="s">
        <v>1375</v>
      </c>
      <c r="L1058" s="9"/>
      <c r="M1058" s="9"/>
      <c r="N1058" s="9"/>
      <c r="O1058" s="9"/>
      <c r="P1058" s="9"/>
      <c r="Q1058" s="9"/>
      <c r="R1058" s="11"/>
      <c r="S1058" s="11"/>
    </row>
    <row r="1059" spans="1:19" ht="102" x14ac:dyDescent="0.25">
      <c r="A1059" s="7" t="s">
        <v>3805</v>
      </c>
      <c r="B1059" s="9" t="s">
        <v>3806</v>
      </c>
      <c r="C1059" s="14" t="s">
        <v>3807</v>
      </c>
      <c r="D1059" s="9" t="s">
        <v>22</v>
      </c>
      <c r="E1059" s="8">
        <v>1</v>
      </c>
      <c r="F1059" s="9" t="s">
        <v>3808</v>
      </c>
      <c r="G1059" s="8" t="s">
        <v>3808</v>
      </c>
      <c r="H1059" s="10">
        <v>13.5</v>
      </c>
      <c r="I1059" s="9">
        <v>1</v>
      </c>
      <c r="J1059" s="9" t="s">
        <v>1374</v>
      </c>
      <c r="K1059" s="9" t="s">
        <v>1375</v>
      </c>
      <c r="L1059" s="9"/>
      <c r="M1059" s="9"/>
      <c r="N1059" s="9"/>
      <c r="O1059" s="9"/>
      <c r="P1059" s="9"/>
      <c r="Q1059" s="9"/>
      <c r="R1059" s="11"/>
      <c r="S1059" s="11"/>
    </row>
    <row r="1060" spans="1:19" ht="79.5" x14ac:dyDescent="0.25">
      <c r="A1060" s="7" t="s">
        <v>3809</v>
      </c>
      <c r="B1060" s="8" t="s">
        <v>3810</v>
      </c>
      <c r="C1060" s="9"/>
      <c r="D1060" s="9" t="s">
        <v>22</v>
      </c>
      <c r="E1060" s="8">
        <v>1</v>
      </c>
      <c r="F1060" s="9" t="s">
        <v>3811</v>
      </c>
      <c r="G1060" s="8" t="s">
        <v>3811</v>
      </c>
      <c r="H1060" s="10">
        <v>8.4</v>
      </c>
      <c r="I1060" s="9" t="s">
        <v>25</v>
      </c>
      <c r="J1060" s="9" t="s">
        <v>1374</v>
      </c>
      <c r="K1060" s="9" t="s">
        <v>1375</v>
      </c>
      <c r="L1060" s="9"/>
      <c r="M1060" s="9"/>
      <c r="N1060" s="9"/>
      <c r="O1060" s="9"/>
      <c r="P1060" s="9"/>
      <c r="Q1060" s="9"/>
      <c r="R1060" s="11"/>
      <c r="S1060" s="11"/>
    </row>
    <row r="1061" spans="1:19" ht="79.5" x14ac:dyDescent="0.25">
      <c r="A1061" s="7" t="s">
        <v>3812</v>
      </c>
      <c r="B1061" s="8" t="s">
        <v>3813</v>
      </c>
      <c r="C1061" s="9"/>
      <c r="D1061" s="9" t="s">
        <v>22</v>
      </c>
      <c r="E1061" s="8">
        <v>1</v>
      </c>
      <c r="F1061" s="9" t="s">
        <v>3814</v>
      </c>
      <c r="G1061" s="8" t="s">
        <v>3815</v>
      </c>
      <c r="H1061" s="10">
        <v>23.75</v>
      </c>
      <c r="I1061" s="9" t="s">
        <v>25</v>
      </c>
      <c r="J1061" s="9" t="s">
        <v>1374</v>
      </c>
      <c r="K1061" s="9" t="s">
        <v>1375</v>
      </c>
      <c r="L1061" s="9"/>
      <c r="M1061" s="9"/>
      <c r="N1061" s="9"/>
      <c r="O1061" s="9"/>
      <c r="P1061" s="9"/>
      <c r="Q1061" s="9"/>
      <c r="R1061" s="11"/>
      <c r="S1061" s="11"/>
    </row>
    <row r="1062" spans="1:19" ht="79.5" x14ac:dyDescent="0.25">
      <c r="A1062" s="7" t="s">
        <v>3816</v>
      </c>
      <c r="B1062" s="8" t="s">
        <v>3817</v>
      </c>
      <c r="C1062" s="9"/>
      <c r="D1062" s="9" t="s">
        <v>22</v>
      </c>
      <c r="E1062" s="8">
        <v>1</v>
      </c>
      <c r="F1062" s="9" t="s">
        <v>3818</v>
      </c>
      <c r="G1062" s="8" t="s">
        <v>3818</v>
      </c>
      <c r="H1062" s="10">
        <v>9.5</v>
      </c>
      <c r="I1062" s="9" t="s">
        <v>25</v>
      </c>
      <c r="J1062" s="9" t="s">
        <v>1374</v>
      </c>
      <c r="K1062" s="9" t="s">
        <v>1375</v>
      </c>
      <c r="L1062" s="9"/>
      <c r="M1062" s="9"/>
      <c r="N1062" s="9"/>
      <c r="O1062" s="9"/>
      <c r="P1062" s="9"/>
      <c r="Q1062" s="9"/>
      <c r="R1062" s="11"/>
      <c r="S1062" s="11"/>
    </row>
    <row r="1063" spans="1:19" ht="79.5" x14ac:dyDescent="0.25">
      <c r="A1063" s="7" t="s">
        <v>3819</v>
      </c>
      <c r="B1063" s="8" t="s">
        <v>3820</v>
      </c>
      <c r="C1063" s="9"/>
      <c r="D1063" s="9" t="s">
        <v>22</v>
      </c>
      <c r="E1063" s="8">
        <v>1</v>
      </c>
      <c r="F1063" s="9" t="s">
        <v>3821</v>
      </c>
      <c r="G1063" s="8" t="s">
        <v>3821</v>
      </c>
      <c r="H1063" s="10">
        <v>4.5999999999999996</v>
      </c>
      <c r="I1063" s="9" t="s">
        <v>25</v>
      </c>
      <c r="J1063" s="9" t="s">
        <v>1374</v>
      </c>
      <c r="K1063" s="9" t="s">
        <v>1375</v>
      </c>
      <c r="L1063" s="9"/>
      <c r="M1063" s="9"/>
      <c r="N1063" s="9"/>
      <c r="O1063" s="9"/>
      <c r="P1063" s="9"/>
      <c r="Q1063" s="9"/>
      <c r="R1063" s="11"/>
      <c r="S1063" s="11"/>
    </row>
    <row r="1064" spans="1:19" ht="79.5" x14ac:dyDescent="0.25">
      <c r="A1064" s="7" t="s">
        <v>3822</v>
      </c>
      <c r="B1064" s="8" t="s">
        <v>3823</v>
      </c>
      <c r="C1064" s="9"/>
      <c r="D1064" s="9" t="s">
        <v>22</v>
      </c>
      <c r="E1064" s="8">
        <v>1</v>
      </c>
      <c r="F1064" s="9" t="s">
        <v>3824</v>
      </c>
      <c r="G1064" s="8" t="s">
        <v>3824</v>
      </c>
      <c r="H1064" s="10">
        <v>5.8</v>
      </c>
      <c r="I1064" s="9" t="s">
        <v>25</v>
      </c>
      <c r="J1064" s="9" t="s">
        <v>1374</v>
      </c>
      <c r="K1064" s="9" t="s">
        <v>1375</v>
      </c>
      <c r="L1064" s="9"/>
      <c r="M1064" s="9"/>
      <c r="N1064" s="9"/>
      <c r="O1064" s="9"/>
      <c r="P1064" s="9"/>
      <c r="Q1064" s="9"/>
      <c r="R1064" s="11"/>
      <c r="S1064" s="11"/>
    </row>
    <row r="1065" spans="1:19" ht="79.5" x14ac:dyDescent="0.25">
      <c r="A1065" s="7" t="s">
        <v>3825</v>
      </c>
      <c r="B1065" s="8" t="s">
        <v>3826</v>
      </c>
      <c r="C1065" s="9" t="s">
        <v>427</v>
      </c>
      <c r="D1065" s="9" t="s">
        <v>22</v>
      </c>
      <c r="E1065" s="8">
        <v>1</v>
      </c>
      <c r="F1065" s="9" t="s">
        <v>3827</v>
      </c>
      <c r="G1065" s="8" t="s">
        <v>3827</v>
      </c>
      <c r="H1065" s="10">
        <v>12.15</v>
      </c>
      <c r="I1065" s="9" t="s">
        <v>25</v>
      </c>
      <c r="J1065" s="9" t="s">
        <v>1374</v>
      </c>
      <c r="K1065" s="9" t="s">
        <v>1375</v>
      </c>
      <c r="L1065" s="9"/>
      <c r="M1065" s="9"/>
      <c r="N1065" s="9"/>
      <c r="O1065" s="9"/>
      <c r="P1065" s="9"/>
      <c r="Q1065" s="9"/>
      <c r="R1065" s="11"/>
      <c r="S1065" s="11"/>
    </row>
    <row r="1066" spans="1:19" ht="158.25" x14ac:dyDescent="0.25">
      <c r="A1066" s="7" t="s">
        <v>3828</v>
      </c>
      <c r="B1066" s="8" t="s">
        <v>3829</v>
      </c>
      <c r="C1066" s="9"/>
      <c r="D1066" s="9" t="s">
        <v>22</v>
      </c>
      <c r="E1066" s="8">
        <v>1</v>
      </c>
      <c r="F1066" s="9" t="s">
        <v>3830</v>
      </c>
      <c r="G1066" s="8" t="s">
        <v>3831</v>
      </c>
      <c r="H1066" s="10">
        <v>22.65</v>
      </c>
      <c r="I1066" s="9" t="s">
        <v>25</v>
      </c>
      <c r="J1066" s="9" t="s">
        <v>1374</v>
      </c>
      <c r="K1066" s="9" t="s">
        <v>1375</v>
      </c>
      <c r="L1066" s="9"/>
      <c r="M1066" s="9"/>
      <c r="N1066" s="9"/>
      <c r="O1066" s="9"/>
      <c r="P1066" s="9"/>
      <c r="Q1066" s="9"/>
      <c r="R1066" s="11"/>
      <c r="S1066" s="11"/>
    </row>
    <row r="1067" spans="1:19" ht="79.5" x14ac:dyDescent="0.25">
      <c r="A1067" s="7" t="s">
        <v>3832</v>
      </c>
      <c r="B1067" s="8" t="s">
        <v>3833</v>
      </c>
      <c r="C1067" s="9"/>
      <c r="D1067" s="9" t="s">
        <v>22</v>
      </c>
      <c r="E1067" s="8">
        <v>1</v>
      </c>
      <c r="F1067" s="9" t="s">
        <v>3834</v>
      </c>
      <c r="G1067" s="8" t="s">
        <v>3834</v>
      </c>
      <c r="H1067" s="10">
        <v>1.7</v>
      </c>
      <c r="I1067" s="9" t="s">
        <v>25</v>
      </c>
      <c r="J1067" s="9" t="s">
        <v>1374</v>
      </c>
      <c r="K1067" s="9" t="s">
        <v>1375</v>
      </c>
      <c r="L1067" s="9"/>
      <c r="M1067" s="9"/>
      <c r="N1067" s="9"/>
      <c r="O1067" s="9"/>
      <c r="P1067" s="9"/>
      <c r="Q1067" s="9"/>
      <c r="R1067" s="11"/>
      <c r="S1067" s="11"/>
    </row>
    <row r="1068" spans="1:19" ht="79.5" x14ac:dyDescent="0.25">
      <c r="A1068" s="7" t="s">
        <v>3835</v>
      </c>
      <c r="B1068" s="8" t="s">
        <v>3836</v>
      </c>
      <c r="C1068" s="9"/>
      <c r="D1068" s="9" t="s">
        <v>22</v>
      </c>
      <c r="E1068" s="8">
        <v>1</v>
      </c>
      <c r="F1068" s="9" t="s">
        <v>3837</v>
      </c>
      <c r="G1068" s="8" t="s">
        <v>3837</v>
      </c>
      <c r="H1068" s="10">
        <v>9.5</v>
      </c>
      <c r="I1068" s="9" t="s">
        <v>25</v>
      </c>
      <c r="J1068" s="9" t="s">
        <v>1374</v>
      </c>
      <c r="K1068" s="9" t="s">
        <v>1375</v>
      </c>
      <c r="L1068" s="9"/>
      <c r="M1068" s="9"/>
      <c r="N1068" s="9"/>
      <c r="O1068" s="9"/>
      <c r="P1068" s="9"/>
      <c r="Q1068" s="9"/>
      <c r="R1068" s="11"/>
      <c r="S1068" s="11"/>
    </row>
    <row r="1069" spans="1:19" ht="79.5" x14ac:dyDescent="0.25">
      <c r="A1069" s="7" t="s">
        <v>3838</v>
      </c>
      <c r="B1069" s="8" t="s">
        <v>3839</v>
      </c>
      <c r="C1069" s="9"/>
      <c r="D1069" s="9" t="s">
        <v>22</v>
      </c>
      <c r="E1069" s="8">
        <v>1</v>
      </c>
      <c r="F1069" s="9" t="s">
        <v>3840</v>
      </c>
      <c r="G1069" s="8" t="s">
        <v>3840</v>
      </c>
      <c r="H1069" s="10">
        <v>11.05</v>
      </c>
      <c r="I1069" s="9" t="s">
        <v>25</v>
      </c>
      <c r="J1069" s="9" t="s">
        <v>1374</v>
      </c>
      <c r="K1069" s="9" t="s">
        <v>1375</v>
      </c>
      <c r="L1069" s="9"/>
      <c r="M1069" s="9"/>
      <c r="N1069" s="9"/>
      <c r="O1069" s="9"/>
      <c r="P1069" s="9"/>
      <c r="Q1069" s="9"/>
      <c r="R1069" s="11"/>
      <c r="S1069" s="11"/>
    </row>
    <row r="1070" spans="1:19" ht="79.5" x14ac:dyDescent="0.25">
      <c r="A1070" s="7" t="s">
        <v>3841</v>
      </c>
      <c r="B1070" s="8" t="s">
        <v>3842</v>
      </c>
      <c r="C1070" s="9"/>
      <c r="D1070" s="9" t="s">
        <v>22</v>
      </c>
      <c r="E1070" s="8">
        <v>1</v>
      </c>
      <c r="F1070" s="9" t="s">
        <v>3843</v>
      </c>
      <c r="G1070" s="8" t="s">
        <v>3843</v>
      </c>
      <c r="H1070" s="10">
        <v>1.7</v>
      </c>
      <c r="I1070" s="9" t="s">
        <v>25</v>
      </c>
      <c r="J1070" s="9" t="s">
        <v>1374</v>
      </c>
      <c r="K1070" s="9" t="s">
        <v>1375</v>
      </c>
      <c r="L1070" s="9"/>
      <c r="M1070" s="9"/>
      <c r="N1070" s="9"/>
      <c r="O1070" s="9"/>
      <c r="P1070" s="9"/>
      <c r="Q1070" s="9"/>
      <c r="R1070" s="11"/>
      <c r="S1070" s="11"/>
    </row>
    <row r="1071" spans="1:19" ht="79.5" x14ac:dyDescent="0.25">
      <c r="A1071" s="7" t="s">
        <v>3844</v>
      </c>
      <c r="B1071" s="8" t="s">
        <v>3845</v>
      </c>
      <c r="C1071" s="9" t="s">
        <v>427</v>
      </c>
      <c r="D1071" s="9" t="s">
        <v>22</v>
      </c>
      <c r="E1071" s="8">
        <v>1</v>
      </c>
      <c r="F1071" s="9" t="s">
        <v>3846</v>
      </c>
      <c r="G1071" s="8" t="s">
        <v>3846</v>
      </c>
      <c r="H1071" s="10">
        <v>18.55</v>
      </c>
      <c r="I1071" s="9" t="s">
        <v>25</v>
      </c>
      <c r="J1071" s="9" t="s">
        <v>1374</v>
      </c>
      <c r="K1071" s="9" t="s">
        <v>1375</v>
      </c>
      <c r="L1071" s="9"/>
      <c r="M1071" s="9"/>
      <c r="N1071" s="9"/>
      <c r="O1071" s="9"/>
      <c r="P1071" s="9"/>
      <c r="Q1071" s="9"/>
      <c r="R1071" s="11"/>
      <c r="S1071" s="11"/>
    </row>
    <row r="1072" spans="1:19" ht="79.5" x14ac:dyDescent="0.25">
      <c r="A1072" s="7" t="s">
        <v>3847</v>
      </c>
      <c r="B1072" s="8" t="s">
        <v>3848</v>
      </c>
      <c r="C1072" s="9"/>
      <c r="D1072" s="9" t="s">
        <v>22</v>
      </c>
      <c r="E1072" s="8">
        <v>1</v>
      </c>
      <c r="F1072" s="9" t="s">
        <v>3849</v>
      </c>
      <c r="G1072" s="8" t="s">
        <v>3849</v>
      </c>
      <c r="H1072" s="10">
        <v>1.7</v>
      </c>
      <c r="I1072" s="9" t="s">
        <v>25</v>
      </c>
      <c r="J1072" s="9" t="s">
        <v>1374</v>
      </c>
      <c r="K1072" s="9" t="s">
        <v>1375</v>
      </c>
      <c r="L1072" s="9"/>
      <c r="M1072" s="9"/>
      <c r="N1072" s="9"/>
      <c r="O1072" s="9"/>
      <c r="P1072" s="9"/>
      <c r="Q1072" s="9"/>
      <c r="R1072" s="11"/>
      <c r="S1072" s="11"/>
    </row>
    <row r="1073" spans="1:19" ht="79.5" x14ac:dyDescent="0.25">
      <c r="A1073" s="7" t="s">
        <v>3850</v>
      </c>
      <c r="B1073" s="8" t="s">
        <v>3851</v>
      </c>
      <c r="C1073" s="9"/>
      <c r="D1073" s="9" t="s">
        <v>22</v>
      </c>
      <c r="E1073" s="8">
        <v>1</v>
      </c>
      <c r="F1073" s="9" t="s">
        <v>3852</v>
      </c>
      <c r="G1073" s="8" t="s">
        <v>3852</v>
      </c>
      <c r="H1073" s="10">
        <v>4.2</v>
      </c>
      <c r="I1073" s="9" t="s">
        <v>25</v>
      </c>
      <c r="J1073" s="9" t="s">
        <v>1374</v>
      </c>
      <c r="K1073" s="9" t="s">
        <v>1375</v>
      </c>
      <c r="L1073" s="9"/>
      <c r="M1073" s="9"/>
      <c r="N1073" s="9"/>
      <c r="O1073" s="9"/>
      <c r="P1073" s="9"/>
      <c r="Q1073" s="9"/>
      <c r="R1073" s="11"/>
      <c r="S1073" s="11"/>
    </row>
    <row r="1074" spans="1:19" ht="79.5" x14ac:dyDescent="0.25">
      <c r="A1074" s="7" t="s">
        <v>3853</v>
      </c>
      <c r="B1074" s="8" t="s">
        <v>3854</v>
      </c>
      <c r="C1074" s="9"/>
      <c r="D1074" s="9" t="s">
        <v>22</v>
      </c>
      <c r="E1074" s="8">
        <v>1</v>
      </c>
      <c r="F1074" s="9" t="s">
        <v>3855</v>
      </c>
      <c r="G1074" s="8" t="s">
        <v>3855</v>
      </c>
      <c r="H1074" s="10">
        <v>2.2999999999999998</v>
      </c>
      <c r="I1074" s="9" t="s">
        <v>25</v>
      </c>
      <c r="J1074" s="9" t="s">
        <v>1374</v>
      </c>
      <c r="K1074" s="9" t="s">
        <v>1375</v>
      </c>
      <c r="L1074" s="9"/>
      <c r="M1074" s="9"/>
      <c r="N1074" s="9"/>
      <c r="O1074" s="9"/>
      <c r="P1074" s="9"/>
      <c r="Q1074" s="9"/>
      <c r="R1074" s="11"/>
      <c r="S1074" s="11"/>
    </row>
    <row r="1075" spans="1:19" ht="79.5" x14ac:dyDescent="0.25">
      <c r="A1075" s="7" t="s">
        <v>3856</v>
      </c>
      <c r="B1075" s="8" t="s">
        <v>3857</v>
      </c>
      <c r="C1075" s="9"/>
      <c r="D1075" s="9" t="s">
        <v>22</v>
      </c>
      <c r="E1075" s="8">
        <v>1</v>
      </c>
      <c r="F1075" s="9" t="s">
        <v>3858</v>
      </c>
      <c r="G1075" s="8" t="s">
        <v>3858</v>
      </c>
      <c r="H1075" s="10">
        <v>1.05</v>
      </c>
      <c r="I1075" s="9" t="s">
        <v>25</v>
      </c>
      <c r="J1075" s="9" t="s">
        <v>1374</v>
      </c>
      <c r="K1075" s="9" t="s">
        <v>1375</v>
      </c>
      <c r="L1075" s="9"/>
      <c r="M1075" s="9"/>
      <c r="N1075" s="9"/>
      <c r="O1075" s="9"/>
      <c r="P1075" s="9"/>
      <c r="Q1075" s="9"/>
      <c r="R1075" s="11"/>
      <c r="S1075" s="11"/>
    </row>
    <row r="1076" spans="1:19" ht="79.5" x14ac:dyDescent="0.25">
      <c r="A1076" s="7" t="s">
        <v>3859</v>
      </c>
      <c r="B1076" s="8" t="s">
        <v>3860</v>
      </c>
      <c r="C1076" s="9"/>
      <c r="D1076" s="9" t="s">
        <v>22</v>
      </c>
      <c r="E1076" s="8">
        <v>1</v>
      </c>
      <c r="F1076" s="9" t="s">
        <v>3861</v>
      </c>
      <c r="G1076" s="8" t="s">
        <v>3861</v>
      </c>
      <c r="H1076" s="10">
        <v>16.850000000000001</v>
      </c>
      <c r="I1076" s="9" t="s">
        <v>25</v>
      </c>
      <c r="J1076" s="9" t="s">
        <v>1374</v>
      </c>
      <c r="K1076" s="9" t="s">
        <v>1375</v>
      </c>
      <c r="L1076" s="9"/>
      <c r="M1076" s="9"/>
      <c r="N1076" s="9"/>
      <c r="O1076" s="9"/>
      <c r="P1076" s="9"/>
      <c r="Q1076" s="9"/>
      <c r="R1076" s="11"/>
      <c r="S1076" s="11"/>
    </row>
    <row r="1077" spans="1:19" ht="79.5" x14ac:dyDescent="0.25">
      <c r="A1077" s="7" t="s">
        <v>3862</v>
      </c>
      <c r="B1077" s="8" t="s">
        <v>3863</v>
      </c>
      <c r="C1077" s="9" t="s">
        <v>3131</v>
      </c>
      <c r="D1077" s="9" t="s">
        <v>22</v>
      </c>
      <c r="E1077" s="8">
        <v>1</v>
      </c>
      <c r="F1077" s="9" t="s">
        <v>3864</v>
      </c>
      <c r="G1077" s="8" t="s">
        <v>3864</v>
      </c>
      <c r="H1077" s="10">
        <v>11.05</v>
      </c>
      <c r="I1077" s="9" t="s">
        <v>25</v>
      </c>
      <c r="J1077" s="9" t="s">
        <v>1374</v>
      </c>
      <c r="K1077" s="9" t="s">
        <v>1375</v>
      </c>
      <c r="L1077" s="9"/>
      <c r="M1077" s="9"/>
      <c r="N1077" s="9"/>
      <c r="O1077" s="9"/>
      <c r="P1077" s="9"/>
      <c r="Q1077" s="9"/>
      <c r="R1077" s="11"/>
      <c r="S1077" s="11"/>
    </row>
    <row r="1078" spans="1:19" ht="79.5" x14ac:dyDescent="0.25">
      <c r="A1078" s="7" t="s">
        <v>3865</v>
      </c>
      <c r="B1078" s="8" t="s">
        <v>3866</v>
      </c>
      <c r="C1078" s="9" t="s">
        <v>3131</v>
      </c>
      <c r="D1078" s="9" t="s">
        <v>22</v>
      </c>
      <c r="E1078" s="8">
        <v>1</v>
      </c>
      <c r="F1078" s="9" t="s">
        <v>3867</v>
      </c>
      <c r="G1078" s="8" t="s">
        <v>3867</v>
      </c>
      <c r="H1078" s="10">
        <v>11.05</v>
      </c>
      <c r="I1078" s="9" t="s">
        <v>25</v>
      </c>
      <c r="J1078" s="9" t="s">
        <v>1374</v>
      </c>
      <c r="K1078" s="9" t="s">
        <v>1375</v>
      </c>
      <c r="L1078" s="9"/>
      <c r="M1078" s="9"/>
      <c r="N1078" s="9"/>
      <c r="O1078" s="9"/>
      <c r="P1078" s="9"/>
      <c r="Q1078" s="9"/>
      <c r="R1078" s="11"/>
      <c r="S1078" s="11"/>
    </row>
    <row r="1079" spans="1:19" ht="79.5" x14ac:dyDescent="0.25">
      <c r="A1079" s="7" t="s">
        <v>3868</v>
      </c>
      <c r="B1079" s="8" t="s">
        <v>3869</v>
      </c>
      <c r="C1079" s="9"/>
      <c r="D1079" s="9" t="s">
        <v>22</v>
      </c>
      <c r="E1079" s="8">
        <v>1</v>
      </c>
      <c r="F1079" s="9" t="s">
        <v>3870</v>
      </c>
      <c r="G1079" s="8" t="s">
        <v>3870</v>
      </c>
      <c r="H1079" s="10">
        <v>6.3</v>
      </c>
      <c r="I1079" s="9" t="s">
        <v>25</v>
      </c>
      <c r="J1079" s="9" t="s">
        <v>1374</v>
      </c>
      <c r="K1079" s="9" t="s">
        <v>1375</v>
      </c>
      <c r="L1079" s="9"/>
      <c r="M1079" s="9"/>
      <c r="N1079" s="9"/>
      <c r="O1079" s="9"/>
      <c r="P1079" s="9"/>
      <c r="Q1079" s="9"/>
      <c r="R1079" s="11"/>
      <c r="S1079" s="11"/>
    </row>
    <row r="1080" spans="1:19" ht="79.5" x14ac:dyDescent="0.25">
      <c r="A1080" s="7" t="s">
        <v>3871</v>
      </c>
      <c r="B1080" s="8" t="s">
        <v>3872</v>
      </c>
      <c r="C1080" s="9"/>
      <c r="D1080" s="9" t="s">
        <v>22</v>
      </c>
      <c r="E1080" s="8">
        <v>1</v>
      </c>
      <c r="F1080" s="9" t="s">
        <v>3873</v>
      </c>
      <c r="G1080" s="8" t="s">
        <v>3873</v>
      </c>
      <c r="H1080" s="10">
        <v>6.85</v>
      </c>
      <c r="I1080" s="9" t="s">
        <v>25</v>
      </c>
      <c r="J1080" s="9" t="s">
        <v>1374</v>
      </c>
      <c r="K1080" s="9" t="s">
        <v>1375</v>
      </c>
      <c r="L1080" s="9"/>
      <c r="M1080" s="9"/>
      <c r="N1080" s="9"/>
      <c r="O1080" s="9"/>
      <c r="P1080" s="9"/>
      <c r="Q1080" s="9"/>
      <c r="R1080" s="11"/>
      <c r="S1080" s="11"/>
    </row>
    <row r="1081" spans="1:19" ht="79.5" x14ac:dyDescent="0.25">
      <c r="A1081" s="7" t="s">
        <v>3874</v>
      </c>
      <c r="B1081" s="8" t="s">
        <v>3875</v>
      </c>
      <c r="C1081" s="9"/>
      <c r="D1081" s="9" t="s">
        <v>22</v>
      </c>
      <c r="E1081" s="8">
        <v>1</v>
      </c>
      <c r="F1081" s="9" t="s">
        <v>3876</v>
      </c>
      <c r="G1081" s="8" t="s">
        <v>3876</v>
      </c>
      <c r="H1081" s="10">
        <v>8.9499999999999993</v>
      </c>
      <c r="I1081" s="9" t="s">
        <v>25</v>
      </c>
      <c r="J1081" s="9" t="s">
        <v>1374</v>
      </c>
      <c r="K1081" s="9" t="s">
        <v>1375</v>
      </c>
      <c r="L1081" s="9"/>
      <c r="M1081" s="9"/>
      <c r="N1081" s="9"/>
      <c r="O1081" s="9"/>
      <c r="P1081" s="9"/>
      <c r="Q1081" s="9"/>
      <c r="R1081" s="11"/>
      <c r="S1081" s="11"/>
    </row>
    <row r="1082" spans="1:19" ht="79.5" x14ac:dyDescent="0.25">
      <c r="A1082" s="7" t="s">
        <v>3877</v>
      </c>
      <c r="B1082" s="8" t="s">
        <v>3878</v>
      </c>
      <c r="C1082" s="9"/>
      <c r="D1082" s="9" t="s">
        <v>22</v>
      </c>
      <c r="E1082" s="8">
        <v>1</v>
      </c>
      <c r="F1082" s="9" t="s">
        <v>3879</v>
      </c>
      <c r="G1082" s="8" t="s">
        <v>3879</v>
      </c>
      <c r="H1082" s="10">
        <v>7.9</v>
      </c>
      <c r="I1082" s="9" t="s">
        <v>25</v>
      </c>
      <c r="J1082" s="9" t="s">
        <v>1374</v>
      </c>
      <c r="K1082" s="9" t="s">
        <v>1375</v>
      </c>
      <c r="L1082" s="9"/>
      <c r="M1082" s="9"/>
      <c r="N1082" s="9"/>
      <c r="O1082" s="9"/>
      <c r="P1082" s="9"/>
      <c r="Q1082" s="9"/>
      <c r="R1082" s="11"/>
      <c r="S1082" s="11"/>
    </row>
    <row r="1083" spans="1:19" ht="79.5" x14ac:dyDescent="0.25">
      <c r="A1083" s="7" t="s">
        <v>3880</v>
      </c>
      <c r="B1083" s="8" t="s">
        <v>3881</v>
      </c>
      <c r="C1083" s="9" t="s">
        <v>1088</v>
      </c>
      <c r="D1083" s="9" t="s">
        <v>22</v>
      </c>
      <c r="E1083" s="8">
        <v>1</v>
      </c>
      <c r="F1083" s="9" t="s">
        <v>3882</v>
      </c>
      <c r="G1083" s="8" t="s">
        <v>3882</v>
      </c>
      <c r="H1083" s="10">
        <v>8.9499999999999993</v>
      </c>
      <c r="I1083" s="9" t="s">
        <v>25</v>
      </c>
      <c r="J1083" s="9" t="s">
        <v>1374</v>
      </c>
      <c r="K1083" s="9" t="s">
        <v>1375</v>
      </c>
      <c r="L1083" s="9"/>
      <c r="M1083" s="9"/>
      <c r="N1083" s="9"/>
      <c r="O1083" s="9"/>
      <c r="P1083" s="9"/>
      <c r="Q1083" s="9"/>
      <c r="R1083" s="11"/>
      <c r="S1083" s="11"/>
    </row>
    <row r="1084" spans="1:19" ht="79.5" x14ac:dyDescent="0.25">
      <c r="A1084" s="7" t="s">
        <v>3883</v>
      </c>
      <c r="B1084" s="8" t="s">
        <v>3884</v>
      </c>
      <c r="C1084" s="9"/>
      <c r="D1084" s="9" t="s">
        <v>22</v>
      </c>
      <c r="E1084" s="8">
        <v>1</v>
      </c>
      <c r="F1084" s="9" t="s">
        <v>3885</v>
      </c>
      <c r="G1084" s="8" t="s">
        <v>3885</v>
      </c>
      <c r="H1084" s="10">
        <v>4.75</v>
      </c>
      <c r="I1084" s="9" t="s">
        <v>25</v>
      </c>
      <c r="J1084" s="9" t="s">
        <v>1374</v>
      </c>
      <c r="K1084" s="9" t="s">
        <v>1375</v>
      </c>
      <c r="L1084" s="9"/>
      <c r="M1084" s="9"/>
      <c r="N1084" s="9"/>
      <c r="O1084" s="9"/>
      <c r="P1084" s="9"/>
      <c r="Q1084" s="9"/>
      <c r="R1084" s="11"/>
      <c r="S1084" s="11"/>
    </row>
    <row r="1085" spans="1:19" ht="79.5" x14ac:dyDescent="0.25">
      <c r="A1085" s="7" t="s">
        <v>3886</v>
      </c>
      <c r="B1085" s="8" t="s">
        <v>3887</v>
      </c>
      <c r="C1085" s="9"/>
      <c r="D1085" s="9" t="s">
        <v>22</v>
      </c>
      <c r="E1085" s="8">
        <v>1</v>
      </c>
      <c r="F1085" s="9" t="s">
        <v>3888</v>
      </c>
      <c r="G1085" s="8" t="s">
        <v>3888</v>
      </c>
      <c r="H1085" s="10">
        <v>4.75</v>
      </c>
      <c r="I1085" s="9" t="s">
        <v>25</v>
      </c>
      <c r="J1085" s="9" t="s">
        <v>1374</v>
      </c>
      <c r="K1085" s="9" t="s">
        <v>1375</v>
      </c>
      <c r="L1085" s="9"/>
      <c r="M1085" s="9"/>
      <c r="N1085" s="9"/>
      <c r="O1085" s="9"/>
      <c r="P1085" s="9"/>
      <c r="Q1085" s="9"/>
      <c r="R1085" s="11"/>
      <c r="S1085" s="11"/>
    </row>
    <row r="1086" spans="1:19" ht="79.5" x14ac:dyDescent="0.25">
      <c r="A1086" s="7" t="s">
        <v>3889</v>
      </c>
      <c r="B1086" s="8" t="s">
        <v>3890</v>
      </c>
      <c r="C1086" s="9"/>
      <c r="D1086" s="9" t="s">
        <v>22</v>
      </c>
      <c r="E1086" s="8">
        <v>1</v>
      </c>
      <c r="F1086" s="9" t="s">
        <v>3891</v>
      </c>
      <c r="G1086" s="8" t="s">
        <v>3891</v>
      </c>
      <c r="H1086" s="10">
        <v>4.75</v>
      </c>
      <c r="I1086" s="9" t="s">
        <v>25</v>
      </c>
      <c r="J1086" s="9" t="s">
        <v>1374</v>
      </c>
      <c r="K1086" s="9" t="s">
        <v>1375</v>
      </c>
      <c r="L1086" s="9"/>
      <c r="M1086" s="9"/>
      <c r="N1086" s="9"/>
      <c r="O1086" s="9"/>
      <c r="P1086" s="9"/>
      <c r="Q1086" s="9"/>
      <c r="R1086" s="11"/>
      <c r="S1086" s="11"/>
    </row>
    <row r="1087" spans="1:19" ht="79.5" x14ac:dyDescent="0.25">
      <c r="A1087" s="7" t="s">
        <v>3892</v>
      </c>
      <c r="B1087" s="8" t="s">
        <v>3893</v>
      </c>
      <c r="C1087" s="9"/>
      <c r="D1087" s="9" t="s">
        <v>22</v>
      </c>
      <c r="E1087" s="8">
        <v>1</v>
      </c>
      <c r="F1087" s="9" t="s">
        <v>3894</v>
      </c>
      <c r="G1087" s="8" t="s">
        <v>3894</v>
      </c>
      <c r="H1087" s="10">
        <v>13.7</v>
      </c>
      <c r="I1087" s="9" t="s">
        <v>25</v>
      </c>
      <c r="J1087" s="9" t="s">
        <v>1374</v>
      </c>
      <c r="K1087" s="9" t="s">
        <v>1375</v>
      </c>
      <c r="L1087" s="9"/>
      <c r="M1087" s="9"/>
      <c r="N1087" s="9"/>
      <c r="O1087" s="9"/>
      <c r="P1087" s="9"/>
      <c r="Q1087" s="9"/>
      <c r="R1087" s="11"/>
      <c r="S1087" s="11"/>
    </row>
    <row r="1088" spans="1:19" ht="79.5" x14ac:dyDescent="0.25">
      <c r="A1088" s="7" t="s">
        <v>3895</v>
      </c>
      <c r="B1088" s="8" t="s">
        <v>3896</v>
      </c>
      <c r="C1088" s="9" t="s">
        <v>3131</v>
      </c>
      <c r="D1088" s="9" t="s">
        <v>22</v>
      </c>
      <c r="E1088" s="8">
        <v>1</v>
      </c>
      <c r="F1088" s="9" t="s">
        <v>3897</v>
      </c>
      <c r="G1088" s="8" t="s">
        <v>3897</v>
      </c>
      <c r="H1088" s="10">
        <v>12.1</v>
      </c>
      <c r="I1088" s="9" t="s">
        <v>25</v>
      </c>
      <c r="J1088" s="9" t="s">
        <v>1374</v>
      </c>
      <c r="K1088" s="9" t="s">
        <v>1375</v>
      </c>
      <c r="L1088" s="9"/>
      <c r="M1088" s="9"/>
      <c r="N1088" s="9"/>
      <c r="O1088" s="9"/>
      <c r="P1088" s="9"/>
      <c r="Q1088" s="9"/>
      <c r="R1088" s="11"/>
      <c r="S1088" s="11"/>
    </row>
    <row r="1089" spans="1:19" ht="79.5" x14ac:dyDescent="0.25">
      <c r="A1089" s="7" t="s">
        <v>3898</v>
      </c>
      <c r="B1089" s="8" t="s">
        <v>3899</v>
      </c>
      <c r="C1089" s="9"/>
      <c r="D1089" s="9" t="s">
        <v>22</v>
      </c>
      <c r="E1089" s="8">
        <v>1</v>
      </c>
      <c r="F1089" s="9" t="s">
        <v>3900</v>
      </c>
      <c r="G1089" s="8" t="s">
        <v>3900</v>
      </c>
      <c r="H1089" s="10">
        <v>13.15</v>
      </c>
      <c r="I1089" s="9" t="s">
        <v>25</v>
      </c>
      <c r="J1089" s="9" t="s">
        <v>1374</v>
      </c>
      <c r="K1089" s="9" t="s">
        <v>1375</v>
      </c>
      <c r="L1089" s="9"/>
      <c r="M1089" s="9"/>
      <c r="N1089" s="9"/>
      <c r="O1089" s="9"/>
      <c r="P1089" s="9"/>
      <c r="Q1089" s="9"/>
      <c r="R1089" s="11"/>
      <c r="S1089" s="11"/>
    </row>
    <row r="1090" spans="1:19" ht="79.5" x14ac:dyDescent="0.25">
      <c r="A1090" s="7" t="s">
        <v>3901</v>
      </c>
      <c r="B1090" s="8" t="s">
        <v>3902</v>
      </c>
      <c r="C1090" s="9"/>
      <c r="D1090" s="9" t="s">
        <v>22</v>
      </c>
      <c r="E1090" s="8">
        <v>1</v>
      </c>
      <c r="F1090" s="9" t="s">
        <v>3903</v>
      </c>
      <c r="G1090" s="8" t="s">
        <v>3903</v>
      </c>
      <c r="H1090" s="10">
        <v>8.9499999999999993</v>
      </c>
      <c r="I1090" s="9" t="s">
        <v>25</v>
      </c>
      <c r="J1090" s="9" t="s">
        <v>1374</v>
      </c>
      <c r="K1090" s="9" t="s">
        <v>1375</v>
      </c>
      <c r="L1090" s="9"/>
      <c r="M1090" s="9"/>
      <c r="N1090" s="9"/>
      <c r="O1090" s="9"/>
      <c r="P1090" s="9"/>
      <c r="Q1090" s="9"/>
      <c r="R1090" s="11"/>
      <c r="S1090" s="11"/>
    </row>
    <row r="1091" spans="1:19" ht="79.5" x14ac:dyDescent="0.25">
      <c r="A1091" s="7" t="s">
        <v>3904</v>
      </c>
      <c r="B1091" s="8" t="s">
        <v>3905</v>
      </c>
      <c r="C1091" s="9"/>
      <c r="D1091" s="9" t="s">
        <v>22</v>
      </c>
      <c r="E1091" s="8">
        <v>1</v>
      </c>
      <c r="F1091" s="9" t="s">
        <v>3906</v>
      </c>
      <c r="G1091" s="8" t="s">
        <v>3906</v>
      </c>
      <c r="H1091" s="10">
        <v>12.1</v>
      </c>
      <c r="I1091" s="9" t="s">
        <v>25</v>
      </c>
      <c r="J1091" s="9" t="s">
        <v>1374</v>
      </c>
      <c r="K1091" s="9" t="s">
        <v>1375</v>
      </c>
      <c r="L1091" s="9"/>
      <c r="M1091" s="9"/>
      <c r="N1091" s="9"/>
      <c r="O1091" s="9"/>
      <c r="P1091" s="9"/>
      <c r="Q1091" s="9"/>
      <c r="R1091" s="11"/>
      <c r="S1091" s="11"/>
    </row>
    <row r="1092" spans="1:19" ht="79.5" x14ac:dyDescent="0.25">
      <c r="A1092" s="7" t="s">
        <v>3907</v>
      </c>
      <c r="B1092" s="8" t="s">
        <v>3908</v>
      </c>
      <c r="C1092" s="9"/>
      <c r="D1092" s="9" t="s">
        <v>22</v>
      </c>
      <c r="E1092" s="8">
        <v>1</v>
      </c>
      <c r="F1092" s="9" t="s">
        <v>3909</v>
      </c>
      <c r="G1092" s="8" t="s">
        <v>3909</v>
      </c>
      <c r="H1092" s="10">
        <v>12.1</v>
      </c>
      <c r="I1092" s="9" t="s">
        <v>25</v>
      </c>
      <c r="J1092" s="9" t="s">
        <v>1374</v>
      </c>
      <c r="K1092" s="9" t="s">
        <v>1375</v>
      </c>
      <c r="L1092" s="9"/>
      <c r="M1092" s="9"/>
      <c r="N1092" s="9"/>
      <c r="O1092" s="9"/>
      <c r="P1092" s="9"/>
      <c r="Q1092" s="9"/>
      <c r="R1092" s="11"/>
      <c r="S1092" s="11"/>
    </row>
    <row r="1093" spans="1:19" ht="90.75" x14ac:dyDescent="0.25">
      <c r="A1093" s="7" t="s">
        <v>3910</v>
      </c>
      <c r="B1093" s="8" t="s">
        <v>3911</v>
      </c>
      <c r="C1093" s="9"/>
      <c r="D1093" s="9" t="s">
        <v>22</v>
      </c>
      <c r="E1093" s="8">
        <v>1</v>
      </c>
      <c r="F1093" s="9" t="s">
        <v>3912</v>
      </c>
      <c r="G1093" s="8" t="s">
        <v>3913</v>
      </c>
      <c r="H1093" s="10">
        <v>2.1</v>
      </c>
      <c r="I1093" s="9" t="s">
        <v>25</v>
      </c>
      <c r="J1093" s="9" t="s">
        <v>1374</v>
      </c>
      <c r="K1093" s="9" t="s">
        <v>1375</v>
      </c>
      <c r="L1093" s="9"/>
      <c r="M1093" s="9"/>
      <c r="N1093" s="9"/>
      <c r="O1093" s="9"/>
      <c r="P1093" s="9"/>
      <c r="Q1093" s="9"/>
      <c r="R1093" s="11"/>
      <c r="S1093" s="11"/>
    </row>
    <row r="1094" spans="1:19" ht="79.5" x14ac:dyDescent="0.25">
      <c r="A1094" s="7" t="s">
        <v>3914</v>
      </c>
      <c r="B1094" s="8" t="s">
        <v>3915</v>
      </c>
      <c r="C1094" s="9"/>
      <c r="D1094" s="9" t="s">
        <v>22</v>
      </c>
      <c r="E1094" s="8">
        <v>1</v>
      </c>
      <c r="F1094" s="9" t="s">
        <v>3916</v>
      </c>
      <c r="G1094" s="8" t="s">
        <v>3916</v>
      </c>
      <c r="H1094" s="10">
        <v>8.9499999999999993</v>
      </c>
      <c r="I1094" s="9" t="s">
        <v>25</v>
      </c>
      <c r="J1094" s="9" t="s">
        <v>1374</v>
      </c>
      <c r="K1094" s="9" t="s">
        <v>1375</v>
      </c>
      <c r="L1094" s="9"/>
      <c r="M1094" s="9"/>
      <c r="N1094" s="9"/>
      <c r="O1094" s="9"/>
      <c r="P1094" s="9"/>
      <c r="Q1094" s="9"/>
      <c r="R1094" s="11"/>
      <c r="S1094" s="11"/>
    </row>
    <row r="1095" spans="1:19" ht="79.5" x14ac:dyDescent="0.25">
      <c r="A1095" s="7" t="s">
        <v>3917</v>
      </c>
      <c r="B1095" s="8" t="s">
        <v>3918</v>
      </c>
      <c r="C1095" s="9" t="s">
        <v>427</v>
      </c>
      <c r="D1095" s="9" t="s">
        <v>22</v>
      </c>
      <c r="E1095" s="8">
        <v>1</v>
      </c>
      <c r="F1095" s="9" t="s">
        <v>3919</v>
      </c>
      <c r="G1095" s="8" t="s">
        <v>3919</v>
      </c>
      <c r="H1095" s="10">
        <v>12.1</v>
      </c>
      <c r="I1095" s="9" t="s">
        <v>25</v>
      </c>
      <c r="J1095" s="9" t="s">
        <v>1374</v>
      </c>
      <c r="K1095" s="9" t="s">
        <v>1375</v>
      </c>
      <c r="L1095" s="9"/>
      <c r="M1095" s="9"/>
      <c r="N1095" s="9"/>
      <c r="O1095" s="9"/>
      <c r="P1095" s="9"/>
      <c r="Q1095" s="9"/>
      <c r="R1095" s="11"/>
      <c r="S1095" s="11"/>
    </row>
    <row r="1096" spans="1:19" ht="79.5" x14ac:dyDescent="0.25">
      <c r="A1096" s="7" t="s">
        <v>3920</v>
      </c>
      <c r="B1096" s="8" t="s">
        <v>3921</v>
      </c>
      <c r="C1096" s="9" t="s">
        <v>427</v>
      </c>
      <c r="D1096" s="9" t="s">
        <v>22</v>
      </c>
      <c r="E1096" s="8">
        <v>1</v>
      </c>
      <c r="F1096" s="9" t="s">
        <v>3922</v>
      </c>
      <c r="G1096" s="8" t="s">
        <v>3922</v>
      </c>
      <c r="H1096" s="10">
        <v>13.7</v>
      </c>
      <c r="I1096" s="9" t="s">
        <v>25</v>
      </c>
      <c r="J1096" s="9" t="s">
        <v>1374</v>
      </c>
      <c r="K1096" s="9" t="s">
        <v>1375</v>
      </c>
      <c r="L1096" s="9"/>
      <c r="M1096" s="9"/>
      <c r="N1096" s="9"/>
      <c r="O1096" s="9"/>
      <c r="P1096" s="9"/>
      <c r="Q1096" s="9"/>
      <c r="R1096" s="11"/>
      <c r="S1096" s="11"/>
    </row>
    <row r="1097" spans="1:19" ht="79.5" x14ac:dyDescent="0.25">
      <c r="A1097" s="7" t="s">
        <v>3923</v>
      </c>
      <c r="B1097" s="8" t="s">
        <v>3924</v>
      </c>
      <c r="C1097" s="9" t="s">
        <v>427</v>
      </c>
      <c r="D1097" s="9" t="s">
        <v>22</v>
      </c>
      <c r="E1097" s="8">
        <v>1</v>
      </c>
      <c r="F1097" s="9" t="s">
        <v>3925</v>
      </c>
      <c r="G1097" s="8" t="s">
        <v>3925</v>
      </c>
      <c r="H1097" s="10">
        <v>13.15</v>
      </c>
      <c r="I1097" s="9" t="s">
        <v>25</v>
      </c>
      <c r="J1097" s="9" t="s">
        <v>1374</v>
      </c>
      <c r="K1097" s="9" t="s">
        <v>1375</v>
      </c>
      <c r="L1097" s="9"/>
      <c r="M1097" s="9"/>
      <c r="N1097" s="9"/>
      <c r="O1097" s="9"/>
      <c r="P1097" s="9"/>
      <c r="Q1097" s="9"/>
      <c r="R1097" s="11"/>
      <c r="S1097" s="11"/>
    </row>
    <row r="1098" spans="1:19" ht="79.5" x14ac:dyDescent="0.25">
      <c r="A1098" s="7" t="s">
        <v>3926</v>
      </c>
      <c r="B1098" s="8" t="s">
        <v>3927</v>
      </c>
      <c r="C1098" s="9"/>
      <c r="D1098" s="9" t="s">
        <v>22</v>
      </c>
      <c r="E1098" s="8">
        <v>1</v>
      </c>
      <c r="F1098" s="9" t="s">
        <v>3928</v>
      </c>
      <c r="G1098" s="8" t="s">
        <v>3929</v>
      </c>
      <c r="H1098" s="10">
        <v>19.5</v>
      </c>
      <c r="I1098" s="9" t="s">
        <v>25</v>
      </c>
      <c r="J1098" s="9" t="s">
        <v>1374</v>
      </c>
      <c r="K1098" s="9" t="s">
        <v>1375</v>
      </c>
      <c r="L1098" s="9"/>
      <c r="M1098" s="9"/>
      <c r="N1098" s="9"/>
      <c r="O1098" s="9"/>
      <c r="P1098" s="9"/>
      <c r="Q1098" s="9"/>
      <c r="R1098" s="11"/>
      <c r="S1098" s="11"/>
    </row>
    <row r="1099" spans="1:19" ht="79.5" x14ac:dyDescent="0.25">
      <c r="A1099" s="7" t="s">
        <v>3930</v>
      </c>
      <c r="B1099" s="8" t="s">
        <v>3931</v>
      </c>
      <c r="C1099" s="9"/>
      <c r="D1099" s="9" t="s">
        <v>22</v>
      </c>
      <c r="E1099" s="8">
        <v>1</v>
      </c>
      <c r="F1099" s="9" t="s">
        <v>3932</v>
      </c>
      <c r="G1099" s="8" t="s">
        <v>3932</v>
      </c>
      <c r="H1099" s="10">
        <v>24.8</v>
      </c>
      <c r="I1099" s="9" t="s">
        <v>25</v>
      </c>
      <c r="J1099" s="9" t="s">
        <v>1374</v>
      </c>
      <c r="K1099" s="9" t="s">
        <v>1375</v>
      </c>
      <c r="L1099" s="9"/>
      <c r="M1099" s="9"/>
      <c r="N1099" s="9"/>
      <c r="O1099" s="9"/>
      <c r="P1099" s="9"/>
      <c r="Q1099" s="9"/>
      <c r="R1099" s="11"/>
      <c r="S1099" s="11"/>
    </row>
    <row r="1100" spans="1:19" ht="79.5" x14ac:dyDescent="0.25">
      <c r="A1100" s="7" t="s">
        <v>3933</v>
      </c>
      <c r="B1100" s="8" t="s">
        <v>3934</v>
      </c>
      <c r="C1100" s="9"/>
      <c r="D1100" s="9" t="s">
        <v>22</v>
      </c>
      <c r="E1100" s="8">
        <v>1</v>
      </c>
      <c r="F1100" s="9" t="s">
        <v>3935</v>
      </c>
      <c r="G1100" s="8" t="s">
        <v>3935</v>
      </c>
      <c r="H1100" s="10">
        <v>9.5</v>
      </c>
      <c r="I1100" s="9" t="s">
        <v>25</v>
      </c>
      <c r="J1100" s="9" t="s">
        <v>1374</v>
      </c>
      <c r="K1100" s="9" t="s">
        <v>1375</v>
      </c>
      <c r="L1100" s="9"/>
      <c r="M1100" s="9"/>
      <c r="N1100" s="9"/>
      <c r="O1100" s="9"/>
      <c r="P1100" s="9"/>
      <c r="Q1100" s="9"/>
      <c r="R1100" s="11"/>
      <c r="S1100" s="11"/>
    </row>
    <row r="1101" spans="1:19" ht="79.5" x14ac:dyDescent="0.25">
      <c r="A1101" s="7" t="s">
        <v>3936</v>
      </c>
      <c r="B1101" s="8" t="s">
        <v>3937</v>
      </c>
      <c r="C1101" s="9"/>
      <c r="D1101" s="9" t="s">
        <v>22</v>
      </c>
      <c r="E1101" s="8">
        <v>1</v>
      </c>
      <c r="F1101" s="9" t="s">
        <v>3938</v>
      </c>
      <c r="G1101" s="8" t="s">
        <v>3938</v>
      </c>
      <c r="H1101" s="10">
        <v>12.1</v>
      </c>
      <c r="I1101" s="9" t="s">
        <v>25</v>
      </c>
      <c r="J1101" s="9" t="s">
        <v>1374</v>
      </c>
      <c r="K1101" s="9" t="s">
        <v>1375</v>
      </c>
      <c r="L1101" s="9"/>
      <c r="M1101" s="9"/>
      <c r="N1101" s="9"/>
      <c r="O1101" s="9"/>
      <c r="P1101" s="9"/>
      <c r="Q1101" s="9"/>
      <c r="R1101" s="11"/>
      <c r="S1101" s="11"/>
    </row>
    <row r="1102" spans="1:19" ht="101.25" x14ac:dyDescent="0.25">
      <c r="A1102" s="7" t="s">
        <v>3939</v>
      </c>
      <c r="B1102" s="8" t="s">
        <v>3940</v>
      </c>
      <c r="C1102" s="14" t="s">
        <v>262</v>
      </c>
      <c r="D1102" s="9" t="s">
        <v>22</v>
      </c>
      <c r="E1102" s="8">
        <v>1</v>
      </c>
      <c r="F1102" s="9" t="s">
        <v>3941</v>
      </c>
      <c r="G1102" s="21" t="s">
        <v>3942</v>
      </c>
      <c r="H1102" s="10">
        <v>12.1</v>
      </c>
      <c r="I1102" s="9" t="s">
        <v>25</v>
      </c>
      <c r="J1102" s="9" t="s">
        <v>1374</v>
      </c>
      <c r="K1102" s="9" t="s">
        <v>1375</v>
      </c>
      <c r="L1102" s="9"/>
      <c r="M1102" s="9"/>
      <c r="N1102" s="9"/>
      <c r="O1102" s="9"/>
      <c r="P1102" s="9"/>
      <c r="Q1102" s="9"/>
      <c r="R1102" s="11"/>
      <c r="S1102" s="11"/>
    </row>
    <row r="1103" spans="1:19" ht="79.5" x14ac:dyDescent="0.25">
      <c r="A1103" s="7" t="s">
        <v>3943</v>
      </c>
      <c r="B1103" s="8" t="s">
        <v>3944</v>
      </c>
      <c r="C1103" s="9" t="s">
        <v>427</v>
      </c>
      <c r="D1103" s="9" t="s">
        <v>22</v>
      </c>
      <c r="E1103" s="8">
        <v>1</v>
      </c>
      <c r="F1103" s="9" t="s">
        <v>3945</v>
      </c>
      <c r="G1103" s="8" t="s">
        <v>3945</v>
      </c>
      <c r="H1103" s="10">
        <v>12.65</v>
      </c>
      <c r="I1103" s="9" t="s">
        <v>25</v>
      </c>
      <c r="J1103" s="9" t="s">
        <v>1374</v>
      </c>
      <c r="K1103" s="9" t="s">
        <v>1375</v>
      </c>
      <c r="L1103" s="9"/>
      <c r="M1103" s="9"/>
      <c r="N1103" s="9"/>
      <c r="O1103" s="9"/>
      <c r="P1103" s="9"/>
      <c r="Q1103" s="9"/>
      <c r="R1103" s="11"/>
      <c r="S1103" s="11"/>
    </row>
    <row r="1104" spans="1:19" ht="79.5" x14ac:dyDescent="0.25">
      <c r="A1104" s="7" t="s">
        <v>3946</v>
      </c>
      <c r="B1104" s="8" t="s">
        <v>3947</v>
      </c>
      <c r="C1104" s="9" t="s">
        <v>427</v>
      </c>
      <c r="D1104" s="9" t="s">
        <v>22</v>
      </c>
      <c r="E1104" s="8">
        <v>1</v>
      </c>
      <c r="F1104" s="9" t="s">
        <v>3948</v>
      </c>
      <c r="G1104" s="8" t="s">
        <v>3948</v>
      </c>
      <c r="H1104" s="10">
        <v>13.7</v>
      </c>
      <c r="I1104" s="9" t="s">
        <v>25</v>
      </c>
      <c r="J1104" s="9" t="s">
        <v>1374</v>
      </c>
      <c r="K1104" s="9" t="s">
        <v>1375</v>
      </c>
      <c r="L1104" s="9"/>
      <c r="M1104" s="9"/>
      <c r="N1104" s="9"/>
      <c r="O1104" s="9"/>
      <c r="P1104" s="9"/>
      <c r="Q1104" s="9"/>
      <c r="R1104" s="11"/>
      <c r="S1104" s="11"/>
    </row>
    <row r="1105" spans="1:19" ht="79.5" x14ac:dyDescent="0.25">
      <c r="A1105" s="7" t="s">
        <v>3949</v>
      </c>
      <c r="B1105" s="8" t="s">
        <v>3950</v>
      </c>
      <c r="C1105" s="9" t="s">
        <v>427</v>
      </c>
      <c r="D1105" s="9" t="s">
        <v>22</v>
      </c>
      <c r="E1105" s="8">
        <v>1</v>
      </c>
      <c r="F1105" s="9" t="s">
        <v>3951</v>
      </c>
      <c r="G1105" s="8" t="s">
        <v>3952</v>
      </c>
      <c r="H1105" s="10">
        <v>16.45</v>
      </c>
      <c r="I1105" s="9" t="s">
        <v>25</v>
      </c>
      <c r="J1105" s="9" t="s">
        <v>1374</v>
      </c>
      <c r="K1105" s="9" t="s">
        <v>1375</v>
      </c>
      <c r="L1105" s="9"/>
      <c r="M1105" s="9"/>
      <c r="N1105" s="9"/>
      <c r="O1105" s="9"/>
      <c r="P1105" s="9"/>
      <c r="Q1105" s="9"/>
      <c r="R1105" s="11"/>
      <c r="S1105" s="11"/>
    </row>
    <row r="1106" spans="1:19" ht="79.5" x14ac:dyDescent="0.25">
      <c r="A1106" s="7" t="s">
        <v>3953</v>
      </c>
      <c r="B1106" s="8" t="s">
        <v>3954</v>
      </c>
      <c r="C1106" s="9" t="s">
        <v>427</v>
      </c>
      <c r="D1106" s="9" t="s">
        <v>22</v>
      </c>
      <c r="E1106" s="8">
        <v>1</v>
      </c>
      <c r="F1106" s="9" t="s">
        <v>3955</v>
      </c>
      <c r="G1106" s="8" t="s">
        <v>3956</v>
      </c>
      <c r="H1106" s="10">
        <v>16.45</v>
      </c>
      <c r="I1106" s="9" t="s">
        <v>25</v>
      </c>
      <c r="J1106" s="9" t="s">
        <v>1374</v>
      </c>
      <c r="K1106" s="9" t="s">
        <v>1375</v>
      </c>
      <c r="L1106" s="9"/>
      <c r="M1106" s="9"/>
      <c r="N1106" s="9"/>
      <c r="O1106" s="9"/>
      <c r="P1106" s="9"/>
      <c r="Q1106" s="9"/>
      <c r="R1106" s="11"/>
      <c r="S1106" s="11"/>
    </row>
    <row r="1107" spans="1:19" ht="79.5" x14ac:dyDescent="0.25">
      <c r="A1107" s="7" t="s">
        <v>3957</v>
      </c>
      <c r="B1107" s="8" t="s">
        <v>3958</v>
      </c>
      <c r="C1107" s="9" t="s">
        <v>3131</v>
      </c>
      <c r="D1107" s="9" t="s">
        <v>22</v>
      </c>
      <c r="E1107" s="8">
        <v>1</v>
      </c>
      <c r="F1107" s="9" t="s">
        <v>3959</v>
      </c>
      <c r="G1107" s="8" t="s">
        <v>3959</v>
      </c>
      <c r="H1107" s="10">
        <v>51.72</v>
      </c>
      <c r="I1107" s="9" t="s">
        <v>25</v>
      </c>
      <c r="J1107" s="9" t="s">
        <v>1374</v>
      </c>
      <c r="K1107" s="9" t="s">
        <v>1375</v>
      </c>
      <c r="L1107" s="9"/>
      <c r="M1107" s="9"/>
      <c r="N1107" s="9"/>
      <c r="O1107" s="9"/>
      <c r="P1107" s="9"/>
      <c r="Q1107" s="9"/>
      <c r="R1107" s="11"/>
      <c r="S1107" s="11"/>
    </row>
    <row r="1108" spans="1:19" ht="79.5" x14ac:dyDescent="0.25">
      <c r="A1108" s="7" t="s">
        <v>3960</v>
      </c>
      <c r="B1108" s="8" t="s">
        <v>3961</v>
      </c>
      <c r="C1108" s="9" t="s">
        <v>3131</v>
      </c>
      <c r="D1108" s="9" t="s">
        <v>22</v>
      </c>
      <c r="E1108" s="8">
        <v>1</v>
      </c>
      <c r="F1108" s="9" t="s">
        <v>3962</v>
      </c>
      <c r="G1108" s="8" t="s">
        <v>3962</v>
      </c>
      <c r="H1108" s="10">
        <v>51.72</v>
      </c>
      <c r="I1108" s="9" t="s">
        <v>25</v>
      </c>
      <c r="J1108" s="9" t="s">
        <v>1374</v>
      </c>
      <c r="K1108" s="9" t="s">
        <v>1375</v>
      </c>
      <c r="L1108" s="9"/>
      <c r="M1108" s="9"/>
      <c r="N1108" s="9"/>
      <c r="O1108" s="9"/>
      <c r="P1108" s="9"/>
      <c r="Q1108" s="9"/>
      <c r="R1108" s="11"/>
      <c r="S1108" s="11"/>
    </row>
    <row r="1109" spans="1:19" ht="102" x14ac:dyDescent="0.25">
      <c r="A1109" s="7" t="s">
        <v>3963</v>
      </c>
      <c r="B1109" s="8" t="s">
        <v>3964</v>
      </c>
      <c r="C1109" s="9" t="s">
        <v>3131</v>
      </c>
      <c r="D1109" s="9" t="s">
        <v>22</v>
      </c>
      <c r="E1109" s="8">
        <v>1</v>
      </c>
      <c r="F1109" s="9" t="s">
        <v>3965</v>
      </c>
      <c r="G1109" s="8" t="s">
        <v>3965</v>
      </c>
      <c r="H1109" s="10">
        <v>21.6</v>
      </c>
      <c r="I1109" s="9" t="s">
        <v>25</v>
      </c>
      <c r="J1109" s="9" t="s">
        <v>1374</v>
      </c>
      <c r="K1109" s="9" t="s">
        <v>1375</v>
      </c>
      <c r="L1109" s="9"/>
      <c r="M1109" s="9"/>
      <c r="N1109" s="9"/>
      <c r="O1109" s="9"/>
      <c r="P1109" s="9"/>
      <c r="Q1109" s="9"/>
      <c r="R1109" s="11"/>
      <c r="S1109" s="11"/>
    </row>
    <row r="1110" spans="1:19" ht="90.75" x14ac:dyDescent="0.25">
      <c r="A1110" s="7" t="s">
        <v>3966</v>
      </c>
      <c r="B1110" s="8" t="s">
        <v>3967</v>
      </c>
      <c r="C1110" s="9" t="s">
        <v>3131</v>
      </c>
      <c r="D1110" s="9" t="s">
        <v>22</v>
      </c>
      <c r="E1110" s="8">
        <v>1</v>
      </c>
      <c r="F1110" s="9" t="s">
        <v>3968</v>
      </c>
      <c r="G1110" s="8" t="s">
        <v>3968</v>
      </c>
      <c r="H1110" s="10">
        <v>19.5</v>
      </c>
      <c r="I1110" s="9" t="s">
        <v>25</v>
      </c>
      <c r="J1110" s="9" t="s">
        <v>1374</v>
      </c>
      <c r="K1110" s="9" t="s">
        <v>1375</v>
      </c>
      <c r="L1110" s="9"/>
      <c r="M1110" s="9"/>
      <c r="N1110" s="9"/>
      <c r="O1110" s="9"/>
      <c r="P1110" s="9"/>
      <c r="Q1110" s="9"/>
      <c r="R1110" s="11"/>
      <c r="S1110" s="11"/>
    </row>
    <row r="1111" spans="1:19" ht="79.5" x14ac:dyDescent="0.25">
      <c r="A1111" s="7" t="s">
        <v>3969</v>
      </c>
      <c r="B1111" s="8" t="s">
        <v>3970</v>
      </c>
      <c r="C1111" s="9"/>
      <c r="D1111" s="9" t="s">
        <v>22</v>
      </c>
      <c r="E1111" s="8">
        <v>1</v>
      </c>
      <c r="F1111" s="9" t="s">
        <v>3971</v>
      </c>
      <c r="G1111" s="8" t="s">
        <v>3971</v>
      </c>
      <c r="H1111" s="10">
        <v>8.9499999999999993</v>
      </c>
      <c r="I1111" s="9" t="s">
        <v>25</v>
      </c>
      <c r="J1111" s="9" t="s">
        <v>1374</v>
      </c>
      <c r="K1111" s="9" t="s">
        <v>1375</v>
      </c>
      <c r="L1111" s="9"/>
      <c r="M1111" s="9"/>
      <c r="N1111" s="9"/>
      <c r="O1111" s="9"/>
      <c r="P1111" s="9"/>
      <c r="Q1111" s="9"/>
      <c r="R1111" s="11"/>
      <c r="S1111" s="11"/>
    </row>
    <row r="1112" spans="1:19" ht="79.5" x14ac:dyDescent="0.25">
      <c r="A1112" s="7" t="s">
        <v>3972</v>
      </c>
      <c r="B1112" s="8" t="s">
        <v>3973</v>
      </c>
      <c r="C1112" s="9"/>
      <c r="D1112" s="9" t="s">
        <v>22</v>
      </c>
      <c r="E1112" s="8">
        <v>1</v>
      </c>
      <c r="F1112" s="9" t="s">
        <v>3974</v>
      </c>
      <c r="G1112" s="8" t="s">
        <v>3974</v>
      </c>
      <c r="H1112" s="10">
        <v>12.65</v>
      </c>
      <c r="I1112" s="9" t="s">
        <v>25</v>
      </c>
      <c r="J1112" s="9" t="s">
        <v>1374</v>
      </c>
      <c r="K1112" s="9" t="s">
        <v>1375</v>
      </c>
      <c r="L1112" s="9"/>
      <c r="M1112" s="9"/>
      <c r="N1112" s="9"/>
      <c r="O1112" s="9"/>
      <c r="P1112" s="9"/>
      <c r="Q1112" s="9"/>
      <c r="R1112" s="11"/>
      <c r="S1112" s="11"/>
    </row>
    <row r="1113" spans="1:19" ht="79.5" x14ac:dyDescent="0.25">
      <c r="A1113" s="7" t="s">
        <v>3975</v>
      </c>
      <c r="B1113" s="8" t="s">
        <v>3976</v>
      </c>
      <c r="C1113" s="9"/>
      <c r="D1113" s="9" t="s">
        <v>22</v>
      </c>
      <c r="E1113" s="8">
        <v>1</v>
      </c>
      <c r="F1113" s="9" t="s">
        <v>3977</v>
      </c>
      <c r="G1113" s="8" t="s">
        <v>3978</v>
      </c>
      <c r="H1113" s="10">
        <v>60.18</v>
      </c>
      <c r="I1113" s="9" t="s">
        <v>25</v>
      </c>
      <c r="J1113" s="9" t="s">
        <v>1374</v>
      </c>
      <c r="K1113" s="9" t="s">
        <v>1375</v>
      </c>
      <c r="L1113" s="9"/>
      <c r="M1113" s="9"/>
      <c r="N1113" s="9"/>
      <c r="O1113" s="9"/>
      <c r="P1113" s="9"/>
      <c r="Q1113" s="9"/>
      <c r="R1113" s="11"/>
      <c r="S1113" s="11"/>
    </row>
    <row r="1114" spans="1:19" ht="79.5" x14ac:dyDescent="0.25">
      <c r="A1114" s="7" t="s">
        <v>3979</v>
      </c>
      <c r="B1114" s="8" t="s">
        <v>3980</v>
      </c>
      <c r="C1114" s="9" t="s">
        <v>3131</v>
      </c>
      <c r="D1114" s="9" t="s">
        <v>22</v>
      </c>
      <c r="E1114" s="8">
        <v>1</v>
      </c>
      <c r="F1114" s="9" t="s">
        <v>3981</v>
      </c>
      <c r="G1114" s="8" t="s">
        <v>3981</v>
      </c>
      <c r="H1114" s="10">
        <v>12.1</v>
      </c>
      <c r="I1114" s="9" t="s">
        <v>25</v>
      </c>
      <c r="J1114" s="9" t="s">
        <v>1374</v>
      </c>
      <c r="K1114" s="9" t="s">
        <v>1375</v>
      </c>
      <c r="L1114" s="9"/>
      <c r="M1114" s="9"/>
      <c r="N1114" s="9"/>
      <c r="O1114" s="9"/>
      <c r="P1114" s="9"/>
      <c r="Q1114" s="9"/>
      <c r="R1114" s="11"/>
      <c r="S1114" s="11"/>
    </row>
    <row r="1115" spans="1:19" ht="90.75" x14ac:dyDescent="0.25">
      <c r="A1115" s="7" t="s">
        <v>3982</v>
      </c>
      <c r="B1115" s="8" t="s">
        <v>3983</v>
      </c>
      <c r="C1115" s="9"/>
      <c r="D1115" s="9" t="s">
        <v>22</v>
      </c>
      <c r="E1115" s="8">
        <v>1</v>
      </c>
      <c r="F1115" s="9" t="s">
        <v>3984</v>
      </c>
      <c r="G1115" s="8" t="s">
        <v>3984</v>
      </c>
      <c r="H1115" s="10">
        <v>12.1</v>
      </c>
      <c r="I1115" s="9" t="s">
        <v>25</v>
      </c>
      <c r="J1115" s="9" t="s">
        <v>1374</v>
      </c>
      <c r="K1115" s="9" t="s">
        <v>1375</v>
      </c>
      <c r="L1115" s="9"/>
      <c r="M1115" s="9"/>
      <c r="N1115" s="9"/>
      <c r="O1115" s="9"/>
      <c r="P1115" s="9"/>
      <c r="Q1115" s="9"/>
      <c r="R1115" s="11"/>
      <c r="S1115" s="11"/>
    </row>
    <row r="1116" spans="1:19" ht="79.5" x14ac:dyDescent="0.25">
      <c r="A1116" s="7" t="s">
        <v>3985</v>
      </c>
      <c r="B1116" s="8" t="s">
        <v>3986</v>
      </c>
      <c r="C1116" s="9"/>
      <c r="D1116" s="9" t="s">
        <v>22</v>
      </c>
      <c r="E1116" s="8">
        <v>1</v>
      </c>
      <c r="F1116" s="9" t="s">
        <v>3987</v>
      </c>
      <c r="G1116" s="8" t="s">
        <v>3987</v>
      </c>
      <c r="H1116" s="10">
        <v>8.4</v>
      </c>
      <c r="I1116" s="9" t="s">
        <v>25</v>
      </c>
      <c r="J1116" s="9" t="s">
        <v>1374</v>
      </c>
      <c r="K1116" s="9" t="s">
        <v>1375</v>
      </c>
      <c r="L1116" s="9"/>
      <c r="M1116" s="9"/>
      <c r="N1116" s="9"/>
      <c r="O1116" s="9"/>
      <c r="P1116" s="9"/>
      <c r="Q1116" s="9"/>
      <c r="R1116" s="11"/>
      <c r="S1116" s="11"/>
    </row>
    <row r="1117" spans="1:19" ht="79.5" x14ac:dyDescent="0.25">
      <c r="A1117" s="7" t="s">
        <v>3988</v>
      </c>
      <c r="B1117" s="8" t="s">
        <v>3989</v>
      </c>
      <c r="C1117" s="9" t="s">
        <v>427</v>
      </c>
      <c r="D1117" s="9" t="s">
        <v>22</v>
      </c>
      <c r="E1117" s="8">
        <v>1</v>
      </c>
      <c r="F1117" s="9" t="s">
        <v>3990</v>
      </c>
      <c r="G1117" s="8" t="s">
        <v>3990</v>
      </c>
      <c r="H1117" s="10">
        <v>13.7</v>
      </c>
      <c r="I1117" s="9" t="s">
        <v>25</v>
      </c>
      <c r="J1117" s="9" t="s">
        <v>1374</v>
      </c>
      <c r="K1117" s="9" t="s">
        <v>1375</v>
      </c>
      <c r="L1117" s="9"/>
      <c r="M1117" s="9"/>
      <c r="N1117" s="9"/>
      <c r="O1117" s="9"/>
      <c r="P1117" s="9"/>
      <c r="Q1117" s="9"/>
      <c r="R1117" s="11"/>
      <c r="S1117" s="11"/>
    </row>
    <row r="1118" spans="1:19" ht="79.5" x14ac:dyDescent="0.25">
      <c r="A1118" s="7" t="s">
        <v>3991</v>
      </c>
      <c r="B1118" s="8" t="s">
        <v>3992</v>
      </c>
      <c r="C1118" s="9" t="s">
        <v>427</v>
      </c>
      <c r="D1118" s="9" t="s">
        <v>22</v>
      </c>
      <c r="E1118" s="8">
        <v>1</v>
      </c>
      <c r="F1118" s="9" t="s">
        <v>3993</v>
      </c>
      <c r="G1118" s="8" t="s">
        <v>3993</v>
      </c>
      <c r="H1118" s="10">
        <v>13.7</v>
      </c>
      <c r="I1118" s="9" t="s">
        <v>25</v>
      </c>
      <c r="J1118" s="9" t="s">
        <v>1374</v>
      </c>
      <c r="K1118" s="9" t="s">
        <v>1375</v>
      </c>
      <c r="L1118" s="9"/>
      <c r="M1118" s="9"/>
      <c r="N1118" s="9"/>
      <c r="O1118" s="9"/>
      <c r="P1118" s="9"/>
      <c r="Q1118" s="9"/>
      <c r="R1118" s="11"/>
      <c r="S1118" s="11"/>
    </row>
    <row r="1119" spans="1:19" ht="79.5" x14ac:dyDescent="0.25">
      <c r="A1119" s="7" t="s">
        <v>3994</v>
      </c>
      <c r="B1119" s="17" t="s">
        <v>3995</v>
      </c>
      <c r="C1119" s="9" t="s">
        <v>427</v>
      </c>
      <c r="D1119" s="9" t="s">
        <v>22</v>
      </c>
      <c r="E1119" s="8">
        <v>1</v>
      </c>
      <c r="F1119" s="9" t="s">
        <v>3996</v>
      </c>
      <c r="G1119" s="8" t="s">
        <v>3996</v>
      </c>
      <c r="H1119" s="10">
        <v>12.1</v>
      </c>
      <c r="I1119" s="9">
        <v>1</v>
      </c>
      <c r="J1119" s="9" t="s">
        <v>1374</v>
      </c>
      <c r="K1119" s="9" t="s">
        <v>1375</v>
      </c>
      <c r="L1119" s="9"/>
      <c r="M1119" s="9"/>
      <c r="N1119" s="9"/>
      <c r="O1119" s="9"/>
      <c r="P1119" s="9"/>
      <c r="Q1119" s="9"/>
      <c r="R1119" s="11"/>
      <c r="S1119" s="11"/>
    </row>
    <row r="1120" spans="1:19" ht="79.5" x14ac:dyDescent="0.25">
      <c r="A1120" s="7" t="s">
        <v>3997</v>
      </c>
      <c r="B1120" s="8" t="s">
        <v>3998</v>
      </c>
      <c r="C1120" s="9"/>
      <c r="D1120" s="9" t="s">
        <v>22</v>
      </c>
      <c r="E1120" s="8">
        <v>1</v>
      </c>
      <c r="F1120" s="9" t="s">
        <v>3999</v>
      </c>
      <c r="G1120" s="8" t="s">
        <v>3999</v>
      </c>
      <c r="H1120" s="10">
        <v>10</v>
      </c>
      <c r="I1120" s="9" t="s">
        <v>25</v>
      </c>
      <c r="J1120" s="9" t="s">
        <v>1374</v>
      </c>
      <c r="K1120" s="9" t="s">
        <v>1375</v>
      </c>
      <c r="L1120" s="9"/>
      <c r="M1120" s="9"/>
      <c r="N1120" s="9"/>
      <c r="O1120" s="9"/>
      <c r="P1120" s="9"/>
      <c r="Q1120" s="9"/>
      <c r="R1120" s="11"/>
      <c r="S1120" s="11"/>
    </row>
    <row r="1121" spans="1:19" ht="79.5" x14ac:dyDescent="0.25">
      <c r="A1121" s="7" t="s">
        <v>4000</v>
      </c>
      <c r="B1121" s="8" t="s">
        <v>4001</v>
      </c>
      <c r="C1121" s="9"/>
      <c r="D1121" s="9" t="s">
        <v>22</v>
      </c>
      <c r="E1121" s="8">
        <v>1</v>
      </c>
      <c r="F1121" s="9" t="s">
        <v>4002</v>
      </c>
      <c r="G1121" s="8" t="s">
        <v>4002</v>
      </c>
      <c r="H1121" s="10">
        <v>7.9</v>
      </c>
      <c r="I1121" s="9" t="s">
        <v>25</v>
      </c>
      <c r="J1121" s="9" t="s">
        <v>1374</v>
      </c>
      <c r="K1121" s="9" t="s">
        <v>1375</v>
      </c>
      <c r="L1121" s="9"/>
      <c r="M1121" s="9"/>
      <c r="N1121" s="9"/>
      <c r="O1121" s="9"/>
      <c r="P1121" s="9"/>
      <c r="Q1121" s="9"/>
      <c r="R1121" s="11"/>
      <c r="S1121" s="11"/>
    </row>
    <row r="1122" spans="1:19" ht="79.5" x14ac:dyDescent="0.25">
      <c r="A1122" s="7" t="s">
        <v>4003</v>
      </c>
      <c r="B1122" s="8" t="s">
        <v>4004</v>
      </c>
      <c r="C1122" s="9"/>
      <c r="D1122" s="9" t="s">
        <v>22</v>
      </c>
      <c r="E1122" s="8">
        <v>1</v>
      </c>
      <c r="F1122" s="9" t="s">
        <v>4005</v>
      </c>
      <c r="G1122" s="8" t="s">
        <v>4005</v>
      </c>
      <c r="H1122" s="10">
        <v>7.9</v>
      </c>
      <c r="I1122" s="9" t="s">
        <v>25</v>
      </c>
      <c r="J1122" s="9" t="s">
        <v>1374</v>
      </c>
      <c r="K1122" s="9" t="s">
        <v>1375</v>
      </c>
      <c r="L1122" s="9"/>
      <c r="M1122" s="9"/>
      <c r="N1122" s="9"/>
      <c r="O1122" s="9"/>
      <c r="P1122" s="9"/>
      <c r="Q1122" s="9"/>
      <c r="R1122" s="11"/>
      <c r="S1122" s="11"/>
    </row>
    <row r="1123" spans="1:19" ht="79.5" x14ac:dyDescent="0.25">
      <c r="A1123" s="7" t="s">
        <v>4006</v>
      </c>
      <c r="B1123" s="8" t="s">
        <v>4007</v>
      </c>
      <c r="C1123" s="9"/>
      <c r="D1123" s="9" t="s">
        <v>22</v>
      </c>
      <c r="E1123" s="8">
        <v>1</v>
      </c>
      <c r="F1123" s="9" t="s">
        <v>4008</v>
      </c>
      <c r="G1123" s="8" t="s">
        <v>4008</v>
      </c>
      <c r="H1123" s="10">
        <v>10</v>
      </c>
      <c r="I1123" s="9" t="s">
        <v>25</v>
      </c>
      <c r="J1123" s="9" t="s">
        <v>1374</v>
      </c>
      <c r="K1123" s="9" t="s">
        <v>1375</v>
      </c>
      <c r="L1123" s="9"/>
      <c r="M1123" s="9"/>
      <c r="N1123" s="9"/>
      <c r="O1123" s="9"/>
      <c r="P1123" s="9"/>
      <c r="Q1123" s="9"/>
      <c r="R1123" s="11"/>
      <c r="S1123" s="11"/>
    </row>
    <row r="1124" spans="1:19" ht="79.5" x14ac:dyDescent="0.25">
      <c r="A1124" s="7" t="s">
        <v>4009</v>
      </c>
      <c r="B1124" s="8" t="s">
        <v>4010</v>
      </c>
      <c r="C1124" s="9"/>
      <c r="D1124" s="9" t="s">
        <v>22</v>
      </c>
      <c r="E1124" s="8">
        <v>1</v>
      </c>
      <c r="F1124" s="9" t="s">
        <v>4011</v>
      </c>
      <c r="G1124" s="8" t="s">
        <v>4011</v>
      </c>
      <c r="H1124" s="10">
        <v>15.3</v>
      </c>
      <c r="I1124" s="9" t="s">
        <v>25</v>
      </c>
      <c r="J1124" s="9" t="s">
        <v>1374</v>
      </c>
      <c r="K1124" s="9" t="s">
        <v>1375</v>
      </c>
      <c r="L1124" s="9"/>
      <c r="M1124" s="9"/>
      <c r="N1124" s="9"/>
      <c r="O1124" s="9"/>
      <c r="P1124" s="9"/>
      <c r="Q1124" s="9"/>
      <c r="R1124" s="11"/>
      <c r="S1124" s="11"/>
    </row>
    <row r="1125" spans="1:19" ht="79.5" x14ac:dyDescent="0.25">
      <c r="A1125" s="7" t="s">
        <v>4012</v>
      </c>
      <c r="B1125" s="8" t="s">
        <v>4013</v>
      </c>
      <c r="C1125" s="9" t="s">
        <v>427</v>
      </c>
      <c r="D1125" s="9" t="s">
        <v>22</v>
      </c>
      <c r="E1125" s="8">
        <v>1</v>
      </c>
      <c r="F1125" s="9" t="s">
        <v>4014</v>
      </c>
      <c r="G1125" s="8" t="s">
        <v>4014</v>
      </c>
      <c r="H1125" s="10">
        <v>13.7</v>
      </c>
      <c r="I1125" s="9" t="s">
        <v>25</v>
      </c>
      <c r="J1125" s="9" t="s">
        <v>1374</v>
      </c>
      <c r="K1125" s="9" t="s">
        <v>1375</v>
      </c>
      <c r="L1125" s="9"/>
      <c r="M1125" s="9"/>
      <c r="N1125" s="9"/>
      <c r="O1125" s="9"/>
      <c r="P1125" s="9"/>
      <c r="Q1125" s="9"/>
      <c r="R1125" s="11"/>
      <c r="S1125" s="11"/>
    </row>
    <row r="1126" spans="1:19" ht="79.5" x14ac:dyDescent="0.25">
      <c r="A1126" s="7" t="s">
        <v>4015</v>
      </c>
      <c r="B1126" s="8" t="s">
        <v>4016</v>
      </c>
      <c r="C1126" s="9"/>
      <c r="D1126" s="9" t="s">
        <v>22</v>
      </c>
      <c r="E1126" s="8">
        <v>1</v>
      </c>
      <c r="F1126" s="9" t="s">
        <v>4017</v>
      </c>
      <c r="G1126" s="8" t="s">
        <v>4017</v>
      </c>
      <c r="H1126" s="10">
        <v>7.9</v>
      </c>
      <c r="I1126" s="9" t="s">
        <v>25</v>
      </c>
      <c r="J1126" s="9" t="s">
        <v>1374</v>
      </c>
      <c r="K1126" s="9" t="s">
        <v>1375</v>
      </c>
      <c r="L1126" s="9"/>
      <c r="M1126" s="9"/>
      <c r="N1126" s="9"/>
      <c r="O1126" s="9"/>
      <c r="P1126" s="9"/>
      <c r="Q1126" s="9"/>
      <c r="R1126" s="11"/>
      <c r="S1126" s="11"/>
    </row>
    <row r="1127" spans="1:19" ht="79.5" x14ac:dyDescent="0.25">
      <c r="A1127" s="7" t="s">
        <v>4018</v>
      </c>
      <c r="B1127" s="8" t="s">
        <v>4019</v>
      </c>
      <c r="C1127" s="9"/>
      <c r="D1127" s="9" t="s">
        <v>22</v>
      </c>
      <c r="E1127" s="8">
        <v>1</v>
      </c>
      <c r="F1127" s="9" t="s">
        <v>4020</v>
      </c>
      <c r="G1127" s="8" t="s">
        <v>4020</v>
      </c>
      <c r="H1127" s="10">
        <v>61.76</v>
      </c>
      <c r="I1127" s="9" t="s">
        <v>25</v>
      </c>
      <c r="J1127" s="9" t="s">
        <v>1374</v>
      </c>
      <c r="K1127" s="9" t="s">
        <v>1375</v>
      </c>
      <c r="L1127" s="15"/>
      <c r="M1127" s="15"/>
      <c r="N1127" s="9"/>
      <c r="O1127" s="9"/>
      <c r="P1127" s="9"/>
      <c r="Q1127" s="9"/>
      <c r="R1127" s="11"/>
      <c r="S1127" s="11"/>
    </row>
    <row r="1128" spans="1:19" ht="79.5" x14ac:dyDescent="0.25">
      <c r="A1128" s="7" t="s">
        <v>4021</v>
      </c>
      <c r="B1128" s="8" t="s">
        <v>4022</v>
      </c>
      <c r="C1128" s="9"/>
      <c r="D1128" s="9" t="s">
        <v>22</v>
      </c>
      <c r="E1128" s="8">
        <v>1</v>
      </c>
      <c r="F1128" s="9" t="s">
        <v>4023</v>
      </c>
      <c r="G1128" s="8" t="s">
        <v>4023</v>
      </c>
      <c r="H1128" s="10">
        <v>126.68</v>
      </c>
      <c r="I1128" s="9" t="s">
        <v>25</v>
      </c>
      <c r="J1128" s="9" t="s">
        <v>1374</v>
      </c>
      <c r="K1128" s="9" t="s">
        <v>1375</v>
      </c>
      <c r="L1128" s="9"/>
      <c r="M1128" s="9"/>
      <c r="N1128" s="9"/>
      <c r="O1128" s="9"/>
      <c r="P1128" s="9"/>
      <c r="Q1128" s="9"/>
      <c r="R1128" s="11"/>
      <c r="S1128" s="11"/>
    </row>
    <row r="1129" spans="1:19" ht="79.5" x14ac:dyDescent="0.25">
      <c r="A1129" s="7" t="s">
        <v>4024</v>
      </c>
      <c r="B1129" s="8" t="s">
        <v>4025</v>
      </c>
      <c r="C1129" s="9"/>
      <c r="D1129" s="9" t="s">
        <v>22</v>
      </c>
      <c r="E1129" s="8">
        <v>1</v>
      </c>
      <c r="F1129" s="9" t="s">
        <v>4026</v>
      </c>
      <c r="G1129" s="8" t="s">
        <v>4026</v>
      </c>
      <c r="H1129" s="10">
        <v>25.85</v>
      </c>
      <c r="I1129" s="9" t="s">
        <v>25</v>
      </c>
      <c r="J1129" s="9" t="s">
        <v>1374</v>
      </c>
      <c r="K1129" s="9" t="s">
        <v>1375</v>
      </c>
      <c r="L1129" s="9"/>
      <c r="M1129" s="9"/>
      <c r="N1129" s="9"/>
      <c r="O1129" s="9"/>
      <c r="P1129" s="9"/>
      <c r="Q1129" s="9"/>
      <c r="R1129" s="11"/>
      <c r="S1129" s="11"/>
    </row>
    <row r="1130" spans="1:19" ht="79.5" x14ac:dyDescent="0.25">
      <c r="A1130" s="7" t="s">
        <v>4027</v>
      </c>
      <c r="B1130" s="8" t="s">
        <v>4028</v>
      </c>
      <c r="C1130" s="9"/>
      <c r="D1130" s="9" t="s">
        <v>22</v>
      </c>
      <c r="E1130" s="8">
        <v>1</v>
      </c>
      <c r="F1130" s="9" t="s">
        <v>4029</v>
      </c>
      <c r="G1130" s="8" t="s">
        <v>4029</v>
      </c>
      <c r="H1130" s="10">
        <v>25.85</v>
      </c>
      <c r="I1130" s="9" t="s">
        <v>25</v>
      </c>
      <c r="J1130" s="9" t="s">
        <v>1374</v>
      </c>
      <c r="K1130" s="9" t="s">
        <v>1375</v>
      </c>
      <c r="L1130" s="9"/>
      <c r="M1130" s="9"/>
      <c r="N1130" s="9"/>
      <c r="O1130" s="9"/>
      <c r="P1130" s="9"/>
      <c r="Q1130" s="9"/>
      <c r="R1130" s="11"/>
      <c r="S1130" s="11"/>
    </row>
    <row r="1131" spans="1:19" ht="79.5" x14ac:dyDescent="0.25">
      <c r="A1131" s="7" t="s">
        <v>4030</v>
      </c>
      <c r="B1131" s="8" t="s">
        <v>4031</v>
      </c>
      <c r="C1131" s="9" t="s">
        <v>427</v>
      </c>
      <c r="D1131" s="9" t="s">
        <v>22</v>
      </c>
      <c r="E1131" s="8">
        <v>1</v>
      </c>
      <c r="F1131" s="9" t="s">
        <v>4032</v>
      </c>
      <c r="G1131" s="8" t="s">
        <v>4032</v>
      </c>
      <c r="H1131" s="10">
        <v>26.35</v>
      </c>
      <c r="I1131" s="9" t="s">
        <v>25</v>
      </c>
      <c r="J1131" s="9" t="s">
        <v>1374</v>
      </c>
      <c r="K1131" s="9" t="s">
        <v>1375</v>
      </c>
      <c r="L1131" s="9"/>
      <c r="M1131" s="9"/>
      <c r="N1131" s="9"/>
      <c r="O1131" s="9"/>
      <c r="P1131" s="9"/>
      <c r="Q1131" s="9"/>
      <c r="R1131" s="11"/>
      <c r="S1131" s="11"/>
    </row>
    <row r="1132" spans="1:19" ht="79.5" x14ac:dyDescent="0.25">
      <c r="A1132" s="7" t="s">
        <v>4033</v>
      </c>
      <c r="B1132" s="8" t="s">
        <v>4034</v>
      </c>
      <c r="C1132" s="9" t="s">
        <v>427</v>
      </c>
      <c r="D1132" s="9" t="s">
        <v>22</v>
      </c>
      <c r="E1132" s="8">
        <v>1</v>
      </c>
      <c r="F1132" s="9" t="s">
        <v>4035</v>
      </c>
      <c r="G1132" s="8" t="s">
        <v>4035</v>
      </c>
      <c r="H1132" s="10">
        <v>13.7</v>
      </c>
      <c r="I1132" s="9" t="s">
        <v>25</v>
      </c>
      <c r="J1132" s="9" t="s">
        <v>1374</v>
      </c>
      <c r="K1132" s="9" t="s">
        <v>1375</v>
      </c>
      <c r="L1132" s="9"/>
      <c r="M1132" s="9"/>
      <c r="N1132" s="9"/>
      <c r="O1132" s="9"/>
      <c r="P1132" s="9"/>
      <c r="Q1132" s="9"/>
      <c r="R1132" s="11"/>
      <c r="S1132" s="11"/>
    </row>
    <row r="1133" spans="1:19" ht="79.5" x14ac:dyDescent="0.25">
      <c r="A1133" s="7" t="s">
        <v>4036</v>
      </c>
      <c r="B1133" s="8" t="s">
        <v>4037</v>
      </c>
      <c r="C1133" s="9" t="s">
        <v>427</v>
      </c>
      <c r="D1133" s="9" t="s">
        <v>22</v>
      </c>
      <c r="E1133" s="8">
        <v>1</v>
      </c>
      <c r="F1133" s="9" t="s">
        <v>4038</v>
      </c>
      <c r="G1133" s="8" t="s">
        <v>4038</v>
      </c>
      <c r="H1133" s="10">
        <v>13.7</v>
      </c>
      <c r="I1133" s="9" t="s">
        <v>25</v>
      </c>
      <c r="J1133" s="9" t="s">
        <v>1374</v>
      </c>
      <c r="K1133" s="9" t="s">
        <v>1375</v>
      </c>
      <c r="L1133" s="9"/>
      <c r="M1133" s="9"/>
      <c r="N1133" s="9"/>
      <c r="O1133" s="9"/>
      <c r="P1133" s="9"/>
      <c r="Q1133" s="9"/>
      <c r="R1133" s="11"/>
      <c r="S1133" s="11"/>
    </row>
    <row r="1134" spans="1:19" ht="79.5" x14ac:dyDescent="0.25">
      <c r="A1134" s="7" t="s">
        <v>4039</v>
      </c>
      <c r="B1134" s="8" t="s">
        <v>4040</v>
      </c>
      <c r="C1134" s="9" t="s">
        <v>427</v>
      </c>
      <c r="D1134" s="9" t="s">
        <v>22</v>
      </c>
      <c r="E1134" s="8">
        <v>1</v>
      </c>
      <c r="F1134" s="9" t="s">
        <v>4041</v>
      </c>
      <c r="G1134" s="8" t="s">
        <v>4041</v>
      </c>
      <c r="H1134" s="10">
        <v>13.7</v>
      </c>
      <c r="I1134" s="9" t="s">
        <v>25</v>
      </c>
      <c r="J1134" s="9" t="s">
        <v>1374</v>
      </c>
      <c r="K1134" s="9" t="s">
        <v>1375</v>
      </c>
      <c r="L1134" s="9"/>
      <c r="M1134" s="9"/>
      <c r="N1134" s="9"/>
      <c r="O1134" s="9"/>
      <c r="P1134" s="9"/>
      <c r="Q1134" s="9"/>
      <c r="R1134" s="11"/>
      <c r="S1134" s="11"/>
    </row>
    <row r="1135" spans="1:19" ht="225.75" x14ac:dyDescent="0.25">
      <c r="A1135" s="7" t="s">
        <v>4042</v>
      </c>
      <c r="B1135" s="8" t="s">
        <v>4043</v>
      </c>
      <c r="C1135" s="14" t="s">
        <v>427</v>
      </c>
      <c r="D1135" s="9" t="s">
        <v>22</v>
      </c>
      <c r="E1135" s="8">
        <v>1</v>
      </c>
      <c r="F1135" s="9" t="s">
        <v>4044</v>
      </c>
      <c r="G1135" s="8" t="s">
        <v>4045</v>
      </c>
      <c r="H1135" s="10">
        <v>19.95</v>
      </c>
      <c r="I1135" s="9" t="s">
        <v>25</v>
      </c>
      <c r="J1135" s="9" t="s">
        <v>1374</v>
      </c>
      <c r="K1135" s="9" t="s">
        <v>1375</v>
      </c>
      <c r="L1135" s="9"/>
      <c r="M1135" s="9"/>
      <c r="N1135" s="9"/>
      <c r="O1135" s="9"/>
      <c r="P1135" s="9"/>
      <c r="Q1135" s="9"/>
      <c r="R1135" s="11"/>
      <c r="S1135" s="11"/>
    </row>
    <row r="1136" spans="1:19" ht="79.5" x14ac:dyDescent="0.25">
      <c r="A1136" s="7" t="s">
        <v>4046</v>
      </c>
      <c r="B1136" s="8" t="s">
        <v>4047</v>
      </c>
      <c r="C1136" s="9"/>
      <c r="D1136" s="9" t="s">
        <v>22</v>
      </c>
      <c r="E1136" s="8">
        <v>1</v>
      </c>
      <c r="F1136" s="9" t="s">
        <v>4048</v>
      </c>
      <c r="G1136" s="8" t="s">
        <v>4048</v>
      </c>
      <c r="H1136" s="10">
        <v>8.9499999999999993</v>
      </c>
      <c r="I1136" s="9" t="s">
        <v>25</v>
      </c>
      <c r="J1136" s="9" t="s">
        <v>1374</v>
      </c>
      <c r="K1136" s="9" t="s">
        <v>1375</v>
      </c>
      <c r="L1136" s="9"/>
      <c r="M1136" s="9"/>
      <c r="N1136" s="9"/>
      <c r="O1136" s="9"/>
      <c r="P1136" s="9"/>
      <c r="Q1136" s="9"/>
      <c r="R1136" s="11"/>
      <c r="S1136" s="11"/>
    </row>
    <row r="1137" spans="1:19" ht="79.5" x14ac:dyDescent="0.25">
      <c r="A1137" s="7" t="s">
        <v>4049</v>
      </c>
      <c r="B1137" s="8" t="s">
        <v>4050</v>
      </c>
      <c r="C1137" s="9"/>
      <c r="D1137" s="9" t="s">
        <v>22</v>
      </c>
      <c r="E1137" s="8">
        <v>1</v>
      </c>
      <c r="F1137" s="9" t="s">
        <v>4051</v>
      </c>
      <c r="G1137" s="8" t="s">
        <v>4051</v>
      </c>
      <c r="H1137" s="10">
        <v>8.9499999999999993</v>
      </c>
      <c r="I1137" s="9" t="s">
        <v>25</v>
      </c>
      <c r="J1137" s="9" t="s">
        <v>1374</v>
      </c>
      <c r="K1137" s="9" t="s">
        <v>1375</v>
      </c>
      <c r="L1137" s="9"/>
      <c r="M1137" s="9"/>
      <c r="N1137" s="9"/>
      <c r="O1137" s="9"/>
      <c r="P1137" s="9"/>
      <c r="Q1137" s="9"/>
      <c r="R1137" s="11"/>
      <c r="S1137" s="11"/>
    </row>
    <row r="1138" spans="1:19" ht="79.5" x14ac:dyDescent="0.25">
      <c r="A1138" s="7" t="s">
        <v>4052</v>
      </c>
      <c r="B1138" s="8" t="s">
        <v>4053</v>
      </c>
      <c r="C1138" s="9"/>
      <c r="D1138" s="9" t="s">
        <v>22</v>
      </c>
      <c r="E1138" s="8">
        <v>1</v>
      </c>
      <c r="F1138" s="9" t="s">
        <v>4054</v>
      </c>
      <c r="G1138" s="8" t="s">
        <v>4054</v>
      </c>
      <c r="H1138" s="10">
        <v>7.9</v>
      </c>
      <c r="I1138" s="9" t="s">
        <v>25</v>
      </c>
      <c r="J1138" s="9" t="s">
        <v>1374</v>
      </c>
      <c r="K1138" s="9" t="s">
        <v>1375</v>
      </c>
      <c r="L1138" s="9"/>
      <c r="M1138" s="9"/>
      <c r="N1138" s="9"/>
      <c r="O1138" s="9"/>
      <c r="P1138" s="9"/>
      <c r="Q1138" s="9"/>
      <c r="R1138" s="11"/>
      <c r="S1138" s="11"/>
    </row>
    <row r="1139" spans="1:19" ht="79.5" x14ac:dyDescent="0.25">
      <c r="A1139" s="7" t="s">
        <v>4055</v>
      </c>
      <c r="B1139" s="8" t="s">
        <v>4056</v>
      </c>
      <c r="C1139" s="9"/>
      <c r="D1139" s="9" t="s">
        <v>22</v>
      </c>
      <c r="E1139" s="8">
        <v>1</v>
      </c>
      <c r="F1139" s="9" t="s">
        <v>4057</v>
      </c>
      <c r="G1139" s="8" t="s">
        <v>4057</v>
      </c>
      <c r="H1139" s="10">
        <v>13.15</v>
      </c>
      <c r="I1139" s="9" t="s">
        <v>25</v>
      </c>
      <c r="J1139" s="9" t="s">
        <v>1374</v>
      </c>
      <c r="K1139" s="9" t="s">
        <v>1375</v>
      </c>
      <c r="L1139" s="9"/>
      <c r="M1139" s="9"/>
      <c r="N1139" s="9"/>
      <c r="O1139" s="9"/>
      <c r="P1139" s="9"/>
      <c r="Q1139" s="9"/>
      <c r="R1139" s="11"/>
      <c r="S1139" s="11"/>
    </row>
    <row r="1140" spans="1:19" ht="79.5" x14ac:dyDescent="0.25">
      <c r="A1140" s="7" t="s">
        <v>4058</v>
      </c>
      <c r="B1140" s="8" t="s">
        <v>4059</v>
      </c>
      <c r="C1140" s="9"/>
      <c r="D1140" s="9" t="s">
        <v>22</v>
      </c>
      <c r="E1140" s="8">
        <v>1</v>
      </c>
      <c r="F1140" s="9" t="s">
        <v>4060</v>
      </c>
      <c r="G1140" s="8" t="s">
        <v>4060</v>
      </c>
      <c r="H1140" s="10">
        <v>7.35</v>
      </c>
      <c r="I1140" s="9" t="s">
        <v>25</v>
      </c>
      <c r="J1140" s="9" t="s">
        <v>1374</v>
      </c>
      <c r="K1140" s="9" t="s">
        <v>1375</v>
      </c>
      <c r="L1140" s="9"/>
      <c r="M1140" s="9"/>
      <c r="N1140" s="9"/>
      <c r="O1140" s="9"/>
      <c r="P1140" s="9"/>
      <c r="Q1140" s="9"/>
      <c r="R1140" s="11"/>
      <c r="S1140" s="11"/>
    </row>
    <row r="1141" spans="1:19" ht="79.5" x14ac:dyDescent="0.25">
      <c r="A1141" s="7" t="s">
        <v>4061</v>
      </c>
      <c r="B1141" s="8" t="s">
        <v>4062</v>
      </c>
      <c r="C1141" s="9" t="s">
        <v>427</v>
      </c>
      <c r="D1141" s="9" t="s">
        <v>22</v>
      </c>
      <c r="E1141" s="8">
        <v>1</v>
      </c>
      <c r="F1141" s="9" t="s">
        <v>4063</v>
      </c>
      <c r="G1141" s="8" t="s">
        <v>4063</v>
      </c>
      <c r="H1141" s="10">
        <v>13.7</v>
      </c>
      <c r="I1141" s="9" t="s">
        <v>25</v>
      </c>
      <c r="J1141" s="9" t="s">
        <v>1374</v>
      </c>
      <c r="K1141" s="9" t="s">
        <v>1375</v>
      </c>
      <c r="L1141" s="9"/>
      <c r="M1141" s="9"/>
      <c r="N1141" s="9"/>
      <c r="O1141" s="9"/>
      <c r="P1141" s="9"/>
      <c r="Q1141" s="9"/>
      <c r="R1141" s="11"/>
      <c r="S1141" s="11"/>
    </row>
    <row r="1142" spans="1:19" ht="79.5" x14ac:dyDescent="0.25">
      <c r="A1142" s="7" t="s">
        <v>4064</v>
      </c>
      <c r="B1142" s="8" t="s">
        <v>4065</v>
      </c>
      <c r="C1142" s="9" t="s">
        <v>427</v>
      </c>
      <c r="D1142" s="9" t="s">
        <v>22</v>
      </c>
      <c r="E1142" s="8">
        <v>1</v>
      </c>
      <c r="F1142" s="9" t="s">
        <v>4066</v>
      </c>
      <c r="G1142" s="8" t="s">
        <v>4066</v>
      </c>
      <c r="H1142" s="10">
        <v>13.7</v>
      </c>
      <c r="I1142" s="9" t="s">
        <v>25</v>
      </c>
      <c r="J1142" s="9" t="s">
        <v>1374</v>
      </c>
      <c r="K1142" s="9" t="s">
        <v>1375</v>
      </c>
      <c r="L1142" s="9"/>
      <c r="M1142" s="9"/>
      <c r="N1142" s="9"/>
      <c r="O1142" s="9"/>
      <c r="P1142" s="9"/>
      <c r="Q1142" s="9"/>
      <c r="R1142" s="11"/>
      <c r="S1142" s="11"/>
    </row>
    <row r="1143" spans="1:19" ht="79.5" x14ac:dyDescent="0.25">
      <c r="A1143" s="7" t="s">
        <v>4067</v>
      </c>
      <c r="B1143" s="8" t="s">
        <v>4068</v>
      </c>
      <c r="C1143" s="9"/>
      <c r="D1143" s="9" t="s">
        <v>22</v>
      </c>
      <c r="E1143" s="8">
        <v>1</v>
      </c>
      <c r="F1143" s="9" t="s">
        <v>4069</v>
      </c>
      <c r="G1143" s="8" t="s">
        <v>4069</v>
      </c>
      <c r="H1143" s="10">
        <v>19</v>
      </c>
      <c r="I1143" s="9" t="s">
        <v>25</v>
      </c>
      <c r="J1143" s="9" t="s">
        <v>1374</v>
      </c>
      <c r="K1143" s="9" t="s">
        <v>1375</v>
      </c>
      <c r="L1143" s="9"/>
      <c r="M1143" s="9"/>
      <c r="N1143" s="9"/>
      <c r="O1143" s="9"/>
      <c r="P1143" s="9"/>
      <c r="Q1143" s="9"/>
      <c r="R1143" s="11"/>
      <c r="S1143" s="11"/>
    </row>
    <row r="1144" spans="1:19" ht="79.5" x14ac:dyDescent="0.25">
      <c r="A1144" s="7" t="s">
        <v>4070</v>
      </c>
      <c r="B1144" s="8" t="s">
        <v>4071</v>
      </c>
      <c r="C1144" s="9"/>
      <c r="D1144" s="9" t="s">
        <v>22</v>
      </c>
      <c r="E1144" s="8">
        <v>1</v>
      </c>
      <c r="F1144" s="9" t="s">
        <v>4072</v>
      </c>
      <c r="G1144" s="8" t="s">
        <v>4072</v>
      </c>
      <c r="H1144" s="10">
        <v>18.45</v>
      </c>
      <c r="I1144" s="9" t="s">
        <v>25</v>
      </c>
      <c r="J1144" s="9" t="s">
        <v>1374</v>
      </c>
      <c r="K1144" s="9" t="s">
        <v>1375</v>
      </c>
      <c r="L1144" s="9"/>
      <c r="M1144" s="9"/>
      <c r="N1144" s="9"/>
      <c r="O1144" s="9"/>
      <c r="P1144" s="9"/>
      <c r="Q1144" s="9"/>
      <c r="R1144" s="11"/>
      <c r="S1144" s="11"/>
    </row>
    <row r="1145" spans="1:19" ht="79.5" x14ac:dyDescent="0.25">
      <c r="A1145" s="7" t="s">
        <v>4073</v>
      </c>
      <c r="B1145" s="8" t="s">
        <v>4074</v>
      </c>
      <c r="C1145" s="9"/>
      <c r="D1145" s="9" t="s">
        <v>22</v>
      </c>
      <c r="E1145" s="8">
        <v>1</v>
      </c>
      <c r="F1145" s="9" t="s">
        <v>4075</v>
      </c>
      <c r="G1145" s="8" t="s">
        <v>4075</v>
      </c>
      <c r="H1145" s="10">
        <v>16.850000000000001</v>
      </c>
      <c r="I1145" s="9" t="s">
        <v>25</v>
      </c>
      <c r="J1145" s="9" t="s">
        <v>1374</v>
      </c>
      <c r="K1145" s="9" t="s">
        <v>1375</v>
      </c>
      <c r="L1145" s="9"/>
      <c r="M1145" s="9"/>
      <c r="N1145" s="9"/>
      <c r="O1145" s="9"/>
      <c r="P1145" s="9"/>
      <c r="Q1145" s="9"/>
      <c r="R1145" s="11"/>
      <c r="S1145" s="11"/>
    </row>
    <row r="1146" spans="1:19" ht="79.5" x14ac:dyDescent="0.25">
      <c r="A1146" s="7" t="s">
        <v>4076</v>
      </c>
      <c r="B1146" s="8" t="s">
        <v>4077</v>
      </c>
      <c r="C1146" s="9"/>
      <c r="D1146" s="9" t="s">
        <v>22</v>
      </c>
      <c r="E1146" s="8">
        <v>1</v>
      </c>
      <c r="F1146" s="9" t="s">
        <v>4078</v>
      </c>
      <c r="G1146" s="8" t="s">
        <v>4078</v>
      </c>
      <c r="H1146" s="10">
        <v>15.8</v>
      </c>
      <c r="I1146" s="9" t="s">
        <v>25</v>
      </c>
      <c r="J1146" s="9" t="s">
        <v>1374</v>
      </c>
      <c r="K1146" s="9" t="s">
        <v>1375</v>
      </c>
      <c r="L1146" s="9"/>
      <c r="M1146" s="9"/>
      <c r="N1146" s="9"/>
      <c r="O1146" s="9"/>
      <c r="P1146" s="9"/>
      <c r="Q1146" s="9"/>
      <c r="R1146" s="11"/>
      <c r="S1146" s="11"/>
    </row>
    <row r="1147" spans="1:19" ht="79.5" x14ac:dyDescent="0.25">
      <c r="A1147" s="7" t="s">
        <v>4079</v>
      </c>
      <c r="B1147" s="8" t="s">
        <v>4080</v>
      </c>
      <c r="C1147" s="9"/>
      <c r="D1147" s="9" t="s">
        <v>22</v>
      </c>
      <c r="E1147" s="8">
        <v>1</v>
      </c>
      <c r="F1147" s="9" t="s">
        <v>4081</v>
      </c>
      <c r="G1147" s="8" t="s">
        <v>4081</v>
      </c>
      <c r="H1147" s="10">
        <v>15.8</v>
      </c>
      <c r="I1147" s="9" t="s">
        <v>25</v>
      </c>
      <c r="J1147" s="9" t="s">
        <v>1374</v>
      </c>
      <c r="K1147" s="9" t="s">
        <v>1375</v>
      </c>
      <c r="L1147" s="9"/>
      <c r="M1147" s="9"/>
      <c r="N1147" s="9"/>
      <c r="O1147" s="9"/>
      <c r="P1147" s="9"/>
      <c r="Q1147" s="9"/>
      <c r="R1147" s="11"/>
      <c r="S1147" s="11"/>
    </row>
    <row r="1148" spans="1:19" ht="79.5" x14ac:dyDescent="0.25">
      <c r="A1148" s="7" t="s">
        <v>4082</v>
      </c>
      <c r="B1148" s="8" t="s">
        <v>4083</v>
      </c>
      <c r="C1148" s="9"/>
      <c r="D1148" s="9" t="s">
        <v>22</v>
      </c>
      <c r="E1148" s="8">
        <v>1</v>
      </c>
      <c r="F1148" s="9" t="s">
        <v>4084</v>
      </c>
      <c r="G1148" s="8" t="s">
        <v>4084</v>
      </c>
      <c r="H1148" s="10">
        <v>19</v>
      </c>
      <c r="I1148" s="9" t="s">
        <v>25</v>
      </c>
      <c r="J1148" s="9" t="s">
        <v>1374</v>
      </c>
      <c r="K1148" s="9" t="s">
        <v>1375</v>
      </c>
      <c r="L1148" s="9"/>
      <c r="M1148" s="9"/>
      <c r="N1148" s="9"/>
      <c r="O1148" s="9"/>
      <c r="P1148" s="9"/>
      <c r="Q1148" s="9"/>
      <c r="R1148" s="11"/>
      <c r="S1148" s="11"/>
    </row>
    <row r="1149" spans="1:19" ht="79.5" x14ac:dyDescent="0.25">
      <c r="A1149" s="7" t="s">
        <v>4085</v>
      </c>
      <c r="B1149" s="8" t="s">
        <v>4086</v>
      </c>
      <c r="C1149" s="9"/>
      <c r="D1149" s="9" t="s">
        <v>22</v>
      </c>
      <c r="E1149" s="8">
        <v>1</v>
      </c>
      <c r="F1149" s="9" t="s">
        <v>4087</v>
      </c>
      <c r="G1149" s="8" t="s">
        <v>4087</v>
      </c>
      <c r="H1149" s="10">
        <v>12.65</v>
      </c>
      <c r="I1149" s="9" t="s">
        <v>25</v>
      </c>
      <c r="J1149" s="9" t="s">
        <v>1374</v>
      </c>
      <c r="K1149" s="9" t="s">
        <v>1375</v>
      </c>
      <c r="L1149" s="9"/>
      <c r="M1149" s="9"/>
      <c r="N1149" s="9"/>
      <c r="O1149" s="9"/>
      <c r="P1149" s="9"/>
      <c r="Q1149" s="9"/>
      <c r="R1149" s="11"/>
      <c r="S1149" s="11"/>
    </row>
    <row r="1150" spans="1:19" ht="79.5" x14ac:dyDescent="0.25">
      <c r="A1150" s="7" t="s">
        <v>4088</v>
      </c>
      <c r="B1150" s="8" t="s">
        <v>4089</v>
      </c>
      <c r="C1150" s="9"/>
      <c r="D1150" s="9" t="s">
        <v>22</v>
      </c>
      <c r="E1150" s="8">
        <v>1</v>
      </c>
      <c r="F1150" s="9" t="s">
        <v>4090</v>
      </c>
      <c r="G1150" s="8" t="s">
        <v>4090</v>
      </c>
      <c r="H1150" s="10">
        <v>11.05</v>
      </c>
      <c r="I1150" s="9" t="s">
        <v>25</v>
      </c>
      <c r="J1150" s="9" t="s">
        <v>1374</v>
      </c>
      <c r="K1150" s="9" t="s">
        <v>1375</v>
      </c>
      <c r="L1150" s="9"/>
      <c r="M1150" s="9"/>
      <c r="N1150" s="9"/>
      <c r="O1150" s="9"/>
      <c r="P1150" s="9"/>
      <c r="Q1150" s="9"/>
      <c r="R1150" s="11"/>
      <c r="S1150" s="11"/>
    </row>
    <row r="1151" spans="1:19" ht="79.5" x14ac:dyDescent="0.25">
      <c r="A1151" s="7" t="s">
        <v>4091</v>
      </c>
      <c r="B1151" s="8" t="s">
        <v>4092</v>
      </c>
      <c r="C1151" s="9"/>
      <c r="D1151" s="9" t="s">
        <v>22</v>
      </c>
      <c r="E1151" s="8">
        <v>1</v>
      </c>
      <c r="F1151" s="9" t="s">
        <v>4093</v>
      </c>
      <c r="G1151" s="8" t="s">
        <v>4093</v>
      </c>
      <c r="H1151" s="10">
        <v>19</v>
      </c>
      <c r="I1151" s="9" t="s">
        <v>25</v>
      </c>
      <c r="J1151" s="9" t="s">
        <v>1374</v>
      </c>
      <c r="K1151" s="9" t="s">
        <v>1375</v>
      </c>
      <c r="L1151" s="9"/>
      <c r="M1151" s="9"/>
      <c r="N1151" s="9"/>
      <c r="O1151" s="9"/>
      <c r="P1151" s="9"/>
      <c r="Q1151" s="9"/>
      <c r="R1151" s="11"/>
      <c r="S1151" s="11"/>
    </row>
    <row r="1152" spans="1:19" ht="124.5" x14ac:dyDescent="0.25">
      <c r="A1152" s="7" t="s">
        <v>4094</v>
      </c>
      <c r="B1152" s="8" t="s">
        <v>4095</v>
      </c>
      <c r="C1152" s="14" t="s">
        <v>262</v>
      </c>
      <c r="D1152" s="9" t="s">
        <v>22</v>
      </c>
      <c r="E1152" s="8">
        <v>1</v>
      </c>
      <c r="F1152" s="9" t="s">
        <v>4096</v>
      </c>
      <c r="G1152" s="8" t="s">
        <v>4097</v>
      </c>
      <c r="H1152" s="10">
        <v>15.4</v>
      </c>
      <c r="I1152" s="9" t="s">
        <v>25</v>
      </c>
      <c r="J1152" s="9" t="s">
        <v>1374</v>
      </c>
      <c r="K1152" s="9" t="s">
        <v>1375</v>
      </c>
      <c r="L1152" s="9"/>
      <c r="M1152" s="9"/>
      <c r="N1152" s="9"/>
      <c r="O1152" s="9"/>
      <c r="P1152" s="9"/>
      <c r="Q1152" s="9"/>
      <c r="R1152" s="11"/>
      <c r="S1152" s="11"/>
    </row>
    <row r="1153" spans="1:19" ht="79.5" x14ac:dyDescent="0.25">
      <c r="A1153" s="7" t="s">
        <v>4098</v>
      </c>
      <c r="B1153" s="8" t="s">
        <v>4099</v>
      </c>
      <c r="C1153" s="9"/>
      <c r="D1153" s="9" t="s">
        <v>22</v>
      </c>
      <c r="E1153" s="8">
        <v>1</v>
      </c>
      <c r="F1153" s="9" t="s">
        <v>4100</v>
      </c>
      <c r="G1153" s="8" t="s">
        <v>4100</v>
      </c>
      <c r="H1153" s="10">
        <v>24.95</v>
      </c>
      <c r="I1153" s="9" t="s">
        <v>25</v>
      </c>
      <c r="J1153" s="9" t="s">
        <v>1374</v>
      </c>
      <c r="K1153" s="9" t="s">
        <v>1375</v>
      </c>
      <c r="L1153" s="9"/>
      <c r="M1153" s="9"/>
      <c r="N1153" s="9"/>
      <c r="O1153" s="9"/>
      <c r="P1153" s="9"/>
      <c r="Q1153" s="9"/>
      <c r="R1153" s="11"/>
      <c r="S1153" s="11"/>
    </row>
    <row r="1154" spans="1:19" ht="79.5" x14ac:dyDescent="0.25">
      <c r="A1154" s="7" t="s">
        <v>4101</v>
      </c>
      <c r="B1154" s="8" t="s">
        <v>4102</v>
      </c>
      <c r="C1154" s="9" t="s">
        <v>3131</v>
      </c>
      <c r="D1154" s="9" t="s">
        <v>22</v>
      </c>
      <c r="E1154" s="8">
        <v>1</v>
      </c>
      <c r="F1154" s="9" t="s">
        <v>4103</v>
      </c>
      <c r="G1154" s="8" t="s">
        <v>4103</v>
      </c>
      <c r="H1154" s="10">
        <v>19.75</v>
      </c>
      <c r="I1154" s="9" t="s">
        <v>25</v>
      </c>
      <c r="J1154" s="9" t="s">
        <v>1374</v>
      </c>
      <c r="K1154" s="9" t="s">
        <v>1375</v>
      </c>
      <c r="L1154" s="9"/>
      <c r="M1154" s="9"/>
      <c r="N1154" s="9"/>
      <c r="O1154" s="9"/>
      <c r="P1154" s="9"/>
      <c r="Q1154" s="9"/>
      <c r="R1154" s="11"/>
      <c r="S1154" s="11"/>
    </row>
    <row r="1155" spans="1:19" ht="79.5" x14ac:dyDescent="0.25">
      <c r="A1155" s="7" t="s">
        <v>4104</v>
      </c>
      <c r="B1155" s="8" t="s">
        <v>4105</v>
      </c>
      <c r="C1155" s="9"/>
      <c r="D1155" s="9" t="s">
        <v>22</v>
      </c>
      <c r="E1155" s="8">
        <v>1</v>
      </c>
      <c r="F1155" s="9" t="s">
        <v>4106</v>
      </c>
      <c r="G1155" s="8" t="s">
        <v>4107</v>
      </c>
      <c r="H1155" s="10">
        <v>17.95</v>
      </c>
      <c r="I1155" s="9" t="s">
        <v>25</v>
      </c>
      <c r="J1155" s="9" t="s">
        <v>1374</v>
      </c>
      <c r="K1155" s="9" t="s">
        <v>1375</v>
      </c>
      <c r="L1155" s="9"/>
      <c r="M1155" s="9"/>
      <c r="N1155" s="9"/>
      <c r="O1155" s="9"/>
      <c r="P1155" s="9"/>
      <c r="Q1155" s="9"/>
      <c r="R1155" s="11"/>
      <c r="S1155" s="11"/>
    </row>
    <row r="1156" spans="1:19" ht="79.5" x14ac:dyDescent="0.25">
      <c r="A1156" s="7" t="s">
        <v>4108</v>
      </c>
      <c r="B1156" s="8" t="s">
        <v>4109</v>
      </c>
      <c r="C1156" s="9"/>
      <c r="D1156" s="9" t="s">
        <v>22</v>
      </c>
      <c r="E1156" s="8">
        <v>1</v>
      </c>
      <c r="F1156" s="9" t="s">
        <v>4110</v>
      </c>
      <c r="G1156" s="8" t="s">
        <v>4110</v>
      </c>
      <c r="H1156" s="10">
        <v>60.7</v>
      </c>
      <c r="I1156" s="9" t="s">
        <v>25</v>
      </c>
      <c r="J1156" s="9" t="s">
        <v>1374</v>
      </c>
      <c r="K1156" s="9" t="s">
        <v>1375</v>
      </c>
      <c r="L1156" s="9"/>
      <c r="M1156" s="9"/>
      <c r="N1156" s="9"/>
      <c r="O1156" s="9"/>
      <c r="P1156" s="9"/>
      <c r="Q1156" s="9"/>
      <c r="R1156" s="11"/>
      <c r="S1156" s="11"/>
    </row>
    <row r="1157" spans="1:19" ht="79.5" x14ac:dyDescent="0.25">
      <c r="A1157" s="7" t="s">
        <v>4111</v>
      </c>
      <c r="B1157" s="8" t="s">
        <v>4112</v>
      </c>
      <c r="C1157" s="9"/>
      <c r="D1157" s="9" t="s">
        <v>22</v>
      </c>
      <c r="E1157" s="8">
        <v>1</v>
      </c>
      <c r="F1157" s="9" t="s">
        <v>4113</v>
      </c>
      <c r="G1157" s="8" t="s">
        <v>4113</v>
      </c>
      <c r="H1157" s="10">
        <v>3.45</v>
      </c>
      <c r="I1157" s="9" t="s">
        <v>25</v>
      </c>
      <c r="J1157" s="9" t="s">
        <v>1374</v>
      </c>
      <c r="K1157" s="9" t="s">
        <v>1375</v>
      </c>
      <c r="L1157" s="9"/>
      <c r="M1157" s="9"/>
      <c r="N1157" s="9"/>
      <c r="O1157" s="9"/>
      <c r="P1157" s="9"/>
      <c r="Q1157" s="9"/>
      <c r="R1157" s="11"/>
      <c r="S1157" s="11"/>
    </row>
    <row r="1158" spans="1:19" ht="79.5" x14ac:dyDescent="0.25">
      <c r="A1158" s="7" t="s">
        <v>4114</v>
      </c>
      <c r="B1158" s="8" t="s">
        <v>4115</v>
      </c>
      <c r="C1158" s="9"/>
      <c r="D1158" s="9" t="s">
        <v>22</v>
      </c>
      <c r="E1158" s="8">
        <v>1</v>
      </c>
      <c r="F1158" s="9" t="s">
        <v>4116</v>
      </c>
      <c r="G1158" s="8" t="s">
        <v>4116</v>
      </c>
      <c r="H1158" s="10">
        <v>19</v>
      </c>
      <c r="I1158" s="9" t="s">
        <v>25</v>
      </c>
      <c r="J1158" s="9" t="s">
        <v>1374</v>
      </c>
      <c r="K1158" s="9" t="s">
        <v>1375</v>
      </c>
      <c r="L1158" s="9"/>
      <c r="M1158" s="9"/>
      <c r="N1158" s="9"/>
      <c r="O1158" s="9"/>
      <c r="P1158" s="9"/>
      <c r="Q1158" s="9"/>
      <c r="R1158" s="11"/>
      <c r="S1158" s="11"/>
    </row>
    <row r="1159" spans="1:19" ht="79.5" x14ac:dyDescent="0.25">
      <c r="A1159" s="7" t="s">
        <v>4117</v>
      </c>
      <c r="B1159" s="8" t="s">
        <v>4118</v>
      </c>
      <c r="C1159" s="9"/>
      <c r="D1159" s="9" t="s">
        <v>22</v>
      </c>
      <c r="E1159" s="8">
        <v>1</v>
      </c>
      <c r="F1159" s="9" t="s">
        <v>4119</v>
      </c>
      <c r="G1159" s="8" t="s">
        <v>4119</v>
      </c>
      <c r="H1159" s="10">
        <v>7.35</v>
      </c>
      <c r="I1159" s="9" t="s">
        <v>25</v>
      </c>
      <c r="J1159" s="9" t="s">
        <v>1374</v>
      </c>
      <c r="K1159" s="9" t="s">
        <v>1375</v>
      </c>
      <c r="L1159" s="9"/>
      <c r="M1159" s="9"/>
      <c r="N1159" s="9"/>
      <c r="O1159" s="9"/>
      <c r="P1159" s="9"/>
      <c r="Q1159" s="9"/>
      <c r="R1159" s="11"/>
      <c r="S1159" s="11"/>
    </row>
    <row r="1160" spans="1:19" ht="79.5" x14ac:dyDescent="0.25">
      <c r="A1160" s="7" t="s">
        <v>4120</v>
      </c>
      <c r="B1160" s="8" t="s">
        <v>4121</v>
      </c>
      <c r="C1160" s="9" t="s">
        <v>1088</v>
      </c>
      <c r="D1160" s="9" t="s">
        <v>22</v>
      </c>
      <c r="E1160" s="8">
        <v>1</v>
      </c>
      <c r="F1160" s="9" t="s">
        <v>4122</v>
      </c>
      <c r="G1160" s="8" t="s">
        <v>4122</v>
      </c>
      <c r="H1160" s="10">
        <v>9.5</v>
      </c>
      <c r="I1160" s="9" t="s">
        <v>25</v>
      </c>
      <c r="J1160" s="9" t="s">
        <v>1374</v>
      </c>
      <c r="K1160" s="9" t="s">
        <v>1375</v>
      </c>
      <c r="L1160" s="9"/>
      <c r="M1160" s="9"/>
      <c r="N1160" s="9"/>
      <c r="O1160" s="9"/>
      <c r="P1160" s="9"/>
      <c r="Q1160" s="9"/>
      <c r="R1160" s="11"/>
      <c r="S1160" s="11"/>
    </row>
    <row r="1161" spans="1:19" ht="79.5" x14ac:dyDescent="0.25">
      <c r="A1161" s="7" t="s">
        <v>4123</v>
      </c>
      <c r="B1161" s="8" t="s">
        <v>4124</v>
      </c>
      <c r="C1161" s="9"/>
      <c r="D1161" s="9" t="s">
        <v>22</v>
      </c>
      <c r="E1161" s="8">
        <v>1</v>
      </c>
      <c r="F1161" s="9" t="s">
        <v>4125</v>
      </c>
      <c r="G1161" s="8" t="s">
        <v>4125</v>
      </c>
      <c r="H1161" s="10">
        <v>4.2</v>
      </c>
      <c r="I1161" s="9" t="s">
        <v>25</v>
      </c>
      <c r="J1161" s="9" t="s">
        <v>1374</v>
      </c>
      <c r="K1161" s="9" t="s">
        <v>1375</v>
      </c>
      <c r="L1161" s="9"/>
      <c r="M1161" s="9"/>
      <c r="N1161" s="9"/>
      <c r="O1161" s="9"/>
      <c r="P1161" s="9"/>
      <c r="Q1161" s="9"/>
      <c r="R1161" s="11"/>
      <c r="S1161" s="11"/>
    </row>
    <row r="1162" spans="1:19" ht="79.5" x14ac:dyDescent="0.25">
      <c r="A1162" s="7" t="s">
        <v>4126</v>
      </c>
      <c r="B1162" s="8" t="s">
        <v>4127</v>
      </c>
      <c r="C1162" s="9"/>
      <c r="D1162" s="9" t="s">
        <v>22</v>
      </c>
      <c r="E1162" s="8">
        <v>1</v>
      </c>
      <c r="F1162" s="9" t="s">
        <v>4128</v>
      </c>
      <c r="G1162" s="8" t="s">
        <v>4128</v>
      </c>
      <c r="H1162" s="10">
        <v>25.3</v>
      </c>
      <c r="I1162" s="9" t="s">
        <v>25</v>
      </c>
      <c r="J1162" s="9" t="s">
        <v>1374</v>
      </c>
      <c r="K1162" s="9" t="s">
        <v>1375</v>
      </c>
      <c r="L1162" s="9"/>
      <c r="M1162" s="9"/>
      <c r="N1162" s="9"/>
      <c r="O1162" s="9"/>
      <c r="P1162" s="9"/>
      <c r="Q1162" s="9"/>
      <c r="R1162" s="11"/>
      <c r="S1162" s="11"/>
    </row>
    <row r="1163" spans="1:19" ht="79.5" x14ac:dyDescent="0.25">
      <c r="A1163" s="7" t="s">
        <v>4129</v>
      </c>
      <c r="B1163" s="8" t="s">
        <v>4130</v>
      </c>
      <c r="C1163" s="9"/>
      <c r="D1163" s="9" t="s">
        <v>22</v>
      </c>
      <c r="E1163" s="8">
        <v>1</v>
      </c>
      <c r="F1163" s="9" t="s">
        <v>4131</v>
      </c>
      <c r="G1163" s="8" t="s">
        <v>4131</v>
      </c>
      <c r="H1163" s="10">
        <v>23.2</v>
      </c>
      <c r="I1163" s="9" t="s">
        <v>25</v>
      </c>
      <c r="J1163" s="9" t="s">
        <v>1374</v>
      </c>
      <c r="K1163" s="9" t="s">
        <v>1375</v>
      </c>
      <c r="L1163" s="9"/>
      <c r="M1163" s="9"/>
      <c r="N1163" s="9"/>
      <c r="O1163" s="9"/>
      <c r="P1163" s="9"/>
      <c r="Q1163" s="9"/>
      <c r="R1163" s="11"/>
      <c r="S1163" s="11"/>
    </row>
    <row r="1164" spans="1:19" ht="79.5" x14ac:dyDescent="0.25">
      <c r="A1164" s="7" t="s">
        <v>4132</v>
      </c>
      <c r="B1164" s="8" t="s">
        <v>4133</v>
      </c>
      <c r="C1164" s="9"/>
      <c r="D1164" s="9" t="s">
        <v>22</v>
      </c>
      <c r="E1164" s="8">
        <v>1</v>
      </c>
      <c r="F1164" s="9" t="s">
        <v>4134</v>
      </c>
      <c r="G1164" s="8" t="s">
        <v>4134</v>
      </c>
      <c r="H1164" s="10">
        <v>23.2</v>
      </c>
      <c r="I1164" s="9" t="s">
        <v>25</v>
      </c>
      <c r="J1164" s="9" t="s">
        <v>1374</v>
      </c>
      <c r="K1164" s="9" t="s">
        <v>1375</v>
      </c>
      <c r="L1164" s="9"/>
      <c r="M1164" s="9"/>
      <c r="N1164" s="9"/>
      <c r="O1164" s="9"/>
      <c r="P1164" s="9"/>
      <c r="Q1164" s="9"/>
      <c r="R1164" s="11"/>
      <c r="S1164" s="11"/>
    </row>
    <row r="1165" spans="1:19" ht="79.5" x14ac:dyDescent="0.25">
      <c r="A1165" s="7" t="s">
        <v>4135</v>
      </c>
      <c r="B1165" s="8" t="s">
        <v>4136</v>
      </c>
      <c r="C1165" s="9"/>
      <c r="D1165" s="9" t="s">
        <v>22</v>
      </c>
      <c r="E1165" s="8">
        <v>1</v>
      </c>
      <c r="F1165" s="9" t="s">
        <v>4137</v>
      </c>
      <c r="G1165" s="8" t="s">
        <v>4138</v>
      </c>
      <c r="H1165" s="10">
        <v>20.05</v>
      </c>
      <c r="I1165" s="9" t="s">
        <v>25</v>
      </c>
      <c r="J1165" s="9" t="s">
        <v>1374</v>
      </c>
      <c r="K1165" s="9" t="s">
        <v>1375</v>
      </c>
      <c r="L1165" s="9"/>
      <c r="M1165" s="9"/>
      <c r="N1165" s="9"/>
      <c r="O1165" s="9"/>
      <c r="P1165" s="9"/>
      <c r="Q1165" s="9"/>
      <c r="R1165" s="11"/>
      <c r="S1165" s="11"/>
    </row>
    <row r="1166" spans="1:19" ht="102" x14ac:dyDescent="0.25">
      <c r="A1166" s="7" t="s">
        <v>4139</v>
      </c>
      <c r="B1166" s="8" t="s">
        <v>4140</v>
      </c>
      <c r="C1166" s="9"/>
      <c r="D1166" s="9" t="s">
        <v>22</v>
      </c>
      <c r="E1166" s="8">
        <v>1</v>
      </c>
      <c r="F1166" s="9" t="s">
        <v>4141</v>
      </c>
      <c r="G1166" s="8" t="s">
        <v>4142</v>
      </c>
      <c r="H1166" s="10">
        <v>127.87</v>
      </c>
      <c r="I1166" s="9" t="s">
        <v>25</v>
      </c>
      <c r="J1166" s="9" t="s">
        <v>1374</v>
      </c>
      <c r="K1166" s="9" t="s">
        <v>1375</v>
      </c>
      <c r="L1166" s="9"/>
      <c r="M1166" s="9"/>
      <c r="N1166" s="9"/>
      <c r="O1166" s="9"/>
      <c r="P1166" s="9"/>
      <c r="Q1166" s="9"/>
      <c r="R1166" s="11"/>
      <c r="S1166" s="11"/>
    </row>
    <row r="1167" spans="1:19" ht="79.5" x14ac:dyDescent="0.25">
      <c r="A1167" s="7" t="s">
        <v>4143</v>
      </c>
      <c r="B1167" s="8" t="s">
        <v>4144</v>
      </c>
      <c r="C1167" s="9"/>
      <c r="D1167" s="9" t="s">
        <v>22</v>
      </c>
      <c r="E1167" s="8">
        <v>1</v>
      </c>
      <c r="F1167" s="9" t="s">
        <v>4145</v>
      </c>
      <c r="G1167" s="8" t="s">
        <v>4145</v>
      </c>
      <c r="H1167" s="10">
        <v>6.3</v>
      </c>
      <c r="I1167" s="9" t="s">
        <v>25</v>
      </c>
      <c r="J1167" s="9" t="s">
        <v>1374</v>
      </c>
      <c r="K1167" s="9" t="s">
        <v>1375</v>
      </c>
      <c r="L1167" s="9"/>
      <c r="M1167" s="9"/>
      <c r="N1167" s="9"/>
      <c r="O1167" s="9"/>
      <c r="P1167" s="9"/>
      <c r="Q1167" s="9"/>
      <c r="R1167" s="11"/>
      <c r="S1167" s="11"/>
    </row>
    <row r="1168" spans="1:19" ht="79.5" x14ac:dyDescent="0.25">
      <c r="A1168" s="7" t="s">
        <v>4146</v>
      </c>
      <c r="B1168" s="8" t="s">
        <v>4147</v>
      </c>
      <c r="C1168" s="9" t="s">
        <v>262</v>
      </c>
      <c r="D1168" s="9" t="s">
        <v>22</v>
      </c>
      <c r="E1168" s="8">
        <v>1</v>
      </c>
      <c r="F1168" s="9" t="s">
        <v>4148</v>
      </c>
      <c r="G1168" s="8" t="s">
        <v>4148</v>
      </c>
      <c r="H1168" s="10">
        <v>6.85</v>
      </c>
      <c r="I1168" s="9" t="s">
        <v>25</v>
      </c>
      <c r="J1168" s="9" t="s">
        <v>1374</v>
      </c>
      <c r="K1168" s="9" t="s">
        <v>1375</v>
      </c>
      <c r="L1168" s="9"/>
      <c r="M1168" s="9"/>
      <c r="N1168" s="9"/>
      <c r="O1168" s="9"/>
      <c r="P1168" s="9"/>
      <c r="Q1168" s="9"/>
      <c r="R1168" s="11"/>
      <c r="S1168" s="11"/>
    </row>
    <row r="1169" spans="1:19" ht="90.75" x14ac:dyDescent="0.25">
      <c r="A1169" s="7" t="s">
        <v>4149</v>
      </c>
      <c r="B1169" s="8" t="s">
        <v>4150</v>
      </c>
      <c r="C1169" s="9" t="s">
        <v>3131</v>
      </c>
      <c r="D1169" s="9" t="s">
        <v>22</v>
      </c>
      <c r="E1169" s="8">
        <v>1</v>
      </c>
      <c r="F1169" s="9" t="s">
        <v>4151</v>
      </c>
      <c r="G1169" s="8" t="s">
        <v>4151</v>
      </c>
      <c r="H1169" s="10">
        <v>491.4</v>
      </c>
      <c r="I1169" s="9" t="s">
        <v>25</v>
      </c>
      <c r="J1169" s="9" t="s">
        <v>1374</v>
      </c>
      <c r="K1169" s="9" t="s">
        <v>1375</v>
      </c>
      <c r="L1169" s="9"/>
      <c r="M1169" s="9"/>
      <c r="N1169" s="9"/>
      <c r="O1169" s="9"/>
      <c r="P1169" s="9"/>
      <c r="Q1169" s="9"/>
      <c r="R1169" s="11"/>
      <c r="S1169" s="11"/>
    </row>
    <row r="1170" spans="1:19" ht="79.5" x14ac:dyDescent="0.25">
      <c r="A1170" s="7" t="s">
        <v>4152</v>
      </c>
      <c r="B1170" s="8" t="s">
        <v>4153</v>
      </c>
      <c r="C1170" s="9" t="s">
        <v>3131</v>
      </c>
      <c r="D1170" s="9" t="s">
        <v>22</v>
      </c>
      <c r="E1170" s="8">
        <v>1</v>
      </c>
      <c r="F1170" s="9" t="s">
        <v>4154</v>
      </c>
      <c r="G1170" s="8" t="s">
        <v>4154</v>
      </c>
      <c r="H1170" s="10">
        <v>2.6</v>
      </c>
      <c r="I1170" s="9" t="s">
        <v>25</v>
      </c>
      <c r="J1170" s="9" t="s">
        <v>1374</v>
      </c>
      <c r="K1170" s="9" t="s">
        <v>1375</v>
      </c>
      <c r="L1170" s="9"/>
      <c r="M1170" s="9"/>
      <c r="N1170" s="9"/>
      <c r="O1170" s="9"/>
      <c r="P1170" s="9"/>
      <c r="Q1170" s="9"/>
      <c r="R1170" s="11"/>
      <c r="S1170" s="11"/>
    </row>
    <row r="1171" spans="1:19" ht="79.5" x14ac:dyDescent="0.25">
      <c r="A1171" s="7" t="s">
        <v>4155</v>
      </c>
      <c r="B1171" s="8" t="s">
        <v>4156</v>
      </c>
      <c r="C1171" s="9" t="s">
        <v>3131</v>
      </c>
      <c r="D1171" s="9" t="s">
        <v>22</v>
      </c>
      <c r="E1171" s="8">
        <v>1</v>
      </c>
      <c r="F1171" s="9" t="s">
        <v>4157</v>
      </c>
      <c r="G1171" s="8" t="s">
        <v>4158</v>
      </c>
      <c r="H1171" s="10">
        <v>33.75</v>
      </c>
      <c r="I1171" s="9" t="s">
        <v>25</v>
      </c>
      <c r="J1171" s="9" t="s">
        <v>1374</v>
      </c>
      <c r="K1171" s="9" t="s">
        <v>1375</v>
      </c>
      <c r="L1171" s="9"/>
      <c r="M1171" s="9"/>
      <c r="N1171" s="9"/>
      <c r="O1171" s="9"/>
      <c r="P1171" s="9"/>
      <c r="Q1171" s="9"/>
      <c r="R1171" s="11"/>
      <c r="S1171" s="11"/>
    </row>
    <row r="1172" spans="1:19" ht="79.5" x14ac:dyDescent="0.25">
      <c r="A1172" s="7" t="s">
        <v>4159</v>
      </c>
      <c r="B1172" s="8" t="s">
        <v>4160</v>
      </c>
      <c r="C1172" s="9"/>
      <c r="D1172" s="9" t="s">
        <v>22</v>
      </c>
      <c r="E1172" s="8">
        <v>1</v>
      </c>
      <c r="F1172" s="9" t="s">
        <v>4161</v>
      </c>
      <c r="G1172" s="8" t="s">
        <v>4162</v>
      </c>
      <c r="H1172" s="10">
        <v>2.1</v>
      </c>
      <c r="I1172" s="9" t="s">
        <v>25</v>
      </c>
      <c r="J1172" s="9" t="s">
        <v>1374</v>
      </c>
      <c r="K1172" s="9" t="s">
        <v>1375</v>
      </c>
      <c r="L1172" s="9"/>
      <c r="M1172" s="9"/>
      <c r="N1172" s="9"/>
      <c r="O1172" s="9"/>
      <c r="P1172" s="9"/>
      <c r="Q1172" s="9"/>
      <c r="R1172" s="11"/>
      <c r="S1172" s="11"/>
    </row>
    <row r="1173" spans="1:19" ht="79.5" x14ac:dyDescent="0.25">
      <c r="A1173" s="7" t="s">
        <v>4163</v>
      </c>
      <c r="B1173" s="8" t="s">
        <v>4164</v>
      </c>
      <c r="C1173" s="9"/>
      <c r="D1173" s="9" t="s">
        <v>22</v>
      </c>
      <c r="E1173" s="8">
        <v>1</v>
      </c>
      <c r="F1173" s="9" t="s">
        <v>4165</v>
      </c>
      <c r="G1173" s="8" t="s">
        <v>4166</v>
      </c>
      <c r="H1173" s="10">
        <v>12.1</v>
      </c>
      <c r="I1173" s="9" t="s">
        <v>25</v>
      </c>
      <c r="J1173" s="9" t="s">
        <v>1374</v>
      </c>
      <c r="K1173" s="9" t="s">
        <v>1375</v>
      </c>
      <c r="L1173" s="9"/>
      <c r="M1173" s="9"/>
      <c r="N1173" s="9"/>
      <c r="O1173" s="9"/>
      <c r="P1173" s="9"/>
      <c r="Q1173" s="9"/>
      <c r="R1173" s="11"/>
      <c r="S1173" s="11"/>
    </row>
    <row r="1174" spans="1:19" ht="79.5" x14ac:dyDescent="0.25">
      <c r="A1174" s="7" t="s">
        <v>4167</v>
      </c>
      <c r="B1174" s="8" t="s">
        <v>4168</v>
      </c>
      <c r="C1174" s="9"/>
      <c r="D1174" s="9" t="s">
        <v>22</v>
      </c>
      <c r="E1174" s="8">
        <v>1</v>
      </c>
      <c r="F1174" s="9" t="s">
        <v>4169</v>
      </c>
      <c r="G1174" s="8" t="s">
        <v>4169</v>
      </c>
      <c r="H1174" s="10">
        <v>21.6</v>
      </c>
      <c r="I1174" s="9" t="s">
        <v>25</v>
      </c>
      <c r="J1174" s="9" t="s">
        <v>1374</v>
      </c>
      <c r="K1174" s="9" t="s">
        <v>1375</v>
      </c>
      <c r="L1174" s="9"/>
      <c r="M1174" s="9"/>
      <c r="N1174" s="9"/>
      <c r="O1174" s="9"/>
      <c r="P1174" s="9"/>
      <c r="Q1174" s="9"/>
      <c r="R1174" s="11"/>
      <c r="S1174" s="11"/>
    </row>
    <row r="1175" spans="1:19" ht="79.5" x14ac:dyDescent="0.25">
      <c r="A1175" s="7" t="s">
        <v>4170</v>
      </c>
      <c r="B1175" s="8" t="s">
        <v>4171</v>
      </c>
      <c r="C1175" s="9"/>
      <c r="D1175" s="9" t="s">
        <v>22</v>
      </c>
      <c r="E1175" s="8">
        <v>1</v>
      </c>
      <c r="F1175" s="9" t="s">
        <v>4172</v>
      </c>
      <c r="G1175" s="8" t="s">
        <v>4172</v>
      </c>
      <c r="H1175" s="10">
        <v>9.85</v>
      </c>
      <c r="I1175" s="9" t="s">
        <v>25</v>
      </c>
      <c r="J1175" s="9" t="s">
        <v>1374</v>
      </c>
      <c r="K1175" s="9" t="s">
        <v>1375</v>
      </c>
      <c r="L1175" s="9"/>
      <c r="M1175" s="9"/>
      <c r="N1175" s="9"/>
      <c r="O1175" s="9"/>
      <c r="P1175" s="9"/>
      <c r="Q1175" s="9"/>
      <c r="R1175" s="11"/>
      <c r="S1175" s="11"/>
    </row>
    <row r="1176" spans="1:19" ht="79.5" x14ac:dyDescent="0.25">
      <c r="A1176" s="7" t="s">
        <v>4173</v>
      </c>
      <c r="B1176" s="8" t="s">
        <v>4174</v>
      </c>
      <c r="C1176" s="9"/>
      <c r="D1176" s="9" t="s">
        <v>22</v>
      </c>
      <c r="E1176" s="8">
        <v>1</v>
      </c>
      <c r="F1176" s="9" t="s">
        <v>4175</v>
      </c>
      <c r="G1176" s="8" t="s">
        <v>4175</v>
      </c>
      <c r="H1176" s="10">
        <v>8.1</v>
      </c>
      <c r="I1176" s="9" t="s">
        <v>25</v>
      </c>
      <c r="J1176" s="9" t="s">
        <v>1374</v>
      </c>
      <c r="K1176" s="9" t="s">
        <v>1375</v>
      </c>
      <c r="L1176" s="9"/>
      <c r="M1176" s="9"/>
      <c r="N1176" s="9"/>
      <c r="O1176" s="9"/>
      <c r="P1176" s="9"/>
      <c r="Q1176" s="9"/>
      <c r="R1176" s="11"/>
      <c r="S1176" s="11"/>
    </row>
    <row r="1177" spans="1:19" ht="79.5" x14ac:dyDescent="0.25">
      <c r="A1177" s="7" t="s">
        <v>4176</v>
      </c>
      <c r="B1177" s="8" t="s">
        <v>4177</v>
      </c>
      <c r="C1177" s="9" t="s">
        <v>427</v>
      </c>
      <c r="D1177" s="9" t="s">
        <v>22</v>
      </c>
      <c r="E1177" s="8">
        <v>1</v>
      </c>
      <c r="F1177" s="9" t="s">
        <v>4178</v>
      </c>
      <c r="G1177" s="8" t="s">
        <v>4178</v>
      </c>
      <c r="H1177" s="10">
        <v>15.8</v>
      </c>
      <c r="I1177" s="9" t="s">
        <v>25</v>
      </c>
      <c r="J1177" s="9" t="s">
        <v>1374</v>
      </c>
      <c r="K1177" s="9" t="s">
        <v>1375</v>
      </c>
      <c r="L1177" s="9"/>
      <c r="M1177" s="9"/>
      <c r="N1177" s="9"/>
      <c r="O1177" s="9"/>
      <c r="P1177" s="9"/>
      <c r="Q1177" s="9"/>
      <c r="R1177" s="11"/>
      <c r="S1177" s="11"/>
    </row>
    <row r="1178" spans="1:19" ht="79.5" x14ac:dyDescent="0.25">
      <c r="A1178" s="7" t="s">
        <v>4179</v>
      </c>
      <c r="B1178" s="8" t="s">
        <v>4180</v>
      </c>
      <c r="C1178" s="9"/>
      <c r="D1178" s="9" t="s">
        <v>22</v>
      </c>
      <c r="E1178" s="8">
        <v>1</v>
      </c>
      <c r="F1178" s="9" t="s">
        <v>4181</v>
      </c>
      <c r="G1178" s="8" t="s">
        <v>4181</v>
      </c>
      <c r="H1178" s="10">
        <v>1.05</v>
      </c>
      <c r="I1178" s="9" t="s">
        <v>25</v>
      </c>
      <c r="J1178" s="9" t="s">
        <v>1374</v>
      </c>
      <c r="K1178" s="9" t="s">
        <v>1375</v>
      </c>
      <c r="L1178" s="9"/>
      <c r="M1178" s="9"/>
      <c r="N1178" s="9"/>
      <c r="O1178" s="9"/>
      <c r="P1178" s="9"/>
      <c r="Q1178" s="9"/>
      <c r="R1178" s="11"/>
      <c r="S1178" s="11"/>
    </row>
    <row r="1179" spans="1:19" ht="79.5" x14ac:dyDescent="0.25">
      <c r="A1179" s="7" t="s">
        <v>4182</v>
      </c>
      <c r="B1179" s="8" t="s">
        <v>4183</v>
      </c>
      <c r="C1179" s="9"/>
      <c r="D1179" s="9" t="s">
        <v>22</v>
      </c>
      <c r="E1179" s="8">
        <v>1</v>
      </c>
      <c r="F1179" s="9" t="s">
        <v>4184</v>
      </c>
      <c r="G1179" s="8" t="s">
        <v>4184</v>
      </c>
      <c r="H1179" s="10">
        <v>4.05</v>
      </c>
      <c r="I1179" s="9" t="s">
        <v>25</v>
      </c>
      <c r="J1179" s="9" t="s">
        <v>1374</v>
      </c>
      <c r="K1179" s="9" t="s">
        <v>1375</v>
      </c>
      <c r="L1179" s="9"/>
      <c r="M1179" s="9"/>
      <c r="N1179" s="9"/>
      <c r="O1179" s="9"/>
      <c r="P1179" s="9"/>
      <c r="Q1179" s="9"/>
      <c r="R1179" s="11"/>
      <c r="S1179" s="11"/>
    </row>
    <row r="1180" spans="1:19" ht="79.5" x14ac:dyDescent="0.25">
      <c r="A1180" s="7" t="s">
        <v>4185</v>
      </c>
      <c r="B1180" s="8" t="s">
        <v>4186</v>
      </c>
      <c r="C1180" s="9"/>
      <c r="D1180" s="9" t="s">
        <v>22</v>
      </c>
      <c r="E1180" s="8">
        <v>1</v>
      </c>
      <c r="F1180" s="9" t="s">
        <v>4187</v>
      </c>
      <c r="G1180" s="8" t="s">
        <v>4187</v>
      </c>
      <c r="H1180" s="10">
        <v>12.65</v>
      </c>
      <c r="I1180" s="9" t="s">
        <v>25</v>
      </c>
      <c r="J1180" s="9" t="s">
        <v>1374</v>
      </c>
      <c r="K1180" s="9" t="s">
        <v>1375</v>
      </c>
      <c r="L1180" s="9"/>
      <c r="M1180" s="9"/>
      <c r="N1180" s="9"/>
      <c r="O1180" s="9"/>
      <c r="P1180" s="9"/>
      <c r="Q1180" s="9"/>
      <c r="R1180" s="11"/>
      <c r="S1180" s="11"/>
    </row>
    <row r="1181" spans="1:19" ht="79.5" x14ac:dyDescent="0.25">
      <c r="A1181" s="7" t="s">
        <v>4188</v>
      </c>
      <c r="B1181" s="8" t="s">
        <v>4189</v>
      </c>
      <c r="C1181" s="9"/>
      <c r="D1181" s="9" t="s">
        <v>22</v>
      </c>
      <c r="E1181" s="8">
        <v>1</v>
      </c>
      <c r="F1181" s="9" t="s">
        <v>4190</v>
      </c>
      <c r="G1181" s="8" t="s">
        <v>4190</v>
      </c>
      <c r="H1181" s="10">
        <v>15.8</v>
      </c>
      <c r="I1181" s="9" t="s">
        <v>25</v>
      </c>
      <c r="J1181" s="9" t="s">
        <v>1374</v>
      </c>
      <c r="K1181" s="9" t="s">
        <v>1375</v>
      </c>
      <c r="L1181" s="9"/>
      <c r="M1181" s="9"/>
      <c r="N1181" s="9"/>
      <c r="O1181" s="9"/>
      <c r="P1181" s="9"/>
      <c r="Q1181" s="9"/>
      <c r="R1181" s="11"/>
      <c r="S1181" s="11"/>
    </row>
    <row r="1182" spans="1:19" ht="79.5" x14ac:dyDescent="0.25">
      <c r="A1182" s="7" t="s">
        <v>4191</v>
      </c>
      <c r="B1182" s="8" t="s">
        <v>4192</v>
      </c>
      <c r="C1182" s="9"/>
      <c r="D1182" s="9" t="s">
        <v>22</v>
      </c>
      <c r="E1182" s="8">
        <v>1</v>
      </c>
      <c r="F1182" s="9" t="s">
        <v>4193</v>
      </c>
      <c r="G1182" s="8" t="s">
        <v>4193</v>
      </c>
      <c r="H1182" s="10">
        <v>2.6</v>
      </c>
      <c r="I1182" s="9" t="s">
        <v>25</v>
      </c>
      <c r="J1182" s="9" t="s">
        <v>1374</v>
      </c>
      <c r="K1182" s="9" t="s">
        <v>1375</v>
      </c>
      <c r="L1182" s="9"/>
      <c r="M1182" s="9"/>
      <c r="N1182" s="9"/>
      <c r="O1182" s="9"/>
      <c r="P1182" s="9"/>
      <c r="Q1182" s="9"/>
      <c r="R1182" s="11"/>
      <c r="S1182" s="11"/>
    </row>
    <row r="1183" spans="1:19" ht="79.5" x14ac:dyDescent="0.25">
      <c r="A1183" s="7" t="s">
        <v>4194</v>
      </c>
      <c r="B1183" s="8" t="s">
        <v>4195</v>
      </c>
      <c r="C1183" s="9"/>
      <c r="D1183" s="9" t="s">
        <v>22</v>
      </c>
      <c r="E1183" s="8">
        <v>1</v>
      </c>
      <c r="F1183" s="9" t="s">
        <v>4196</v>
      </c>
      <c r="G1183" s="8" t="s">
        <v>4197</v>
      </c>
      <c r="H1183" s="10">
        <v>11.6</v>
      </c>
      <c r="I1183" s="9" t="s">
        <v>25</v>
      </c>
      <c r="J1183" s="9" t="s">
        <v>1374</v>
      </c>
      <c r="K1183" s="9" t="s">
        <v>1375</v>
      </c>
      <c r="L1183" s="9"/>
      <c r="M1183" s="9"/>
      <c r="N1183" s="9"/>
      <c r="O1183" s="9"/>
      <c r="P1183" s="9"/>
      <c r="Q1183" s="9"/>
      <c r="R1183" s="11"/>
      <c r="S1183" s="11"/>
    </row>
    <row r="1184" spans="1:19" ht="79.5" x14ac:dyDescent="0.25">
      <c r="A1184" s="7" t="s">
        <v>4198</v>
      </c>
      <c r="B1184" s="8" t="s">
        <v>4199</v>
      </c>
      <c r="C1184" s="9"/>
      <c r="D1184" s="9" t="s">
        <v>22</v>
      </c>
      <c r="E1184" s="8">
        <v>1</v>
      </c>
      <c r="F1184" s="9" t="s">
        <v>4200</v>
      </c>
      <c r="G1184" s="8" t="s">
        <v>4200</v>
      </c>
      <c r="H1184" s="10">
        <v>6.85</v>
      </c>
      <c r="I1184" s="9" t="s">
        <v>25</v>
      </c>
      <c r="J1184" s="9" t="s">
        <v>1374</v>
      </c>
      <c r="K1184" s="9" t="s">
        <v>1375</v>
      </c>
      <c r="L1184" s="9"/>
      <c r="M1184" s="9"/>
      <c r="N1184" s="9"/>
      <c r="O1184" s="9"/>
      <c r="P1184" s="9"/>
      <c r="Q1184" s="9"/>
      <c r="R1184" s="11"/>
      <c r="S1184" s="11"/>
    </row>
    <row r="1185" spans="1:19" ht="180.75" x14ac:dyDescent="0.25">
      <c r="A1185" s="7" t="s">
        <v>4201</v>
      </c>
      <c r="B1185" s="8" t="s">
        <v>4202</v>
      </c>
      <c r="C1185" s="9"/>
      <c r="D1185" s="9" t="s">
        <v>22</v>
      </c>
      <c r="E1185" s="8">
        <v>1</v>
      </c>
      <c r="F1185" s="9" t="s">
        <v>4203</v>
      </c>
      <c r="G1185" s="8" t="s">
        <v>4204</v>
      </c>
      <c r="H1185" s="10">
        <v>21.6</v>
      </c>
      <c r="I1185" s="9" t="s">
        <v>25</v>
      </c>
      <c r="J1185" s="9" t="s">
        <v>1374</v>
      </c>
      <c r="K1185" s="9" t="s">
        <v>1375</v>
      </c>
      <c r="L1185" s="9"/>
      <c r="M1185" s="9"/>
      <c r="N1185" s="9"/>
      <c r="O1185" s="9"/>
      <c r="P1185" s="9"/>
      <c r="Q1185" s="9"/>
      <c r="R1185" s="11"/>
      <c r="S1185" s="11"/>
    </row>
    <row r="1186" spans="1:19" ht="169.5" x14ac:dyDescent="0.25">
      <c r="A1186" s="7" t="s">
        <v>4205</v>
      </c>
      <c r="B1186" s="8" t="s">
        <v>4206</v>
      </c>
      <c r="C1186" s="9"/>
      <c r="D1186" s="9" t="s">
        <v>22</v>
      </c>
      <c r="E1186" s="8">
        <v>1</v>
      </c>
      <c r="F1186" s="9" t="s">
        <v>4207</v>
      </c>
      <c r="G1186" s="8" t="s">
        <v>4208</v>
      </c>
      <c r="H1186" s="10">
        <v>4.5999999999999996</v>
      </c>
      <c r="I1186" s="9" t="s">
        <v>25</v>
      </c>
      <c r="J1186" s="9" t="s">
        <v>1374</v>
      </c>
      <c r="K1186" s="9" t="s">
        <v>1375</v>
      </c>
      <c r="L1186" s="9"/>
      <c r="M1186" s="9"/>
      <c r="N1186" s="9"/>
      <c r="O1186" s="9"/>
      <c r="P1186" s="9"/>
      <c r="Q1186" s="9"/>
      <c r="R1186" s="11"/>
      <c r="S1186" s="11"/>
    </row>
    <row r="1187" spans="1:19" ht="113.25" x14ac:dyDescent="0.25">
      <c r="A1187" s="7" t="s">
        <v>4209</v>
      </c>
      <c r="B1187" s="8" t="s">
        <v>4210</v>
      </c>
      <c r="C1187" s="9"/>
      <c r="D1187" s="9" t="s">
        <v>22</v>
      </c>
      <c r="E1187" s="8">
        <v>1</v>
      </c>
      <c r="F1187" s="9" t="s">
        <v>4211</v>
      </c>
      <c r="G1187" s="8" t="s">
        <v>4211</v>
      </c>
      <c r="H1187" s="10">
        <v>21.45</v>
      </c>
      <c r="I1187" s="9" t="s">
        <v>25</v>
      </c>
      <c r="J1187" s="9" t="s">
        <v>1374</v>
      </c>
      <c r="K1187" s="9" t="s">
        <v>1375</v>
      </c>
      <c r="L1187" s="9"/>
      <c r="M1187" s="9"/>
      <c r="N1187" s="9"/>
      <c r="O1187" s="9"/>
      <c r="P1187" s="9"/>
      <c r="Q1187" s="9"/>
      <c r="R1187" s="11"/>
      <c r="S1187" s="11"/>
    </row>
    <row r="1188" spans="1:19" ht="79.5" x14ac:dyDescent="0.25">
      <c r="A1188" s="7" t="s">
        <v>4212</v>
      </c>
      <c r="B1188" s="8" t="s">
        <v>4213</v>
      </c>
      <c r="C1188" s="9"/>
      <c r="D1188" s="9" t="s">
        <v>22</v>
      </c>
      <c r="E1188" s="8">
        <v>1</v>
      </c>
      <c r="F1188" s="9" t="s">
        <v>4214</v>
      </c>
      <c r="G1188" s="8" t="s">
        <v>4215</v>
      </c>
      <c r="H1188" s="10">
        <v>24.8</v>
      </c>
      <c r="I1188" s="9" t="s">
        <v>25</v>
      </c>
      <c r="J1188" s="9" t="s">
        <v>1374</v>
      </c>
      <c r="K1188" s="9" t="s">
        <v>1375</v>
      </c>
      <c r="L1188" s="9"/>
      <c r="M1188" s="9"/>
      <c r="N1188" s="9"/>
      <c r="O1188" s="9"/>
      <c r="P1188" s="9"/>
      <c r="Q1188" s="9"/>
      <c r="R1188" s="11"/>
      <c r="S1188" s="11"/>
    </row>
    <row r="1189" spans="1:19" ht="79.5" x14ac:dyDescent="0.25">
      <c r="A1189" s="7" t="s">
        <v>4216</v>
      </c>
      <c r="B1189" s="8" t="s">
        <v>4217</v>
      </c>
      <c r="C1189" s="9"/>
      <c r="D1189" s="9" t="s">
        <v>22</v>
      </c>
      <c r="E1189" s="8">
        <v>1</v>
      </c>
      <c r="F1189" s="9" t="s">
        <v>4218</v>
      </c>
      <c r="G1189" s="8" t="s">
        <v>4218</v>
      </c>
      <c r="H1189" s="10">
        <v>5.8</v>
      </c>
      <c r="I1189" s="9" t="s">
        <v>25</v>
      </c>
      <c r="J1189" s="9" t="s">
        <v>1374</v>
      </c>
      <c r="K1189" s="9" t="s">
        <v>1375</v>
      </c>
      <c r="L1189" s="9"/>
      <c r="M1189" s="9"/>
      <c r="N1189" s="9"/>
      <c r="O1189" s="9"/>
      <c r="P1189" s="9"/>
      <c r="Q1189" s="9"/>
      <c r="R1189" s="11"/>
      <c r="S1189" s="11"/>
    </row>
    <row r="1190" spans="1:19" ht="90.75" x14ac:dyDescent="0.25">
      <c r="A1190" s="7" t="s">
        <v>4219</v>
      </c>
      <c r="B1190" s="8" t="s">
        <v>4220</v>
      </c>
      <c r="C1190" s="9"/>
      <c r="D1190" s="9" t="s">
        <v>22</v>
      </c>
      <c r="E1190" s="8">
        <v>1</v>
      </c>
      <c r="F1190" s="9" t="s">
        <v>4221</v>
      </c>
      <c r="G1190" s="8" t="s">
        <v>4222</v>
      </c>
      <c r="H1190" s="10">
        <v>14.75</v>
      </c>
      <c r="I1190" s="9" t="s">
        <v>25</v>
      </c>
      <c r="J1190" s="9" t="s">
        <v>1374</v>
      </c>
      <c r="K1190" s="9" t="s">
        <v>1375</v>
      </c>
      <c r="L1190" s="9"/>
      <c r="M1190" s="9"/>
      <c r="N1190" s="9"/>
      <c r="O1190" s="9"/>
      <c r="P1190" s="9"/>
      <c r="Q1190" s="9"/>
      <c r="R1190" s="11"/>
      <c r="S1190" s="11"/>
    </row>
    <row r="1191" spans="1:19" ht="79.5" x14ac:dyDescent="0.25">
      <c r="A1191" s="7" t="s">
        <v>4223</v>
      </c>
      <c r="B1191" s="8" t="s">
        <v>4224</v>
      </c>
      <c r="C1191" s="9" t="s">
        <v>21</v>
      </c>
      <c r="D1191" s="9" t="s">
        <v>22</v>
      </c>
      <c r="E1191" s="8">
        <v>1</v>
      </c>
      <c r="F1191" s="9" t="s">
        <v>4225</v>
      </c>
      <c r="G1191" s="8" t="s">
        <v>4225</v>
      </c>
      <c r="H1191" s="10">
        <v>11.05</v>
      </c>
      <c r="I1191" s="9" t="s">
        <v>25</v>
      </c>
      <c r="J1191" s="9" t="s">
        <v>1374</v>
      </c>
      <c r="K1191" s="9" t="s">
        <v>1375</v>
      </c>
      <c r="L1191" s="9"/>
      <c r="M1191" s="9"/>
      <c r="N1191" s="9"/>
      <c r="O1191" s="9"/>
      <c r="P1191" s="9"/>
      <c r="Q1191" s="9"/>
      <c r="R1191" s="11"/>
      <c r="S1191" s="11"/>
    </row>
    <row r="1192" spans="1:19" ht="79.5" x14ac:dyDescent="0.25">
      <c r="A1192" s="7" t="s">
        <v>4226</v>
      </c>
      <c r="B1192" s="8" t="s">
        <v>4227</v>
      </c>
      <c r="C1192" s="9"/>
      <c r="D1192" s="9" t="s">
        <v>22</v>
      </c>
      <c r="E1192" s="8">
        <v>1</v>
      </c>
      <c r="F1192" s="9" t="s">
        <v>4228</v>
      </c>
      <c r="G1192" s="8" t="s">
        <v>4228</v>
      </c>
      <c r="H1192" s="10">
        <v>15.65</v>
      </c>
      <c r="I1192" s="9" t="s">
        <v>25</v>
      </c>
      <c r="J1192" s="9" t="s">
        <v>1374</v>
      </c>
      <c r="K1192" s="9" t="s">
        <v>1375</v>
      </c>
      <c r="L1192" s="9"/>
      <c r="M1192" s="9"/>
      <c r="N1192" s="9"/>
      <c r="O1192" s="9"/>
      <c r="P1192" s="9"/>
      <c r="Q1192" s="9"/>
      <c r="R1192" s="11"/>
      <c r="S1192" s="11"/>
    </row>
    <row r="1193" spans="1:19" ht="79.5" x14ac:dyDescent="0.25">
      <c r="A1193" s="7" t="s">
        <v>4229</v>
      </c>
      <c r="B1193" s="8" t="s">
        <v>4230</v>
      </c>
      <c r="C1193" s="9"/>
      <c r="D1193" s="9" t="s">
        <v>22</v>
      </c>
      <c r="E1193" s="8">
        <v>1</v>
      </c>
      <c r="F1193" s="9" t="s">
        <v>4231</v>
      </c>
      <c r="G1193" s="8" t="s">
        <v>4231</v>
      </c>
      <c r="H1193" s="10">
        <v>3.45</v>
      </c>
      <c r="I1193" s="9" t="s">
        <v>25</v>
      </c>
      <c r="J1193" s="9" t="s">
        <v>1374</v>
      </c>
      <c r="K1193" s="9" t="s">
        <v>1375</v>
      </c>
      <c r="L1193" s="9"/>
      <c r="M1193" s="9"/>
      <c r="N1193" s="9"/>
      <c r="O1193" s="9"/>
      <c r="P1193" s="9"/>
      <c r="Q1193" s="9"/>
      <c r="R1193" s="11"/>
      <c r="S1193" s="11"/>
    </row>
    <row r="1194" spans="1:19" ht="79.5" x14ac:dyDescent="0.25">
      <c r="A1194" s="7" t="s">
        <v>4232</v>
      </c>
      <c r="B1194" s="8" t="s">
        <v>4233</v>
      </c>
      <c r="C1194" s="9" t="s">
        <v>1088</v>
      </c>
      <c r="D1194" s="9" t="s">
        <v>22</v>
      </c>
      <c r="E1194" s="8">
        <v>1</v>
      </c>
      <c r="F1194" s="9" t="s">
        <v>4234</v>
      </c>
      <c r="G1194" s="8" t="s">
        <v>4234</v>
      </c>
      <c r="H1194" s="10">
        <v>9.5</v>
      </c>
      <c r="I1194" s="9" t="s">
        <v>25</v>
      </c>
      <c r="J1194" s="9" t="s">
        <v>1374</v>
      </c>
      <c r="K1194" s="9" t="s">
        <v>1375</v>
      </c>
      <c r="L1194" s="9"/>
      <c r="M1194" s="9"/>
      <c r="N1194" s="9"/>
      <c r="O1194" s="9"/>
      <c r="P1194" s="9"/>
      <c r="Q1194" s="9"/>
      <c r="R1194" s="11"/>
      <c r="S1194" s="11"/>
    </row>
    <row r="1195" spans="1:19" ht="79.5" x14ac:dyDescent="0.25">
      <c r="A1195" s="7" t="s">
        <v>4235</v>
      </c>
      <c r="B1195" s="8" t="s">
        <v>4236</v>
      </c>
      <c r="C1195" s="9" t="s">
        <v>21</v>
      </c>
      <c r="D1195" s="9" t="s">
        <v>22</v>
      </c>
      <c r="E1195" s="8">
        <v>1</v>
      </c>
      <c r="F1195" s="9" t="s">
        <v>4237</v>
      </c>
      <c r="G1195" s="8" t="s">
        <v>4237</v>
      </c>
      <c r="H1195" s="10">
        <v>7.9</v>
      </c>
      <c r="I1195" s="9" t="s">
        <v>25</v>
      </c>
      <c r="J1195" s="9" t="s">
        <v>1374</v>
      </c>
      <c r="K1195" s="9" t="s">
        <v>1375</v>
      </c>
      <c r="L1195" s="9"/>
      <c r="M1195" s="9"/>
      <c r="N1195" s="9"/>
      <c r="O1195" s="9"/>
      <c r="P1195" s="9"/>
      <c r="Q1195" s="9"/>
      <c r="R1195" s="11"/>
      <c r="S1195" s="11"/>
    </row>
    <row r="1196" spans="1:19" ht="79.5" x14ac:dyDescent="0.25">
      <c r="A1196" s="7" t="s">
        <v>4238</v>
      </c>
      <c r="B1196" s="8" t="s">
        <v>4239</v>
      </c>
      <c r="C1196" s="9" t="s">
        <v>21</v>
      </c>
      <c r="D1196" s="9" t="s">
        <v>22</v>
      </c>
      <c r="E1196" s="8">
        <v>1</v>
      </c>
      <c r="F1196" s="9" t="s">
        <v>4240</v>
      </c>
      <c r="G1196" s="8" t="s">
        <v>4240</v>
      </c>
      <c r="H1196" s="10">
        <v>5.25</v>
      </c>
      <c r="I1196" s="9" t="s">
        <v>25</v>
      </c>
      <c r="J1196" s="9" t="s">
        <v>1374</v>
      </c>
      <c r="K1196" s="9" t="s">
        <v>1375</v>
      </c>
      <c r="L1196" s="9"/>
      <c r="M1196" s="9"/>
      <c r="N1196" s="9"/>
      <c r="O1196" s="9"/>
      <c r="P1196" s="9"/>
      <c r="Q1196" s="9"/>
      <c r="R1196" s="11"/>
      <c r="S1196" s="11"/>
    </row>
    <row r="1197" spans="1:19" ht="79.5" x14ac:dyDescent="0.25">
      <c r="A1197" s="7" t="s">
        <v>4241</v>
      </c>
      <c r="B1197" s="8" t="s">
        <v>4242</v>
      </c>
      <c r="C1197" s="9" t="s">
        <v>3131</v>
      </c>
      <c r="D1197" s="9" t="s">
        <v>22</v>
      </c>
      <c r="E1197" s="8">
        <v>1</v>
      </c>
      <c r="F1197" s="9" t="s">
        <v>4243</v>
      </c>
      <c r="G1197" s="8" t="s">
        <v>4243</v>
      </c>
      <c r="H1197" s="10">
        <v>155.18</v>
      </c>
      <c r="I1197" s="9" t="s">
        <v>25</v>
      </c>
      <c r="J1197" s="9" t="s">
        <v>1374</v>
      </c>
      <c r="K1197" s="9" t="s">
        <v>1375</v>
      </c>
      <c r="L1197" s="9"/>
      <c r="M1197" s="9"/>
      <c r="N1197" s="9"/>
      <c r="O1197" s="9"/>
      <c r="P1197" s="9"/>
      <c r="Q1197" s="9"/>
      <c r="R1197" s="11"/>
      <c r="S1197" s="11"/>
    </row>
    <row r="1198" spans="1:19" ht="79.5" x14ac:dyDescent="0.25">
      <c r="A1198" s="7" t="s">
        <v>4244</v>
      </c>
      <c r="B1198" s="8" t="s">
        <v>4245</v>
      </c>
      <c r="C1198" s="9"/>
      <c r="D1198" s="9" t="s">
        <v>22</v>
      </c>
      <c r="E1198" s="8">
        <v>1</v>
      </c>
      <c r="F1198" s="9" t="s">
        <v>4246</v>
      </c>
      <c r="G1198" s="8" t="s">
        <v>4246</v>
      </c>
      <c r="H1198" s="10">
        <v>2.1</v>
      </c>
      <c r="I1198" s="9" t="s">
        <v>25</v>
      </c>
      <c r="J1198" s="9" t="s">
        <v>1374</v>
      </c>
      <c r="K1198" s="9" t="s">
        <v>1375</v>
      </c>
      <c r="L1198" s="9"/>
      <c r="M1198" s="9"/>
      <c r="N1198" s="9"/>
      <c r="O1198" s="9"/>
      <c r="P1198" s="9"/>
      <c r="Q1198" s="9"/>
      <c r="R1198" s="11"/>
      <c r="S1198" s="11"/>
    </row>
    <row r="1199" spans="1:19" ht="79.5" x14ac:dyDescent="0.25">
      <c r="A1199" s="7" t="s">
        <v>4247</v>
      </c>
      <c r="B1199" s="8" t="s">
        <v>4248</v>
      </c>
      <c r="C1199" s="9"/>
      <c r="D1199" s="9" t="s">
        <v>22</v>
      </c>
      <c r="E1199" s="8">
        <v>1</v>
      </c>
      <c r="F1199" s="9" t="s">
        <v>4249</v>
      </c>
      <c r="G1199" s="8" t="s">
        <v>4249</v>
      </c>
      <c r="H1199" s="10">
        <v>10</v>
      </c>
      <c r="I1199" s="9" t="s">
        <v>25</v>
      </c>
      <c r="J1199" s="9" t="s">
        <v>1374</v>
      </c>
      <c r="K1199" s="9" t="s">
        <v>1375</v>
      </c>
      <c r="L1199" s="9"/>
      <c r="M1199" s="9"/>
      <c r="N1199" s="9"/>
      <c r="O1199" s="9"/>
      <c r="P1199" s="9"/>
      <c r="Q1199" s="9"/>
      <c r="R1199" s="11"/>
      <c r="S1199" s="11"/>
    </row>
    <row r="1200" spans="1:19" ht="79.5" x14ac:dyDescent="0.25">
      <c r="A1200" s="7" t="s">
        <v>4250</v>
      </c>
      <c r="B1200" s="8" t="s">
        <v>4251</v>
      </c>
      <c r="C1200" s="9"/>
      <c r="D1200" s="9" t="s">
        <v>22</v>
      </c>
      <c r="E1200" s="8">
        <v>1</v>
      </c>
      <c r="F1200" s="9" t="s">
        <v>4252</v>
      </c>
      <c r="G1200" s="8" t="s">
        <v>4252</v>
      </c>
      <c r="H1200" s="10">
        <v>4.2</v>
      </c>
      <c r="I1200" s="9" t="s">
        <v>25</v>
      </c>
      <c r="J1200" s="9" t="s">
        <v>1374</v>
      </c>
      <c r="K1200" s="9" t="s">
        <v>1375</v>
      </c>
      <c r="L1200" s="9"/>
      <c r="M1200" s="9"/>
      <c r="N1200" s="9"/>
      <c r="O1200" s="9"/>
      <c r="P1200" s="9"/>
      <c r="Q1200" s="9"/>
      <c r="R1200" s="11"/>
      <c r="S1200" s="11"/>
    </row>
    <row r="1201" spans="1:19" ht="79.5" x14ac:dyDescent="0.25">
      <c r="A1201" s="7" t="s">
        <v>4253</v>
      </c>
      <c r="B1201" s="8" t="s">
        <v>4254</v>
      </c>
      <c r="C1201" s="9"/>
      <c r="D1201" s="9" t="s">
        <v>22</v>
      </c>
      <c r="E1201" s="8">
        <v>1</v>
      </c>
      <c r="F1201" s="9" t="s">
        <v>4255</v>
      </c>
      <c r="G1201" s="8" t="s">
        <v>4255</v>
      </c>
      <c r="H1201" s="10">
        <v>14.75</v>
      </c>
      <c r="I1201" s="9" t="s">
        <v>25</v>
      </c>
      <c r="J1201" s="9" t="s">
        <v>1374</v>
      </c>
      <c r="K1201" s="9" t="s">
        <v>1375</v>
      </c>
      <c r="L1201" s="9"/>
      <c r="M1201" s="9"/>
      <c r="N1201" s="9"/>
      <c r="O1201" s="9"/>
      <c r="P1201" s="9"/>
      <c r="Q1201" s="9"/>
      <c r="R1201" s="11"/>
      <c r="S1201" s="11"/>
    </row>
    <row r="1202" spans="1:19" ht="79.5" x14ac:dyDescent="0.25">
      <c r="A1202" s="7" t="s">
        <v>4256</v>
      </c>
      <c r="B1202" s="8" t="s">
        <v>4257</v>
      </c>
      <c r="C1202" s="9" t="s">
        <v>427</v>
      </c>
      <c r="D1202" s="9" t="s">
        <v>22</v>
      </c>
      <c r="E1202" s="8">
        <v>1</v>
      </c>
      <c r="F1202" s="9" t="s">
        <v>4258</v>
      </c>
      <c r="G1202" s="8" t="s">
        <v>4259</v>
      </c>
      <c r="H1202" s="10">
        <v>2.1</v>
      </c>
      <c r="I1202" s="9" t="s">
        <v>25</v>
      </c>
      <c r="J1202" s="9" t="s">
        <v>1374</v>
      </c>
      <c r="K1202" s="9" t="s">
        <v>1375</v>
      </c>
      <c r="L1202" s="9"/>
      <c r="M1202" s="9"/>
      <c r="N1202" s="9"/>
      <c r="O1202" s="9"/>
      <c r="P1202" s="9"/>
      <c r="Q1202" s="9"/>
      <c r="R1202" s="11"/>
      <c r="S1202" s="11"/>
    </row>
    <row r="1203" spans="1:19" ht="79.5" x14ac:dyDescent="0.25">
      <c r="A1203" s="7" t="s">
        <v>4260</v>
      </c>
      <c r="B1203" s="8" t="s">
        <v>4261</v>
      </c>
      <c r="C1203" s="9" t="s">
        <v>3131</v>
      </c>
      <c r="D1203" s="9" t="s">
        <v>22</v>
      </c>
      <c r="E1203" s="8">
        <v>1</v>
      </c>
      <c r="F1203" s="9" t="s">
        <v>4262</v>
      </c>
      <c r="G1203" s="8" t="s">
        <v>4262</v>
      </c>
      <c r="H1203" s="10">
        <v>14.25</v>
      </c>
      <c r="I1203" s="9" t="s">
        <v>25</v>
      </c>
      <c r="J1203" s="9" t="s">
        <v>1374</v>
      </c>
      <c r="K1203" s="9" t="s">
        <v>1375</v>
      </c>
      <c r="L1203" s="9"/>
      <c r="M1203" s="9"/>
      <c r="N1203" s="9"/>
      <c r="O1203" s="9"/>
      <c r="P1203" s="9"/>
      <c r="Q1203" s="9"/>
      <c r="R1203" s="11"/>
      <c r="S1203" s="11"/>
    </row>
    <row r="1204" spans="1:19" ht="102" x14ac:dyDescent="0.25">
      <c r="A1204" s="7" t="s">
        <v>4263</v>
      </c>
      <c r="B1204" s="8" t="s">
        <v>4264</v>
      </c>
      <c r="C1204" s="9" t="s">
        <v>3131</v>
      </c>
      <c r="D1204" s="9" t="s">
        <v>22</v>
      </c>
      <c r="E1204" s="8">
        <v>1</v>
      </c>
      <c r="F1204" s="9" t="s">
        <v>4265</v>
      </c>
      <c r="G1204" s="8" t="s">
        <v>4265</v>
      </c>
      <c r="H1204" s="10">
        <v>13.15</v>
      </c>
      <c r="I1204" s="9" t="s">
        <v>25</v>
      </c>
      <c r="J1204" s="9" t="s">
        <v>1374</v>
      </c>
      <c r="K1204" s="9" t="s">
        <v>1375</v>
      </c>
      <c r="L1204" s="9"/>
      <c r="M1204" s="9"/>
      <c r="N1204" s="9"/>
      <c r="O1204" s="9"/>
      <c r="P1204" s="9"/>
      <c r="Q1204" s="9"/>
      <c r="R1204" s="11"/>
      <c r="S1204" s="11"/>
    </row>
    <row r="1205" spans="1:19" ht="79.5" x14ac:dyDescent="0.25">
      <c r="A1205" s="7" t="s">
        <v>4266</v>
      </c>
      <c r="B1205" s="8" t="s">
        <v>4267</v>
      </c>
      <c r="C1205" s="9"/>
      <c r="D1205" s="9" t="s">
        <v>22</v>
      </c>
      <c r="E1205" s="8">
        <v>1</v>
      </c>
      <c r="F1205" s="9" t="s">
        <v>4268</v>
      </c>
      <c r="G1205" s="8" t="s">
        <v>4268</v>
      </c>
      <c r="H1205" s="10">
        <v>2.1</v>
      </c>
      <c r="I1205" s="9" t="s">
        <v>25</v>
      </c>
      <c r="J1205" s="9" t="s">
        <v>1374</v>
      </c>
      <c r="K1205" s="9" t="s">
        <v>1375</v>
      </c>
      <c r="L1205" s="9"/>
      <c r="M1205" s="9"/>
      <c r="N1205" s="9"/>
      <c r="O1205" s="9"/>
      <c r="P1205" s="9"/>
      <c r="Q1205" s="9"/>
      <c r="R1205" s="11"/>
      <c r="S1205" s="11"/>
    </row>
    <row r="1206" spans="1:19" ht="124.5" x14ac:dyDescent="0.25">
      <c r="A1206" s="7" t="s">
        <v>4269</v>
      </c>
      <c r="B1206" s="8" t="s">
        <v>4270</v>
      </c>
      <c r="C1206" s="9" t="s">
        <v>3131</v>
      </c>
      <c r="D1206" s="9" t="s">
        <v>22</v>
      </c>
      <c r="E1206" s="8">
        <v>1</v>
      </c>
      <c r="F1206" s="9" t="s">
        <v>4271</v>
      </c>
      <c r="G1206" s="8" t="s">
        <v>4272</v>
      </c>
      <c r="H1206" s="10">
        <v>124.56</v>
      </c>
      <c r="I1206" s="9" t="s">
        <v>25</v>
      </c>
      <c r="J1206" s="9" t="s">
        <v>1374</v>
      </c>
      <c r="K1206" s="9" t="s">
        <v>1375</v>
      </c>
      <c r="L1206" s="9"/>
      <c r="M1206" s="9"/>
      <c r="N1206" s="9"/>
      <c r="O1206" s="9"/>
      <c r="P1206" s="9"/>
      <c r="Q1206" s="9"/>
      <c r="R1206" s="11"/>
      <c r="S1206" s="11"/>
    </row>
    <row r="1207" spans="1:19" ht="79.5" x14ac:dyDescent="0.25">
      <c r="A1207" s="7" t="s">
        <v>4273</v>
      </c>
      <c r="B1207" s="8" t="s">
        <v>4274</v>
      </c>
      <c r="C1207" s="9"/>
      <c r="D1207" s="9" t="s">
        <v>22</v>
      </c>
      <c r="E1207" s="8">
        <v>1</v>
      </c>
      <c r="F1207" s="9" t="s">
        <v>4275</v>
      </c>
      <c r="G1207" s="8" t="s">
        <v>4275</v>
      </c>
      <c r="H1207" s="10">
        <v>7.9</v>
      </c>
      <c r="I1207" s="9" t="s">
        <v>25</v>
      </c>
      <c r="J1207" s="9" t="s">
        <v>1374</v>
      </c>
      <c r="K1207" s="9" t="s">
        <v>1375</v>
      </c>
      <c r="L1207" s="9"/>
      <c r="M1207" s="9"/>
      <c r="N1207" s="9"/>
      <c r="O1207" s="9"/>
      <c r="P1207" s="9"/>
      <c r="Q1207" s="9"/>
      <c r="R1207" s="11"/>
      <c r="S1207" s="11"/>
    </row>
    <row r="1208" spans="1:19" ht="124.5" x14ac:dyDescent="0.25">
      <c r="A1208" s="7" t="s">
        <v>4276</v>
      </c>
      <c r="B1208" s="8" t="s">
        <v>4277</v>
      </c>
      <c r="C1208" s="9" t="s">
        <v>262</v>
      </c>
      <c r="D1208" s="9" t="s">
        <v>4278</v>
      </c>
      <c r="E1208" s="8">
        <v>12</v>
      </c>
      <c r="F1208" s="9" t="s">
        <v>4279</v>
      </c>
      <c r="G1208" s="8" t="s">
        <v>4280</v>
      </c>
      <c r="H1208" s="10">
        <v>8.9499999999999993</v>
      </c>
      <c r="I1208" s="9" t="s">
        <v>25</v>
      </c>
      <c r="J1208" s="9" t="s">
        <v>1374</v>
      </c>
      <c r="K1208" s="9" t="s">
        <v>1375</v>
      </c>
      <c r="L1208" s="9"/>
      <c r="M1208" s="9"/>
      <c r="N1208" s="9"/>
      <c r="O1208" s="9"/>
      <c r="P1208" s="9"/>
      <c r="Q1208" s="9"/>
      <c r="R1208" s="11"/>
      <c r="S1208" s="11"/>
    </row>
    <row r="1209" spans="1:19" ht="102" x14ac:dyDescent="0.25">
      <c r="A1209" s="7" t="s">
        <v>4281</v>
      </c>
      <c r="B1209" s="8" t="s">
        <v>4282</v>
      </c>
      <c r="C1209" s="9"/>
      <c r="D1209" s="9" t="s">
        <v>22</v>
      </c>
      <c r="E1209" s="8">
        <v>1</v>
      </c>
      <c r="F1209" s="9" t="s">
        <v>4283</v>
      </c>
      <c r="G1209" s="8" t="s">
        <v>4283</v>
      </c>
      <c r="H1209" s="10">
        <v>12.65</v>
      </c>
      <c r="I1209" s="9" t="s">
        <v>25</v>
      </c>
      <c r="J1209" s="9" t="s">
        <v>1374</v>
      </c>
      <c r="K1209" s="9" t="s">
        <v>1375</v>
      </c>
      <c r="L1209" s="9"/>
      <c r="M1209" s="9"/>
      <c r="N1209" s="9"/>
      <c r="O1209" s="9"/>
      <c r="P1209" s="9"/>
      <c r="Q1209" s="9"/>
      <c r="R1209" s="11"/>
      <c r="S1209" s="11"/>
    </row>
    <row r="1210" spans="1:19" ht="79.5" x14ac:dyDescent="0.25">
      <c r="A1210" s="7" t="s">
        <v>4284</v>
      </c>
      <c r="B1210" s="8" t="s">
        <v>4285</v>
      </c>
      <c r="C1210" s="9"/>
      <c r="D1210" s="9" t="s">
        <v>22</v>
      </c>
      <c r="E1210" s="8">
        <v>1</v>
      </c>
      <c r="F1210" s="9" t="s">
        <v>4286</v>
      </c>
      <c r="G1210" s="8" t="s">
        <v>4286</v>
      </c>
      <c r="H1210" s="10">
        <v>11.6</v>
      </c>
      <c r="I1210" s="9" t="s">
        <v>25</v>
      </c>
      <c r="J1210" s="9" t="s">
        <v>1374</v>
      </c>
      <c r="K1210" s="9" t="s">
        <v>1375</v>
      </c>
      <c r="L1210" s="9"/>
      <c r="M1210" s="9"/>
      <c r="N1210" s="9"/>
      <c r="O1210" s="9"/>
      <c r="P1210" s="9"/>
      <c r="Q1210" s="9"/>
      <c r="R1210" s="11"/>
      <c r="S1210" s="11"/>
    </row>
    <row r="1211" spans="1:19" ht="79.5" x14ac:dyDescent="0.25">
      <c r="A1211" s="7" t="s">
        <v>4287</v>
      </c>
      <c r="B1211" s="8" t="s">
        <v>4288</v>
      </c>
      <c r="C1211" s="9" t="s">
        <v>262</v>
      </c>
      <c r="D1211" s="9" t="s">
        <v>22</v>
      </c>
      <c r="E1211" s="8">
        <v>1</v>
      </c>
      <c r="F1211" s="9" t="s">
        <v>4289</v>
      </c>
      <c r="G1211" s="8" t="s">
        <v>4289</v>
      </c>
      <c r="H1211" s="10">
        <v>15.8</v>
      </c>
      <c r="I1211" s="9" t="s">
        <v>25</v>
      </c>
      <c r="J1211" s="9" t="s">
        <v>1374</v>
      </c>
      <c r="K1211" s="9" t="s">
        <v>1375</v>
      </c>
      <c r="L1211" s="9"/>
      <c r="M1211" s="9"/>
      <c r="N1211" s="9"/>
      <c r="O1211" s="9"/>
      <c r="P1211" s="9"/>
      <c r="Q1211" s="9"/>
      <c r="R1211" s="11"/>
      <c r="S1211" s="11"/>
    </row>
    <row r="1212" spans="1:19" ht="79.5" x14ac:dyDescent="0.25">
      <c r="A1212" s="7" t="s">
        <v>4290</v>
      </c>
      <c r="B1212" s="8" t="s">
        <v>4291</v>
      </c>
      <c r="C1212" s="9"/>
      <c r="D1212" s="9" t="s">
        <v>22</v>
      </c>
      <c r="E1212" s="8">
        <v>1</v>
      </c>
      <c r="F1212" s="9" t="s">
        <v>4292</v>
      </c>
      <c r="G1212" s="8" t="s">
        <v>4292</v>
      </c>
      <c r="H1212" s="10">
        <v>16.850000000000001</v>
      </c>
      <c r="I1212" s="9" t="s">
        <v>25</v>
      </c>
      <c r="J1212" s="9" t="s">
        <v>1374</v>
      </c>
      <c r="K1212" s="9" t="s">
        <v>1375</v>
      </c>
      <c r="L1212" s="9"/>
      <c r="M1212" s="9"/>
      <c r="N1212" s="9"/>
      <c r="O1212" s="9"/>
      <c r="P1212" s="9"/>
      <c r="Q1212" s="9"/>
      <c r="R1212" s="11"/>
      <c r="S1212" s="11"/>
    </row>
    <row r="1213" spans="1:19" ht="113.25" x14ac:dyDescent="0.25">
      <c r="A1213" s="7" t="s">
        <v>4293</v>
      </c>
      <c r="B1213" s="8" t="s">
        <v>4294</v>
      </c>
      <c r="C1213" s="9" t="s">
        <v>427</v>
      </c>
      <c r="D1213" s="9" t="s">
        <v>4295</v>
      </c>
      <c r="E1213" s="8">
        <v>1</v>
      </c>
      <c r="F1213" s="9" t="s">
        <v>4296</v>
      </c>
      <c r="G1213" s="8" t="s">
        <v>4297</v>
      </c>
      <c r="H1213" s="10">
        <v>15.8</v>
      </c>
      <c r="I1213" s="9" t="s">
        <v>25</v>
      </c>
      <c r="J1213" s="9" t="s">
        <v>1374</v>
      </c>
      <c r="K1213" s="9" t="s">
        <v>1375</v>
      </c>
      <c r="L1213" s="9"/>
      <c r="M1213" s="9"/>
      <c r="N1213" s="9"/>
      <c r="O1213" s="9"/>
      <c r="P1213" s="9"/>
      <c r="Q1213" s="9"/>
      <c r="R1213" s="11"/>
      <c r="S1213" s="11"/>
    </row>
    <row r="1214" spans="1:19" ht="79.5" x14ac:dyDescent="0.25">
      <c r="A1214" s="7" t="s">
        <v>4298</v>
      </c>
      <c r="B1214" s="8" t="s">
        <v>4299</v>
      </c>
      <c r="C1214" s="9" t="s">
        <v>3131</v>
      </c>
      <c r="D1214" s="9" t="s">
        <v>22</v>
      </c>
      <c r="E1214" s="8">
        <v>1</v>
      </c>
      <c r="F1214" s="9" t="s">
        <v>4300</v>
      </c>
      <c r="G1214" s="8" t="s">
        <v>4300</v>
      </c>
      <c r="H1214" s="10">
        <v>8.4</v>
      </c>
      <c r="I1214" s="9" t="s">
        <v>25</v>
      </c>
      <c r="J1214" s="9" t="s">
        <v>1374</v>
      </c>
      <c r="K1214" s="9" t="s">
        <v>1375</v>
      </c>
      <c r="L1214" s="9"/>
      <c r="M1214" s="9"/>
      <c r="N1214" s="9"/>
      <c r="O1214" s="9"/>
      <c r="P1214" s="9"/>
      <c r="Q1214" s="9"/>
      <c r="R1214" s="11"/>
      <c r="S1214" s="11"/>
    </row>
    <row r="1215" spans="1:19" ht="79.5" x14ac:dyDescent="0.25">
      <c r="A1215" s="7" t="s">
        <v>4301</v>
      </c>
      <c r="B1215" s="8" t="s">
        <v>4302</v>
      </c>
      <c r="C1215" s="9"/>
      <c r="D1215" s="9" t="s">
        <v>22</v>
      </c>
      <c r="E1215" s="8">
        <v>1</v>
      </c>
      <c r="F1215" s="9" t="s">
        <v>4303</v>
      </c>
      <c r="G1215" s="8" t="s">
        <v>4303</v>
      </c>
      <c r="H1215" s="10">
        <v>30.6</v>
      </c>
      <c r="I1215" s="9" t="s">
        <v>25</v>
      </c>
      <c r="J1215" s="9" t="s">
        <v>1374</v>
      </c>
      <c r="K1215" s="9" t="s">
        <v>1375</v>
      </c>
      <c r="L1215" s="9"/>
      <c r="M1215" s="9"/>
      <c r="N1215" s="9"/>
      <c r="O1215" s="9"/>
      <c r="P1215" s="9"/>
      <c r="Q1215" s="9"/>
      <c r="R1215" s="11"/>
      <c r="S1215" s="11"/>
    </row>
    <row r="1216" spans="1:19" ht="79.5" x14ac:dyDescent="0.25">
      <c r="A1216" s="7" t="s">
        <v>4304</v>
      </c>
      <c r="B1216" s="8" t="s">
        <v>4305</v>
      </c>
      <c r="C1216" s="9"/>
      <c r="D1216" s="9" t="s">
        <v>22</v>
      </c>
      <c r="E1216" s="8">
        <v>1</v>
      </c>
      <c r="F1216" s="9" t="s">
        <v>4306</v>
      </c>
      <c r="G1216" s="8" t="s">
        <v>4306</v>
      </c>
      <c r="H1216" s="10">
        <v>16.850000000000001</v>
      </c>
      <c r="I1216" s="9" t="s">
        <v>25</v>
      </c>
      <c r="J1216" s="9" t="s">
        <v>1374</v>
      </c>
      <c r="K1216" s="9" t="s">
        <v>1375</v>
      </c>
      <c r="L1216" s="9"/>
      <c r="M1216" s="9"/>
      <c r="N1216" s="9"/>
      <c r="O1216" s="9"/>
      <c r="P1216" s="9"/>
      <c r="Q1216" s="9"/>
      <c r="R1216" s="11"/>
      <c r="S1216" s="11"/>
    </row>
    <row r="1217" spans="1:19" ht="79.5" x14ac:dyDescent="0.25">
      <c r="A1217" s="7" t="s">
        <v>4307</v>
      </c>
      <c r="B1217" s="8" t="s">
        <v>4308</v>
      </c>
      <c r="C1217" s="9"/>
      <c r="D1217" s="9" t="s">
        <v>22</v>
      </c>
      <c r="E1217" s="8">
        <v>1</v>
      </c>
      <c r="F1217" s="9" t="s">
        <v>4309</v>
      </c>
      <c r="G1217" s="8" t="s">
        <v>4309</v>
      </c>
      <c r="H1217" s="10">
        <v>6.3</v>
      </c>
      <c r="I1217" s="9" t="s">
        <v>25</v>
      </c>
      <c r="J1217" s="9" t="s">
        <v>1374</v>
      </c>
      <c r="K1217" s="9" t="s">
        <v>1375</v>
      </c>
      <c r="L1217" s="9"/>
      <c r="M1217" s="9"/>
      <c r="N1217" s="9"/>
      <c r="O1217" s="9"/>
      <c r="P1217" s="9"/>
      <c r="Q1217" s="9"/>
      <c r="R1217" s="11"/>
      <c r="S1217" s="11"/>
    </row>
    <row r="1218" spans="1:19" ht="79.5" x14ac:dyDescent="0.25">
      <c r="A1218" s="7" t="s">
        <v>4310</v>
      </c>
      <c r="B1218" s="8" t="s">
        <v>4311</v>
      </c>
      <c r="C1218" s="9" t="s">
        <v>1088</v>
      </c>
      <c r="D1218" s="9" t="s">
        <v>22</v>
      </c>
      <c r="E1218" s="8">
        <v>1</v>
      </c>
      <c r="F1218" s="9" t="s">
        <v>4312</v>
      </c>
      <c r="G1218" s="8" t="s">
        <v>4312</v>
      </c>
      <c r="H1218" s="10">
        <v>10</v>
      </c>
      <c r="I1218" s="9" t="s">
        <v>25</v>
      </c>
      <c r="J1218" s="9" t="s">
        <v>1374</v>
      </c>
      <c r="K1218" s="9" t="s">
        <v>1375</v>
      </c>
      <c r="L1218" s="9"/>
      <c r="M1218" s="9"/>
      <c r="N1218" s="9"/>
      <c r="O1218" s="9"/>
      <c r="P1218" s="9"/>
      <c r="Q1218" s="9"/>
      <c r="R1218" s="11"/>
      <c r="S1218" s="11"/>
    </row>
    <row r="1219" spans="1:19" ht="79.5" x14ac:dyDescent="0.25">
      <c r="A1219" s="7" t="s">
        <v>4313</v>
      </c>
      <c r="B1219" s="8" t="s">
        <v>4314</v>
      </c>
      <c r="C1219" s="9" t="s">
        <v>3131</v>
      </c>
      <c r="D1219" s="9" t="s">
        <v>22</v>
      </c>
      <c r="E1219" s="8">
        <v>1</v>
      </c>
      <c r="F1219" s="9" t="s">
        <v>4315</v>
      </c>
      <c r="G1219" s="8" t="s">
        <v>4315</v>
      </c>
      <c r="H1219" s="10">
        <v>23.75</v>
      </c>
      <c r="I1219" s="9" t="s">
        <v>25</v>
      </c>
      <c r="J1219" s="9" t="s">
        <v>1374</v>
      </c>
      <c r="K1219" s="9" t="s">
        <v>1375</v>
      </c>
      <c r="L1219" s="9"/>
      <c r="M1219" s="9"/>
      <c r="N1219" s="9"/>
      <c r="O1219" s="9"/>
      <c r="P1219" s="9"/>
      <c r="Q1219" s="9"/>
      <c r="R1219" s="11"/>
      <c r="S1219" s="11"/>
    </row>
    <row r="1220" spans="1:19" ht="79.5" x14ac:dyDescent="0.25">
      <c r="A1220" s="7" t="s">
        <v>4316</v>
      </c>
      <c r="B1220" s="8" t="s">
        <v>4317</v>
      </c>
      <c r="C1220" s="9" t="s">
        <v>4318</v>
      </c>
      <c r="D1220" s="9" t="s">
        <v>22</v>
      </c>
      <c r="E1220" s="8">
        <v>1</v>
      </c>
      <c r="F1220" s="9" t="s">
        <v>4319</v>
      </c>
      <c r="G1220" s="8" t="s">
        <v>4320</v>
      </c>
      <c r="H1220" s="10">
        <v>20.05</v>
      </c>
      <c r="I1220" s="9" t="s">
        <v>25</v>
      </c>
      <c r="J1220" s="9" t="s">
        <v>1374</v>
      </c>
      <c r="K1220" s="9" t="s">
        <v>1375</v>
      </c>
      <c r="L1220" s="9"/>
      <c r="M1220" s="9"/>
      <c r="N1220" s="9"/>
      <c r="O1220" s="9"/>
      <c r="P1220" s="9"/>
      <c r="Q1220" s="9"/>
      <c r="R1220" s="11"/>
      <c r="S1220" s="11"/>
    </row>
    <row r="1221" spans="1:19" ht="102" x14ac:dyDescent="0.25">
      <c r="A1221" s="7" t="s">
        <v>4321</v>
      </c>
      <c r="B1221" s="8" t="s">
        <v>4322</v>
      </c>
      <c r="C1221" s="9"/>
      <c r="D1221" s="9" t="s">
        <v>22</v>
      </c>
      <c r="E1221" s="8">
        <v>1</v>
      </c>
      <c r="F1221" s="9" t="s">
        <v>4323</v>
      </c>
      <c r="G1221" s="8" t="s">
        <v>4323</v>
      </c>
      <c r="H1221" s="10">
        <v>5.8</v>
      </c>
      <c r="I1221" s="9" t="s">
        <v>25</v>
      </c>
      <c r="J1221" s="9" t="s">
        <v>1374</v>
      </c>
      <c r="K1221" s="9" t="s">
        <v>1375</v>
      </c>
      <c r="L1221" s="9"/>
      <c r="M1221" s="9"/>
      <c r="N1221" s="9"/>
      <c r="O1221" s="9"/>
      <c r="P1221" s="9"/>
      <c r="Q1221" s="9"/>
      <c r="R1221" s="11"/>
      <c r="S1221" s="11"/>
    </row>
    <row r="1222" spans="1:19" ht="79.5" x14ac:dyDescent="0.25">
      <c r="A1222" s="7" t="s">
        <v>4324</v>
      </c>
      <c r="B1222" s="8" t="s">
        <v>4325</v>
      </c>
      <c r="C1222" s="9"/>
      <c r="D1222" s="9" t="s">
        <v>22</v>
      </c>
      <c r="E1222" s="8">
        <v>1</v>
      </c>
      <c r="F1222" s="9" t="s">
        <v>4326</v>
      </c>
      <c r="G1222" s="8" t="s">
        <v>4326</v>
      </c>
      <c r="H1222" s="10">
        <v>4.75</v>
      </c>
      <c r="I1222" s="9" t="s">
        <v>25</v>
      </c>
      <c r="J1222" s="9" t="s">
        <v>1374</v>
      </c>
      <c r="K1222" s="9" t="s">
        <v>1375</v>
      </c>
      <c r="L1222" s="9"/>
      <c r="M1222" s="9"/>
      <c r="N1222" s="9"/>
      <c r="O1222" s="9"/>
      <c r="P1222" s="9"/>
      <c r="Q1222" s="9"/>
      <c r="R1222" s="11"/>
      <c r="S1222" s="11"/>
    </row>
    <row r="1223" spans="1:19" ht="79.5" x14ac:dyDescent="0.25">
      <c r="A1223" s="7" t="s">
        <v>4327</v>
      </c>
      <c r="B1223" s="8" t="s">
        <v>4328</v>
      </c>
      <c r="C1223" s="9"/>
      <c r="D1223" s="9" t="s">
        <v>22</v>
      </c>
      <c r="E1223" s="8">
        <v>1</v>
      </c>
      <c r="F1223" s="9" t="s">
        <v>4329</v>
      </c>
      <c r="G1223" s="8" t="s">
        <v>4329</v>
      </c>
      <c r="H1223" s="10">
        <v>1.1499999999999999</v>
      </c>
      <c r="I1223" s="9" t="s">
        <v>25</v>
      </c>
      <c r="J1223" s="9" t="s">
        <v>1374</v>
      </c>
      <c r="K1223" s="9" t="s">
        <v>1375</v>
      </c>
      <c r="L1223" s="9"/>
      <c r="M1223" s="9"/>
      <c r="N1223" s="9"/>
      <c r="O1223" s="9"/>
      <c r="P1223" s="9"/>
      <c r="Q1223" s="9"/>
      <c r="R1223" s="11"/>
      <c r="S1223" s="11"/>
    </row>
    <row r="1224" spans="1:19" ht="79.5" x14ac:dyDescent="0.25">
      <c r="A1224" s="7" t="s">
        <v>4330</v>
      </c>
      <c r="B1224" s="8" t="s">
        <v>4331</v>
      </c>
      <c r="C1224" s="9"/>
      <c r="D1224" s="9" t="s">
        <v>22</v>
      </c>
      <c r="E1224" s="8">
        <v>1</v>
      </c>
      <c r="F1224" s="9" t="s">
        <v>4332</v>
      </c>
      <c r="G1224" s="8" t="s">
        <v>4332</v>
      </c>
      <c r="H1224" s="10">
        <v>3.15</v>
      </c>
      <c r="I1224" s="9" t="s">
        <v>25</v>
      </c>
      <c r="J1224" s="9" t="s">
        <v>1374</v>
      </c>
      <c r="K1224" s="9" t="s">
        <v>1375</v>
      </c>
      <c r="L1224" s="9"/>
      <c r="M1224" s="9"/>
      <c r="N1224" s="9"/>
      <c r="O1224" s="9"/>
      <c r="P1224" s="9"/>
      <c r="Q1224" s="9"/>
      <c r="R1224" s="11"/>
      <c r="S1224" s="11"/>
    </row>
    <row r="1225" spans="1:19" ht="79.5" x14ac:dyDescent="0.25">
      <c r="A1225" s="7" t="s">
        <v>4333</v>
      </c>
      <c r="B1225" s="8" t="s">
        <v>4334</v>
      </c>
      <c r="C1225" s="9" t="s">
        <v>3131</v>
      </c>
      <c r="D1225" s="9" t="s">
        <v>22</v>
      </c>
      <c r="E1225" s="8">
        <v>1</v>
      </c>
      <c r="F1225" s="9" t="s">
        <v>4335</v>
      </c>
      <c r="G1225" s="8" t="s">
        <v>4335</v>
      </c>
      <c r="H1225" s="10">
        <v>8.1</v>
      </c>
      <c r="I1225" s="9" t="s">
        <v>25</v>
      </c>
      <c r="J1225" s="9" t="s">
        <v>1374</v>
      </c>
      <c r="K1225" s="9" t="s">
        <v>1375</v>
      </c>
      <c r="L1225" s="9"/>
      <c r="M1225" s="9"/>
      <c r="N1225" s="9"/>
      <c r="O1225" s="9"/>
      <c r="P1225" s="9"/>
      <c r="Q1225" s="9"/>
      <c r="R1225" s="11"/>
      <c r="S1225" s="11"/>
    </row>
    <row r="1226" spans="1:19" ht="79.5" x14ac:dyDescent="0.25">
      <c r="A1226" s="7" t="s">
        <v>4336</v>
      </c>
      <c r="B1226" s="8" t="s">
        <v>4337</v>
      </c>
      <c r="C1226" s="9"/>
      <c r="D1226" s="9" t="s">
        <v>22</v>
      </c>
      <c r="E1226" s="8">
        <v>1</v>
      </c>
      <c r="F1226" s="9" t="s">
        <v>4338</v>
      </c>
      <c r="G1226" s="8" t="s">
        <v>4338</v>
      </c>
      <c r="H1226" s="10">
        <v>1.7</v>
      </c>
      <c r="I1226" s="9" t="s">
        <v>25</v>
      </c>
      <c r="J1226" s="9" t="s">
        <v>1374</v>
      </c>
      <c r="K1226" s="9" t="s">
        <v>1375</v>
      </c>
      <c r="L1226" s="9"/>
      <c r="M1226" s="9"/>
      <c r="N1226" s="9"/>
      <c r="O1226" s="9"/>
      <c r="P1226" s="9"/>
      <c r="Q1226" s="9"/>
      <c r="R1226" s="11"/>
      <c r="S1226" s="11"/>
    </row>
    <row r="1227" spans="1:19" ht="79.5" x14ac:dyDescent="0.25">
      <c r="A1227" s="7" t="s">
        <v>4339</v>
      </c>
      <c r="B1227" s="8" t="s">
        <v>4340</v>
      </c>
      <c r="C1227" s="9"/>
      <c r="D1227" s="9" t="s">
        <v>22</v>
      </c>
      <c r="E1227" s="8">
        <v>1</v>
      </c>
      <c r="F1227" s="9" t="s">
        <v>4341</v>
      </c>
      <c r="G1227" s="8" t="s">
        <v>4341</v>
      </c>
      <c r="H1227" s="10">
        <v>3.15</v>
      </c>
      <c r="I1227" s="9" t="s">
        <v>25</v>
      </c>
      <c r="J1227" s="9" t="s">
        <v>1374</v>
      </c>
      <c r="K1227" s="9" t="s">
        <v>1375</v>
      </c>
      <c r="L1227" s="9"/>
      <c r="M1227" s="9"/>
      <c r="N1227" s="9"/>
      <c r="O1227" s="9"/>
      <c r="P1227" s="9"/>
      <c r="Q1227" s="9"/>
      <c r="R1227" s="11"/>
      <c r="S1227" s="11"/>
    </row>
    <row r="1228" spans="1:19" ht="79.5" x14ac:dyDescent="0.25">
      <c r="A1228" s="7" t="s">
        <v>4342</v>
      </c>
      <c r="B1228" s="8" t="s">
        <v>4343</v>
      </c>
      <c r="C1228" s="9" t="s">
        <v>3131</v>
      </c>
      <c r="D1228" s="9" t="s">
        <v>22</v>
      </c>
      <c r="E1228" s="8">
        <v>1</v>
      </c>
      <c r="F1228" s="9" t="s">
        <v>4344</v>
      </c>
      <c r="G1228" s="8" t="s">
        <v>4344</v>
      </c>
      <c r="H1228" s="10">
        <v>12.1</v>
      </c>
      <c r="I1228" s="9" t="s">
        <v>25</v>
      </c>
      <c r="J1228" s="9" t="s">
        <v>1374</v>
      </c>
      <c r="K1228" s="9" t="s">
        <v>1375</v>
      </c>
      <c r="L1228" s="9"/>
      <c r="M1228" s="9"/>
      <c r="N1228" s="9"/>
      <c r="O1228" s="9"/>
      <c r="P1228" s="9"/>
      <c r="Q1228" s="9"/>
      <c r="R1228" s="11"/>
      <c r="S1228" s="11"/>
    </row>
    <row r="1229" spans="1:19" ht="79.5" x14ac:dyDescent="0.25">
      <c r="A1229" s="7" t="s">
        <v>4345</v>
      </c>
      <c r="B1229" s="8" t="s">
        <v>4346</v>
      </c>
      <c r="C1229" s="9"/>
      <c r="D1229" s="9" t="s">
        <v>22</v>
      </c>
      <c r="E1229" s="8">
        <v>1</v>
      </c>
      <c r="F1229" s="9" t="s">
        <v>4347</v>
      </c>
      <c r="G1229" s="8" t="s">
        <v>4347</v>
      </c>
      <c r="H1229" s="10">
        <v>9.5</v>
      </c>
      <c r="I1229" s="9" t="s">
        <v>25</v>
      </c>
      <c r="J1229" s="9" t="s">
        <v>1374</v>
      </c>
      <c r="K1229" s="9" t="s">
        <v>1375</v>
      </c>
      <c r="L1229" s="9"/>
      <c r="M1229" s="9"/>
      <c r="N1229" s="9"/>
      <c r="O1229" s="9"/>
      <c r="P1229" s="9"/>
      <c r="Q1229" s="9"/>
      <c r="R1229" s="11"/>
      <c r="S1229" s="11"/>
    </row>
    <row r="1230" spans="1:19" ht="79.5" x14ac:dyDescent="0.25">
      <c r="A1230" s="7" t="s">
        <v>4348</v>
      </c>
      <c r="B1230" s="8" t="s">
        <v>4349</v>
      </c>
      <c r="C1230" s="9"/>
      <c r="D1230" s="9" t="s">
        <v>22</v>
      </c>
      <c r="E1230" s="8">
        <v>1</v>
      </c>
      <c r="F1230" s="9" t="s">
        <v>4350</v>
      </c>
      <c r="G1230" s="8" t="s">
        <v>4350</v>
      </c>
      <c r="H1230" s="10">
        <v>9.5</v>
      </c>
      <c r="I1230" s="9" t="s">
        <v>25</v>
      </c>
      <c r="J1230" s="9" t="s">
        <v>1374</v>
      </c>
      <c r="K1230" s="9" t="s">
        <v>1375</v>
      </c>
      <c r="L1230" s="9"/>
      <c r="M1230" s="9"/>
      <c r="N1230" s="9"/>
      <c r="O1230" s="9"/>
      <c r="P1230" s="9"/>
      <c r="Q1230" s="9"/>
      <c r="R1230" s="11"/>
      <c r="S1230" s="11"/>
    </row>
    <row r="1231" spans="1:19" ht="79.5" x14ac:dyDescent="0.25">
      <c r="A1231" s="7" t="s">
        <v>4351</v>
      </c>
      <c r="B1231" s="8" t="s">
        <v>4352</v>
      </c>
      <c r="C1231" s="9"/>
      <c r="D1231" s="9" t="s">
        <v>22</v>
      </c>
      <c r="E1231" s="8">
        <v>1</v>
      </c>
      <c r="F1231" s="9" t="s">
        <v>4353</v>
      </c>
      <c r="G1231" s="8" t="s">
        <v>4353</v>
      </c>
      <c r="H1231" s="10">
        <v>5.8</v>
      </c>
      <c r="I1231" s="9" t="s">
        <v>25</v>
      </c>
      <c r="J1231" s="9" t="s">
        <v>1374</v>
      </c>
      <c r="K1231" s="9" t="s">
        <v>1375</v>
      </c>
      <c r="L1231" s="9"/>
      <c r="M1231" s="9"/>
      <c r="N1231" s="9"/>
      <c r="O1231" s="9"/>
      <c r="P1231" s="9"/>
      <c r="Q1231" s="9"/>
      <c r="R1231" s="11"/>
      <c r="S1231" s="11"/>
    </row>
    <row r="1232" spans="1:19" ht="79.5" x14ac:dyDescent="0.25">
      <c r="A1232" s="7" t="s">
        <v>4354</v>
      </c>
      <c r="B1232" s="8" t="s">
        <v>4355</v>
      </c>
      <c r="C1232" s="9"/>
      <c r="D1232" s="9" t="s">
        <v>22</v>
      </c>
      <c r="E1232" s="8">
        <v>1</v>
      </c>
      <c r="F1232" s="9" t="s">
        <v>4356</v>
      </c>
      <c r="G1232" s="8" t="s">
        <v>4356</v>
      </c>
      <c r="H1232" s="10">
        <v>10</v>
      </c>
      <c r="I1232" s="9" t="s">
        <v>25</v>
      </c>
      <c r="J1232" s="9" t="s">
        <v>1374</v>
      </c>
      <c r="K1232" s="9" t="s">
        <v>1375</v>
      </c>
      <c r="L1232" s="9"/>
      <c r="M1232" s="9"/>
      <c r="N1232" s="9"/>
      <c r="O1232" s="9"/>
      <c r="P1232" s="9"/>
      <c r="Q1232" s="9"/>
      <c r="R1232" s="11"/>
      <c r="S1232" s="11"/>
    </row>
    <row r="1233" spans="1:19" ht="79.5" x14ac:dyDescent="0.25">
      <c r="A1233" s="7" t="s">
        <v>4357</v>
      </c>
      <c r="B1233" s="8" t="s">
        <v>4358</v>
      </c>
      <c r="C1233" s="9"/>
      <c r="D1233" s="9" t="s">
        <v>22</v>
      </c>
      <c r="E1233" s="8">
        <v>1</v>
      </c>
      <c r="F1233" s="9" t="s">
        <v>4359</v>
      </c>
      <c r="G1233" s="8" t="s">
        <v>4359</v>
      </c>
      <c r="H1233" s="10">
        <v>10</v>
      </c>
      <c r="I1233" s="9" t="s">
        <v>25</v>
      </c>
      <c r="J1233" s="9" t="s">
        <v>1374</v>
      </c>
      <c r="K1233" s="9" t="s">
        <v>1375</v>
      </c>
      <c r="L1233" s="9"/>
      <c r="M1233" s="9"/>
      <c r="N1233" s="9"/>
      <c r="O1233" s="9"/>
      <c r="P1233" s="9"/>
      <c r="Q1233" s="9"/>
      <c r="R1233" s="11"/>
      <c r="S1233" s="11"/>
    </row>
    <row r="1234" spans="1:19" ht="79.5" x14ac:dyDescent="0.25">
      <c r="A1234" s="7" t="s">
        <v>4360</v>
      </c>
      <c r="B1234" s="8" t="s">
        <v>4361</v>
      </c>
      <c r="C1234" s="9" t="s">
        <v>3131</v>
      </c>
      <c r="D1234" s="9" t="s">
        <v>22</v>
      </c>
      <c r="E1234" s="8">
        <v>1</v>
      </c>
      <c r="F1234" s="9" t="s">
        <v>4362</v>
      </c>
      <c r="G1234" s="8" t="s">
        <v>4362</v>
      </c>
      <c r="H1234" s="10">
        <v>4.75</v>
      </c>
      <c r="I1234" s="9" t="s">
        <v>25</v>
      </c>
      <c r="J1234" s="9" t="s">
        <v>1374</v>
      </c>
      <c r="K1234" s="9" t="s">
        <v>1375</v>
      </c>
      <c r="L1234" s="9"/>
      <c r="M1234" s="9"/>
      <c r="N1234" s="9"/>
      <c r="O1234" s="9"/>
      <c r="P1234" s="9"/>
      <c r="Q1234" s="9"/>
      <c r="R1234" s="11"/>
      <c r="S1234" s="11"/>
    </row>
    <row r="1235" spans="1:19" ht="79.5" x14ac:dyDescent="0.25">
      <c r="A1235" s="7" t="s">
        <v>4363</v>
      </c>
      <c r="B1235" s="8" t="s">
        <v>4364</v>
      </c>
      <c r="C1235" s="9" t="s">
        <v>21</v>
      </c>
      <c r="D1235" s="9" t="s">
        <v>22</v>
      </c>
      <c r="E1235" s="8">
        <v>1</v>
      </c>
      <c r="F1235" s="9" t="s">
        <v>4365</v>
      </c>
      <c r="G1235" s="8" t="s">
        <v>4365</v>
      </c>
      <c r="H1235" s="10">
        <v>8.9499999999999993</v>
      </c>
      <c r="I1235" s="9" t="s">
        <v>25</v>
      </c>
      <c r="J1235" s="9" t="s">
        <v>1374</v>
      </c>
      <c r="K1235" s="9" t="s">
        <v>1375</v>
      </c>
      <c r="L1235" s="9"/>
      <c r="M1235" s="9"/>
      <c r="N1235" s="9"/>
      <c r="O1235" s="9"/>
      <c r="P1235" s="9"/>
      <c r="Q1235" s="9"/>
      <c r="R1235" s="11"/>
      <c r="S1235" s="11"/>
    </row>
    <row r="1236" spans="1:19" ht="79.5" x14ac:dyDescent="0.25">
      <c r="A1236" s="7" t="s">
        <v>4366</v>
      </c>
      <c r="B1236" s="8" t="s">
        <v>4367</v>
      </c>
      <c r="C1236" s="9" t="s">
        <v>3131</v>
      </c>
      <c r="D1236" s="9" t="s">
        <v>22</v>
      </c>
      <c r="E1236" s="8">
        <v>1</v>
      </c>
      <c r="F1236" s="9" t="s">
        <v>4368</v>
      </c>
      <c r="G1236" s="8" t="s">
        <v>4368</v>
      </c>
      <c r="H1236" s="10">
        <v>6.3</v>
      </c>
      <c r="I1236" s="9" t="s">
        <v>25</v>
      </c>
      <c r="J1236" s="9" t="s">
        <v>1374</v>
      </c>
      <c r="K1236" s="9" t="s">
        <v>1375</v>
      </c>
      <c r="L1236" s="9"/>
      <c r="M1236" s="9"/>
      <c r="N1236" s="9"/>
      <c r="O1236" s="9"/>
      <c r="P1236" s="9"/>
      <c r="Q1236" s="9"/>
      <c r="R1236" s="11"/>
      <c r="S1236" s="11"/>
    </row>
    <row r="1237" spans="1:19" ht="124.5" x14ac:dyDescent="0.25">
      <c r="A1237" s="7" t="s">
        <v>4369</v>
      </c>
      <c r="B1237" s="8" t="s">
        <v>4370</v>
      </c>
      <c r="C1237" s="9" t="s">
        <v>3131</v>
      </c>
      <c r="D1237" s="9" t="s">
        <v>22</v>
      </c>
      <c r="E1237" s="8">
        <v>1</v>
      </c>
      <c r="F1237" s="9" t="s">
        <v>4371</v>
      </c>
      <c r="G1237" s="8" t="s">
        <v>4371</v>
      </c>
      <c r="H1237" s="10">
        <v>168.91</v>
      </c>
      <c r="I1237" s="9" t="s">
        <v>25</v>
      </c>
      <c r="J1237" s="9" t="s">
        <v>1374</v>
      </c>
      <c r="K1237" s="9" t="s">
        <v>1375</v>
      </c>
      <c r="L1237" s="9"/>
      <c r="M1237" s="9"/>
      <c r="N1237" s="9"/>
      <c r="O1237" s="9"/>
      <c r="P1237" s="9"/>
      <c r="Q1237" s="9"/>
      <c r="R1237" s="11"/>
      <c r="S1237" s="11"/>
    </row>
    <row r="1238" spans="1:19" ht="102" x14ac:dyDescent="0.25">
      <c r="A1238" s="7" t="s">
        <v>4372</v>
      </c>
      <c r="B1238" s="8" t="s">
        <v>4373</v>
      </c>
      <c r="C1238" s="9" t="s">
        <v>3131</v>
      </c>
      <c r="D1238" s="9" t="s">
        <v>22</v>
      </c>
      <c r="E1238" s="8">
        <v>1</v>
      </c>
      <c r="F1238" s="9" t="s">
        <v>4374</v>
      </c>
      <c r="G1238" s="8" t="s">
        <v>4375</v>
      </c>
      <c r="H1238" s="10">
        <v>77.06</v>
      </c>
      <c r="I1238" s="9" t="s">
        <v>25</v>
      </c>
      <c r="J1238" s="9" t="s">
        <v>1374</v>
      </c>
      <c r="K1238" s="9" t="s">
        <v>1375</v>
      </c>
      <c r="L1238" s="9"/>
      <c r="M1238" s="9"/>
      <c r="N1238" s="9"/>
      <c r="O1238" s="9"/>
      <c r="P1238" s="9"/>
      <c r="Q1238" s="9"/>
      <c r="R1238" s="11"/>
      <c r="S1238" s="11"/>
    </row>
    <row r="1239" spans="1:19" ht="102" x14ac:dyDescent="0.25">
      <c r="A1239" s="7" t="s">
        <v>4376</v>
      </c>
      <c r="B1239" s="8" t="s">
        <v>4377</v>
      </c>
      <c r="C1239" s="9" t="s">
        <v>3131</v>
      </c>
      <c r="D1239" s="9" t="s">
        <v>22</v>
      </c>
      <c r="E1239" s="8">
        <v>1</v>
      </c>
      <c r="F1239" s="9" t="s">
        <v>4378</v>
      </c>
      <c r="G1239" s="8" t="s">
        <v>4378</v>
      </c>
      <c r="H1239" s="10">
        <v>73.37</v>
      </c>
      <c r="I1239" s="9" t="s">
        <v>25</v>
      </c>
      <c r="J1239" s="9" t="s">
        <v>1374</v>
      </c>
      <c r="K1239" s="9" t="s">
        <v>1375</v>
      </c>
      <c r="L1239" s="9"/>
      <c r="M1239" s="9"/>
      <c r="N1239" s="9"/>
      <c r="O1239" s="9"/>
      <c r="P1239" s="9"/>
      <c r="Q1239" s="9"/>
      <c r="R1239" s="11"/>
      <c r="S1239" s="11"/>
    </row>
    <row r="1240" spans="1:19" ht="79.5" x14ac:dyDescent="0.25">
      <c r="A1240" s="7" t="s">
        <v>4379</v>
      </c>
      <c r="B1240" s="8" t="s">
        <v>4380</v>
      </c>
      <c r="C1240" s="9"/>
      <c r="D1240" s="9" t="s">
        <v>22</v>
      </c>
      <c r="E1240" s="8">
        <v>1</v>
      </c>
      <c r="F1240" s="9" t="s">
        <v>4381</v>
      </c>
      <c r="G1240" s="8" t="s">
        <v>4381</v>
      </c>
      <c r="H1240" s="10">
        <v>3.45</v>
      </c>
      <c r="I1240" s="9" t="s">
        <v>25</v>
      </c>
      <c r="J1240" s="9" t="s">
        <v>1374</v>
      </c>
      <c r="K1240" s="9" t="s">
        <v>1375</v>
      </c>
      <c r="L1240" s="9"/>
      <c r="M1240" s="9"/>
      <c r="N1240" s="9"/>
      <c r="O1240" s="9"/>
      <c r="P1240" s="9"/>
      <c r="Q1240" s="9"/>
      <c r="R1240" s="11"/>
      <c r="S1240" s="11"/>
    </row>
    <row r="1241" spans="1:19" ht="79.5" x14ac:dyDescent="0.25">
      <c r="A1241" s="7" t="s">
        <v>4382</v>
      </c>
      <c r="B1241" s="8" t="s">
        <v>4383</v>
      </c>
      <c r="C1241" s="9"/>
      <c r="D1241" s="9" t="s">
        <v>22</v>
      </c>
      <c r="E1241" s="8">
        <v>1</v>
      </c>
      <c r="F1241" s="9" t="s">
        <v>4384</v>
      </c>
      <c r="G1241" s="8" t="s">
        <v>4384</v>
      </c>
      <c r="H1241" s="10">
        <v>4.75</v>
      </c>
      <c r="I1241" s="9" t="s">
        <v>25</v>
      </c>
      <c r="J1241" s="9" t="s">
        <v>1374</v>
      </c>
      <c r="K1241" s="9" t="s">
        <v>1375</v>
      </c>
      <c r="L1241" s="9"/>
      <c r="M1241" s="9"/>
      <c r="N1241" s="9"/>
      <c r="O1241" s="9"/>
      <c r="P1241" s="9"/>
      <c r="Q1241" s="9"/>
      <c r="R1241" s="11"/>
      <c r="S1241" s="11"/>
    </row>
    <row r="1242" spans="1:19" ht="79.5" x14ac:dyDescent="0.25">
      <c r="A1242" s="7" t="s">
        <v>4385</v>
      </c>
      <c r="B1242" s="8" t="s">
        <v>4386</v>
      </c>
      <c r="C1242" s="9"/>
      <c r="D1242" s="9" t="s">
        <v>22</v>
      </c>
      <c r="E1242" s="8">
        <v>1</v>
      </c>
      <c r="F1242" s="9" t="s">
        <v>4387</v>
      </c>
      <c r="G1242" s="8" t="s">
        <v>4387</v>
      </c>
      <c r="H1242" s="10">
        <v>8.9499999999999993</v>
      </c>
      <c r="I1242" s="9" t="s">
        <v>25</v>
      </c>
      <c r="J1242" s="9" t="s">
        <v>1374</v>
      </c>
      <c r="K1242" s="9" t="s">
        <v>1375</v>
      </c>
      <c r="L1242" s="9"/>
      <c r="M1242" s="9"/>
      <c r="N1242" s="9"/>
      <c r="O1242" s="9"/>
      <c r="P1242" s="9"/>
      <c r="Q1242" s="9"/>
      <c r="R1242" s="11"/>
      <c r="S1242" s="11"/>
    </row>
    <row r="1243" spans="1:19" ht="79.5" x14ac:dyDescent="0.25">
      <c r="A1243" s="7" t="s">
        <v>4388</v>
      </c>
      <c r="B1243" s="8" t="s">
        <v>4389</v>
      </c>
      <c r="C1243" s="9"/>
      <c r="D1243" s="9" t="s">
        <v>22</v>
      </c>
      <c r="E1243" s="8">
        <v>1</v>
      </c>
      <c r="F1243" s="9" t="s">
        <v>4390</v>
      </c>
      <c r="G1243" s="8" t="s">
        <v>4390</v>
      </c>
      <c r="H1243" s="10">
        <v>6.35</v>
      </c>
      <c r="I1243" s="9" t="s">
        <v>25</v>
      </c>
      <c r="J1243" s="9" t="s">
        <v>1374</v>
      </c>
      <c r="K1243" s="9" t="s">
        <v>1375</v>
      </c>
      <c r="L1243" s="9"/>
      <c r="M1243" s="9"/>
      <c r="N1243" s="9"/>
      <c r="O1243" s="9"/>
      <c r="P1243" s="9"/>
      <c r="Q1243" s="9"/>
      <c r="R1243" s="11"/>
      <c r="S1243" s="11"/>
    </row>
    <row r="1244" spans="1:19" ht="79.5" x14ac:dyDescent="0.25">
      <c r="A1244" s="7" t="s">
        <v>4391</v>
      </c>
      <c r="B1244" s="8" t="s">
        <v>4392</v>
      </c>
      <c r="C1244" s="9" t="s">
        <v>3131</v>
      </c>
      <c r="D1244" s="9" t="s">
        <v>22</v>
      </c>
      <c r="E1244" s="8">
        <v>1</v>
      </c>
      <c r="F1244" s="9" t="s">
        <v>4393</v>
      </c>
      <c r="G1244" s="8" t="s">
        <v>4393</v>
      </c>
      <c r="H1244" s="10">
        <v>4.05</v>
      </c>
      <c r="I1244" s="9" t="s">
        <v>25</v>
      </c>
      <c r="J1244" s="9" t="s">
        <v>1374</v>
      </c>
      <c r="K1244" s="9" t="s">
        <v>1375</v>
      </c>
      <c r="L1244" s="9"/>
      <c r="M1244" s="9"/>
      <c r="N1244" s="9"/>
      <c r="O1244" s="9"/>
      <c r="P1244" s="9"/>
      <c r="Q1244" s="9"/>
      <c r="R1244" s="11"/>
      <c r="S1244" s="11"/>
    </row>
    <row r="1245" spans="1:19" ht="79.5" x14ac:dyDescent="0.25">
      <c r="A1245" s="7" t="s">
        <v>4394</v>
      </c>
      <c r="B1245" s="8" t="s">
        <v>4395</v>
      </c>
      <c r="C1245" s="9"/>
      <c r="D1245" s="9" t="s">
        <v>22</v>
      </c>
      <c r="E1245" s="8">
        <v>1</v>
      </c>
      <c r="F1245" s="9" t="s">
        <v>4396</v>
      </c>
      <c r="G1245" s="8" t="s">
        <v>4396</v>
      </c>
      <c r="H1245" s="10">
        <v>2.1</v>
      </c>
      <c r="I1245" s="9" t="s">
        <v>25</v>
      </c>
      <c r="J1245" s="9" t="s">
        <v>1374</v>
      </c>
      <c r="K1245" s="9" t="s">
        <v>1375</v>
      </c>
      <c r="L1245" s="9"/>
      <c r="M1245" s="9"/>
      <c r="N1245" s="9"/>
      <c r="O1245" s="9"/>
      <c r="P1245" s="9"/>
      <c r="Q1245" s="9"/>
      <c r="R1245" s="11"/>
      <c r="S1245" s="11"/>
    </row>
    <row r="1246" spans="1:19" ht="79.5" x14ac:dyDescent="0.25">
      <c r="A1246" s="7" t="s">
        <v>4397</v>
      </c>
      <c r="B1246" s="8" t="s">
        <v>4398</v>
      </c>
      <c r="C1246" s="9"/>
      <c r="D1246" s="9" t="s">
        <v>22</v>
      </c>
      <c r="E1246" s="8">
        <v>1</v>
      </c>
      <c r="F1246" s="9" t="s">
        <v>4399</v>
      </c>
      <c r="G1246" s="8" t="s">
        <v>4399</v>
      </c>
      <c r="H1246" s="10">
        <v>2.1</v>
      </c>
      <c r="I1246" s="9" t="s">
        <v>25</v>
      </c>
      <c r="J1246" s="9" t="s">
        <v>1374</v>
      </c>
      <c r="K1246" s="9" t="s">
        <v>1375</v>
      </c>
      <c r="L1246" s="9"/>
      <c r="M1246" s="9"/>
      <c r="N1246" s="9"/>
      <c r="O1246" s="9"/>
      <c r="P1246" s="9"/>
      <c r="Q1246" s="9"/>
      <c r="R1246" s="11"/>
      <c r="S1246" s="11"/>
    </row>
    <row r="1247" spans="1:19" ht="79.5" x14ac:dyDescent="0.25">
      <c r="A1247" s="7" t="s">
        <v>4400</v>
      </c>
      <c r="B1247" s="8" t="s">
        <v>4401</v>
      </c>
      <c r="C1247" s="9"/>
      <c r="D1247" s="9" t="s">
        <v>22</v>
      </c>
      <c r="E1247" s="8">
        <v>1</v>
      </c>
      <c r="F1247" s="9" t="s">
        <v>4402</v>
      </c>
      <c r="G1247" s="8" t="s">
        <v>4402</v>
      </c>
      <c r="H1247" s="10">
        <v>2.6</v>
      </c>
      <c r="I1247" s="9" t="s">
        <v>25</v>
      </c>
      <c r="J1247" s="9" t="s">
        <v>1374</v>
      </c>
      <c r="K1247" s="9" t="s">
        <v>1375</v>
      </c>
      <c r="L1247" s="9"/>
      <c r="M1247" s="9"/>
      <c r="N1247" s="9"/>
      <c r="O1247" s="9"/>
      <c r="P1247" s="9"/>
      <c r="Q1247" s="9"/>
      <c r="R1247" s="11"/>
      <c r="S1247" s="11"/>
    </row>
    <row r="1248" spans="1:19" ht="79.5" x14ac:dyDescent="0.25">
      <c r="A1248" s="7" t="s">
        <v>4403</v>
      </c>
      <c r="B1248" s="8" t="s">
        <v>4404</v>
      </c>
      <c r="C1248" s="9"/>
      <c r="D1248" s="9" t="s">
        <v>22</v>
      </c>
      <c r="E1248" s="8">
        <v>1</v>
      </c>
      <c r="F1248" s="9" t="s">
        <v>4405</v>
      </c>
      <c r="G1248" s="8" t="s">
        <v>4405</v>
      </c>
      <c r="H1248" s="10">
        <v>3.45</v>
      </c>
      <c r="I1248" s="9" t="s">
        <v>25</v>
      </c>
      <c r="J1248" s="9" t="s">
        <v>1374</v>
      </c>
      <c r="K1248" s="9" t="s">
        <v>1375</v>
      </c>
      <c r="L1248" s="9"/>
      <c r="M1248" s="9"/>
      <c r="N1248" s="9"/>
      <c r="O1248" s="9"/>
      <c r="P1248" s="9"/>
      <c r="Q1248" s="9"/>
      <c r="R1248" s="11"/>
      <c r="S1248" s="11"/>
    </row>
    <row r="1249" spans="1:19" ht="79.5" x14ac:dyDescent="0.25">
      <c r="A1249" s="7" t="s">
        <v>4406</v>
      </c>
      <c r="B1249" s="8" t="s">
        <v>4407</v>
      </c>
      <c r="C1249" s="9"/>
      <c r="D1249" s="9" t="s">
        <v>22</v>
      </c>
      <c r="E1249" s="8">
        <v>1</v>
      </c>
      <c r="F1249" s="9" t="s">
        <v>4408</v>
      </c>
      <c r="G1249" s="8" t="s">
        <v>4408</v>
      </c>
      <c r="H1249" s="10">
        <v>2.9</v>
      </c>
      <c r="I1249" s="9" t="s">
        <v>25</v>
      </c>
      <c r="J1249" s="9" t="s">
        <v>1374</v>
      </c>
      <c r="K1249" s="9" t="s">
        <v>1375</v>
      </c>
      <c r="L1249" s="9"/>
      <c r="M1249" s="9"/>
      <c r="N1249" s="9"/>
      <c r="O1249" s="9"/>
      <c r="P1249" s="9"/>
      <c r="Q1249" s="9"/>
      <c r="R1249" s="11"/>
      <c r="S1249" s="11"/>
    </row>
    <row r="1250" spans="1:19" ht="79.5" x14ac:dyDescent="0.25">
      <c r="A1250" s="7" t="s">
        <v>4409</v>
      </c>
      <c r="B1250" s="8" t="s">
        <v>4410</v>
      </c>
      <c r="C1250" s="9" t="s">
        <v>1088</v>
      </c>
      <c r="D1250" s="9" t="s">
        <v>22</v>
      </c>
      <c r="E1250" s="8">
        <v>1</v>
      </c>
      <c r="F1250" s="9" t="s">
        <v>4411</v>
      </c>
      <c r="G1250" s="8" t="s">
        <v>4411</v>
      </c>
      <c r="H1250" s="10">
        <v>4.2</v>
      </c>
      <c r="I1250" s="9" t="s">
        <v>25</v>
      </c>
      <c r="J1250" s="9" t="s">
        <v>1374</v>
      </c>
      <c r="K1250" s="9" t="s">
        <v>1375</v>
      </c>
      <c r="L1250" s="9"/>
      <c r="M1250" s="9"/>
      <c r="N1250" s="9"/>
      <c r="O1250" s="9"/>
      <c r="P1250" s="9"/>
      <c r="Q1250" s="9"/>
      <c r="R1250" s="11"/>
      <c r="S1250" s="11"/>
    </row>
    <row r="1251" spans="1:19" ht="79.5" x14ac:dyDescent="0.25">
      <c r="A1251" s="7" t="s">
        <v>4412</v>
      </c>
      <c r="B1251" s="8" t="s">
        <v>4413</v>
      </c>
      <c r="C1251" s="9"/>
      <c r="D1251" s="9" t="s">
        <v>22</v>
      </c>
      <c r="E1251" s="8">
        <v>1</v>
      </c>
      <c r="F1251" s="9" t="s">
        <v>4414</v>
      </c>
      <c r="G1251" s="8" t="s">
        <v>4414</v>
      </c>
      <c r="H1251" s="10">
        <v>3.15</v>
      </c>
      <c r="I1251" s="9" t="s">
        <v>25</v>
      </c>
      <c r="J1251" s="9" t="s">
        <v>1374</v>
      </c>
      <c r="K1251" s="9" t="s">
        <v>1375</v>
      </c>
      <c r="L1251" s="9"/>
      <c r="M1251" s="9"/>
      <c r="N1251" s="9"/>
      <c r="O1251" s="9"/>
      <c r="P1251" s="9"/>
      <c r="Q1251" s="9"/>
      <c r="R1251" s="11"/>
      <c r="S1251" s="11"/>
    </row>
    <row r="1252" spans="1:19" ht="79.5" x14ac:dyDescent="0.25">
      <c r="A1252" s="7" t="s">
        <v>4415</v>
      </c>
      <c r="B1252" s="8" t="s">
        <v>4416</v>
      </c>
      <c r="C1252" s="9"/>
      <c r="D1252" s="9" t="s">
        <v>22</v>
      </c>
      <c r="E1252" s="8">
        <v>1</v>
      </c>
      <c r="F1252" s="9" t="s">
        <v>4417</v>
      </c>
      <c r="G1252" s="8" t="s">
        <v>4418</v>
      </c>
      <c r="H1252" s="10">
        <v>3.15</v>
      </c>
      <c r="I1252" s="9" t="s">
        <v>25</v>
      </c>
      <c r="J1252" s="9" t="s">
        <v>1374</v>
      </c>
      <c r="K1252" s="9" t="s">
        <v>1375</v>
      </c>
      <c r="L1252" s="9"/>
      <c r="M1252" s="9"/>
      <c r="N1252" s="9"/>
      <c r="O1252" s="9"/>
      <c r="P1252" s="9"/>
      <c r="Q1252" s="9"/>
      <c r="R1252" s="11"/>
      <c r="S1252" s="11"/>
    </row>
    <row r="1253" spans="1:19" ht="79.5" x14ac:dyDescent="0.25">
      <c r="A1253" s="7" t="s">
        <v>4419</v>
      </c>
      <c r="B1253" s="8" t="s">
        <v>4420</v>
      </c>
      <c r="C1253" s="9"/>
      <c r="D1253" s="9" t="s">
        <v>22</v>
      </c>
      <c r="E1253" s="8">
        <v>1</v>
      </c>
      <c r="F1253" s="9" t="s">
        <v>4421</v>
      </c>
      <c r="G1253" s="8" t="s">
        <v>4421</v>
      </c>
      <c r="H1253" s="10">
        <v>5.25</v>
      </c>
      <c r="I1253" s="9" t="s">
        <v>25</v>
      </c>
      <c r="J1253" s="9" t="s">
        <v>1374</v>
      </c>
      <c r="K1253" s="9" t="s">
        <v>1375</v>
      </c>
      <c r="L1253" s="9"/>
      <c r="M1253" s="9"/>
      <c r="N1253" s="9"/>
      <c r="O1253" s="9"/>
      <c r="P1253" s="9"/>
      <c r="Q1253" s="9"/>
      <c r="R1253" s="11"/>
      <c r="S1253" s="11"/>
    </row>
    <row r="1254" spans="1:19" ht="79.5" x14ac:dyDescent="0.25">
      <c r="A1254" s="7" t="s">
        <v>4422</v>
      </c>
      <c r="B1254" s="8" t="s">
        <v>4423</v>
      </c>
      <c r="C1254" s="9"/>
      <c r="D1254" s="9" t="s">
        <v>22</v>
      </c>
      <c r="E1254" s="8">
        <v>1</v>
      </c>
      <c r="F1254" s="9" t="s">
        <v>4424</v>
      </c>
      <c r="G1254" s="8" t="s">
        <v>4424</v>
      </c>
      <c r="H1254" s="10">
        <v>3.15</v>
      </c>
      <c r="I1254" s="9" t="s">
        <v>25</v>
      </c>
      <c r="J1254" s="9" t="s">
        <v>1374</v>
      </c>
      <c r="K1254" s="9" t="s">
        <v>1375</v>
      </c>
      <c r="L1254" s="9"/>
      <c r="M1254" s="9"/>
      <c r="N1254" s="9"/>
      <c r="O1254" s="9"/>
      <c r="P1254" s="9"/>
      <c r="Q1254" s="9"/>
      <c r="R1254" s="11"/>
      <c r="S1254" s="11"/>
    </row>
    <row r="1255" spans="1:19" ht="79.5" x14ac:dyDescent="0.25">
      <c r="A1255" s="7" t="s">
        <v>4425</v>
      </c>
      <c r="B1255" s="8" t="s">
        <v>4426</v>
      </c>
      <c r="C1255" s="9" t="s">
        <v>1088</v>
      </c>
      <c r="D1255" s="9" t="s">
        <v>22</v>
      </c>
      <c r="E1255" s="8">
        <v>1</v>
      </c>
      <c r="F1255" s="9" t="s">
        <v>4427</v>
      </c>
      <c r="G1255" s="8" t="s">
        <v>4427</v>
      </c>
      <c r="H1255" s="10">
        <v>9.5</v>
      </c>
      <c r="I1255" s="9" t="s">
        <v>25</v>
      </c>
      <c r="J1255" s="9" t="s">
        <v>1374</v>
      </c>
      <c r="K1255" s="9" t="s">
        <v>1375</v>
      </c>
      <c r="L1255" s="9"/>
      <c r="M1255" s="9"/>
      <c r="N1255" s="9"/>
      <c r="O1255" s="9"/>
      <c r="P1255" s="9"/>
      <c r="Q1255" s="9"/>
      <c r="R1255" s="11"/>
      <c r="S1255" s="11"/>
    </row>
    <row r="1256" spans="1:19" ht="79.5" x14ac:dyDescent="0.25">
      <c r="A1256" s="7" t="s">
        <v>4428</v>
      </c>
      <c r="B1256" s="8" t="s">
        <v>4429</v>
      </c>
      <c r="C1256" s="9"/>
      <c r="D1256" s="9" t="s">
        <v>22</v>
      </c>
      <c r="E1256" s="8">
        <v>1</v>
      </c>
      <c r="F1256" s="9" t="s">
        <v>4430</v>
      </c>
      <c r="G1256" s="8" t="s">
        <v>4431</v>
      </c>
      <c r="H1256" s="10">
        <v>52.25</v>
      </c>
      <c r="I1256" s="9" t="s">
        <v>25</v>
      </c>
      <c r="J1256" s="9" t="s">
        <v>1374</v>
      </c>
      <c r="K1256" s="9" t="s">
        <v>1375</v>
      </c>
      <c r="L1256" s="9"/>
      <c r="M1256" s="9"/>
      <c r="N1256" s="9"/>
      <c r="O1256" s="9"/>
      <c r="P1256" s="9"/>
      <c r="Q1256" s="9"/>
      <c r="R1256" s="11"/>
      <c r="S1256" s="11"/>
    </row>
    <row r="1257" spans="1:19" ht="79.5" x14ac:dyDescent="0.25">
      <c r="A1257" s="7" t="s">
        <v>4432</v>
      </c>
      <c r="B1257" s="8" t="s">
        <v>4433</v>
      </c>
      <c r="C1257" s="9"/>
      <c r="D1257" s="9" t="s">
        <v>22</v>
      </c>
      <c r="E1257" s="8">
        <v>1</v>
      </c>
      <c r="F1257" s="9" t="s">
        <v>4434</v>
      </c>
      <c r="G1257" s="8" t="s">
        <v>4434</v>
      </c>
      <c r="H1257" s="10">
        <v>52.25</v>
      </c>
      <c r="I1257" s="9" t="s">
        <v>25</v>
      </c>
      <c r="J1257" s="9" t="s">
        <v>1374</v>
      </c>
      <c r="K1257" s="9" t="s">
        <v>1375</v>
      </c>
      <c r="L1257" s="9"/>
      <c r="M1257" s="9"/>
      <c r="N1257" s="9"/>
      <c r="O1257" s="9"/>
      <c r="P1257" s="9"/>
      <c r="Q1257" s="9"/>
      <c r="R1257" s="11"/>
      <c r="S1257" s="11"/>
    </row>
    <row r="1258" spans="1:19" ht="79.5" x14ac:dyDescent="0.25">
      <c r="A1258" s="7" t="s">
        <v>4435</v>
      </c>
      <c r="B1258" s="8" t="s">
        <v>4436</v>
      </c>
      <c r="C1258" s="9"/>
      <c r="D1258" s="9" t="s">
        <v>22</v>
      </c>
      <c r="E1258" s="8">
        <v>1</v>
      </c>
      <c r="F1258" s="9" t="s">
        <v>4437</v>
      </c>
      <c r="G1258" s="8" t="s">
        <v>4437</v>
      </c>
      <c r="H1258" s="10">
        <v>683</v>
      </c>
      <c r="I1258" s="9" t="s">
        <v>25</v>
      </c>
      <c r="J1258" s="9" t="s">
        <v>1374</v>
      </c>
      <c r="K1258" s="9" t="s">
        <v>1375</v>
      </c>
      <c r="L1258" s="9"/>
      <c r="M1258" s="9"/>
      <c r="N1258" s="9"/>
      <c r="O1258" s="9"/>
      <c r="P1258" s="9"/>
      <c r="Q1258" s="9"/>
      <c r="R1258" s="11"/>
      <c r="S1258" s="11"/>
    </row>
    <row r="1259" spans="1:19" ht="79.5" x14ac:dyDescent="0.25">
      <c r="A1259" s="7" t="s">
        <v>4438</v>
      </c>
      <c r="B1259" s="8" t="s">
        <v>4439</v>
      </c>
      <c r="C1259" s="9"/>
      <c r="D1259" s="9" t="s">
        <v>22</v>
      </c>
      <c r="E1259" s="8">
        <v>1</v>
      </c>
      <c r="F1259" s="9" t="s">
        <v>4440</v>
      </c>
      <c r="G1259" s="8" t="s">
        <v>4440</v>
      </c>
      <c r="H1259" s="10">
        <v>4.05</v>
      </c>
      <c r="I1259" s="9" t="s">
        <v>25</v>
      </c>
      <c r="J1259" s="9" t="s">
        <v>1374</v>
      </c>
      <c r="K1259" s="9" t="s">
        <v>1375</v>
      </c>
      <c r="L1259" s="9"/>
      <c r="M1259" s="9"/>
      <c r="N1259" s="9"/>
      <c r="O1259" s="9"/>
      <c r="P1259" s="9"/>
      <c r="Q1259" s="9"/>
      <c r="R1259" s="11"/>
      <c r="S1259" s="11"/>
    </row>
    <row r="1260" spans="1:19" ht="79.5" x14ac:dyDescent="0.25">
      <c r="A1260" s="7" t="s">
        <v>4441</v>
      </c>
      <c r="B1260" s="8" t="s">
        <v>4442</v>
      </c>
      <c r="C1260" s="9" t="s">
        <v>3131</v>
      </c>
      <c r="D1260" s="9" t="s">
        <v>22</v>
      </c>
      <c r="E1260" s="8">
        <v>1</v>
      </c>
      <c r="F1260" s="9" t="s">
        <v>4443</v>
      </c>
      <c r="G1260" s="8" t="s">
        <v>4443</v>
      </c>
      <c r="H1260" s="10">
        <v>138.4</v>
      </c>
      <c r="I1260" s="9" t="s">
        <v>25</v>
      </c>
      <c r="J1260" s="9" t="s">
        <v>1374</v>
      </c>
      <c r="K1260" s="9" t="s">
        <v>1375</v>
      </c>
      <c r="L1260" s="9"/>
      <c r="M1260" s="9"/>
      <c r="N1260" s="9"/>
      <c r="O1260" s="9"/>
      <c r="P1260" s="9"/>
      <c r="Q1260" s="9"/>
      <c r="R1260" s="11"/>
      <c r="S1260" s="11"/>
    </row>
    <row r="1261" spans="1:19" ht="90.75" x14ac:dyDescent="0.25">
      <c r="A1261" s="7" t="s">
        <v>4444</v>
      </c>
      <c r="B1261" s="8" t="s">
        <v>4445</v>
      </c>
      <c r="C1261" s="9" t="s">
        <v>3131</v>
      </c>
      <c r="D1261" s="9" t="s">
        <v>22</v>
      </c>
      <c r="E1261" s="8">
        <v>1</v>
      </c>
      <c r="F1261" s="9" t="s">
        <v>4446</v>
      </c>
      <c r="G1261" s="8" t="s">
        <v>4446</v>
      </c>
      <c r="H1261" s="10">
        <v>73.709999999999994</v>
      </c>
      <c r="I1261" s="9" t="s">
        <v>25</v>
      </c>
      <c r="J1261" s="9" t="s">
        <v>1374</v>
      </c>
      <c r="K1261" s="9" t="s">
        <v>1375</v>
      </c>
      <c r="L1261" s="9"/>
      <c r="M1261" s="9"/>
      <c r="N1261" s="9"/>
      <c r="O1261" s="9"/>
      <c r="P1261" s="9"/>
      <c r="Q1261" s="9"/>
      <c r="R1261" s="11"/>
      <c r="S1261" s="11"/>
    </row>
    <row r="1262" spans="1:19" ht="79.5" x14ac:dyDescent="0.25">
      <c r="A1262" s="7" t="s">
        <v>4447</v>
      </c>
      <c r="B1262" s="8" t="s">
        <v>4448</v>
      </c>
      <c r="C1262" s="9" t="s">
        <v>3131</v>
      </c>
      <c r="D1262" s="9" t="s">
        <v>22</v>
      </c>
      <c r="E1262" s="8">
        <v>1</v>
      </c>
      <c r="F1262" s="9" t="s">
        <v>4449</v>
      </c>
      <c r="G1262" s="8" t="s">
        <v>4449</v>
      </c>
      <c r="H1262" s="10">
        <v>138.4</v>
      </c>
      <c r="I1262" s="9" t="s">
        <v>25</v>
      </c>
      <c r="J1262" s="9" t="s">
        <v>1374</v>
      </c>
      <c r="K1262" s="9" t="s">
        <v>1375</v>
      </c>
      <c r="L1262" s="9"/>
      <c r="M1262" s="9"/>
      <c r="N1262" s="9"/>
      <c r="O1262" s="9"/>
      <c r="P1262" s="9"/>
      <c r="Q1262" s="9"/>
      <c r="R1262" s="11"/>
      <c r="S1262" s="11"/>
    </row>
    <row r="1263" spans="1:19" ht="90.75" x14ac:dyDescent="0.25">
      <c r="A1263" s="7" t="s">
        <v>4450</v>
      </c>
      <c r="B1263" s="8" t="s">
        <v>4451</v>
      </c>
      <c r="C1263" s="9" t="s">
        <v>3131</v>
      </c>
      <c r="D1263" s="9" t="s">
        <v>22</v>
      </c>
      <c r="E1263" s="8">
        <v>1</v>
      </c>
      <c r="F1263" s="9" t="s">
        <v>4452</v>
      </c>
      <c r="G1263" s="8" t="s">
        <v>4452</v>
      </c>
      <c r="H1263" s="10">
        <v>73.709999999999994</v>
      </c>
      <c r="I1263" s="9" t="s">
        <v>25</v>
      </c>
      <c r="J1263" s="9" t="s">
        <v>1374</v>
      </c>
      <c r="K1263" s="9" t="s">
        <v>1375</v>
      </c>
      <c r="L1263" s="9"/>
      <c r="M1263" s="9"/>
      <c r="N1263" s="9"/>
      <c r="O1263" s="9"/>
      <c r="P1263" s="9"/>
      <c r="Q1263" s="9"/>
      <c r="R1263" s="11"/>
      <c r="S1263" s="11"/>
    </row>
    <row r="1264" spans="1:19" ht="79.5" x14ac:dyDescent="0.25">
      <c r="A1264" s="7" t="s">
        <v>4453</v>
      </c>
      <c r="B1264" s="8" t="s">
        <v>4454</v>
      </c>
      <c r="C1264" s="9" t="s">
        <v>3131</v>
      </c>
      <c r="D1264" s="9" t="s">
        <v>22</v>
      </c>
      <c r="E1264" s="8">
        <v>1</v>
      </c>
      <c r="F1264" s="9" t="s">
        <v>4455</v>
      </c>
      <c r="G1264" s="8" t="s">
        <v>4455</v>
      </c>
      <c r="H1264" s="10">
        <v>138.4</v>
      </c>
      <c r="I1264" s="9" t="s">
        <v>25</v>
      </c>
      <c r="J1264" s="9" t="s">
        <v>1374</v>
      </c>
      <c r="K1264" s="9" t="s">
        <v>1375</v>
      </c>
      <c r="L1264" s="9"/>
      <c r="M1264" s="9"/>
      <c r="N1264" s="9"/>
      <c r="O1264" s="9"/>
      <c r="P1264" s="9"/>
      <c r="Q1264" s="9"/>
      <c r="R1264" s="11"/>
      <c r="S1264" s="11"/>
    </row>
    <row r="1265" spans="1:19" ht="90.75" x14ac:dyDescent="0.25">
      <c r="A1265" s="7" t="s">
        <v>4456</v>
      </c>
      <c r="B1265" s="8" t="s">
        <v>4457</v>
      </c>
      <c r="C1265" s="9" t="s">
        <v>3131</v>
      </c>
      <c r="D1265" s="9" t="s">
        <v>22</v>
      </c>
      <c r="E1265" s="8">
        <v>1</v>
      </c>
      <c r="F1265" s="9" t="s">
        <v>4458</v>
      </c>
      <c r="G1265" s="8" t="s">
        <v>4458</v>
      </c>
      <c r="H1265" s="10">
        <v>73.709999999999994</v>
      </c>
      <c r="I1265" s="9" t="s">
        <v>25</v>
      </c>
      <c r="J1265" s="9" t="s">
        <v>1374</v>
      </c>
      <c r="K1265" s="9" t="s">
        <v>1375</v>
      </c>
      <c r="L1265" s="9"/>
      <c r="M1265" s="9"/>
      <c r="N1265" s="9"/>
      <c r="O1265" s="9"/>
      <c r="P1265" s="9"/>
      <c r="Q1265" s="9"/>
      <c r="R1265" s="11"/>
      <c r="S1265" s="11"/>
    </row>
    <row r="1266" spans="1:19" ht="90.75" x14ac:dyDescent="0.25">
      <c r="A1266" s="7" t="s">
        <v>4459</v>
      </c>
      <c r="B1266" s="8" t="s">
        <v>4460</v>
      </c>
      <c r="C1266" s="9" t="s">
        <v>3131</v>
      </c>
      <c r="D1266" s="9" t="s">
        <v>22</v>
      </c>
      <c r="E1266" s="8">
        <v>1</v>
      </c>
      <c r="F1266" s="9" t="s">
        <v>4461</v>
      </c>
      <c r="G1266" s="8" t="s">
        <v>4461</v>
      </c>
      <c r="H1266" s="10">
        <v>73.709999999999994</v>
      </c>
      <c r="I1266" s="9" t="s">
        <v>25</v>
      </c>
      <c r="J1266" s="9" t="s">
        <v>1374</v>
      </c>
      <c r="K1266" s="9" t="s">
        <v>1375</v>
      </c>
      <c r="L1266" s="9"/>
      <c r="M1266" s="9"/>
      <c r="N1266" s="9"/>
      <c r="O1266" s="9"/>
      <c r="P1266" s="9"/>
      <c r="Q1266" s="9"/>
      <c r="R1266" s="11"/>
      <c r="S1266" s="11"/>
    </row>
    <row r="1267" spans="1:19" ht="79.5" x14ac:dyDescent="0.25">
      <c r="A1267" s="7" t="s">
        <v>4462</v>
      </c>
      <c r="B1267" s="8" t="s">
        <v>4463</v>
      </c>
      <c r="C1267" s="9" t="s">
        <v>3131</v>
      </c>
      <c r="D1267" s="9" t="s">
        <v>22</v>
      </c>
      <c r="E1267" s="8">
        <v>1</v>
      </c>
      <c r="F1267" s="9" t="s">
        <v>4464</v>
      </c>
      <c r="G1267" s="8" t="s">
        <v>4465</v>
      </c>
      <c r="H1267" s="10">
        <v>211.1</v>
      </c>
      <c r="I1267" s="9" t="s">
        <v>25</v>
      </c>
      <c r="J1267" s="9" t="s">
        <v>1374</v>
      </c>
      <c r="K1267" s="9" t="s">
        <v>1375</v>
      </c>
      <c r="L1267" s="9"/>
      <c r="M1267" s="9"/>
      <c r="N1267" s="9"/>
      <c r="O1267" s="9"/>
      <c r="P1267" s="9"/>
      <c r="Q1267" s="9"/>
      <c r="R1267" s="11"/>
      <c r="S1267" s="11"/>
    </row>
    <row r="1268" spans="1:19" ht="79.5" x14ac:dyDescent="0.25">
      <c r="A1268" s="7" t="s">
        <v>4466</v>
      </c>
      <c r="B1268" s="8" t="s">
        <v>4467</v>
      </c>
      <c r="C1268" s="9" t="s">
        <v>3131</v>
      </c>
      <c r="D1268" s="9" t="s">
        <v>22</v>
      </c>
      <c r="E1268" s="8">
        <v>1</v>
      </c>
      <c r="F1268" s="9" t="s">
        <v>4468</v>
      </c>
      <c r="G1268" s="8" t="s">
        <v>4469</v>
      </c>
      <c r="H1268" s="10">
        <v>256.74</v>
      </c>
      <c r="I1268" s="9" t="s">
        <v>25</v>
      </c>
      <c r="J1268" s="9" t="s">
        <v>1374</v>
      </c>
      <c r="K1268" s="9" t="s">
        <v>1375</v>
      </c>
      <c r="L1268" s="9"/>
      <c r="M1268" s="9"/>
      <c r="N1268" s="9"/>
      <c r="O1268" s="9"/>
      <c r="P1268" s="9"/>
      <c r="Q1268" s="9"/>
      <c r="R1268" s="11"/>
      <c r="S1268" s="11"/>
    </row>
    <row r="1269" spans="1:19" ht="90.75" x14ac:dyDescent="0.25">
      <c r="A1269" s="7" t="s">
        <v>4470</v>
      </c>
      <c r="B1269" s="8" t="s">
        <v>4471</v>
      </c>
      <c r="C1269" s="9" t="s">
        <v>3131</v>
      </c>
      <c r="D1269" s="9" t="s">
        <v>22</v>
      </c>
      <c r="E1269" s="8">
        <v>1</v>
      </c>
      <c r="F1269" s="9" t="s">
        <v>4472</v>
      </c>
      <c r="G1269" s="8" t="s">
        <v>4472</v>
      </c>
      <c r="H1269" s="10">
        <v>73.709999999999994</v>
      </c>
      <c r="I1269" s="9" t="s">
        <v>25</v>
      </c>
      <c r="J1269" s="9" t="s">
        <v>1374</v>
      </c>
      <c r="K1269" s="9" t="s">
        <v>1375</v>
      </c>
      <c r="L1269" s="9"/>
      <c r="M1269" s="9"/>
      <c r="N1269" s="9"/>
      <c r="O1269" s="9"/>
      <c r="P1269" s="9"/>
      <c r="Q1269" s="9"/>
      <c r="R1269" s="11"/>
      <c r="S1269" s="11"/>
    </row>
    <row r="1270" spans="1:19" ht="79.5" x14ac:dyDescent="0.25">
      <c r="A1270" s="7" t="s">
        <v>4473</v>
      </c>
      <c r="B1270" s="8" t="s">
        <v>4474</v>
      </c>
      <c r="C1270" s="9" t="s">
        <v>3131</v>
      </c>
      <c r="D1270" s="9" t="s">
        <v>22</v>
      </c>
      <c r="E1270" s="8">
        <v>1</v>
      </c>
      <c r="F1270" s="9" t="s">
        <v>4475</v>
      </c>
      <c r="G1270" s="8" t="s">
        <v>4476</v>
      </c>
      <c r="H1270" s="10">
        <v>242.7</v>
      </c>
      <c r="I1270" s="9" t="s">
        <v>25</v>
      </c>
      <c r="J1270" s="9" t="s">
        <v>1374</v>
      </c>
      <c r="K1270" s="9" t="s">
        <v>1375</v>
      </c>
      <c r="L1270" s="9"/>
      <c r="M1270" s="9"/>
      <c r="N1270" s="9"/>
      <c r="O1270" s="9"/>
      <c r="P1270" s="9"/>
      <c r="Q1270" s="9"/>
      <c r="R1270" s="11"/>
      <c r="S1270" s="11"/>
    </row>
    <row r="1271" spans="1:19" ht="79.5" x14ac:dyDescent="0.25">
      <c r="A1271" s="7" t="s">
        <v>4477</v>
      </c>
      <c r="B1271" s="8" t="s">
        <v>4478</v>
      </c>
      <c r="C1271" s="9" t="s">
        <v>3131</v>
      </c>
      <c r="D1271" s="9" t="s">
        <v>22</v>
      </c>
      <c r="E1271" s="8">
        <v>1</v>
      </c>
      <c r="F1271" s="9" t="s">
        <v>4479</v>
      </c>
      <c r="G1271" s="8" t="s">
        <v>4479</v>
      </c>
      <c r="H1271" s="10">
        <v>148.41999999999999</v>
      </c>
      <c r="I1271" s="9" t="s">
        <v>25</v>
      </c>
      <c r="J1271" s="9" t="s">
        <v>1374</v>
      </c>
      <c r="K1271" s="9" t="s">
        <v>1375</v>
      </c>
      <c r="L1271" s="9"/>
      <c r="M1271" s="9"/>
      <c r="N1271" s="9"/>
      <c r="O1271" s="9"/>
      <c r="P1271" s="9"/>
      <c r="Q1271" s="9"/>
      <c r="R1271" s="11"/>
      <c r="S1271" s="11"/>
    </row>
    <row r="1272" spans="1:19" ht="79.5" x14ac:dyDescent="0.25">
      <c r="A1272" s="7" t="s">
        <v>4480</v>
      </c>
      <c r="B1272" s="8" t="s">
        <v>4481</v>
      </c>
      <c r="C1272" s="9" t="s">
        <v>3131</v>
      </c>
      <c r="D1272" s="9" t="s">
        <v>22</v>
      </c>
      <c r="E1272" s="8">
        <v>1</v>
      </c>
      <c r="F1272" s="9" t="s">
        <v>4482</v>
      </c>
      <c r="G1272" s="8" t="s">
        <v>4483</v>
      </c>
      <c r="H1272" s="10">
        <v>242.7</v>
      </c>
      <c r="I1272" s="9" t="s">
        <v>25</v>
      </c>
      <c r="J1272" s="9" t="s">
        <v>1374</v>
      </c>
      <c r="K1272" s="9" t="s">
        <v>1375</v>
      </c>
      <c r="L1272" s="9"/>
      <c r="M1272" s="9"/>
      <c r="N1272" s="9"/>
      <c r="O1272" s="9"/>
      <c r="P1272" s="9"/>
      <c r="Q1272" s="9"/>
      <c r="R1272" s="11"/>
      <c r="S1272" s="11"/>
    </row>
    <row r="1273" spans="1:19" ht="90.75" x14ac:dyDescent="0.25">
      <c r="A1273" s="7" t="s">
        <v>4484</v>
      </c>
      <c r="B1273" s="8" t="s">
        <v>4485</v>
      </c>
      <c r="C1273" s="9" t="s">
        <v>3131</v>
      </c>
      <c r="D1273" s="9" t="s">
        <v>22</v>
      </c>
      <c r="E1273" s="8">
        <v>1</v>
      </c>
      <c r="F1273" s="9" t="s">
        <v>4486</v>
      </c>
      <c r="G1273" s="8" t="s">
        <v>4486</v>
      </c>
      <c r="H1273" s="10">
        <v>73.709999999999994</v>
      </c>
      <c r="I1273" s="9" t="s">
        <v>25</v>
      </c>
      <c r="J1273" s="9" t="s">
        <v>1374</v>
      </c>
      <c r="K1273" s="9" t="s">
        <v>1375</v>
      </c>
      <c r="L1273" s="9"/>
      <c r="M1273" s="9"/>
      <c r="N1273" s="9"/>
      <c r="O1273" s="9"/>
      <c r="P1273" s="9"/>
      <c r="Q1273" s="9"/>
      <c r="R1273" s="11"/>
      <c r="S1273" s="11"/>
    </row>
    <row r="1274" spans="1:19" ht="113.25" x14ac:dyDescent="0.25">
      <c r="A1274" s="7" t="s">
        <v>4487</v>
      </c>
      <c r="B1274" s="8" t="s">
        <v>4488</v>
      </c>
      <c r="C1274" s="9" t="s">
        <v>3131</v>
      </c>
      <c r="D1274" s="9" t="s">
        <v>22</v>
      </c>
      <c r="E1274" s="8">
        <v>1</v>
      </c>
      <c r="F1274" s="9" t="s">
        <v>4489</v>
      </c>
      <c r="G1274" s="8" t="s">
        <v>4490</v>
      </c>
      <c r="H1274" s="10">
        <v>290.33</v>
      </c>
      <c r="I1274" s="9" t="s">
        <v>25</v>
      </c>
      <c r="J1274" s="9" t="s">
        <v>1374</v>
      </c>
      <c r="K1274" s="9" t="s">
        <v>1375</v>
      </c>
      <c r="L1274" s="9"/>
      <c r="M1274" s="9"/>
      <c r="N1274" s="9"/>
      <c r="O1274" s="9"/>
      <c r="P1274" s="9"/>
      <c r="Q1274" s="9"/>
      <c r="R1274" s="11"/>
      <c r="S1274" s="11"/>
    </row>
    <row r="1275" spans="1:19" ht="113.25" x14ac:dyDescent="0.25">
      <c r="A1275" s="7" t="s">
        <v>4491</v>
      </c>
      <c r="B1275" s="8" t="s">
        <v>4492</v>
      </c>
      <c r="C1275" s="9" t="s">
        <v>3131</v>
      </c>
      <c r="D1275" s="9" t="s">
        <v>22</v>
      </c>
      <c r="E1275" s="8">
        <v>1</v>
      </c>
      <c r="F1275" s="9" t="s">
        <v>4493</v>
      </c>
      <c r="G1275" s="8" t="s">
        <v>4494</v>
      </c>
      <c r="H1275" s="10">
        <v>423.71</v>
      </c>
      <c r="I1275" s="9" t="s">
        <v>25</v>
      </c>
      <c r="J1275" s="9" t="s">
        <v>1374</v>
      </c>
      <c r="K1275" s="9" t="s">
        <v>1375</v>
      </c>
      <c r="L1275" s="9"/>
      <c r="M1275" s="9"/>
      <c r="N1275" s="9"/>
      <c r="O1275" s="9"/>
      <c r="P1275" s="9"/>
      <c r="Q1275" s="9"/>
      <c r="R1275" s="11"/>
      <c r="S1275" s="11"/>
    </row>
    <row r="1276" spans="1:19" ht="102" x14ac:dyDescent="0.25">
      <c r="A1276" s="7" t="s">
        <v>4495</v>
      </c>
      <c r="B1276" s="8" t="s">
        <v>4496</v>
      </c>
      <c r="C1276" s="9" t="s">
        <v>3131</v>
      </c>
      <c r="D1276" s="9" t="s">
        <v>22</v>
      </c>
      <c r="E1276" s="8">
        <v>1</v>
      </c>
      <c r="F1276" s="9" t="s">
        <v>4497</v>
      </c>
      <c r="G1276" s="8" t="s">
        <v>4497</v>
      </c>
      <c r="H1276" s="10">
        <v>203.08</v>
      </c>
      <c r="I1276" s="9" t="s">
        <v>25</v>
      </c>
      <c r="J1276" s="9" t="s">
        <v>1374</v>
      </c>
      <c r="K1276" s="9" t="s">
        <v>1375</v>
      </c>
      <c r="L1276" s="9"/>
      <c r="M1276" s="9"/>
      <c r="N1276" s="9"/>
      <c r="O1276" s="9"/>
      <c r="P1276" s="9"/>
      <c r="Q1276" s="9"/>
      <c r="R1276" s="11"/>
      <c r="S1276" s="11"/>
    </row>
    <row r="1277" spans="1:19" ht="102" x14ac:dyDescent="0.25">
      <c r="A1277" s="7" t="s">
        <v>4498</v>
      </c>
      <c r="B1277" s="8" t="s">
        <v>4499</v>
      </c>
      <c r="C1277" s="9" t="s">
        <v>3131</v>
      </c>
      <c r="D1277" s="9" t="s">
        <v>22</v>
      </c>
      <c r="E1277" s="8">
        <v>1</v>
      </c>
      <c r="F1277" s="9" t="s">
        <v>4500</v>
      </c>
      <c r="G1277" s="8" t="s">
        <v>4500</v>
      </c>
      <c r="H1277" s="10">
        <v>216.12</v>
      </c>
      <c r="I1277" s="9" t="s">
        <v>25</v>
      </c>
      <c r="J1277" s="9" t="s">
        <v>1374</v>
      </c>
      <c r="K1277" s="9" t="s">
        <v>1375</v>
      </c>
      <c r="L1277" s="9"/>
      <c r="M1277" s="9"/>
      <c r="N1277" s="9"/>
      <c r="O1277" s="9"/>
      <c r="P1277" s="9"/>
      <c r="Q1277" s="9"/>
      <c r="R1277" s="11"/>
      <c r="S1277" s="11"/>
    </row>
    <row r="1278" spans="1:19" ht="113.25" x14ac:dyDescent="0.25">
      <c r="A1278" s="7" t="s">
        <v>4501</v>
      </c>
      <c r="B1278" s="8" t="s">
        <v>4502</v>
      </c>
      <c r="C1278" s="9" t="s">
        <v>3131</v>
      </c>
      <c r="D1278" s="9" t="s">
        <v>22</v>
      </c>
      <c r="E1278" s="8">
        <v>1</v>
      </c>
      <c r="F1278" s="9" t="s">
        <v>4503</v>
      </c>
      <c r="G1278" s="8" t="s">
        <v>4503</v>
      </c>
      <c r="H1278" s="10">
        <v>17.95</v>
      </c>
      <c r="I1278" s="9" t="s">
        <v>25</v>
      </c>
      <c r="J1278" s="9" t="s">
        <v>1374</v>
      </c>
      <c r="K1278" s="9" t="s">
        <v>1375</v>
      </c>
      <c r="L1278" s="9"/>
      <c r="M1278" s="9"/>
      <c r="N1278" s="9"/>
      <c r="O1278" s="9"/>
      <c r="P1278" s="9"/>
      <c r="Q1278" s="9"/>
      <c r="R1278" s="11"/>
      <c r="S1278" s="11"/>
    </row>
    <row r="1279" spans="1:19" ht="79.5" x14ac:dyDescent="0.25">
      <c r="A1279" s="7" t="s">
        <v>4504</v>
      </c>
      <c r="B1279" s="8" t="s">
        <v>4505</v>
      </c>
      <c r="C1279" s="9" t="s">
        <v>3131</v>
      </c>
      <c r="D1279" s="9" t="s">
        <v>22</v>
      </c>
      <c r="E1279" s="8">
        <v>1</v>
      </c>
      <c r="F1279" s="9" t="s">
        <v>4506</v>
      </c>
      <c r="G1279" s="8" t="s">
        <v>4506</v>
      </c>
      <c r="H1279" s="10">
        <v>3.45</v>
      </c>
      <c r="I1279" s="9" t="s">
        <v>25</v>
      </c>
      <c r="J1279" s="9" t="s">
        <v>1374</v>
      </c>
      <c r="K1279" s="9" t="s">
        <v>1375</v>
      </c>
      <c r="L1279" s="9"/>
      <c r="M1279" s="9"/>
      <c r="N1279" s="9"/>
      <c r="O1279" s="9"/>
      <c r="P1279" s="9"/>
      <c r="Q1279" s="9"/>
      <c r="R1279" s="11"/>
      <c r="S1279" s="11"/>
    </row>
    <row r="1280" spans="1:19" ht="79.5" x14ac:dyDescent="0.25">
      <c r="A1280" s="7" t="s">
        <v>4507</v>
      </c>
      <c r="B1280" s="8" t="s">
        <v>4508</v>
      </c>
      <c r="C1280" s="9" t="s">
        <v>1088</v>
      </c>
      <c r="D1280" s="9" t="s">
        <v>22</v>
      </c>
      <c r="E1280" s="8">
        <v>1</v>
      </c>
      <c r="F1280" s="9" t="s">
        <v>4509</v>
      </c>
      <c r="G1280" s="8" t="s">
        <v>4510</v>
      </c>
      <c r="H1280" s="10">
        <v>5.8</v>
      </c>
      <c r="I1280" s="9" t="s">
        <v>25</v>
      </c>
      <c r="J1280" s="9" t="s">
        <v>1374</v>
      </c>
      <c r="K1280" s="9" t="s">
        <v>1375</v>
      </c>
      <c r="L1280" s="9"/>
      <c r="M1280" s="9"/>
      <c r="N1280" s="9"/>
      <c r="O1280" s="9"/>
      <c r="P1280" s="9"/>
      <c r="Q1280" s="9"/>
      <c r="R1280" s="11"/>
      <c r="S1280" s="11"/>
    </row>
    <row r="1281" spans="1:19" ht="79.5" x14ac:dyDescent="0.25">
      <c r="A1281" s="7" t="s">
        <v>4511</v>
      </c>
      <c r="B1281" s="8" t="s">
        <v>4512</v>
      </c>
      <c r="C1281" s="9"/>
      <c r="D1281" s="9" t="s">
        <v>22</v>
      </c>
      <c r="E1281" s="8">
        <v>1</v>
      </c>
      <c r="F1281" s="9" t="s">
        <v>4513</v>
      </c>
      <c r="G1281" s="8" t="s">
        <v>4513</v>
      </c>
      <c r="H1281" s="10">
        <v>18.55</v>
      </c>
      <c r="I1281" s="9" t="s">
        <v>25</v>
      </c>
      <c r="J1281" s="9" t="s">
        <v>1374</v>
      </c>
      <c r="K1281" s="9" t="s">
        <v>1375</v>
      </c>
      <c r="L1281" s="9"/>
      <c r="M1281" s="9"/>
      <c r="N1281" s="9"/>
      <c r="O1281" s="9"/>
      <c r="P1281" s="9"/>
      <c r="Q1281" s="9"/>
      <c r="R1281" s="11"/>
      <c r="S1281" s="11"/>
    </row>
    <row r="1282" spans="1:19" ht="79.5" x14ac:dyDescent="0.25">
      <c r="A1282" s="7" t="s">
        <v>4514</v>
      </c>
      <c r="B1282" s="8" t="s">
        <v>4515</v>
      </c>
      <c r="C1282" s="9"/>
      <c r="D1282" s="9" t="s">
        <v>22</v>
      </c>
      <c r="E1282" s="8">
        <v>1</v>
      </c>
      <c r="F1282" s="9" t="s">
        <v>4516</v>
      </c>
      <c r="G1282" s="8" t="s">
        <v>4516</v>
      </c>
      <c r="H1282" s="10">
        <v>1.05</v>
      </c>
      <c r="I1282" s="9" t="s">
        <v>25</v>
      </c>
      <c r="J1282" s="9" t="s">
        <v>1374</v>
      </c>
      <c r="K1282" s="9" t="s">
        <v>1375</v>
      </c>
      <c r="L1282" s="9"/>
      <c r="M1282" s="9"/>
      <c r="N1282" s="9"/>
      <c r="O1282" s="9"/>
      <c r="P1282" s="9"/>
      <c r="Q1282" s="9"/>
      <c r="R1282" s="11"/>
      <c r="S1282" s="11"/>
    </row>
    <row r="1283" spans="1:19" ht="79.5" x14ac:dyDescent="0.25">
      <c r="A1283" s="7" t="s">
        <v>4517</v>
      </c>
      <c r="B1283" s="8" t="s">
        <v>4518</v>
      </c>
      <c r="C1283" s="9"/>
      <c r="D1283" s="9" t="s">
        <v>22</v>
      </c>
      <c r="E1283" s="8">
        <v>1</v>
      </c>
      <c r="F1283" s="9" t="s">
        <v>4519</v>
      </c>
      <c r="G1283" s="8" t="s">
        <v>4519</v>
      </c>
      <c r="H1283" s="10">
        <v>2.2999999999999998</v>
      </c>
      <c r="I1283" s="9" t="s">
        <v>25</v>
      </c>
      <c r="J1283" s="9" t="s">
        <v>1374</v>
      </c>
      <c r="K1283" s="9" t="s">
        <v>1375</v>
      </c>
      <c r="L1283" s="9"/>
      <c r="M1283" s="9"/>
      <c r="N1283" s="9"/>
      <c r="O1283" s="9"/>
      <c r="P1283" s="9"/>
      <c r="Q1283" s="9"/>
      <c r="R1283" s="11"/>
      <c r="S1283" s="11"/>
    </row>
    <row r="1284" spans="1:19" ht="79.5" x14ac:dyDescent="0.25">
      <c r="A1284" s="7" t="s">
        <v>4520</v>
      </c>
      <c r="B1284" s="8" t="s">
        <v>4521</v>
      </c>
      <c r="C1284" s="9" t="s">
        <v>1088</v>
      </c>
      <c r="D1284" s="9" t="s">
        <v>22</v>
      </c>
      <c r="E1284" s="8">
        <v>1</v>
      </c>
      <c r="F1284" s="9" t="s">
        <v>4522</v>
      </c>
      <c r="G1284" s="8" t="s">
        <v>4522</v>
      </c>
      <c r="H1284" s="10">
        <v>29.6</v>
      </c>
      <c r="I1284" s="9" t="s">
        <v>25</v>
      </c>
      <c r="J1284" s="9" t="s">
        <v>1374</v>
      </c>
      <c r="K1284" s="9" t="s">
        <v>1375</v>
      </c>
      <c r="L1284" s="9"/>
      <c r="M1284" s="9"/>
      <c r="N1284" s="9"/>
      <c r="O1284" s="9"/>
      <c r="P1284" s="9"/>
      <c r="Q1284" s="9"/>
      <c r="R1284" s="11"/>
      <c r="S1284" s="11"/>
    </row>
    <row r="1285" spans="1:19" ht="79.5" x14ac:dyDescent="0.25">
      <c r="A1285" s="7" t="s">
        <v>4523</v>
      </c>
      <c r="B1285" s="8" t="s">
        <v>4524</v>
      </c>
      <c r="C1285" s="9"/>
      <c r="D1285" s="9" t="s">
        <v>22</v>
      </c>
      <c r="E1285" s="8">
        <v>1</v>
      </c>
      <c r="F1285" s="9" t="s">
        <v>4525</v>
      </c>
      <c r="G1285" s="8" t="s">
        <v>4525</v>
      </c>
      <c r="H1285" s="10">
        <v>6.3</v>
      </c>
      <c r="I1285" s="9" t="s">
        <v>25</v>
      </c>
      <c r="J1285" s="9" t="s">
        <v>1374</v>
      </c>
      <c r="K1285" s="9" t="s">
        <v>1375</v>
      </c>
      <c r="L1285" s="9"/>
      <c r="M1285" s="9"/>
      <c r="N1285" s="9"/>
      <c r="O1285" s="9"/>
      <c r="P1285" s="9"/>
      <c r="Q1285" s="9"/>
      <c r="R1285" s="11"/>
      <c r="S1285" s="11"/>
    </row>
    <row r="1286" spans="1:19" ht="79.5" x14ac:dyDescent="0.25">
      <c r="A1286" s="7" t="s">
        <v>4526</v>
      </c>
      <c r="B1286" s="8" t="s">
        <v>4527</v>
      </c>
      <c r="C1286" s="9"/>
      <c r="D1286" s="9" t="s">
        <v>22</v>
      </c>
      <c r="E1286" s="8">
        <v>1</v>
      </c>
      <c r="F1286" s="9" t="s">
        <v>4528</v>
      </c>
      <c r="G1286" s="8" t="s">
        <v>4529</v>
      </c>
      <c r="H1286" s="10">
        <v>9.85</v>
      </c>
      <c r="I1286" s="9" t="s">
        <v>25</v>
      </c>
      <c r="J1286" s="9" t="s">
        <v>1374</v>
      </c>
      <c r="K1286" s="9" t="s">
        <v>1375</v>
      </c>
      <c r="L1286" s="9"/>
      <c r="M1286" s="9"/>
      <c r="N1286" s="9"/>
      <c r="O1286" s="9"/>
      <c r="P1286" s="9"/>
      <c r="Q1286" s="9"/>
      <c r="R1286" s="11"/>
      <c r="S1286" s="11"/>
    </row>
    <row r="1287" spans="1:19" ht="124.5" x14ac:dyDescent="0.25">
      <c r="A1287" s="7" t="s">
        <v>4530</v>
      </c>
      <c r="B1287" s="8" t="s">
        <v>4531</v>
      </c>
      <c r="C1287" s="9" t="s">
        <v>3131</v>
      </c>
      <c r="D1287" s="9" t="s">
        <v>22</v>
      </c>
      <c r="E1287" s="8">
        <v>1</v>
      </c>
      <c r="F1287" s="9" t="s">
        <v>4532</v>
      </c>
      <c r="G1287" s="8" t="s">
        <v>4533</v>
      </c>
      <c r="H1287" s="10">
        <v>86.03</v>
      </c>
      <c r="I1287" s="9" t="s">
        <v>25</v>
      </c>
      <c r="J1287" s="9" t="s">
        <v>1374</v>
      </c>
      <c r="K1287" s="9" t="s">
        <v>1375</v>
      </c>
      <c r="L1287" s="9"/>
      <c r="M1287" s="9"/>
      <c r="N1287" s="9"/>
      <c r="O1287" s="9"/>
      <c r="P1287" s="9"/>
      <c r="Q1287" s="9"/>
      <c r="R1287" s="11"/>
      <c r="S1287" s="11"/>
    </row>
    <row r="1288" spans="1:19" ht="90.75" x14ac:dyDescent="0.25">
      <c r="A1288" s="7" t="s">
        <v>4534</v>
      </c>
      <c r="B1288" s="8" t="s">
        <v>4535</v>
      </c>
      <c r="C1288" s="9"/>
      <c r="D1288" s="9" t="s">
        <v>22</v>
      </c>
      <c r="E1288" s="8">
        <v>1</v>
      </c>
      <c r="F1288" s="9" t="s">
        <v>4536</v>
      </c>
      <c r="G1288" s="8" t="s">
        <v>4536</v>
      </c>
      <c r="H1288" s="10">
        <v>49.09</v>
      </c>
      <c r="I1288" s="9" t="s">
        <v>25</v>
      </c>
      <c r="J1288" s="9" t="s">
        <v>1374</v>
      </c>
      <c r="K1288" s="9" t="s">
        <v>1375</v>
      </c>
      <c r="L1288" s="9"/>
      <c r="M1288" s="9"/>
      <c r="N1288" s="9"/>
      <c r="O1288" s="9"/>
      <c r="P1288" s="9"/>
      <c r="Q1288" s="9"/>
      <c r="R1288" s="11"/>
      <c r="S1288" s="11"/>
    </row>
    <row r="1289" spans="1:19" ht="124.5" x14ac:dyDescent="0.25">
      <c r="A1289" s="7" t="s">
        <v>4537</v>
      </c>
      <c r="B1289" s="8" t="s">
        <v>4538</v>
      </c>
      <c r="C1289" s="9" t="s">
        <v>427</v>
      </c>
      <c r="D1289" s="9" t="s">
        <v>22</v>
      </c>
      <c r="E1289" s="8">
        <v>1</v>
      </c>
      <c r="F1289" s="9" t="s">
        <v>4539</v>
      </c>
      <c r="G1289" s="8" t="s">
        <v>4539</v>
      </c>
      <c r="H1289" s="10">
        <v>26.35</v>
      </c>
      <c r="I1289" s="9" t="s">
        <v>25</v>
      </c>
      <c r="J1289" s="9" t="s">
        <v>1374</v>
      </c>
      <c r="K1289" s="9" t="s">
        <v>1375</v>
      </c>
      <c r="L1289" s="9"/>
      <c r="M1289" s="9"/>
      <c r="N1289" s="9"/>
      <c r="O1289" s="9"/>
      <c r="P1289" s="9"/>
      <c r="Q1289" s="9"/>
      <c r="R1289" s="11"/>
      <c r="S1289" s="11"/>
    </row>
    <row r="1290" spans="1:19" ht="102" x14ac:dyDescent="0.25">
      <c r="A1290" s="7" t="s">
        <v>4537</v>
      </c>
      <c r="B1290" s="8" t="s">
        <v>4538</v>
      </c>
      <c r="C1290" s="9" t="s">
        <v>4540</v>
      </c>
      <c r="D1290" s="9" t="s">
        <v>22</v>
      </c>
      <c r="E1290" s="8">
        <v>1</v>
      </c>
      <c r="F1290" s="9" t="s">
        <v>4541</v>
      </c>
      <c r="G1290" s="8" t="s">
        <v>4542</v>
      </c>
      <c r="H1290" s="10">
        <v>26.35</v>
      </c>
      <c r="I1290" s="9" t="s">
        <v>25</v>
      </c>
      <c r="J1290" s="9" t="s">
        <v>1374</v>
      </c>
      <c r="K1290" s="9" t="s">
        <v>1375</v>
      </c>
      <c r="L1290" s="9"/>
      <c r="M1290" s="9"/>
      <c r="N1290" s="9"/>
      <c r="O1290" s="9"/>
      <c r="P1290" s="9"/>
      <c r="Q1290" s="9"/>
      <c r="R1290" s="11"/>
      <c r="S1290" s="11"/>
    </row>
    <row r="1291" spans="1:19" ht="79.5" x14ac:dyDescent="0.25">
      <c r="A1291" s="7" t="s">
        <v>4543</v>
      </c>
      <c r="B1291" s="8" t="s">
        <v>4544</v>
      </c>
      <c r="C1291" s="9" t="s">
        <v>427</v>
      </c>
      <c r="D1291" s="9" t="s">
        <v>22</v>
      </c>
      <c r="E1291" s="8">
        <v>1</v>
      </c>
      <c r="F1291" s="9" t="s">
        <v>4545</v>
      </c>
      <c r="G1291" s="8" t="s">
        <v>4546</v>
      </c>
      <c r="H1291" s="10">
        <v>25</v>
      </c>
      <c r="I1291" s="9" t="s">
        <v>25</v>
      </c>
      <c r="J1291" s="9" t="s">
        <v>1374</v>
      </c>
      <c r="K1291" s="9" t="s">
        <v>1375</v>
      </c>
      <c r="L1291" s="9"/>
      <c r="M1291" s="9"/>
      <c r="N1291" s="9"/>
      <c r="O1291" s="9"/>
      <c r="P1291" s="9"/>
      <c r="Q1291" s="9"/>
      <c r="R1291" s="11"/>
      <c r="S1291" s="11"/>
    </row>
    <row r="1292" spans="1:19" ht="90.75" x14ac:dyDescent="0.25">
      <c r="A1292" s="7" t="s">
        <v>4547</v>
      </c>
      <c r="B1292" s="8" t="s">
        <v>4548</v>
      </c>
      <c r="C1292" s="9" t="s">
        <v>427</v>
      </c>
      <c r="D1292" s="9" t="s">
        <v>22</v>
      </c>
      <c r="E1292" s="8">
        <v>1</v>
      </c>
      <c r="F1292" s="9" t="s">
        <v>4549</v>
      </c>
      <c r="G1292" s="8" t="s">
        <v>4550</v>
      </c>
      <c r="H1292" s="10">
        <v>9.1999999999999993</v>
      </c>
      <c r="I1292" s="9" t="s">
        <v>25</v>
      </c>
      <c r="J1292" s="9" t="s">
        <v>1374</v>
      </c>
      <c r="K1292" s="9" t="s">
        <v>1375</v>
      </c>
      <c r="L1292" s="9"/>
      <c r="M1292" s="9"/>
      <c r="N1292" s="9"/>
      <c r="O1292" s="9"/>
      <c r="P1292" s="9"/>
      <c r="Q1292" s="9"/>
      <c r="R1292" s="11"/>
      <c r="S1292" s="11"/>
    </row>
    <row r="1293" spans="1:19" ht="79.5" x14ac:dyDescent="0.25">
      <c r="A1293" s="7" t="s">
        <v>4551</v>
      </c>
      <c r="B1293" s="8" t="s">
        <v>4552</v>
      </c>
      <c r="C1293" s="9" t="s">
        <v>427</v>
      </c>
      <c r="D1293" s="9" t="s">
        <v>22</v>
      </c>
      <c r="E1293" s="8">
        <v>1</v>
      </c>
      <c r="F1293" s="9" t="s">
        <v>4553</v>
      </c>
      <c r="G1293" s="8" t="s">
        <v>4554</v>
      </c>
      <c r="H1293" s="10">
        <v>13.15</v>
      </c>
      <c r="I1293" s="9" t="s">
        <v>25</v>
      </c>
      <c r="J1293" s="9" t="s">
        <v>1374</v>
      </c>
      <c r="K1293" s="9" t="s">
        <v>1375</v>
      </c>
      <c r="L1293" s="9"/>
      <c r="M1293" s="9"/>
      <c r="N1293" s="9"/>
      <c r="O1293" s="9"/>
      <c r="P1293" s="9"/>
      <c r="Q1293" s="9"/>
      <c r="R1293" s="11"/>
      <c r="S1293" s="11"/>
    </row>
    <row r="1294" spans="1:19" ht="79.5" x14ac:dyDescent="0.25">
      <c r="A1294" s="7" t="s">
        <v>4555</v>
      </c>
      <c r="B1294" s="8" t="s">
        <v>4556</v>
      </c>
      <c r="C1294" s="9" t="s">
        <v>262</v>
      </c>
      <c r="D1294" s="9" t="s">
        <v>22</v>
      </c>
      <c r="E1294" s="8">
        <v>1</v>
      </c>
      <c r="F1294" s="9" t="s">
        <v>4557</v>
      </c>
      <c r="G1294" s="8" t="s">
        <v>4557</v>
      </c>
      <c r="H1294" s="10">
        <v>12.65</v>
      </c>
      <c r="I1294" s="9" t="s">
        <v>25</v>
      </c>
      <c r="J1294" s="9" t="s">
        <v>1374</v>
      </c>
      <c r="K1294" s="9" t="s">
        <v>1375</v>
      </c>
      <c r="L1294" s="9"/>
      <c r="M1294" s="9"/>
      <c r="N1294" s="9"/>
      <c r="O1294" s="9"/>
      <c r="P1294" s="9"/>
      <c r="Q1294" s="9"/>
      <c r="R1294" s="11"/>
      <c r="S1294" s="11"/>
    </row>
    <row r="1295" spans="1:19" ht="90.75" x14ac:dyDescent="0.25">
      <c r="A1295" s="7" t="s">
        <v>4558</v>
      </c>
      <c r="B1295" s="8" t="s">
        <v>4559</v>
      </c>
      <c r="C1295" s="9"/>
      <c r="D1295" s="9" t="s">
        <v>22</v>
      </c>
      <c r="E1295" s="8">
        <v>1</v>
      </c>
      <c r="F1295" s="9" t="s">
        <v>4560</v>
      </c>
      <c r="G1295" s="8" t="s">
        <v>4561</v>
      </c>
      <c r="H1295" s="10">
        <v>9.25</v>
      </c>
      <c r="I1295" s="9" t="s">
        <v>25</v>
      </c>
      <c r="J1295" s="9" t="s">
        <v>1374</v>
      </c>
      <c r="K1295" s="9" t="s">
        <v>1375</v>
      </c>
      <c r="L1295" s="9"/>
      <c r="M1295" s="9"/>
      <c r="N1295" s="9"/>
      <c r="O1295" s="9"/>
      <c r="P1295" s="9"/>
      <c r="Q1295" s="9"/>
      <c r="R1295" s="11"/>
      <c r="S1295" s="11"/>
    </row>
    <row r="1296" spans="1:19" ht="90.75" x14ac:dyDescent="0.25">
      <c r="A1296" s="7" t="s">
        <v>4562</v>
      </c>
      <c r="B1296" s="8" t="s">
        <v>4563</v>
      </c>
      <c r="C1296" s="9"/>
      <c r="D1296" s="9" t="s">
        <v>22</v>
      </c>
      <c r="E1296" s="8">
        <v>1</v>
      </c>
      <c r="F1296" s="9" t="s">
        <v>4564</v>
      </c>
      <c r="G1296" s="8" t="s">
        <v>4564</v>
      </c>
      <c r="H1296" s="10">
        <v>13.35</v>
      </c>
      <c r="I1296" s="9" t="s">
        <v>25</v>
      </c>
      <c r="J1296" s="9" t="s">
        <v>1374</v>
      </c>
      <c r="K1296" s="9" t="s">
        <v>1375</v>
      </c>
      <c r="L1296" s="9"/>
      <c r="M1296" s="9"/>
      <c r="N1296" s="9"/>
      <c r="O1296" s="9"/>
      <c r="P1296" s="9"/>
      <c r="Q1296" s="9"/>
      <c r="R1296" s="11"/>
      <c r="S1296" s="11"/>
    </row>
    <row r="1297" spans="1:19" ht="102" x14ac:dyDescent="0.25">
      <c r="A1297" s="7" t="s">
        <v>4565</v>
      </c>
      <c r="B1297" s="8" t="s">
        <v>4566</v>
      </c>
      <c r="C1297" s="9"/>
      <c r="D1297" s="9" t="s">
        <v>22</v>
      </c>
      <c r="E1297" s="8">
        <v>1</v>
      </c>
      <c r="F1297" s="9" t="s">
        <v>4567</v>
      </c>
      <c r="G1297" s="8" t="s">
        <v>4567</v>
      </c>
      <c r="H1297" s="10">
        <v>6.85</v>
      </c>
      <c r="I1297" s="9" t="s">
        <v>25</v>
      </c>
      <c r="J1297" s="9" t="s">
        <v>1374</v>
      </c>
      <c r="K1297" s="9" t="s">
        <v>1375</v>
      </c>
      <c r="L1297" s="9"/>
      <c r="M1297" s="9"/>
      <c r="N1297" s="9"/>
      <c r="O1297" s="9"/>
      <c r="P1297" s="9"/>
      <c r="Q1297" s="9"/>
      <c r="R1297" s="11"/>
      <c r="S1297" s="11"/>
    </row>
    <row r="1298" spans="1:19" ht="79.5" x14ac:dyDescent="0.25">
      <c r="A1298" s="7" t="s">
        <v>4568</v>
      </c>
      <c r="B1298" s="8" t="s">
        <v>4569</v>
      </c>
      <c r="C1298" s="9"/>
      <c r="D1298" s="9" t="s">
        <v>22</v>
      </c>
      <c r="E1298" s="8">
        <v>1</v>
      </c>
      <c r="F1298" s="9" t="s">
        <v>4570</v>
      </c>
      <c r="G1298" s="8" t="s">
        <v>4570</v>
      </c>
      <c r="H1298" s="10">
        <v>6.85</v>
      </c>
      <c r="I1298" s="9" t="s">
        <v>25</v>
      </c>
      <c r="J1298" s="9" t="s">
        <v>1374</v>
      </c>
      <c r="K1298" s="9" t="s">
        <v>1375</v>
      </c>
      <c r="L1298" s="9"/>
      <c r="M1298" s="9"/>
      <c r="N1298" s="9"/>
      <c r="O1298" s="9"/>
      <c r="P1298" s="9"/>
      <c r="Q1298" s="9"/>
      <c r="R1298" s="11"/>
      <c r="S1298" s="11"/>
    </row>
    <row r="1299" spans="1:19" ht="79.5" x14ac:dyDescent="0.25">
      <c r="A1299" s="7" t="s">
        <v>4571</v>
      </c>
      <c r="B1299" s="8" t="s">
        <v>4572</v>
      </c>
      <c r="C1299" s="9" t="s">
        <v>262</v>
      </c>
      <c r="D1299" s="9" t="s">
        <v>22</v>
      </c>
      <c r="E1299" s="8">
        <v>1</v>
      </c>
      <c r="F1299" s="9" t="s">
        <v>4573</v>
      </c>
      <c r="G1299" s="8" t="s">
        <v>4573</v>
      </c>
      <c r="H1299" s="10">
        <v>7.55</v>
      </c>
      <c r="I1299" s="9" t="s">
        <v>25</v>
      </c>
      <c r="J1299" s="9" t="s">
        <v>1374</v>
      </c>
      <c r="K1299" s="9" t="s">
        <v>1375</v>
      </c>
      <c r="L1299" s="9"/>
      <c r="M1299" s="9"/>
      <c r="N1299" s="9"/>
      <c r="O1299" s="9"/>
      <c r="P1299" s="9"/>
      <c r="Q1299" s="9"/>
      <c r="R1299" s="11"/>
      <c r="S1299" s="11"/>
    </row>
    <row r="1300" spans="1:19" ht="79.5" x14ac:dyDescent="0.25">
      <c r="A1300" s="7" t="s">
        <v>4574</v>
      </c>
      <c r="B1300" s="8" t="s">
        <v>4575</v>
      </c>
      <c r="C1300" s="9" t="s">
        <v>262</v>
      </c>
      <c r="D1300" s="9" t="s">
        <v>22</v>
      </c>
      <c r="E1300" s="8">
        <v>1</v>
      </c>
      <c r="F1300" s="9" t="s">
        <v>4576</v>
      </c>
      <c r="G1300" s="8" t="s">
        <v>4576</v>
      </c>
      <c r="H1300" s="10">
        <v>12.65</v>
      </c>
      <c r="I1300" s="9" t="s">
        <v>25</v>
      </c>
      <c r="J1300" s="9" t="s">
        <v>1374</v>
      </c>
      <c r="K1300" s="9" t="s">
        <v>1375</v>
      </c>
      <c r="L1300" s="9"/>
      <c r="M1300" s="9"/>
      <c r="N1300" s="9"/>
      <c r="O1300" s="9"/>
      <c r="P1300" s="9"/>
      <c r="Q1300" s="9"/>
      <c r="R1300" s="11"/>
      <c r="S1300" s="11"/>
    </row>
    <row r="1301" spans="1:19" ht="147" x14ac:dyDescent="0.25">
      <c r="A1301" s="7" t="s">
        <v>4577</v>
      </c>
      <c r="B1301" s="8" t="s">
        <v>4578</v>
      </c>
      <c r="C1301" s="9" t="s">
        <v>262</v>
      </c>
      <c r="D1301" s="9" t="s">
        <v>22</v>
      </c>
      <c r="E1301" s="8">
        <v>1</v>
      </c>
      <c r="F1301" s="9" t="s">
        <v>4579</v>
      </c>
      <c r="G1301" s="8" t="s">
        <v>4580</v>
      </c>
      <c r="H1301" s="10">
        <v>6.3</v>
      </c>
      <c r="I1301" s="9" t="s">
        <v>25</v>
      </c>
      <c r="J1301" s="9" t="s">
        <v>1374</v>
      </c>
      <c r="K1301" s="9" t="s">
        <v>1375</v>
      </c>
      <c r="L1301" s="9"/>
      <c r="M1301" s="9"/>
      <c r="N1301" s="9"/>
      <c r="O1301" s="9"/>
      <c r="P1301" s="9"/>
      <c r="Q1301" s="9"/>
      <c r="R1301" s="11"/>
      <c r="S1301" s="11"/>
    </row>
    <row r="1302" spans="1:19" ht="147" x14ac:dyDescent="0.25">
      <c r="A1302" s="7" t="s">
        <v>4581</v>
      </c>
      <c r="B1302" s="8" t="s">
        <v>4582</v>
      </c>
      <c r="C1302" s="9"/>
      <c r="D1302" s="9" t="s">
        <v>22</v>
      </c>
      <c r="E1302" s="8">
        <v>1</v>
      </c>
      <c r="F1302" s="9" t="s">
        <v>4579</v>
      </c>
      <c r="G1302" s="8" t="s">
        <v>4583</v>
      </c>
      <c r="H1302" s="10">
        <v>1.7</v>
      </c>
      <c r="I1302" s="9" t="s">
        <v>25</v>
      </c>
      <c r="J1302" s="9" t="s">
        <v>1374</v>
      </c>
      <c r="K1302" s="9" t="s">
        <v>1375</v>
      </c>
      <c r="L1302" s="9"/>
      <c r="M1302" s="9"/>
      <c r="N1302" s="9"/>
      <c r="O1302" s="9"/>
      <c r="P1302" s="9"/>
      <c r="Q1302" s="9"/>
      <c r="R1302" s="11"/>
      <c r="S1302" s="11"/>
    </row>
    <row r="1303" spans="1:19" ht="147" x14ac:dyDescent="0.25">
      <c r="A1303" s="7" t="s">
        <v>4584</v>
      </c>
      <c r="B1303" s="8" t="s">
        <v>4585</v>
      </c>
      <c r="C1303" s="9"/>
      <c r="D1303" s="9" t="s">
        <v>22</v>
      </c>
      <c r="E1303" s="8">
        <v>1</v>
      </c>
      <c r="F1303" s="9" t="s">
        <v>4579</v>
      </c>
      <c r="G1303" s="8" t="s">
        <v>4586</v>
      </c>
      <c r="H1303" s="10">
        <v>2.6</v>
      </c>
      <c r="I1303" s="9" t="s">
        <v>25</v>
      </c>
      <c r="J1303" s="9" t="s">
        <v>1374</v>
      </c>
      <c r="K1303" s="9" t="s">
        <v>1375</v>
      </c>
      <c r="L1303" s="9"/>
      <c r="M1303" s="9"/>
      <c r="N1303" s="9"/>
      <c r="O1303" s="9"/>
      <c r="P1303" s="9"/>
      <c r="Q1303" s="9"/>
      <c r="R1303" s="11"/>
      <c r="S1303" s="11"/>
    </row>
    <row r="1304" spans="1:19" ht="79.5" x14ac:dyDescent="0.25">
      <c r="A1304" s="7" t="s">
        <v>4587</v>
      </c>
      <c r="B1304" s="8" t="s">
        <v>4588</v>
      </c>
      <c r="C1304" s="9" t="s">
        <v>427</v>
      </c>
      <c r="D1304" s="9" t="s">
        <v>22</v>
      </c>
      <c r="E1304" s="8">
        <v>1</v>
      </c>
      <c r="F1304" s="9" t="s">
        <v>4589</v>
      </c>
      <c r="G1304" s="8" t="s">
        <v>4589</v>
      </c>
      <c r="H1304" s="10">
        <v>52.25</v>
      </c>
      <c r="I1304" s="9" t="s">
        <v>25</v>
      </c>
      <c r="J1304" s="9" t="s">
        <v>1374</v>
      </c>
      <c r="K1304" s="9" t="s">
        <v>1375</v>
      </c>
      <c r="L1304" s="9"/>
      <c r="M1304" s="9"/>
      <c r="N1304" s="9"/>
      <c r="O1304" s="9"/>
      <c r="P1304" s="9"/>
      <c r="Q1304" s="9"/>
      <c r="R1304" s="11"/>
      <c r="S1304" s="11"/>
    </row>
    <row r="1305" spans="1:19" ht="79.5" x14ac:dyDescent="0.25">
      <c r="A1305" s="7" t="s">
        <v>4590</v>
      </c>
      <c r="B1305" s="8" t="s">
        <v>4591</v>
      </c>
      <c r="C1305" s="9"/>
      <c r="D1305" s="9" t="s">
        <v>22</v>
      </c>
      <c r="E1305" s="8">
        <v>1</v>
      </c>
      <c r="F1305" s="9" t="s">
        <v>4592</v>
      </c>
      <c r="G1305" s="8" t="s">
        <v>4592</v>
      </c>
      <c r="H1305" s="10">
        <v>13.9</v>
      </c>
      <c r="I1305" s="9" t="s">
        <v>25</v>
      </c>
      <c r="J1305" s="9" t="s">
        <v>1374</v>
      </c>
      <c r="K1305" s="9" t="s">
        <v>1375</v>
      </c>
      <c r="L1305" s="9"/>
      <c r="M1305" s="9"/>
      <c r="N1305" s="9"/>
      <c r="O1305" s="9"/>
      <c r="P1305" s="9"/>
      <c r="Q1305" s="9"/>
      <c r="R1305" s="11"/>
      <c r="S1305" s="11"/>
    </row>
    <row r="1306" spans="1:19" ht="79.5" x14ac:dyDescent="0.25">
      <c r="A1306" s="7" t="s">
        <v>4593</v>
      </c>
      <c r="B1306" s="8" t="s">
        <v>4594</v>
      </c>
      <c r="C1306" s="9"/>
      <c r="D1306" s="9" t="s">
        <v>22</v>
      </c>
      <c r="E1306" s="8">
        <v>1</v>
      </c>
      <c r="F1306" s="9" t="s">
        <v>4595</v>
      </c>
      <c r="G1306" s="8" t="s">
        <v>4595</v>
      </c>
      <c r="H1306" s="10">
        <v>8.1</v>
      </c>
      <c r="I1306" s="9" t="s">
        <v>25</v>
      </c>
      <c r="J1306" s="9" t="s">
        <v>1374</v>
      </c>
      <c r="K1306" s="9" t="s">
        <v>1375</v>
      </c>
      <c r="L1306" s="9"/>
      <c r="M1306" s="9"/>
      <c r="N1306" s="9"/>
      <c r="O1306" s="9"/>
      <c r="P1306" s="9"/>
      <c r="Q1306" s="9"/>
      <c r="R1306" s="11"/>
      <c r="S1306" s="11"/>
    </row>
    <row r="1307" spans="1:19" ht="214.5" x14ac:dyDescent="0.25">
      <c r="A1307" s="7" t="s">
        <v>4596</v>
      </c>
      <c r="B1307" s="8" t="s">
        <v>4597</v>
      </c>
      <c r="C1307" s="9"/>
      <c r="D1307" s="9" t="s">
        <v>22</v>
      </c>
      <c r="E1307" s="8">
        <v>1</v>
      </c>
      <c r="F1307" s="9" t="s">
        <v>4598</v>
      </c>
      <c r="G1307" s="8" t="s">
        <v>4599</v>
      </c>
      <c r="H1307" s="10">
        <v>4.5999999999999996</v>
      </c>
      <c r="I1307" s="9" t="s">
        <v>25</v>
      </c>
      <c r="J1307" s="9" t="s">
        <v>1374</v>
      </c>
      <c r="K1307" s="9" t="s">
        <v>1375</v>
      </c>
      <c r="L1307" s="9"/>
      <c r="M1307" s="9"/>
      <c r="N1307" s="9"/>
      <c r="O1307" s="9"/>
      <c r="P1307" s="9"/>
      <c r="Q1307" s="9"/>
      <c r="R1307" s="11"/>
      <c r="S1307" s="11"/>
    </row>
    <row r="1308" spans="1:19" ht="135.75" x14ac:dyDescent="0.25">
      <c r="A1308" s="7" t="s">
        <v>4600</v>
      </c>
      <c r="B1308" s="8" t="s">
        <v>4601</v>
      </c>
      <c r="C1308" s="9" t="s">
        <v>262</v>
      </c>
      <c r="D1308" s="9" t="s">
        <v>22</v>
      </c>
      <c r="E1308" s="8">
        <v>1</v>
      </c>
      <c r="F1308" s="9" t="s">
        <v>4602</v>
      </c>
      <c r="G1308" s="8" t="s">
        <v>4603</v>
      </c>
      <c r="H1308" s="10">
        <v>2.1</v>
      </c>
      <c r="I1308" s="9" t="s">
        <v>25</v>
      </c>
      <c r="J1308" s="9" t="s">
        <v>1374</v>
      </c>
      <c r="K1308" s="9" t="s">
        <v>1375</v>
      </c>
      <c r="L1308" s="9"/>
      <c r="M1308" s="9"/>
      <c r="N1308" s="9"/>
      <c r="O1308" s="9"/>
      <c r="P1308" s="9"/>
      <c r="Q1308" s="9"/>
      <c r="R1308" s="11"/>
      <c r="S1308" s="11"/>
    </row>
    <row r="1309" spans="1:19" ht="102" x14ac:dyDescent="0.25">
      <c r="A1309" s="7" t="s">
        <v>4604</v>
      </c>
      <c r="B1309" s="8" t="s">
        <v>4605</v>
      </c>
      <c r="C1309" s="9"/>
      <c r="D1309" s="9" t="s">
        <v>22</v>
      </c>
      <c r="E1309" s="8">
        <v>1</v>
      </c>
      <c r="F1309" s="9" t="s">
        <v>4602</v>
      </c>
      <c r="G1309" s="8" t="s">
        <v>4606</v>
      </c>
      <c r="H1309" s="10">
        <v>2.9</v>
      </c>
      <c r="I1309" s="9" t="s">
        <v>25</v>
      </c>
      <c r="J1309" s="9" t="s">
        <v>1374</v>
      </c>
      <c r="K1309" s="9" t="s">
        <v>1375</v>
      </c>
      <c r="L1309" s="9"/>
      <c r="M1309" s="9"/>
      <c r="N1309" s="9"/>
      <c r="O1309" s="9"/>
      <c r="P1309" s="9"/>
      <c r="Q1309" s="9"/>
      <c r="R1309" s="11"/>
      <c r="S1309" s="11"/>
    </row>
    <row r="1310" spans="1:19" ht="135.75" x14ac:dyDescent="0.25">
      <c r="A1310" s="7" t="s">
        <v>4607</v>
      </c>
      <c r="B1310" s="8" t="s">
        <v>4608</v>
      </c>
      <c r="C1310" s="9"/>
      <c r="D1310" s="9" t="s">
        <v>22</v>
      </c>
      <c r="E1310" s="8">
        <v>1</v>
      </c>
      <c r="F1310" s="9" t="s">
        <v>4609</v>
      </c>
      <c r="G1310" s="8" t="s">
        <v>4610</v>
      </c>
      <c r="H1310" s="10">
        <v>4.75</v>
      </c>
      <c r="I1310" s="9" t="s">
        <v>25</v>
      </c>
      <c r="J1310" s="9" t="s">
        <v>1374</v>
      </c>
      <c r="K1310" s="9" t="s">
        <v>1375</v>
      </c>
      <c r="L1310" s="9"/>
      <c r="M1310" s="9"/>
      <c r="N1310" s="9"/>
      <c r="O1310" s="9"/>
      <c r="P1310" s="9"/>
      <c r="Q1310" s="9"/>
      <c r="R1310" s="11"/>
      <c r="S1310" s="11"/>
    </row>
    <row r="1311" spans="1:19" ht="135.75" x14ac:dyDescent="0.25">
      <c r="A1311" s="7" t="s">
        <v>4611</v>
      </c>
      <c r="B1311" s="8" t="s">
        <v>4612</v>
      </c>
      <c r="C1311" s="9"/>
      <c r="D1311" s="9" t="s">
        <v>22</v>
      </c>
      <c r="E1311" s="8">
        <v>1</v>
      </c>
      <c r="F1311" s="9" t="s">
        <v>4613</v>
      </c>
      <c r="G1311" s="8" t="s">
        <v>4614</v>
      </c>
      <c r="H1311" s="10">
        <v>6.85</v>
      </c>
      <c r="I1311" s="9" t="s">
        <v>25</v>
      </c>
      <c r="J1311" s="9" t="s">
        <v>1374</v>
      </c>
      <c r="K1311" s="9" t="s">
        <v>1375</v>
      </c>
      <c r="L1311" s="9"/>
      <c r="M1311" s="9"/>
      <c r="N1311" s="9"/>
      <c r="O1311" s="9"/>
      <c r="P1311" s="9"/>
      <c r="Q1311" s="9"/>
      <c r="R1311" s="11"/>
      <c r="S1311" s="11"/>
    </row>
    <row r="1312" spans="1:19" ht="158.25" x14ac:dyDescent="0.25">
      <c r="A1312" s="7" t="s">
        <v>4615</v>
      </c>
      <c r="B1312" s="8" t="s">
        <v>4616</v>
      </c>
      <c r="C1312" s="9"/>
      <c r="D1312" s="9" t="s">
        <v>22</v>
      </c>
      <c r="E1312" s="8">
        <v>1</v>
      </c>
      <c r="F1312" s="9" t="s">
        <v>4617</v>
      </c>
      <c r="G1312" s="8" t="s">
        <v>4618</v>
      </c>
      <c r="H1312" s="10">
        <v>2.9</v>
      </c>
      <c r="I1312" s="9" t="s">
        <v>25</v>
      </c>
      <c r="J1312" s="9" t="s">
        <v>1374</v>
      </c>
      <c r="K1312" s="9" t="s">
        <v>1375</v>
      </c>
      <c r="L1312" s="9"/>
      <c r="M1312" s="9"/>
      <c r="N1312" s="9"/>
      <c r="O1312" s="9"/>
      <c r="P1312" s="9"/>
      <c r="Q1312" s="9"/>
      <c r="R1312" s="11"/>
      <c r="S1312" s="11"/>
    </row>
    <row r="1313" spans="1:19" ht="79.5" x14ac:dyDescent="0.25">
      <c r="A1313" s="7" t="s">
        <v>4619</v>
      </c>
      <c r="B1313" s="8" t="s">
        <v>4620</v>
      </c>
      <c r="C1313" s="9"/>
      <c r="D1313" s="9" t="s">
        <v>22</v>
      </c>
      <c r="E1313" s="8">
        <v>1</v>
      </c>
      <c r="F1313" s="9" t="s">
        <v>4621</v>
      </c>
      <c r="G1313" s="8" t="s">
        <v>4621</v>
      </c>
      <c r="H1313" s="10">
        <v>10.45</v>
      </c>
      <c r="I1313" s="9" t="s">
        <v>25</v>
      </c>
      <c r="J1313" s="9" t="s">
        <v>1374</v>
      </c>
      <c r="K1313" s="9" t="s">
        <v>1375</v>
      </c>
      <c r="L1313" s="9"/>
      <c r="M1313" s="9"/>
      <c r="N1313" s="9"/>
      <c r="O1313" s="9"/>
      <c r="P1313" s="9"/>
      <c r="Q1313" s="9"/>
      <c r="R1313" s="11"/>
      <c r="S1313" s="11"/>
    </row>
    <row r="1314" spans="1:19" ht="79.5" x14ac:dyDescent="0.25">
      <c r="A1314" s="7" t="s">
        <v>4622</v>
      </c>
      <c r="B1314" s="8" t="s">
        <v>4623</v>
      </c>
      <c r="C1314" s="9"/>
      <c r="D1314" s="9" t="s">
        <v>22</v>
      </c>
      <c r="E1314" s="8">
        <v>1</v>
      </c>
      <c r="F1314" s="9" t="s">
        <v>4624</v>
      </c>
      <c r="G1314" s="8" t="s">
        <v>4625</v>
      </c>
      <c r="H1314" s="10">
        <v>8.6999999999999993</v>
      </c>
      <c r="I1314" s="9" t="s">
        <v>25</v>
      </c>
      <c r="J1314" s="9" t="s">
        <v>1374</v>
      </c>
      <c r="K1314" s="9" t="s">
        <v>1375</v>
      </c>
      <c r="L1314" s="9"/>
      <c r="M1314" s="9"/>
      <c r="N1314" s="9"/>
      <c r="O1314" s="9"/>
      <c r="P1314" s="9"/>
      <c r="Q1314" s="9"/>
      <c r="R1314" s="11"/>
      <c r="S1314" s="11"/>
    </row>
    <row r="1315" spans="1:19" ht="79.5" x14ac:dyDescent="0.25">
      <c r="A1315" s="7" t="s">
        <v>4626</v>
      </c>
      <c r="B1315" s="8" t="s">
        <v>4627</v>
      </c>
      <c r="C1315" s="9" t="s">
        <v>427</v>
      </c>
      <c r="D1315" s="9" t="s">
        <v>22</v>
      </c>
      <c r="E1315" s="8">
        <v>1</v>
      </c>
      <c r="F1315" s="9" t="s">
        <v>4628</v>
      </c>
      <c r="G1315" s="8" t="s">
        <v>4628</v>
      </c>
      <c r="H1315" s="10">
        <v>8.4</v>
      </c>
      <c r="I1315" s="9" t="s">
        <v>25</v>
      </c>
      <c r="J1315" s="9" t="s">
        <v>1374</v>
      </c>
      <c r="K1315" s="9" t="s">
        <v>1375</v>
      </c>
      <c r="L1315" s="9"/>
      <c r="M1315" s="9"/>
      <c r="N1315" s="9"/>
      <c r="O1315" s="9"/>
      <c r="P1315" s="9"/>
      <c r="Q1315" s="9"/>
      <c r="R1315" s="11"/>
      <c r="S1315" s="11"/>
    </row>
    <row r="1316" spans="1:19" ht="79.5" x14ac:dyDescent="0.25">
      <c r="A1316" s="7" t="s">
        <v>4629</v>
      </c>
      <c r="B1316" s="8" t="s">
        <v>4630</v>
      </c>
      <c r="C1316" s="9"/>
      <c r="D1316" s="9" t="s">
        <v>22</v>
      </c>
      <c r="E1316" s="8">
        <v>1</v>
      </c>
      <c r="F1316" s="9" t="s">
        <v>4631</v>
      </c>
      <c r="G1316" s="8" t="s">
        <v>4631</v>
      </c>
      <c r="H1316" s="10">
        <v>13.15</v>
      </c>
      <c r="I1316" s="9" t="s">
        <v>25</v>
      </c>
      <c r="J1316" s="9" t="s">
        <v>1374</v>
      </c>
      <c r="K1316" s="9" t="s">
        <v>1375</v>
      </c>
      <c r="L1316" s="9"/>
      <c r="M1316" s="9"/>
      <c r="N1316" s="9"/>
      <c r="O1316" s="9"/>
      <c r="P1316" s="9"/>
      <c r="Q1316" s="9"/>
      <c r="R1316" s="11"/>
      <c r="S1316" s="11"/>
    </row>
    <row r="1317" spans="1:19" ht="79.5" x14ac:dyDescent="0.25">
      <c r="A1317" s="7" t="s">
        <v>4632</v>
      </c>
      <c r="B1317" s="8" t="s">
        <v>4633</v>
      </c>
      <c r="C1317" s="9"/>
      <c r="D1317" s="9" t="s">
        <v>22</v>
      </c>
      <c r="E1317" s="8">
        <v>1</v>
      </c>
      <c r="F1317" s="9" t="s">
        <v>4634</v>
      </c>
      <c r="G1317" s="8" t="s">
        <v>4634</v>
      </c>
      <c r="H1317" s="10">
        <v>3.7</v>
      </c>
      <c r="I1317" s="9" t="s">
        <v>25</v>
      </c>
      <c r="J1317" s="9" t="s">
        <v>1374</v>
      </c>
      <c r="K1317" s="9" t="s">
        <v>1375</v>
      </c>
      <c r="L1317" s="9"/>
      <c r="M1317" s="9"/>
      <c r="N1317" s="9"/>
      <c r="O1317" s="9"/>
      <c r="P1317" s="9"/>
      <c r="Q1317" s="9"/>
      <c r="R1317" s="11"/>
      <c r="S1317" s="11"/>
    </row>
    <row r="1318" spans="1:19" ht="79.5" x14ac:dyDescent="0.25">
      <c r="A1318" s="7" t="s">
        <v>4635</v>
      </c>
      <c r="B1318" s="8" t="s">
        <v>4636</v>
      </c>
      <c r="C1318" s="9"/>
      <c r="D1318" s="9" t="s">
        <v>22</v>
      </c>
      <c r="E1318" s="8">
        <v>1</v>
      </c>
      <c r="F1318" s="9" t="s">
        <v>4637</v>
      </c>
      <c r="G1318" s="8" t="s">
        <v>4637</v>
      </c>
      <c r="H1318" s="10">
        <v>7.9</v>
      </c>
      <c r="I1318" s="9" t="s">
        <v>25</v>
      </c>
      <c r="J1318" s="9" t="s">
        <v>1374</v>
      </c>
      <c r="K1318" s="9" t="s">
        <v>1375</v>
      </c>
      <c r="L1318" s="9"/>
      <c r="M1318" s="9"/>
      <c r="N1318" s="9"/>
      <c r="O1318" s="9"/>
      <c r="P1318" s="9"/>
      <c r="Q1318" s="9"/>
      <c r="R1318" s="11"/>
      <c r="S1318" s="11"/>
    </row>
    <row r="1319" spans="1:19" ht="90.75" x14ac:dyDescent="0.25">
      <c r="A1319" s="7" t="s">
        <v>4638</v>
      </c>
      <c r="B1319" s="8" t="s">
        <v>4639</v>
      </c>
      <c r="C1319" s="9"/>
      <c r="D1319" s="9" t="s">
        <v>22</v>
      </c>
      <c r="E1319" s="8">
        <v>1</v>
      </c>
      <c r="F1319" s="9" t="s">
        <v>4640</v>
      </c>
      <c r="G1319" s="8" t="s">
        <v>4641</v>
      </c>
      <c r="H1319" s="10">
        <v>6.95</v>
      </c>
      <c r="I1319" s="9" t="s">
        <v>25</v>
      </c>
      <c r="J1319" s="9" t="s">
        <v>1374</v>
      </c>
      <c r="K1319" s="9" t="s">
        <v>1375</v>
      </c>
      <c r="L1319" s="9"/>
      <c r="M1319" s="9"/>
      <c r="N1319" s="9"/>
      <c r="O1319" s="9"/>
      <c r="P1319" s="9"/>
      <c r="Q1319" s="9"/>
      <c r="R1319" s="11"/>
      <c r="S1319" s="11"/>
    </row>
    <row r="1320" spans="1:19" ht="79.5" x14ac:dyDescent="0.25">
      <c r="A1320" s="7" t="s">
        <v>4642</v>
      </c>
      <c r="B1320" s="8" t="s">
        <v>4643</v>
      </c>
      <c r="C1320" s="9" t="s">
        <v>262</v>
      </c>
      <c r="D1320" s="9" t="s">
        <v>22</v>
      </c>
      <c r="E1320" s="8">
        <v>1</v>
      </c>
      <c r="F1320" s="9" t="s">
        <v>4644</v>
      </c>
      <c r="G1320" s="8" t="s">
        <v>4644</v>
      </c>
      <c r="H1320" s="10">
        <v>5.8</v>
      </c>
      <c r="I1320" s="9" t="s">
        <v>25</v>
      </c>
      <c r="J1320" s="9" t="s">
        <v>1374</v>
      </c>
      <c r="K1320" s="9" t="s">
        <v>1375</v>
      </c>
      <c r="L1320" s="9"/>
      <c r="M1320" s="9"/>
      <c r="N1320" s="9"/>
      <c r="O1320" s="9"/>
      <c r="P1320" s="9"/>
      <c r="Q1320" s="9"/>
      <c r="R1320" s="11"/>
      <c r="S1320" s="11"/>
    </row>
    <row r="1321" spans="1:19" ht="79.5" x14ac:dyDescent="0.25">
      <c r="A1321" s="7" t="s">
        <v>4645</v>
      </c>
      <c r="B1321" s="8" t="s">
        <v>4646</v>
      </c>
      <c r="C1321" s="9" t="s">
        <v>427</v>
      </c>
      <c r="D1321" s="9" t="s">
        <v>22</v>
      </c>
      <c r="E1321" s="8">
        <v>1</v>
      </c>
      <c r="F1321" s="9" t="s">
        <v>4647</v>
      </c>
      <c r="G1321" s="8" t="s">
        <v>4647</v>
      </c>
      <c r="H1321" s="10">
        <v>9.5</v>
      </c>
      <c r="I1321" s="9" t="s">
        <v>25</v>
      </c>
      <c r="J1321" s="9" t="s">
        <v>1374</v>
      </c>
      <c r="K1321" s="9" t="s">
        <v>1375</v>
      </c>
      <c r="L1321" s="9"/>
      <c r="M1321" s="9"/>
      <c r="N1321" s="9"/>
      <c r="O1321" s="9"/>
      <c r="P1321" s="9"/>
      <c r="Q1321" s="9"/>
      <c r="R1321" s="11"/>
      <c r="S1321" s="11"/>
    </row>
    <row r="1322" spans="1:19" ht="79.5" x14ac:dyDescent="0.25">
      <c r="A1322" s="7" t="s">
        <v>4648</v>
      </c>
      <c r="B1322" s="8" t="s">
        <v>4649</v>
      </c>
      <c r="C1322" s="9" t="s">
        <v>427</v>
      </c>
      <c r="D1322" s="9" t="s">
        <v>22</v>
      </c>
      <c r="E1322" s="8">
        <v>1</v>
      </c>
      <c r="F1322" s="9" t="s">
        <v>4650</v>
      </c>
      <c r="G1322" s="8" t="s">
        <v>4650</v>
      </c>
      <c r="H1322" s="10">
        <v>9.5</v>
      </c>
      <c r="I1322" s="9" t="s">
        <v>25</v>
      </c>
      <c r="J1322" s="9" t="s">
        <v>1374</v>
      </c>
      <c r="K1322" s="9" t="s">
        <v>1375</v>
      </c>
      <c r="L1322" s="9"/>
      <c r="M1322" s="9"/>
      <c r="N1322" s="9"/>
      <c r="O1322" s="9"/>
      <c r="P1322" s="9"/>
      <c r="Q1322" s="9"/>
      <c r="R1322" s="11"/>
      <c r="S1322" s="11"/>
    </row>
    <row r="1323" spans="1:19" ht="79.5" x14ac:dyDescent="0.25">
      <c r="A1323" s="7" t="s">
        <v>4651</v>
      </c>
      <c r="B1323" s="8" t="s">
        <v>4652</v>
      </c>
      <c r="C1323" s="9" t="s">
        <v>262</v>
      </c>
      <c r="D1323" s="9" t="s">
        <v>22</v>
      </c>
      <c r="E1323" s="8">
        <v>1</v>
      </c>
      <c r="F1323" s="9" t="s">
        <v>4653</v>
      </c>
      <c r="G1323" s="8" t="s">
        <v>4653</v>
      </c>
      <c r="H1323" s="10">
        <v>12.1</v>
      </c>
      <c r="I1323" s="9" t="s">
        <v>25</v>
      </c>
      <c r="J1323" s="9" t="s">
        <v>1374</v>
      </c>
      <c r="K1323" s="9" t="s">
        <v>1375</v>
      </c>
      <c r="L1323" s="9"/>
      <c r="M1323" s="9"/>
      <c r="N1323" s="9"/>
      <c r="O1323" s="9"/>
      <c r="P1323" s="9"/>
      <c r="Q1323" s="9"/>
      <c r="R1323" s="11"/>
      <c r="S1323" s="11"/>
    </row>
    <row r="1324" spans="1:19" ht="79.5" x14ac:dyDescent="0.25">
      <c r="A1324" s="7" t="s">
        <v>4654</v>
      </c>
      <c r="B1324" s="8" t="s">
        <v>4655</v>
      </c>
      <c r="C1324" s="9"/>
      <c r="D1324" s="9" t="s">
        <v>22</v>
      </c>
      <c r="E1324" s="8">
        <v>1</v>
      </c>
      <c r="F1324" s="9" t="s">
        <v>4656</v>
      </c>
      <c r="G1324" s="8" t="s">
        <v>4656</v>
      </c>
      <c r="H1324" s="10">
        <v>5.8</v>
      </c>
      <c r="I1324" s="9" t="s">
        <v>25</v>
      </c>
      <c r="J1324" s="9" t="s">
        <v>1374</v>
      </c>
      <c r="K1324" s="9" t="s">
        <v>1375</v>
      </c>
      <c r="L1324" s="9"/>
      <c r="M1324" s="9"/>
      <c r="N1324" s="9"/>
      <c r="O1324" s="9"/>
      <c r="P1324" s="9"/>
      <c r="Q1324" s="9"/>
      <c r="R1324" s="11"/>
      <c r="S1324" s="11"/>
    </row>
    <row r="1325" spans="1:19" ht="102" x14ac:dyDescent="0.25">
      <c r="A1325" s="7" t="s">
        <v>4657</v>
      </c>
      <c r="B1325" s="8" t="s">
        <v>4658</v>
      </c>
      <c r="C1325" s="9"/>
      <c r="D1325" s="9" t="s">
        <v>22</v>
      </c>
      <c r="E1325" s="8">
        <v>1</v>
      </c>
      <c r="F1325" s="9" t="s">
        <v>4659</v>
      </c>
      <c r="G1325" s="8" t="s">
        <v>4659</v>
      </c>
      <c r="H1325" s="10">
        <v>3.7</v>
      </c>
      <c r="I1325" s="9" t="s">
        <v>25</v>
      </c>
      <c r="J1325" s="9" t="s">
        <v>1374</v>
      </c>
      <c r="K1325" s="9" t="s">
        <v>1375</v>
      </c>
      <c r="L1325" s="9"/>
      <c r="M1325" s="9"/>
      <c r="N1325" s="9"/>
      <c r="O1325" s="9"/>
      <c r="P1325" s="9"/>
      <c r="Q1325" s="9"/>
      <c r="R1325" s="11"/>
      <c r="S1325" s="11"/>
    </row>
    <row r="1326" spans="1:19" ht="79.5" x14ac:dyDescent="0.25">
      <c r="A1326" s="7" t="s">
        <v>4660</v>
      </c>
      <c r="B1326" s="8" t="s">
        <v>4661</v>
      </c>
      <c r="C1326" s="9"/>
      <c r="D1326" s="9" t="s">
        <v>22</v>
      </c>
      <c r="E1326" s="8">
        <v>1</v>
      </c>
      <c r="F1326" s="9" t="s">
        <v>4662</v>
      </c>
      <c r="G1326" s="8" t="s">
        <v>4662</v>
      </c>
      <c r="H1326" s="10">
        <v>3.7</v>
      </c>
      <c r="I1326" s="9" t="s">
        <v>25</v>
      </c>
      <c r="J1326" s="9" t="s">
        <v>1374</v>
      </c>
      <c r="K1326" s="9" t="s">
        <v>1375</v>
      </c>
      <c r="L1326" s="9"/>
      <c r="M1326" s="9"/>
      <c r="N1326" s="9"/>
      <c r="O1326" s="9"/>
      <c r="P1326" s="9"/>
      <c r="Q1326" s="9"/>
      <c r="R1326" s="11"/>
      <c r="S1326" s="11"/>
    </row>
    <row r="1327" spans="1:19" ht="79.5" x14ac:dyDescent="0.25">
      <c r="A1327" s="7" t="s">
        <v>4663</v>
      </c>
      <c r="B1327" s="8" t="s">
        <v>4664</v>
      </c>
      <c r="C1327" s="9"/>
      <c r="D1327" s="9" t="s">
        <v>22</v>
      </c>
      <c r="E1327" s="8">
        <v>1</v>
      </c>
      <c r="F1327" s="9" t="s">
        <v>4665</v>
      </c>
      <c r="G1327" s="8" t="s">
        <v>4666</v>
      </c>
      <c r="H1327" s="10">
        <v>25.85</v>
      </c>
      <c r="I1327" s="9" t="s">
        <v>25</v>
      </c>
      <c r="J1327" s="9" t="s">
        <v>1374</v>
      </c>
      <c r="K1327" s="9" t="s">
        <v>1375</v>
      </c>
      <c r="L1327" s="9"/>
      <c r="M1327" s="9"/>
      <c r="N1327" s="9"/>
      <c r="O1327" s="9"/>
      <c r="P1327" s="9"/>
      <c r="Q1327" s="9"/>
      <c r="R1327" s="11"/>
      <c r="S1327" s="11"/>
    </row>
    <row r="1328" spans="1:19" ht="79.5" x14ac:dyDescent="0.25">
      <c r="A1328" s="7" t="s">
        <v>4667</v>
      </c>
      <c r="B1328" s="8" t="s">
        <v>4668</v>
      </c>
      <c r="C1328" s="9"/>
      <c r="D1328" s="9" t="s">
        <v>22</v>
      </c>
      <c r="E1328" s="8">
        <v>1</v>
      </c>
      <c r="F1328" s="9" t="s">
        <v>4669</v>
      </c>
      <c r="G1328" s="8" t="s">
        <v>4669</v>
      </c>
      <c r="H1328" s="10">
        <v>7.9</v>
      </c>
      <c r="I1328" s="9" t="s">
        <v>25</v>
      </c>
      <c r="J1328" s="9" t="s">
        <v>1374</v>
      </c>
      <c r="K1328" s="9" t="s">
        <v>1375</v>
      </c>
      <c r="L1328" s="9"/>
      <c r="M1328" s="9"/>
      <c r="N1328" s="9"/>
      <c r="O1328" s="9"/>
      <c r="P1328" s="9"/>
      <c r="Q1328" s="9"/>
      <c r="R1328" s="11"/>
      <c r="S1328" s="11"/>
    </row>
    <row r="1329" spans="1:19" ht="79.5" x14ac:dyDescent="0.25">
      <c r="A1329" s="7" t="s">
        <v>4670</v>
      </c>
      <c r="B1329" s="8" t="s">
        <v>4671</v>
      </c>
      <c r="C1329" s="9"/>
      <c r="D1329" s="9" t="s">
        <v>22</v>
      </c>
      <c r="E1329" s="8">
        <v>1</v>
      </c>
      <c r="F1329" s="9" t="s">
        <v>4672</v>
      </c>
      <c r="G1329" s="8" t="s">
        <v>4672</v>
      </c>
      <c r="H1329" s="10">
        <v>14.75</v>
      </c>
      <c r="I1329" s="9" t="s">
        <v>25</v>
      </c>
      <c r="J1329" s="9" t="s">
        <v>1374</v>
      </c>
      <c r="K1329" s="9" t="s">
        <v>1375</v>
      </c>
      <c r="L1329" s="9"/>
      <c r="M1329" s="9"/>
      <c r="N1329" s="9"/>
      <c r="O1329" s="9"/>
      <c r="P1329" s="9"/>
      <c r="Q1329" s="9"/>
      <c r="R1329" s="11"/>
      <c r="S1329" s="11"/>
    </row>
    <row r="1330" spans="1:19" ht="79.5" x14ac:dyDescent="0.25">
      <c r="A1330" s="7" t="s">
        <v>4673</v>
      </c>
      <c r="B1330" s="8" t="s">
        <v>4674</v>
      </c>
      <c r="C1330" s="9"/>
      <c r="D1330" s="9" t="s">
        <v>22</v>
      </c>
      <c r="E1330" s="8">
        <v>1</v>
      </c>
      <c r="F1330" s="9" t="s">
        <v>4675</v>
      </c>
      <c r="G1330" s="8" t="s">
        <v>4675</v>
      </c>
      <c r="H1330" s="10">
        <v>27.45</v>
      </c>
      <c r="I1330" s="9" t="s">
        <v>25</v>
      </c>
      <c r="J1330" s="9" t="s">
        <v>1374</v>
      </c>
      <c r="K1330" s="9" t="s">
        <v>1375</v>
      </c>
      <c r="L1330" s="9"/>
      <c r="M1330" s="9"/>
      <c r="N1330" s="9"/>
      <c r="O1330" s="9"/>
      <c r="P1330" s="9"/>
      <c r="Q1330" s="9"/>
      <c r="R1330" s="11"/>
      <c r="S1330" s="11"/>
    </row>
    <row r="1331" spans="1:19" ht="102" x14ac:dyDescent="0.25">
      <c r="A1331" s="7" t="s">
        <v>4676</v>
      </c>
      <c r="B1331" s="8" t="s">
        <v>4677</v>
      </c>
      <c r="C1331" s="9"/>
      <c r="D1331" s="9" t="s">
        <v>22</v>
      </c>
      <c r="E1331" s="8">
        <v>1</v>
      </c>
      <c r="F1331" s="9" t="s">
        <v>4678</v>
      </c>
      <c r="G1331" s="8" t="s">
        <v>4679</v>
      </c>
      <c r="H1331" s="10">
        <v>12.75</v>
      </c>
      <c r="I1331" s="9" t="s">
        <v>25</v>
      </c>
      <c r="J1331" s="9" t="s">
        <v>1374</v>
      </c>
      <c r="K1331" s="9" t="s">
        <v>1375</v>
      </c>
      <c r="L1331" s="9"/>
      <c r="M1331" s="9"/>
      <c r="N1331" s="9"/>
      <c r="O1331" s="9"/>
      <c r="P1331" s="9"/>
      <c r="Q1331" s="9"/>
      <c r="R1331" s="11"/>
      <c r="S1331" s="11"/>
    </row>
    <row r="1332" spans="1:19" ht="79.5" x14ac:dyDescent="0.25">
      <c r="A1332" s="7" t="s">
        <v>4680</v>
      </c>
      <c r="B1332" s="8" t="s">
        <v>4681</v>
      </c>
      <c r="C1332" s="9"/>
      <c r="D1332" s="9" t="s">
        <v>22</v>
      </c>
      <c r="E1332" s="8">
        <v>1</v>
      </c>
      <c r="F1332" s="9" t="s">
        <v>4682</v>
      </c>
      <c r="G1332" s="8" t="s">
        <v>4682</v>
      </c>
      <c r="H1332" s="10">
        <v>13.35</v>
      </c>
      <c r="I1332" s="9" t="s">
        <v>25</v>
      </c>
      <c r="J1332" s="9" t="s">
        <v>1374</v>
      </c>
      <c r="K1332" s="9" t="s">
        <v>1375</v>
      </c>
      <c r="L1332" s="9"/>
      <c r="M1332" s="9"/>
      <c r="N1332" s="9"/>
      <c r="O1332" s="9"/>
      <c r="P1332" s="9"/>
      <c r="Q1332" s="9"/>
      <c r="R1332" s="11"/>
      <c r="S1332" s="11"/>
    </row>
    <row r="1333" spans="1:19" ht="90.75" x14ac:dyDescent="0.25">
      <c r="A1333" s="7" t="s">
        <v>4683</v>
      </c>
      <c r="B1333" s="8" t="s">
        <v>4684</v>
      </c>
      <c r="C1333" s="9"/>
      <c r="D1333" s="9" t="s">
        <v>22</v>
      </c>
      <c r="E1333" s="8">
        <v>1</v>
      </c>
      <c r="F1333" s="9" t="s">
        <v>4685</v>
      </c>
      <c r="G1333" s="8" t="s">
        <v>4686</v>
      </c>
      <c r="H1333" s="10">
        <v>6.3</v>
      </c>
      <c r="I1333" s="9" t="s">
        <v>25</v>
      </c>
      <c r="J1333" s="9" t="s">
        <v>1374</v>
      </c>
      <c r="K1333" s="9" t="s">
        <v>1375</v>
      </c>
      <c r="L1333" s="9"/>
      <c r="M1333" s="9"/>
      <c r="N1333" s="9"/>
      <c r="O1333" s="9"/>
      <c r="P1333" s="9"/>
      <c r="Q1333" s="9"/>
      <c r="R1333" s="11"/>
      <c r="S1333" s="11"/>
    </row>
    <row r="1334" spans="1:19" ht="79.5" x14ac:dyDescent="0.25">
      <c r="A1334" s="7" t="s">
        <v>4687</v>
      </c>
      <c r="B1334" s="8" t="s">
        <v>4688</v>
      </c>
      <c r="C1334" s="9"/>
      <c r="D1334" s="9" t="s">
        <v>22</v>
      </c>
      <c r="E1334" s="8">
        <v>1</v>
      </c>
      <c r="F1334" s="9" t="s">
        <v>4689</v>
      </c>
      <c r="G1334" s="8" t="s">
        <v>4689</v>
      </c>
      <c r="H1334" s="10">
        <v>3.7</v>
      </c>
      <c r="I1334" s="9" t="s">
        <v>25</v>
      </c>
      <c r="J1334" s="9" t="s">
        <v>1374</v>
      </c>
      <c r="K1334" s="9" t="s">
        <v>1375</v>
      </c>
      <c r="L1334" s="9"/>
      <c r="M1334" s="9"/>
      <c r="N1334" s="9"/>
      <c r="O1334" s="9"/>
      <c r="P1334" s="9"/>
      <c r="Q1334" s="9"/>
      <c r="R1334" s="11"/>
      <c r="S1334" s="11"/>
    </row>
    <row r="1335" spans="1:19" ht="79.5" x14ac:dyDescent="0.25">
      <c r="A1335" s="7" t="s">
        <v>4690</v>
      </c>
      <c r="B1335" s="8" t="s">
        <v>4691</v>
      </c>
      <c r="C1335" s="9"/>
      <c r="D1335" s="9" t="s">
        <v>22</v>
      </c>
      <c r="E1335" s="8">
        <v>1</v>
      </c>
      <c r="F1335" s="9" t="s">
        <v>4692</v>
      </c>
      <c r="G1335" s="8" t="s">
        <v>4692</v>
      </c>
      <c r="H1335" s="10">
        <v>5.8</v>
      </c>
      <c r="I1335" s="9" t="s">
        <v>25</v>
      </c>
      <c r="J1335" s="9" t="s">
        <v>1374</v>
      </c>
      <c r="K1335" s="9" t="s">
        <v>1375</v>
      </c>
      <c r="L1335" s="9"/>
      <c r="M1335" s="9"/>
      <c r="N1335" s="9"/>
      <c r="O1335" s="9"/>
      <c r="P1335" s="9"/>
      <c r="Q1335" s="9"/>
      <c r="R1335" s="11"/>
      <c r="S1335" s="11"/>
    </row>
    <row r="1336" spans="1:19" ht="79.5" x14ac:dyDescent="0.25">
      <c r="A1336" s="7" t="s">
        <v>4693</v>
      </c>
      <c r="B1336" s="8" t="s">
        <v>4694</v>
      </c>
      <c r="C1336" s="9"/>
      <c r="D1336" s="9" t="s">
        <v>22</v>
      </c>
      <c r="E1336" s="8">
        <v>1</v>
      </c>
      <c r="F1336" s="9" t="s">
        <v>4695</v>
      </c>
      <c r="G1336" s="8" t="s">
        <v>4696</v>
      </c>
      <c r="H1336" s="10">
        <v>2.2999999999999998</v>
      </c>
      <c r="I1336" s="9" t="s">
        <v>25</v>
      </c>
      <c r="J1336" s="9" t="s">
        <v>1374</v>
      </c>
      <c r="K1336" s="9" t="s">
        <v>1375</v>
      </c>
      <c r="L1336" s="9"/>
      <c r="M1336" s="9"/>
      <c r="N1336" s="9"/>
      <c r="O1336" s="9"/>
      <c r="P1336" s="9"/>
      <c r="Q1336" s="9"/>
      <c r="R1336" s="11"/>
      <c r="S1336" s="11"/>
    </row>
    <row r="1337" spans="1:19" ht="90.75" x14ac:dyDescent="0.25">
      <c r="A1337" s="7" t="s">
        <v>4697</v>
      </c>
      <c r="B1337" s="8" t="s">
        <v>4698</v>
      </c>
      <c r="C1337" s="9"/>
      <c r="D1337" s="9" t="s">
        <v>22</v>
      </c>
      <c r="E1337" s="8">
        <v>1</v>
      </c>
      <c r="F1337" s="9" t="s">
        <v>4699</v>
      </c>
      <c r="G1337" s="8" t="s">
        <v>4699</v>
      </c>
      <c r="H1337" s="10">
        <v>9.25</v>
      </c>
      <c r="I1337" s="9" t="s">
        <v>25</v>
      </c>
      <c r="J1337" s="9" t="s">
        <v>1374</v>
      </c>
      <c r="K1337" s="9" t="s">
        <v>1375</v>
      </c>
      <c r="L1337" s="9"/>
      <c r="M1337" s="9"/>
      <c r="N1337" s="9"/>
      <c r="O1337" s="9"/>
      <c r="P1337" s="9"/>
      <c r="Q1337" s="9"/>
      <c r="R1337" s="11"/>
      <c r="S1337" s="11"/>
    </row>
    <row r="1338" spans="1:19" ht="79.5" x14ac:dyDescent="0.25">
      <c r="A1338" s="7" t="s">
        <v>4700</v>
      </c>
      <c r="B1338" s="8" t="s">
        <v>4701</v>
      </c>
      <c r="C1338" s="9" t="s">
        <v>427</v>
      </c>
      <c r="D1338" s="9" t="s">
        <v>22</v>
      </c>
      <c r="E1338" s="8">
        <v>1</v>
      </c>
      <c r="F1338" s="9" t="s">
        <v>4702</v>
      </c>
      <c r="G1338" s="8" t="s">
        <v>4702</v>
      </c>
      <c r="H1338" s="10">
        <v>6.3</v>
      </c>
      <c r="I1338" s="9" t="s">
        <v>25</v>
      </c>
      <c r="J1338" s="9" t="s">
        <v>1374</v>
      </c>
      <c r="K1338" s="9" t="s">
        <v>1375</v>
      </c>
      <c r="L1338" s="9"/>
      <c r="M1338" s="9"/>
      <c r="N1338" s="9"/>
      <c r="O1338" s="9"/>
      <c r="P1338" s="9"/>
      <c r="Q1338" s="9"/>
      <c r="R1338" s="11"/>
      <c r="S1338" s="11"/>
    </row>
    <row r="1339" spans="1:19" ht="79.5" x14ac:dyDescent="0.25">
      <c r="A1339" s="7" t="s">
        <v>4703</v>
      </c>
      <c r="B1339" s="8" t="s">
        <v>4704</v>
      </c>
      <c r="C1339" s="9" t="s">
        <v>427</v>
      </c>
      <c r="D1339" s="9" t="s">
        <v>22</v>
      </c>
      <c r="E1339" s="8">
        <v>1</v>
      </c>
      <c r="F1339" s="9" t="s">
        <v>4705</v>
      </c>
      <c r="G1339" s="8" t="s">
        <v>4706</v>
      </c>
      <c r="H1339" s="10">
        <v>13.15</v>
      </c>
      <c r="I1339" s="9" t="s">
        <v>25</v>
      </c>
      <c r="J1339" s="9" t="s">
        <v>1374</v>
      </c>
      <c r="K1339" s="9" t="s">
        <v>1375</v>
      </c>
      <c r="L1339" s="9"/>
      <c r="M1339" s="9"/>
      <c r="N1339" s="9"/>
      <c r="O1339" s="9"/>
      <c r="P1339" s="9"/>
      <c r="Q1339" s="9"/>
      <c r="R1339" s="11"/>
      <c r="S1339" s="11"/>
    </row>
    <row r="1340" spans="1:19" ht="90.75" x14ac:dyDescent="0.25">
      <c r="A1340" s="7" t="s">
        <v>4707</v>
      </c>
      <c r="B1340" s="8" t="s">
        <v>4708</v>
      </c>
      <c r="C1340" s="9" t="s">
        <v>427</v>
      </c>
      <c r="D1340" s="9" t="s">
        <v>22</v>
      </c>
      <c r="E1340" s="8">
        <v>1</v>
      </c>
      <c r="F1340" s="9" t="s">
        <v>4709</v>
      </c>
      <c r="G1340" s="8" t="s">
        <v>4710</v>
      </c>
      <c r="H1340" s="10">
        <v>13.8</v>
      </c>
      <c r="I1340" s="9" t="s">
        <v>25</v>
      </c>
      <c r="J1340" s="9" t="s">
        <v>1374</v>
      </c>
      <c r="K1340" s="9" t="s">
        <v>1375</v>
      </c>
      <c r="L1340" s="9"/>
      <c r="M1340" s="9"/>
      <c r="N1340" s="9"/>
      <c r="O1340" s="9"/>
      <c r="P1340" s="9"/>
      <c r="Q1340" s="9"/>
      <c r="R1340" s="11"/>
      <c r="S1340" s="11"/>
    </row>
    <row r="1341" spans="1:19" ht="90.75" x14ac:dyDescent="0.25">
      <c r="A1341" s="7" t="s">
        <v>4711</v>
      </c>
      <c r="B1341" s="8" t="s">
        <v>4712</v>
      </c>
      <c r="C1341" s="9"/>
      <c r="D1341" s="9" t="s">
        <v>22</v>
      </c>
      <c r="E1341" s="8">
        <v>1</v>
      </c>
      <c r="F1341" s="9" t="s">
        <v>4713</v>
      </c>
      <c r="G1341" s="8" t="s">
        <v>4714</v>
      </c>
      <c r="H1341" s="10">
        <v>6.95</v>
      </c>
      <c r="I1341" s="9" t="s">
        <v>25</v>
      </c>
      <c r="J1341" s="9" t="s">
        <v>1374</v>
      </c>
      <c r="K1341" s="9" t="s">
        <v>1375</v>
      </c>
      <c r="L1341" s="9"/>
      <c r="M1341" s="9"/>
      <c r="N1341" s="9"/>
      <c r="O1341" s="9"/>
      <c r="P1341" s="9"/>
      <c r="Q1341" s="9"/>
      <c r="R1341" s="11"/>
      <c r="S1341" s="11"/>
    </row>
    <row r="1342" spans="1:19" ht="79.5" x14ac:dyDescent="0.25">
      <c r="A1342" s="7" t="s">
        <v>4715</v>
      </c>
      <c r="B1342" s="8" t="s">
        <v>4716</v>
      </c>
      <c r="C1342" s="9"/>
      <c r="D1342" s="9" t="s">
        <v>22</v>
      </c>
      <c r="E1342" s="8">
        <v>1</v>
      </c>
      <c r="F1342" s="9" t="s">
        <v>4717</v>
      </c>
      <c r="G1342" s="8" t="s">
        <v>4717</v>
      </c>
      <c r="H1342" s="10">
        <v>8.6999999999999993</v>
      </c>
      <c r="I1342" s="9" t="s">
        <v>25</v>
      </c>
      <c r="J1342" s="9" t="s">
        <v>1374</v>
      </c>
      <c r="K1342" s="9" t="s">
        <v>1375</v>
      </c>
      <c r="L1342" s="9"/>
      <c r="M1342" s="9"/>
      <c r="N1342" s="9"/>
      <c r="O1342" s="9"/>
      <c r="P1342" s="9"/>
      <c r="Q1342" s="9"/>
      <c r="R1342" s="11"/>
      <c r="S1342" s="11"/>
    </row>
    <row r="1343" spans="1:19" ht="79.5" x14ac:dyDescent="0.25">
      <c r="A1343" s="7" t="s">
        <v>4718</v>
      </c>
      <c r="B1343" s="8" t="s">
        <v>4719</v>
      </c>
      <c r="C1343" s="9"/>
      <c r="D1343" s="9" t="s">
        <v>22</v>
      </c>
      <c r="E1343" s="8">
        <v>1</v>
      </c>
      <c r="F1343" s="9" t="s">
        <v>4720</v>
      </c>
      <c r="G1343" s="8" t="s">
        <v>4720</v>
      </c>
      <c r="H1343" s="10">
        <v>9.25</v>
      </c>
      <c r="I1343" s="9" t="s">
        <v>25</v>
      </c>
      <c r="J1343" s="9" t="s">
        <v>1374</v>
      </c>
      <c r="K1343" s="9" t="s">
        <v>1375</v>
      </c>
      <c r="L1343" s="9"/>
      <c r="M1343" s="9"/>
      <c r="N1343" s="9"/>
      <c r="O1343" s="9"/>
      <c r="P1343" s="9"/>
      <c r="Q1343" s="9"/>
      <c r="R1343" s="11"/>
      <c r="S1343" s="11"/>
    </row>
    <row r="1344" spans="1:19" ht="79.5" x14ac:dyDescent="0.25">
      <c r="A1344" s="7" t="s">
        <v>4721</v>
      </c>
      <c r="B1344" s="8" t="s">
        <v>4722</v>
      </c>
      <c r="C1344" s="9"/>
      <c r="D1344" s="9" t="s">
        <v>22</v>
      </c>
      <c r="E1344" s="8">
        <v>1</v>
      </c>
      <c r="F1344" s="9" t="s">
        <v>4723</v>
      </c>
      <c r="G1344" s="8" t="s">
        <v>4723</v>
      </c>
      <c r="H1344" s="10">
        <v>16.350000000000001</v>
      </c>
      <c r="I1344" s="9" t="s">
        <v>25</v>
      </c>
      <c r="J1344" s="9" t="s">
        <v>1374</v>
      </c>
      <c r="K1344" s="9" t="s">
        <v>1375</v>
      </c>
      <c r="L1344" s="9"/>
      <c r="M1344" s="9"/>
      <c r="N1344" s="9"/>
      <c r="O1344" s="9"/>
      <c r="P1344" s="9"/>
      <c r="Q1344" s="9"/>
      <c r="R1344" s="11"/>
      <c r="S1344" s="11"/>
    </row>
    <row r="1345" spans="1:19" ht="113.25" x14ac:dyDescent="0.25">
      <c r="A1345" s="7" t="s">
        <v>4724</v>
      </c>
      <c r="B1345" s="8" t="s">
        <v>4725</v>
      </c>
      <c r="C1345" s="9"/>
      <c r="D1345" s="9" t="s">
        <v>22</v>
      </c>
      <c r="E1345" s="8">
        <v>1</v>
      </c>
      <c r="F1345" s="9" t="s">
        <v>4726</v>
      </c>
      <c r="G1345" s="8" t="s">
        <v>4727</v>
      </c>
      <c r="H1345" s="10">
        <v>6.3</v>
      </c>
      <c r="I1345" s="9" t="s">
        <v>25</v>
      </c>
      <c r="J1345" s="9" t="s">
        <v>1374</v>
      </c>
      <c r="K1345" s="9" t="s">
        <v>1375</v>
      </c>
      <c r="L1345" s="9"/>
      <c r="M1345" s="9"/>
      <c r="N1345" s="9"/>
      <c r="O1345" s="9"/>
      <c r="P1345" s="9"/>
      <c r="Q1345" s="9"/>
      <c r="R1345" s="11"/>
      <c r="S1345" s="11"/>
    </row>
    <row r="1346" spans="1:19" ht="102" x14ac:dyDescent="0.25">
      <c r="A1346" s="7" t="s">
        <v>4728</v>
      </c>
      <c r="B1346" s="8" t="s">
        <v>4729</v>
      </c>
      <c r="C1346" s="9"/>
      <c r="D1346" s="9" t="s">
        <v>22</v>
      </c>
      <c r="E1346" s="8">
        <v>1</v>
      </c>
      <c r="F1346" s="9" t="s">
        <v>4730</v>
      </c>
      <c r="G1346" s="8" t="s">
        <v>4730</v>
      </c>
      <c r="H1346" s="10">
        <v>8.6999999999999993</v>
      </c>
      <c r="I1346" s="9" t="s">
        <v>25</v>
      </c>
      <c r="J1346" s="9" t="s">
        <v>1374</v>
      </c>
      <c r="K1346" s="9" t="s">
        <v>1375</v>
      </c>
      <c r="L1346" s="9"/>
      <c r="M1346" s="9"/>
      <c r="N1346" s="9"/>
      <c r="O1346" s="9"/>
      <c r="P1346" s="9"/>
      <c r="Q1346" s="9"/>
      <c r="R1346" s="11"/>
      <c r="S1346" s="11"/>
    </row>
    <row r="1347" spans="1:19" ht="180.75" x14ac:dyDescent="0.25">
      <c r="A1347" s="7" t="s">
        <v>4731</v>
      </c>
      <c r="B1347" s="8" t="s">
        <v>4732</v>
      </c>
      <c r="C1347" s="9"/>
      <c r="D1347" s="9" t="s">
        <v>22</v>
      </c>
      <c r="E1347" s="8">
        <v>1</v>
      </c>
      <c r="F1347" s="9" t="s">
        <v>4733</v>
      </c>
      <c r="G1347" s="8" t="s">
        <v>4734</v>
      </c>
      <c r="H1347" s="10">
        <v>3.45</v>
      </c>
      <c r="I1347" s="9" t="s">
        <v>25</v>
      </c>
      <c r="J1347" s="9" t="s">
        <v>1374</v>
      </c>
      <c r="K1347" s="9" t="s">
        <v>1375</v>
      </c>
      <c r="L1347" s="9"/>
      <c r="M1347" s="9"/>
      <c r="N1347" s="9"/>
      <c r="O1347" s="9"/>
      <c r="P1347" s="9"/>
      <c r="Q1347" s="9"/>
      <c r="R1347" s="11"/>
      <c r="S1347" s="11"/>
    </row>
    <row r="1348" spans="1:19" ht="113.25" x14ac:dyDescent="0.25">
      <c r="A1348" s="7" t="s">
        <v>4735</v>
      </c>
      <c r="B1348" s="8" t="s">
        <v>4736</v>
      </c>
      <c r="C1348" s="9"/>
      <c r="D1348" s="9" t="s">
        <v>22</v>
      </c>
      <c r="E1348" s="8">
        <v>1</v>
      </c>
      <c r="F1348" s="9" t="s">
        <v>4737</v>
      </c>
      <c r="G1348" s="8" t="s">
        <v>4738</v>
      </c>
      <c r="H1348" s="10">
        <v>6.85</v>
      </c>
      <c r="I1348" s="9" t="s">
        <v>25</v>
      </c>
      <c r="J1348" s="9" t="s">
        <v>1374</v>
      </c>
      <c r="K1348" s="9" t="s">
        <v>1375</v>
      </c>
      <c r="L1348" s="9"/>
      <c r="M1348" s="9"/>
      <c r="N1348" s="9"/>
      <c r="O1348" s="9"/>
      <c r="P1348" s="9"/>
      <c r="Q1348" s="9"/>
      <c r="R1348" s="11"/>
      <c r="S1348" s="11"/>
    </row>
    <row r="1349" spans="1:19" ht="192" x14ac:dyDescent="0.25">
      <c r="A1349" s="7" t="s">
        <v>4739</v>
      </c>
      <c r="B1349" s="8" t="s">
        <v>4740</v>
      </c>
      <c r="C1349" s="9" t="s">
        <v>262</v>
      </c>
      <c r="D1349" s="9" t="s">
        <v>22</v>
      </c>
      <c r="E1349" s="8">
        <v>1</v>
      </c>
      <c r="F1349" s="9" t="s">
        <v>4741</v>
      </c>
      <c r="G1349" s="8" t="s">
        <v>4742</v>
      </c>
      <c r="H1349" s="10">
        <v>6.3</v>
      </c>
      <c r="I1349" s="9" t="s">
        <v>25</v>
      </c>
      <c r="J1349" s="9" t="s">
        <v>1374</v>
      </c>
      <c r="K1349" s="9" t="s">
        <v>1375</v>
      </c>
      <c r="L1349" s="9"/>
      <c r="M1349" s="9"/>
      <c r="N1349" s="9"/>
      <c r="O1349" s="9"/>
      <c r="P1349" s="9"/>
      <c r="Q1349" s="9"/>
      <c r="R1349" s="11"/>
      <c r="S1349" s="11"/>
    </row>
    <row r="1350" spans="1:19" ht="270.75" x14ac:dyDescent="0.25">
      <c r="A1350" s="7" t="s">
        <v>4743</v>
      </c>
      <c r="B1350" s="8" t="s">
        <v>4744</v>
      </c>
      <c r="C1350" s="14" t="s">
        <v>262</v>
      </c>
      <c r="D1350" s="9" t="s">
        <v>22</v>
      </c>
      <c r="E1350" s="8">
        <v>1</v>
      </c>
      <c r="F1350" s="9" t="s">
        <v>4745</v>
      </c>
      <c r="G1350" s="8" t="s">
        <v>4746</v>
      </c>
      <c r="H1350" s="10">
        <v>9.74</v>
      </c>
      <c r="I1350" s="9" t="s">
        <v>25</v>
      </c>
      <c r="J1350" s="9" t="s">
        <v>1374</v>
      </c>
      <c r="K1350" s="9" t="s">
        <v>1375</v>
      </c>
      <c r="L1350" s="9"/>
      <c r="M1350" s="9"/>
      <c r="N1350" s="9"/>
      <c r="O1350" s="9"/>
      <c r="P1350" s="9"/>
      <c r="Q1350" s="9"/>
      <c r="R1350" s="11"/>
      <c r="S1350" s="11"/>
    </row>
    <row r="1351" spans="1:19" ht="124.5" x14ac:dyDescent="0.25">
      <c r="A1351" s="7" t="s">
        <v>4747</v>
      </c>
      <c r="B1351" s="8" t="s">
        <v>4748</v>
      </c>
      <c r="C1351" s="9"/>
      <c r="D1351" s="9" t="s">
        <v>22</v>
      </c>
      <c r="E1351" s="8">
        <v>1</v>
      </c>
      <c r="F1351" s="9" t="s">
        <v>4749</v>
      </c>
      <c r="G1351" s="8" t="s">
        <v>4750</v>
      </c>
      <c r="H1351" s="10">
        <v>27.45</v>
      </c>
      <c r="I1351" s="9" t="s">
        <v>25</v>
      </c>
      <c r="J1351" s="9" t="s">
        <v>1374</v>
      </c>
      <c r="K1351" s="9" t="s">
        <v>1375</v>
      </c>
      <c r="L1351" s="9"/>
      <c r="M1351" s="9"/>
      <c r="N1351" s="9"/>
      <c r="O1351" s="9"/>
      <c r="P1351" s="9"/>
      <c r="Q1351" s="9"/>
      <c r="R1351" s="11"/>
      <c r="S1351" s="11"/>
    </row>
    <row r="1352" spans="1:19" ht="225.75" x14ac:dyDescent="0.25">
      <c r="A1352" s="7" t="s">
        <v>4751</v>
      </c>
      <c r="B1352" s="9" t="s">
        <v>4752</v>
      </c>
      <c r="C1352" s="14" t="s">
        <v>262</v>
      </c>
      <c r="D1352" s="9" t="s">
        <v>22</v>
      </c>
      <c r="E1352" s="8">
        <v>1</v>
      </c>
      <c r="F1352" s="9" t="s">
        <v>4753</v>
      </c>
      <c r="G1352" s="8" t="s">
        <v>4754</v>
      </c>
      <c r="H1352" s="10">
        <v>14.7</v>
      </c>
      <c r="I1352" s="9" t="s">
        <v>25</v>
      </c>
      <c r="J1352" s="9" t="s">
        <v>1374</v>
      </c>
      <c r="K1352" s="9" t="s">
        <v>1375</v>
      </c>
      <c r="L1352" s="9"/>
      <c r="M1352" s="9"/>
      <c r="N1352" s="9"/>
      <c r="O1352" s="9"/>
      <c r="P1352" s="9"/>
      <c r="Q1352" s="9"/>
      <c r="R1352" s="11"/>
      <c r="S1352" s="11"/>
    </row>
    <row r="1353" spans="1:19" ht="270.75" x14ac:dyDescent="0.25">
      <c r="A1353" s="7" t="s">
        <v>4755</v>
      </c>
      <c r="B1353" s="8" t="s">
        <v>4756</v>
      </c>
      <c r="C1353" s="14" t="s">
        <v>262</v>
      </c>
      <c r="D1353" s="9" t="s">
        <v>22</v>
      </c>
      <c r="E1353" s="8">
        <v>1</v>
      </c>
      <c r="F1353" s="9" t="s">
        <v>4757</v>
      </c>
      <c r="G1353" s="8" t="s">
        <v>4758</v>
      </c>
      <c r="H1353" s="10">
        <v>14.44</v>
      </c>
      <c r="I1353" s="9" t="s">
        <v>25</v>
      </c>
      <c r="J1353" s="9" t="s">
        <v>1374</v>
      </c>
      <c r="K1353" s="9" t="s">
        <v>1375</v>
      </c>
      <c r="L1353" s="9"/>
      <c r="M1353" s="9"/>
      <c r="N1353" s="9"/>
      <c r="O1353" s="9"/>
      <c r="P1353" s="9"/>
      <c r="Q1353" s="9"/>
      <c r="R1353" s="11"/>
      <c r="S1353" s="11"/>
    </row>
    <row r="1354" spans="1:19" ht="79.5" x14ac:dyDescent="0.25">
      <c r="A1354" s="7" t="s">
        <v>4759</v>
      </c>
      <c r="B1354" s="8" t="s">
        <v>4760</v>
      </c>
      <c r="C1354" s="9"/>
      <c r="D1354" s="9" t="s">
        <v>22</v>
      </c>
      <c r="E1354" s="8">
        <v>1</v>
      </c>
      <c r="F1354" s="9" t="s">
        <v>4761</v>
      </c>
      <c r="G1354" s="8" t="s">
        <v>4761</v>
      </c>
      <c r="H1354" s="10">
        <v>9.25</v>
      </c>
      <c r="I1354" s="9" t="s">
        <v>25</v>
      </c>
      <c r="J1354" s="9" t="s">
        <v>1374</v>
      </c>
      <c r="K1354" s="9" t="s">
        <v>1375</v>
      </c>
      <c r="L1354" s="9"/>
      <c r="M1354" s="9"/>
      <c r="N1354" s="9"/>
      <c r="O1354" s="9"/>
      <c r="P1354" s="9"/>
      <c r="Q1354" s="9"/>
      <c r="R1354" s="11"/>
      <c r="S1354" s="11"/>
    </row>
    <row r="1355" spans="1:19" ht="90.75" x14ac:dyDescent="0.25">
      <c r="A1355" s="7" t="s">
        <v>4762</v>
      </c>
      <c r="B1355" s="8" t="s">
        <v>4763</v>
      </c>
      <c r="C1355" s="9"/>
      <c r="D1355" s="9" t="s">
        <v>22</v>
      </c>
      <c r="E1355" s="8">
        <v>1</v>
      </c>
      <c r="F1355" s="9" t="s">
        <v>4764</v>
      </c>
      <c r="G1355" s="8" t="s">
        <v>4765</v>
      </c>
      <c r="H1355" s="10">
        <v>4.75</v>
      </c>
      <c r="I1355" s="9" t="s">
        <v>25</v>
      </c>
      <c r="J1355" s="9" t="s">
        <v>1374</v>
      </c>
      <c r="K1355" s="9" t="s">
        <v>1375</v>
      </c>
      <c r="L1355" s="9"/>
      <c r="M1355" s="9"/>
      <c r="N1355" s="9"/>
      <c r="O1355" s="9"/>
      <c r="P1355" s="9"/>
      <c r="Q1355" s="9"/>
      <c r="R1355" s="11"/>
      <c r="S1355" s="11"/>
    </row>
    <row r="1356" spans="1:19" ht="79.5" x14ac:dyDescent="0.25">
      <c r="A1356" s="7" t="s">
        <v>4766</v>
      </c>
      <c r="B1356" s="8" t="s">
        <v>4767</v>
      </c>
      <c r="C1356" s="9" t="s">
        <v>427</v>
      </c>
      <c r="D1356" s="9" t="s">
        <v>22</v>
      </c>
      <c r="E1356" s="8">
        <v>1</v>
      </c>
      <c r="F1356" s="9" t="s">
        <v>4768</v>
      </c>
      <c r="G1356" s="8" t="s">
        <v>4768</v>
      </c>
      <c r="H1356" s="10">
        <v>29</v>
      </c>
      <c r="I1356" s="9" t="s">
        <v>25</v>
      </c>
      <c r="J1356" s="9" t="s">
        <v>1374</v>
      </c>
      <c r="K1356" s="9" t="s">
        <v>1375</v>
      </c>
      <c r="L1356" s="9"/>
      <c r="M1356" s="9"/>
      <c r="N1356" s="9"/>
      <c r="O1356" s="9"/>
      <c r="P1356" s="9"/>
      <c r="Q1356" s="9"/>
      <c r="R1356" s="11"/>
      <c r="S1356" s="11"/>
    </row>
    <row r="1357" spans="1:19" ht="79.5" x14ac:dyDescent="0.25">
      <c r="A1357" s="7" t="s">
        <v>4769</v>
      </c>
      <c r="B1357" s="8" t="s">
        <v>4770</v>
      </c>
      <c r="C1357" s="9" t="s">
        <v>427</v>
      </c>
      <c r="D1357" s="9" t="s">
        <v>22</v>
      </c>
      <c r="E1357" s="8">
        <v>1</v>
      </c>
      <c r="F1357" s="9" t="s">
        <v>4771</v>
      </c>
      <c r="G1357" s="8" t="s">
        <v>4771</v>
      </c>
      <c r="H1357" s="10">
        <v>6.95</v>
      </c>
      <c r="I1357" s="9" t="s">
        <v>25</v>
      </c>
      <c r="J1357" s="9" t="s">
        <v>1374</v>
      </c>
      <c r="K1357" s="9" t="s">
        <v>1375</v>
      </c>
      <c r="L1357" s="9"/>
      <c r="M1357" s="9"/>
      <c r="N1357" s="9"/>
      <c r="O1357" s="9"/>
      <c r="P1357" s="9"/>
      <c r="Q1357" s="9"/>
      <c r="R1357" s="11"/>
      <c r="S1357" s="11"/>
    </row>
    <row r="1358" spans="1:19" ht="79.5" x14ac:dyDescent="0.25">
      <c r="A1358" s="7" t="s">
        <v>4772</v>
      </c>
      <c r="B1358" s="8" t="s">
        <v>4773</v>
      </c>
      <c r="C1358" s="9" t="s">
        <v>427</v>
      </c>
      <c r="D1358" s="9" t="s">
        <v>22</v>
      </c>
      <c r="E1358" s="8">
        <v>1</v>
      </c>
      <c r="F1358" s="9" t="s">
        <v>4774</v>
      </c>
      <c r="G1358" s="8" t="s">
        <v>4774</v>
      </c>
      <c r="H1358" s="10">
        <v>6.95</v>
      </c>
      <c r="I1358" s="9" t="s">
        <v>25</v>
      </c>
      <c r="J1358" s="9" t="s">
        <v>1374</v>
      </c>
      <c r="K1358" s="9" t="s">
        <v>1375</v>
      </c>
      <c r="L1358" s="9"/>
      <c r="M1358" s="9"/>
      <c r="N1358" s="9"/>
      <c r="O1358" s="9"/>
      <c r="P1358" s="9"/>
      <c r="Q1358" s="9"/>
      <c r="R1358" s="11"/>
      <c r="S1358" s="11"/>
    </row>
    <row r="1359" spans="1:19" ht="282" x14ac:dyDescent="0.25">
      <c r="A1359" s="7" t="s">
        <v>4775</v>
      </c>
      <c r="B1359" s="8" t="s">
        <v>4776</v>
      </c>
      <c r="C1359" s="9" t="s">
        <v>427</v>
      </c>
      <c r="D1359" s="9" t="s">
        <v>22</v>
      </c>
      <c r="E1359" s="8">
        <v>1</v>
      </c>
      <c r="F1359" s="9" t="s">
        <v>4777</v>
      </c>
      <c r="G1359" s="8" t="s">
        <v>4778</v>
      </c>
      <c r="H1359" s="10">
        <v>38</v>
      </c>
      <c r="I1359" s="9" t="s">
        <v>25</v>
      </c>
      <c r="J1359" s="9" t="s">
        <v>1374</v>
      </c>
      <c r="K1359" s="9" t="s">
        <v>1375</v>
      </c>
      <c r="L1359" s="9"/>
      <c r="M1359" s="9"/>
      <c r="N1359" s="9"/>
      <c r="O1359" s="9"/>
      <c r="P1359" s="9"/>
      <c r="Q1359" s="9"/>
      <c r="R1359" s="11"/>
      <c r="S1359" s="11"/>
    </row>
    <row r="1360" spans="1:19" ht="124.5" x14ac:dyDescent="0.25">
      <c r="A1360" s="7" t="s">
        <v>4779</v>
      </c>
      <c r="B1360" s="8" t="s">
        <v>4780</v>
      </c>
      <c r="C1360" s="9"/>
      <c r="D1360" s="9" t="s">
        <v>22</v>
      </c>
      <c r="E1360" s="8">
        <v>1</v>
      </c>
      <c r="F1360" s="9" t="s">
        <v>4781</v>
      </c>
      <c r="G1360" s="8" t="s">
        <v>4781</v>
      </c>
      <c r="H1360" s="10">
        <v>6.3</v>
      </c>
      <c r="I1360" s="9" t="s">
        <v>25</v>
      </c>
      <c r="J1360" s="9" t="s">
        <v>1374</v>
      </c>
      <c r="K1360" s="9" t="s">
        <v>1375</v>
      </c>
      <c r="L1360" s="9"/>
      <c r="M1360" s="9"/>
      <c r="N1360" s="9"/>
      <c r="O1360" s="9"/>
      <c r="P1360" s="9"/>
      <c r="Q1360" s="9"/>
      <c r="R1360" s="11"/>
      <c r="S1360" s="11"/>
    </row>
    <row r="1361" spans="1:19" ht="79.5" x14ac:dyDescent="0.25">
      <c r="A1361" s="7" t="s">
        <v>4782</v>
      </c>
      <c r="B1361" s="8" t="s">
        <v>4783</v>
      </c>
      <c r="C1361" s="9"/>
      <c r="D1361" s="9" t="s">
        <v>22</v>
      </c>
      <c r="E1361" s="8">
        <v>1</v>
      </c>
      <c r="F1361" s="9" t="s">
        <v>4784</v>
      </c>
      <c r="G1361" s="8" t="s">
        <v>4784</v>
      </c>
      <c r="H1361" s="10">
        <v>6.85</v>
      </c>
      <c r="I1361" s="9" t="s">
        <v>25</v>
      </c>
      <c r="J1361" s="9" t="s">
        <v>1374</v>
      </c>
      <c r="K1361" s="9" t="s">
        <v>1375</v>
      </c>
      <c r="L1361" s="9"/>
      <c r="M1361" s="9"/>
      <c r="N1361" s="9"/>
      <c r="O1361" s="9"/>
      <c r="P1361" s="9"/>
      <c r="Q1361" s="9"/>
      <c r="R1361" s="11"/>
      <c r="S1361" s="11"/>
    </row>
    <row r="1362" spans="1:19" ht="79.5" x14ac:dyDescent="0.25">
      <c r="A1362" s="7" t="s">
        <v>4785</v>
      </c>
      <c r="B1362" s="8" t="s">
        <v>4786</v>
      </c>
      <c r="C1362" s="9"/>
      <c r="D1362" s="9" t="s">
        <v>22</v>
      </c>
      <c r="E1362" s="8">
        <v>1</v>
      </c>
      <c r="F1362" s="9" t="s">
        <v>4787</v>
      </c>
      <c r="G1362" s="8" t="s">
        <v>4788</v>
      </c>
      <c r="H1362" s="10">
        <v>19</v>
      </c>
      <c r="I1362" s="9" t="s">
        <v>25</v>
      </c>
      <c r="J1362" s="9" t="s">
        <v>1374</v>
      </c>
      <c r="K1362" s="9" t="s">
        <v>1375</v>
      </c>
      <c r="L1362" s="9"/>
      <c r="M1362" s="9"/>
      <c r="N1362" s="9"/>
      <c r="O1362" s="9"/>
      <c r="P1362" s="9"/>
      <c r="Q1362" s="9"/>
      <c r="R1362" s="11"/>
      <c r="S1362" s="11"/>
    </row>
    <row r="1363" spans="1:19" ht="79.5" x14ac:dyDescent="0.25">
      <c r="A1363" s="7" t="s">
        <v>4789</v>
      </c>
      <c r="B1363" s="8" t="s">
        <v>4790</v>
      </c>
      <c r="C1363" s="9"/>
      <c r="D1363" s="9" t="s">
        <v>22</v>
      </c>
      <c r="E1363" s="8">
        <v>1</v>
      </c>
      <c r="F1363" s="9" t="s">
        <v>4791</v>
      </c>
      <c r="G1363" s="8" t="s">
        <v>4791</v>
      </c>
      <c r="H1363" s="10">
        <v>7.9</v>
      </c>
      <c r="I1363" s="9" t="s">
        <v>25</v>
      </c>
      <c r="J1363" s="9" t="s">
        <v>1374</v>
      </c>
      <c r="K1363" s="9" t="s">
        <v>1375</v>
      </c>
      <c r="L1363" s="9"/>
      <c r="M1363" s="9"/>
      <c r="N1363" s="9"/>
      <c r="O1363" s="9"/>
      <c r="P1363" s="9"/>
      <c r="Q1363" s="9"/>
      <c r="R1363" s="11"/>
      <c r="S1363" s="11"/>
    </row>
    <row r="1364" spans="1:19" ht="90.75" x14ac:dyDescent="0.25">
      <c r="A1364" s="7" t="s">
        <v>4792</v>
      </c>
      <c r="B1364" s="8" t="s">
        <v>4793</v>
      </c>
      <c r="C1364" s="9" t="s">
        <v>262</v>
      </c>
      <c r="D1364" s="9" t="s">
        <v>22</v>
      </c>
      <c r="E1364" s="8">
        <v>1</v>
      </c>
      <c r="F1364" s="9" t="s">
        <v>4794</v>
      </c>
      <c r="G1364" s="8" t="s">
        <v>4794</v>
      </c>
      <c r="H1364" s="10">
        <v>14.25</v>
      </c>
      <c r="I1364" s="9" t="s">
        <v>25</v>
      </c>
      <c r="J1364" s="9" t="s">
        <v>1374</v>
      </c>
      <c r="K1364" s="9" t="s">
        <v>1375</v>
      </c>
      <c r="L1364" s="9"/>
      <c r="M1364" s="9"/>
      <c r="N1364" s="9"/>
      <c r="O1364" s="9"/>
      <c r="P1364" s="9"/>
      <c r="Q1364" s="9"/>
      <c r="R1364" s="11"/>
      <c r="S1364" s="11"/>
    </row>
    <row r="1365" spans="1:19" ht="79.5" x14ac:dyDescent="0.25">
      <c r="A1365" s="7" t="s">
        <v>4795</v>
      </c>
      <c r="B1365" s="8" t="s">
        <v>4796</v>
      </c>
      <c r="C1365" s="9" t="s">
        <v>427</v>
      </c>
      <c r="D1365" s="9" t="s">
        <v>22</v>
      </c>
      <c r="E1365" s="8">
        <v>1</v>
      </c>
      <c r="F1365" s="9" t="s">
        <v>4797</v>
      </c>
      <c r="G1365" s="8" t="s">
        <v>4797</v>
      </c>
      <c r="H1365" s="10">
        <v>26.35</v>
      </c>
      <c r="I1365" s="9" t="s">
        <v>25</v>
      </c>
      <c r="J1365" s="9" t="s">
        <v>1374</v>
      </c>
      <c r="K1365" s="9" t="s">
        <v>1375</v>
      </c>
      <c r="L1365" s="9"/>
      <c r="M1365" s="9"/>
      <c r="N1365" s="9"/>
      <c r="O1365" s="9"/>
      <c r="P1365" s="9"/>
      <c r="Q1365" s="9"/>
      <c r="R1365" s="11"/>
      <c r="S1365" s="11"/>
    </row>
    <row r="1366" spans="1:19" ht="79.5" x14ac:dyDescent="0.25">
      <c r="A1366" s="7" t="s">
        <v>4798</v>
      </c>
      <c r="B1366" s="8" t="s">
        <v>4799</v>
      </c>
      <c r="C1366" s="9" t="s">
        <v>427</v>
      </c>
      <c r="D1366" s="9" t="s">
        <v>22</v>
      </c>
      <c r="E1366" s="8">
        <v>1</v>
      </c>
      <c r="F1366" s="9" t="s">
        <v>4800</v>
      </c>
      <c r="G1366" s="8" t="s">
        <v>4800</v>
      </c>
      <c r="H1366" s="10">
        <v>13.15</v>
      </c>
      <c r="I1366" s="9" t="s">
        <v>25</v>
      </c>
      <c r="J1366" s="9" t="s">
        <v>1374</v>
      </c>
      <c r="K1366" s="9" t="s">
        <v>1375</v>
      </c>
      <c r="L1366" s="9"/>
      <c r="M1366" s="9"/>
      <c r="N1366" s="9"/>
      <c r="O1366" s="9"/>
      <c r="P1366" s="9"/>
      <c r="Q1366" s="9"/>
      <c r="R1366" s="11"/>
      <c r="S1366" s="11"/>
    </row>
    <row r="1367" spans="1:19" ht="79.5" x14ac:dyDescent="0.25">
      <c r="A1367" s="7" t="s">
        <v>4801</v>
      </c>
      <c r="B1367" s="8" t="s">
        <v>4802</v>
      </c>
      <c r="C1367" s="9" t="s">
        <v>427</v>
      </c>
      <c r="D1367" s="9" t="s">
        <v>22</v>
      </c>
      <c r="E1367" s="8">
        <v>1</v>
      </c>
      <c r="F1367" s="9" t="s">
        <v>4803</v>
      </c>
      <c r="G1367" s="8" t="s">
        <v>4803</v>
      </c>
      <c r="H1367" s="10">
        <v>25</v>
      </c>
      <c r="I1367" s="9" t="s">
        <v>25</v>
      </c>
      <c r="J1367" s="9" t="s">
        <v>1374</v>
      </c>
      <c r="K1367" s="9" t="s">
        <v>1375</v>
      </c>
      <c r="L1367" s="9"/>
      <c r="M1367" s="9"/>
      <c r="N1367" s="9"/>
      <c r="O1367" s="9"/>
      <c r="P1367" s="9"/>
      <c r="Q1367" s="9"/>
      <c r="R1367" s="11"/>
      <c r="S1367" s="11"/>
    </row>
    <row r="1368" spans="1:19" ht="79.5" x14ac:dyDescent="0.25">
      <c r="A1368" s="7" t="s">
        <v>4804</v>
      </c>
      <c r="B1368" s="8" t="s">
        <v>4805</v>
      </c>
      <c r="C1368" s="9" t="s">
        <v>262</v>
      </c>
      <c r="D1368" s="9" t="s">
        <v>22</v>
      </c>
      <c r="E1368" s="8">
        <v>1</v>
      </c>
      <c r="F1368" s="9" t="s">
        <v>4806</v>
      </c>
      <c r="G1368" s="8" t="s">
        <v>4806</v>
      </c>
      <c r="H1368" s="10">
        <v>11.05</v>
      </c>
      <c r="I1368" s="9" t="s">
        <v>25</v>
      </c>
      <c r="J1368" s="9" t="s">
        <v>1374</v>
      </c>
      <c r="K1368" s="9" t="s">
        <v>1375</v>
      </c>
      <c r="L1368" s="9"/>
      <c r="M1368" s="9"/>
      <c r="N1368" s="9"/>
      <c r="O1368" s="9"/>
      <c r="P1368" s="9"/>
      <c r="Q1368" s="9"/>
      <c r="R1368" s="11"/>
      <c r="S1368" s="11"/>
    </row>
    <row r="1369" spans="1:19" ht="90.75" x14ac:dyDescent="0.25">
      <c r="A1369" s="7" t="s">
        <v>4807</v>
      </c>
      <c r="B1369" s="8" t="s">
        <v>4808</v>
      </c>
      <c r="C1369" s="9"/>
      <c r="D1369" s="9" t="s">
        <v>22</v>
      </c>
      <c r="E1369" s="8">
        <v>1</v>
      </c>
      <c r="F1369" s="9" t="s">
        <v>4809</v>
      </c>
      <c r="G1369" s="8" t="s">
        <v>4809</v>
      </c>
      <c r="H1369" s="10">
        <v>4.2</v>
      </c>
      <c r="I1369" s="9" t="s">
        <v>25</v>
      </c>
      <c r="J1369" s="9" t="s">
        <v>1374</v>
      </c>
      <c r="K1369" s="9" t="s">
        <v>1375</v>
      </c>
      <c r="L1369" s="9"/>
      <c r="M1369" s="9"/>
      <c r="N1369" s="9"/>
      <c r="O1369" s="9"/>
      <c r="P1369" s="9"/>
      <c r="Q1369" s="9"/>
      <c r="R1369" s="11"/>
      <c r="S1369" s="11"/>
    </row>
    <row r="1370" spans="1:19" ht="79.5" x14ac:dyDescent="0.25">
      <c r="A1370" s="7" t="s">
        <v>4810</v>
      </c>
      <c r="B1370" s="8" t="s">
        <v>4811</v>
      </c>
      <c r="C1370" s="9"/>
      <c r="D1370" s="9" t="s">
        <v>22</v>
      </c>
      <c r="E1370" s="8">
        <v>1</v>
      </c>
      <c r="F1370" s="9" t="s">
        <v>4812</v>
      </c>
      <c r="G1370" s="8" t="s">
        <v>4812</v>
      </c>
      <c r="H1370" s="10">
        <v>14.25</v>
      </c>
      <c r="I1370" s="9" t="s">
        <v>25</v>
      </c>
      <c r="J1370" s="9" t="s">
        <v>1374</v>
      </c>
      <c r="K1370" s="9" t="s">
        <v>1375</v>
      </c>
      <c r="L1370" s="9"/>
      <c r="M1370" s="9"/>
      <c r="N1370" s="9"/>
      <c r="O1370" s="9"/>
      <c r="P1370" s="9"/>
      <c r="Q1370" s="9"/>
      <c r="R1370" s="11"/>
      <c r="S1370" s="11"/>
    </row>
    <row r="1371" spans="1:19" ht="79.5" x14ac:dyDescent="0.25">
      <c r="A1371" s="7" t="s">
        <v>4813</v>
      </c>
      <c r="B1371" s="8" t="s">
        <v>4814</v>
      </c>
      <c r="C1371" s="9"/>
      <c r="D1371" s="9" t="s">
        <v>22</v>
      </c>
      <c r="E1371" s="8">
        <v>1</v>
      </c>
      <c r="F1371" s="9" t="s">
        <v>4815</v>
      </c>
      <c r="G1371" s="8" t="s">
        <v>4815</v>
      </c>
      <c r="H1371" s="10">
        <v>8.4</v>
      </c>
      <c r="I1371" s="9" t="s">
        <v>25</v>
      </c>
      <c r="J1371" s="9" t="s">
        <v>1374</v>
      </c>
      <c r="K1371" s="9" t="s">
        <v>1375</v>
      </c>
      <c r="L1371" s="9"/>
      <c r="M1371" s="9"/>
      <c r="N1371" s="9"/>
      <c r="O1371" s="9"/>
      <c r="P1371" s="9"/>
      <c r="Q1371" s="9"/>
      <c r="R1371" s="11"/>
      <c r="S1371" s="11"/>
    </row>
    <row r="1372" spans="1:19" ht="90.75" x14ac:dyDescent="0.25">
      <c r="A1372" s="7" t="s">
        <v>4816</v>
      </c>
      <c r="B1372" s="8" t="s">
        <v>4817</v>
      </c>
      <c r="C1372" s="9"/>
      <c r="D1372" s="9" t="s">
        <v>22</v>
      </c>
      <c r="E1372" s="8">
        <v>1</v>
      </c>
      <c r="F1372" s="9" t="s">
        <v>4818</v>
      </c>
      <c r="G1372" s="8" t="s">
        <v>4818</v>
      </c>
      <c r="H1372" s="10">
        <v>10</v>
      </c>
      <c r="I1372" s="9" t="s">
        <v>25</v>
      </c>
      <c r="J1372" s="9" t="s">
        <v>1374</v>
      </c>
      <c r="K1372" s="9" t="s">
        <v>1375</v>
      </c>
      <c r="L1372" s="9"/>
      <c r="M1372" s="9"/>
      <c r="N1372" s="9"/>
      <c r="O1372" s="9"/>
      <c r="P1372" s="9"/>
      <c r="Q1372" s="9"/>
      <c r="R1372" s="11"/>
      <c r="S1372" s="11"/>
    </row>
    <row r="1373" spans="1:19" ht="90.75" x14ac:dyDescent="0.25">
      <c r="A1373" s="7" t="s">
        <v>4819</v>
      </c>
      <c r="B1373" s="8" t="s">
        <v>4820</v>
      </c>
      <c r="C1373" s="9"/>
      <c r="D1373" s="9" t="s">
        <v>22</v>
      </c>
      <c r="E1373" s="8">
        <v>1</v>
      </c>
      <c r="F1373" s="9" t="s">
        <v>4821</v>
      </c>
      <c r="G1373" s="8" t="s">
        <v>4821</v>
      </c>
      <c r="H1373" s="10">
        <v>4.2</v>
      </c>
      <c r="I1373" s="9" t="s">
        <v>25</v>
      </c>
      <c r="J1373" s="9" t="s">
        <v>1374</v>
      </c>
      <c r="K1373" s="9" t="s">
        <v>1375</v>
      </c>
      <c r="L1373" s="9"/>
      <c r="M1373" s="9"/>
      <c r="N1373" s="9"/>
      <c r="O1373" s="9"/>
      <c r="P1373" s="9"/>
      <c r="Q1373" s="9"/>
      <c r="R1373" s="11"/>
      <c r="S1373" s="11"/>
    </row>
    <row r="1374" spans="1:19" ht="79.5" x14ac:dyDescent="0.25">
      <c r="A1374" s="7" t="s">
        <v>4822</v>
      </c>
      <c r="B1374" s="8" t="s">
        <v>4823</v>
      </c>
      <c r="C1374" s="9" t="s">
        <v>1088</v>
      </c>
      <c r="D1374" s="9" t="s">
        <v>22</v>
      </c>
      <c r="E1374" s="8">
        <v>1</v>
      </c>
      <c r="F1374" s="9" t="s">
        <v>4824</v>
      </c>
      <c r="G1374" s="8" t="s">
        <v>4824</v>
      </c>
      <c r="H1374" s="10">
        <v>11.6</v>
      </c>
      <c r="I1374" s="9" t="s">
        <v>25</v>
      </c>
      <c r="J1374" s="9" t="s">
        <v>1374</v>
      </c>
      <c r="K1374" s="9" t="s">
        <v>1375</v>
      </c>
      <c r="L1374" s="9"/>
      <c r="M1374" s="9"/>
      <c r="N1374" s="9"/>
      <c r="O1374" s="9"/>
      <c r="P1374" s="9"/>
      <c r="Q1374" s="9"/>
      <c r="R1374" s="11"/>
      <c r="S1374" s="11"/>
    </row>
    <row r="1375" spans="1:19" ht="90.75" x14ac:dyDescent="0.25">
      <c r="A1375" s="7" t="s">
        <v>4825</v>
      </c>
      <c r="B1375" s="8" t="s">
        <v>4826</v>
      </c>
      <c r="C1375" s="9" t="s">
        <v>1088</v>
      </c>
      <c r="D1375" s="9" t="s">
        <v>22</v>
      </c>
      <c r="E1375" s="8">
        <v>1</v>
      </c>
      <c r="F1375" s="9" t="s">
        <v>4827</v>
      </c>
      <c r="G1375" s="8" t="s">
        <v>4827</v>
      </c>
      <c r="H1375" s="10">
        <v>12.15</v>
      </c>
      <c r="I1375" s="9" t="s">
        <v>25</v>
      </c>
      <c r="J1375" s="9" t="s">
        <v>1374</v>
      </c>
      <c r="K1375" s="9" t="s">
        <v>1375</v>
      </c>
      <c r="L1375" s="9"/>
      <c r="M1375" s="9"/>
      <c r="N1375" s="9"/>
      <c r="O1375" s="9"/>
      <c r="P1375" s="9"/>
      <c r="Q1375" s="9"/>
      <c r="R1375" s="11"/>
      <c r="S1375" s="11"/>
    </row>
    <row r="1376" spans="1:19" ht="79.5" x14ac:dyDescent="0.25">
      <c r="A1376" s="7" t="s">
        <v>4828</v>
      </c>
      <c r="B1376" s="8" t="s">
        <v>4829</v>
      </c>
      <c r="C1376" s="9"/>
      <c r="D1376" s="9" t="s">
        <v>22</v>
      </c>
      <c r="E1376" s="8">
        <v>1</v>
      </c>
      <c r="F1376" s="9" t="s">
        <v>4830</v>
      </c>
      <c r="G1376" s="8" t="s">
        <v>4830</v>
      </c>
      <c r="H1376" s="10">
        <v>12.75</v>
      </c>
      <c r="I1376" s="9" t="s">
        <v>25</v>
      </c>
      <c r="J1376" s="9" t="s">
        <v>1374</v>
      </c>
      <c r="K1376" s="9" t="s">
        <v>1375</v>
      </c>
      <c r="L1376" s="9"/>
      <c r="M1376" s="9"/>
      <c r="N1376" s="9"/>
      <c r="O1376" s="9"/>
      <c r="P1376" s="9"/>
      <c r="Q1376" s="9"/>
      <c r="R1376" s="11"/>
      <c r="S1376" s="11"/>
    </row>
    <row r="1377" spans="1:19" ht="79.5" x14ac:dyDescent="0.25">
      <c r="A1377" s="7" t="s">
        <v>4831</v>
      </c>
      <c r="B1377" s="8" t="s">
        <v>4832</v>
      </c>
      <c r="C1377" s="9"/>
      <c r="D1377" s="9" t="s">
        <v>22</v>
      </c>
      <c r="E1377" s="8">
        <v>1</v>
      </c>
      <c r="F1377" s="9" t="s">
        <v>4833</v>
      </c>
      <c r="G1377" s="8" t="s">
        <v>4833</v>
      </c>
      <c r="H1377" s="10">
        <v>6.3</v>
      </c>
      <c r="I1377" s="9" t="s">
        <v>25</v>
      </c>
      <c r="J1377" s="9" t="s">
        <v>1374</v>
      </c>
      <c r="K1377" s="9" t="s">
        <v>1375</v>
      </c>
      <c r="L1377" s="9"/>
      <c r="M1377" s="9"/>
      <c r="N1377" s="9"/>
      <c r="O1377" s="9"/>
      <c r="P1377" s="9"/>
      <c r="Q1377" s="9"/>
      <c r="R1377" s="11"/>
      <c r="S1377" s="11"/>
    </row>
    <row r="1378" spans="1:19" ht="79.5" x14ac:dyDescent="0.25">
      <c r="A1378" s="7" t="s">
        <v>4834</v>
      </c>
      <c r="B1378" s="8" t="s">
        <v>4835</v>
      </c>
      <c r="C1378" s="9"/>
      <c r="D1378" s="9" t="s">
        <v>22</v>
      </c>
      <c r="E1378" s="8">
        <v>1</v>
      </c>
      <c r="F1378" s="9" t="s">
        <v>4836</v>
      </c>
      <c r="G1378" s="8" t="s">
        <v>4836</v>
      </c>
      <c r="H1378" s="10">
        <v>5.8</v>
      </c>
      <c r="I1378" s="9" t="s">
        <v>25</v>
      </c>
      <c r="J1378" s="9" t="s">
        <v>1374</v>
      </c>
      <c r="K1378" s="9" t="s">
        <v>1375</v>
      </c>
      <c r="L1378" s="9"/>
      <c r="M1378" s="9"/>
      <c r="N1378" s="9"/>
      <c r="O1378" s="9"/>
      <c r="P1378" s="9"/>
      <c r="Q1378" s="9"/>
      <c r="R1378" s="11"/>
      <c r="S1378" s="11"/>
    </row>
    <row r="1379" spans="1:19" ht="113.25" x14ac:dyDescent="0.25">
      <c r="A1379" s="7" t="s">
        <v>4837</v>
      </c>
      <c r="B1379" s="8" t="s">
        <v>4838</v>
      </c>
      <c r="C1379" s="9"/>
      <c r="D1379" s="9" t="s">
        <v>22</v>
      </c>
      <c r="E1379" s="8">
        <v>1</v>
      </c>
      <c r="F1379" s="9" t="s">
        <v>4839</v>
      </c>
      <c r="G1379" s="8" t="s">
        <v>4839</v>
      </c>
      <c r="H1379" s="10">
        <v>3.45</v>
      </c>
      <c r="I1379" s="9" t="s">
        <v>25</v>
      </c>
      <c r="J1379" s="9" t="s">
        <v>1374</v>
      </c>
      <c r="K1379" s="9" t="s">
        <v>1375</v>
      </c>
      <c r="L1379" s="9"/>
      <c r="M1379" s="9"/>
      <c r="N1379" s="9"/>
      <c r="O1379" s="9"/>
      <c r="P1379" s="9"/>
      <c r="Q1379" s="9"/>
      <c r="R1379" s="11"/>
      <c r="S1379" s="11"/>
    </row>
    <row r="1380" spans="1:19" ht="79.5" x14ac:dyDescent="0.25">
      <c r="A1380" s="7" t="s">
        <v>4840</v>
      </c>
      <c r="B1380" s="8" t="s">
        <v>4841</v>
      </c>
      <c r="C1380" s="9"/>
      <c r="D1380" s="9" t="s">
        <v>22</v>
      </c>
      <c r="E1380" s="8">
        <v>1</v>
      </c>
      <c r="F1380" s="9" t="s">
        <v>4842</v>
      </c>
      <c r="G1380" s="8" t="s">
        <v>4842</v>
      </c>
      <c r="H1380" s="10">
        <v>6.3</v>
      </c>
      <c r="I1380" s="9" t="s">
        <v>25</v>
      </c>
      <c r="J1380" s="9" t="s">
        <v>1374</v>
      </c>
      <c r="K1380" s="9" t="s">
        <v>1375</v>
      </c>
      <c r="L1380" s="9"/>
      <c r="M1380" s="9"/>
      <c r="N1380" s="9"/>
      <c r="O1380" s="9"/>
      <c r="P1380" s="9"/>
      <c r="Q1380" s="9"/>
      <c r="R1380" s="11"/>
      <c r="S1380" s="11"/>
    </row>
    <row r="1381" spans="1:19" ht="79.5" x14ac:dyDescent="0.25">
      <c r="A1381" s="7" t="s">
        <v>4843</v>
      </c>
      <c r="B1381" s="8" t="s">
        <v>4844</v>
      </c>
      <c r="C1381" s="9"/>
      <c r="D1381" s="9" t="s">
        <v>22</v>
      </c>
      <c r="E1381" s="8">
        <v>1</v>
      </c>
      <c r="F1381" s="9" t="s">
        <v>4845</v>
      </c>
      <c r="G1381" s="8" t="s">
        <v>4845</v>
      </c>
      <c r="H1381" s="10">
        <v>3.7</v>
      </c>
      <c r="I1381" s="9" t="s">
        <v>25</v>
      </c>
      <c r="J1381" s="9" t="s">
        <v>1374</v>
      </c>
      <c r="K1381" s="9" t="s">
        <v>1375</v>
      </c>
      <c r="L1381" s="9"/>
      <c r="M1381" s="9"/>
      <c r="N1381" s="9"/>
      <c r="O1381" s="9"/>
      <c r="P1381" s="9"/>
      <c r="Q1381" s="9"/>
      <c r="R1381" s="11"/>
      <c r="S1381" s="11"/>
    </row>
    <row r="1382" spans="1:19" ht="79.5" x14ac:dyDescent="0.25">
      <c r="A1382" s="7" t="s">
        <v>4846</v>
      </c>
      <c r="B1382" s="8" t="s">
        <v>4847</v>
      </c>
      <c r="C1382" s="9"/>
      <c r="D1382" s="9" t="s">
        <v>22</v>
      </c>
      <c r="E1382" s="8">
        <v>1</v>
      </c>
      <c r="F1382" s="9" t="s">
        <v>4848</v>
      </c>
      <c r="G1382" s="8" t="s">
        <v>4848</v>
      </c>
      <c r="H1382" s="10">
        <v>3.45</v>
      </c>
      <c r="I1382" s="9" t="s">
        <v>25</v>
      </c>
      <c r="J1382" s="9" t="s">
        <v>1374</v>
      </c>
      <c r="K1382" s="9" t="s">
        <v>1375</v>
      </c>
      <c r="L1382" s="9"/>
      <c r="M1382" s="9"/>
      <c r="N1382" s="9"/>
      <c r="O1382" s="9"/>
      <c r="P1382" s="9"/>
      <c r="Q1382" s="9"/>
      <c r="R1382" s="11"/>
      <c r="S1382" s="11"/>
    </row>
    <row r="1383" spans="1:19" ht="79.5" x14ac:dyDescent="0.25">
      <c r="A1383" s="7" t="s">
        <v>4849</v>
      </c>
      <c r="B1383" s="8" t="s">
        <v>4850</v>
      </c>
      <c r="C1383" s="9" t="s">
        <v>427</v>
      </c>
      <c r="D1383" s="9" t="s">
        <v>22</v>
      </c>
      <c r="E1383" s="8">
        <v>1</v>
      </c>
      <c r="F1383" s="9" t="s">
        <v>4851</v>
      </c>
      <c r="G1383" s="8" t="s">
        <v>4851</v>
      </c>
      <c r="H1383" s="10">
        <v>20.55</v>
      </c>
      <c r="I1383" s="9" t="s">
        <v>25</v>
      </c>
      <c r="J1383" s="9" t="s">
        <v>1374</v>
      </c>
      <c r="K1383" s="9" t="s">
        <v>1375</v>
      </c>
      <c r="L1383" s="9"/>
      <c r="M1383" s="9"/>
      <c r="N1383" s="9"/>
      <c r="O1383" s="9"/>
      <c r="P1383" s="9"/>
      <c r="Q1383" s="9"/>
      <c r="R1383" s="11"/>
      <c r="S1383" s="11"/>
    </row>
    <row r="1384" spans="1:19" ht="113.25" x14ac:dyDescent="0.25">
      <c r="A1384" s="7" t="s">
        <v>4852</v>
      </c>
      <c r="B1384" s="8" t="s">
        <v>4853</v>
      </c>
      <c r="C1384" s="9" t="s">
        <v>427</v>
      </c>
      <c r="D1384" s="9" t="s">
        <v>22</v>
      </c>
      <c r="E1384" s="8">
        <v>1</v>
      </c>
      <c r="F1384" s="9" t="s">
        <v>4854</v>
      </c>
      <c r="G1384" s="8" t="s">
        <v>4855</v>
      </c>
      <c r="H1384" s="10">
        <v>23.7</v>
      </c>
      <c r="I1384" s="9" t="s">
        <v>25</v>
      </c>
      <c r="J1384" s="9" t="s">
        <v>1374</v>
      </c>
      <c r="K1384" s="9" t="s">
        <v>1375</v>
      </c>
      <c r="L1384" s="9"/>
      <c r="M1384" s="9"/>
      <c r="N1384" s="9"/>
      <c r="O1384" s="9"/>
      <c r="P1384" s="9"/>
      <c r="Q1384" s="9"/>
      <c r="R1384" s="11"/>
      <c r="S1384" s="11"/>
    </row>
    <row r="1385" spans="1:19" ht="169.5" x14ac:dyDescent="0.25">
      <c r="A1385" s="7" t="s">
        <v>4856</v>
      </c>
      <c r="B1385" s="8" t="s">
        <v>4857</v>
      </c>
      <c r="C1385" s="9" t="s">
        <v>3807</v>
      </c>
      <c r="D1385" s="9" t="s">
        <v>22</v>
      </c>
      <c r="E1385" s="8">
        <v>1</v>
      </c>
      <c r="F1385" s="9" t="s">
        <v>4858</v>
      </c>
      <c r="G1385" s="8" t="s">
        <v>4859</v>
      </c>
      <c r="H1385" s="10">
        <v>64.36</v>
      </c>
      <c r="I1385" s="9">
        <v>1</v>
      </c>
      <c r="J1385" s="9" t="s">
        <v>1374</v>
      </c>
      <c r="K1385" s="9" t="s">
        <v>1375</v>
      </c>
      <c r="L1385" s="9"/>
      <c r="M1385" s="9"/>
      <c r="N1385" s="9"/>
      <c r="O1385" s="9"/>
      <c r="P1385" s="9"/>
      <c r="Q1385" s="9"/>
      <c r="R1385" s="11"/>
      <c r="S1385" s="11"/>
    </row>
    <row r="1386" spans="1:19" ht="158.25" x14ac:dyDescent="0.25">
      <c r="A1386" s="7" t="s">
        <v>4860</v>
      </c>
      <c r="B1386" s="8" t="s">
        <v>4861</v>
      </c>
      <c r="C1386" s="9" t="s">
        <v>3807</v>
      </c>
      <c r="D1386" s="9" t="s">
        <v>22</v>
      </c>
      <c r="E1386" s="8">
        <v>1</v>
      </c>
      <c r="F1386" s="9" t="s">
        <v>4862</v>
      </c>
      <c r="G1386" s="8" t="s">
        <v>4863</v>
      </c>
      <c r="H1386" s="10">
        <v>81.28</v>
      </c>
      <c r="I1386" s="9">
        <v>1</v>
      </c>
      <c r="J1386" s="9" t="s">
        <v>1374</v>
      </c>
      <c r="K1386" s="9" t="s">
        <v>1375</v>
      </c>
      <c r="L1386" s="9"/>
      <c r="M1386" s="9"/>
      <c r="N1386" s="9"/>
      <c r="O1386" s="9"/>
      <c r="P1386" s="9"/>
      <c r="Q1386" s="9"/>
      <c r="R1386" s="11"/>
      <c r="S1386" s="11"/>
    </row>
    <row r="1387" spans="1:19" ht="102" x14ac:dyDescent="0.25">
      <c r="A1387" s="7" t="s">
        <v>4864</v>
      </c>
      <c r="B1387" s="8" t="s">
        <v>4865</v>
      </c>
      <c r="C1387" s="9"/>
      <c r="D1387" s="9" t="s">
        <v>22</v>
      </c>
      <c r="E1387" s="8">
        <v>1</v>
      </c>
      <c r="F1387" s="9" t="s">
        <v>4866</v>
      </c>
      <c r="G1387" s="8" t="s">
        <v>4866</v>
      </c>
      <c r="H1387" s="10">
        <v>11.05</v>
      </c>
      <c r="I1387" s="9" t="s">
        <v>25</v>
      </c>
      <c r="J1387" s="9" t="s">
        <v>1374</v>
      </c>
      <c r="K1387" s="9" t="s">
        <v>1375</v>
      </c>
      <c r="L1387" s="9"/>
      <c r="M1387" s="9"/>
      <c r="N1387" s="9"/>
      <c r="O1387" s="9"/>
      <c r="P1387" s="9"/>
      <c r="Q1387" s="9"/>
      <c r="R1387" s="11"/>
      <c r="S1387" s="11"/>
    </row>
    <row r="1388" spans="1:19" ht="79.5" x14ac:dyDescent="0.25">
      <c r="A1388" s="7" t="s">
        <v>4867</v>
      </c>
      <c r="B1388" s="8" t="s">
        <v>4868</v>
      </c>
      <c r="C1388" s="9"/>
      <c r="D1388" s="9" t="s">
        <v>22</v>
      </c>
      <c r="E1388" s="8">
        <v>1</v>
      </c>
      <c r="F1388" s="9" t="s">
        <v>4869</v>
      </c>
      <c r="G1388" s="8" t="s">
        <v>4869</v>
      </c>
      <c r="H1388" s="10">
        <v>11.05</v>
      </c>
      <c r="I1388" s="9" t="s">
        <v>25</v>
      </c>
      <c r="J1388" s="9" t="s">
        <v>1374</v>
      </c>
      <c r="K1388" s="9" t="s">
        <v>1375</v>
      </c>
      <c r="L1388" s="9"/>
      <c r="M1388" s="9"/>
      <c r="N1388" s="9"/>
      <c r="O1388" s="9"/>
      <c r="P1388" s="9"/>
      <c r="Q1388" s="9"/>
      <c r="R1388" s="11"/>
      <c r="S1388" s="11"/>
    </row>
    <row r="1389" spans="1:19" ht="113.25" x14ac:dyDescent="0.25">
      <c r="A1389" s="7" t="s">
        <v>4870</v>
      </c>
      <c r="B1389" s="8" t="s">
        <v>4871</v>
      </c>
      <c r="C1389" s="9"/>
      <c r="D1389" s="9" t="s">
        <v>22</v>
      </c>
      <c r="E1389" s="8">
        <v>1</v>
      </c>
      <c r="F1389" s="9" t="s">
        <v>4872</v>
      </c>
      <c r="G1389" s="8" t="s">
        <v>4872</v>
      </c>
      <c r="H1389" s="10">
        <v>17.399999999999999</v>
      </c>
      <c r="I1389" s="9" t="s">
        <v>25</v>
      </c>
      <c r="J1389" s="9" t="s">
        <v>1374</v>
      </c>
      <c r="K1389" s="9" t="s">
        <v>1375</v>
      </c>
      <c r="L1389" s="9"/>
      <c r="M1389" s="9"/>
      <c r="N1389" s="9"/>
      <c r="O1389" s="9"/>
      <c r="P1389" s="9"/>
      <c r="Q1389" s="9"/>
      <c r="R1389" s="11"/>
      <c r="S1389" s="11"/>
    </row>
    <row r="1390" spans="1:19" ht="79.5" x14ac:dyDescent="0.25">
      <c r="A1390" s="7" t="s">
        <v>4873</v>
      </c>
      <c r="B1390" s="8" t="s">
        <v>4874</v>
      </c>
      <c r="C1390" s="9"/>
      <c r="D1390" s="9" t="s">
        <v>22</v>
      </c>
      <c r="E1390" s="8">
        <v>1</v>
      </c>
      <c r="F1390" s="9" t="s">
        <v>4875</v>
      </c>
      <c r="G1390" s="8" t="s">
        <v>4876</v>
      </c>
      <c r="H1390" s="10">
        <v>8.4</v>
      </c>
      <c r="I1390" s="9" t="s">
        <v>25</v>
      </c>
      <c r="J1390" s="9" t="s">
        <v>1374</v>
      </c>
      <c r="K1390" s="9" t="s">
        <v>1375</v>
      </c>
      <c r="L1390" s="9"/>
      <c r="M1390" s="9"/>
      <c r="N1390" s="9"/>
      <c r="O1390" s="9"/>
      <c r="P1390" s="9"/>
      <c r="Q1390" s="9"/>
      <c r="R1390" s="11"/>
      <c r="S1390" s="11"/>
    </row>
    <row r="1391" spans="1:19" ht="102" x14ac:dyDescent="0.25">
      <c r="A1391" s="7" t="s">
        <v>4877</v>
      </c>
      <c r="B1391" s="8" t="s">
        <v>4878</v>
      </c>
      <c r="C1391" s="9" t="s">
        <v>3807</v>
      </c>
      <c r="D1391" s="9" t="s">
        <v>22</v>
      </c>
      <c r="E1391" s="8">
        <v>1</v>
      </c>
      <c r="F1391" s="9" t="s">
        <v>4879</v>
      </c>
      <c r="G1391" s="8" t="s">
        <v>4880</v>
      </c>
      <c r="H1391" s="10">
        <v>18</v>
      </c>
      <c r="I1391" s="9">
        <v>1</v>
      </c>
      <c r="J1391" s="9" t="s">
        <v>1374</v>
      </c>
      <c r="K1391" s="9" t="s">
        <v>1375</v>
      </c>
      <c r="L1391" s="9"/>
      <c r="M1391" s="9"/>
      <c r="N1391" s="9"/>
      <c r="O1391" s="9"/>
      <c r="P1391" s="9"/>
      <c r="Q1391" s="9"/>
      <c r="R1391" s="11"/>
      <c r="S1391" s="11"/>
    </row>
    <row r="1392" spans="1:19" ht="158.25" x14ac:dyDescent="0.25">
      <c r="A1392" s="7" t="s">
        <v>4881</v>
      </c>
      <c r="B1392" s="8" t="s">
        <v>4882</v>
      </c>
      <c r="C1392" s="9" t="s">
        <v>4883</v>
      </c>
      <c r="D1392" s="9" t="s">
        <v>22</v>
      </c>
      <c r="E1392" s="8">
        <v>1</v>
      </c>
      <c r="F1392" s="9" t="s">
        <v>4884</v>
      </c>
      <c r="G1392" s="8" t="s">
        <v>4884</v>
      </c>
      <c r="H1392" s="10">
        <v>53.84</v>
      </c>
      <c r="I1392" s="9" t="s">
        <v>25</v>
      </c>
      <c r="J1392" s="9" t="s">
        <v>1374</v>
      </c>
      <c r="K1392" s="9" t="s">
        <v>1375</v>
      </c>
      <c r="L1392" s="9"/>
      <c r="M1392" s="9"/>
      <c r="N1392" s="9"/>
      <c r="O1392" s="9"/>
      <c r="P1392" s="9"/>
      <c r="Q1392" s="9"/>
      <c r="R1392" s="11"/>
      <c r="S1392" s="11"/>
    </row>
    <row r="1393" spans="1:19" ht="113.25" x14ac:dyDescent="0.25">
      <c r="A1393" s="7" t="s">
        <v>4885</v>
      </c>
      <c r="B1393" s="8" t="s">
        <v>4886</v>
      </c>
      <c r="C1393" s="9"/>
      <c r="D1393" s="9" t="s">
        <v>22</v>
      </c>
      <c r="E1393" s="8">
        <v>1</v>
      </c>
      <c r="F1393" s="9" t="s">
        <v>4887</v>
      </c>
      <c r="G1393" s="8" t="s">
        <v>4887</v>
      </c>
      <c r="H1393" s="10">
        <v>18</v>
      </c>
      <c r="I1393" s="9" t="s">
        <v>25</v>
      </c>
      <c r="J1393" s="9" t="s">
        <v>1374</v>
      </c>
      <c r="K1393" s="9" t="s">
        <v>1375</v>
      </c>
      <c r="L1393" s="9"/>
      <c r="M1393" s="9"/>
      <c r="N1393" s="9"/>
      <c r="O1393" s="9"/>
      <c r="P1393" s="9"/>
      <c r="Q1393" s="9"/>
      <c r="R1393" s="11"/>
      <c r="S1393" s="11"/>
    </row>
    <row r="1394" spans="1:19" ht="102" x14ac:dyDescent="0.25">
      <c r="A1394" s="7" t="s">
        <v>4888</v>
      </c>
      <c r="B1394" s="8" t="s">
        <v>4889</v>
      </c>
      <c r="C1394" s="9"/>
      <c r="D1394" s="9" t="s">
        <v>22</v>
      </c>
      <c r="E1394" s="8">
        <v>1</v>
      </c>
      <c r="F1394" s="9" t="s">
        <v>4890</v>
      </c>
      <c r="G1394" s="8" t="s">
        <v>4890</v>
      </c>
      <c r="H1394" s="10">
        <v>9.85</v>
      </c>
      <c r="I1394" s="9" t="s">
        <v>25</v>
      </c>
      <c r="J1394" s="9" t="s">
        <v>1374</v>
      </c>
      <c r="K1394" s="9" t="s">
        <v>1375</v>
      </c>
      <c r="L1394" s="9"/>
      <c r="M1394" s="9"/>
      <c r="N1394" s="9"/>
      <c r="O1394" s="9"/>
      <c r="P1394" s="9"/>
      <c r="Q1394" s="9"/>
      <c r="R1394" s="11"/>
      <c r="S1394" s="11"/>
    </row>
    <row r="1395" spans="1:19" ht="124.5" x14ac:dyDescent="0.25">
      <c r="A1395" s="7" t="s">
        <v>4891</v>
      </c>
      <c r="B1395" s="8" t="s">
        <v>4892</v>
      </c>
      <c r="C1395" s="9" t="s">
        <v>262</v>
      </c>
      <c r="D1395" s="9" t="s">
        <v>22</v>
      </c>
      <c r="E1395" s="8">
        <v>1</v>
      </c>
      <c r="F1395" s="9" t="s">
        <v>4893</v>
      </c>
      <c r="G1395" s="8" t="s">
        <v>4893</v>
      </c>
      <c r="H1395" s="10">
        <v>3.7</v>
      </c>
      <c r="I1395" s="9" t="s">
        <v>25</v>
      </c>
      <c r="J1395" s="9" t="s">
        <v>1374</v>
      </c>
      <c r="K1395" s="9" t="s">
        <v>1375</v>
      </c>
      <c r="L1395" s="9"/>
      <c r="M1395" s="9"/>
      <c r="N1395" s="9"/>
      <c r="O1395" s="9"/>
      <c r="P1395" s="9"/>
      <c r="Q1395" s="9"/>
      <c r="R1395" s="11"/>
      <c r="S1395" s="11"/>
    </row>
    <row r="1396" spans="1:19" ht="79.5" x14ac:dyDescent="0.25">
      <c r="A1396" s="7" t="s">
        <v>4894</v>
      </c>
      <c r="B1396" s="8" t="s">
        <v>4895</v>
      </c>
      <c r="C1396" s="9"/>
      <c r="D1396" s="9" t="s">
        <v>22</v>
      </c>
      <c r="E1396" s="8">
        <v>1</v>
      </c>
      <c r="F1396" s="9" t="s">
        <v>4896</v>
      </c>
      <c r="G1396" s="8" t="s">
        <v>4896</v>
      </c>
      <c r="H1396" s="10">
        <v>11.6</v>
      </c>
      <c r="I1396" s="9" t="s">
        <v>25</v>
      </c>
      <c r="J1396" s="9" t="s">
        <v>1374</v>
      </c>
      <c r="K1396" s="9" t="s">
        <v>1375</v>
      </c>
      <c r="L1396" s="9"/>
      <c r="M1396" s="9"/>
      <c r="N1396" s="9"/>
      <c r="O1396" s="9"/>
      <c r="P1396" s="9"/>
      <c r="Q1396" s="9"/>
      <c r="R1396" s="11"/>
      <c r="S1396" s="11"/>
    </row>
    <row r="1397" spans="1:19" ht="90.75" x14ac:dyDescent="0.25">
      <c r="A1397" s="7" t="s">
        <v>4897</v>
      </c>
      <c r="B1397" s="8" t="s">
        <v>4898</v>
      </c>
      <c r="C1397" s="9" t="s">
        <v>427</v>
      </c>
      <c r="D1397" s="9" t="s">
        <v>22</v>
      </c>
      <c r="E1397" s="8">
        <v>1</v>
      </c>
      <c r="F1397" s="9" t="s">
        <v>4899</v>
      </c>
      <c r="G1397" s="8" t="s">
        <v>4899</v>
      </c>
      <c r="H1397" s="10">
        <v>13.15</v>
      </c>
      <c r="I1397" s="9" t="s">
        <v>25</v>
      </c>
      <c r="J1397" s="9" t="s">
        <v>1374</v>
      </c>
      <c r="K1397" s="9" t="s">
        <v>1375</v>
      </c>
      <c r="L1397" s="9"/>
      <c r="M1397" s="9"/>
      <c r="N1397" s="9"/>
      <c r="O1397" s="9"/>
      <c r="P1397" s="9"/>
      <c r="Q1397" s="9"/>
      <c r="R1397" s="11"/>
      <c r="S1397" s="11"/>
    </row>
    <row r="1398" spans="1:19" ht="124.5" x14ac:dyDescent="0.25">
      <c r="A1398" s="7" t="s">
        <v>4900</v>
      </c>
      <c r="B1398" s="8" t="s">
        <v>4901</v>
      </c>
      <c r="C1398" s="9" t="s">
        <v>427</v>
      </c>
      <c r="D1398" s="9" t="s">
        <v>22</v>
      </c>
      <c r="E1398" s="8">
        <v>1</v>
      </c>
      <c r="F1398" s="9" t="s">
        <v>4902</v>
      </c>
      <c r="G1398" s="8" t="s">
        <v>4902</v>
      </c>
      <c r="H1398" s="10">
        <v>86.03</v>
      </c>
      <c r="I1398" s="9" t="s">
        <v>25</v>
      </c>
      <c r="J1398" s="9" t="s">
        <v>1374</v>
      </c>
      <c r="K1398" s="9" t="s">
        <v>1375</v>
      </c>
      <c r="L1398" s="9"/>
      <c r="M1398" s="9"/>
      <c r="N1398" s="9"/>
      <c r="O1398" s="9"/>
      <c r="P1398" s="9"/>
      <c r="Q1398" s="9"/>
      <c r="R1398" s="11"/>
      <c r="S1398" s="11"/>
    </row>
    <row r="1399" spans="1:19" ht="102" x14ac:dyDescent="0.25">
      <c r="A1399" s="7" t="s">
        <v>4903</v>
      </c>
      <c r="B1399" s="8" t="s">
        <v>4904</v>
      </c>
      <c r="C1399" s="9" t="s">
        <v>427</v>
      </c>
      <c r="D1399" s="9" t="s">
        <v>22</v>
      </c>
      <c r="E1399" s="8">
        <v>1</v>
      </c>
      <c r="F1399" s="9" t="s">
        <v>4905</v>
      </c>
      <c r="G1399" s="8" t="s">
        <v>4905</v>
      </c>
      <c r="H1399" s="10">
        <v>49.09</v>
      </c>
      <c r="I1399" s="9" t="s">
        <v>25</v>
      </c>
      <c r="J1399" s="9" t="s">
        <v>1374</v>
      </c>
      <c r="K1399" s="9" t="s">
        <v>1375</v>
      </c>
      <c r="L1399" s="9"/>
      <c r="M1399" s="9"/>
      <c r="N1399" s="9"/>
      <c r="O1399" s="9"/>
      <c r="P1399" s="9"/>
      <c r="Q1399" s="9"/>
      <c r="R1399" s="11"/>
      <c r="S1399" s="11"/>
    </row>
    <row r="1400" spans="1:19" ht="90.75" x14ac:dyDescent="0.25">
      <c r="A1400" s="7" t="s">
        <v>4906</v>
      </c>
      <c r="B1400" s="8" t="s">
        <v>4907</v>
      </c>
      <c r="C1400" s="9"/>
      <c r="D1400" s="9" t="s">
        <v>22</v>
      </c>
      <c r="E1400" s="8">
        <v>1</v>
      </c>
      <c r="F1400" s="9" t="s">
        <v>4908</v>
      </c>
      <c r="G1400" s="8" t="s">
        <v>4909</v>
      </c>
      <c r="H1400" s="10">
        <v>7.35</v>
      </c>
      <c r="I1400" s="9" t="s">
        <v>25</v>
      </c>
      <c r="J1400" s="9" t="s">
        <v>1374</v>
      </c>
      <c r="K1400" s="9" t="s">
        <v>1375</v>
      </c>
      <c r="L1400" s="9"/>
      <c r="M1400" s="9"/>
      <c r="N1400" s="9"/>
      <c r="O1400" s="9"/>
      <c r="P1400" s="9"/>
      <c r="Q1400" s="9"/>
      <c r="R1400" s="11"/>
      <c r="S1400" s="11"/>
    </row>
    <row r="1401" spans="1:19" ht="102" x14ac:dyDescent="0.25">
      <c r="A1401" s="7" t="s">
        <v>4910</v>
      </c>
      <c r="B1401" s="8" t="s">
        <v>4911</v>
      </c>
      <c r="C1401" s="9"/>
      <c r="D1401" s="9" t="s">
        <v>22</v>
      </c>
      <c r="E1401" s="8">
        <v>1</v>
      </c>
      <c r="F1401" s="9" t="s">
        <v>4912</v>
      </c>
      <c r="G1401" s="8" t="s">
        <v>4912</v>
      </c>
      <c r="H1401" s="10">
        <v>9.25</v>
      </c>
      <c r="I1401" s="9" t="s">
        <v>25</v>
      </c>
      <c r="J1401" s="9" t="s">
        <v>1374</v>
      </c>
      <c r="K1401" s="9" t="s">
        <v>1375</v>
      </c>
      <c r="L1401" s="9"/>
      <c r="M1401" s="9"/>
      <c r="N1401" s="9"/>
      <c r="O1401" s="9"/>
      <c r="P1401" s="9"/>
      <c r="Q1401" s="9"/>
      <c r="R1401" s="11"/>
      <c r="S1401" s="11"/>
    </row>
    <row r="1402" spans="1:19" ht="102" x14ac:dyDescent="0.25">
      <c r="A1402" s="7" t="s">
        <v>4913</v>
      </c>
      <c r="B1402" s="8" t="s">
        <v>4914</v>
      </c>
      <c r="C1402" s="9"/>
      <c r="D1402" s="9" t="s">
        <v>22</v>
      </c>
      <c r="E1402" s="8">
        <v>1</v>
      </c>
      <c r="F1402" s="9" t="s">
        <v>4915</v>
      </c>
      <c r="G1402" s="8" t="s">
        <v>4915</v>
      </c>
      <c r="H1402" s="10">
        <v>6.3</v>
      </c>
      <c r="I1402" s="9" t="s">
        <v>25</v>
      </c>
      <c r="J1402" s="9" t="s">
        <v>1374</v>
      </c>
      <c r="K1402" s="9" t="s">
        <v>1375</v>
      </c>
      <c r="L1402" s="9"/>
      <c r="M1402" s="9"/>
      <c r="N1402" s="9"/>
      <c r="O1402" s="9"/>
      <c r="P1402" s="9"/>
      <c r="Q1402" s="9"/>
      <c r="R1402" s="11"/>
      <c r="S1402" s="11"/>
    </row>
    <row r="1403" spans="1:19" ht="113.25" x14ac:dyDescent="0.25">
      <c r="A1403" s="7" t="s">
        <v>4916</v>
      </c>
      <c r="B1403" s="8" t="s">
        <v>4917</v>
      </c>
      <c r="C1403" s="9"/>
      <c r="D1403" s="9" t="s">
        <v>22</v>
      </c>
      <c r="E1403" s="8">
        <v>1</v>
      </c>
      <c r="F1403" s="9" t="s">
        <v>4918</v>
      </c>
      <c r="G1403" s="8" t="s">
        <v>4919</v>
      </c>
      <c r="H1403" s="10">
        <v>7.9</v>
      </c>
      <c r="I1403" s="9" t="s">
        <v>25</v>
      </c>
      <c r="J1403" s="9" t="s">
        <v>1374</v>
      </c>
      <c r="K1403" s="9" t="s">
        <v>1375</v>
      </c>
      <c r="L1403" s="9"/>
      <c r="M1403" s="9"/>
      <c r="N1403" s="9"/>
      <c r="O1403" s="9"/>
      <c r="P1403" s="9"/>
      <c r="Q1403" s="9"/>
      <c r="R1403" s="11"/>
      <c r="S1403" s="11"/>
    </row>
    <row r="1404" spans="1:19" ht="79.5" x14ac:dyDescent="0.25">
      <c r="A1404" s="7" t="s">
        <v>4920</v>
      </c>
      <c r="B1404" s="8" t="s">
        <v>4921</v>
      </c>
      <c r="C1404" s="9"/>
      <c r="D1404" s="9" t="s">
        <v>22</v>
      </c>
      <c r="E1404" s="8">
        <v>1</v>
      </c>
      <c r="F1404" s="9" t="s">
        <v>4922</v>
      </c>
      <c r="G1404" s="8" t="s">
        <v>4923</v>
      </c>
      <c r="H1404" s="10">
        <v>3.7</v>
      </c>
      <c r="I1404" s="9" t="s">
        <v>25</v>
      </c>
      <c r="J1404" s="9" t="s">
        <v>1374</v>
      </c>
      <c r="K1404" s="9" t="s">
        <v>1375</v>
      </c>
      <c r="L1404" s="9"/>
      <c r="M1404" s="9"/>
      <c r="N1404" s="9"/>
      <c r="O1404" s="9"/>
      <c r="P1404" s="9"/>
      <c r="Q1404" s="9"/>
      <c r="R1404" s="11"/>
      <c r="S1404" s="11"/>
    </row>
    <row r="1405" spans="1:19" ht="124.5" x14ac:dyDescent="0.25">
      <c r="A1405" s="7" t="s">
        <v>4924</v>
      </c>
      <c r="B1405" s="8" t="s">
        <v>4925</v>
      </c>
      <c r="C1405" s="9" t="s">
        <v>427</v>
      </c>
      <c r="D1405" s="9" t="s">
        <v>22</v>
      </c>
      <c r="E1405" s="8">
        <v>1</v>
      </c>
      <c r="F1405" s="9" t="s">
        <v>4926</v>
      </c>
      <c r="G1405" s="8" t="s">
        <v>4927</v>
      </c>
      <c r="H1405" s="10">
        <v>13.15</v>
      </c>
      <c r="I1405" s="9" t="s">
        <v>25</v>
      </c>
      <c r="J1405" s="9" t="s">
        <v>1374</v>
      </c>
      <c r="K1405" s="9" t="s">
        <v>1375</v>
      </c>
      <c r="L1405" s="9"/>
      <c r="M1405" s="9"/>
      <c r="N1405" s="9"/>
      <c r="O1405" s="9"/>
      <c r="P1405" s="9"/>
      <c r="Q1405" s="9"/>
      <c r="R1405" s="11"/>
      <c r="S1405" s="11"/>
    </row>
    <row r="1406" spans="1:19" ht="79.5" x14ac:dyDescent="0.25">
      <c r="A1406" s="7" t="s">
        <v>4928</v>
      </c>
      <c r="B1406" s="8" t="s">
        <v>4929</v>
      </c>
      <c r="C1406" s="9"/>
      <c r="D1406" s="9" t="s">
        <v>22</v>
      </c>
      <c r="E1406" s="8">
        <v>1</v>
      </c>
      <c r="F1406" s="9" t="s">
        <v>4930</v>
      </c>
      <c r="G1406" s="8" t="s">
        <v>4930</v>
      </c>
      <c r="H1406" s="10">
        <v>4.05</v>
      </c>
      <c r="I1406" s="9" t="s">
        <v>25</v>
      </c>
      <c r="J1406" s="9" t="s">
        <v>1374</v>
      </c>
      <c r="K1406" s="9" t="s">
        <v>1375</v>
      </c>
      <c r="L1406" s="9"/>
      <c r="M1406" s="9"/>
      <c r="N1406" s="9"/>
      <c r="O1406" s="9"/>
      <c r="P1406" s="9"/>
      <c r="Q1406" s="9"/>
      <c r="R1406" s="11"/>
      <c r="S1406" s="11"/>
    </row>
    <row r="1407" spans="1:19" ht="79.5" x14ac:dyDescent="0.25">
      <c r="A1407" s="7" t="s">
        <v>4931</v>
      </c>
      <c r="B1407" s="8" t="s">
        <v>4932</v>
      </c>
      <c r="C1407" s="9"/>
      <c r="D1407" s="9" t="s">
        <v>22</v>
      </c>
      <c r="E1407" s="8">
        <v>1</v>
      </c>
      <c r="F1407" s="9" t="s">
        <v>4933</v>
      </c>
      <c r="G1407" s="8" t="s">
        <v>4933</v>
      </c>
      <c r="H1407" s="10">
        <v>11.6</v>
      </c>
      <c r="I1407" s="9" t="s">
        <v>25</v>
      </c>
      <c r="J1407" s="9" t="s">
        <v>1374</v>
      </c>
      <c r="K1407" s="9" t="s">
        <v>1375</v>
      </c>
      <c r="L1407" s="9"/>
      <c r="M1407" s="9"/>
      <c r="N1407" s="9"/>
      <c r="O1407" s="9"/>
      <c r="P1407" s="9"/>
      <c r="Q1407" s="9"/>
      <c r="R1407" s="11"/>
      <c r="S1407" s="11"/>
    </row>
    <row r="1408" spans="1:19" ht="79.5" x14ac:dyDescent="0.25">
      <c r="A1408" s="7" t="s">
        <v>4934</v>
      </c>
      <c r="B1408" s="8" t="s">
        <v>4935</v>
      </c>
      <c r="C1408" s="9"/>
      <c r="D1408" s="9" t="s">
        <v>22</v>
      </c>
      <c r="E1408" s="8">
        <v>1</v>
      </c>
      <c r="F1408" s="9" t="s">
        <v>4936</v>
      </c>
      <c r="G1408" s="8" t="s">
        <v>4936</v>
      </c>
      <c r="H1408" s="10">
        <v>6.3</v>
      </c>
      <c r="I1408" s="9" t="s">
        <v>25</v>
      </c>
      <c r="J1408" s="9" t="s">
        <v>1374</v>
      </c>
      <c r="K1408" s="9" t="s">
        <v>1375</v>
      </c>
      <c r="L1408" s="9"/>
      <c r="M1408" s="9"/>
      <c r="N1408" s="9"/>
      <c r="O1408" s="9"/>
      <c r="P1408" s="9"/>
      <c r="Q1408" s="9"/>
      <c r="R1408" s="11"/>
      <c r="S1408" s="11"/>
    </row>
    <row r="1409" spans="1:19" ht="113.25" x14ac:dyDescent="0.25">
      <c r="A1409" s="7" t="s">
        <v>4937</v>
      </c>
      <c r="B1409" s="8" t="s">
        <v>4938</v>
      </c>
      <c r="C1409" s="9" t="s">
        <v>262</v>
      </c>
      <c r="D1409" s="9" t="s">
        <v>22</v>
      </c>
      <c r="E1409" s="8">
        <v>1</v>
      </c>
      <c r="F1409" s="23" t="s">
        <v>4939</v>
      </c>
      <c r="G1409" s="8" t="s">
        <v>4939</v>
      </c>
      <c r="H1409" s="10">
        <v>4.05</v>
      </c>
      <c r="I1409" s="9" t="s">
        <v>25</v>
      </c>
      <c r="J1409" s="9" t="s">
        <v>1374</v>
      </c>
      <c r="K1409" s="9" t="s">
        <v>1375</v>
      </c>
      <c r="L1409" s="9"/>
      <c r="M1409" s="9"/>
      <c r="N1409" s="9"/>
      <c r="O1409" s="9"/>
      <c r="P1409" s="9"/>
      <c r="Q1409" s="9"/>
      <c r="R1409" s="11"/>
      <c r="S1409" s="11"/>
    </row>
    <row r="1410" spans="1:19" ht="90.75" x14ac:dyDescent="0.25">
      <c r="A1410" s="7" t="s">
        <v>4940</v>
      </c>
      <c r="B1410" s="8" t="s">
        <v>4941</v>
      </c>
      <c r="C1410" s="9"/>
      <c r="D1410" s="9" t="s">
        <v>22</v>
      </c>
      <c r="E1410" s="8">
        <v>1</v>
      </c>
      <c r="F1410" s="9" t="s">
        <v>4942</v>
      </c>
      <c r="G1410" s="8" t="s">
        <v>4943</v>
      </c>
      <c r="H1410" s="10">
        <v>3.7</v>
      </c>
      <c r="I1410" s="9" t="s">
        <v>25</v>
      </c>
      <c r="J1410" s="9" t="s">
        <v>1374</v>
      </c>
      <c r="K1410" s="9" t="s">
        <v>1375</v>
      </c>
      <c r="L1410" s="9"/>
      <c r="M1410" s="9"/>
      <c r="N1410" s="9"/>
      <c r="O1410" s="9"/>
      <c r="P1410" s="9"/>
      <c r="Q1410" s="9"/>
      <c r="R1410" s="11"/>
      <c r="S1410" s="11"/>
    </row>
    <row r="1411" spans="1:19" ht="79.5" x14ac:dyDescent="0.25">
      <c r="A1411" s="7" t="s">
        <v>4944</v>
      </c>
      <c r="B1411" s="8" t="s">
        <v>4945</v>
      </c>
      <c r="C1411" s="9" t="s">
        <v>427</v>
      </c>
      <c r="D1411" s="9" t="s">
        <v>22</v>
      </c>
      <c r="E1411" s="8">
        <v>1</v>
      </c>
      <c r="F1411" s="9" t="s">
        <v>4946</v>
      </c>
      <c r="G1411" s="8" t="s">
        <v>4946</v>
      </c>
      <c r="H1411" s="10">
        <v>52.25</v>
      </c>
      <c r="I1411" s="9" t="s">
        <v>25</v>
      </c>
      <c r="J1411" s="9" t="s">
        <v>1374</v>
      </c>
      <c r="K1411" s="9" t="s">
        <v>1375</v>
      </c>
      <c r="L1411" s="9"/>
      <c r="M1411" s="9"/>
      <c r="N1411" s="9"/>
      <c r="O1411" s="9"/>
      <c r="P1411" s="9"/>
      <c r="Q1411" s="9"/>
      <c r="R1411" s="11"/>
      <c r="S1411" s="11"/>
    </row>
    <row r="1412" spans="1:19" ht="90.75" x14ac:dyDescent="0.25">
      <c r="A1412" s="7" t="s">
        <v>4947</v>
      </c>
      <c r="B1412" s="8" t="s">
        <v>4948</v>
      </c>
      <c r="C1412" s="9"/>
      <c r="D1412" s="9" t="s">
        <v>22</v>
      </c>
      <c r="E1412" s="8">
        <v>1</v>
      </c>
      <c r="F1412" s="9" t="s">
        <v>4949</v>
      </c>
      <c r="G1412" s="8" t="s">
        <v>4949</v>
      </c>
      <c r="H1412" s="10">
        <v>3.15</v>
      </c>
      <c r="I1412" s="9" t="s">
        <v>25</v>
      </c>
      <c r="J1412" s="9" t="s">
        <v>1374</v>
      </c>
      <c r="K1412" s="9" t="s">
        <v>1375</v>
      </c>
      <c r="L1412" s="9"/>
      <c r="M1412" s="9"/>
      <c r="N1412" s="9"/>
      <c r="O1412" s="9"/>
      <c r="P1412" s="9"/>
      <c r="Q1412" s="9"/>
      <c r="R1412" s="11"/>
      <c r="S1412" s="11"/>
    </row>
    <row r="1413" spans="1:19" ht="90.75" x14ac:dyDescent="0.25">
      <c r="A1413" s="7" t="s">
        <v>4950</v>
      </c>
      <c r="B1413" s="8" t="s">
        <v>4951</v>
      </c>
      <c r="C1413" s="9"/>
      <c r="D1413" s="9" t="s">
        <v>22</v>
      </c>
      <c r="E1413" s="8">
        <v>1</v>
      </c>
      <c r="F1413" s="9" t="s">
        <v>4952</v>
      </c>
      <c r="G1413" s="8" t="s">
        <v>4952</v>
      </c>
      <c r="H1413" s="10">
        <v>5.8</v>
      </c>
      <c r="I1413" s="9" t="s">
        <v>25</v>
      </c>
      <c r="J1413" s="9" t="s">
        <v>1374</v>
      </c>
      <c r="K1413" s="9" t="s">
        <v>1375</v>
      </c>
      <c r="L1413" s="9"/>
      <c r="M1413" s="9"/>
      <c r="N1413" s="9"/>
      <c r="O1413" s="9"/>
      <c r="P1413" s="9"/>
      <c r="Q1413" s="9"/>
      <c r="R1413" s="11"/>
      <c r="S1413" s="11"/>
    </row>
    <row r="1414" spans="1:19" ht="90.75" x14ac:dyDescent="0.25">
      <c r="A1414" s="7" t="s">
        <v>4953</v>
      </c>
      <c r="B1414" s="8" t="s">
        <v>4954</v>
      </c>
      <c r="C1414" s="9"/>
      <c r="D1414" s="9" t="s">
        <v>22</v>
      </c>
      <c r="E1414" s="8">
        <v>1</v>
      </c>
      <c r="F1414" s="9" t="s">
        <v>4955</v>
      </c>
      <c r="G1414" s="8" t="s">
        <v>4955</v>
      </c>
      <c r="H1414" s="10">
        <v>8.6999999999999993</v>
      </c>
      <c r="I1414" s="9" t="s">
        <v>25</v>
      </c>
      <c r="J1414" s="9" t="s">
        <v>1374</v>
      </c>
      <c r="K1414" s="9" t="s">
        <v>1375</v>
      </c>
      <c r="L1414" s="9"/>
      <c r="M1414" s="9"/>
      <c r="N1414" s="9"/>
      <c r="O1414" s="9"/>
      <c r="P1414" s="9"/>
      <c r="Q1414" s="9"/>
      <c r="R1414" s="11"/>
      <c r="S1414" s="11"/>
    </row>
    <row r="1415" spans="1:19" ht="102" x14ac:dyDescent="0.25">
      <c r="A1415" s="7" t="s">
        <v>4956</v>
      </c>
      <c r="B1415" s="8" t="s">
        <v>4957</v>
      </c>
      <c r="C1415" s="9"/>
      <c r="D1415" s="9" t="s">
        <v>22</v>
      </c>
      <c r="E1415" s="8">
        <v>1</v>
      </c>
      <c r="F1415" s="9" t="s">
        <v>4958</v>
      </c>
      <c r="G1415" s="8" t="s">
        <v>4958</v>
      </c>
      <c r="H1415" s="10">
        <v>5.8</v>
      </c>
      <c r="I1415" s="9" t="s">
        <v>25</v>
      </c>
      <c r="J1415" s="9" t="s">
        <v>1374</v>
      </c>
      <c r="K1415" s="9" t="s">
        <v>1375</v>
      </c>
      <c r="L1415" s="9"/>
      <c r="M1415" s="9"/>
      <c r="N1415" s="9"/>
      <c r="O1415" s="9"/>
      <c r="P1415" s="9"/>
      <c r="Q1415" s="9"/>
      <c r="R1415" s="11"/>
      <c r="S1415" s="11"/>
    </row>
    <row r="1416" spans="1:19" ht="147" x14ac:dyDescent="0.25">
      <c r="A1416" s="7" t="s">
        <v>4959</v>
      </c>
      <c r="B1416" s="8" t="s">
        <v>4960</v>
      </c>
      <c r="C1416" s="9"/>
      <c r="D1416" s="9" t="s">
        <v>22</v>
      </c>
      <c r="E1416" s="8">
        <v>1</v>
      </c>
      <c r="F1416" s="9" t="s">
        <v>4961</v>
      </c>
      <c r="G1416" s="8" t="s">
        <v>4962</v>
      </c>
      <c r="H1416" s="10">
        <v>4.05</v>
      </c>
      <c r="I1416" s="9" t="s">
        <v>25</v>
      </c>
      <c r="J1416" s="9" t="s">
        <v>1374</v>
      </c>
      <c r="K1416" s="9" t="s">
        <v>1375</v>
      </c>
      <c r="L1416" s="9"/>
      <c r="M1416" s="9"/>
      <c r="N1416" s="9"/>
      <c r="O1416" s="9"/>
      <c r="P1416" s="9"/>
      <c r="Q1416" s="9"/>
      <c r="R1416" s="11"/>
      <c r="S1416" s="11"/>
    </row>
    <row r="1417" spans="1:19" ht="90.75" x14ac:dyDescent="0.25">
      <c r="A1417" s="7" t="s">
        <v>4963</v>
      </c>
      <c r="B1417" s="8" t="s">
        <v>4964</v>
      </c>
      <c r="C1417" s="9" t="s">
        <v>427</v>
      </c>
      <c r="D1417" s="9" t="s">
        <v>22</v>
      </c>
      <c r="E1417" s="8">
        <v>1</v>
      </c>
      <c r="F1417" s="9" t="s">
        <v>4965</v>
      </c>
      <c r="G1417" s="8" t="s">
        <v>4966</v>
      </c>
      <c r="H1417" s="10">
        <v>14.5</v>
      </c>
      <c r="I1417" s="9" t="s">
        <v>25</v>
      </c>
      <c r="J1417" s="9" t="s">
        <v>1374</v>
      </c>
      <c r="K1417" s="9" t="s">
        <v>1375</v>
      </c>
      <c r="L1417" s="9"/>
      <c r="M1417" s="9"/>
      <c r="N1417" s="9"/>
      <c r="O1417" s="9"/>
      <c r="P1417" s="9"/>
      <c r="Q1417" s="9"/>
      <c r="R1417" s="11"/>
      <c r="S1417" s="11"/>
    </row>
    <row r="1418" spans="1:19" ht="90.75" x14ac:dyDescent="0.25">
      <c r="A1418" s="7" t="s">
        <v>4967</v>
      </c>
      <c r="B1418" s="8" t="s">
        <v>4968</v>
      </c>
      <c r="C1418" s="9"/>
      <c r="D1418" s="9" t="s">
        <v>22</v>
      </c>
      <c r="E1418" s="8">
        <v>1</v>
      </c>
      <c r="F1418" s="9" t="s">
        <v>4969</v>
      </c>
      <c r="G1418" s="8" t="s">
        <v>4969</v>
      </c>
      <c r="H1418" s="10">
        <v>9.25</v>
      </c>
      <c r="I1418" s="9" t="s">
        <v>25</v>
      </c>
      <c r="J1418" s="9" t="s">
        <v>1374</v>
      </c>
      <c r="K1418" s="9" t="s">
        <v>1375</v>
      </c>
      <c r="L1418" s="9"/>
      <c r="M1418" s="9"/>
      <c r="N1418" s="9"/>
      <c r="O1418" s="9"/>
      <c r="P1418" s="9"/>
      <c r="Q1418" s="9"/>
      <c r="R1418" s="11"/>
      <c r="S1418" s="11"/>
    </row>
    <row r="1419" spans="1:19" ht="90.75" x14ac:dyDescent="0.25">
      <c r="A1419" s="7" t="s">
        <v>4970</v>
      </c>
      <c r="B1419" s="8" t="s">
        <v>4971</v>
      </c>
      <c r="C1419" s="9"/>
      <c r="D1419" s="9" t="s">
        <v>22</v>
      </c>
      <c r="E1419" s="8">
        <v>1</v>
      </c>
      <c r="F1419" s="9" t="s">
        <v>4972</v>
      </c>
      <c r="G1419" s="8" t="s">
        <v>4973</v>
      </c>
      <c r="H1419" s="10">
        <v>4.5999999999999996</v>
      </c>
      <c r="I1419" s="9" t="s">
        <v>25</v>
      </c>
      <c r="J1419" s="9" t="s">
        <v>1374</v>
      </c>
      <c r="K1419" s="9" t="s">
        <v>1375</v>
      </c>
      <c r="L1419" s="9"/>
      <c r="M1419" s="9"/>
      <c r="N1419" s="9"/>
      <c r="O1419" s="9"/>
      <c r="P1419" s="9"/>
      <c r="Q1419" s="9"/>
      <c r="R1419" s="11"/>
      <c r="S1419" s="11"/>
    </row>
    <row r="1420" spans="1:19" ht="90.75" x14ac:dyDescent="0.25">
      <c r="A1420" s="7" t="s">
        <v>4974</v>
      </c>
      <c r="B1420" s="8" t="s">
        <v>4975</v>
      </c>
      <c r="C1420" s="9"/>
      <c r="D1420" s="9" t="s">
        <v>22</v>
      </c>
      <c r="E1420" s="8">
        <v>1</v>
      </c>
      <c r="F1420" s="9" t="s">
        <v>4976</v>
      </c>
      <c r="G1420" s="8" t="s">
        <v>4976</v>
      </c>
      <c r="H1420" s="10">
        <v>8.1</v>
      </c>
      <c r="I1420" s="9" t="s">
        <v>25</v>
      </c>
      <c r="J1420" s="9" t="s">
        <v>1374</v>
      </c>
      <c r="K1420" s="9" t="s">
        <v>1375</v>
      </c>
      <c r="L1420" s="9"/>
      <c r="M1420" s="9"/>
      <c r="N1420" s="9"/>
      <c r="O1420" s="9"/>
      <c r="P1420" s="9"/>
      <c r="Q1420" s="9"/>
      <c r="R1420" s="11"/>
      <c r="S1420" s="11"/>
    </row>
    <row r="1421" spans="1:19" ht="90.75" x14ac:dyDescent="0.25">
      <c r="A1421" s="7" t="s">
        <v>4977</v>
      </c>
      <c r="B1421" s="8" t="s">
        <v>4978</v>
      </c>
      <c r="C1421" s="9" t="s">
        <v>262</v>
      </c>
      <c r="D1421" s="9" t="s">
        <v>22</v>
      </c>
      <c r="E1421" s="8">
        <v>1</v>
      </c>
      <c r="F1421" s="9" t="s">
        <v>4979</v>
      </c>
      <c r="G1421" s="8" t="s">
        <v>4979</v>
      </c>
      <c r="H1421" s="10">
        <v>8.6999999999999993</v>
      </c>
      <c r="I1421" s="9" t="s">
        <v>25</v>
      </c>
      <c r="J1421" s="9" t="s">
        <v>1374</v>
      </c>
      <c r="K1421" s="9" t="s">
        <v>1375</v>
      </c>
      <c r="L1421" s="9"/>
      <c r="M1421" s="9"/>
      <c r="N1421" s="9"/>
      <c r="O1421" s="9"/>
      <c r="P1421" s="9"/>
      <c r="Q1421" s="9"/>
      <c r="R1421" s="11"/>
      <c r="S1421" s="11"/>
    </row>
    <row r="1422" spans="1:19" ht="79.5" x14ac:dyDescent="0.25">
      <c r="A1422" s="7" t="s">
        <v>4980</v>
      </c>
      <c r="B1422" s="8" t="s">
        <v>4981</v>
      </c>
      <c r="C1422" s="9" t="s">
        <v>262</v>
      </c>
      <c r="D1422" s="9" t="s">
        <v>22</v>
      </c>
      <c r="E1422" s="8">
        <v>1</v>
      </c>
      <c r="F1422" s="9" t="s">
        <v>4982</v>
      </c>
      <c r="G1422" s="8" t="s">
        <v>4983</v>
      </c>
      <c r="H1422" s="10">
        <v>5.25</v>
      </c>
      <c r="I1422" s="9" t="s">
        <v>25</v>
      </c>
      <c r="J1422" s="9" t="s">
        <v>1374</v>
      </c>
      <c r="K1422" s="9" t="s">
        <v>1375</v>
      </c>
      <c r="L1422" s="9"/>
      <c r="M1422" s="9"/>
      <c r="N1422" s="9"/>
      <c r="O1422" s="9"/>
      <c r="P1422" s="9"/>
      <c r="Q1422" s="9"/>
      <c r="R1422" s="11"/>
      <c r="S1422" s="11"/>
    </row>
    <row r="1423" spans="1:19" ht="113.25" x14ac:dyDescent="0.25">
      <c r="A1423" s="7" t="s">
        <v>4984</v>
      </c>
      <c r="B1423" s="8" t="s">
        <v>4985</v>
      </c>
      <c r="C1423" s="9"/>
      <c r="D1423" s="9" t="s">
        <v>22</v>
      </c>
      <c r="E1423" s="8">
        <v>1</v>
      </c>
      <c r="F1423" s="9" t="s">
        <v>4986</v>
      </c>
      <c r="G1423" s="8" t="s">
        <v>4986</v>
      </c>
      <c r="H1423" s="10">
        <v>8.4</v>
      </c>
      <c r="I1423" s="9" t="s">
        <v>25</v>
      </c>
      <c r="J1423" s="9" t="s">
        <v>1374</v>
      </c>
      <c r="K1423" s="9" t="s">
        <v>1375</v>
      </c>
      <c r="L1423" s="9"/>
      <c r="M1423" s="9"/>
      <c r="N1423" s="9"/>
      <c r="O1423" s="9"/>
      <c r="P1423" s="9"/>
      <c r="Q1423" s="9"/>
      <c r="R1423" s="11"/>
      <c r="S1423" s="11"/>
    </row>
    <row r="1424" spans="1:19" ht="79.5" x14ac:dyDescent="0.25">
      <c r="A1424" s="7" t="s">
        <v>4987</v>
      </c>
      <c r="B1424" s="8" t="s">
        <v>4988</v>
      </c>
      <c r="C1424" s="9"/>
      <c r="D1424" s="9" t="s">
        <v>22</v>
      </c>
      <c r="E1424" s="8">
        <v>1</v>
      </c>
      <c r="F1424" s="9" t="s">
        <v>4989</v>
      </c>
      <c r="G1424" s="8" t="s">
        <v>4989</v>
      </c>
      <c r="H1424" s="10">
        <v>6.85</v>
      </c>
      <c r="I1424" s="9" t="s">
        <v>25</v>
      </c>
      <c r="J1424" s="9" t="s">
        <v>1374</v>
      </c>
      <c r="K1424" s="9" t="s">
        <v>1375</v>
      </c>
      <c r="L1424" s="9"/>
      <c r="M1424" s="9"/>
      <c r="N1424" s="9"/>
      <c r="O1424" s="9"/>
      <c r="P1424" s="9"/>
      <c r="Q1424" s="9"/>
      <c r="R1424" s="11"/>
      <c r="S1424" s="11"/>
    </row>
    <row r="1425" spans="1:19" ht="90.75" x14ac:dyDescent="0.25">
      <c r="A1425" s="7" t="s">
        <v>4990</v>
      </c>
      <c r="B1425" s="8" t="s">
        <v>4991</v>
      </c>
      <c r="C1425" s="9"/>
      <c r="D1425" s="9" t="s">
        <v>22</v>
      </c>
      <c r="E1425" s="8">
        <v>1</v>
      </c>
      <c r="F1425" s="9" t="s">
        <v>4992</v>
      </c>
      <c r="G1425" s="8" t="s">
        <v>4992</v>
      </c>
      <c r="H1425" s="10">
        <v>3.7</v>
      </c>
      <c r="I1425" s="9" t="s">
        <v>25</v>
      </c>
      <c r="J1425" s="9" t="s">
        <v>1374</v>
      </c>
      <c r="K1425" s="9" t="s">
        <v>1375</v>
      </c>
      <c r="L1425" s="9"/>
      <c r="M1425" s="9"/>
      <c r="N1425" s="9"/>
      <c r="O1425" s="9"/>
      <c r="P1425" s="9"/>
      <c r="Q1425" s="9"/>
      <c r="R1425" s="11"/>
      <c r="S1425" s="11"/>
    </row>
    <row r="1426" spans="1:19" ht="113.25" x14ac:dyDescent="0.25">
      <c r="A1426" s="7" t="s">
        <v>4993</v>
      </c>
      <c r="B1426" s="8" t="s">
        <v>4994</v>
      </c>
      <c r="C1426" s="9"/>
      <c r="D1426" s="9" t="s">
        <v>22</v>
      </c>
      <c r="E1426" s="8">
        <v>1</v>
      </c>
      <c r="F1426" s="9" t="s">
        <v>4995</v>
      </c>
      <c r="G1426" s="8" t="s">
        <v>4995</v>
      </c>
      <c r="H1426" s="10">
        <v>8.6999999999999993</v>
      </c>
      <c r="I1426" s="9" t="s">
        <v>25</v>
      </c>
      <c r="J1426" s="9" t="s">
        <v>1374</v>
      </c>
      <c r="K1426" s="9" t="s">
        <v>1375</v>
      </c>
      <c r="L1426" s="9"/>
      <c r="M1426" s="9"/>
      <c r="N1426" s="9"/>
      <c r="O1426" s="9"/>
      <c r="P1426" s="9"/>
      <c r="Q1426" s="9"/>
      <c r="R1426" s="11"/>
      <c r="S1426" s="11"/>
    </row>
    <row r="1427" spans="1:19" ht="79.5" x14ac:dyDescent="0.25">
      <c r="A1427" s="7" t="s">
        <v>4996</v>
      </c>
      <c r="B1427" s="8" t="s">
        <v>4997</v>
      </c>
      <c r="C1427" s="9"/>
      <c r="D1427" s="9" t="s">
        <v>22</v>
      </c>
      <c r="E1427" s="8">
        <v>1</v>
      </c>
      <c r="F1427" s="9" t="s">
        <v>4998</v>
      </c>
      <c r="G1427" s="8" t="s">
        <v>4999</v>
      </c>
      <c r="H1427" s="10">
        <v>10.45</v>
      </c>
      <c r="I1427" s="9" t="s">
        <v>25</v>
      </c>
      <c r="J1427" s="9" t="s">
        <v>1374</v>
      </c>
      <c r="K1427" s="9" t="s">
        <v>1375</v>
      </c>
      <c r="L1427" s="9"/>
      <c r="M1427" s="9"/>
      <c r="N1427" s="9"/>
      <c r="O1427" s="9"/>
      <c r="P1427" s="9"/>
      <c r="Q1427" s="9"/>
      <c r="R1427" s="11"/>
      <c r="S1427" s="11"/>
    </row>
    <row r="1428" spans="1:19" ht="79.5" x14ac:dyDescent="0.25">
      <c r="A1428" s="7" t="s">
        <v>5000</v>
      </c>
      <c r="B1428" s="8" t="s">
        <v>5001</v>
      </c>
      <c r="C1428" s="9" t="s">
        <v>427</v>
      </c>
      <c r="D1428" s="9" t="s">
        <v>22</v>
      </c>
      <c r="E1428" s="8">
        <v>1</v>
      </c>
      <c r="F1428" s="9" t="s">
        <v>5002</v>
      </c>
      <c r="G1428" s="8" t="s">
        <v>5002</v>
      </c>
      <c r="H1428" s="10">
        <v>4.2</v>
      </c>
      <c r="I1428" s="9" t="s">
        <v>25</v>
      </c>
      <c r="J1428" s="9" t="s">
        <v>1374</v>
      </c>
      <c r="K1428" s="9" t="s">
        <v>1375</v>
      </c>
      <c r="L1428" s="9"/>
      <c r="M1428" s="9"/>
      <c r="N1428" s="9"/>
      <c r="O1428" s="9"/>
      <c r="P1428" s="9"/>
      <c r="Q1428" s="9"/>
      <c r="R1428" s="11"/>
      <c r="S1428" s="11"/>
    </row>
    <row r="1429" spans="1:19" ht="102" x14ac:dyDescent="0.25">
      <c r="A1429" s="7" t="s">
        <v>5003</v>
      </c>
      <c r="B1429" s="8" t="s">
        <v>5004</v>
      </c>
      <c r="C1429" s="9"/>
      <c r="D1429" s="9" t="s">
        <v>22</v>
      </c>
      <c r="E1429" s="8">
        <v>1</v>
      </c>
      <c r="F1429" s="9" t="s">
        <v>5005</v>
      </c>
      <c r="G1429" s="8" t="s">
        <v>5005</v>
      </c>
      <c r="H1429" s="10">
        <v>6.85</v>
      </c>
      <c r="I1429" s="9" t="s">
        <v>25</v>
      </c>
      <c r="J1429" s="9" t="s">
        <v>1374</v>
      </c>
      <c r="K1429" s="9" t="s">
        <v>1375</v>
      </c>
      <c r="L1429" s="9"/>
      <c r="M1429" s="9"/>
      <c r="N1429" s="9"/>
      <c r="O1429" s="9"/>
      <c r="P1429" s="9"/>
      <c r="Q1429" s="9"/>
      <c r="R1429" s="11"/>
      <c r="S1429" s="11"/>
    </row>
    <row r="1430" spans="1:19" ht="90.75" x14ac:dyDescent="0.25">
      <c r="A1430" s="7" t="s">
        <v>5006</v>
      </c>
      <c r="B1430" s="8" t="s">
        <v>5007</v>
      </c>
      <c r="C1430" s="9"/>
      <c r="D1430" s="9" t="s">
        <v>22</v>
      </c>
      <c r="E1430" s="8">
        <v>1</v>
      </c>
      <c r="F1430" s="9" t="s">
        <v>5008</v>
      </c>
      <c r="G1430" s="8" t="s">
        <v>5009</v>
      </c>
      <c r="H1430" s="10">
        <v>6.95</v>
      </c>
      <c r="I1430" s="9" t="s">
        <v>25</v>
      </c>
      <c r="J1430" s="9" t="s">
        <v>1374</v>
      </c>
      <c r="K1430" s="9" t="s">
        <v>1375</v>
      </c>
      <c r="L1430" s="9"/>
      <c r="M1430" s="9"/>
      <c r="N1430" s="9"/>
      <c r="O1430" s="9"/>
      <c r="P1430" s="9"/>
      <c r="Q1430" s="9"/>
      <c r="R1430" s="11"/>
      <c r="S1430" s="11"/>
    </row>
    <row r="1431" spans="1:19" ht="102" x14ac:dyDescent="0.25">
      <c r="A1431" s="7" t="s">
        <v>5010</v>
      </c>
      <c r="B1431" s="8" t="s">
        <v>5011</v>
      </c>
      <c r="C1431" s="9"/>
      <c r="D1431" s="9" t="s">
        <v>22</v>
      </c>
      <c r="E1431" s="8">
        <v>1</v>
      </c>
      <c r="F1431" s="9" t="s">
        <v>5012</v>
      </c>
      <c r="G1431" s="8" t="s">
        <v>5012</v>
      </c>
      <c r="H1431" s="10">
        <v>9.25</v>
      </c>
      <c r="I1431" s="9" t="s">
        <v>25</v>
      </c>
      <c r="J1431" s="9" t="s">
        <v>1374</v>
      </c>
      <c r="K1431" s="9" t="s">
        <v>1375</v>
      </c>
      <c r="L1431" s="9"/>
      <c r="M1431" s="9"/>
      <c r="N1431" s="9"/>
      <c r="O1431" s="9"/>
      <c r="P1431" s="9"/>
      <c r="Q1431" s="9"/>
      <c r="R1431" s="11"/>
      <c r="S1431" s="11"/>
    </row>
    <row r="1432" spans="1:19" ht="113.25" x14ac:dyDescent="0.25">
      <c r="A1432" s="7" t="s">
        <v>5013</v>
      </c>
      <c r="B1432" s="8" t="s">
        <v>5014</v>
      </c>
      <c r="C1432" s="9" t="s">
        <v>262</v>
      </c>
      <c r="D1432" s="9" t="s">
        <v>22</v>
      </c>
      <c r="E1432" s="8">
        <v>1</v>
      </c>
      <c r="F1432" s="9" t="s">
        <v>5015</v>
      </c>
      <c r="G1432" s="8" t="s">
        <v>5015</v>
      </c>
      <c r="H1432" s="10">
        <v>4.2</v>
      </c>
      <c r="I1432" s="9" t="s">
        <v>25</v>
      </c>
      <c r="J1432" s="9" t="s">
        <v>1374</v>
      </c>
      <c r="K1432" s="9" t="s">
        <v>1375</v>
      </c>
      <c r="L1432" s="9"/>
      <c r="M1432" s="9"/>
      <c r="N1432" s="9"/>
      <c r="O1432" s="9"/>
      <c r="P1432" s="9"/>
      <c r="Q1432" s="9"/>
      <c r="R1432" s="11"/>
      <c r="S1432" s="11"/>
    </row>
    <row r="1433" spans="1:19" ht="79.5" x14ac:dyDescent="0.25">
      <c r="A1433" s="7" t="s">
        <v>5016</v>
      </c>
      <c r="B1433" s="8" t="s">
        <v>5017</v>
      </c>
      <c r="C1433" s="9"/>
      <c r="D1433" s="9" t="s">
        <v>22</v>
      </c>
      <c r="E1433" s="8">
        <v>1</v>
      </c>
      <c r="F1433" s="9" t="s">
        <v>5018</v>
      </c>
      <c r="G1433" s="8" t="s">
        <v>5019</v>
      </c>
      <c r="H1433" s="10">
        <v>5.8</v>
      </c>
      <c r="I1433" s="9" t="s">
        <v>25</v>
      </c>
      <c r="J1433" s="9" t="s">
        <v>1374</v>
      </c>
      <c r="K1433" s="9" t="s">
        <v>1375</v>
      </c>
      <c r="L1433" s="9"/>
      <c r="M1433" s="9"/>
      <c r="N1433" s="9"/>
      <c r="O1433" s="9"/>
      <c r="P1433" s="9"/>
      <c r="Q1433" s="9"/>
      <c r="R1433" s="11"/>
      <c r="S1433" s="11"/>
    </row>
    <row r="1434" spans="1:19" ht="135.75" x14ac:dyDescent="0.25">
      <c r="A1434" s="7" t="s">
        <v>5020</v>
      </c>
      <c r="B1434" s="8" t="s">
        <v>5021</v>
      </c>
      <c r="C1434" s="9" t="s">
        <v>427</v>
      </c>
      <c r="D1434" s="9" t="s">
        <v>22</v>
      </c>
      <c r="E1434" s="8">
        <v>1</v>
      </c>
      <c r="F1434" s="9" t="s">
        <v>5022</v>
      </c>
      <c r="G1434" s="8" t="s">
        <v>5022</v>
      </c>
      <c r="H1434" s="10">
        <v>23.7</v>
      </c>
      <c r="I1434" s="9" t="s">
        <v>25</v>
      </c>
      <c r="J1434" s="9" t="s">
        <v>1374</v>
      </c>
      <c r="K1434" s="9" t="s">
        <v>1375</v>
      </c>
      <c r="L1434" s="9"/>
      <c r="M1434" s="9"/>
      <c r="N1434" s="9"/>
      <c r="O1434" s="9"/>
      <c r="P1434" s="9"/>
      <c r="Q1434" s="9"/>
      <c r="R1434" s="11"/>
      <c r="S1434" s="11"/>
    </row>
    <row r="1435" spans="1:19" ht="124.5" x14ac:dyDescent="0.25">
      <c r="A1435" s="7" t="s">
        <v>5023</v>
      </c>
      <c r="B1435" s="8" t="s">
        <v>5024</v>
      </c>
      <c r="C1435" s="9" t="s">
        <v>427</v>
      </c>
      <c r="D1435" s="9" t="s">
        <v>22</v>
      </c>
      <c r="E1435" s="8">
        <v>1</v>
      </c>
      <c r="F1435" s="9" t="s">
        <v>5025</v>
      </c>
      <c r="G1435" s="8" t="s">
        <v>5026</v>
      </c>
      <c r="H1435" s="10">
        <v>11</v>
      </c>
      <c r="I1435" s="9" t="s">
        <v>25</v>
      </c>
      <c r="J1435" s="9" t="s">
        <v>1374</v>
      </c>
      <c r="K1435" s="9" t="s">
        <v>1375</v>
      </c>
      <c r="L1435" s="9"/>
      <c r="M1435" s="9"/>
      <c r="N1435" s="9"/>
      <c r="O1435" s="9"/>
      <c r="P1435" s="9"/>
      <c r="Q1435" s="9"/>
      <c r="R1435" s="11"/>
      <c r="S1435" s="11"/>
    </row>
    <row r="1436" spans="1:19" ht="79.5" x14ac:dyDescent="0.25">
      <c r="A1436" s="7" t="s">
        <v>5027</v>
      </c>
      <c r="B1436" s="8" t="s">
        <v>5028</v>
      </c>
      <c r="C1436" s="9"/>
      <c r="D1436" s="9" t="s">
        <v>22</v>
      </c>
      <c r="E1436" s="8">
        <v>1</v>
      </c>
      <c r="F1436" s="9" t="s">
        <v>5029</v>
      </c>
      <c r="G1436" s="8" t="s">
        <v>5029</v>
      </c>
      <c r="H1436" s="10">
        <v>6.95</v>
      </c>
      <c r="I1436" s="9" t="s">
        <v>25</v>
      </c>
      <c r="J1436" s="9" t="s">
        <v>1374</v>
      </c>
      <c r="K1436" s="9" t="s">
        <v>1375</v>
      </c>
      <c r="L1436" s="9"/>
      <c r="M1436" s="9"/>
      <c r="N1436" s="9"/>
      <c r="O1436" s="9"/>
      <c r="P1436" s="9"/>
      <c r="Q1436" s="9"/>
      <c r="R1436" s="11"/>
      <c r="S1436" s="11"/>
    </row>
    <row r="1437" spans="1:19" ht="168.75" x14ac:dyDescent="0.25">
      <c r="A1437" s="7" t="s">
        <v>5030</v>
      </c>
      <c r="B1437" s="8" t="s">
        <v>5031</v>
      </c>
      <c r="C1437" s="14" t="s">
        <v>262</v>
      </c>
      <c r="D1437" s="9" t="s">
        <v>22</v>
      </c>
      <c r="E1437" s="8">
        <v>1</v>
      </c>
      <c r="F1437" s="9" t="s">
        <v>5032</v>
      </c>
      <c r="G1437" s="21" t="s">
        <v>5033</v>
      </c>
      <c r="H1437" s="10">
        <v>9.74</v>
      </c>
      <c r="I1437" s="9" t="s">
        <v>25</v>
      </c>
      <c r="J1437" s="9" t="s">
        <v>1374</v>
      </c>
      <c r="K1437" s="9" t="s">
        <v>1375</v>
      </c>
      <c r="L1437" s="9"/>
      <c r="M1437" s="9"/>
      <c r="N1437" s="9"/>
      <c r="O1437" s="9"/>
      <c r="P1437" s="9"/>
      <c r="Q1437" s="9"/>
      <c r="R1437" s="11"/>
      <c r="S1437" s="11"/>
    </row>
    <row r="1438" spans="1:19" ht="79.5" x14ac:dyDescent="0.25">
      <c r="A1438" s="7" t="s">
        <v>5034</v>
      </c>
      <c r="B1438" s="8" t="s">
        <v>5035</v>
      </c>
      <c r="C1438" s="9"/>
      <c r="D1438" s="9" t="s">
        <v>22</v>
      </c>
      <c r="E1438" s="8">
        <v>1</v>
      </c>
      <c r="F1438" s="9" t="s">
        <v>5036</v>
      </c>
      <c r="G1438" s="8" t="s">
        <v>5036</v>
      </c>
      <c r="H1438" s="10">
        <v>16.350000000000001</v>
      </c>
      <c r="I1438" s="9" t="s">
        <v>25</v>
      </c>
      <c r="J1438" s="9" t="s">
        <v>1374</v>
      </c>
      <c r="K1438" s="9" t="s">
        <v>1375</v>
      </c>
      <c r="L1438" s="9"/>
      <c r="M1438" s="9"/>
      <c r="N1438" s="9"/>
      <c r="O1438" s="9"/>
      <c r="P1438" s="9"/>
      <c r="Q1438" s="9"/>
      <c r="R1438" s="11"/>
      <c r="S1438" s="11"/>
    </row>
    <row r="1439" spans="1:19" ht="282" x14ac:dyDescent="0.25">
      <c r="A1439" s="7" t="s">
        <v>5037</v>
      </c>
      <c r="B1439" s="8" t="s">
        <v>5038</v>
      </c>
      <c r="C1439" s="9" t="s">
        <v>262</v>
      </c>
      <c r="D1439" s="9" t="s">
        <v>22</v>
      </c>
      <c r="E1439" s="8">
        <v>1</v>
      </c>
      <c r="F1439" s="9" t="s">
        <v>5039</v>
      </c>
      <c r="G1439" s="8" t="s">
        <v>5040</v>
      </c>
      <c r="H1439" s="10">
        <v>16.2</v>
      </c>
      <c r="I1439" s="9" t="s">
        <v>25</v>
      </c>
      <c r="J1439" s="9" t="s">
        <v>1374</v>
      </c>
      <c r="K1439" s="9" t="s">
        <v>1375</v>
      </c>
      <c r="L1439" s="9"/>
      <c r="M1439" s="9"/>
      <c r="N1439" s="9"/>
      <c r="O1439" s="9"/>
      <c r="P1439" s="9"/>
      <c r="Q1439" s="9"/>
      <c r="R1439" s="11"/>
      <c r="S1439" s="11"/>
    </row>
    <row r="1440" spans="1:19" ht="79.5" x14ac:dyDescent="0.25">
      <c r="A1440" s="7" t="s">
        <v>5041</v>
      </c>
      <c r="B1440" s="8" t="s">
        <v>5042</v>
      </c>
      <c r="C1440" s="9" t="s">
        <v>427</v>
      </c>
      <c r="D1440" s="9" t="s">
        <v>22</v>
      </c>
      <c r="E1440" s="8">
        <v>1</v>
      </c>
      <c r="F1440" s="9" t="s">
        <v>5043</v>
      </c>
      <c r="G1440" s="8" t="s">
        <v>5044</v>
      </c>
      <c r="H1440" s="10">
        <v>13.15</v>
      </c>
      <c r="I1440" s="9" t="s">
        <v>25</v>
      </c>
      <c r="J1440" s="9" t="s">
        <v>1374</v>
      </c>
      <c r="K1440" s="9" t="s">
        <v>1375</v>
      </c>
      <c r="L1440" s="9"/>
      <c r="M1440" s="9"/>
      <c r="N1440" s="9"/>
      <c r="O1440" s="9"/>
      <c r="P1440" s="9"/>
      <c r="Q1440" s="9"/>
      <c r="R1440" s="11"/>
      <c r="S1440" s="11"/>
    </row>
    <row r="1441" spans="1:19" ht="90.75" x14ac:dyDescent="0.25">
      <c r="A1441" s="7" t="s">
        <v>5045</v>
      </c>
      <c r="B1441" s="8" t="s">
        <v>5046</v>
      </c>
      <c r="C1441" s="9" t="s">
        <v>427</v>
      </c>
      <c r="D1441" s="9" t="s">
        <v>22</v>
      </c>
      <c r="E1441" s="8">
        <v>1</v>
      </c>
      <c r="F1441" s="9" t="s">
        <v>5047</v>
      </c>
      <c r="G1441" s="8" t="s">
        <v>5048</v>
      </c>
      <c r="H1441" s="10">
        <v>71.540000000000006</v>
      </c>
      <c r="I1441" s="9" t="s">
        <v>25</v>
      </c>
      <c r="J1441" s="9" t="s">
        <v>1374</v>
      </c>
      <c r="K1441" s="9" t="s">
        <v>1375</v>
      </c>
      <c r="L1441" s="9"/>
      <c r="M1441" s="9"/>
      <c r="N1441" s="9"/>
      <c r="O1441" s="9"/>
      <c r="P1441" s="9"/>
      <c r="Q1441" s="9"/>
      <c r="R1441" s="11"/>
      <c r="S1441" s="11"/>
    </row>
    <row r="1442" spans="1:19" ht="79.5" x14ac:dyDescent="0.25">
      <c r="A1442" s="7" t="s">
        <v>5049</v>
      </c>
      <c r="B1442" s="8" t="s">
        <v>5050</v>
      </c>
      <c r="C1442" s="9"/>
      <c r="D1442" s="9" t="s">
        <v>22</v>
      </c>
      <c r="E1442" s="8">
        <v>1</v>
      </c>
      <c r="F1442" s="9" t="s">
        <v>5051</v>
      </c>
      <c r="G1442" s="8" t="s">
        <v>5051</v>
      </c>
      <c r="H1442" s="10">
        <v>6.85</v>
      </c>
      <c r="I1442" s="9" t="s">
        <v>25</v>
      </c>
      <c r="J1442" s="9" t="s">
        <v>1374</v>
      </c>
      <c r="K1442" s="9" t="s">
        <v>1375</v>
      </c>
      <c r="L1442" s="9"/>
      <c r="M1442" s="9"/>
      <c r="N1442" s="9"/>
      <c r="O1442" s="9"/>
      <c r="P1442" s="9"/>
      <c r="Q1442" s="9"/>
      <c r="R1442" s="11"/>
      <c r="S1442" s="11"/>
    </row>
    <row r="1443" spans="1:19" ht="79.5" x14ac:dyDescent="0.25">
      <c r="A1443" s="7" t="s">
        <v>5052</v>
      </c>
      <c r="B1443" s="8" t="s">
        <v>5053</v>
      </c>
      <c r="C1443" s="9"/>
      <c r="D1443" s="9" t="s">
        <v>22</v>
      </c>
      <c r="E1443" s="8">
        <v>1</v>
      </c>
      <c r="F1443" s="9" t="s">
        <v>5054</v>
      </c>
      <c r="G1443" s="8" t="s">
        <v>5054</v>
      </c>
      <c r="H1443" s="10">
        <v>8.4</v>
      </c>
      <c r="I1443" s="9" t="s">
        <v>25</v>
      </c>
      <c r="J1443" s="9" t="s">
        <v>1374</v>
      </c>
      <c r="K1443" s="9" t="s">
        <v>1375</v>
      </c>
      <c r="L1443" s="9"/>
      <c r="M1443" s="9"/>
      <c r="N1443" s="9"/>
      <c r="O1443" s="9"/>
      <c r="P1443" s="9"/>
      <c r="Q1443" s="9"/>
      <c r="R1443" s="11"/>
      <c r="S1443" s="11"/>
    </row>
    <row r="1444" spans="1:19" ht="124.5" x14ac:dyDescent="0.25">
      <c r="A1444" s="7" t="s">
        <v>5055</v>
      </c>
      <c r="B1444" s="8" t="s">
        <v>5056</v>
      </c>
      <c r="C1444" s="9" t="s">
        <v>262</v>
      </c>
      <c r="D1444" s="9" t="s">
        <v>22</v>
      </c>
      <c r="E1444" s="8">
        <v>1</v>
      </c>
      <c r="F1444" s="9" t="s">
        <v>5057</v>
      </c>
      <c r="G1444" s="8" t="s">
        <v>5057</v>
      </c>
      <c r="H1444" s="10">
        <v>3.7</v>
      </c>
      <c r="I1444" s="9" t="s">
        <v>25</v>
      </c>
      <c r="J1444" s="9" t="s">
        <v>1374</v>
      </c>
      <c r="K1444" s="9" t="s">
        <v>1375</v>
      </c>
      <c r="L1444" s="9"/>
      <c r="M1444" s="9"/>
      <c r="N1444" s="9"/>
      <c r="O1444" s="9"/>
      <c r="P1444" s="9"/>
      <c r="Q1444" s="9"/>
      <c r="R1444" s="11"/>
      <c r="S1444" s="11"/>
    </row>
    <row r="1445" spans="1:19" ht="124.5" x14ac:dyDescent="0.25">
      <c r="A1445" s="7" t="s">
        <v>5058</v>
      </c>
      <c r="B1445" s="8" t="s">
        <v>5059</v>
      </c>
      <c r="C1445" s="9" t="s">
        <v>262</v>
      </c>
      <c r="D1445" s="9" t="s">
        <v>22</v>
      </c>
      <c r="E1445" s="8">
        <v>1</v>
      </c>
      <c r="F1445" s="9" t="s">
        <v>5060</v>
      </c>
      <c r="G1445" s="8" t="s">
        <v>5060</v>
      </c>
      <c r="H1445" s="10">
        <v>6.3</v>
      </c>
      <c r="I1445" s="9" t="s">
        <v>25</v>
      </c>
      <c r="J1445" s="9" t="s">
        <v>1374</v>
      </c>
      <c r="K1445" s="9" t="s">
        <v>1375</v>
      </c>
      <c r="L1445" s="9"/>
      <c r="M1445" s="9"/>
      <c r="N1445" s="9"/>
      <c r="O1445" s="9"/>
      <c r="P1445" s="9"/>
      <c r="Q1445" s="9"/>
      <c r="R1445" s="11"/>
      <c r="S1445" s="11"/>
    </row>
    <row r="1446" spans="1:19" ht="79.5" x14ac:dyDescent="0.25">
      <c r="A1446" s="7" t="s">
        <v>5061</v>
      </c>
      <c r="B1446" s="8" t="s">
        <v>5062</v>
      </c>
      <c r="C1446" s="9" t="s">
        <v>427</v>
      </c>
      <c r="D1446" s="9" t="s">
        <v>22</v>
      </c>
      <c r="E1446" s="8">
        <v>1</v>
      </c>
      <c r="F1446" s="9" t="s">
        <v>5063</v>
      </c>
      <c r="G1446" s="8" t="s">
        <v>5063</v>
      </c>
      <c r="H1446" s="10">
        <v>13.15</v>
      </c>
      <c r="I1446" s="9" t="s">
        <v>25</v>
      </c>
      <c r="J1446" s="9" t="s">
        <v>1374</v>
      </c>
      <c r="K1446" s="9" t="s">
        <v>1375</v>
      </c>
      <c r="L1446" s="9"/>
      <c r="M1446" s="9"/>
      <c r="N1446" s="9"/>
      <c r="O1446" s="9"/>
      <c r="P1446" s="9"/>
      <c r="Q1446" s="9"/>
      <c r="R1446" s="11"/>
      <c r="S1446" s="11"/>
    </row>
    <row r="1447" spans="1:19" ht="79.5" x14ac:dyDescent="0.25">
      <c r="A1447" s="7" t="s">
        <v>5064</v>
      </c>
      <c r="B1447" s="8" t="s">
        <v>5065</v>
      </c>
      <c r="C1447" s="9" t="s">
        <v>427</v>
      </c>
      <c r="D1447" s="9" t="s">
        <v>22</v>
      </c>
      <c r="E1447" s="8">
        <v>1</v>
      </c>
      <c r="F1447" s="9" t="s">
        <v>5066</v>
      </c>
      <c r="G1447" s="8" t="s">
        <v>5066</v>
      </c>
      <c r="H1447" s="10">
        <v>13.15</v>
      </c>
      <c r="I1447" s="9" t="s">
        <v>25</v>
      </c>
      <c r="J1447" s="9" t="s">
        <v>1374</v>
      </c>
      <c r="K1447" s="9" t="s">
        <v>1375</v>
      </c>
      <c r="L1447" s="9"/>
      <c r="M1447" s="9"/>
      <c r="N1447" s="9"/>
      <c r="O1447" s="9"/>
      <c r="P1447" s="9"/>
      <c r="Q1447" s="9"/>
      <c r="R1447" s="11"/>
      <c r="S1447" s="11"/>
    </row>
    <row r="1448" spans="1:19" ht="79.5" x14ac:dyDescent="0.25">
      <c r="A1448" s="7" t="s">
        <v>5067</v>
      </c>
      <c r="B1448" s="8" t="s">
        <v>5068</v>
      </c>
      <c r="C1448" s="9" t="s">
        <v>427</v>
      </c>
      <c r="D1448" s="9" t="s">
        <v>22</v>
      </c>
      <c r="E1448" s="8">
        <v>1</v>
      </c>
      <c r="F1448" s="9" t="s">
        <v>5069</v>
      </c>
      <c r="G1448" s="8" t="s">
        <v>5069</v>
      </c>
      <c r="H1448" s="10">
        <v>16.45</v>
      </c>
      <c r="I1448" s="9" t="s">
        <v>25</v>
      </c>
      <c r="J1448" s="9" t="s">
        <v>1374</v>
      </c>
      <c r="K1448" s="9" t="s">
        <v>1375</v>
      </c>
      <c r="L1448" s="9"/>
      <c r="M1448" s="9"/>
      <c r="N1448" s="9"/>
      <c r="O1448" s="9"/>
      <c r="P1448" s="9"/>
      <c r="Q1448" s="9"/>
      <c r="R1448" s="11"/>
      <c r="S1448" s="11"/>
    </row>
    <row r="1449" spans="1:19" ht="135.75" x14ac:dyDescent="0.25">
      <c r="A1449" s="7" t="s">
        <v>5070</v>
      </c>
      <c r="B1449" s="8" t="s">
        <v>5071</v>
      </c>
      <c r="C1449" s="9" t="s">
        <v>262</v>
      </c>
      <c r="D1449" s="9" t="s">
        <v>22</v>
      </c>
      <c r="E1449" s="8">
        <v>1</v>
      </c>
      <c r="F1449" s="9" t="s">
        <v>5072</v>
      </c>
      <c r="G1449" s="8" t="s">
        <v>5072</v>
      </c>
      <c r="H1449" s="10">
        <v>3.7</v>
      </c>
      <c r="I1449" s="9" t="s">
        <v>25</v>
      </c>
      <c r="J1449" s="9" t="s">
        <v>1374</v>
      </c>
      <c r="K1449" s="9" t="s">
        <v>1375</v>
      </c>
      <c r="L1449" s="9"/>
      <c r="M1449" s="9"/>
      <c r="N1449" s="9"/>
      <c r="O1449" s="9"/>
      <c r="P1449" s="9"/>
      <c r="Q1449" s="9"/>
      <c r="R1449" s="11"/>
      <c r="S1449" s="11"/>
    </row>
    <row r="1450" spans="1:19" ht="102" x14ac:dyDescent="0.25">
      <c r="A1450" s="7" t="s">
        <v>5073</v>
      </c>
      <c r="B1450" s="8" t="s">
        <v>5074</v>
      </c>
      <c r="C1450" s="9"/>
      <c r="D1450" s="9" t="s">
        <v>22</v>
      </c>
      <c r="E1450" s="8">
        <v>1</v>
      </c>
      <c r="F1450" s="9" t="s">
        <v>5075</v>
      </c>
      <c r="G1450" s="8" t="s">
        <v>5076</v>
      </c>
      <c r="H1450" s="10">
        <v>4.2</v>
      </c>
      <c r="I1450" s="9" t="s">
        <v>25</v>
      </c>
      <c r="J1450" s="9" t="s">
        <v>1374</v>
      </c>
      <c r="K1450" s="9" t="s">
        <v>1375</v>
      </c>
      <c r="L1450" s="9"/>
      <c r="M1450" s="9"/>
      <c r="N1450" s="9"/>
      <c r="O1450" s="9"/>
      <c r="P1450" s="9"/>
      <c r="Q1450" s="9"/>
      <c r="R1450" s="11"/>
      <c r="S1450" s="11"/>
    </row>
    <row r="1451" spans="1:19" ht="79.5" x14ac:dyDescent="0.25">
      <c r="A1451" s="7" t="s">
        <v>5077</v>
      </c>
      <c r="B1451" s="8" t="s">
        <v>5078</v>
      </c>
      <c r="C1451" s="9"/>
      <c r="D1451" s="9" t="s">
        <v>22</v>
      </c>
      <c r="E1451" s="8">
        <v>1</v>
      </c>
      <c r="F1451" s="9" t="s">
        <v>5079</v>
      </c>
      <c r="G1451" s="8" t="s">
        <v>5079</v>
      </c>
      <c r="H1451" s="10">
        <v>2.2999999999999998</v>
      </c>
      <c r="I1451" s="9" t="s">
        <v>25</v>
      </c>
      <c r="J1451" s="9" t="s">
        <v>1374</v>
      </c>
      <c r="K1451" s="9" t="s">
        <v>1375</v>
      </c>
      <c r="L1451" s="9"/>
      <c r="M1451" s="9"/>
      <c r="N1451" s="9"/>
      <c r="O1451" s="9"/>
      <c r="P1451" s="9"/>
      <c r="Q1451" s="9"/>
      <c r="R1451" s="11"/>
      <c r="S1451" s="11"/>
    </row>
    <row r="1452" spans="1:19" ht="90.75" x14ac:dyDescent="0.25">
      <c r="A1452" s="7" t="s">
        <v>5080</v>
      </c>
      <c r="B1452" s="8" t="s">
        <v>5081</v>
      </c>
      <c r="C1452" s="9"/>
      <c r="D1452" s="9" t="s">
        <v>22</v>
      </c>
      <c r="E1452" s="8">
        <v>1</v>
      </c>
      <c r="F1452" s="9" t="s">
        <v>5082</v>
      </c>
      <c r="G1452" s="8" t="s">
        <v>5082</v>
      </c>
      <c r="H1452" s="10">
        <v>8.4</v>
      </c>
      <c r="I1452" s="9" t="s">
        <v>25</v>
      </c>
      <c r="J1452" s="9" t="s">
        <v>1374</v>
      </c>
      <c r="K1452" s="9" t="s">
        <v>1375</v>
      </c>
      <c r="L1452" s="9"/>
      <c r="M1452" s="9"/>
      <c r="N1452" s="9"/>
      <c r="O1452" s="9"/>
      <c r="P1452" s="9"/>
      <c r="Q1452" s="9"/>
      <c r="R1452" s="11"/>
      <c r="S1452" s="11"/>
    </row>
    <row r="1453" spans="1:19" ht="124.5" x14ac:dyDescent="0.25">
      <c r="A1453" s="7" t="s">
        <v>5083</v>
      </c>
      <c r="B1453" s="8" t="s">
        <v>5084</v>
      </c>
      <c r="C1453" s="9" t="s">
        <v>3131</v>
      </c>
      <c r="D1453" s="9" t="s">
        <v>22</v>
      </c>
      <c r="E1453" s="8">
        <v>1</v>
      </c>
      <c r="F1453" s="9" t="s">
        <v>5085</v>
      </c>
      <c r="G1453" s="8" t="s">
        <v>5085</v>
      </c>
      <c r="H1453" s="10">
        <v>91.32</v>
      </c>
      <c r="I1453" s="9" t="s">
        <v>25</v>
      </c>
      <c r="J1453" s="9" t="s">
        <v>1374</v>
      </c>
      <c r="K1453" s="9" t="s">
        <v>1375</v>
      </c>
      <c r="L1453" s="9"/>
      <c r="M1453" s="9"/>
      <c r="N1453" s="9"/>
      <c r="O1453" s="9"/>
      <c r="P1453" s="9"/>
      <c r="Q1453" s="9"/>
      <c r="R1453" s="11"/>
      <c r="S1453" s="11"/>
    </row>
    <row r="1454" spans="1:19" ht="135.75" x14ac:dyDescent="0.25">
      <c r="A1454" s="7" t="s">
        <v>5086</v>
      </c>
      <c r="B1454" s="8" t="s">
        <v>5087</v>
      </c>
      <c r="C1454" s="9" t="s">
        <v>427</v>
      </c>
      <c r="D1454" s="9" t="s">
        <v>22</v>
      </c>
      <c r="E1454" s="8">
        <v>1</v>
      </c>
      <c r="F1454" s="9" t="s">
        <v>5088</v>
      </c>
      <c r="G1454" s="8" t="s">
        <v>5088</v>
      </c>
      <c r="H1454" s="10">
        <v>5.8</v>
      </c>
      <c r="I1454" s="9" t="s">
        <v>25</v>
      </c>
      <c r="J1454" s="9" t="s">
        <v>1374</v>
      </c>
      <c r="K1454" s="9" t="s">
        <v>1375</v>
      </c>
      <c r="L1454" s="9"/>
      <c r="M1454" s="9"/>
      <c r="N1454" s="9"/>
      <c r="O1454" s="9"/>
      <c r="P1454" s="9"/>
      <c r="Q1454" s="9"/>
      <c r="R1454" s="11"/>
      <c r="S1454" s="11"/>
    </row>
    <row r="1455" spans="1:19" ht="147" x14ac:dyDescent="0.25">
      <c r="A1455" s="24" t="s">
        <v>5089</v>
      </c>
      <c r="B1455" s="25" t="s">
        <v>5090</v>
      </c>
      <c r="C1455" s="9" t="s">
        <v>262</v>
      </c>
      <c r="D1455" s="9" t="s">
        <v>22</v>
      </c>
      <c r="E1455" s="25">
        <v>1</v>
      </c>
      <c r="F1455" s="9" t="s">
        <v>5091</v>
      </c>
      <c r="G1455" s="25" t="s">
        <v>5091</v>
      </c>
      <c r="H1455" s="26">
        <v>35</v>
      </c>
      <c r="I1455" s="9" t="s">
        <v>25</v>
      </c>
      <c r="J1455" s="9" t="s">
        <v>1374</v>
      </c>
      <c r="K1455" s="9" t="s">
        <v>1375</v>
      </c>
      <c r="L1455" s="9"/>
      <c r="M1455" s="9"/>
      <c r="N1455" s="9"/>
      <c r="O1455" s="9"/>
      <c r="P1455" s="9"/>
      <c r="Q1455" s="9"/>
      <c r="R1455" s="27"/>
      <c r="S1455" s="28" t="s">
        <v>5092</v>
      </c>
    </row>
    <row r="1456" spans="1:19" ht="90.75" x14ac:dyDescent="0.25">
      <c r="A1456" s="7" t="s">
        <v>5093</v>
      </c>
      <c r="B1456" s="8" t="s">
        <v>5094</v>
      </c>
      <c r="C1456" s="9" t="s">
        <v>3131</v>
      </c>
      <c r="D1456" s="9" t="s">
        <v>22</v>
      </c>
      <c r="E1456" s="8">
        <v>1</v>
      </c>
      <c r="F1456" s="9" t="s">
        <v>5095</v>
      </c>
      <c r="G1456" s="8" t="s">
        <v>5095</v>
      </c>
      <c r="H1456" s="10">
        <v>49.09</v>
      </c>
      <c r="I1456" s="9" t="s">
        <v>25</v>
      </c>
      <c r="J1456" s="9" t="s">
        <v>1374</v>
      </c>
      <c r="K1456" s="9" t="s">
        <v>1375</v>
      </c>
      <c r="L1456" s="9"/>
      <c r="M1456" s="9"/>
      <c r="N1456" s="9"/>
      <c r="O1456" s="9"/>
      <c r="P1456" s="9"/>
      <c r="Q1456" s="9"/>
      <c r="R1456" s="11"/>
      <c r="S1456" s="11"/>
    </row>
    <row r="1457" spans="1:19" ht="79.5" x14ac:dyDescent="0.25">
      <c r="A1457" s="7" t="s">
        <v>5096</v>
      </c>
      <c r="B1457" s="8" t="s">
        <v>5097</v>
      </c>
      <c r="C1457" s="9"/>
      <c r="D1457" s="9" t="s">
        <v>22</v>
      </c>
      <c r="E1457" s="8">
        <v>1</v>
      </c>
      <c r="F1457" s="9" t="s">
        <v>5098</v>
      </c>
      <c r="G1457" s="8" t="s">
        <v>5098</v>
      </c>
      <c r="H1457" s="10">
        <v>13.15</v>
      </c>
      <c r="I1457" s="9" t="s">
        <v>25</v>
      </c>
      <c r="J1457" s="9" t="s">
        <v>1374</v>
      </c>
      <c r="K1457" s="9" t="s">
        <v>1375</v>
      </c>
      <c r="L1457" s="9"/>
      <c r="M1457" s="9"/>
      <c r="N1457" s="9"/>
      <c r="O1457" s="9"/>
      <c r="P1457" s="9"/>
      <c r="Q1457" s="9"/>
      <c r="R1457" s="11"/>
      <c r="S1457" s="11"/>
    </row>
    <row r="1458" spans="1:19" ht="79.5" x14ac:dyDescent="0.25">
      <c r="A1458" s="7" t="s">
        <v>5099</v>
      </c>
      <c r="B1458" s="8" t="s">
        <v>5100</v>
      </c>
      <c r="C1458" s="9"/>
      <c r="D1458" s="9" t="s">
        <v>22</v>
      </c>
      <c r="E1458" s="8">
        <v>1</v>
      </c>
      <c r="F1458" s="9" t="s">
        <v>5101</v>
      </c>
      <c r="G1458" s="8" t="s">
        <v>5101</v>
      </c>
      <c r="H1458" s="10">
        <v>6.85</v>
      </c>
      <c r="I1458" s="9" t="s">
        <v>25</v>
      </c>
      <c r="J1458" s="9" t="s">
        <v>1374</v>
      </c>
      <c r="K1458" s="9" t="s">
        <v>1375</v>
      </c>
      <c r="L1458" s="9"/>
      <c r="M1458" s="9"/>
      <c r="N1458" s="9"/>
      <c r="O1458" s="9"/>
      <c r="P1458" s="9"/>
      <c r="Q1458" s="9"/>
      <c r="R1458" s="11"/>
      <c r="S1458" s="11"/>
    </row>
    <row r="1459" spans="1:19" ht="102" x14ac:dyDescent="0.25">
      <c r="A1459" s="7" t="s">
        <v>5102</v>
      </c>
      <c r="B1459" s="8" t="s">
        <v>5103</v>
      </c>
      <c r="C1459" s="9"/>
      <c r="D1459" s="9" t="s">
        <v>22</v>
      </c>
      <c r="E1459" s="8">
        <v>1</v>
      </c>
      <c r="F1459" s="9" t="s">
        <v>5104</v>
      </c>
      <c r="G1459" s="8" t="s">
        <v>5104</v>
      </c>
      <c r="H1459" s="10">
        <v>29</v>
      </c>
      <c r="I1459" s="9" t="s">
        <v>25</v>
      </c>
      <c r="J1459" s="9" t="s">
        <v>1374</v>
      </c>
      <c r="K1459" s="9" t="s">
        <v>1375</v>
      </c>
      <c r="L1459" s="9"/>
      <c r="M1459" s="9"/>
      <c r="N1459" s="9"/>
      <c r="O1459" s="9"/>
      <c r="P1459" s="9"/>
      <c r="Q1459" s="9"/>
      <c r="R1459" s="11"/>
      <c r="S1459" s="11"/>
    </row>
    <row r="1460" spans="1:19" ht="79.5" x14ac:dyDescent="0.25">
      <c r="A1460" s="7" t="s">
        <v>5105</v>
      </c>
      <c r="B1460" s="8" t="s">
        <v>5106</v>
      </c>
      <c r="C1460" s="9" t="s">
        <v>262</v>
      </c>
      <c r="D1460" s="9" t="s">
        <v>22</v>
      </c>
      <c r="E1460" s="8">
        <v>1</v>
      </c>
      <c r="F1460" s="9" t="s">
        <v>5107</v>
      </c>
      <c r="G1460" s="8" t="s">
        <v>5107</v>
      </c>
      <c r="H1460" s="10">
        <v>5.22</v>
      </c>
      <c r="I1460" s="9" t="s">
        <v>25</v>
      </c>
      <c r="J1460" s="9" t="s">
        <v>1374</v>
      </c>
      <c r="K1460" s="9" t="s">
        <v>1375</v>
      </c>
      <c r="L1460" s="9"/>
      <c r="M1460" s="9"/>
      <c r="N1460" s="9"/>
      <c r="O1460" s="9"/>
      <c r="P1460" s="9"/>
      <c r="Q1460" s="9"/>
      <c r="R1460" s="29"/>
      <c r="S1460" s="29"/>
    </row>
    <row r="1461" spans="1:19" ht="79.5" x14ac:dyDescent="0.25">
      <c r="A1461" s="7" t="s">
        <v>5108</v>
      </c>
      <c r="B1461" s="8" t="s">
        <v>5109</v>
      </c>
      <c r="C1461" s="9" t="s">
        <v>262</v>
      </c>
      <c r="D1461" s="9" t="s">
        <v>22</v>
      </c>
      <c r="E1461" s="8">
        <v>1</v>
      </c>
      <c r="F1461" s="9" t="s">
        <v>5110</v>
      </c>
      <c r="G1461" s="8" t="s">
        <v>5110</v>
      </c>
      <c r="H1461" s="10">
        <v>52.25</v>
      </c>
      <c r="I1461" s="9" t="s">
        <v>25</v>
      </c>
      <c r="J1461" s="9" t="s">
        <v>1374</v>
      </c>
      <c r="K1461" s="9" t="s">
        <v>1375</v>
      </c>
      <c r="L1461" s="9"/>
      <c r="M1461" s="9"/>
      <c r="N1461" s="9"/>
      <c r="O1461" s="9"/>
      <c r="P1461" s="9"/>
      <c r="Q1461" s="9"/>
      <c r="R1461" s="11"/>
      <c r="S1461" s="11"/>
    </row>
    <row r="1462" spans="1:19" ht="192" x14ac:dyDescent="0.25">
      <c r="A1462" s="7" t="s">
        <v>5111</v>
      </c>
      <c r="B1462" s="8" t="s">
        <v>5112</v>
      </c>
      <c r="C1462" s="9"/>
      <c r="D1462" s="9" t="s">
        <v>22</v>
      </c>
      <c r="E1462" s="8">
        <v>1</v>
      </c>
      <c r="F1462" s="9" t="s">
        <v>5113</v>
      </c>
      <c r="G1462" s="8" t="s">
        <v>5114</v>
      </c>
      <c r="H1462" s="10">
        <v>7.55</v>
      </c>
      <c r="I1462" s="9" t="s">
        <v>25</v>
      </c>
      <c r="J1462" s="9" t="s">
        <v>1374</v>
      </c>
      <c r="K1462" s="9" t="s">
        <v>1375</v>
      </c>
      <c r="L1462" s="9"/>
      <c r="M1462" s="9"/>
      <c r="N1462" s="9"/>
      <c r="O1462" s="9"/>
      <c r="P1462" s="9"/>
      <c r="Q1462" s="9"/>
      <c r="R1462" s="11"/>
      <c r="S1462" s="11"/>
    </row>
    <row r="1463" spans="1:19" ht="147" x14ac:dyDescent="0.25">
      <c r="A1463" s="7" t="s">
        <v>5115</v>
      </c>
      <c r="B1463" s="8" t="s">
        <v>5116</v>
      </c>
      <c r="C1463" s="9"/>
      <c r="D1463" s="9" t="s">
        <v>22</v>
      </c>
      <c r="E1463" s="8">
        <v>1</v>
      </c>
      <c r="F1463" s="9" t="s">
        <v>5117</v>
      </c>
      <c r="G1463" s="8" t="s">
        <v>5118</v>
      </c>
      <c r="H1463" s="10">
        <v>7.55</v>
      </c>
      <c r="I1463" s="9" t="s">
        <v>25</v>
      </c>
      <c r="J1463" s="9" t="s">
        <v>1374</v>
      </c>
      <c r="K1463" s="9" t="s">
        <v>1375</v>
      </c>
      <c r="L1463" s="9"/>
      <c r="M1463" s="9"/>
      <c r="N1463" s="9"/>
      <c r="O1463" s="9"/>
      <c r="P1463" s="9"/>
      <c r="Q1463" s="9"/>
      <c r="R1463" s="11"/>
      <c r="S1463" s="11"/>
    </row>
    <row r="1464" spans="1:19" ht="158.25" x14ac:dyDescent="0.25">
      <c r="A1464" s="7" t="s">
        <v>5119</v>
      </c>
      <c r="B1464" s="8" t="s">
        <v>5120</v>
      </c>
      <c r="C1464" s="9"/>
      <c r="D1464" s="9" t="s">
        <v>22</v>
      </c>
      <c r="E1464" s="8">
        <v>1</v>
      </c>
      <c r="F1464" s="9" t="s">
        <v>5121</v>
      </c>
      <c r="G1464" s="8" t="s">
        <v>5122</v>
      </c>
      <c r="H1464" s="10">
        <v>10.55</v>
      </c>
      <c r="I1464" s="9" t="s">
        <v>25</v>
      </c>
      <c r="J1464" s="9" t="s">
        <v>1374</v>
      </c>
      <c r="K1464" s="9" t="s">
        <v>1375</v>
      </c>
      <c r="L1464" s="9"/>
      <c r="M1464" s="9"/>
      <c r="N1464" s="9"/>
      <c r="O1464" s="9"/>
      <c r="P1464" s="9"/>
      <c r="Q1464" s="9"/>
      <c r="R1464" s="11"/>
      <c r="S1464" s="11"/>
    </row>
    <row r="1465" spans="1:19" ht="79.5" x14ac:dyDescent="0.25">
      <c r="A1465" s="7" t="s">
        <v>5123</v>
      </c>
      <c r="B1465" s="8" t="s">
        <v>5124</v>
      </c>
      <c r="C1465" s="9"/>
      <c r="D1465" s="9" t="s">
        <v>22</v>
      </c>
      <c r="E1465" s="8">
        <v>1</v>
      </c>
      <c r="F1465" s="9" t="s">
        <v>5125</v>
      </c>
      <c r="G1465" s="8" t="s">
        <v>5125</v>
      </c>
      <c r="H1465" s="10">
        <v>7.9</v>
      </c>
      <c r="I1465" s="9" t="s">
        <v>25</v>
      </c>
      <c r="J1465" s="9" t="s">
        <v>1374</v>
      </c>
      <c r="K1465" s="9" t="s">
        <v>1375</v>
      </c>
      <c r="L1465" s="9"/>
      <c r="M1465" s="9"/>
      <c r="N1465" s="9"/>
      <c r="O1465" s="9"/>
      <c r="P1465" s="9"/>
      <c r="Q1465" s="9"/>
      <c r="R1465" s="11"/>
      <c r="S1465" s="11"/>
    </row>
    <row r="1466" spans="1:19" ht="79.5" x14ac:dyDescent="0.25">
      <c r="A1466" s="7" t="s">
        <v>5126</v>
      </c>
      <c r="B1466" s="8" t="s">
        <v>5127</v>
      </c>
      <c r="C1466" s="9"/>
      <c r="D1466" s="9" t="s">
        <v>22</v>
      </c>
      <c r="E1466" s="8">
        <v>1</v>
      </c>
      <c r="F1466" s="9" t="s">
        <v>5128</v>
      </c>
      <c r="G1466" s="8" t="s">
        <v>5128</v>
      </c>
      <c r="H1466" s="10">
        <v>5.8</v>
      </c>
      <c r="I1466" s="9" t="s">
        <v>25</v>
      </c>
      <c r="J1466" s="9" t="s">
        <v>1374</v>
      </c>
      <c r="K1466" s="9" t="s">
        <v>1375</v>
      </c>
      <c r="L1466" s="9"/>
      <c r="M1466" s="9"/>
      <c r="N1466" s="9"/>
      <c r="O1466" s="9"/>
      <c r="P1466" s="9"/>
      <c r="Q1466" s="9"/>
      <c r="R1466" s="11"/>
      <c r="S1466" s="11"/>
    </row>
    <row r="1467" spans="1:19" ht="79.5" x14ac:dyDescent="0.25">
      <c r="A1467" s="7" t="s">
        <v>5129</v>
      </c>
      <c r="B1467" s="8" t="s">
        <v>5130</v>
      </c>
      <c r="C1467" s="9"/>
      <c r="D1467" s="9" t="s">
        <v>22</v>
      </c>
      <c r="E1467" s="8">
        <v>1</v>
      </c>
      <c r="F1467" s="9" t="s">
        <v>5131</v>
      </c>
      <c r="G1467" s="8" t="s">
        <v>5131</v>
      </c>
      <c r="H1467" s="10">
        <v>8.9499999999999993</v>
      </c>
      <c r="I1467" s="9" t="s">
        <v>25</v>
      </c>
      <c r="J1467" s="9" t="s">
        <v>1374</v>
      </c>
      <c r="K1467" s="9" t="s">
        <v>1375</v>
      </c>
      <c r="L1467" s="9"/>
      <c r="M1467" s="9"/>
      <c r="N1467" s="9"/>
      <c r="O1467" s="9"/>
      <c r="P1467" s="9"/>
      <c r="Q1467" s="9"/>
      <c r="R1467" s="11"/>
      <c r="S1467" s="11"/>
    </row>
    <row r="1468" spans="1:19" ht="113.25" x14ac:dyDescent="0.25">
      <c r="A1468" s="7" t="s">
        <v>5132</v>
      </c>
      <c r="B1468" s="8" t="s">
        <v>5133</v>
      </c>
      <c r="C1468" s="9"/>
      <c r="D1468" s="9" t="s">
        <v>22</v>
      </c>
      <c r="E1468" s="8">
        <v>1</v>
      </c>
      <c r="F1468" s="9" t="s">
        <v>5134</v>
      </c>
      <c r="G1468" s="8" t="s">
        <v>5134</v>
      </c>
      <c r="H1468" s="10">
        <v>51.72</v>
      </c>
      <c r="I1468" s="9" t="s">
        <v>25</v>
      </c>
      <c r="J1468" s="9" t="s">
        <v>1374</v>
      </c>
      <c r="K1468" s="9" t="s">
        <v>1375</v>
      </c>
      <c r="L1468" s="9"/>
      <c r="M1468" s="9"/>
      <c r="N1468" s="9"/>
      <c r="O1468" s="9"/>
      <c r="P1468" s="9"/>
      <c r="Q1468" s="9"/>
      <c r="R1468" s="11"/>
      <c r="S1468" s="11"/>
    </row>
    <row r="1469" spans="1:19" ht="135.75" x14ac:dyDescent="0.25">
      <c r="A1469" s="7" t="s">
        <v>5135</v>
      </c>
      <c r="B1469" s="8" t="s">
        <v>5136</v>
      </c>
      <c r="C1469" s="9" t="s">
        <v>3131</v>
      </c>
      <c r="D1469" s="9" t="s">
        <v>22</v>
      </c>
      <c r="E1469" s="8">
        <v>1</v>
      </c>
      <c r="F1469" s="9" t="s">
        <v>5137</v>
      </c>
      <c r="G1469" s="8" t="s">
        <v>5137</v>
      </c>
      <c r="H1469" s="10">
        <v>29</v>
      </c>
      <c r="I1469" s="9" t="s">
        <v>25</v>
      </c>
      <c r="J1469" s="9" t="s">
        <v>1374</v>
      </c>
      <c r="K1469" s="9" t="s">
        <v>1375</v>
      </c>
      <c r="L1469" s="9"/>
      <c r="M1469" s="9"/>
      <c r="N1469" s="9"/>
      <c r="O1469" s="9"/>
      <c r="P1469" s="9"/>
      <c r="Q1469" s="9"/>
      <c r="R1469" s="11"/>
      <c r="S1469" s="11"/>
    </row>
    <row r="1470" spans="1:19" ht="147" x14ac:dyDescent="0.25">
      <c r="A1470" s="7" t="s">
        <v>5138</v>
      </c>
      <c r="B1470" s="8" t="s">
        <v>5139</v>
      </c>
      <c r="C1470" s="9"/>
      <c r="D1470" s="9" t="s">
        <v>22</v>
      </c>
      <c r="E1470" s="8">
        <v>1</v>
      </c>
      <c r="F1470" s="9" t="s">
        <v>5140</v>
      </c>
      <c r="G1470" s="8" t="s">
        <v>5141</v>
      </c>
      <c r="H1470" s="10">
        <v>72.31</v>
      </c>
      <c r="I1470" s="9" t="s">
        <v>25</v>
      </c>
      <c r="J1470" s="9" t="s">
        <v>1374</v>
      </c>
      <c r="K1470" s="9" t="s">
        <v>1375</v>
      </c>
      <c r="L1470" s="9"/>
      <c r="M1470" s="9"/>
      <c r="N1470" s="9"/>
      <c r="O1470" s="9"/>
      <c r="P1470" s="9"/>
      <c r="Q1470" s="9"/>
      <c r="R1470" s="11"/>
      <c r="S1470" s="11"/>
    </row>
    <row r="1471" spans="1:19" ht="135.75" x14ac:dyDescent="0.25">
      <c r="A1471" s="7" t="s">
        <v>5142</v>
      </c>
      <c r="B1471" s="8" t="s">
        <v>5143</v>
      </c>
      <c r="C1471" s="9" t="s">
        <v>3131</v>
      </c>
      <c r="D1471" s="9" t="s">
        <v>22</v>
      </c>
      <c r="E1471" s="8">
        <v>1</v>
      </c>
      <c r="F1471" s="9" t="s">
        <v>5144</v>
      </c>
      <c r="G1471" s="8" t="s">
        <v>5144</v>
      </c>
      <c r="H1471" s="10">
        <v>51.72</v>
      </c>
      <c r="I1471" s="9" t="s">
        <v>25</v>
      </c>
      <c r="J1471" s="9" t="s">
        <v>1374</v>
      </c>
      <c r="K1471" s="9" t="s">
        <v>1375</v>
      </c>
      <c r="L1471" s="9"/>
      <c r="M1471" s="9"/>
      <c r="N1471" s="9"/>
      <c r="O1471" s="9"/>
      <c r="P1471" s="9"/>
      <c r="Q1471" s="9"/>
      <c r="R1471" s="11"/>
      <c r="S1471" s="11"/>
    </row>
    <row r="1472" spans="1:19" ht="113.25" x14ac:dyDescent="0.25">
      <c r="A1472" s="7" t="s">
        <v>5145</v>
      </c>
      <c r="B1472" s="8" t="s">
        <v>5146</v>
      </c>
      <c r="C1472" s="9"/>
      <c r="D1472" s="9" t="s">
        <v>22</v>
      </c>
      <c r="E1472" s="8">
        <v>1</v>
      </c>
      <c r="F1472" s="9" t="s">
        <v>5147</v>
      </c>
      <c r="G1472" s="8" t="s">
        <v>5147</v>
      </c>
      <c r="H1472" s="10">
        <v>72.31</v>
      </c>
      <c r="I1472" s="9" t="s">
        <v>25</v>
      </c>
      <c r="J1472" s="9" t="s">
        <v>1374</v>
      </c>
      <c r="K1472" s="9" t="s">
        <v>1375</v>
      </c>
      <c r="L1472" s="9"/>
      <c r="M1472" s="9"/>
      <c r="N1472" s="9"/>
      <c r="O1472" s="9"/>
      <c r="P1472" s="9"/>
      <c r="Q1472" s="9"/>
      <c r="R1472" s="11"/>
      <c r="S1472" s="11"/>
    </row>
    <row r="1473" spans="1:19" ht="113.25" x14ac:dyDescent="0.25">
      <c r="A1473" s="7" t="s">
        <v>5148</v>
      </c>
      <c r="B1473" s="8" t="s">
        <v>5149</v>
      </c>
      <c r="C1473" s="9"/>
      <c r="D1473" s="9" t="s">
        <v>22</v>
      </c>
      <c r="E1473" s="8">
        <v>1</v>
      </c>
      <c r="F1473" s="9" t="s">
        <v>5150</v>
      </c>
      <c r="G1473" s="8" t="s">
        <v>5150</v>
      </c>
      <c r="H1473" s="10">
        <v>72.31</v>
      </c>
      <c r="I1473" s="9" t="s">
        <v>25</v>
      </c>
      <c r="J1473" s="9" t="s">
        <v>1374</v>
      </c>
      <c r="K1473" s="9" t="s">
        <v>1375</v>
      </c>
      <c r="L1473" s="9"/>
      <c r="M1473" s="9"/>
      <c r="N1473" s="9"/>
      <c r="O1473" s="9"/>
      <c r="P1473" s="9"/>
      <c r="Q1473" s="9"/>
      <c r="R1473" s="11"/>
      <c r="S1473" s="11"/>
    </row>
    <row r="1474" spans="1:19" ht="135.75" x14ac:dyDescent="0.25">
      <c r="A1474" s="7" t="s">
        <v>5151</v>
      </c>
      <c r="B1474" s="8" t="s">
        <v>5152</v>
      </c>
      <c r="C1474" s="9" t="s">
        <v>3131</v>
      </c>
      <c r="D1474" s="9" t="s">
        <v>22</v>
      </c>
      <c r="E1474" s="8">
        <v>1</v>
      </c>
      <c r="F1474" s="9" t="s">
        <v>5153</v>
      </c>
      <c r="G1474" s="8" t="s">
        <v>5153</v>
      </c>
      <c r="H1474" s="10">
        <v>51.72</v>
      </c>
      <c r="I1474" s="9" t="s">
        <v>25</v>
      </c>
      <c r="J1474" s="9" t="s">
        <v>1374</v>
      </c>
      <c r="K1474" s="9" t="s">
        <v>1375</v>
      </c>
      <c r="L1474" s="9"/>
      <c r="M1474" s="9"/>
      <c r="N1474" s="9"/>
      <c r="O1474" s="9"/>
      <c r="P1474" s="9"/>
      <c r="Q1474" s="9"/>
      <c r="R1474" s="11"/>
      <c r="S1474" s="11"/>
    </row>
    <row r="1475" spans="1:19" ht="102" x14ac:dyDescent="0.25">
      <c r="A1475" s="7" t="s">
        <v>5154</v>
      </c>
      <c r="B1475" s="8" t="s">
        <v>5155</v>
      </c>
      <c r="C1475" s="9"/>
      <c r="D1475" s="9" t="s">
        <v>22</v>
      </c>
      <c r="E1475" s="8">
        <v>1</v>
      </c>
      <c r="F1475" s="9" t="s">
        <v>5156</v>
      </c>
      <c r="G1475" s="8" t="s">
        <v>5156</v>
      </c>
      <c r="H1475" s="10">
        <v>6.85</v>
      </c>
      <c r="I1475" s="9" t="s">
        <v>25</v>
      </c>
      <c r="J1475" s="9" t="s">
        <v>1374</v>
      </c>
      <c r="K1475" s="9" t="s">
        <v>1375</v>
      </c>
      <c r="L1475" s="9"/>
      <c r="M1475" s="9"/>
      <c r="N1475" s="9"/>
      <c r="O1475" s="9"/>
      <c r="P1475" s="9"/>
      <c r="Q1475" s="9"/>
      <c r="R1475" s="11"/>
      <c r="S1475" s="11"/>
    </row>
    <row r="1476" spans="1:19" ht="102" x14ac:dyDescent="0.25">
      <c r="A1476" s="7" t="s">
        <v>5157</v>
      </c>
      <c r="B1476" s="8" t="s">
        <v>5158</v>
      </c>
      <c r="C1476" s="9"/>
      <c r="D1476" s="9" t="s">
        <v>22</v>
      </c>
      <c r="E1476" s="8">
        <v>1</v>
      </c>
      <c r="F1476" s="9" t="s">
        <v>5159</v>
      </c>
      <c r="G1476" s="8" t="s">
        <v>5160</v>
      </c>
      <c r="H1476" s="10">
        <v>12.65</v>
      </c>
      <c r="I1476" s="9" t="s">
        <v>25</v>
      </c>
      <c r="J1476" s="9" t="s">
        <v>1374</v>
      </c>
      <c r="K1476" s="9" t="s">
        <v>1375</v>
      </c>
      <c r="L1476" s="9"/>
      <c r="M1476" s="9"/>
      <c r="N1476" s="9"/>
      <c r="O1476" s="9"/>
      <c r="P1476" s="9"/>
      <c r="Q1476" s="9"/>
      <c r="R1476" s="11"/>
      <c r="S1476" s="11"/>
    </row>
    <row r="1477" spans="1:19" ht="147" x14ac:dyDescent="0.25">
      <c r="A1477" s="7" t="s">
        <v>5161</v>
      </c>
      <c r="B1477" s="8" t="s">
        <v>5162</v>
      </c>
      <c r="C1477" s="9"/>
      <c r="D1477" s="9" t="s">
        <v>22</v>
      </c>
      <c r="E1477" s="8">
        <v>1</v>
      </c>
      <c r="F1477" s="9" t="s">
        <v>5163</v>
      </c>
      <c r="G1477" s="8" t="s">
        <v>5164</v>
      </c>
      <c r="H1477" s="10">
        <v>5.25</v>
      </c>
      <c r="I1477" s="9" t="s">
        <v>25</v>
      </c>
      <c r="J1477" s="9" t="s">
        <v>1374</v>
      </c>
      <c r="K1477" s="9" t="s">
        <v>1375</v>
      </c>
      <c r="L1477" s="9"/>
      <c r="M1477" s="9"/>
      <c r="N1477" s="9"/>
      <c r="O1477" s="9"/>
      <c r="P1477" s="9"/>
      <c r="Q1477" s="9"/>
      <c r="R1477" s="11"/>
      <c r="S1477" s="11"/>
    </row>
    <row r="1478" spans="1:19" ht="124.5" x14ac:dyDescent="0.25">
      <c r="A1478" s="7" t="s">
        <v>5165</v>
      </c>
      <c r="B1478" s="8" t="s">
        <v>5166</v>
      </c>
      <c r="C1478" s="9" t="s">
        <v>3131</v>
      </c>
      <c r="D1478" s="9" t="s">
        <v>22</v>
      </c>
      <c r="E1478" s="8">
        <v>1</v>
      </c>
      <c r="F1478" s="9" t="s">
        <v>5167</v>
      </c>
      <c r="G1478" s="8" t="s">
        <v>5168</v>
      </c>
      <c r="H1478" s="10">
        <v>29</v>
      </c>
      <c r="I1478" s="9" t="s">
        <v>25</v>
      </c>
      <c r="J1478" s="9" t="s">
        <v>1374</v>
      </c>
      <c r="K1478" s="9" t="s">
        <v>1375</v>
      </c>
      <c r="L1478" s="9"/>
      <c r="M1478" s="9"/>
      <c r="N1478" s="9"/>
      <c r="O1478" s="9"/>
      <c r="P1478" s="9"/>
      <c r="Q1478" s="9"/>
      <c r="R1478" s="11"/>
      <c r="S1478" s="11"/>
    </row>
    <row r="1479" spans="1:19" ht="135.75" x14ac:dyDescent="0.25">
      <c r="A1479" s="7" t="s">
        <v>5169</v>
      </c>
      <c r="B1479" s="8" t="s">
        <v>5170</v>
      </c>
      <c r="C1479" s="9"/>
      <c r="D1479" s="9" t="s">
        <v>22</v>
      </c>
      <c r="E1479" s="8">
        <v>1</v>
      </c>
      <c r="F1479" s="9" t="s">
        <v>5171</v>
      </c>
      <c r="G1479" s="8" t="s">
        <v>5172</v>
      </c>
      <c r="H1479" s="10">
        <v>7.9</v>
      </c>
      <c r="I1479" s="9" t="s">
        <v>25</v>
      </c>
      <c r="J1479" s="9" t="s">
        <v>1374</v>
      </c>
      <c r="K1479" s="9" t="s">
        <v>1375</v>
      </c>
      <c r="L1479" s="9"/>
      <c r="M1479" s="9"/>
      <c r="N1479" s="9"/>
      <c r="O1479" s="9"/>
      <c r="P1479" s="9"/>
      <c r="Q1479" s="9"/>
      <c r="R1479" s="11"/>
      <c r="S1479" s="11"/>
    </row>
    <row r="1480" spans="1:19" ht="79.5" x14ac:dyDescent="0.25">
      <c r="A1480" s="7" t="s">
        <v>5173</v>
      </c>
      <c r="B1480" s="8" t="s">
        <v>5174</v>
      </c>
      <c r="C1480" s="9" t="s">
        <v>427</v>
      </c>
      <c r="D1480" s="9" t="s">
        <v>22</v>
      </c>
      <c r="E1480" s="8">
        <v>1</v>
      </c>
      <c r="F1480" s="9" t="s">
        <v>5175</v>
      </c>
      <c r="G1480" s="8" t="s">
        <v>5175</v>
      </c>
      <c r="H1480" s="10">
        <v>12.65</v>
      </c>
      <c r="I1480" s="9" t="s">
        <v>25</v>
      </c>
      <c r="J1480" s="9" t="s">
        <v>1374</v>
      </c>
      <c r="K1480" s="9" t="s">
        <v>1375</v>
      </c>
      <c r="L1480" s="9"/>
      <c r="M1480" s="9"/>
      <c r="N1480" s="9"/>
      <c r="O1480" s="9"/>
      <c r="P1480" s="9"/>
      <c r="Q1480" s="9"/>
      <c r="R1480" s="11"/>
      <c r="S1480" s="11"/>
    </row>
    <row r="1481" spans="1:19" ht="79.5" x14ac:dyDescent="0.25">
      <c r="A1481" s="7" t="s">
        <v>5176</v>
      </c>
      <c r="B1481" s="8" t="s">
        <v>5177</v>
      </c>
      <c r="C1481" s="9"/>
      <c r="D1481" s="9" t="s">
        <v>22</v>
      </c>
      <c r="E1481" s="8">
        <v>1</v>
      </c>
      <c r="F1481" s="9" t="s">
        <v>5178</v>
      </c>
      <c r="G1481" s="8" t="s">
        <v>5179</v>
      </c>
      <c r="H1481" s="10">
        <v>10</v>
      </c>
      <c r="I1481" s="9" t="s">
        <v>25</v>
      </c>
      <c r="J1481" s="9" t="s">
        <v>1374</v>
      </c>
      <c r="K1481" s="9" t="s">
        <v>1375</v>
      </c>
      <c r="L1481" s="9"/>
      <c r="M1481" s="9"/>
      <c r="N1481" s="9"/>
      <c r="O1481" s="9"/>
      <c r="P1481" s="9"/>
      <c r="Q1481" s="9"/>
      <c r="R1481" s="11"/>
      <c r="S1481" s="11"/>
    </row>
    <row r="1482" spans="1:19" ht="79.5" x14ac:dyDescent="0.25">
      <c r="A1482" s="7" t="s">
        <v>5180</v>
      </c>
      <c r="B1482" s="8" t="s">
        <v>5181</v>
      </c>
      <c r="C1482" s="9"/>
      <c r="D1482" s="9" t="s">
        <v>22</v>
      </c>
      <c r="E1482" s="8">
        <v>1</v>
      </c>
      <c r="F1482" s="9" t="s">
        <v>5182</v>
      </c>
      <c r="G1482" s="8" t="s">
        <v>5183</v>
      </c>
      <c r="H1482" s="10">
        <v>11.6</v>
      </c>
      <c r="I1482" s="9" t="s">
        <v>25</v>
      </c>
      <c r="J1482" s="9" t="s">
        <v>1374</v>
      </c>
      <c r="K1482" s="9" t="s">
        <v>1375</v>
      </c>
      <c r="L1482" s="9"/>
      <c r="M1482" s="9"/>
      <c r="N1482" s="9"/>
      <c r="O1482" s="9"/>
      <c r="P1482" s="9"/>
      <c r="Q1482" s="9"/>
      <c r="R1482" s="11"/>
      <c r="S1482" s="11"/>
    </row>
    <row r="1483" spans="1:19" ht="102" x14ac:dyDescent="0.25">
      <c r="A1483" s="7" t="s">
        <v>5184</v>
      </c>
      <c r="B1483" s="8" t="s">
        <v>5185</v>
      </c>
      <c r="C1483" s="9" t="s">
        <v>3131</v>
      </c>
      <c r="D1483" s="9" t="s">
        <v>22</v>
      </c>
      <c r="E1483" s="8">
        <v>1</v>
      </c>
      <c r="F1483" s="9" t="s">
        <v>5186</v>
      </c>
      <c r="G1483" s="8" t="s">
        <v>5186</v>
      </c>
      <c r="H1483" s="10">
        <v>90.78</v>
      </c>
      <c r="I1483" s="9" t="s">
        <v>25</v>
      </c>
      <c r="J1483" s="9" t="s">
        <v>1374</v>
      </c>
      <c r="K1483" s="9" t="s">
        <v>1375</v>
      </c>
      <c r="L1483" s="9"/>
      <c r="M1483" s="9"/>
      <c r="N1483" s="9"/>
      <c r="O1483" s="9"/>
      <c r="P1483" s="9"/>
      <c r="Q1483" s="9"/>
      <c r="R1483" s="11"/>
      <c r="S1483" s="11"/>
    </row>
    <row r="1484" spans="1:19" ht="79.5" x14ac:dyDescent="0.25">
      <c r="A1484" s="7" t="s">
        <v>5187</v>
      </c>
      <c r="B1484" s="8" t="s">
        <v>5188</v>
      </c>
      <c r="C1484" s="9" t="s">
        <v>3131</v>
      </c>
      <c r="D1484" s="9" t="s">
        <v>22</v>
      </c>
      <c r="E1484" s="8">
        <v>1</v>
      </c>
      <c r="F1484" s="9" t="s">
        <v>5189</v>
      </c>
      <c r="G1484" s="8" t="s">
        <v>5189</v>
      </c>
      <c r="H1484" s="10">
        <v>51.72</v>
      </c>
      <c r="I1484" s="9" t="s">
        <v>25</v>
      </c>
      <c r="J1484" s="9" t="s">
        <v>1374</v>
      </c>
      <c r="K1484" s="9" t="s">
        <v>1375</v>
      </c>
      <c r="L1484" s="9"/>
      <c r="M1484" s="9"/>
      <c r="N1484" s="9"/>
      <c r="O1484" s="9"/>
      <c r="P1484" s="9"/>
      <c r="Q1484" s="9"/>
      <c r="R1484" s="11"/>
      <c r="S1484" s="11"/>
    </row>
    <row r="1485" spans="1:19" ht="79.5" x14ac:dyDescent="0.25">
      <c r="A1485" s="7" t="s">
        <v>5190</v>
      </c>
      <c r="B1485" s="8" t="s">
        <v>5191</v>
      </c>
      <c r="C1485" s="9"/>
      <c r="D1485" s="9" t="s">
        <v>22</v>
      </c>
      <c r="E1485" s="8">
        <v>1</v>
      </c>
      <c r="F1485" s="9" t="s">
        <v>5192</v>
      </c>
      <c r="G1485" s="8" t="s">
        <v>5192</v>
      </c>
      <c r="H1485" s="10">
        <v>9.5</v>
      </c>
      <c r="I1485" s="9" t="s">
        <v>25</v>
      </c>
      <c r="J1485" s="9" t="s">
        <v>1374</v>
      </c>
      <c r="K1485" s="9" t="s">
        <v>1375</v>
      </c>
      <c r="L1485" s="9"/>
      <c r="M1485" s="9"/>
      <c r="N1485" s="9"/>
      <c r="O1485" s="9"/>
      <c r="P1485" s="9"/>
      <c r="Q1485" s="9"/>
      <c r="R1485" s="11"/>
      <c r="S1485" s="11"/>
    </row>
    <row r="1486" spans="1:19" ht="79.5" x14ac:dyDescent="0.25">
      <c r="A1486" s="7" t="s">
        <v>5193</v>
      </c>
      <c r="B1486" s="8" t="s">
        <v>5194</v>
      </c>
      <c r="C1486" s="9"/>
      <c r="D1486" s="9" t="s">
        <v>22</v>
      </c>
      <c r="E1486" s="8">
        <v>1</v>
      </c>
      <c r="F1486" s="9" t="s">
        <v>5195</v>
      </c>
      <c r="G1486" s="8" t="s">
        <v>5196</v>
      </c>
      <c r="H1486" s="10">
        <v>10</v>
      </c>
      <c r="I1486" s="9" t="s">
        <v>25</v>
      </c>
      <c r="J1486" s="9" t="s">
        <v>1374</v>
      </c>
      <c r="K1486" s="9" t="s">
        <v>1375</v>
      </c>
      <c r="L1486" s="9"/>
      <c r="M1486" s="9"/>
      <c r="N1486" s="9"/>
      <c r="O1486" s="9"/>
      <c r="P1486" s="9"/>
      <c r="Q1486" s="9"/>
      <c r="R1486" s="11"/>
      <c r="S1486" s="11"/>
    </row>
    <row r="1487" spans="1:19" ht="79.5" x14ac:dyDescent="0.25">
      <c r="A1487" s="7" t="s">
        <v>5197</v>
      </c>
      <c r="B1487" s="8" t="s">
        <v>5198</v>
      </c>
      <c r="C1487" s="9"/>
      <c r="D1487" s="9" t="s">
        <v>22</v>
      </c>
      <c r="E1487" s="8">
        <v>1</v>
      </c>
      <c r="F1487" s="9" t="s">
        <v>5199</v>
      </c>
      <c r="G1487" s="8" t="s">
        <v>5199</v>
      </c>
      <c r="H1487" s="10">
        <v>10</v>
      </c>
      <c r="I1487" s="9" t="s">
        <v>25</v>
      </c>
      <c r="J1487" s="9" t="s">
        <v>1374</v>
      </c>
      <c r="K1487" s="9" t="s">
        <v>1375</v>
      </c>
      <c r="L1487" s="9"/>
      <c r="M1487" s="9"/>
      <c r="N1487" s="9"/>
      <c r="O1487" s="9"/>
      <c r="P1487" s="9"/>
      <c r="Q1487" s="9"/>
      <c r="R1487" s="11"/>
      <c r="S1487" s="11"/>
    </row>
    <row r="1488" spans="1:19" ht="79.5" x14ac:dyDescent="0.25">
      <c r="A1488" s="7" t="s">
        <v>5200</v>
      </c>
      <c r="B1488" s="8" t="s">
        <v>5201</v>
      </c>
      <c r="C1488" s="9"/>
      <c r="D1488" s="9" t="s">
        <v>22</v>
      </c>
      <c r="E1488" s="8">
        <v>1</v>
      </c>
      <c r="F1488" s="9" t="s">
        <v>5202</v>
      </c>
      <c r="G1488" s="8" t="s">
        <v>5203</v>
      </c>
      <c r="H1488" s="10">
        <v>9.5</v>
      </c>
      <c r="I1488" s="9" t="s">
        <v>25</v>
      </c>
      <c r="J1488" s="9" t="s">
        <v>1374</v>
      </c>
      <c r="K1488" s="9" t="s">
        <v>1375</v>
      </c>
      <c r="L1488" s="9"/>
      <c r="M1488" s="9"/>
      <c r="N1488" s="9"/>
      <c r="O1488" s="9"/>
      <c r="P1488" s="9"/>
      <c r="Q1488" s="9"/>
      <c r="R1488" s="11"/>
      <c r="S1488" s="11"/>
    </row>
    <row r="1489" spans="1:19" ht="79.5" x14ac:dyDescent="0.25">
      <c r="A1489" s="7" t="s">
        <v>5204</v>
      </c>
      <c r="B1489" s="8" t="s">
        <v>5205</v>
      </c>
      <c r="C1489" s="9"/>
      <c r="D1489" s="9" t="s">
        <v>22</v>
      </c>
      <c r="E1489" s="8">
        <v>1</v>
      </c>
      <c r="F1489" s="9" t="s">
        <v>5206</v>
      </c>
      <c r="G1489" s="8" t="s">
        <v>5206</v>
      </c>
      <c r="H1489" s="10">
        <v>9.5</v>
      </c>
      <c r="I1489" s="9" t="s">
        <v>25</v>
      </c>
      <c r="J1489" s="9" t="s">
        <v>1374</v>
      </c>
      <c r="K1489" s="9" t="s">
        <v>1375</v>
      </c>
      <c r="L1489" s="9"/>
      <c r="M1489" s="9"/>
      <c r="N1489" s="9"/>
      <c r="O1489" s="9"/>
      <c r="P1489" s="9"/>
      <c r="Q1489" s="9"/>
      <c r="R1489" s="11"/>
      <c r="S1489" s="11"/>
    </row>
    <row r="1490" spans="1:19" ht="79.5" x14ac:dyDescent="0.25">
      <c r="A1490" s="7" t="s">
        <v>5207</v>
      </c>
      <c r="B1490" s="8" t="s">
        <v>5208</v>
      </c>
      <c r="C1490" s="9"/>
      <c r="D1490" s="9" t="s">
        <v>22</v>
      </c>
      <c r="E1490" s="8">
        <v>1</v>
      </c>
      <c r="F1490" s="9" t="s">
        <v>5209</v>
      </c>
      <c r="G1490" s="8" t="s">
        <v>5210</v>
      </c>
      <c r="H1490" s="10">
        <v>5.8</v>
      </c>
      <c r="I1490" s="9" t="s">
        <v>25</v>
      </c>
      <c r="J1490" s="9" t="s">
        <v>1374</v>
      </c>
      <c r="K1490" s="9" t="s">
        <v>1375</v>
      </c>
      <c r="L1490" s="9"/>
      <c r="M1490" s="9"/>
      <c r="N1490" s="9"/>
      <c r="O1490" s="9"/>
      <c r="P1490" s="9"/>
      <c r="Q1490" s="9"/>
      <c r="R1490" s="11"/>
      <c r="S1490" s="11"/>
    </row>
    <row r="1491" spans="1:19" ht="79.5" x14ac:dyDescent="0.25">
      <c r="A1491" s="7" t="s">
        <v>5211</v>
      </c>
      <c r="B1491" s="8" t="s">
        <v>5212</v>
      </c>
      <c r="C1491" s="9"/>
      <c r="D1491" s="9" t="s">
        <v>22</v>
      </c>
      <c r="E1491" s="8">
        <v>1</v>
      </c>
      <c r="F1491" s="9" t="s">
        <v>5213</v>
      </c>
      <c r="G1491" s="8" t="s">
        <v>5213</v>
      </c>
      <c r="H1491" s="10">
        <v>14.25</v>
      </c>
      <c r="I1491" s="9" t="s">
        <v>25</v>
      </c>
      <c r="J1491" s="9" t="s">
        <v>1374</v>
      </c>
      <c r="K1491" s="9" t="s">
        <v>1375</v>
      </c>
      <c r="L1491" s="9"/>
      <c r="M1491" s="9"/>
      <c r="N1491" s="9"/>
      <c r="O1491" s="9"/>
      <c r="P1491" s="9"/>
      <c r="Q1491" s="9"/>
      <c r="R1491" s="11"/>
      <c r="S1491" s="11"/>
    </row>
    <row r="1492" spans="1:19" ht="79.5" x14ac:dyDescent="0.25">
      <c r="A1492" s="7" t="s">
        <v>5214</v>
      </c>
      <c r="B1492" s="8" t="s">
        <v>5215</v>
      </c>
      <c r="C1492" s="9" t="s">
        <v>3131</v>
      </c>
      <c r="D1492" s="9" t="s">
        <v>22</v>
      </c>
      <c r="E1492" s="8">
        <v>1</v>
      </c>
      <c r="F1492" s="9" t="s">
        <v>5216</v>
      </c>
      <c r="G1492" s="8" t="s">
        <v>5217</v>
      </c>
      <c r="H1492" s="10">
        <v>24.25</v>
      </c>
      <c r="I1492" s="9" t="s">
        <v>25</v>
      </c>
      <c r="J1492" s="9" t="s">
        <v>1374</v>
      </c>
      <c r="K1492" s="9" t="s">
        <v>1375</v>
      </c>
      <c r="L1492" s="9"/>
      <c r="M1492" s="9"/>
      <c r="N1492" s="9"/>
      <c r="O1492" s="9"/>
      <c r="P1492" s="9"/>
      <c r="Q1492" s="9"/>
      <c r="R1492" s="11"/>
      <c r="S1492" s="11"/>
    </row>
    <row r="1493" spans="1:19" ht="79.5" x14ac:dyDescent="0.25">
      <c r="A1493" s="7" t="s">
        <v>5218</v>
      </c>
      <c r="B1493" s="8" t="s">
        <v>5219</v>
      </c>
      <c r="C1493" s="9"/>
      <c r="D1493" s="9" t="s">
        <v>22</v>
      </c>
      <c r="E1493" s="8">
        <v>1</v>
      </c>
      <c r="F1493" s="9" t="s">
        <v>5220</v>
      </c>
      <c r="G1493" s="8" t="s">
        <v>5220</v>
      </c>
      <c r="H1493" s="10">
        <v>90.25</v>
      </c>
      <c r="I1493" s="9" t="s">
        <v>25</v>
      </c>
      <c r="J1493" s="9" t="s">
        <v>1374</v>
      </c>
      <c r="K1493" s="9" t="s">
        <v>1375</v>
      </c>
      <c r="L1493" s="9"/>
      <c r="M1493" s="9"/>
      <c r="N1493" s="9"/>
      <c r="O1493" s="9"/>
      <c r="P1493" s="9"/>
      <c r="Q1493" s="9"/>
      <c r="R1493" s="11"/>
      <c r="S1493" s="11"/>
    </row>
    <row r="1494" spans="1:19" ht="79.5" x14ac:dyDescent="0.25">
      <c r="A1494" s="7" t="s">
        <v>5221</v>
      </c>
      <c r="B1494" s="8" t="s">
        <v>5222</v>
      </c>
      <c r="C1494" s="9" t="s">
        <v>3131</v>
      </c>
      <c r="D1494" s="9" t="s">
        <v>22</v>
      </c>
      <c r="E1494" s="8">
        <v>1</v>
      </c>
      <c r="F1494" s="9" t="s">
        <v>5223</v>
      </c>
      <c r="G1494" s="8" t="s">
        <v>5223</v>
      </c>
      <c r="H1494" s="10">
        <v>110.85</v>
      </c>
      <c r="I1494" s="9" t="s">
        <v>25</v>
      </c>
      <c r="J1494" s="9" t="s">
        <v>1374</v>
      </c>
      <c r="K1494" s="9" t="s">
        <v>1375</v>
      </c>
      <c r="L1494" s="9"/>
      <c r="M1494" s="9"/>
      <c r="N1494" s="9"/>
      <c r="O1494" s="9"/>
      <c r="P1494" s="9"/>
      <c r="Q1494" s="9"/>
      <c r="R1494" s="11"/>
      <c r="S1494" s="11"/>
    </row>
    <row r="1495" spans="1:19" ht="79.5" x14ac:dyDescent="0.25">
      <c r="A1495" s="7" t="s">
        <v>5224</v>
      </c>
      <c r="B1495" s="8" t="s">
        <v>5225</v>
      </c>
      <c r="C1495" s="9"/>
      <c r="D1495" s="9" t="s">
        <v>22</v>
      </c>
      <c r="E1495" s="8">
        <v>1</v>
      </c>
      <c r="F1495" s="9" t="s">
        <v>5226</v>
      </c>
      <c r="G1495" s="8" t="s">
        <v>5227</v>
      </c>
      <c r="H1495" s="10">
        <v>8.9499999999999993</v>
      </c>
      <c r="I1495" s="9" t="s">
        <v>25</v>
      </c>
      <c r="J1495" s="9" t="s">
        <v>1374</v>
      </c>
      <c r="K1495" s="9" t="s">
        <v>1375</v>
      </c>
      <c r="L1495" s="9"/>
      <c r="M1495" s="9"/>
      <c r="N1495" s="9"/>
      <c r="O1495" s="9"/>
      <c r="P1495" s="9"/>
      <c r="Q1495" s="9"/>
      <c r="R1495" s="11"/>
      <c r="S1495" s="11"/>
    </row>
    <row r="1496" spans="1:19" ht="79.5" x14ac:dyDescent="0.25">
      <c r="A1496" s="7" t="s">
        <v>5228</v>
      </c>
      <c r="B1496" s="8" t="s">
        <v>5229</v>
      </c>
      <c r="C1496" s="9"/>
      <c r="D1496" s="9" t="s">
        <v>22</v>
      </c>
      <c r="E1496" s="8">
        <v>1</v>
      </c>
      <c r="F1496" s="9" t="s">
        <v>5230</v>
      </c>
      <c r="G1496" s="8" t="s">
        <v>5230</v>
      </c>
      <c r="H1496" s="10">
        <v>100.29</v>
      </c>
      <c r="I1496" s="9" t="s">
        <v>25</v>
      </c>
      <c r="J1496" s="9" t="s">
        <v>1374</v>
      </c>
      <c r="K1496" s="9" t="s">
        <v>1375</v>
      </c>
      <c r="L1496" s="9"/>
      <c r="M1496" s="9"/>
      <c r="N1496" s="9"/>
      <c r="O1496" s="9"/>
      <c r="P1496" s="9"/>
      <c r="Q1496" s="9"/>
      <c r="R1496" s="11"/>
      <c r="S1496" s="11"/>
    </row>
    <row r="1497" spans="1:19" ht="79.5" x14ac:dyDescent="0.25">
      <c r="A1497" s="7" t="s">
        <v>5231</v>
      </c>
      <c r="B1497" s="8" t="s">
        <v>5232</v>
      </c>
      <c r="C1497" s="9" t="s">
        <v>3131</v>
      </c>
      <c r="D1497" s="9" t="s">
        <v>22</v>
      </c>
      <c r="E1497" s="8">
        <v>1</v>
      </c>
      <c r="F1497" s="9" t="s">
        <v>5233</v>
      </c>
      <c r="G1497" s="8" t="s">
        <v>5233</v>
      </c>
      <c r="H1497" s="10">
        <v>110.85</v>
      </c>
      <c r="I1497" s="9" t="s">
        <v>25</v>
      </c>
      <c r="J1497" s="9" t="s">
        <v>1374</v>
      </c>
      <c r="K1497" s="9" t="s">
        <v>1375</v>
      </c>
      <c r="L1497" s="9"/>
      <c r="M1497" s="9"/>
      <c r="N1497" s="9"/>
      <c r="O1497" s="9"/>
      <c r="P1497" s="9"/>
      <c r="Q1497" s="9"/>
      <c r="R1497" s="11"/>
      <c r="S1497" s="11"/>
    </row>
    <row r="1498" spans="1:19" ht="79.5" x14ac:dyDescent="0.25">
      <c r="A1498" s="7" t="s">
        <v>5234</v>
      </c>
      <c r="B1498" s="8" t="s">
        <v>5235</v>
      </c>
      <c r="C1498" s="9"/>
      <c r="D1498" s="9" t="s">
        <v>22</v>
      </c>
      <c r="E1498" s="8">
        <v>1</v>
      </c>
      <c r="F1498" s="9" t="s">
        <v>5236</v>
      </c>
      <c r="G1498" s="8" t="s">
        <v>5237</v>
      </c>
      <c r="H1498" s="10">
        <v>12.65</v>
      </c>
      <c r="I1498" s="9" t="s">
        <v>25</v>
      </c>
      <c r="J1498" s="9" t="s">
        <v>1374</v>
      </c>
      <c r="K1498" s="9" t="s">
        <v>1375</v>
      </c>
      <c r="L1498" s="9"/>
      <c r="M1498" s="9"/>
      <c r="N1498" s="9"/>
      <c r="O1498" s="9"/>
      <c r="P1498" s="9"/>
      <c r="Q1498" s="9"/>
      <c r="R1498" s="11"/>
      <c r="S1498" s="11"/>
    </row>
    <row r="1499" spans="1:19" ht="79.5" x14ac:dyDescent="0.25">
      <c r="A1499" s="7" t="s">
        <v>5238</v>
      </c>
      <c r="B1499" s="8" t="s">
        <v>5239</v>
      </c>
      <c r="C1499" s="9"/>
      <c r="D1499" s="9" t="s">
        <v>22</v>
      </c>
      <c r="E1499" s="8">
        <v>1</v>
      </c>
      <c r="F1499" s="9" t="s">
        <v>5240</v>
      </c>
      <c r="G1499" s="8" t="s">
        <v>5241</v>
      </c>
      <c r="H1499" s="10">
        <v>22.7</v>
      </c>
      <c r="I1499" s="9" t="s">
        <v>25</v>
      </c>
      <c r="J1499" s="9" t="s">
        <v>1374</v>
      </c>
      <c r="K1499" s="9" t="s">
        <v>1375</v>
      </c>
      <c r="L1499" s="9"/>
      <c r="M1499" s="9"/>
      <c r="N1499" s="9"/>
      <c r="O1499" s="9"/>
      <c r="P1499" s="9"/>
      <c r="Q1499" s="9"/>
      <c r="R1499" s="11"/>
      <c r="S1499" s="11"/>
    </row>
    <row r="1500" spans="1:19" ht="79.5" x14ac:dyDescent="0.25">
      <c r="A1500" s="7" t="s">
        <v>5242</v>
      </c>
      <c r="B1500" s="8" t="s">
        <v>5243</v>
      </c>
      <c r="C1500" s="9"/>
      <c r="D1500" s="9" t="s">
        <v>22</v>
      </c>
      <c r="E1500" s="8">
        <v>1</v>
      </c>
      <c r="F1500" s="9" t="s">
        <v>5244</v>
      </c>
      <c r="G1500" s="8" t="s">
        <v>5245</v>
      </c>
      <c r="H1500" s="10">
        <v>18.45</v>
      </c>
      <c r="I1500" s="9" t="s">
        <v>25</v>
      </c>
      <c r="J1500" s="9" t="s">
        <v>1374</v>
      </c>
      <c r="K1500" s="9" t="s">
        <v>1375</v>
      </c>
      <c r="L1500" s="9"/>
      <c r="M1500" s="9"/>
      <c r="N1500" s="9"/>
      <c r="O1500" s="9"/>
      <c r="P1500" s="9"/>
      <c r="Q1500" s="9"/>
      <c r="R1500" s="11"/>
      <c r="S1500" s="11"/>
    </row>
    <row r="1501" spans="1:19" ht="102" x14ac:dyDescent="0.25">
      <c r="A1501" s="7" t="s">
        <v>5246</v>
      </c>
      <c r="B1501" s="8" t="s">
        <v>5247</v>
      </c>
      <c r="C1501" s="9"/>
      <c r="D1501" s="9" t="s">
        <v>22</v>
      </c>
      <c r="E1501" s="8">
        <v>1</v>
      </c>
      <c r="F1501" s="9" t="s">
        <v>5248</v>
      </c>
      <c r="G1501" s="8" t="s">
        <v>5248</v>
      </c>
      <c r="H1501" s="10">
        <v>14.25</v>
      </c>
      <c r="I1501" s="9" t="s">
        <v>25</v>
      </c>
      <c r="J1501" s="9" t="s">
        <v>1374</v>
      </c>
      <c r="K1501" s="9" t="s">
        <v>1375</v>
      </c>
      <c r="L1501" s="9"/>
      <c r="M1501" s="9"/>
      <c r="N1501" s="9"/>
      <c r="O1501" s="9"/>
      <c r="P1501" s="9"/>
      <c r="Q1501" s="9"/>
      <c r="R1501" s="11"/>
      <c r="S1501" s="11"/>
    </row>
    <row r="1502" spans="1:19" ht="124.5" x14ac:dyDescent="0.25">
      <c r="A1502" s="7" t="s">
        <v>5249</v>
      </c>
      <c r="B1502" s="8" t="s">
        <v>5250</v>
      </c>
      <c r="C1502" s="9"/>
      <c r="D1502" s="9" t="s">
        <v>22</v>
      </c>
      <c r="E1502" s="8">
        <v>1</v>
      </c>
      <c r="F1502" s="9" t="s">
        <v>5251</v>
      </c>
      <c r="G1502" s="8" t="s">
        <v>5252</v>
      </c>
      <c r="H1502" s="10">
        <v>13.15</v>
      </c>
      <c r="I1502" s="9" t="s">
        <v>25</v>
      </c>
      <c r="J1502" s="9" t="s">
        <v>1374</v>
      </c>
      <c r="K1502" s="9" t="s">
        <v>1375</v>
      </c>
      <c r="L1502" s="9"/>
      <c r="M1502" s="9"/>
      <c r="N1502" s="9"/>
      <c r="O1502" s="9"/>
      <c r="P1502" s="9"/>
      <c r="Q1502" s="9"/>
      <c r="R1502" s="11"/>
      <c r="S1502" s="11"/>
    </row>
    <row r="1503" spans="1:19" ht="90.75" x14ac:dyDescent="0.25">
      <c r="A1503" s="7" t="s">
        <v>5253</v>
      </c>
      <c r="B1503" s="8" t="s">
        <v>5254</v>
      </c>
      <c r="C1503" s="9"/>
      <c r="D1503" s="9" t="s">
        <v>22</v>
      </c>
      <c r="E1503" s="8">
        <v>1</v>
      </c>
      <c r="F1503" s="9" t="s">
        <v>5255</v>
      </c>
      <c r="G1503" s="8" t="s">
        <v>5255</v>
      </c>
      <c r="H1503" s="10">
        <v>7.9</v>
      </c>
      <c r="I1503" s="9" t="s">
        <v>25</v>
      </c>
      <c r="J1503" s="9" t="s">
        <v>1374</v>
      </c>
      <c r="K1503" s="9" t="s">
        <v>1375</v>
      </c>
      <c r="L1503" s="9"/>
      <c r="M1503" s="9"/>
      <c r="N1503" s="9"/>
      <c r="O1503" s="9"/>
      <c r="P1503" s="9"/>
      <c r="Q1503" s="9"/>
      <c r="R1503" s="11"/>
      <c r="S1503" s="11"/>
    </row>
    <row r="1504" spans="1:19" ht="113.25" x14ac:dyDescent="0.25">
      <c r="A1504" s="7" t="s">
        <v>5256</v>
      </c>
      <c r="B1504" s="8" t="s">
        <v>5257</v>
      </c>
      <c r="C1504" s="9"/>
      <c r="D1504" s="9" t="s">
        <v>22</v>
      </c>
      <c r="E1504" s="8">
        <v>1</v>
      </c>
      <c r="F1504" s="9" t="s">
        <v>5258</v>
      </c>
      <c r="G1504" s="8" t="s">
        <v>5258</v>
      </c>
      <c r="H1504" s="10">
        <v>8.9499999999999993</v>
      </c>
      <c r="I1504" s="9" t="s">
        <v>25</v>
      </c>
      <c r="J1504" s="9" t="s">
        <v>1374</v>
      </c>
      <c r="K1504" s="9" t="s">
        <v>1375</v>
      </c>
      <c r="L1504" s="9"/>
      <c r="M1504" s="9"/>
      <c r="N1504" s="9"/>
      <c r="O1504" s="9"/>
      <c r="P1504" s="9"/>
      <c r="Q1504" s="9"/>
      <c r="R1504" s="11"/>
      <c r="S1504" s="11"/>
    </row>
    <row r="1505" spans="1:19" ht="79.5" x14ac:dyDescent="0.25">
      <c r="A1505" s="7" t="s">
        <v>5259</v>
      </c>
      <c r="B1505" s="8" t="s">
        <v>5260</v>
      </c>
      <c r="C1505" s="9"/>
      <c r="D1505" s="9" t="s">
        <v>22</v>
      </c>
      <c r="E1505" s="8">
        <v>1</v>
      </c>
      <c r="F1505" s="9" t="s">
        <v>5261</v>
      </c>
      <c r="G1505" s="8" t="s">
        <v>5261</v>
      </c>
      <c r="H1505" s="10">
        <v>6.85</v>
      </c>
      <c r="I1505" s="9" t="s">
        <v>25</v>
      </c>
      <c r="J1505" s="9" t="s">
        <v>1374</v>
      </c>
      <c r="K1505" s="9" t="s">
        <v>1375</v>
      </c>
      <c r="L1505" s="9"/>
      <c r="M1505" s="9"/>
      <c r="N1505" s="9"/>
      <c r="O1505" s="9"/>
      <c r="P1505" s="9"/>
      <c r="Q1505" s="9"/>
      <c r="R1505" s="11"/>
      <c r="S1505" s="11"/>
    </row>
    <row r="1506" spans="1:19" ht="79.5" x14ac:dyDescent="0.25">
      <c r="A1506" s="7" t="s">
        <v>5262</v>
      </c>
      <c r="B1506" s="8" t="s">
        <v>5263</v>
      </c>
      <c r="C1506" s="9"/>
      <c r="D1506" s="9" t="s">
        <v>22</v>
      </c>
      <c r="E1506" s="8">
        <v>1</v>
      </c>
      <c r="F1506" s="9" t="s">
        <v>5264</v>
      </c>
      <c r="G1506" s="8" t="s">
        <v>5265</v>
      </c>
      <c r="H1506" s="10">
        <v>7.9</v>
      </c>
      <c r="I1506" s="9" t="s">
        <v>25</v>
      </c>
      <c r="J1506" s="9" t="s">
        <v>1374</v>
      </c>
      <c r="K1506" s="9" t="s">
        <v>1375</v>
      </c>
      <c r="L1506" s="9"/>
      <c r="M1506" s="9"/>
      <c r="N1506" s="9"/>
      <c r="O1506" s="9"/>
      <c r="P1506" s="9"/>
      <c r="Q1506" s="9"/>
      <c r="R1506" s="11"/>
      <c r="S1506" s="11"/>
    </row>
    <row r="1507" spans="1:19" ht="135.75" x14ac:dyDescent="0.25">
      <c r="A1507" s="7" t="s">
        <v>5266</v>
      </c>
      <c r="B1507" s="8" t="s">
        <v>5267</v>
      </c>
      <c r="C1507" s="9" t="s">
        <v>3131</v>
      </c>
      <c r="D1507" s="9" t="s">
        <v>22</v>
      </c>
      <c r="E1507" s="8">
        <v>1</v>
      </c>
      <c r="F1507" s="9" t="s">
        <v>5268</v>
      </c>
      <c r="G1507" s="8" t="s">
        <v>5268</v>
      </c>
      <c r="H1507" s="10">
        <v>90.25</v>
      </c>
      <c r="I1507" s="9" t="s">
        <v>25</v>
      </c>
      <c r="J1507" s="9" t="s">
        <v>1374</v>
      </c>
      <c r="K1507" s="9" t="s">
        <v>1375</v>
      </c>
      <c r="L1507" s="9"/>
      <c r="M1507" s="9"/>
      <c r="N1507" s="9"/>
      <c r="O1507" s="9"/>
      <c r="P1507" s="9"/>
      <c r="Q1507" s="9"/>
      <c r="R1507" s="11"/>
      <c r="S1507" s="11"/>
    </row>
    <row r="1508" spans="1:19" ht="147" x14ac:dyDescent="0.25">
      <c r="A1508" s="7" t="s">
        <v>5269</v>
      </c>
      <c r="B1508" s="8" t="s">
        <v>5270</v>
      </c>
      <c r="C1508" s="9" t="s">
        <v>3131</v>
      </c>
      <c r="D1508" s="9" t="s">
        <v>22</v>
      </c>
      <c r="E1508" s="8">
        <v>1</v>
      </c>
      <c r="F1508" s="9" t="s">
        <v>5271</v>
      </c>
      <c r="G1508" s="8" t="s">
        <v>5271</v>
      </c>
      <c r="H1508" s="10">
        <v>110.85</v>
      </c>
      <c r="I1508" s="9" t="s">
        <v>25</v>
      </c>
      <c r="J1508" s="9" t="s">
        <v>1374</v>
      </c>
      <c r="K1508" s="9" t="s">
        <v>1375</v>
      </c>
      <c r="L1508" s="9"/>
      <c r="M1508" s="9"/>
      <c r="N1508" s="9"/>
      <c r="O1508" s="9"/>
      <c r="P1508" s="9"/>
      <c r="Q1508" s="9"/>
      <c r="R1508" s="11"/>
      <c r="S1508" s="11"/>
    </row>
    <row r="1509" spans="1:19" ht="79.5" x14ac:dyDescent="0.25">
      <c r="A1509" s="7" t="s">
        <v>5272</v>
      </c>
      <c r="B1509" s="8" t="s">
        <v>5273</v>
      </c>
      <c r="C1509" s="9"/>
      <c r="D1509" s="9" t="s">
        <v>22</v>
      </c>
      <c r="E1509" s="8">
        <v>1</v>
      </c>
      <c r="F1509" s="9" t="s">
        <v>5274</v>
      </c>
      <c r="G1509" s="8" t="s">
        <v>5275</v>
      </c>
      <c r="H1509" s="10">
        <v>8.9499999999999993</v>
      </c>
      <c r="I1509" s="9" t="s">
        <v>25</v>
      </c>
      <c r="J1509" s="9" t="s">
        <v>1374</v>
      </c>
      <c r="K1509" s="9" t="s">
        <v>1375</v>
      </c>
      <c r="L1509" s="9"/>
      <c r="M1509" s="9"/>
      <c r="N1509" s="9"/>
      <c r="O1509" s="9"/>
      <c r="P1509" s="9"/>
      <c r="Q1509" s="9"/>
      <c r="R1509" s="11"/>
      <c r="S1509" s="11"/>
    </row>
    <row r="1510" spans="1:19" ht="113.25" x14ac:dyDescent="0.25">
      <c r="A1510" s="7" t="s">
        <v>5276</v>
      </c>
      <c r="B1510" s="8" t="s">
        <v>5277</v>
      </c>
      <c r="C1510" s="9"/>
      <c r="D1510" s="9" t="s">
        <v>22</v>
      </c>
      <c r="E1510" s="8">
        <v>1</v>
      </c>
      <c r="F1510" s="9" t="s">
        <v>5278</v>
      </c>
      <c r="G1510" s="8" t="s">
        <v>5278</v>
      </c>
      <c r="H1510" s="10">
        <v>122.98</v>
      </c>
      <c r="I1510" s="9" t="s">
        <v>25</v>
      </c>
      <c r="J1510" s="9" t="s">
        <v>1374</v>
      </c>
      <c r="K1510" s="9" t="s">
        <v>1375</v>
      </c>
      <c r="L1510" s="9"/>
      <c r="M1510" s="9"/>
      <c r="N1510" s="9"/>
      <c r="O1510" s="9"/>
      <c r="P1510" s="9"/>
      <c r="Q1510" s="9"/>
      <c r="R1510" s="11"/>
      <c r="S1510" s="11"/>
    </row>
    <row r="1511" spans="1:19" ht="113.25" x14ac:dyDescent="0.25">
      <c r="A1511" s="7" t="s">
        <v>5279</v>
      </c>
      <c r="B1511" s="8" t="s">
        <v>5280</v>
      </c>
      <c r="C1511" s="9"/>
      <c r="D1511" s="9" t="s">
        <v>22</v>
      </c>
      <c r="E1511" s="8">
        <v>1</v>
      </c>
      <c r="F1511" s="9" t="s">
        <v>5281</v>
      </c>
      <c r="G1511" s="8" t="s">
        <v>5281</v>
      </c>
      <c r="H1511" s="10">
        <v>100.29</v>
      </c>
      <c r="I1511" s="9" t="s">
        <v>25</v>
      </c>
      <c r="J1511" s="9" t="s">
        <v>1374</v>
      </c>
      <c r="K1511" s="9" t="s">
        <v>1375</v>
      </c>
      <c r="L1511" s="9"/>
      <c r="M1511" s="9"/>
      <c r="N1511" s="9"/>
      <c r="O1511" s="9"/>
      <c r="P1511" s="9"/>
      <c r="Q1511" s="9"/>
      <c r="R1511" s="11"/>
      <c r="S1511" s="11"/>
    </row>
    <row r="1512" spans="1:19" ht="102" x14ac:dyDescent="0.25">
      <c r="A1512" s="7" t="s">
        <v>5282</v>
      </c>
      <c r="B1512" s="8" t="s">
        <v>5283</v>
      </c>
      <c r="C1512" s="9"/>
      <c r="D1512" s="9" t="s">
        <v>22</v>
      </c>
      <c r="E1512" s="8">
        <v>1</v>
      </c>
      <c r="F1512" s="9" t="s">
        <v>5284</v>
      </c>
      <c r="G1512" s="8" t="s">
        <v>5284</v>
      </c>
      <c r="H1512" s="10">
        <v>22.7</v>
      </c>
      <c r="I1512" s="9" t="s">
        <v>25</v>
      </c>
      <c r="J1512" s="9" t="s">
        <v>1374</v>
      </c>
      <c r="K1512" s="9" t="s">
        <v>1375</v>
      </c>
      <c r="L1512" s="9"/>
      <c r="M1512" s="9"/>
      <c r="N1512" s="9"/>
      <c r="O1512" s="9"/>
      <c r="P1512" s="9"/>
      <c r="Q1512" s="9"/>
      <c r="R1512" s="11"/>
      <c r="S1512" s="11"/>
    </row>
    <row r="1513" spans="1:19" ht="79.5" x14ac:dyDescent="0.25">
      <c r="A1513" s="7" t="s">
        <v>5285</v>
      </c>
      <c r="B1513" s="8" t="s">
        <v>5286</v>
      </c>
      <c r="C1513" s="9"/>
      <c r="D1513" s="9" t="s">
        <v>22</v>
      </c>
      <c r="E1513" s="8">
        <v>1</v>
      </c>
      <c r="F1513" s="9" t="s">
        <v>5287</v>
      </c>
      <c r="G1513" s="8" t="s">
        <v>5287</v>
      </c>
      <c r="H1513" s="10">
        <v>26.35</v>
      </c>
      <c r="I1513" s="9" t="s">
        <v>25</v>
      </c>
      <c r="J1513" s="9" t="s">
        <v>1374</v>
      </c>
      <c r="K1513" s="9" t="s">
        <v>1375</v>
      </c>
      <c r="L1513" s="9"/>
      <c r="M1513" s="9"/>
      <c r="N1513" s="9"/>
      <c r="O1513" s="9"/>
      <c r="P1513" s="9"/>
      <c r="Q1513" s="9"/>
      <c r="R1513" s="11"/>
      <c r="S1513" s="11"/>
    </row>
    <row r="1514" spans="1:19" ht="113.25" x14ac:dyDescent="0.25">
      <c r="A1514" s="7" t="s">
        <v>5288</v>
      </c>
      <c r="B1514" s="8" t="s">
        <v>5289</v>
      </c>
      <c r="C1514" s="9"/>
      <c r="D1514" s="9" t="s">
        <v>22</v>
      </c>
      <c r="E1514" s="8">
        <v>1</v>
      </c>
      <c r="F1514" s="9" t="s">
        <v>5290</v>
      </c>
      <c r="G1514" s="8" t="s">
        <v>5290</v>
      </c>
      <c r="H1514" s="10">
        <v>100.29</v>
      </c>
      <c r="I1514" s="9" t="s">
        <v>25</v>
      </c>
      <c r="J1514" s="9" t="s">
        <v>1374</v>
      </c>
      <c r="K1514" s="9" t="s">
        <v>1375</v>
      </c>
      <c r="L1514" s="9"/>
      <c r="M1514" s="9"/>
      <c r="N1514" s="9"/>
      <c r="O1514" s="9"/>
      <c r="P1514" s="9"/>
      <c r="Q1514" s="9"/>
      <c r="R1514" s="11"/>
      <c r="S1514" s="11"/>
    </row>
    <row r="1515" spans="1:19" ht="113.25" x14ac:dyDescent="0.25">
      <c r="A1515" s="7" t="s">
        <v>5291</v>
      </c>
      <c r="B1515" s="8" t="s">
        <v>5292</v>
      </c>
      <c r="C1515" s="9"/>
      <c r="D1515" s="9" t="s">
        <v>22</v>
      </c>
      <c r="E1515" s="8">
        <v>1</v>
      </c>
      <c r="F1515" s="9" t="s">
        <v>5293</v>
      </c>
      <c r="G1515" s="8" t="s">
        <v>5293</v>
      </c>
      <c r="H1515" s="10">
        <v>90.78</v>
      </c>
      <c r="I1515" s="9" t="s">
        <v>25</v>
      </c>
      <c r="J1515" s="9" t="s">
        <v>1374</v>
      </c>
      <c r="K1515" s="9" t="s">
        <v>1375</v>
      </c>
      <c r="L1515" s="9"/>
      <c r="M1515" s="9"/>
      <c r="N1515" s="9"/>
      <c r="O1515" s="9"/>
      <c r="P1515" s="9"/>
      <c r="Q1515" s="9"/>
      <c r="R1515" s="11"/>
      <c r="S1515" s="11"/>
    </row>
    <row r="1516" spans="1:19" ht="79.5" x14ac:dyDescent="0.25">
      <c r="A1516" s="7" t="s">
        <v>5294</v>
      </c>
      <c r="B1516" s="8" t="s">
        <v>5295</v>
      </c>
      <c r="C1516" s="9"/>
      <c r="D1516" s="9" t="s">
        <v>22</v>
      </c>
      <c r="E1516" s="8">
        <v>1</v>
      </c>
      <c r="F1516" s="9" t="s">
        <v>5296</v>
      </c>
      <c r="G1516" s="8" t="s">
        <v>5296</v>
      </c>
      <c r="H1516" s="10">
        <v>29</v>
      </c>
      <c r="I1516" s="9" t="s">
        <v>25</v>
      </c>
      <c r="J1516" s="9" t="s">
        <v>1374</v>
      </c>
      <c r="K1516" s="9" t="s">
        <v>1375</v>
      </c>
      <c r="L1516" s="9"/>
      <c r="M1516" s="9"/>
      <c r="N1516" s="9"/>
      <c r="O1516" s="9"/>
      <c r="P1516" s="9"/>
      <c r="Q1516" s="9"/>
      <c r="R1516" s="11"/>
      <c r="S1516" s="11"/>
    </row>
    <row r="1517" spans="1:19" ht="169.5" x14ac:dyDescent="0.25">
      <c r="A1517" s="7" t="s">
        <v>5297</v>
      </c>
      <c r="B1517" s="8" t="s">
        <v>5298</v>
      </c>
      <c r="C1517" s="9"/>
      <c r="D1517" s="9" t="s">
        <v>22</v>
      </c>
      <c r="E1517" s="8">
        <v>1</v>
      </c>
      <c r="F1517" s="9" t="s">
        <v>5299</v>
      </c>
      <c r="G1517" s="8" t="s">
        <v>5300</v>
      </c>
      <c r="H1517" s="10">
        <v>72.31</v>
      </c>
      <c r="I1517" s="9" t="s">
        <v>25</v>
      </c>
      <c r="J1517" s="9" t="s">
        <v>1374</v>
      </c>
      <c r="K1517" s="9" t="s">
        <v>1375</v>
      </c>
      <c r="L1517" s="9"/>
      <c r="M1517" s="9"/>
      <c r="N1517" s="9"/>
      <c r="O1517" s="9"/>
      <c r="P1517" s="9"/>
      <c r="Q1517" s="9"/>
      <c r="R1517" s="11"/>
      <c r="S1517" s="11"/>
    </row>
    <row r="1518" spans="1:19" ht="79.5" x14ac:dyDescent="0.25">
      <c r="A1518" s="7" t="s">
        <v>5301</v>
      </c>
      <c r="B1518" s="8" t="s">
        <v>5302</v>
      </c>
      <c r="C1518" s="9"/>
      <c r="D1518" s="9" t="s">
        <v>22</v>
      </c>
      <c r="E1518" s="8">
        <v>1</v>
      </c>
      <c r="F1518" s="9" t="s">
        <v>5303</v>
      </c>
      <c r="G1518" s="8" t="s">
        <v>5303</v>
      </c>
      <c r="H1518" s="10">
        <v>7.9</v>
      </c>
      <c r="I1518" s="9" t="s">
        <v>25</v>
      </c>
      <c r="J1518" s="9" t="s">
        <v>1374</v>
      </c>
      <c r="K1518" s="9" t="s">
        <v>1375</v>
      </c>
      <c r="L1518" s="9"/>
      <c r="M1518" s="9"/>
      <c r="N1518" s="9"/>
      <c r="O1518" s="9"/>
      <c r="P1518" s="9"/>
      <c r="Q1518" s="9"/>
      <c r="R1518" s="11"/>
      <c r="S1518" s="11"/>
    </row>
    <row r="1519" spans="1:19" ht="79.5" x14ac:dyDescent="0.25">
      <c r="A1519" s="7" t="s">
        <v>5304</v>
      </c>
      <c r="B1519" s="8" t="s">
        <v>5305</v>
      </c>
      <c r="C1519" s="9"/>
      <c r="D1519" s="9" t="s">
        <v>22</v>
      </c>
      <c r="E1519" s="8">
        <v>1</v>
      </c>
      <c r="F1519" s="9" t="s">
        <v>5306</v>
      </c>
      <c r="G1519" s="8" t="s">
        <v>5306</v>
      </c>
      <c r="H1519" s="10">
        <v>7.9</v>
      </c>
      <c r="I1519" s="9" t="s">
        <v>25</v>
      </c>
      <c r="J1519" s="9" t="s">
        <v>1374</v>
      </c>
      <c r="K1519" s="9" t="s">
        <v>1375</v>
      </c>
      <c r="L1519" s="9"/>
      <c r="M1519" s="9"/>
      <c r="N1519" s="9"/>
      <c r="O1519" s="9"/>
      <c r="P1519" s="9"/>
      <c r="Q1519" s="9"/>
      <c r="R1519" s="11"/>
      <c r="S1519" s="11"/>
    </row>
    <row r="1520" spans="1:19" ht="79.5" x14ac:dyDescent="0.25">
      <c r="A1520" s="7" t="s">
        <v>5307</v>
      </c>
      <c r="B1520" s="8" t="s">
        <v>5308</v>
      </c>
      <c r="C1520" s="9"/>
      <c r="D1520" s="9" t="s">
        <v>22</v>
      </c>
      <c r="E1520" s="8">
        <v>1</v>
      </c>
      <c r="F1520" s="9" t="s">
        <v>5309</v>
      </c>
      <c r="G1520" s="8" t="s">
        <v>5309</v>
      </c>
      <c r="H1520" s="10">
        <v>6.85</v>
      </c>
      <c r="I1520" s="9" t="s">
        <v>25</v>
      </c>
      <c r="J1520" s="9" t="s">
        <v>1374</v>
      </c>
      <c r="K1520" s="9" t="s">
        <v>1375</v>
      </c>
      <c r="L1520" s="9"/>
      <c r="M1520" s="9"/>
      <c r="N1520" s="9"/>
      <c r="O1520" s="9"/>
      <c r="P1520" s="9"/>
      <c r="Q1520" s="9"/>
      <c r="R1520" s="11"/>
      <c r="S1520" s="11"/>
    </row>
    <row r="1521" spans="1:19" ht="135.75" x14ac:dyDescent="0.25">
      <c r="A1521" s="7" t="s">
        <v>5310</v>
      </c>
      <c r="B1521" s="8" t="s">
        <v>5311</v>
      </c>
      <c r="C1521" s="9" t="s">
        <v>427</v>
      </c>
      <c r="D1521" s="9" t="s">
        <v>22</v>
      </c>
      <c r="E1521" s="8">
        <v>1</v>
      </c>
      <c r="F1521" s="9" t="s">
        <v>5312</v>
      </c>
      <c r="G1521" s="8" t="s">
        <v>5313</v>
      </c>
      <c r="H1521" s="10">
        <v>68.58</v>
      </c>
      <c r="I1521" s="9">
        <v>1</v>
      </c>
      <c r="J1521" s="9" t="s">
        <v>1374</v>
      </c>
      <c r="K1521" s="9" t="s">
        <v>1375</v>
      </c>
      <c r="L1521" s="9"/>
      <c r="M1521" s="9"/>
      <c r="N1521" s="9"/>
      <c r="O1521" s="9"/>
      <c r="P1521" s="9"/>
      <c r="Q1521" s="9"/>
      <c r="R1521" s="11"/>
      <c r="S1521" s="11"/>
    </row>
    <row r="1522" spans="1:19" ht="79.5" x14ac:dyDescent="0.25">
      <c r="A1522" s="7" t="s">
        <v>5314</v>
      </c>
      <c r="B1522" s="8" t="s">
        <v>5315</v>
      </c>
      <c r="C1522" s="9"/>
      <c r="D1522" s="9" t="s">
        <v>22</v>
      </c>
      <c r="E1522" s="8">
        <v>1</v>
      </c>
      <c r="F1522" s="9" t="s">
        <v>5316</v>
      </c>
      <c r="G1522" s="8" t="s">
        <v>5316</v>
      </c>
      <c r="H1522" s="10">
        <v>10.45</v>
      </c>
      <c r="I1522" s="9" t="s">
        <v>25</v>
      </c>
      <c r="J1522" s="9" t="s">
        <v>1374</v>
      </c>
      <c r="K1522" s="9" t="s">
        <v>1375</v>
      </c>
      <c r="L1522" s="9"/>
      <c r="M1522" s="9"/>
      <c r="N1522" s="9"/>
      <c r="O1522" s="9"/>
      <c r="P1522" s="9"/>
      <c r="Q1522" s="9"/>
      <c r="R1522" s="11"/>
      <c r="S1522" s="11"/>
    </row>
    <row r="1523" spans="1:19" ht="79.5" x14ac:dyDescent="0.25">
      <c r="A1523" s="7" t="s">
        <v>5317</v>
      </c>
      <c r="B1523" s="8" t="s">
        <v>5318</v>
      </c>
      <c r="C1523" s="9"/>
      <c r="D1523" s="9" t="s">
        <v>22</v>
      </c>
      <c r="E1523" s="8">
        <v>1</v>
      </c>
      <c r="F1523" s="9" t="s">
        <v>5319</v>
      </c>
      <c r="G1523" s="8" t="s">
        <v>5319</v>
      </c>
      <c r="H1523" s="10">
        <v>6.95</v>
      </c>
      <c r="I1523" s="9" t="s">
        <v>25</v>
      </c>
      <c r="J1523" s="9" t="s">
        <v>1374</v>
      </c>
      <c r="K1523" s="9" t="s">
        <v>1375</v>
      </c>
      <c r="L1523" s="9"/>
      <c r="M1523" s="9"/>
      <c r="N1523" s="9"/>
      <c r="O1523" s="9"/>
      <c r="P1523" s="9"/>
      <c r="Q1523" s="9"/>
      <c r="R1523" s="11"/>
      <c r="S1523" s="11"/>
    </row>
    <row r="1524" spans="1:19" ht="79.5" x14ac:dyDescent="0.25">
      <c r="A1524" s="7" t="s">
        <v>5320</v>
      </c>
      <c r="B1524" s="8" t="s">
        <v>5321</v>
      </c>
      <c r="C1524" s="9"/>
      <c r="D1524" s="9" t="s">
        <v>22</v>
      </c>
      <c r="E1524" s="8">
        <v>1</v>
      </c>
      <c r="F1524" s="9" t="s">
        <v>5322</v>
      </c>
      <c r="G1524" s="8" t="s">
        <v>5322</v>
      </c>
      <c r="H1524" s="10">
        <v>8.6999999999999993</v>
      </c>
      <c r="I1524" s="9" t="s">
        <v>25</v>
      </c>
      <c r="J1524" s="9" t="s">
        <v>1374</v>
      </c>
      <c r="K1524" s="9" t="s">
        <v>1375</v>
      </c>
      <c r="L1524" s="9"/>
      <c r="M1524" s="9"/>
      <c r="N1524" s="9"/>
      <c r="O1524" s="9"/>
      <c r="P1524" s="9"/>
      <c r="Q1524" s="9"/>
      <c r="R1524" s="11"/>
      <c r="S1524" s="11"/>
    </row>
    <row r="1525" spans="1:19" ht="79.5" x14ac:dyDescent="0.25">
      <c r="A1525" s="7" t="s">
        <v>5323</v>
      </c>
      <c r="B1525" s="8" t="s">
        <v>5324</v>
      </c>
      <c r="C1525" s="9"/>
      <c r="D1525" s="9" t="s">
        <v>22</v>
      </c>
      <c r="E1525" s="8">
        <v>1</v>
      </c>
      <c r="F1525" s="9" t="s">
        <v>5325</v>
      </c>
      <c r="G1525" s="8" t="s">
        <v>5325</v>
      </c>
      <c r="H1525" s="10">
        <v>7.9</v>
      </c>
      <c r="I1525" s="9" t="s">
        <v>25</v>
      </c>
      <c r="J1525" s="9" t="s">
        <v>1374</v>
      </c>
      <c r="K1525" s="9" t="s">
        <v>1375</v>
      </c>
      <c r="L1525" s="9"/>
      <c r="M1525" s="9"/>
      <c r="N1525" s="9"/>
      <c r="O1525" s="9"/>
      <c r="P1525" s="9"/>
      <c r="Q1525" s="9"/>
      <c r="R1525" s="11"/>
      <c r="S1525" s="11"/>
    </row>
    <row r="1526" spans="1:19" ht="79.5" x14ac:dyDescent="0.25">
      <c r="A1526" s="7" t="s">
        <v>5326</v>
      </c>
      <c r="B1526" s="8" t="s">
        <v>5327</v>
      </c>
      <c r="C1526" s="9"/>
      <c r="D1526" s="9" t="s">
        <v>22</v>
      </c>
      <c r="E1526" s="8">
        <v>1</v>
      </c>
      <c r="F1526" s="9" t="s">
        <v>5328</v>
      </c>
      <c r="G1526" s="8" t="s">
        <v>5328</v>
      </c>
      <c r="H1526" s="10">
        <v>10.45</v>
      </c>
      <c r="I1526" s="9" t="s">
        <v>25</v>
      </c>
      <c r="J1526" s="9" t="s">
        <v>1374</v>
      </c>
      <c r="K1526" s="9" t="s">
        <v>1375</v>
      </c>
      <c r="L1526" s="9"/>
      <c r="M1526" s="9"/>
      <c r="N1526" s="9"/>
      <c r="O1526" s="9"/>
      <c r="P1526" s="9"/>
      <c r="Q1526" s="9"/>
      <c r="R1526" s="11"/>
      <c r="S1526" s="11"/>
    </row>
    <row r="1527" spans="1:19" ht="79.5" x14ac:dyDescent="0.25">
      <c r="A1527" s="7" t="s">
        <v>5329</v>
      </c>
      <c r="B1527" s="8" t="s">
        <v>5330</v>
      </c>
      <c r="C1527" s="9"/>
      <c r="D1527" s="9" t="s">
        <v>22</v>
      </c>
      <c r="E1527" s="8">
        <v>1</v>
      </c>
      <c r="F1527" s="9" t="s">
        <v>5331</v>
      </c>
      <c r="G1527" s="8" t="s">
        <v>5332</v>
      </c>
      <c r="H1527" s="10">
        <v>8.1</v>
      </c>
      <c r="I1527" s="9" t="s">
        <v>25</v>
      </c>
      <c r="J1527" s="9" t="s">
        <v>1374</v>
      </c>
      <c r="K1527" s="9" t="s">
        <v>1375</v>
      </c>
      <c r="L1527" s="9"/>
      <c r="M1527" s="9"/>
      <c r="N1527" s="9"/>
      <c r="O1527" s="9"/>
      <c r="P1527" s="9"/>
      <c r="Q1527" s="9"/>
      <c r="R1527" s="11"/>
      <c r="S1527" s="11"/>
    </row>
    <row r="1528" spans="1:19" ht="90.75" x14ac:dyDescent="0.25">
      <c r="A1528" s="7" t="s">
        <v>5333</v>
      </c>
      <c r="B1528" s="8" t="s">
        <v>5334</v>
      </c>
      <c r="C1528" s="9"/>
      <c r="D1528" s="9" t="s">
        <v>22</v>
      </c>
      <c r="E1528" s="8">
        <v>1</v>
      </c>
      <c r="F1528" s="9" t="s">
        <v>5335</v>
      </c>
      <c r="G1528" s="8" t="s">
        <v>5335</v>
      </c>
      <c r="H1528" s="10">
        <v>5.8</v>
      </c>
      <c r="I1528" s="9" t="s">
        <v>25</v>
      </c>
      <c r="J1528" s="9" t="s">
        <v>1374</v>
      </c>
      <c r="K1528" s="9" t="s">
        <v>1375</v>
      </c>
      <c r="L1528" s="9"/>
      <c r="M1528" s="9"/>
      <c r="N1528" s="9"/>
      <c r="O1528" s="9"/>
      <c r="P1528" s="9"/>
      <c r="Q1528" s="9"/>
      <c r="R1528" s="11"/>
      <c r="S1528" s="11"/>
    </row>
    <row r="1529" spans="1:19" ht="90.75" x14ac:dyDescent="0.25">
      <c r="A1529" s="7" t="s">
        <v>5336</v>
      </c>
      <c r="B1529" s="8" t="s">
        <v>5337</v>
      </c>
      <c r="C1529" s="9" t="s">
        <v>4883</v>
      </c>
      <c r="D1529" s="9" t="s">
        <v>22</v>
      </c>
      <c r="E1529" s="8">
        <v>1</v>
      </c>
      <c r="F1529" s="9" t="s">
        <v>5338</v>
      </c>
      <c r="G1529" s="8" t="s">
        <v>5338</v>
      </c>
      <c r="H1529" s="10">
        <v>13.15</v>
      </c>
      <c r="I1529" s="9" t="s">
        <v>25</v>
      </c>
      <c r="J1529" s="9" t="s">
        <v>1374</v>
      </c>
      <c r="K1529" s="9" t="s">
        <v>1375</v>
      </c>
      <c r="L1529" s="9"/>
      <c r="M1529" s="9"/>
      <c r="N1529" s="9"/>
      <c r="O1529" s="9"/>
      <c r="P1529" s="9"/>
      <c r="Q1529" s="9"/>
      <c r="R1529" s="11"/>
      <c r="S1529" s="11"/>
    </row>
    <row r="1530" spans="1:19" ht="147" x14ac:dyDescent="0.25">
      <c r="A1530" s="7" t="s">
        <v>5339</v>
      </c>
      <c r="B1530" s="8" t="s">
        <v>5340</v>
      </c>
      <c r="C1530" s="9" t="s">
        <v>262</v>
      </c>
      <c r="D1530" s="9" t="s">
        <v>22</v>
      </c>
      <c r="E1530" s="8">
        <v>1</v>
      </c>
      <c r="F1530" s="9" t="s">
        <v>5341</v>
      </c>
      <c r="G1530" s="8" t="s">
        <v>5342</v>
      </c>
      <c r="H1530" s="10">
        <v>15.8</v>
      </c>
      <c r="I1530" s="9" t="s">
        <v>25</v>
      </c>
      <c r="J1530" s="9" t="s">
        <v>1374</v>
      </c>
      <c r="K1530" s="9" t="s">
        <v>1375</v>
      </c>
      <c r="L1530" s="9"/>
      <c r="M1530" s="9"/>
      <c r="N1530" s="9"/>
      <c r="O1530" s="9"/>
      <c r="P1530" s="9"/>
      <c r="Q1530" s="9"/>
      <c r="R1530" s="11"/>
      <c r="S1530" s="11"/>
    </row>
    <row r="1531" spans="1:19" ht="79.5" x14ac:dyDescent="0.25">
      <c r="A1531" s="7" t="s">
        <v>5343</v>
      </c>
      <c r="B1531" s="8" t="s">
        <v>5344</v>
      </c>
      <c r="C1531" s="9" t="s">
        <v>427</v>
      </c>
      <c r="D1531" s="9" t="s">
        <v>22</v>
      </c>
      <c r="E1531" s="8">
        <v>1</v>
      </c>
      <c r="F1531" s="9" t="s">
        <v>5345</v>
      </c>
      <c r="G1531" s="8" t="s">
        <v>5346</v>
      </c>
      <c r="H1531" s="10">
        <v>7.9</v>
      </c>
      <c r="I1531" s="9" t="s">
        <v>25</v>
      </c>
      <c r="J1531" s="9" t="s">
        <v>1374</v>
      </c>
      <c r="K1531" s="9" t="s">
        <v>1375</v>
      </c>
      <c r="L1531" s="9"/>
      <c r="M1531" s="9"/>
      <c r="N1531" s="9"/>
      <c r="O1531" s="9"/>
      <c r="P1531" s="9"/>
      <c r="Q1531" s="9"/>
      <c r="R1531" s="11"/>
      <c r="S1531" s="11"/>
    </row>
    <row r="1532" spans="1:19" ht="79.5" x14ac:dyDescent="0.25">
      <c r="A1532" s="7" t="s">
        <v>5347</v>
      </c>
      <c r="B1532" s="8" t="s">
        <v>5348</v>
      </c>
      <c r="C1532" s="9"/>
      <c r="D1532" s="9" t="s">
        <v>22</v>
      </c>
      <c r="E1532" s="8">
        <v>1</v>
      </c>
      <c r="F1532" s="9" t="s">
        <v>5349</v>
      </c>
      <c r="G1532" s="8" t="s">
        <v>5349</v>
      </c>
      <c r="H1532" s="10">
        <v>7.9</v>
      </c>
      <c r="I1532" s="9" t="s">
        <v>25</v>
      </c>
      <c r="J1532" s="9" t="s">
        <v>1374</v>
      </c>
      <c r="K1532" s="9" t="s">
        <v>1375</v>
      </c>
      <c r="L1532" s="9"/>
      <c r="M1532" s="9"/>
      <c r="N1532" s="9"/>
      <c r="O1532" s="9"/>
      <c r="P1532" s="9"/>
      <c r="Q1532" s="9"/>
      <c r="R1532" s="11"/>
      <c r="S1532" s="11"/>
    </row>
    <row r="1533" spans="1:19" ht="79.5" x14ac:dyDescent="0.25">
      <c r="A1533" s="7" t="s">
        <v>5350</v>
      </c>
      <c r="B1533" s="8" t="s">
        <v>5351</v>
      </c>
      <c r="C1533" s="9"/>
      <c r="D1533" s="9" t="s">
        <v>22</v>
      </c>
      <c r="E1533" s="8">
        <v>1</v>
      </c>
      <c r="F1533" s="9" t="s">
        <v>5352</v>
      </c>
      <c r="G1533" s="8" t="s">
        <v>5353</v>
      </c>
      <c r="H1533" s="10">
        <v>7.35</v>
      </c>
      <c r="I1533" s="9" t="s">
        <v>25</v>
      </c>
      <c r="J1533" s="9" t="s">
        <v>1374</v>
      </c>
      <c r="K1533" s="9" t="s">
        <v>1375</v>
      </c>
      <c r="L1533" s="9"/>
      <c r="M1533" s="9"/>
      <c r="N1533" s="9"/>
      <c r="O1533" s="9"/>
      <c r="P1533" s="9"/>
      <c r="Q1533" s="9"/>
      <c r="R1533" s="11"/>
      <c r="S1533" s="11"/>
    </row>
    <row r="1534" spans="1:19" ht="79.5" x14ac:dyDescent="0.25">
      <c r="A1534" s="7" t="s">
        <v>5354</v>
      </c>
      <c r="B1534" s="8" t="s">
        <v>5355</v>
      </c>
      <c r="C1534" s="9"/>
      <c r="D1534" s="9" t="s">
        <v>22</v>
      </c>
      <c r="E1534" s="8">
        <v>1</v>
      </c>
      <c r="F1534" s="9" t="s">
        <v>5356</v>
      </c>
      <c r="G1534" s="8" t="s">
        <v>5356</v>
      </c>
      <c r="H1534" s="10">
        <v>7.35</v>
      </c>
      <c r="I1534" s="9" t="s">
        <v>25</v>
      </c>
      <c r="J1534" s="9" t="s">
        <v>1374</v>
      </c>
      <c r="K1534" s="9" t="s">
        <v>1375</v>
      </c>
      <c r="L1534" s="9"/>
      <c r="M1534" s="9"/>
      <c r="N1534" s="9"/>
      <c r="O1534" s="9"/>
      <c r="P1534" s="9"/>
      <c r="Q1534" s="9"/>
      <c r="R1534" s="11"/>
      <c r="S1534" s="11"/>
    </row>
    <row r="1535" spans="1:19" ht="79.5" x14ac:dyDescent="0.25">
      <c r="A1535" s="7" t="s">
        <v>5357</v>
      </c>
      <c r="B1535" s="8" t="s">
        <v>5358</v>
      </c>
      <c r="C1535" s="9"/>
      <c r="D1535" s="9" t="s">
        <v>22</v>
      </c>
      <c r="E1535" s="8">
        <v>1</v>
      </c>
      <c r="F1535" s="9" t="s">
        <v>5359</v>
      </c>
      <c r="G1535" s="8" t="s">
        <v>5360</v>
      </c>
      <c r="H1535" s="10">
        <v>7.55</v>
      </c>
      <c r="I1535" s="9" t="s">
        <v>25</v>
      </c>
      <c r="J1535" s="9" t="s">
        <v>1374</v>
      </c>
      <c r="K1535" s="9" t="s">
        <v>1375</v>
      </c>
      <c r="L1535" s="9"/>
      <c r="M1535" s="9"/>
      <c r="N1535" s="9"/>
      <c r="O1535" s="9"/>
      <c r="P1535" s="9"/>
      <c r="Q1535" s="9"/>
      <c r="R1535" s="11"/>
      <c r="S1535" s="11"/>
    </row>
    <row r="1536" spans="1:19" ht="79.5" x14ac:dyDescent="0.25">
      <c r="A1536" s="7" t="s">
        <v>5361</v>
      </c>
      <c r="B1536" s="8" t="s">
        <v>5362</v>
      </c>
      <c r="C1536" s="9"/>
      <c r="D1536" s="9" t="s">
        <v>22</v>
      </c>
      <c r="E1536" s="8">
        <v>1</v>
      </c>
      <c r="F1536" s="9" t="s">
        <v>5363</v>
      </c>
      <c r="G1536" s="8" t="s">
        <v>5364</v>
      </c>
      <c r="H1536" s="10">
        <v>2.2999999999999998</v>
      </c>
      <c r="I1536" s="9" t="s">
        <v>25</v>
      </c>
      <c r="J1536" s="9" t="s">
        <v>1374</v>
      </c>
      <c r="K1536" s="9" t="s">
        <v>1375</v>
      </c>
      <c r="L1536" s="9"/>
      <c r="M1536" s="9"/>
      <c r="N1536" s="9"/>
      <c r="O1536" s="9"/>
      <c r="P1536" s="9"/>
      <c r="Q1536" s="9"/>
      <c r="R1536" s="11"/>
      <c r="S1536" s="11"/>
    </row>
    <row r="1537" spans="1:19" ht="124.5" x14ac:dyDescent="0.25">
      <c r="A1537" s="7" t="s">
        <v>5365</v>
      </c>
      <c r="B1537" s="8" t="s">
        <v>5366</v>
      </c>
      <c r="C1537" s="9" t="s">
        <v>3131</v>
      </c>
      <c r="D1537" s="9" t="s">
        <v>22</v>
      </c>
      <c r="E1537" s="8">
        <v>1</v>
      </c>
      <c r="F1537" s="9" t="s">
        <v>5367</v>
      </c>
      <c r="G1537" s="8" t="s">
        <v>5368</v>
      </c>
      <c r="H1537" s="10">
        <v>176.5</v>
      </c>
      <c r="I1537" s="9" t="s">
        <v>25</v>
      </c>
      <c r="J1537" s="9" t="s">
        <v>1374</v>
      </c>
      <c r="K1537" s="9" t="s">
        <v>1375</v>
      </c>
      <c r="L1537" s="9"/>
      <c r="M1537" s="9"/>
      <c r="N1537" s="9"/>
      <c r="O1537" s="9"/>
      <c r="P1537" s="9"/>
      <c r="Q1537" s="9"/>
      <c r="R1537" s="11"/>
      <c r="S1537" s="11"/>
    </row>
    <row r="1538" spans="1:19" ht="79.5" x14ac:dyDescent="0.25">
      <c r="A1538" s="7" t="s">
        <v>5369</v>
      </c>
      <c r="B1538" s="8" t="s">
        <v>5370</v>
      </c>
      <c r="C1538" s="9" t="s">
        <v>3131</v>
      </c>
      <c r="D1538" s="9" t="s">
        <v>22</v>
      </c>
      <c r="E1538" s="8">
        <v>1</v>
      </c>
      <c r="F1538" s="9" t="s">
        <v>5371</v>
      </c>
      <c r="G1538" s="8" t="s">
        <v>5371</v>
      </c>
      <c r="H1538" s="10">
        <v>168.48</v>
      </c>
      <c r="I1538" s="9" t="s">
        <v>25</v>
      </c>
      <c r="J1538" s="9" t="s">
        <v>1374</v>
      </c>
      <c r="K1538" s="9" t="s">
        <v>1375</v>
      </c>
      <c r="L1538" s="9"/>
      <c r="M1538" s="9"/>
      <c r="N1538" s="9"/>
      <c r="O1538" s="9"/>
      <c r="P1538" s="9"/>
      <c r="Q1538" s="9"/>
      <c r="R1538" s="11"/>
      <c r="S1538" s="11"/>
    </row>
    <row r="1539" spans="1:19" ht="79.5" x14ac:dyDescent="0.25">
      <c r="A1539" s="7" t="s">
        <v>5372</v>
      </c>
      <c r="B1539" s="8" t="s">
        <v>5373</v>
      </c>
      <c r="C1539" s="9" t="s">
        <v>3131</v>
      </c>
      <c r="D1539" s="9" t="s">
        <v>22</v>
      </c>
      <c r="E1539" s="8">
        <v>1</v>
      </c>
      <c r="F1539" s="9" t="s">
        <v>5374</v>
      </c>
      <c r="G1539" s="8" t="s">
        <v>5374</v>
      </c>
      <c r="H1539" s="10">
        <v>163.46</v>
      </c>
      <c r="I1539" s="9" t="s">
        <v>25</v>
      </c>
      <c r="J1539" s="9" t="s">
        <v>1374</v>
      </c>
      <c r="K1539" s="9" t="s">
        <v>1375</v>
      </c>
      <c r="L1539" s="9"/>
      <c r="M1539" s="9"/>
      <c r="N1539" s="9"/>
      <c r="O1539" s="9"/>
      <c r="P1539" s="9"/>
      <c r="Q1539" s="9"/>
      <c r="R1539" s="11"/>
      <c r="S1539" s="11"/>
    </row>
    <row r="1540" spans="1:19" ht="90.75" x14ac:dyDescent="0.25">
      <c r="A1540" s="7" t="s">
        <v>5375</v>
      </c>
      <c r="B1540" s="8" t="s">
        <v>5376</v>
      </c>
      <c r="C1540" s="9" t="s">
        <v>3131</v>
      </c>
      <c r="D1540" s="9" t="s">
        <v>22</v>
      </c>
      <c r="E1540" s="8">
        <v>1</v>
      </c>
      <c r="F1540" s="9" t="s">
        <v>5377</v>
      </c>
      <c r="G1540" s="8" t="s">
        <v>5377</v>
      </c>
      <c r="H1540" s="10">
        <v>152.94</v>
      </c>
      <c r="I1540" s="9" t="s">
        <v>25</v>
      </c>
      <c r="J1540" s="9" t="s">
        <v>1374</v>
      </c>
      <c r="K1540" s="9" t="s">
        <v>1375</v>
      </c>
      <c r="L1540" s="9"/>
      <c r="M1540" s="9"/>
      <c r="N1540" s="9"/>
      <c r="O1540" s="9"/>
      <c r="P1540" s="9"/>
      <c r="Q1540" s="9"/>
      <c r="R1540" s="11"/>
      <c r="S1540" s="11"/>
    </row>
    <row r="1541" spans="1:19" ht="102" x14ac:dyDescent="0.25">
      <c r="A1541" s="7" t="s">
        <v>5378</v>
      </c>
      <c r="B1541" s="8" t="s">
        <v>5379</v>
      </c>
      <c r="C1541" s="9" t="s">
        <v>3131</v>
      </c>
      <c r="D1541" s="9" t="s">
        <v>22</v>
      </c>
      <c r="E1541" s="8">
        <v>1</v>
      </c>
      <c r="F1541" s="9" t="s">
        <v>5380</v>
      </c>
      <c r="G1541" s="8" t="s">
        <v>5380</v>
      </c>
      <c r="H1541" s="10">
        <v>168.48</v>
      </c>
      <c r="I1541" s="9" t="s">
        <v>25</v>
      </c>
      <c r="J1541" s="9" t="s">
        <v>1374</v>
      </c>
      <c r="K1541" s="9" t="s">
        <v>1375</v>
      </c>
      <c r="L1541" s="9"/>
      <c r="M1541" s="9"/>
      <c r="N1541" s="9"/>
      <c r="O1541" s="9"/>
      <c r="P1541" s="9"/>
      <c r="Q1541" s="9"/>
      <c r="R1541" s="11"/>
      <c r="S1541" s="11"/>
    </row>
    <row r="1542" spans="1:19" ht="113.25" x14ac:dyDescent="0.25">
      <c r="A1542" s="7" t="s">
        <v>5381</v>
      </c>
      <c r="B1542" s="8" t="s">
        <v>5382</v>
      </c>
      <c r="C1542" s="9" t="s">
        <v>3131</v>
      </c>
      <c r="D1542" s="9" t="s">
        <v>22</v>
      </c>
      <c r="E1542" s="8">
        <v>1</v>
      </c>
      <c r="F1542" s="9" t="s">
        <v>5383</v>
      </c>
      <c r="G1542" s="8" t="s">
        <v>5383</v>
      </c>
      <c r="H1542" s="10">
        <v>171.99</v>
      </c>
      <c r="I1542" s="9" t="s">
        <v>25</v>
      </c>
      <c r="J1542" s="9" t="s">
        <v>1374</v>
      </c>
      <c r="K1542" s="9" t="s">
        <v>1375</v>
      </c>
      <c r="L1542" s="9"/>
      <c r="M1542" s="9"/>
      <c r="N1542" s="9"/>
      <c r="O1542" s="9"/>
      <c r="P1542" s="9"/>
      <c r="Q1542" s="9"/>
      <c r="R1542" s="11"/>
      <c r="S1542" s="11"/>
    </row>
    <row r="1543" spans="1:19" ht="147" x14ac:dyDescent="0.25">
      <c r="A1543" s="7" t="s">
        <v>5384</v>
      </c>
      <c r="B1543" s="8" t="s">
        <v>5385</v>
      </c>
      <c r="C1543" s="9" t="s">
        <v>3131</v>
      </c>
      <c r="D1543" s="9" t="s">
        <v>22</v>
      </c>
      <c r="E1543" s="8">
        <v>1</v>
      </c>
      <c r="F1543" s="9" t="s">
        <v>5386</v>
      </c>
      <c r="G1543" s="8" t="s">
        <v>5387</v>
      </c>
      <c r="H1543" s="10">
        <v>87.75</v>
      </c>
      <c r="I1543" s="9" t="s">
        <v>25</v>
      </c>
      <c r="J1543" s="9" t="s">
        <v>1374</v>
      </c>
      <c r="K1543" s="9" t="s">
        <v>1375</v>
      </c>
      <c r="L1543" s="9"/>
      <c r="M1543" s="9"/>
      <c r="N1543" s="9"/>
      <c r="O1543" s="9"/>
      <c r="P1543" s="9"/>
      <c r="Q1543" s="9"/>
      <c r="R1543" s="11"/>
      <c r="S1543" s="11"/>
    </row>
    <row r="1544" spans="1:19" ht="113.25" x14ac:dyDescent="0.25">
      <c r="A1544" s="7" t="s">
        <v>5388</v>
      </c>
      <c r="B1544" s="8" t="s">
        <v>5389</v>
      </c>
      <c r="C1544" s="9" t="s">
        <v>3131</v>
      </c>
      <c r="D1544" s="9" t="s">
        <v>22</v>
      </c>
      <c r="E1544" s="8">
        <v>1</v>
      </c>
      <c r="F1544" s="9" t="s">
        <v>5390</v>
      </c>
      <c r="G1544" s="8" t="s">
        <v>5391</v>
      </c>
      <c r="H1544" s="10">
        <v>77.22</v>
      </c>
      <c r="I1544" s="9" t="s">
        <v>25</v>
      </c>
      <c r="J1544" s="9" t="s">
        <v>1374</v>
      </c>
      <c r="K1544" s="9" t="s">
        <v>1375</v>
      </c>
      <c r="L1544" s="9"/>
      <c r="M1544" s="9"/>
      <c r="N1544" s="9"/>
      <c r="O1544" s="9"/>
      <c r="P1544" s="9"/>
      <c r="Q1544" s="9"/>
      <c r="R1544" s="11"/>
      <c r="S1544" s="11"/>
    </row>
    <row r="1545" spans="1:19" ht="147" x14ac:dyDescent="0.25">
      <c r="A1545" s="7" t="s">
        <v>5392</v>
      </c>
      <c r="B1545" s="8" t="s">
        <v>5393</v>
      </c>
      <c r="C1545" s="9" t="s">
        <v>3131</v>
      </c>
      <c r="D1545" s="9" t="s">
        <v>22</v>
      </c>
      <c r="E1545" s="8">
        <v>1</v>
      </c>
      <c r="F1545" s="9" t="s">
        <v>5390</v>
      </c>
      <c r="G1545" s="8" t="s">
        <v>5394</v>
      </c>
      <c r="H1545" s="10">
        <v>162.96</v>
      </c>
      <c r="I1545" s="9" t="s">
        <v>25</v>
      </c>
      <c r="J1545" s="9" t="s">
        <v>1374</v>
      </c>
      <c r="K1545" s="9" t="s">
        <v>1375</v>
      </c>
      <c r="L1545" s="9"/>
      <c r="M1545" s="9"/>
      <c r="N1545" s="9"/>
      <c r="O1545" s="9"/>
      <c r="P1545" s="9"/>
      <c r="Q1545" s="9"/>
      <c r="R1545" s="11"/>
      <c r="S1545" s="11"/>
    </row>
    <row r="1546" spans="1:19" ht="135.75" x14ac:dyDescent="0.25">
      <c r="A1546" s="7" t="s">
        <v>5395</v>
      </c>
      <c r="B1546" s="8" t="s">
        <v>5396</v>
      </c>
      <c r="C1546" s="9" t="s">
        <v>3131</v>
      </c>
      <c r="D1546" s="9" t="s">
        <v>22</v>
      </c>
      <c r="E1546" s="8">
        <v>1</v>
      </c>
      <c r="F1546" s="9" t="s">
        <v>5390</v>
      </c>
      <c r="G1546" s="8" t="s">
        <v>5397</v>
      </c>
      <c r="H1546" s="10">
        <v>162.96</v>
      </c>
      <c r="I1546" s="9" t="s">
        <v>25</v>
      </c>
      <c r="J1546" s="9" t="s">
        <v>1374</v>
      </c>
      <c r="K1546" s="9" t="s">
        <v>1375</v>
      </c>
      <c r="L1546" s="9"/>
      <c r="M1546" s="9"/>
      <c r="N1546" s="9"/>
      <c r="O1546" s="9"/>
      <c r="P1546" s="9"/>
      <c r="Q1546" s="9"/>
      <c r="R1546" s="11"/>
      <c r="S1546" s="11"/>
    </row>
    <row r="1547" spans="1:19" ht="409.6" x14ac:dyDescent="0.25">
      <c r="A1547" s="7" t="s">
        <v>5398</v>
      </c>
      <c r="B1547" s="8" t="s">
        <v>5399</v>
      </c>
      <c r="C1547" s="9" t="s">
        <v>427</v>
      </c>
      <c r="D1547" s="9" t="s">
        <v>22</v>
      </c>
      <c r="E1547" s="8">
        <v>1</v>
      </c>
      <c r="F1547" s="9" t="s">
        <v>5400</v>
      </c>
      <c r="G1547" s="8" t="s">
        <v>5401</v>
      </c>
      <c r="H1547" s="10">
        <v>203.33</v>
      </c>
      <c r="I1547" s="8">
        <v>1</v>
      </c>
      <c r="J1547" s="9" t="s">
        <v>1374</v>
      </c>
      <c r="K1547" s="9" t="s">
        <v>1375</v>
      </c>
      <c r="L1547" s="9"/>
      <c r="M1547" s="9"/>
      <c r="N1547" s="9"/>
      <c r="O1547" s="9"/>
      <c r="P1547" s="9"/>
      <c r="Q1547" s="9"/>
      <c r="R1547" s="11"/>
      <c r="S1547" s="11"/>
    </row>
    <row r="1548" spans="1:19" ht="409.6" x14ac:dyDescent="0.25">
      <c r="A1548" s="7" t="s">
        <v>5402</v>
      </c>
      <c r="B1548" s="8" t="s">
        <v>5403</v>
      </c>
      <c r="C1548" s="9" t="s">
        <v>5404</v>
      </c>
      <c r="D1548" s="9" t="s">
        <v>22</v>
      </c>
      <c r="E1548" s="8">
        <v>1</v>
      </c>
      <c r="F1548" s="9" t="s">
        <v>5405</v>
      </c>
      <c r="G1548" s="8" t="s">
        <v>5406</v>
      </c>
      <c r="H1548" s="10">
        <v>2072.7399999999998</v>
      </c>
      <c r="I1548" s="8">
        <v>1</v>
      </c>
      <c r="J1548" s="9" t="s">
        <v>1374</v>
      </c>
      <c r="K1548" s="9" t="s">
        <v>1375</v>
      </c>
      <c r="L1548" s="9"/>
      <c r="M1548" s="9"/>
      <c r="N1548" s="9"/>
      <c r="O1548" s="9"/>
      <c r="P1548" s="9"/>
      <c r="Q1548" s="9"/>
      <c r="R1548" s="11"/>
      <c r="S1548" s="11"/>
    </row>
    <row r="1549" spans="1:19" ht="90.75" x14ac:dyDescent="0.25">
      <c r="A1549" s="7" t="s">
        <v>5407</v>
      </c>
      <c r="B1549" s="8" t="s">
        <v>5408</v>
      </c>
      <c r="C1549" s="9" t="s">
        <v>3131</v>
      </c>
      <c r="D1549" s="9" t="s">
        <v>22</v>
      </c>
      <c r="E1549" s="8">
        <v>1</v>
      </c>
      <c r="F1549" s="9" t="s">
        <v>5409</v>
      </c>
      <c r="G1549" s="8" t="s">
        <v>5410</v>
      </c>
      <c r="H1549" s="10">
        <v>215.11</v>
      </c>
      <c r="I1549" s="9" t="s">
        <v>25</v>
      </c>
      <c r="J1549" s="9" t="s">
        <v>1374</v>
      </c>
      <c r="K1549" s="9" t="s">
        <v>1375</v>
      </c>
      <c r="L1549" s="9"/>
      <c r="M1549" s="9"/>
      <c r="N1549" s="9"/>
      <c r="O1549" s="9"/>
      <c r="P1549" s="9"/>
      <c r="Q1549" s="9"/>
      <c r="R1549" s="11"/>
      <c r="S1549" s="11"/>
    </row>
    <row r="1550" spans="1:19" ht="124.5" x14ac:dyDescent="0.25">
      <c r="A1550" s="7" t="s">
        <v>5411</v>
      </c>
      <c r="B1550" s="8" t="s">
        <v>5412</v>
      </c>
      <c r="C1550" s="9" t="s">
        <v>3131</v>
      </c>
      <c r="D1550" s="9" t="s">
        <v>22</v>
      </c>
      <c r="E1550" s="8">
        <v>1</v>
      </c>
      <c r="F1550" s="9" t="s">
        <v>5413</v>
      </c>
      <c r="G1550" s="8" t="s">
        <v>5414</v>
      </c>
      <c r="H1550" s="10">
        <v>173</v>
      </c>
      <c r="I1550" s="9" t="s">
        <v>25</v>
      </c>
      <c r="J1550" s="9" t="s">
        <v>1374</v>
      </c>
      <c r="K1550" s="9" t="s">
        <v>1375</v>
      </c>
      <c r="L1550" s="9"/>
      <c r="M1550" s="9"/>
      <c r="N1550" s="9"/>
      <c r="O1550" s="9"/>
      <c r="P1550" s="9"/>
      <c r="Q1550" s="9"/>
      <c r="R1550" s="11"/>
      <c r="S1550" s="11"/>
    </row>
    <row r="1551" spans="1:19" ht="102" x14ac:dyDescent="0.25">
      <c r="A1551" s="7" t="s">
        <v>5415</v>
      </c>
      <c r="B1551" s="8" t="s">
        <v>5416</v>
      </c>
      <c r="C1551" s="9" t="s">
        <v>3131</v>
      </c>
      <c r="D1551" s="9" t="s">
        <v>22</v>
      </c>
      <c r="E1551" s="8">
        <v>1</v>
      </c>
      <c r="F1551" s="9" t="s">
        <v>5417</v>
      </c>
      <c r="G1551" s="8" t="s">
        <v>5418</v>
      </c>
      <c r="H1551" s="10">
        <v>156</v>
      </c>
      <c r="I1551" s="9" t="s">
        <v>25</v>
      </c>
      <c r="J1551" s="9" t="s">
        <v>1374</v>
      </c>
      <c r="K1551" s="9" t="s">
        <v>1375</v>
      </c>
      <c r="L1551" s="9"/>
      <c r="M1551" s="9"/>
      <c r="N1551" s="9"/>
      <c r="O1551" s="9"/>
      <c r="P1551" s="9"/>
      <c r="Q1551" s="9"/>
      <c r="R1551" s="11"/>
      <c r="S1551" s="11"/>
    </row>
    <row r="1552" spans="1:19" ht="124.5" x14ac:dyDescent="0.25">
      <c r="A1552" s="7" t="s">
        <v>5419</v>
      </c>
      <c r="B1552" s="8" t="s">
        <v>5420</v>
      </c>
      <c r="C1552" s="9" t="s">
        <v>3131</v>
      </c>
      <c r="D1552" s="9" t="s">
        <v>22</v>
      </c>
      <c r="E1552" s="8">
        <v>1</v>
      </c>
      <c r="F1552" s="9" t="s">
        <v>5421</v>
      </c>
      <c r="G1552" s="8" t="s">
        <v>5422</v>
      </c>
      <c r="H1552" s="10">
        <v>156.44</v>
      </c>
      <c r="I1552" s="9" t="s">
        <v>25</v>
      </c>
      <c r="J1552" s="9" t="s">
        <v>1374</v>
      </c>
      <c r="K1552" s="9" t="s">
        <v>1375</v>
      </c>
      <c r="L1552" s="9"/>
      <c r="M1552" s="9"/>
      <c r="N1552" s="9"/>
      <c r="O1552" s="9"/>
      <c r="P1552" s="9"/>
      <c r="Q1552" s="9"/>
      <c r="R1552" s="11"/>
      <c r="S1552" s="11"/>
    </row>
    <row r="1553" spans="1:19" ht="203.25" x14ac:dyDescent="0.25">
      <c r="A1553" s="7" t="s">
        <v>5423</v>
      </c>
      <c r="B1553" s="8" t="s">
        <v>5424</v>
      </c>
      <c r="C1553" s="9" t="s">
        <v>3131</v>
      </c>
      <c r="D1553" s="9" t="s">
        <v>22</v>
      </c>
      <c r="E1553" s="8">
        <v>1</v>
      </c>
      <c r="F1553" s="9" t="s">
        <v>5425</v>
      </c>
      <c r="G1553" s="8" t="s">
        <v>5426</v>
      </c>
      <c r="H1553" s="10">
        <v>126.36</v>
      </c>
      <c r="I1553" s="9" t="s">
        <v>25</v>
      </c>
      <c r="J1553" s="9" t="s">
        <v>1374</v>
      </c>
      <c r="K1553" s="9" t="s">
        <v>1375</v>
      </c>
      <c r="L1553" s="9"/>
      <c r="M1553" s="9"/>
      <c r="N1553" s="9"/>
      <c r="O1553" s="9"/>
      <c r="P1553" s="9"/>
      <c r="Q1553" s="9"/>
      <c r="R1553" s="11"/>
      <c r="S1553" s="11"/>
    </row>
    <row r="1554" spans="1:19" ht="147" x14ac:dyDescent="0.25">
      <c r="A1554" s="7" t="s">
        <v>5427</v>
      </c>
      <c r="B1554" s="8" t="s">
        <v>5428</v>
      </c>
      <c r="C1554" s="9" t="s">
        <v>3131</v>
      </c>
      <c r="D1554" s="9" t="s">
        <v>22</v>
      </c>
      <c r="E1554" s="8">
        <v>1</v>
      </c>
      <c r="F1554" s="9" t="s">
        <v>5429</v>
      </c>
      <c r="G1554" s="8" t="s">
        <v>5430</v>
      </c>
      <c r="H1554" s="10">
        <v>151.93</v>
      </c>
      <c r="I1554" s="9" t="s">
        <v>25</v>
      </c>
      <c r="J1554" s="9" t="s">
        <v>1374</v>
      </c>
      <c r="K1554" s="9" t="s">
        <v>1375</v>
      </c>
      <c r="L1554" s="9"/>
      <c r="M1554" s="9"/>
      <c r="N1554" s="9"/>
      <c r="O1554" s="9"/>
      <c r="P1554" s="9"/>
      <c r="Q1554" s="9"/>
      <c r="R1554" s="11"/>
      <c r="S1554" s="11"/>
    </row>
    <row r="1555" spans="1:19" ht="135.75" x14ac:dyDescent="0.25">
      <c r="A1555" s="7" t="s">
        <v>5431</v>
      </c>
      <c r="B1555" s="8" t="s">
        <v>5432</v>
      </c>
      <c r="C1555" s="9" t="s">
        <v>3131</v>
      </c>
      <c r="D1555" s="9" t="s">
        <v>22</v>
      </c>
      <c r="E1555" s="8">
        <v>1</v>
      </c>
      <c r="F1555" s="9" t="s">
        <v>5433</v>
      </c>
      <c r="G1555" s="8" t="s">
        <v>5434</v>
      </c>
      <c r="H1555" s="10">
        <v>126.36</v>
      </c>
      <c r="I1555" s="9" t="s">
        <v>25</v>
      </c>
      <c r="J1555" s="9" t="s">
        <v>1374</v>
      </c>
      <c r="K1555" s="9" t="s">
        <v>1375</v>
      </c>
      <c r="L1555" s="9"/>
      <c r="M1555" s="9"/>
      <c r="N1555" s="9"/>
      <c r="O1555" s="9"/>
      <c r="P1555" s="9"/>
      <c r="Q1555" s="9"/>
      <c r="R1555" s="11"/>
      <c r="S1555" s="11"/>
    </row>
    <row r="1556" spans="1:19" ht="158.25" x14ac:dyDescent="0.25">
      <c r="A1556" s="7" t="s">
        <v>5435</v>
      </c>
      <c r="B1556" s="8" t="s">
        <v>5436</v>
      </c>
      <c r="C1556" s="9" t="s">
        <v>3131</v>
      </c>
      <c r="D1556" s="9" t="s">
        <v>22</v>
      </c>
      <c r="E1556" s="8">
        <v>1</v>
      </c>
      <c r="F1556" s="9" t="s">
        <v>5437</v>
      </c>
      <c r="G1556" s="8" t="s">
        <v>5438</v>
      </c>
      <c r="H1556" s="10">
        <v>149.93</v>
      </c>
      <c r="I1556" s="9" t="s">
        <v>25</v>
      </c>
      <c r="J1556" s="9" t="s">
        <v>1374</v>
      </c>
      <c r="K1556" s="9" t="s">
        <v>1375</v>
      </c>
      <c r="L1556" s="9"/>
      <c r="M1556" s="9"/>
      <c r="N1556" s="9"/>
      <c r="O1556" s="9"/>
      <c r="P1556" s="9"/>
      <c r="Q1556" s="9"/>
      <c r="R1556" s="11"/>
      <c r="S1556" s="11"/>
    </row>
    <row r="1557" spans="1:19" ht="147" x14ac:dyDescent="0.25">
      <c r="A1557" s="7" t="s">
        <v>5439</v>
      </c>
      <c r="B1557" s="8" t="s">
        <v>5440</v>
      </c>
      <c r="C1557" s="9" t="s">
        <v>3131</v>
      </c>
      <c r="D1557" s="9" t="s">
        <v>22</v>
      </c>
      <c r="E1557" s="8">
        <v>1</v>
      </c>
      <c r="F1557" s="9" t="s">
        <v>5441</v>
      </c>
      <c r="G1557" s="8" t="s">
        <v>5442</v>
      </c>
      <c r="H1557" s="10">
        <v>151.93</v>
      </c>
      <c r="I1557" s="9" t="s">
        <v>25</v>
      </c>
      <c r="J1557" s="9" t="s">
        <v>1374</v>
      </c>
      <c r="K1557" s="9" t="s">
        <v>1375</v>
      </c>
      <c r="L1557" s="9"/>
      <c r="M1557" s="9"/>
      <c r="N1557" s="9"/>
      <c r="O1557" s="9"/>
      <c r="P1557" s="9"/>
      <c r="Q1557" s="9"/>
      <c r="R1557" s="11"/>
      <c r="S1557" s="11"/>
    </row>
    <row r="1558" spans="1:19" ht="79.5" x14ac:dyDescent="0.25">
      <c r="A1558" s="7" t="s">
        <v>5443</v>
      </c>
      <c r="B1558" s="8" t="s">
        <v>5444</v>
      </c>
      <c r="C1558" s="9" t="s">
        <v>3131</v>
      </c>
      <c r="D1558" s="9" t="s">
        <v>22</v>
      </c>
      <c r="E1558" s="8">
        <v>1</v>
      </c>
      <c r="F1558" s="9" t="s">
        <v>5445</v>
      </c>
      <c r="G1558" s="8" t="s">
        <v>5445</v>
      </c>
      <c r="H1558" s="10">
        <v>29</v>
      </c>
      <c r="I1558" s="9" t="s">
        <v>25</v>
      </c>
      <c r="J1558" s="9" t="s">
        <v>1374</v>
      </c>
      <c r="K1558" s="9" t="s">
        <v>1375</v>
      </c>
      <c r="L1558" s="9"/>
      <c r="M1558" s="9"/>
      <c r="N1558" s="9"/>
      <c r="O1558" s="9"/>
      <c r="P1558" s="9"/>
      <c r="Q1558" s="9"/>
      <c r="R1558" s="11"/>
      <c r="S1558" s="11"/>
    </row>
    <row r="1559" spans="1:19" ht="79.5" x14ac:dyDescent="0.25">
      <c r="A1559" s="7" t="s">
        <v>5446</v>
      </c>
      <c r="B1559" s="8" t="s">
        <v>5447</v>
      </c>
      <c r="C1559" s="9" t="s">
        <v>3131</v>
      </c>
      <c r="D1559" s="9" t="s">
        <v>22</v>
      </c>
      <c r="E1559" s="8">
        <v>1</v>
      </c>
      <c r="F1559" s="9" t="s">
        <v>5448</v>
      </c>
      <c r="G1559" s="8" t="s">
        <v>5448</v>
      </c>
      <c r="H1559" s="10">
        <v>29</v>
      </c>
      <c r="I1559" s="9" t="s">
        <v>25</v>
      </c>
      <c r="J1559" s="9" t="s">
        <v>1374</v>
      </c>
      <c r="K1559" s="9" t="s">
        <v>1375</v>
      </c>
      <c r="L1559" s="9"/>
      <c r="M1559" s="9"/>
      <c r="N1559" s="9"/>
      <c r="O1559" s="9"/>
      <c r="P1559" s="9"/>
      <c r="Q1559" s="9"/>
      <c r="R1559" s="11"/>
      <c r="S1559" s="11"/>
    </row>
    <row r="1560" spans="1:19" ht="79.5" x14ac:dyDescent="0.25">
      <c r="A1560" s="7" t="s">
        <v>5449</v>
      </c>
      <c r="B1560" s="8" t="s">
        <v>5450</v>
      </c>
      <c r="C1560" s="9" t="s">
        <v>3131</v>
      </c>
      <c r="D1560" s="9" t="s">
        <v>22</v>
      </c>
      <c r="E1560" s="8">
        <v>1</v>
      </c>
      <c r="F1560" s="9" t="s">
        <v>5451</v>
      </c>
      <c r="G1560" s="8" t="s">
        <v>5451</v>
      </c>
      <c r="H1560" s="10">
        <v>25.3</v>
      </c>
      <c r="I1560" s="9" t="s">
        <v>25</v>
      </c>
      <c r="J1560" s="9" t="s">
        <v>1374</v>
      </c>
      <c r="K1560" s="9" t="s">
        <v>1375</v>
      </c>
      <c r="L1560" s="9"/>
      <c r="M1560" s="9"/>
      <c r="N1560" s="9"/>
      <c r="O1560" s="9"/>
      <c r="P1560" s="9"/>
      <c r="Q1560" s="9"/>
      <c r="R1560" s="11"/>
      <c r="S1560" s="11"/>
    </row>
    <row r="1561" spans="1:19" ht="90.75" x14ac:dyDescent="0.25">
      <c r="A1561" s="7" t="s">
        <v>5452</v>
      </c>
      <c r="B1561" s="8" t="s">
        <v>5453</v>
      </c>
      <c r="C1561" s="9" t="s">
        <v>3131</v>
      </c>
      <c r="D1561" s="9" t="s">
        <v>22</v>
      </c>
      <c r="E1561" s="8">
        <v>1</v>
      </c>
      <c r="F1561" s="9" t="s">
        <v>5454</v>
      </c>
      <c r="G1561" s="8" t="s">
        <v>5454</v>
      </c>
      <c r="H1561" s="10">
        <v>28.5</v>
      </c>
      <c r="I1561" s="9" t="s">
        <v>25</v>
      </c>
      <c r="J1561" s="9" t="s">
        <v>1374</v>
      </c>
      <c r="K1561" s="9" t="s">
        <v>1375</v>
      </c>
      <c r="L1561" s="9"/>
      <c r="M1561" s="9"/>
      <c r="N1561" s="9"/>
      <c r="O1561" s="9"/>
      <c r="P1561" s="9"/>
      <c r="Q1561" s="9"/>
      <c r="R1561" s="11"/>
      <c r="S1561" s="11"/>
    </row>
    <row r="1562" spans="1:19" ht="79.5" x14ac:dyDescent="0.25">
      <c r="A1562" s="7" t="s">
        <v>5455</v>
      </c>
      <c r="B1562" s="8" t="s">
        <v>5456</v>
      </c>
      <c r="C1562" s="9" t="s">
        <v>3131</v>
      </c>
      <c r="D1562" s="9" t="s">
        <v>22</v>
      </c>
      <c r="E1562" s="8">
        <v>1</v>
      </c>
      <c r="F1562" s="9" t="s">
        <v>5457</v>
      </c>
      <c r="G1562" s="8" t="s">
        <v>5457</v>
      </c>
      <c r="H1562" s="10">
        <v>29</v>
      </c>
      <c r="I1562" s="9" t="s">
        <v>25</v>
      </c>
      <c r="J1562" s="9" t="s">
        <v>1374</v>
      </c>
      <c r="K1562" s="9" t="s">
        <v>1375</v>
      </c>
      <c r="L1562" s="9"/>
      <c r="M1562" s="9"/>
      <c r="N1562" s="9"/>
      <c r="O1562" s="9"/>
      <c r="P1562" s="9"/>
      <c r="Q1562" s="9"/>
      <c r="R1562" s="11"/>
      <c r="S1562" s="11"/>
    </row>
    <row r="1563" spans="1:19" ht="79.5" x14ac:dyDescent="0.25">
      <c r="A1563" s="7" t="s">
        <v>5458</v>
      </c>
      <c r="B1563" s="8" t="s">
        <v>5459</v>
      </c>
      <c r="C1563" s="9" t="s">
        <v>3131</v>
      </c>
      <c r="D1563" s="9" t="s">
        <v>22</v>
      </c>
      <c r="E1563" s="8">
        <v>1</v>
      </c>
      <c r="F1563" s="9" t="s">
        <v>5460</v>
      </c>
      <c r="G1563" s="8" t="s">
        <v>5460</v>
      </c>
      <c r="H1563" s="10">
        <v>26.35</v>
      </c>
      <c r="I1563" s="9" t="s">
        <v>25</v>
      </c>
      <c r="J1563" s="9" t="s">
        <v>1374</v>
      </c>
      <c r="K1563" s="9" t="s">
        <v>1375</v>
      </c>
      <c r="L1563" s="9"/>
      <c r="M1563" s="9"/>
      <c r="N1563" s="9"/>
      <c r="O1563" s="9"/>
      <c r="P1563" s="9"/>
      <c r="Q1563" s="9"/>
      <c r="R1563" s="11"/>
      <c r="S1563" s="11"/>
    </row>
    <row r="1564" spans="1:19" ht="79.5" x14ac:dyDescent="0.25">
      <c r="A1564" s="7" t="s">
        <v>5461</v>
      </c>
      <c r="B1564" s="8" t="s">
        <v>5462</v>
      </c>
      <c r="C1564" s="9" t="s">
        <v>3131</v>
      </c>
      <c r="D1564" s="9" t="s">
        <v>22</v>
      </c>
      <c r="E1564" s="8">
        <v>1</v>
      </c>
      <c r="F1564" s="9" t="s">
        <v>5463</v>
      </c>
      <c r="G1564" s="8" t="s">
        <v>5463</v>
      </c>
      <c r="H1564" s="10">
        <v>25.3</v>
      </c>
      <c r="I1564" s="9" t="s">
        <v>25</v>
      </c>
      <c r="J1564" s="9" t="s">
        <v>1374</v>
      </c>
      <c r="K1564" s="9" t="s">
        <v>1375</v>
      </c>
      <c r="L1564" s="9"/>
      <c r="M1564" s="9"/>
      <c r="N1564" s="9"/>
      <c r="O1564" s="9"/>
      <c r="P1564" s="9"/>
      <c r="Q1564" s="9"/>
      <c r="R1564" s="11"/>
      <c r="S1564" s="11"/>
    </row>
    <row r="1565" spans="1:19" ht="79.5" x14ac:dyDescent="0.25">
      <c r="A1565" s="7" t="s">
        <v>5464</v>
      </c>
      <c r="B1565" s="8" t="s">
        <v>5465</v>
      </c>
      <c r="C1565" s="9" t="s">
        <v>3131</v>
      </c>
      <c r="D1565" s="9" t="s">
        <v>22</v>
      </c>
      <c r="E1565" s="8">
        <v>1</v>
      </c>
      <c r="F1565" s="9" t="s">
        <v>5466</v>
      </c>
      <c r="G1565" s="8" t="s">
        <v>5466</v>
      </c>
      <c r="H1565" s="10">
        <v>25.85</v>
      </c>
      <c r="I1565" s="9" t="s">
        <v>25</v>
      </c>
      <c r="J1565" s="9" t="s">
        <v>1374</v>
      </c>
      <c r="K1565" s="9" t="s">
        <v>1375</v>
      </c>
      <c r="L1565" s="9"/>
      <c r="M1565" s="9"/>
      <c r="N1565" s="9"/>
      <c r="O1565" s="9"/>
      <c r="P1565" s="9"/>
      <c r="Q1565" s="9"/>
      <c r="R1565" s="11"/>
      <c r="S1565" s="11"/>
    </row>
    <row r="1566" spans="1:19" ht="79.5" x14ac:dyDescent="0.25">
      <c r="A1566" s="7" t="s">
        <v>5467</v>
      </c>
      <c r="B1566" s="8" t="s">
        <v>5468</v>
      </c>
      <c r="C1566" s="9" t="s">
        <v>3131</v>
      </c>
      <c r="D1566" s="9" t="s">
        <v>22</v>
      </c>
      <c r="E1566" s="8">
        <v>1</v>
      </c>
      <c r="F1566" s="9" t="s">
        <v>5469</v>
      </c>
      <c r="G1566" s="8" t="s">
        <v>5469</v>
      </c>
      <c r="H1566" s="10">
        <v>29</v>
      </c>
      <c r="I1566" s="9" t="s">
        <v>25</v>
      </c>
      <c r="J1566" s="9" t="s">
        <v>1374</v>
      </c>
      <c r="K1566" s="9" t="s">
        <v>1375</v>
      </c>
      <c r="L1566" s="9"/>
      <c r="M1566" s="9"/>
      <c r="N1566" s="9"/>
      <c r="O1566" s="9"/>
      <c r="P1566" s="9"/>
      <c r="Q1566" s="9"/>
      <c r="R1566" s="11"/>
      <c r="S1566" s="11"/>
    </row>
    <row r="1567" spans="1:19" ht="79.5" x14ac:dyDescent="0.25">
      <c r="A1567" s="7" t="s">
        <v>5470</v>
      </c>
      <c r="B1567" s="8" t="s">
        <v>5471</v>
      </c>
      <c r="C1567" s="9" t="s">
        <v>3131</v>
      </c>
      <c r="D1567" s="9" t="s">
        <v>22</v>
      </c>
      <c r="E1567" s="8">
        <v>1</v>
      </c>
      <c r="F1567" s="9" t="s">
        <v>5472</v>
      </c>
      <c r="G1567" s="8" t="s">
        <v>5472</v>
      </c>
      <c r="H1567" s="10">
        <v>120.85</v>
      </c>
      <c r="I1567" s="9" t="s">
        <v>25</v>
      </c>
      <c r="J1567" s="9" t="s">
        <v>1374</v>
      </c>
      <c r="K1567" s="9" t="s">
        <v>1375</v>
      </c>
      <c r="L1567" s="9"/>
      <c r="M1567" s="9"/>
      <c r="N1567" s="9"/>
      <c r="O1567" s="9"/>
      <c r="P1567" s="9"/>
      <c r="Q1567" s="9"/>
      <c r="R1567" s="11"/>
      <c r="S1567" s="11"/>
    </row>
    <row r="1568" spans="1:19" ht="79.5" x14ac:dyDescent="0.25">
      <c r="A1568" s="7" t="s">
        <v>5473</v>
      </c>
      <c r="B1568" s="8" t="s">
        <v>5474</v>
      </c>
      <c r="C1568" s="9" t="s">
        <v>3131</v>
      </c>
      <c r="D1568" s="9" t="s">
        <v>22</v>
      </c>
      <c r="E1568" s="8">
        <v>1</v>
      </c>
      <c r="F1568" s="9" t="s">
        <v>5475</v>
      </c>
      <c r="G1568" s="8" t="s">
        <v>5475</v>
      </c>
      <c r="H1568" s="10">
        <v>119.34</v>
      </c>
      <c r="I1568" s="9" t="s">
        <v>25</v>
      </c>
      <c r="J1568" s="9" t="s">
        <v>1374</v>
      </c>
      <c r="K1568" s="9" t="s">
        <v>1375</v>
      </c>
      <c r="L1568" s="9"/>
      <c r="M1568" s="9"/>
      <c r="N1568" s="9"/>
      <c r="O1568" s="9"/>
      <c r="P1568" s="9"/>
      <c r="Q1568" s="9"/>
      <c r="R1568" s="11"/>
      <c r="S1568" s="11"/>
    </row>
    <row r="1569" spans="1:19" ht="79.5" x14ac:dyDescent="0.25">
      <c r="A1569" s="7" t="s">
        <v>5476</v>
      </c>
      <c r="B1569" s="8" t="s">
        <v>5477</v>
      </c>
      <c r="C1569" s="9" t="s">
        <v>3131</v>
      </c>
      <c r="D1569" s="9" t="s">
        <v>22</v>
      </c>
      <c r="E1569" s="8">
        <v>1</v>
      </c>
      <c r="F1569" s="9" t="s">
        <v>5478</v>
      </c>
      <c r="G1569" s="8" t="s">
        <v>5478</v>
      </c>
      <c r="H1569" s="10">
        <v>161.46</v>
      </c>
      <c r="I1569" s="9" t="s">
        <v>25</v>
      </c>
      <c r="J1569" s="9" t="s">
        <v>1374</v>
      </c>
      <c r="K1569" s="9" t="s">
        <v>1375</v>
      </c>
      <c r="L1569" s="9"/>
      <c r="M1569" s="9"/>
      <c r="N1569" s="9"/>
      <c r="O1569" s="9"/>
      <c r="P1569" s="9"/>
      <c r="Q1569" s="9"/>
      <c r="R1569" s="11"/>
      <c r="S1569" s="11"/>
    </row>
    <row r="1570" spans="1:19" ht="79.5" x14ac:dyDescent="0.25">
      <c r="A1570" s="7" t="s">
        <v>5479</v>
      </c>
      <c r="B1570" s="8" t="s">
        <v>5480</v>
      </c>
      <c r="C1570" s="9" t="s">
        <v>3131</v>
      </c>
      <c r="D1570" s="9" t="s">
        <v>22</v>
      </c>
      <c r="E1570" s="8">
        <v>1</v>
      </c>
      <c r="F1570" s="9" t="s">
        <v>5481</v>
      </c>
      <c r="G1570" s="8" t="s">
        <v>5481</v>
      </c>
      <c r="H1570" s="10">
        <v>195.05</v>
      </c>
      <c r="I1570" s="9" t="s">
        <v>25</v>
      </c>
      <c r="J1570" s="9" t="s">
        <v>1374</v>
      </c>
      <c r="K1570" s="9" t="s">
        <v>1375</v>
      </c>
      <c r="L1570" s="9"/>
      <c r="M1570" s="9"/>
      <c r="N1570" s="9"/>
      <c r="O1570" s="9"/>
      <c r="P1570" s="9"/>
      <c r="Q1570" s="9"/>
      <c r="R1570" s="11"/>
      <c r="S1570" s="11"/>
    </row>
    <row r="1571" spans="1:19" ht="102" x14ac:dyDescent="0.25">
      <c r="A1571" s="7" t="s">
        <v>5482</v>
      </c>
      <c r="B1571" s="8" t="s">
        <v>5483</v>
      </c>
      <c r="C1571" s="9" t="s">
        <v>3131</v>
      </c>
      <c r="D1571" s="9" t="s">
        <v>22</v>
      </c>
      <c r="E1571" s="8">
        <v>1</v>
      </c>
      <c r="F1571" s="9" t="s">
        <v>5484</v>
      </c>
      <c r="G1571" s="8" t="s">
        <v>5484</v>
      </c>
      <c r="H1571" s="10">
        <v>166.97</v>
      </c>
      <c r="I1571" s="9" t="s">
        <v>25</v>
      </c>
      <c r="J1571" s="9" t="s">
        <v>1374</v>
      </c>
      <c r="K1571" s="9" t="s">
        <v>1375</v>
      </c>
      <c r="L1571" s="9"/>
      <c r="M1571" s="9"/>
      <c r="N1571" s="9"/>
      <c r="O1571" s="9"/>
      <c r="P1571" s="9"/>
      <c r="Q1571" s="9"/>
      <c r="R1571" s="11"/>
      <c r="S1571" s="11"/>
    </row>
    <row r="1572" spans="1:19" ht="79.5" x14ac:dyDescent="0.25">
      <c r="A1572" s="7" t="s">
        <v>5485</v>
      </c>
      <c r="B1572" s="8" t="s">
        <v>5486</v>
      </c>
      <c r="C1572" s="9" t="s">
        <v>3131</v>
      </c>
      <c r="D1572" s="9" t="s">
        <v>22</v>
      </c>
      <c r="E1572" s="8">
        <v>1</v>
      </c>
      <c r="F1572" s="9" t="s">
        <v>5487</v>
      </c>
      <c r="G1572" s="8" t="s">
        <v>5487</v>
      </c>
      <c r="H1572" s="10">
        <v>129.87</v>
      </c>
      <c r="I1572" s="9" t="s">
        <v>25</v>
      </c>
      <c r="J1572" s="9" t="s">
        <v>1374</v>
      </c>
      <c r="K1572" s="9" t="s">
        <v>1375</v>
      </c>
      <c r="L1572" s="9"/>
      <c r="M1572" s="9"/>
      <c r="N1572" s="9"/>
      <c r="O1572" s="9"/>
      <c r="P1572" s="9"/>
      <c r="Q1572" s="9"/>
      <c r="R1572" s="11"/>
      <c r="S1572" s="11"/>
    </row>
    <row r="1573" spans="1:19" ht="79.5" x14ac:dyDescent="0.25">
      <c r="A1573" s="7" t="s">
        <v>5488</v>
      </c>
      <c r="B1573" s="8" t="s">
        <v>5489</v>
      </c>
      <c r="C1573" s="9" t="s">
        <v>3131</v>
      </c>
      <c r="D1573" s="9" t="s">
        <v>22</v>
      </c>
      <c r="E1573" s="8">
        <v>1</v>
      </c>
      <c r="F1573" s="9" t="s">
        <v>5490</v>
      </c>
      <c r="G1573" s="8" t="s">
        <v>5490</v>
      </c>
      <c r="H1573" s="10">
        <v>108.81</v>
      </c>
      <c r="I1573" s="9" t="s">
        <v>25</v>
      </c>
      <c r="J1573" s="9" t="s">
        <v>1374</v>
      </c>
      <c r="K1573" s="9" t="s">
        <v>1375</v>
      </c>
      <c r="L1573" s="9"/>
      <c r="M1573" s="9"/>
      <c r="N1573" s="9"/>
      <c r="O1573" s="9"/>
      <c r="P1573" s="9"/>
      <c r="Q1573" s="9"/>
      <c r="R1573" s="11"/>
      <c r="S1573" s="11"/>
    </row>
    <row r="1574" spans="1:19" ht="79.5" x14ac:dyDescent="0.25">
      <c r="A1574" s="7" t="s">
        <v>5491</v>
      </c>
      <c r="B1574" s="8" t="s">
        <v>5492</v>
      </c>
      <c r="C1574" s="9" t="s">
        <v>3131</v>
      </c>
      <c r="D1574" s="9" t="s">
        <v>22</v>
      </c>
      <c r="E1574" s="8">
        <v>1</v>
      </c>
      <c r="F1574" s="9" t="s">
        <v>5493</v>
      </c>
      <c r="G1574" s="8" t="s">
        <v>5493</v>
      </c>
      <c r="H1574" s="10">
        <v>161.46</v>
      </c>
      <c r="I1574" s="9" t="s">
        <v>25</v>
      </c>
      <c r="J1574" s="9" t="s">
        <v>1374</v>
      </c>
      <c r="K1574" s="9" t="s">
        <v>1375</v>
      </c>
      <c r="L1574" s="9"/>
      <c r="M1574" s="9"/>
      <c r="N1574" s="9"/>
      <c r="O1574" s="9"/>
      <c r="P1574" s="9"/>
      <c r="Q1574" s="9"/>
      <c r="R1574" s="11"/>
      <c r="S1574" s="11"/>
    </row>
    <row r="1575" spans="1:19" ht="102" x14ac:dyDescent="0.25">
      <c r="A1575" s="7" t="s">
        <v>5494</v>
      </c>
      <c r="B1575" s="8" t="s">
        <v>5495</v>
      </c>
      <c r="C1575" s="9" t="s">
        <v>3131</v>
      </c>
      <c r="D1575" s="9" t="s">
        <v>22</v>
      </c>
      <c r="E1575" s="8">
        <v>1</v>
      </c>
      <c r="F1575" s="9" t="s">
        <v>5496</v>
      </c>
      <c r="G1575" s="8" t="s">
        <v>5497</v>
      </c>
      <c r="H1575" s="10">
        <v>126.36</v>
      </c>
      <c r="I1575" s="9" t="s">
        <v>25</v>
      </c>
      <c r="J1575" s="9" t="s">
        <v>1374</v>
      </c>
      <c r="K1575" s="9" t="s">
        <v>1375</v>
      </c>
      <c r="L1575" s="9"/>
      <c r="M1575" s="9"/>
      <c r="N1575" s="9"/>
      <c r="O1575" s="9"/>
      <c r="P1575" s="9"/>
      <c r="Q1575" s="9"/>
      <c r="R1575" s="11"/>
      <c r="S1575" s="11"/>
    </row>
    <row r="1576" spans="1:19" ht="79.5" x14ac:dyDescent="0.25">
      <c r="A1576" s="7" t="s">
        <v>5498</v>
      </c>
      <c r="B1576" s="8" t="s">
        <v>5499</v>
      </c>
      <c r="C1576" s="9" t="s">
        <v>3131</v>
      </c>
      <c r="D1576" s="9" t="s">
        <v>22</v>
      </c>
      <c r="E1576" s="8">
        <v>1</v>
      </c>
      <c r="F1576" s="9" t="s">
        <v>5500</v>
      </c>
      <c r="G1576" s="8" t="s">
        <v>5500</v>
      </c>
      <c r="H1576" s="10">
        <v>112.33</v>
      </c>
      <c r="I1576" s="9" t="s">
        <v>25</v>
      </c>
      <c r="J1576" s="9" t="s">
        <v>1374</v>
      </c>
      <c r="K1576" s="9" t="s">
        <v>1375</v>
      </c>
      <c r="L1576" s="9"/>
      <c r="M1576" s="9"/>
      <c r="N1576" s="9"/>
      <c r="O1576" s="9"/>
      <c r="P1576" s="9"/>
      <c r="Q1576" s="9"/>
      <c r="R1576" s="11"/>
      <c r="S1576" s="11"/>
    </row>
    <row r="1577" spans="1:19" ht="79.5" x14ac:dyDescent="0.25">
      <c r="A1577" s="7" t="s">
        <v>5501</v>
      </c>
      <c r="B1577" s="8" t="s">
        <v>5502</v>
      </c>
      <c r="C1577" s="9" t="s">
        <v>3131</v>
      </c>
      <c r="D1577" s="9" t="s">
        <v>22</v>
      </c>
      <c r="E1577" s="8">
        <v>1</v>
      </c>
      <c r="F1577" s="9" t="s">
        <v>5503</v>
      </c>
      <c r="G1577" s="8" t="s">
        <v>5503</v>
      </c>
      <c r="H1577" s="10">
        <v>162.46</v>
      </c>
      <c r="I1577" s="9" t="s">
        <v>25</v>
      </c>
      <c r="J1577" s="9" t="s">
        <v>1374</v>
      </c>
      <c r="K1577" s="9" t="s">
        <v>1375</v>
      </c>
      <c r="L1577" s="9"/>
      <c r="M1577" s="9"/>
      <c r="N1577" s="9"/>
      <c r="O1577" s="9"/>
      <c r="P1577" s="9"/>
      <c r="Q1577" s="9"/>
      <c r="R1577" s="11"/>
      <c r="S1577" s="11"/>
    </row>
    <row r="1578" spans="1:19" ht="147" x14ac:dyDescent="0.25">
      <c r="A1578" s="7" t="s">
        <v>5504</v>
      </c>
      <c r="B1578" s="8" t="s">
        <v>5505</v>
      </c>
      <c r="C1578" s="9" t="s">
        <v>3131</v>
      </c>
      <c r="D1578" s="9" t="s">
        <v>22</v>
      </c>
      <c r="E1578" s="8">
        <v>1</v>
      </c>
      <c r="F1578" s="9" t="s">
        <v>5506</v>
      </c>
      <c r="G1578" s="8" t="s">
        <v>5507</v>
      </c>
      <c r="H1578" s="10">
        <v>79.23</v>
      </c>
      <c r="I1578" s="9" t="s">
        <v>25</v>
      </c>
      <c r="J1578" s="9" t="s">
        <v>1374</v>
      </c>
      <c r="K1578" s="9" t="s">
        <v>1375</v>
      </c>
      <c r="L1578" s="9"/>
      <c r="M1578" s="9"/>
      <c r="N1578" s="9"/>
      <c r="O1578" s="9"/>
      <c r="P1578" s="9"/>
      <c r="Q1578" s="9"/>
      <c r="R1578" s="11"/>
      <c r="S1578" s="11"/>
    </row>
    <row r="1579" spans="1:19" ht="79.5" x14ac:dyDescent="0.25">
      <c r="A1579" s="7" t="s">
        <v>5508</v>
      </c>
      <c r="B1579" s="8" t="s">
        <v>5509</v>
      </c>
      <c r="C1579" s="9" t="s">
        <v>3131</v>
      </c>
      <c r="D1579" s="9" t="s">
        <v>22</v>
      </c>
      <c r="E1579" s="8">
        <v>1</v>
      </c>
      <c r="F1579" s="9" t="s">
        <v>5510</v>
      </c>
      <c r="G1579" s="8" t="s">
        <v>5511</v>
      </c>
      <c r="H1579" s="10">
        <v>41</v>
      </c>
      <c r="I1579" s="9" t="s">
        <v>25</v>
      </c>
      <c r="J1579" s="9" t="s">
        <v>1374</v>
      </c>
      <c r="K1579" s="9" t="s">
        <v>1375</v>
      </c>
      <c r="L1579" s="9"/>
      <c r="M1579" s="9"/>
      <c r="N1579" s="9"/>
      <c r="O1579" s="9"/>
      <c r="P1579" s="9"/>
      <c r="Q1579" s="9"/>
      <c r="R1579" s="11"/>
      <c r="S1579" s="11"/>
    </row>
    <row r="1580" spans="1:19" ht="79.5" x14ac:dyDescent="0.25">
      <c r="A1580" s="7" t="s">
        <v>5512</v>
      </c>
      <c r="B1580" s="8" t="s">
        <v>5513</v>
      </c>
      <c r="C1580" s="9" t="s">
        <v>3131</v>
      </c>
      <c r="D1580" s="9" t="s">
        <v>22</v>
      </c>
      <c r="E1580" s="8">
        <v>1</v>
      </c>
      <c r="F1580" s="9" t="s">
        <v>5514</v>
      </c>
      <c r="G1580" s="8" t="s">
        <v>5514</v>
      </c>
      <c r="H1580" s="10">
        <v>33.25</v>
      </c>
      <c r="I1580" s="9" t="s">
        <v>25</v>
      </c>
      <c r="J1580" s="9" t="s">
        <v>1374</v>
      </c>
      <c r="K1580" s="9" t="s">
        <v>1375</v>
      </c>
      <c r="L1580" s="9"/>
      <c r="M1580" s="9"/>
      <c r="N1580" s="9"/>
      <c r="O1580" s="9"/>
      <c r="P1580" s="9"/>
      <c r="Q1580" s="9"/>
      <c r="R1580" s="11"/>
      <c r="S1580" s="11"/>
    </row>
    <row r="1581" spans="1:19" ht="79.5" x14ac:dyDescent="0.25">
      <c r="A1581" s="7" t="s">
        <v>5515</v>
      </c>
      <c r="B1581" s="8" t="s">
        <v>5516</v>
      </c>
      <c r="C1581" s="9" t="s">
        <v>3131</v>
      </c>
      <c r="D1581" s="9" t="s">
        <v>22</v>
      </c>
      <c r="E1581" s="8">
        <v>1</v>
      </c>
      <c r="F1581" s="9" t="s">
        <v>5517</v>
      </c>
      <c r="G1581" s="8" t="s">
        <v>5517</v>
      </c>
      <c r="H1581" s="10">
        <v>33.25</v>
      </c>
      <c r="I1581" s="9" t="s">
        <v>25</v>
      </c>
      <c r="J1581" s="9" t="s">
        <v>1374</v>
      </c>
      <c r="K1581" s="9" t="s">
        <v>1375</v>
      </c>
      <c r="L1581" s="9"/>
      <c r="M1581" s="9"/>
      <c r="N1581" s="9"/>
      <c r="O1581" s="9"/>
      <c r="P1581" s="9"/>
      <c r="Q1581" s="9"/>
      <c r="R1581" s="11"/>
      <c r="S1581" s="11"/>
    </row>
    <row r="1582" spans="1:19" ht="79.5" x14ac:dyDescent="0.25">
      <c r="A1582" s="7" t="s">
        <v>5518</v>
      </c>
      <c r="B1582" s="8" t="s">
        <v>5519</v>
      </c>
      <c r="C1582" s="9" t="s">
        <v>3131</v>
      </c>
      <c r="D1582" s="9" t="s">
        <v>22</v>
      </c>
      <c r="E1582" s="8">
        <v>1</v>
      </c>
      <c r="F1582" s="9" t="s">
        <v>5520</v>
      </c>
      <c r="G1582" s="8" t="s">
        <v>5520</v>
      </c>
      <c r="H1582" s="10">
        <v>57.17</v>
      </c>
      <c r="I1582" s="9" t="s">
        <v>25</v>
      </c>
      <c r="J1582" s="9" t="s">
        <v>1374</v>
      </c>
      <c r="K1582" s="9" t="s">
        <v>1375</v>
      </c>
      <c r="L1582" s="9"/>
      <c r="M1582" s="9"/>
      <c r="N1582" s="9"/>
      <c r="O1582" s="9"/>
      <c r="P1582" s="9"/>
      <c r="Q1582" s="9"/>
      <c r="R1582" s="11"/>
      <c r="S1582" s="11"/>
    </row>
    <row r="1583" spans="1:19" ht="135.75" x14ac:dyDescent="0.25">
      <c r="A1583" s="7" t="s">
        <v>5521</v>
      </c>
      <c r="B1583" s="8" t="s">
        <v>5522</v>
      </c>
      <c r="C1583" s="9" t="s">
        <v>3131</v>
      </c>
      <c r="D1583" s="9" t="s">
        <v>22</v>
      </c>
      <c r="E1583" s="8">
        <v>1</v>
      </c>
      <c r="F1583" s="9" t="s">
        <v>5523</v>
      </c>
      <c r="G1583" s="8" t="s">
        <v>5524</v>
      </c>
      <c r="H1583" s="10">
        <v>40</v>
      </c>
      <c r="I1583" s="9" t="s">
        <v>25</v>
      </c>
      <c r="J1583" s="9" t="s">
        <v>1374</v>
      </c>
      <c r="K1583" s="9" t="s">
        <v>1375</v>
      </c>
      <c r="L1583" s="9"/>
      <c r="M1583" s="9"/>
      <c r="N1583" s="9"/>
      <c r="O1583" s="9"/>
      <c r="P1583" s="9"/>
      <c r="Q1583" s="9"/>
      <c r="R1583" s="11"/>
      <c r="S1583" s="11"/>
    </row>
    <row r="1584" spans="1:19" ht="147" x14ac:dyDescent="0.25">
      <c r="A1584" s="7" t="s">
        <v>5525</v>
      </c>
      <c r="B1584" s="9" t="s">
        <v>5526</v>
      </c>
      <c r="C1584" s="14" t="s">
        <v>3807</v>
      </c>
      <c r="D1584" s="9" t="s">
        <v>22</v>
      </c>
      <c r="E1584" s="8">
        <v>1</v>
      </c>
      <c r="F1584" s="9" t="s">
        <v>5527</v>
      </c>
      <c r="G1584" s="9" t="s">
        <v>5528</v>
      </c>
      <c r="H1584" s="10">
        <v>991.33</v>
      </c>
      <c r="I1584" s="9" t="s">
        <v>25</v>
      </c>
      <c r="J1584" s="9" t="s">
        <v>1374</v>
      </c>
      <c r="K1584" s="9" t="s">
        <v>1375</v>
      </c>
      <c r="L1584" s="9"/>
      <c r="M1584" s="9"/>
      <c r="N1584" s="9"/>
      <c r="O1584" s="9"/>
      <c r="P1584" s="9"/>
      <c r="Q1584" s="9"/>
      <c r="R1584" s="11"/>
      <c r="S1584" s="11"/>
    </row>
    <row r="1585" spans="1:19" ht="79.5" x14ac:dyDescent="0.25">
      <c r="A1585" s="7" t="s">
        <v>5529</v>
      </c>
      <c r="B1585" s="8" t="s">
        <v>5530</v>
      </c>
      <c r="C1585" s="9" t="s">
        <v>3131</v>
      </c>
      <c r="D1585" s="9" t="s">
        <v>22</v>
      </c>
      <c r="E1585" s="8">
        <v>1</v>
      </c>
      <c r="F1585" s="9" t="s">
        <v>5531</v>
      </c>
      <c r="G1585" s="8" t="s">
        <v>5531</v>
      </c>
      <c r="H1585" s="10">
        <v>110.82</v>
      </c>
      <c r="I1585" s="9" t="s">
        <v>25</v>
      </c>
      <c r="J1585" s="9" t="s">
        <v>1374</v>
      </c>
      <c r="K1585" s="9" t="s">
        <v>1375</v>
      </c>
      <c r="L1585" s="9"/>
      <c r="M1585" s="9"/>
      <c r="N1585" s="9"/>
      <c r="O1585" s="9"/>
      <c r="P1585" s="9"/>
      <c r="Q1585" s="9"/>
      <c r="R1585" s="11"/>
      <c r="S1585" s="11"/>
    </row>
    <row r="1586" spans="1:19" ht="124.5" x14ac:dyDescent="0.25">
      <c r="A1586" s="7" t="s">
        <v>5532</v>
      </c>
      <c r="B1586" s="8" t="s">
        <v>5533</v>
      </c>
      <c r="C1586" s="9" t="s">
        <v>3131</v>
      </c>
      <c r="D1586" s="9" t="s">
        <v>22</v>
      </c>
      <c r="E1586" s="8">
        <v>1</v>
      </c>
      <c r="F1586" s="9" t="s">
        <v>5534</v>
      </c>
      <c r="G1586" s="8" t="s">
        <v>5535</v>
      </c>
      <c r="H1586" s="10">
        <v>383.59</v>
      </c>
      <c r="I1586" s="9" t="s">
        <v>25</v>
      </c>
      <c r="J1586" s="9" t="s">
        <v>1374</v>
      </c>
      <c r="K1586" s="9" t="s">
        <v>1375</v>
      </c>
      <c r="L1586" s="9"/>
      <c r="M1586" s="9"/>
      <c r="N1586" s="9"/>
      <c r="O1586" s="9"/>
      <c r="P1586" s="9"/>
      <c r="Q1586" s="9"/>
      <c r="R1586" s="11"/>
      <c r="S1586" s="11"/>
    </row>
    <row r="1587" spans="1:19" ht="147" x14ac:dyDescent="0.25">
      <c r="A1587" s="7" t="s">
        <v>5536</v>
      </c>
      <c r="B1587" s="8" t="s">
        <v>5537</v>
      </c>
      <c r="C1587" s="9" t="s">
        <v>3131</v>
      </c>
      <c r="D1587" s="9" t="s">
        <v>22</v>
      </c>
      <c r="E1587" s="8">
        <v>1</v>
      </c>
      <c r="F1587" s="9" t="s">
        <v>5534</v>
      </c>
      <c r="G1587" s="8" t="s">
        <v>5538</v>
      </c>
      <c r="H1587" s="10">
        <v>253.22</v>
      </c>
      <c r="I1587" s="9" t="s">
        <v>25</v>
      </c>
      <c r="J1587" s="9" t="s">
        <v>1374</v>
      </c>
      <c r="K1587" s="9" t="s">
        <v>1375</v>
      </c>
      <c r="L1587" s="9"/>
      <c r="M1587" s="9"/>
      <c r="N1587" s="9"/>
      <c r="O1587" s="9"/>
      <c r="P1587" s="9"/>
      <c r="Q1587" s="9"/>
      <c r="R1587" s="11"/>
      <c r="S1587" s="11"/>
    </row>
    <row r="1588" spans="1:19" ht="158.25" x14ac:dyDescent="0.25">
      <c r="A1588" s="7" t="s">
        <v>5539</v>
      </c>
      <c r="B1588" s="8" t="s">
        <v>5540</v>
      </c>
      <c r="C1588" s="9" t="s">
        <v>3131</v>
      </c>
      <c r="D1588" s="9" t="s">
        <v>22</v>
      </c>
      <c r="E1588" s="8">
        <v>1</v>
      </c>
      <c r="F1588" s="9" t="s">
        <v>5534</v>
      </c>
      <c r="G1588" s="8" t="s">
        <v>5541</v>
      </c>
      <c r="H1588" s="10">
        <v>204.08</v>
      </c>
      <c r="I1588" s="9" t="s">
        <v>25</v>
      </c>
      <c r="J1588" s="9" t="s">
        <v>1374</v>
      </c>
      <c r="K1588" s="9" t="s">
        <v>1375</v>
      </c>
      <c r="L1588" s="9"/>
      <c r="M1588" s="9"/>
      <c r="N1588" s="9"/>
      <c r="O1588" s="9"/>
      <c r="P1588" s="9"/>
      <c r="Q1588" s="9"/>
      <c r="R1588" s="11"/>
      <c r="S1588" s="11"/>
    </row>
    <row r="1589" spans="1:19" ht="124.5" x14ac:dyDescent="0.25">
      <c r="A1589" s="7" t="s">
        <v>5542</v>
      </c>
      <c r="B1589" s="8" t="s">
        <v>5543</v>
      </c>
      <c r="C1589" s="9" t="s">
        <v>3131</v>
      </c>
      <c r="D1589" s="9" t="s">
        <v>22</v>
      </c>
      <c r="E1589" s="8">
        <v>1</v>
      </c>
      <c r="F1589" s="9" t="s">
        <v>5534</v>
      </c>
      <c r="G1589" s="8" t="s">
        <v>5544</v>
      </c>
      <c r="H1589" s="10">
        <v>253.22</v>
      </c>
      <c r="I1589" s="9" t="s">
        <v>25</v>
      </c>
      <c r="J1589" s="9" t="s">
        <v>1374</v>
      </c>
      <c r="K1589" s="9" t="s">
        <v>1375</v>
      </c>
      <c r="L1589" s="9"/>
      <c r="M1589" s="9"/>
      <c r="N1589" s="9"/>
      <c r="O1589" s="9"/>
      <c r="P1589" s="9"/>
      <c r="Q1589" s="9"/>
      <c r="R1589" s="11"/>
      <c r="S1589" s="11"/>
    </row>
    <row r="1590" spans="1:19" ht="79.5" x14ac:dyDescent="0.25">
      <c r="A1590" s="7" t="s">
        <v>5545</v>
      </c>
      <c r="B1590" s="8" t="s">
        <v>5546</v>
      </c>
      <c r="C1590" s="9" t="s">
        <v>3131</v>
      </c>
      <c r="D1590" s="9" t="s">
        <v>22</v>
      </c>
      <c r="E1590" s="8">
        <v>1</v>
      </c>
      <c r="F1590" s="9" t="s">
        <v>5547</v>
      </c>
      <c r="G1590" s="8" t="s">
        <v>5548</v>
      </c>
      <c r="H1590" s="10">
        <v>163.46</v>
      </c>
      <c r="I1590" s="9" t="s">
        <v>25</v>
      </c>
      <c r="J1590" s="9" t="s">
        <v>1374</v>
      </c>
      <c r="K1590" s="9" t="s">
        <v>1375</v>
      </c>
      <c r="L1590" s="9"/>
      <c r="M1590" s="9"/>
      <c r="N1590" s="9"/>
      <c r="O1590" s="9"/>
      <c r="P1590" s="9"/>
      <c r="Q1590" s="9"/>
      <c r="R1590" s="11"/>
      <c r="S1590" s="11"/>
    </row>
    <row r="1591" spans="1:19" ht="79.5" x14ac:dyDescent="0.25">
      <c r="A1591" s="7" t="s">
        <v>5549</v>
      </c>
      <c r="B1591" s="8" t="s">
        <v>5550</v>
      </c>
      <c r="C1591" s="9" t="s">
        <v>3131</v>
      </c>
      <c r="D1591" s="9" t="s">
        <v>22</v>
      </c>
      <c r="E1591" s="8">
        <v>1</v>
      </c>
      <c r="F1591" s="9" t="s">
        <v>5551</v>
      </c>
      <c r="G1591" s="8" t="s">
        <v>5551</v>
      </c>
      <c r="H1591" s="10">
        <v>163.46</v>
      </c>
      <c r="I1591" s="9" t="s">
        <v>25</v>
      </c>
      <c r="J1591" s="9" t="s">
        <v>1374</v>
      </c>
      <c r="K1591" s="9" t="s">
        <v>1375</v>
      </c>
      <c r="L1591" s="9"/>
      <c r="M1591" s="9"/>
      <c r="N1591" s="9"/>
      <c r="O1591" s="9"/>
      <c r="P1591" s="9"/>
      <c r="Q1591" s="9"/>
      <c r="R1591" s="11"/>
      <c r="S1591" s="11"/>
    </row>
    <row r="1592" spans="1:19" ht="79.5" x14ac:dyDescent="0.25">
      <c r="A1592" s="7" t="s">
        <v>5552</v>
      </c>
      <c r="B1592" s="8" t="s">
        <v>5553</v>
      </c>
      <c r="C1592" s="9" t="s">
        <v>3131</v>
      </c>
      <c r="D1592" s="9" t="s">
        <v>22</v>
      </c>
      <c r="E1592" s="8">
        <v>1</v>
      </c>
      <c r="F1592" s="9" t="s">
        <v>5554</v>
      </c>
      <c r="G1592" s="8" t="s">
        <v>5554</v>
      </c>
      <c r="H1592" s="10">
        <v>163.46</v>
      </c>
      <c r="I1592" s="9" t="s">
        <v>25</v>
      </c>
      <c r="J1592" s="9" t="s">
        <v>1374</v>
      </c>
      <c r="K1592" s="9" t="s">
        <v>1375</v>
      </c>
      <c r="L1592" s="9"/>
      <c r="M1592" s="9"/>
      <c r="N1592" s="9"/>
      <c r="O1592" s="9"/>
      <c r="P1592" s="9"/>
      <c r="Q1592" s="9"/>
      <c r="R1592" s="11"/>
      <c r="S1592" s="11"/>
    </row>
    <row r="1593" spans="1:19" ht="124.5" x14ac:dyDescent="0.25">
      <c r="A1593" s="7" t="s">
        <v>5555</v>
      </c>
      <c r="B1593" s="8" t="s">
        <v>5556</v>
      </c>
      <c r="C1593" s="9" t="s">
        <v>3131</v>
      </c>
      <c r="D1593" s="9" t="s">
        <v>22</v>
      </c>
      <c r="E1593" s="8">
        <v>1</v>
      </c>
      <c r="F1593" s="9" t="s">
        <v>5557</v>
      </c>
      <c r="G1593" s="8" t="s">
        <v>5557</v>
      </c>
      <c r="H1593" s="10">
        <v>63.68</v>
      </c>
      <c r="I1593" s="9" t="s">
        <v>25</v>
      </c>
      <c r="J1593" s="9" t="s">
        <v>1374</v>
      </c>
      <c r="K1593" s="9" t="s">
        <v>1375</v>
      </c>
      <c r="L1593" s="9"/>
      <c r="M1593" s="9"/>
      <c r="N1593" s="9"/>
      <c r="O1593" s="9"/>
      <c r="P1593" s="9"/>
      <c r="Q1593" s="9"/>
      <c r="R1593" s="11"/>
      <c r="S1593" s="11"/>
    </row>
    <row r="1594" spans="1:19" ht="79.5" x14ac:dyDescent="0.25">
      <c r="A1594" s="7" t="s">
        <v>5558</v>
      </c>
      <c r="B1594" s="8" t="s">
        <v>5559</v>
      </c>
      <c r="C1594" s="9"/>
      <c r="D1594" s="9" t="s">
        <v>22</v>
      </c>
      <c r="E1594" s="8">
        <v>1</v>
      </c>
      <c r="F1594" s="9" t="s">
        <v>5560</v>
      </c>
      <c r="G1594" s="8" t="s">
        <v>5560</v>
      </c>
      <c r="H1594" s="10">
        <v>12.15</v>
      </c>
      <c r="I1594" s="9" t="s">
        <v>25</v>
      </c>
      <c r="J1594" s="9" t="s">
        <v>1374</v>
      </c>
      <c r="K1594" s="9" t="s">
        <v>1375</v>
      </c>
      <c r="L1594" s="9"/>
      <c r="M1594" s="9"/>
      <c r="N1594" s="9"/>
      <c r="O1594" s="9"/>
      <c r="P1594" s="9"/>
      <c r="Q1594" s="9"/>
      <c r="R1594" s="11"/>
      <c r="S1594" s="11"/>
    </row>
    <row r="1595" spans="1:19" ht="79.5" x14ac:dyDescent="0.25">
      <c r="A1595" s="7" t="s">
        <v>5561</v>
      </c>
      <c r="B1595" s="8" t="s">
        <v>5562</v>
      </c>
      <c r="C1595" s="9" t="s">
        <v>262</v>
      </c>
      <c r="D1595" s="9" t="s">
        <v>22</v>
      </c>
      <c r="E1595" s="8">
        <v>1</v>
      </c>
      <c r="F1595" s="9" t="s">
        <v>5563</v>
      </c>
      <c r="G1595" s="8" t="s">
        <v>5563</v>
      </c>
      <c r="H1595" s="10">
        <v>48.03</v>
      </c>
      <c r="I1595" s="9" t="s">
        <v>25</v>
      </c>
      <c r="J1595" s="9" t="s">
        <v>1374</v>
      </c>
      <c r="K1595" s="9" t="s">
        <v>1375</v>
      </c>
      <c r="L1595" s="9"/>
      <c r="M1595" s="9"/>
      <c r="N1595" s="9"/>
      <c r="O1595" s="9"/>
      <c r="P1595" s="9"/>
      <c r="Q1595" s="9"/>
      <c r="R1595" s="11"/>
      <c r="S1595" s="11"/>
    </row>
    <row r="1596" spans="1:19" ht="169.5" x14ac:dyDescent="0.25">
      <c r="A1596" s="7" t="s">
        <v>5564</v>
      </c>
      <c r="B1596" s="8" t="s">
        <v>5565</v>
      </c>
      <c r="C1596" s="9" t="s">
        <v>262</v>
      </c>
      <c r="D1596" s="9" t="s">
        <v>22</v>
      </c>
      <c r="E1596" s="8">
        <v>1</v>
      </c>
      <c r="F1596" s="9" t="s">
        <v>5566</v>
      </c>
      <c r="G1596" s="8" t="s">
        <v>5567</v>
      </c>
      <c r="H1596" s="10">
        <v>27.45</v>
      </c>
      <c r="I1596" s="9" t="s">
        <v>25</v>
      </c>
      <c r="J1596" s="9" t="s">
        <v>1374</v>
      </c>
      <c r="K1596" s="9" t="s">
        <v>1375</v>
      </c>
      <c r="L1596" s="9"/>
      <c r="M1596" s="9"/>
      <c r="N1596" s="9"/>
      <c r="O1596" s="9"/>
      <c r="P1596" s="9"/>
      <c r="Q1596" s="9"/>
      <c r="R1596" s="11"/>
      <c r="S1596" s="11"/>
    </row>
    <row r="1597" spans="1:19" ht="79.5" x14ac:dyDescent="0.25">
      <c r="A1597" s="7" t="s">
        <v>5568</v>
      </c>
      <c r="B1597" s="8" t="s">
        <v>5569</v>
      </c>
      <c r="C1597" s="9"/>
      <c r="D1597" s="9" t="s">
        <v>22</v>
      </c>
      <c r="E1597" s="8">
        <v>1</v>
      </c>
      <c r="F1597" s="9" t="s">
        <v>5570</v>
      </c>
      <c r="G1597" s="8" t="s">
        <v>5570</v>
      </c>
      <c r="H1597" s="10">
        <v>27.45</v>
      </c>
      <c r="I1597" s="9" t="s">
        <v>25</v>
      </c>
      <c r="J1597" s="9" t="s">
        <v>1374</v>
      </c>
      <c r="K1597" s="9" t="s">
        <v>1375</v>
      </c>
      <c r="L1597" s="9"/>
      <c r="M1597" s="9"/>
      <c r="N1597" s="9"/>
      <c r="O1597" s="9"/>
      <c r="P1597" s="9"/>
      <c r="Q1597" s="9"/>
      <c r="R1597" s="11"/>
      <c r="S1597" s="11"/>
    </row>
    <row r="1598" spans="1:19" ht="124.5" x14ac:dyDescent="0.25">
      <c r="A1598" s="7" t="s">
        <v>5571</v>
      </c>
      <c r="B1598" s="8" t="s">
        <v>5572</v>
      </c>
      <c r="C1598" s="9"/>
      <c r="D1598" s="9" t="s">
        <v>22</v>
      </c>
      <c r="E1598" s="8">
        <v>1</v>
      </c>
      <c r="F1598" s="9" t="s">
        <v>5573</v>
      </c>
      <c r="G1598" s="8" t="s">
        <v>5574</v>
      </c>
      <c r="H1598" s="10">
        <v>15.65</v>
      </c>
      <c r="I1598" s="9" t="s">
        <v>25</v>
      </c>
      <c r="J1598" s="9" t="s">
        <v>1374</v>
      </c>
      <c r="K1598" s="9" t="s">
        <v>1375</v>
      </c>
      <c r="L1598" s="9"/>
      <c r="M1598" s="9"/>
      <c r="N1598" s="9"/>
      <c r="O1598" s="9"/>
      <c r="P1598" s="9"/>
      <c r="Q1598" s="9"/>
      <c r="R1598" s="11"/>
      <c r="S1598" s="11"/>
    </row>
    <row r="1599" spans="1:19" ht="158.25" x14ac:dyDescent="0.25">
      <c r="A1599" s="7" t="s">
        <v>5575</v>
      </c>
      <c r="B1599" s="8" t="s">
        <v>5576</v>
      </c>
      <c r="C1599" s="9"/>
      <c r="D1599" s="9" t="s">
        <v>22</v>
      </c>
      <c r="E1599" s="8">
        <v>1</v>
      </c>
      <c r="F1599" s="9" t="s">
        <v>5577</v>
      </c>
      <c r="G1599" s="8" t="s">
        <v>5578</v>
      </c>
      <c r="H1599" s="10">
        <v>30.15</v>
      </c>
      <c r="I1599" s="9" t="s">
        <v>25</v>
      </c>
      <c r="J1599" s="9" t="s">
        <v>1374</v>
      </c>
      <c r="K1599" s="9" t="s">
        <v>1375</v>
      </c>
      <c r="L1599" s="9"/>
      <c r="M1599" s="9"/>
      <c r="N1599" s="9"/>
      <c r="O1599" s="9"/>
      <c r="P1599" s="9"/>
      <c r="Q1599" s="9"/>
      <c r="R1599" s="11"/>
      <c r="S1599" s="11"/>
    </row>
    <row r="1600" spans="1:19" ht="79.5" x14ac:dyDescent="0.25">
      <c r="A1600" s="7" t="s">
        <v>5579</v>
      </c>
      <c r="B1600" s="8" t="s">
        <v>5580</v>
      </c>
      <c r="C1600" s="9" t="s">
        <v>427</v>
      </c>
      <c r="D1600" s="9" t="s">
        <v>22</v>
      </c>
      <c r="E1600" s="8">
        <v>1</v>
      </c>
      <c r="F1600" s="9" t="s">
        <v>5581</v>
      </c>
      <c r="G1600" s="8" t="s">
        <v>5581</v>
      </c>
      <c r="H1600" s="10">
        <v>66.5</v>
      </c>
      <c r="I1600" s="9" t="s">
        <v>25</v>
      </c>
      <c r="J1600" s="9" t="s">
        <v>1374</v>
      </c>
      <c r="K1600" s="9" t="s">
        <v>1375</v>
      </c>
      <c r="L1600" s="9"/>
      <c r="M1600" s="9"/>
      <c r="N1600" s="9"/>
      <c r="O1600" s="9"/>
      <c r="P1600" s="9"/>
      <c r="Q1600" s="9"/>
      <c r="R1600" s="11"/>
      <c r="S1600" s="11"/>
    </row>
    <row r="1601" spans="1:19" ht="102" x14ac:dyDescent="0.25">
      <c r="A1601" s="7" t="s">
        <v>5582</v>
      </c>
      <c r="B1601" s="8" t="s">
        <v>5583</v>
      </c>
      <c r="C1601" s="9" t="s">
        <v>427</v>
      </c>
      <c r="D1601" s="9" t="s">
        <v>22</v>
      </c>
      <c r="E1601" s="8">
        <v>1</v>
      </c>
      <c r="F1601" s="9" t="s">
        <v>5584</v>
      </c>
      <c r="G1601" s="8" t="s">
        <v>5584</v>
      </c>
      <c r="H1601" s="10">
        <v>113.48</v>
      </c>
      <c r="I1601" s="9" t="s">
        <v>25</v>
      </c>
      <c r="J1601" s="9" t="s">
        <v>1374</v>
      </c>
      <c r="K1601" s="9" t="s">
        <v>1375</v>
      </c>
      <c r="L1601" s="9"/>
      <c r="M1601" s="9"/>
      <c r="N1601" s="9"/>
      <c r="O1601" s="9"/>
      <c r="P1601" s="9"/>
      <c r="Q1601" s="9"/>
      <c r="R1601" s="11"/>
      <c r="S1601" s="11"/>
    </row>
    <row r="1602" spans="1:19" ht="113.25" x14ac:dyDescent="0.25">
      <c r="A1602" s="7" t="s">
        <v>5585</v>
      </c>
      <c r="B1602" s="8" t="s">
        <v>5586</v>
      </c>
      <c r="C1602" s="9"/>
      <c r="D1602" s="9" t="s">
        <v>22</v>
      </c>
      <c r="E1602" s="8">
        <v>1</v>
      </c>
      <c r="F1602" s="9" t="s">
        <v>5587</v>
      </c>
      <c r="G1602" s="8" t="s">
        <v>5587</v>
      </c>
      <c r="H1602" s="10">
        <v>30.15</v>
      </c>
      <c r="I1602" s="9" t="s">
        <v>25</v>
      </c>
      <c r="J1602" s="9" t="s">
        <v>1374</v>
      </c>
      <c r="K1602" s="9" t="s">
        <v>1375</v>
      </c>
      <c r="L1602" s="9"/>
      <c r="M1602" s="9"/>
      <c r="N1602" s="9"/>
      <c r="O1602" s="9"/>
      <c r="P1602" s="9"/>
      <c r="Q1602" s="9"/>
      <c r="R1602" s="11"/>
      <c r="S1602" s="11"/>
    </row>
    <row r="1603" spans="1:19" ht="79.5" x14ac:dyDescent="0.25">
      <c r="A1603" s="7" t="s">
        <v>5588</v>
      </c>
      <c r="B1603" s="8" t="s">
        <v>5589</v>
      </c>
      <c r="C1603" s="9"/>
      <c r="D1603" s="9" t="s">
        <v>22</v>
      </c>
      <c r="E1603" s="8">
        <v>1</v>
      </c>
      <c r="F1603" s="9" t="s">
        <v>5590</v>
      </c>
      <c r="G1603" s="8" t="s">
        <v>5590</v>
      </c>
      <c r="H1603" s="10">
        <v>15.65</v>
      </c>
      <c r="I1603" s="9" t="s">
        <v>25</v>
      </c>
      <c r="J1603" s="9" t="s">
        <v>1374</v>
      </c>
      <c r="K1603" s="9" t="s">
        <v>1375</v>
      </c>
      <c r="L1603" s="9"/>
      <c r="M1603" s="9"/>
      <c r="N1603" s="9"/>
      <c r="O1603" s="9"/>
      <c r="P1603" s="9"/>
      <c r="Q1603" s="9"/>
      <c r="R1603" s="11"/>
      <c r="S1603" s="11"/>
    </row>
    <row r="1604" spans="1:19" ht="79.5" x14ac:dyDescent="0.25">
      <c r="A1604" s="7" t="s">
        <v>5591</v>
      </c>
      <c r="B1604" s="8" t="s">
        <v>5592</v>
      </c>
      <c r="C1604" s="9"/>
      <c r="D1604" s="9" t="s">
        <v>22</v>
      </c>
      <c r="E1604" s="8">
        <v>1</v>
      </c>
      <c r="F1604" s="9" t="s">
        <v>5593</v>
      </c>
      <c r="G1604" s="8" t="s">
        <v>5593</v>
      </c>
      <c r="H1604" s="10">
        <v>15.65</v>
      </c>
      <c r="I1604" s="9" t="s">
        <v>25</v>
      </c>
      <c r="J1604" s="9" t="s">
        <v>1374</v>
      </c>
      <c r="K1604" s="9" t="s">
        <v>1375</v>
      </c>
      <c r="L1604" s="9"/>
      <c r="M1604" s="9"/>
      <c r="N1604" s="9"/>
      <c r="O1604" s="9"/>
      <c r="P1604" s="9"/>
      <c r="Q1604" s="9"/>
      <c r="R1604" s="11"/>
      <c r="S1604" s="11"/>
    </row>
    <row r="1605" spans="1:19" ht="79.5" x14ac:dyDescent="0.25">
      <c r="A1605" s="7" t="s">
        <v>5594</v>
      </c>
      <c r="B1605" s="8" t="s">
        <v>5595</v>
      </c>
      <c r="C1605" s="9"/>
      <c r="D1605" s="9" t="s">
        <v>22</v>
      </c>
      <c r="E1605" s="8">
        <v>1</v>
      </c>
      <c r="F1605" s="9" t="s">
        <v>5596</v>
      </c>
      <c r="G1605" s="8" t="s">
        <v>5596</v>
      </c>
      <c r="H1605" s="10">
        <v>15.65</v>
      </c>
      <c r="I1605" s="9" t="s">
        <v>25</v>
      </c>
      <c r="J1605" s="9" t="s">
        <v>1374</v>
      </c>
      <c r="K1605" s="9" t="s">
        <v>1375</v>
      </c>
      <c r="L1605" s="9"/>
      <c r="M1605" s="9"/>
      <c r="N1605" s="9"/>
      <c r="O1605" s="9"/>
      <c r="P1605" s="9"/>
      <c r="Q1605" s="9"/>
      <c r="R1605" s="11"/>
      <c r="S1605" s="11"/>
    </row>
    <row r="1606" spans="1:19" ht="102" x14ac:dyDescent="0.25">
      <c r="A1606" s="7" t="s">
        <v>5597</v>
      </c>
      <c r="B1606" s="8" t="s">
        <v>5598</v>
      </c>
      <c r="C1606" s="9"/>
      <c r="D1606" s="9" t="s">
        <v>22</v>
      </c>
      <c r="E1606" s="8">
        <v>1</v>
      </c>
      <c r="F1606" s="9" t="s">
        <v>5599</v>
      </c>
      <c r="G1606" s="8" t="s">
        <v>5599</v>
      </c>
      <c r="H1606" s="10">
        <v>30.15</v>
      </c>
      <c r="I1606" s="9" t="s">
        <v>25</v>
      </c>
      <c r="J1606" s="9" t="s">
        <v>1374</v>
      </c>
      <c r="K1606" s="9" t="s">
        <v>1375</v>
      </c>
      <c r="L1606" s="9"/>
      <c r="M1606" s="9"/>
      <c r="N1606" s="9"/>
      <c r="O1606" s="9"/>
      <c r="P1606" s="9"/>
      <c r="Q1606" s="9"/>
      <c r="R1606" s="11"/>
      <c r="S1606" s="11"/>
    </row>
    <row r="1607" spans="1:19" ht="79.5" x14ac:dyDescent="0.25">
      <c r="A1607" s="7" t="s">
        <v>5600</v>
      </c>
      <c r="B1607" s="8" t="s">
        <v>5601</v>
      </c>
      <c r="C1607" s="9" t="s">
        <v>427</v>
      </c>
      <c r="D1607" s="9" t="s">
        <v>22</v>
      </c>
      <c r="E1607" s="8">
        <v>1</v>
      </c>
      <c r="F1607" s="9" t="s">
        <v>5602</v>
      </c>
      <c r="G1607" s="8" t="s">
        <v>5602</v>
      </c>
      <c r="H1607" s="10">
        <v>66.5</v>
      </c>
      <c r="I1607" s="9" t="s">
        <v>25</v>
      </c>
      <c r="J1607" s="9" t="s">
        <v>1374</v>
      </c>
      <c r="K1607" s="9" t="s">
        <v>1375</v>
      </c>
      <c r="L1607" s="9"/>
      <c r="M1607" s="9"/>
      <c r="N1607" s="9"/>
      <c r="O1607" s="9"/>
      <c r="P1607" s="9"/>
      <c r="Q1607" s="9"/>
      <c r="R1607" s="11"/>
      <c r="S1607" s="11"/>
    </row>
    <row r="1608" spans="1:19" ht="90.75" x14ac:dyDescent="0.25">
      <c r="A1608" s="7" t="s">
        <v>5603</v>
      </c>
      <c r="B1608" s="8" t="s">
        <v>5604</v>
      </c>
      <c r="C1608" s="9" t="s">
        <v>427</v>
      </c>
      <c r="D1608" s="9" t="s">
        <v>22</v>
      </c>
      <c r="E1608" s="8">
        <v>1</v>
      </c>
      <c r="F1608" s="9" t="s">
        <v>5605</v>
      </c>
      <c r="G1608" s="8" t="s">
        <v>5605</v>
      </c>
      <c r="H1608" s="10">
        <v>62.28</v>
      </c>
      <c r="I1608" s="9" t="s">
        <v>25</v>
      </c>
      <c r="J1608" s="9" t="s">
        <v>1374</v>
      </c>
      <c r="K1608" s="9" t="s">
        <v>1375</v>
      </c>
      <c r="L1608" s="9"/>
      <c r="M1608" s="9"/>
      <c r="N1608" s="9"/>
      <c r="O1608" s="9"/>
      <c r="P1608" s="9"/>
      <c r="Q1608" s="9"/>
      <c r="R1608" s="11"/>
      <c r="S1608" s="11"/>
    </row>
    <row r="1609" spans="1:19" ht="90.75" x14ac:dyDescent="0.25">
      <c r="A1609" s="7" t="s">
        <v>5606</v>
      </c>
      <c r="B1609" s="8" t="s">
        <v>5607</v>
      </c>
      <c r="C1609" s="9"/>
      <c r="D1609" s="9" t="s">
        <v>22</v>
      </c>
      <c r="E1609" s="8">
        <v>1</v>
      </c>
      <c r="F1609" s="9" t="s">
        <v>5608</v>
      </c>
      <c r="G1609" s="8" t="s">
        <v>5608</v>
      </c>
      <c r="H1609" s="10">
        <v>15.65</v>
      </c>
      <c r="I1609" s="9" t="s">
        <v>25</v>
      </c>
      <c r="J1609" s="9" t="s">
        <v>1374</v>
      </c>
      <c r="K1609" s="9" t="s">
        <v>1375</v>
      </c>
      <c r="L1609" s="9"/>
      <c r="M1609" s="9"/>
      <c r="N1609" s="9"/>
      <c r="O1609" s="9"/>
      <c r="P1609" s="9"/>
      <c r="Q1609" s="9"/>
      <c r="R1609" s="11"/>
      <c r="S1609" s="11"/>
    </row>
    <row r="1610" spans="1:19" ht="90.75" x14ac:dyDescent="0.25">
      <c r="A1610" s="7" t="s">
        <v>5609</v>
      </c>
      <c r="B1610" s="8" t="s">
        <v>5610</v>
      </c>
      <c r="C1610" s="9"/>
      <c r="D1610" s="9" t="s">
        <v>22</v>
      </c>
      <c r="E1610" s="8">
        <v>1</v>
      </c>
      <c r="F1610" s="9" t="s">
        <v>5611</v>
      </c>
      <c r="G1610" s="8" t="s">
        <v>5611</v>
      </c>
      <c r="H1610" s="10">
        <v>55.94</v>
      </c>
      <c r="I1610" s="9" t="s">
        <v>25</v>
      </c>
      <c r="J1610" s="9" t="s">
        <v>1374</v>
      </c>
      <c r="K1610" s="9" t="s">
        <v>1375</v>
      </c>
      <c r="L1610" s="9"/>
      <c r="M1610" s="9"/>
      <c r="N1610" s="9"/>
      <c r="O1610" s="9"/>
      <c r="P1610" s="9"/>
      <c r="Q1610" s="9"/>
      <c r="R1610" s="11"/>
      <c r="S1610" s="11"/>
    </row>
    <row r="1611" spans="1:19" ht="102" x14ac:dyDescent="0.25">
      <c r="A1611" s="7" t="s">
        <v>5612</v>
      </c>
      <c r="B1611" s="8" t="s">
        <v>5613</v>
      </c>
      <c r="C1611" s="9"/>
      <c r="D1611" s="9" t="s">
        <v>22</v>
      </c>
      <c r="E1611" s="8">
        <v>1</v>
      </c>
      <c r="F1611" s="9" t="s">
        <v>5614</v>
      </c>
      <c r="G1611" s="8" t="s">
        <v>5614</v>
      </c>
      <c r="H1611" s="10">
        <v>15.65</v>
      </c>
      <c r="I1611" s="9" t="s">
        <v>25</v>
      </c>
      <c r="J1611" s="9" t="s">
        <v>1374</v>
      </c>
      <c r="K1611" s="9" t="s">
        <v>1375</v>
      </c>
      <c r="L1611" s="9"/>
      <c r="M1611" s="9"/>
      <c r="N1611" s="9"/>
      <c r="O1611" s="9"/>
      <c r="P1611" s="9"/>
      <c r="Q1611" s="9"/>
      <c r="R1611" s="11"/>
      <c r="S1611" s="11"/>
    </row>
    <row r="1612" spans="1:19" ht="102" x14ac:dyDescent="0.25">
      <c r="A1612" s="7" t="s">
        <v>5615</v>
      </c>
      <c r="B1612" s="8" t="s">
        <v>5616</v>
      </c>
      <c r="C1612" s="9"/>
      <c r="D1612" s="9" t="s">
        <v>22</v>
      </c>
      <c r="E1612" s="8">
        <v>1</v>
      </c>
      <c r="F1612" s="9" t="s">
        <v>5617</v>
      </c>
      <c r="G1612" s="8" t="s">
        <v>5617</v>
      </c>
      <c r="H1612" s="10">
        <v>66.5</v>
      </c>
      <c r="I1612" s="9" t="s">
        <v>25</v>
      </c>
      <c r="J1612" s="9" t="s">
        <v>1374</v>
      </c>
      <c r="K1612" s="9" t="s">
        <v>1375</v>
      </c>
      <c r="L1612" s="9"/>
      <c r="M1612" s="9"/>
      <c r="N1612" s="9"/>
      <c r="O1612" s="9"/>
      <c r="P1612" s="9"/>
      <c r="Q1612" s="9"/>
      <c r="R1612" s="11"/>
      <c r="S1612" s="11"/>
    </row>
    <row r="1613" spans="1:19" ht="90.75" x14ac:dyDescent="0.25">
      <c r="A1613" s="7" t="s">
        <v>5618</v>
      </c>
      <c r="B1613" s="8" t="s">
        <v>5619</v>
      </c>
      <c r="C1613" s="9"/>
      <c r="D1613" s="9" t="s">
        <v>22</v>
      </c>
      <c r="E1613" s="8">
        <v>1</v>
      </c>
      <c r="F1613" s="9" t="s">
        <v>5620</v>
      </c>
      <c r="G1613" s="8" t="s">
        <v>5620</v>
      </c>
      <c r="H1613" s="10">
        <v>15.65</v>
      </c>
      <c r="I1613" s="9" t="s">
        <v>25</v>
      </c>
      <c r="J1613" s="9" t="s">
        <v>1374</v>
      </c>
      <c r="K1613" s="9" t="s">
        <v>1375</v>
      </c>
      <c r="L1613" s="9"/>
      <c r="M1613" s="9"/>
      <c r="N1613" s="9"/>
      <c r="O1613" s="9"/>
      <c r="P1613" s="9"/>
      <c r="Q1613" s="9"/>
      <c r="R1613" s="11"/>
      <c r="S1613" s="11"/>
    </row>
    <row r="1614" spans="1:19" ht="90.75" x14ac:dyDescent="0.25">
      <c r="A1614" s="7" t="s">
        <v>5621</v>
      </c>
      <c r="B1614" s="8" t="s">
        <v>5622</v>
      </c>
      <c r="C1614" s="9" t="s">
        <v>427</v>
      </c>
      <c r="D1614" s="9" t="s">
        <v>22</v>
      </c>
      <c r="E1614" s="8">
        <v>1</v>
      </c>
      <c r="F1614" s="9" t="s">
        <v>5623</v>
      </c>
      <c r="G1614" s="8" t="s">
        <v>5623</v>
      </c>
      <c r="H1614" s="10">
        <v>66.5</v>
      </c>
      <c r="I1614" s="9" t="s">
        <v>25</v>
      </c>
      <c r="J1614" s="9" t="s">
        <v>1374</v>
      </c>
      <c r="K1614" s="9" t="s">
        <v>1375</v>
      </c>
      <c r="L1614" s="9"/>
      <c r="M1614" s="9"/>
      <c r="N1614" s="9"/>
      <c r="O1614" s="9"/>
      <c r="P1614" s="9"/>
      <c r="Q1614" s="9"/>
      <c r="R1614" s="11"/>
      <c r="S1614" s="11"/>
    </row>
    <row r="1615" spans="1:19" ht="102" x14ac:dyDescent="0.25">
      <c r="A1615" s="7" t="s">
        <v>5624</v>
      </c>
      <c r="B1615" s="8" t="s">
        <v>5625</v>
      </c>
      <c r="C1615" s="9" t="s">
        <v>427</v>
      </c>
      <c r="D1615" s="9" t="s">
        <v>22</v>
      </c>
      <c r="E1615" s="8">
        <v>1</v>
      </c>
      <c r="F1615" s="9" t="s">
        <v>5626</v>
      </c>
      <c r="G1615" s="8" t="s">
        <v>5626</v>
      </c>
      <c r="H1615" s="10">
        <v>66.5</v>
      </c>
      <c r="I1615" s="9" t="s">
        <v>25</v>
      </c>
      <c r="J1615" s="9" t="s">
        <v>1374</v>
      </c>
      <c r="K1615" s="9" t="s">
        <v>1375</v>
      </c>
      <c r="L1615" s="9"/>
      <c r="M1615" s="9"/>
      <c r="N1615" s="9"/>
      <c r="O1615" s="9"/>
      <c r="P1615" s="9"/>
      <c r="Q1615" s="9"/>
      <c r="R1615" s="11"/>
      <c r="S1615" s="11"/>
    </row>
    <row r="1616" spans="1:19" ht="124.5" x14ac:dyDescent="0.25">
      <c r="A1616" s="7" t="s">
        <v>5627</v>
      </c>
      <c r="B1616" s="8" t="s">
        <v>5628</v>
      </c>
      <c r="C1616" s="9"/>
      <c r="D1616" s="9" t="s">
        <v>22</v>
      </c>
      <c r="E1616" s="8">
        <v>1</v>
      </c>
      <c r="F1616" s="9" t="s">
        <v>5629</v>
      </c>
      <c r="G1616" s="8" t="s">
        <v>5629</v>
      </c>
      <c r="H1616" s="10">
        <v>66.5</v>
      </c>
      <c r="I1616" s="9" t="s">
        <v>25</v>
      </c>
      <c r="J1616" s="9" t="s">
        <v>1374</v>
      </c>
      <c r="K1616" s="9" t="s">
        <v>1375</v>
      </c>
      <c r="L1616" s="9"/>
      <c r="M1616" s="9"/>
      <c r="N1616" s="9"/>
      <c r="O1616" s="9"/>
      <c r="P1616" s="9"/>
      <c r="Q1616" s="9"/>
      <c r="R1616" s="11"/>
      <c r="S1616" s="11"/>
    </row>
    <row r="1617" spans="1:19" ht="113.25" x14ac:dyDescent="0.25">
      <c r="A1617" s="7" t="s">
        <v>5630</v>
      </c>
      <c r="B1617" s="8" t="s">
        <v>5631</v>
      </c>
      <c r="C1617" s="9"/>
      <c r="D1617" s="9" t="s">
        <v>22</v>
      </c>
      <c r="E1617" s="8">
        <v>1</v>
      </c>
      <c r="F1617" s="9" t="s">
        <v>5632</v>
      </c>
      <c r="G1617" s="8" t="s">
        <v>5632</v>
      </c>
      <c r="H1617" s="10">
        <v>15.65</v>
      </c>
      <c r="I1617" s="9" t="s">
        <v>25</v>
      </c>
      <c r="J1617" s="9" t="s">
        <v>1374</v>
      </c>
      <c r="K1617" s="9" t="s">
        <v>1375</v>
      </c>
      <c r="L1617" s="9"/>
      <c r="M1617" s="9"/>
      <c r="N1617" s="9"/>
      <c r="O1617" s="9"/>
      <c r="P1617" s="9"/>
      <c r="Q1617" s="9"/>
      <c r="R1617" s="11"/>
      <c r="S1617" s="11"/>
    </row>
    <row r="1618" spans="1:19" ht="102" x14ac:dyDescent="0.25">
      <c r="A1618" s="7" t="s">
        <v>5633</v>
      </c>
      <c r="B1618" s="8" t="s">
        <v>5634</v>
      </c>
      <c r="C1618" s="9"/>
      <c r="D1618" s="9" t="s">
        <v>22</v>
      </c>
      <c r="E1618" s="8">
        <v>1</v>
      </c>
      <c r="F1618" s="9" t="s">
        <v>5635</v>
      </c>
      <c r="G1618" s="8" t="s">
        <v>5635</v>
      </c>
      <c r="H1618" s="10">
        <v>62.28</v>
      </c>
      <c r="I1618" s="9" t="s">
        <v>25</v>
      </c>
      <c r="J1618" s="9" t="s">
        <v>1374</v>
      </c>
      <c r="K1618" s="9" t="s">
        <v>1375</v>
      </c>
      <c r="L1618" s="9"/>
      <c r="M1618" s="9"/>
      <c r="N1618" s="9"/>
      <c r="O1618" s="9"/>
      <c r="P1618" s="9"/>
      <c r="Q1618" s="9"/>
      <c r="R1618" s="11"/>
      <c r="S1618" s="11"/>
    </row>
    <row r="1619" spans="1:19" ht="90.75" x14ac:dyDescent="0.25">
      <c r="A1619" s="7" t="s">
        <v>5636</v>
      </c>
      <c r="B1619" s="8" t="s">
        <v>5637</v>
      </c>
      <c r="C1619" s="9"/>
      <c r="D1619" s="9" t="s">
        <v>22</v>
      </c>
      <c r="E1619" s="8">
        <v>1</v>
      </c>
      <c r="F1619" s="9" t="s">
        <v>5638</v>
      </c>
      <c r="G1619" s="8" t="s">
        <v>5638</v>
      </c>
      <c r="H1619" s="10">
        <v>62.28</v>
      </c>
      <c r="I1619" s="9" t="s">
        <v>25</v>
      </c>
      <c r="J1619" s="9" t="s">
        <v>1374</v>
      </c>
      <c r="K1619" s="9" t="s">
        <v>1375</v>
      </c>
      <c r="L1619" s="9"/>
      <c r="M1619" s="9"/>
      <c r="N1619" s="9"/>
      <c r="O1619" s="9"/>
      <c r="P1619" s="9"/>
      <c r="Q1619" s="9"/>
      <c r="R1619" s="11"/>
      <c r="S1619" s="11"/>
    </row>
    <row r="1620" spans="1:19" ht="102" x14ac:dyDescent="0.25">
      <c r="A1620" s="7" t="s">
        <v>5639</v>
      </c>
      <c r="B1620" s="8" t="s">
        <v>5640</v>
      </c>
      <c r="C1620" s="9"/>
      <c r="D1620" s="9" t="s">
        <v>22</v>
      </c>
      <c r="E1620" s="8">
        <v>1</v>
      </c>
      <c r="F1620" s="9" t="s">
        <v>5641</v>
      </c>
      <c r="G1620" s="8" t="s">
        <v>5641</v>
      </c>
      <c r="H1620" s="10">
        <v>15.65</v>
      </c>
      <c r="I1620" s="9" t="s">
        <v>25</v>
      </c>
      <c r="J1620" s="9" t="s">
        <v>1374</v>
      </c>
      <c r="K1620" s="9" t="s">
        <v>1375</v>
      </c>
      <c r="L1620" s="9"/>
      <c r="M1620" s="9"/>
      <c r="N1620" s="9"/>
      <c r="O1620" s="9"/>
      <c r="P1620" s="9"/>
      <c r="Q1620" s="9"/>
      <c r="R1620" s="11"/>
      <c r="S1620" s="11"/>
    </row>
    <row r="1621" spans="1:19" ht="113.25" x14ac:dyDescent="0.25">
      <c r="A1621" s="7" t="s">
        <v>5642</v>
      </c>
      <c r="B1621" s="8" t="s">
        <v>5643</v>
      </c>
      <c r="C1621" s="9"/>
      <c r="D1621" s="9" t="s">
        <v>22</v>
      </c>
      <c r="E1621" s="8">
        <v>1</v>
      </c>
      <c r="F1621" s="9" t="s">
        <v>5644</v>
      </c>
      <c r="G1621" s="8" t="s">
        <v>5644</v>
      </c>
      <c r="H1621" s="10">
        <v>15.65</v>
      </c>
      <c r="I1621" s="9" t="s">
        <v>25</v>
      </c>
      <c r="J1621" s="9" t="s">
        <v>1374</v>
      </c>
      <c r="K1621" s="9" t="s">
        <v>1375</v>
      </c>
      <c r="L1621" s="9"/>
      <c r="M1621" s="9"/>
      <c r="N1621" s="9"/>
      <c r="O1621" s="9"/>
      <c r="P1621" s="9"/>
      <c r="Q1621" s="9"/>
      <c r="R1621" s="11"/>
      <c r="S1621" s="11"/>
    </row>
    <row r="1622" spans="1:19" ht="113.25" x14ac:dyDescent="0.25">
      <c r="A1622" s="7" t="s">
        <v>5645</v>
      </c>
      <c r="B1622" s="8" t="s">
        <v>5646</v>
      </c>
      <c r="C1622" s="9"/>
      <c r="D1622" s="9" t="s">
        <v>22</v>
      </c>
      <c r="E1622" s="8">
        <v>1</v>
      </c>
      <c r="F1622" s="9" t="s">
        <v>5647</v>
      </c>
      <c r="G1622" s="8" t="s">
        <v>5647</v>
      </c>
      <c r="H1622" s="10">
        <v>66.5</v>
      </c>
      <c r="I1622" s="9" t="s">
        <v>25</v>
      </c>
      <c r="J1622" s="9" t="s">
        <v>1374</v>
      </c>
      <c r="K1622" s="9" t="s">
        <v>1375</v>
      </c>
      <c r="L1622" s="9"/>
      <c r="M1622" s="9"/>
      <c r="N1622" s="9"/>
      <c r="O1622" s="9"/>
      <c r="P1622" s="9"/>
      <c r="Q1622" s="9"/>
      <c r="R1622" s="11"/>
      <c r="S1622" s="11"/>
    </row>
    <row r="1623" spans="1:19" ht="90.75" x14ac:dyDescent="0.25">
      <c r="A1623" s="7" t="s">
        <v>5648</v>
      </c>
      <c r="B1623" s="8" t="s">
        <v>5649</v>
      </c>
      <c r="C1623" s="9"/>
      <c r="D1623" s="9" t="s">
        <v>22</v>
      </c>
      <c r="E1623" s="8">
        <v>1</v>
      </c>
      <c r="F1623" s="9" t="s">
        <v>5650</v>
      </c>
      <c r="G1623" s="8" t="s">
        <v>5650</v>
      </c>
      <c r="H1623" s="10">
        <v>15.65</v>
      </c>
      <c r="I1623" s="9" t="s">
        <v>25</v>
      </c>
      <c r="J1623" s="9" t="s">
        <v>1374</v>
      </c>
      <c r="K1623" s="9" t="s">
        <v>1375</v>
      </c>
      <c r="L1623" s="9"/>
      <c r="M1623" s="9"/>
      <c r="N1623" s="9"/>
      <c r="O1623" s="9"/>
      <c r="P1623" s="9"/>
      <c r="Q1623" s="9"/>
      <c r="R1623" s="11"/>
      <c r="S1623" s="11"/>
    </row>
    <row r="1624" spans="1:19" ht="102" x14ac:dyDescent="0.25">
      <c r="A1624" s="7" t="s">
        <v>5651</v>
      </c>
      <c r="B1624" s="8" t="s">
        <v>5652</v>
      </c>
      <c r="C1624" s="9"/>
      <c r="D1624" s="9" t="s">
        <v>22</v>
      </c>
      <c r="E1624" s="8">
        <v>1</v>
      </c>
      <c r="F1624" s="9" t="s">
        <v>5653</v>
      </c>
      <c r="G1624" s="8" t="s">
        <v>5653</v>
      </c>
      <c r="H1624" s="10">
        <v>66.5</v>
      </c>
      <c r="I1624" s="9" t="s">
        <v>25</v>
      </c>
      <c r="J1624" s="9" t="s">
        <v>1374</v>
      </c>
      <c r="K1624" s="9" t="s">
        <v>1375</v>
      </c>
      <c r="L1624" s="9"/>
      <c r="M1624" s="9"/>
      <c r="N1624" s="9"/>
      <c r="O1624" s="9"/>
      <c r="P1624" s="9"/>
      <c r="Q1624" s="9"/>
      <c r="R1624" s="11"/>
      <c r="S1624" s="11"/>
    </row>
    <row r="1625" spans="1:19" ht="90.75" x14ac:dyDescent="0.25">
      <c r="A1625" s="7" t="s">
        <v>5654</v>
      </c>
      <c r="B1625" s="8" t="s">
        <v>5655</v>
      </c>
      <c r="C1625" s="9"/>
      <c r="D1625" s="9" t="s">
        <v>22</v>
      </c>
      <c r="E1625" s="8">
        <v>1</v>
      </c>
      <c r="F1625" s="9" t="s">
        <v>5656</v>
      </c>
      <c r="G1625" s="8" t="s">
        <v>5656</v>
      </c>
      <c r="H1625" s="10">
        <v>66.5</v>
      </c>
      <c r="I1625" s="9" t="s">
        <v>25</v>
      </c>
      <c r="J1625" s="9" t="s">
        <v>1374</v>
      </c>
      <c r="K1625" s="9" t="s">
        <v>1375</v>
      </c>
      <c r="L1625" s="9"/>
      <c r="M1625" s="9"/>
      <c r="N1625" s="9"/>
      <c r="O1625" s="9"/>
      <c r="P1625" s="9"/>
      <c r="Q1625" s="9"/>
      <c r="R1625" s="11"/>
      <c r="S1625" s="11"/>
    </row>
    <row r="1626" spans="1:19" ht="90.75" x14ac:dyDescent="0.25">
      <c r="A1626" s="7" t="s">
        <v>5657</v>
      </c>
      <c r="B1626" s="8" t="s">
        <v>5658</v>
      </c>
      <c r="C1626" s="9"/>
      <c r="D1626" s="9" t="s">
        <v>22</v>
      </c>
      <c r="E1626" s="8">
        <v>1</v>
      </c>
      <c r="F1626" s="9" t="s">
        <v>5659</v>
      </c>
      <c r="G1626" s="8" t="s">
        <v>5659</v>
      </c>
      <c r="H1626" s="10">
        <v>66.5</v>
      </c>
      <c r="I1626" s="9" t="s">
        <v>25</v>
      </c>
      <c r="J1626" s="9" t="s">
        <v>1374</v>
      </c>
      <c r="K1626" s="9" t="s">
        <v>1375</v>
      </c>
      <c r="L1626" s="9"/>
      <c r="M1626" s="9"/>
      <c r="N1626" s="9"/>
      <c r="O1626" s="9"/>
      <c r="P1626" s="9"/>
      <c r="Q1626" s="9"/>
      <c r="R1626" s="11"/>
      <c r="S1626" s="11"/>
    </row>
    <row r="1627" spans="1:19" ht="102" x14ac:dyDescent="0.25">
      <c r="A1627" s="7" t="s">
        <v>5660</v>
      </c>
      <c r="B1627" s="8" t="s">
        <v>5661</v>
      </c>
      <c r="C1627" s="9"/>
      <c r="D1627" s="9" t="s">
        <v>22</v>
      </c>
      <c r="E1627" s="8">
        <v>1</v>
      </c>
      <c r="F1627" s="9" t="s">
        <v>5662</v>
      </c>
      <c r="G1627" s="8" t="s">
        <v>5662</v>
      </c>
      <c r="H1627" s="10">
        <v>15.65</v>
      </c>
      <c r="I1627" s="9" t="s">
        <v>25</v>
      </c>
      <c r="J1627" s="9" t="s">
        <v>1374</v>
      </c>
      <c r="K1627" s="9" t="s">
        <v>1375</v>
      </c>
      <c r="L1627" s="9"/>
      <c r="M1627" s="9"/>
      <c r="N1627" s="9"/>
      <c r="O1627" s="9"/>
      <c r="P1627" s="9"/>
      <c r="Q1627" s="9"/>
      <c r="R1627" s="11"/>
      <c r="S1627" s="11"/>
    </row>
    <row r="1628" spans="1:19" ht="147" x14ac:dyDescent="0.25">
      <c r="A1628" s="7" t="s">
        <v>5663</v>
      </c>
      <c r="B1628" s="8" t="s">
        <v>5664</v>
      </c>
      <c r="C1628" s="9"/>
      <c r="D1628" s="9" t="s">
        <v>22</v>
      </c>
      <c r="E1628" s="8">
        <v>1</v>
      </c>
      <c r="F1628" s="9" t="s">
        <v>5665</v>
      </c>
      <c r="G1628" s="8" t="s">
        <v>5666</v>
      </c>
      <c r="H1628" s="10">
        <v>66.5</v>
      </c>
      <c r="I1628" s="9" t="s">
        <v>25</v>
      </c>
      <c r="J1628" s="9" t="s">
        <v>1374</v>
      </c>
      <c r="K1628" s="9" t="s">
        <v>1375</v>
      </c>
      <c r="L1628" s="9"/>
      <c r="M1628" s="9"/>
      <c r="N1628" s="9"/>
      <c r="O1628" s="9"/>
      <c r="P1628" s="9"/>
      <c r="Q1628" s="9"/>
      <c r="R1628" s="11"/>
      <c r="S1628" s="11"/>
    </row>
    <row r="1629" spans="1:19" ht="102" x14ac:dyDescent="0.25">
      <c r="A1629" s="7" t="s">
        <v>5667</v>
      </c>
      <c r="B1629" s="8" t="s">
        <v>5668</v>
      </c>
      <c r="C1629" s="9"/>
      <c r="D1629" s="9" t="s">
        <v>22</v>
      </c>
      <c r="E1629" s="8">
        <v>1</v>
      </c>
      <c r="F1629" s="9" t="s">
        <v>5669</v>
      </c>
      <c r="G1629" s="8" t="s">
        <v>5669</v>
      </c>
      <c r="H1629" s="10">
        <v>15.65</v>
      </c>
      <c r="I1629" s="9" t="s">
        <v>25</v>
      </c>
      <c r="J1629" s="9" t="s">
        <v>1374</v>
      </c>
      <c r="K1629" s="9" t="s">
        <v>1375</v>
      </c>
      <c r="L1629" s="9"/>
      <c r="M1629" s="9"/>
      <c r="N1629" s="9"/>
      <c r="O1629" s="9"/>
      <c r="P1629" s="9"/>
      <c r="Q1629" s="9"/>
      <c r="R1629" s="11"/>
      <c r="S1629" s="11"/>
    </row>
    <row r="1630" spans="1:19" ht="102" x14ac:dyDescent="0.25">
      <c r="A1630" s="7" t="s">
        <v>5670</v>
      </c>
      <c r="B1630" s="8" t="s">
        <v>5671</v>
      </c>
      <c r="C1630" s="9"/>
      <c r="D1630" s="9" t="s">
        <v>22</v>
      </c>
      <c r="E1630" s="8">
        <v>1</v>
      </c>
      <c r="F1630" s="9" t="s">
        <v>5672</v>
      </c>
      <c r="G1630" s="8" t="s">
        <v>5672</v>
      </c>
      <c r="H1630" s="10">
        <v>15.65</v>
      </c>
      <c r="I1630" s="9" t="s">
        <v>25</v>
      </c>
      <c r="J1630" s="9" t="s">
        <v>1374</v>
      </c>
      <c r="K1630" s="9" t="s">
        <v>1375</v>
      </c>
      <c r="L1630" s="9"/>
      <c r="M1630" s="9"/>
      <c r="N1630" s="9"/>
      <c r="O1630" s="9"/>
      <c r="P1630" s="9"/>
      <c r="Q1630" s="9"/>
      <c r="R1630" s="11"/>
      <c r="S1630" s="11"/>
    </row>
    <row r="1631" spans="1:19" ht="124.5" x14ac:dyDescent="0.25">
      <c r="A1631" s="7" t="s">
        <v>5673</v>
      </c>
      <c r="B1631" s="8" t="s">
        <v>5674</v>
      </c>
      <c r="C1631" s="9"/>
      <c r="D1631" s="9" t="s">
        <v>22</v>
      </c>
      <c r="E1631" s="8">
        <v>1</v>
      </c>
      <c r="F1631" s="9" t="s">
        <v>5675</v>
      </c>
      <c r="G1631" s="8" t="s">
        <v>5675</v>
      </c>
      <c r="H1631" s="10">
        <v>15.65</v>
      </c>
      <c r="I1631" s="9" t="s">
        <v>25</v>
      </c>
      <c r="J1631" s="9" t="s">
        <v>1374</v>
      </c>
      <c r="K1631" s="9" t="s">
        <v>1375</v>
      </c>
      <c r="L1631" s="9"/>
      <c r="M1631" s="9"/>
      <c r="N1631" s="9"/>
      <c r="O1631" s="9"/>
      <c r="P1631" s="9"/>
      <c r="Q1631" s="9"/>
      <c r="R1631" s="11"/>
      <c r="S1631" s="11"/>
    </row>
    <row r="1632" spans="1:19" ht="124.5" x14ac:dyDescent="0.25">
      <c r="A1632" s="7" t="s">
        <v>5676</v>
      </c>
      <c r="B1632" s="8" t="s">
        <v>5677</v>
      </c>
      <c r="C1632" s="9"/>
      <c r="D1632" s="9" t="s">
        <v>22</v>
      </c>
      <c r="E1632" s="8">
        <v>1</v>
      </c>
      <c r="F1632" s="9" t="s">
        <v>5678</v>
      </c>
      <c r="G1632" s="8" t="s">
        <v>5678</v>
      </c>
      <c r="H1632" s="10">
        <v>66.5</v>
      </c>
      <c r="I1632" s="9" t="s">
        <v>25</v>
      </c>
      <c r="J1632" s="9" t="s">
        <v>1374</v>
      </c>
      <c r="K1632" s="9" t="s">
        <v>1375</v>
      </c>
      <c r="L1632" s="9"/>
      <c r="M1632" s="9"/>
      <c r="N1632" s="9"/>
      <c r="O1632" s="9"/>
      <c r="P1632" s="9"/>
      <c r="Q1632" s="9"/>
      <c r="R1632" s="11"/>
      <c r="S1632" s="11"/>
    </row>
    <row r="1633" spans="1:19" ht="90.75" x14ac:dyDescent="0.25">
      <c r="A1633" s="7" t="s">
        <v>5679</v>
      </c>
      <c r="B1633" s="8" t="s">
        <v>5680</v>
      </c>
      <c r="C1633" s="9"/>
      <c r="D1633" s="9" t="s">
        <v>22</v>
      </c>
      <c r="E1633" s="8">
        <v>1</v>
      </c>
      <c r="F1633" s="9" t="s">
        <v>5681</v>
      </c>
      <c r="G1633" s="8" t="s">
        <v>5681</v>
      </c>
      <c r="H1633" s="10">
        <v>15.65</v>
      </c>
      <c r="I1633" s="9" t="s">
        <v>25</v>
      </c>
      <c r="J1633" s="9" t="s">
        <v>1374</v>
      </c>
      <c r="K1633" s="9" t="s">
        <v>1375</v>
      </c>
      <c r="L1633" s="9"/>
      <c r="M1633" s="9"/>
      <c r="N1633" s="9"/>
      <c r="O1633" s="9"/>
      <c r="P1633" s="9"/>
      <c r="Q1633" s="9"/>
      <c r="R1633" s="11"/>
      <c r="S1633" s="11"/>
    </row>
    <row r="1634" spans="1:19" ht="90.75" x14ac:dyDescent="0.25">
      <c r="A1634" s="7" t="s">
        <v>5682</v>
      </c>
      <c r="B1634" s="8" t="s">
        <v>5683</v>
      </c>
      <c r="C1634" s="9"/>
      <c r="D1634" s="9" t="s">
        <v>22</v>
      </c>
      <c r="E1634" s="8">
        <v>1</v>
      </c>
      <c r="F1634" s="9" t="s">
        <v>5684</v>
      </c>
      <c r="G1634" s="8" t="s">
        <v>5684</v>
      </c>
      <c r="H1634" s="10">
        <v>15.65</v>
      </c>
      <c r="I1634" s="9" t="s">
        <v>25</v>
      </c>
      <c r="J1634" s="9" t="s">
        <v>1374</v>
      </c>
      <c r="K1634" s="9" t="s">
        <v>1375</v>
      </c>
      <c r="L1634" s="9"/>
      <c r="M1634" s="9"/>
      <c r="N1634" s="9"/>
      <c r="O1634" s="9"/>
      <c r="P1634" s="9"/>
      <c r="Q1634" s="9"/>
      <c r="R1634" s="11"/>
      <c r="S1634" s="11"/>
    </row>
    <row r="1635" spans="1:19" ht="90.75" x14ac:dyDescent="0.25">
      <c r="A1635" s="7" t="s">
        <v>5685</v>
      </c>
      <c r="B1635" s="8" t="s">
        <v>5686</v>
      </c>
      <c r="C1635" s="9"/>
      <c r="D1635" s="9" t="s">
        <v>22</v>
      </c>
      <c r="E1635" s="8">
        <v>1</v>
      </c>
      <c r="F1635" s="9" t="s">
        <v>5687</v>
      </c>
      <c r="G1635" s="8" t="s">
        <v>5687</v>
      </c>
      <c r="H1635" s="10">
        <v>15.65</v>
      </c>
      <c r="I1635" s="9" t="s">
        <v>25</v>
      </c>
      <c r="J1635" s="9" t="s">
        <v>1374</v>
      </c>
      <c r="K1635" s="9" t="s">
        <v>1375</v>
      </c>
      <c r="L1635" s="9"/>
      <c r="M1635" s="9"/>
      <c r="N1635" s="9"/>
      <c r="O1635" s="9"/>
      <c r="P1635" s="9"/>
      <c r="Q1635" s="9"/>
      <c r="R1635" s="11"/>
      <c r="S1635" s="11"/>
    </row>
    <row r="1636" spans="1:19" ht="113.25" x14ac:dyDescent="0.25">
      <c r="A1636" s="7" t="s">
        <v>5688</v>
      </c>
      <c r="B1636" s="8" t="s">
        <v>5689</v>
      </c>
      <c r="C1636" s="9"/>
      <c r="D1636" s="9" t="s">
        <v>22</v>
      </c>
      <c r="E1636" s="8">
        <v>1</v>
      </c>
      <c r="F1636" s="9" t="s">
        <v>5690</v>
      </c>
      <c r="G1636" s="8" t="s">
        <v>5690</v>
      </c>
      <c r="H1636" s="10">
        <v>15.65</v>
      </c>
      <c r="I1636" s="9" t="s">
        <v>25</v>
      </c>
      <c r="J1636" s="9" t="s">
        <v>1374</v>
      </c>
      <c r="K1636" s="9" t="s">
        <v>1375</v>
      </c>
      <c r="L1636" s="9"/>
      <c r="M1636" s="9"/>
      <c r="N1636" s="9"/>
      <c r="O1636" s="9"/>
      <c r="P1636" s="9"/>
      <c r="Q1636" s="9"/>
      <c r="R1636" s="11"/>
      <c r="S1636" s="11"/>
    </row>
    <row r="1637" spans="1:19" ht="113.25" x14ac:dyDescent="0.25">
      <c r="A1637" s="7" t="s">
        <v>5691</v>
      </c>
      <c r="B1637" s="8" t="s">
        <v>5692</v>
      </c>
      <c r="C1637" s="9"/>
      <c r="D1637" s="9" t="s">
        <v>22</v>
      </c>
      <c r="E1637" s="8">
        <v>1</v>
      </c>
      <c r="F1637" s="9" t="s">
        <v>5693</v>
      </c>
      <c r="G1637" s="8" t="s">
        <v>5693</v>
      </c>
      <c r="H1637" s="10">
        <v>66.5</v>
      </c>
      <c r="I1637" s="9" t="s">
        <v>25</v>
      </c>
      <c r="J1637" s="9" t="s">
        <v>1374</v>
      </c>
      <c r="K1637" s="9" t="s">
        <v>1375</v>
      </c>
      <c r="L1637" s="9"/>
      <c r="M1637" s="9"/>
      <c r="N1637" s="9"/>
      <c r="O1637" s="9"/>
      <c r="P1637" s="9"/>
      <c r="Q1637" s="9"/>
      <c r="R1637" s="11"/>
      <c r="S1637" s="11"/>
    </row>
    <row r="1638" spans="1:19" ht="113.25" x14ac:dyDescent="0.25">
      <c r="A1638" s="7" t="s">
        <v>5694</v>
      </c>
      <c r="B1638" s="8" t="s">
        <v>5695</v>
      </c>
      <c r="C1638" s="9"/>
      <c r="D1638" s="9" t="s">
        <v>22</v>
      </c>
      <c r="E1638" s="8">
        <v>1</v>
      </c>
      <c r="F1638" s="9" t="s">
        <v>5696</v>
      </c>
      <c r="G1638" s="8" t="s">
        <v>5696</v>
      </c>
      <c r="H1638" s="10">
        <v>66.5</v>
      </c>
      <c r="I1638" s="9" t="s">
        <v>25</v>
      </c>
      <c r="J1638" s="9" t="s">
        <v>1374</v>
      </c>
      <c r="K1638" s="9" t="s">
        <v>1375</v>
      </c>
      <c r="L1638" s="9"/>
      <c r="M1638" s="9"/>
      <c r="N1638" s="9"/>
      <c r="O1638" s="9"/>
      <c r="P1638" s="9"/>
      <c r="Q1638" s="9"/>
      <c r="R1638" s="11"/>
      <c r="S1638" s="11"/>
    </row>
    <row r="1639" spans="1:19" ht="113.25" x14ac:dyDescent="0.25">
      <c r="A1639" s="7" t="s">
        <v>5697</v>
      </c>
      <c r="B1639" s="8" t="s">
        <v>5698</v>
      </c>
      <c r="C1639" s="9"/>
      <c r="D1639" s="9" t="s">
        <v>22</v>
      </c>
      <c r="E1639" s="8">
        <v>1</v>
      </c>
      <c r="F1639" s="9" t="s">
        <v>5699</v>
      </c>
      <c r="G1639" s="8" t="s">
        <v>5699</v>
      </c>
      <c r="H1639" s="10">
        <v>15.65</v>
      </c>
      <c r="I1639" s="9" t="s">
        <v>25</v>
      </c>
      <c r="J1639" s="9" t="s">
        <v>1374</v>
      </c>
      <c r="K1639" s="9" t="s">
        <v>1375</v>
      </c>
      <c r="L1639" s="9"/>
      <c r="M1639" s="9"/>
      <c r="N1639" s="9"/>
      <c r="O1639" s="9"/>
      <c r="P1639" s="9"/>
      <c r="Q1639" s="9"/>
      <c r="R1639" s="11"/>
      <c r="S1639" s="11"/>
    </row>
    <row r="1640" spans="1:19" ht="90.75" x14ac:dyDescent="0.25">
      <c r="A1640" s="7" t="s">
        <v>5700</v>
      </c>
      <c r="B1640" s="8" t="s">
        <v>5701</v>
      </c>
      <c r="C1640" s="9"/>
      <c r="D1640" s="9" t="s">
        <v>22</v>
      </c>
      <c r="E1640" s="8">
        <v>1</v>
      </c>
      <c r="F1640" s="9" t="s">
        <v>5702</v>
      </c>
      <c r="G1640" s="8" t="s">
        <v>5702</v>
      </c>
      <c r="H1640" s="10">
        <v>66.5</v>
      </c>
      <c r="I1640" s="9" t="s">
        <v>25</v>
      </c>
      <c r="J1640" s="9" t="s">
        <v>1374</v>
      </c>
      <c r="K1640" s="9" t="s">
        <v>1375</v>
      </c>
      <c r="L1640" s="9"/>
      <c r="M1640" s="9"/>
      <c r="N1640" s="9"/>
      <c r="O1640" s="9"/>
      <c r="P1640" s="9"/>
      <c r="Q1640" s="9"/>
      <c r="R1640" s="11"/>
      <c r="S1640" s="11"/>
    </row>
    <row r="1641" spans="1:19" ht="102" x14ac:dyDescent="0.25">
      <c r="A1641" s="7" t="s">
        <v>5703</v>
      </c>
      <c r="B1641" s="8" t="s">
        <v>5704</v>
      </c>
      <c r="C1641" s="9" t="s">
        <v>427</v>
      </c>
      <c r="D1641" s="9" t="s">
        <v>22</v>
      </c>
      <c r="E1641" s="8">
        <v>1</v>
      </c>
      <c r="F1641" s="9" t="s">
        <v>5705</v>
      </c>
      <c r="G1641" s="8" t="s">
        <v>5706</v>
      </c>
      <c r="H1641" s="10">
        <v>66.5</v>
      </c>
      <c r="I1641" s="9" t="s">
        <v>25</v>
      </c>
      <c r="J1641" s="9" t="s">
        <v>1374</v>
      </c>
      <c r="K1641" s="9" t="s">
        <v>1375</v>
      </c>
      <c r="L1641" s="9"/>
      <c r="M1641" s="9"/>
      <c r="N1641" s="9"/>
      <c r="O1641" s="9"/>
      <c r="P1641" s="9"/>
      <c r="Q1641" s="9"/>
      <c r="R1641" s="11"/>
      <c r="S1641" s="11"/>
    </row>
    <row r="1642" spans="1:19" ht="113.25" x14ac:dyDescent="0.25">
      <c r="A1642" s="7" t="s">
        <v>5707</v>
      </c>
      <c r="B1642" s="8" t="s">
        <v>5708</v>
      </c>
      <c r="C1642" s="9" t="s">
        <v>427</v>
      </c>
      <c r="D1642" s="9" t="s">
        <v>22</v>
      </c>
      <c r="E1642" s="8">
        <v>1</v>
      </c>
      <c r="F1642" s="9" t="s">
        <v>5709</v>
      </c>
      <c r="G1642" s="8" t="s">
        <v>5709</v>
      </c>
      <c r="H1642" s="10">
        <v>15.65</v>
      </c>
      <c r="I1642" s="9" t="s">
        <v>25</v>
      </c>
      <c r="J1642" s="9" t="s">
        <v>1374</v>
      </c>
      <c r="K1642" s="9" t="s">
        <v>1375</v>
      </c>
      <c r="L1642" s="9"/>
      <c r="M1642" s="9"/>
      <c r="N1642" s="9"/>
      <c r="O1642" s="9"/>
      <c r="P1642" s="9"/>
      <c r="Q1642" s="9"/>
      <c r="R1642" s="11"/>
      <c r="S1642" s="11"/>
    </row>
    <row r="1643" spans="1:19" ht="90.75" x14ac:dyDescent="0.25">
      <c r="A1643" s="7" t="s">
        <v>5710</v>
      </c>
      <c r="B1643" s="8" t="s">
        <v>5711</v>
      </c>
      <c r="C1643" s="9"/>
      <c r="D1643" s="9" t="s">
        <v>22</v>
      </c>
      <c r="E1643" s="8">
        <v>1</v>
      </c>
      <c r="F1643" s="9" t="s">
        <v>5712</v>
      </c>
      <c r="G1643" s="8" t="s">
        <v>5712</v>
      </c>
      <c r="H1643" s="10">
        <v>30.15</v>
      </c>
      <c r="I1643" s="9" t="s">
        <v>25</v>
      </c>
      <c r="J1643" s="9" t="s">
        <v>1374</v>
      </c>
      <c r="K1643" s="9" t="s">
        <v>1375</v>
      </c>
      <c r="L1643" s="9"/>
      <c r="M1643" s="9"/>
      <c r="N1643" s="9"/>
      <c r="O1643" s="9"/>
      <c r="P1643" s="9"/>
      <c r="Q1643" s="9"/>
      <c r="R1643" s="11"/>
      <c r="S1643" s="11"/>
    </row>
    <row r="1644" spans="1:19" ht="90.75" x14ac:dyDescent="0.25">
      <c r="A1644" s="7" t="s">
        <v>5713</v>
      </c>
      <c r="B1644" s="8" t="s">
        <v>5714</v>
      </c>
      <c r="C1644" s="9"/>
      <c r="D1644" s="9" t="s">
        <v>22</v>
      </c>
      <c r="E1644" s="8">
        <v>1</v>
      </c>
      <c r="F1644" s="9" t="s">
        <v>5715</v>
      </c>
      <c r="G1644" s="8" t="s">
        <v>5715</v>
      </c>
      <c r="H1644" s="10">
        <v>66.5</v>
      </c>
      <c r="I1644" s="9" t="s">
        <v>25</v>
      </c>
      <c r="J1644" s="9" t="s">
        <v>1374</v>
      </c>
      <c r="K1644" s="9" t="s">
        <v>1375</v>
      </c>
      <c r="L1644" s="9"/>
      <c r="M1644" s="9"/>
      <c r="N1644" s="9"/>
      <c r="O1644" s="9"/>
      <c r="P1644" s="9"/>
      <c r="Q1644" s="9"/>
      <c r="R1644" s="11"/>
      <c r="S1644" s="11"/>
    </row>
    <row r="1645" spans="1:19" ht="113.25" x14ac:dyDescent="0.25">
      <c r="A1645" s="7" t="s">
        <v>5716</v>
      </c>
      <c r="B1645" s="8" t="s">
        <v>5717</v>
      </c>
      <c r="C1645" s="9"/>
      <c r="D1645" s="9" t="s">
        <v>22</v>
      </c>
      <c r="E1645" s="8">
        <v>1</v>
      </c>
      <c r="F1645" s="9" t="s">
        <v>5718</v>
      </c>
      <c r="G1645" s="8" t="s">
        <v>5718</v>
      </c>
      <c r="H1645" s="10">
        <v>113.48</v>
      </c>
      <c r="I1645" s="9" t="s">
        <v>25</v>
      </c>
      <c r="J1645" s="9" t="s">
        <v>1374</v>
      </c>
      <c r="K1645" s="9" t="s">
        <v>1375</v>
      </c>
      <c r="L1645" s="9"/>
      <c r="M1645" s="9"/>
      <c r="N1645" s="9"/>
      <c r="O1645" s="9"/>
      <c r="P1645" s="9"/>
      <c r="Q1645" s="9"/>
      <c r="R1645" s="11"/>
      <c r="S1645" s="11"/>
    </row>
    <row r="1646" spans="1:19" ht="113.25" x14ac:dyDescent="0.25">
      <c r="A1646" s="7" t="s">
        <v>5719</v>
      </c>
      <c r="B1646" s="8" t="s">
        <v>5720</v>
      </c>
      <c r="C1646" s="9"/>
      <c r="D1646" s="9" t="s">
        <v>22</v>
      </c>
      <c r="E1646" s="8">
        <v>1</v>
      </c>
      <c r="F1646" s="9" t="s">
        <v>5721</v>
      </c>
      <c r="G1646" s="8" t="s">
        <v>5721</v>
      </c>
      <c r="H1646" s="10">
        <v>113.48</v>
      </c>
      <c r="I1646" s="9" t="s">
        <v>25</v>
      </c>
      <c r="J1646" s="9" t="s">
        <v>1374</v>
      </c>
      <c r="K1646" s="9" t="s">
        <v>1375</v>
      </c>
      <c r="L1646" s="9"/>
      <c r="M1646" s="9"/>
      <c r="N1646" s="9"/>
      <c r="O1646" s="9"/>
      <c r="P1646" s="9"/>
      <c r="Q1646" s="9"/>
      <c r="R1646" s="11"/>
      <c r="S1646" s="11"/>
    </row>
    <row r="1647" spans="1:19" ht="90.75" x14ac:dyDescent="0.25">
      <c r="A1647" s="7" t="s">
        <v>5722</v>
      </c>
      <c r="B1647" s="8" t="s">
        <v>5723</v>
      </c>
      <c r="C1647" s="9"/>
      <c r="D1647" s="9" t="s">
        <v>22</v>
      </c>
      <c r="E1647" s="8">
        <v>1</v>
      </c>
      <c r="F1647" s="9" t="s">
        <v>5724</v>
      </c>
      <c r="G1647" s="8" t="s">
        <v>5724</v>
      </c>
      <c r="H1647" s="10">
        <v>113.48</v>
      </c>
      <c r="I1647" s="9" t="s">
        <v>25</v>
      </c>
      <c r="J1647" s="9" t="s">
        <v>1374</v>
      </c>
      <c r="K1647" s="9" t="s">
        <v>1375</v>
      </c>
      <c r="L1647" s="9"/>
      <c r="M1647" s="9"/>
      <c r="N1647" s="9"/>
      <c r="O1647" s="9"/>
      <c r="P1647" s="9"/>
      <c r="Q1647" s="9"/>
      <c r="R1647" s="11"/>
      <c r="S1647" s="11"/>
    </row>
    <row r="1648" spans="1:19" ht="90.75" x14ac:dyDescent="0.25">
      <c r="A1648" s="7" t="s">
        <v>5725</v>
      </c>
      <c r="B1648" s="8" t="s">
        <v>5726</v>
      </c>
      <c r="C1648" s="9"/>
      <c r="D1648" s="9" t="s">
        <v>22</v>
      </c>
      <c r="E1648" s="8">
        <v>1</v>
      </c>
      <c r="F1648" s="9" t="s">
        <v>5727</v>
      </c>
      <c r="G1648" s="8" t="s">
        <v>5727</v>
      </c>
      <c r="H1648" s="10">
        <v>66.5</v>
      </c>
      <c r="I1648" s="9" t="s">
        <v>25</v>
      </c>
      <c r="J1648" s="9" t="s">
        <v>1374</v>
      </c>
      <c r="K1648" s="9" t="s">
        <v>1375</v>
      </c>
      <c r="L1648" s="9"/>
      <c r="M1648" s="9"/>
      <c r="N1648" s="9"/>
      <c r="O1648" s="9"/>
      <c r="P1648" s="9"/>
      <c r="Q1648" s="9"/>
      <c r="R1648" s="11"/>
      <c r="S1648" s="11"/>
    </row>
    <row r="1649" spans="1:19" ht="79.5" x14ac:dyDescent="0.25">
      <c r="A1649" s="7" t="s">
        <v>5728</v>
      </c>
      <c r="B1649" s="8" t="s">
        <v>5729</v>
      </c>
      <c r="C1649" s="9"/>
      <c r="D1649" s="9" t="s">
        <v>22</v>
      </c>
      <c r="E1649" s="8">
        <v>1</v>
      </c>
      <c r="F1649" s="9" t="s">
        <v>5730</v>
      </c>
      <c r="G1649" s="8" t="s">
        <v>5730</v>
      </c>
      <c r="H1649" s="10">
        <v>27.45</v>
      </c>
      <c r="I1649" s="9" t="s">
        <v>25</v>
      </c>
      <c r="J1649" s="9" t="s">
        <v>1374</v>
      </c>
      <c r="K1649" s="9" t="s">
        <v>1375</v>
      </c>
      <c r="L1649" s="9"/>
      <c r="M1649" s="9"/>
      <c r="N1649" s="9"/>
      <c r="O1649" s="9"/>
      <c r="P1649" s="9"/>
      <c r="Q1649" s="9"/>
      <c r="R1649" s="11"/>
      <c r="S1649" s="11"/>
    </row>
    <row r="1650" spans="1:19" ht="102" x14ac:dyDescent="0.25">
      <c r="A1650" s="7" t="s">
        <v>5731</v>
      </c>
      <c r="B1650" s="8" t="s">
        <v>5732</v>
      </c>
      <c r="C1650" s="9" t="s">
        <v>3131</v>
      </c>
      <c r="D1650" s="9" t="s">
        <v>22</v>
      </c>
      <c r="E1650" s="8">
        <v>1</v>
      </c>
      <c r="F1650" s="9" t="s">
        <v>5733</v>
      </c>
      <c r="G1650" s="8" t="s">
        <v>5734</v>
      </c>
      <c r="H1650" s="10">
        <v>121.4</v>
      </c>
      <c r="I1650" s="9" t="s">
        <v>25</v>
      </c>
      <c r="J1650" s="9" t="s">
        <v>1374</v>
      </c>
      <c r="K1650" s="9" t="s">
        <v>1375</v>
      </c>
      <c r="L1650" s="9"/>
      <c r="M1650" s="9"/>
      <c r="N1650" s="9"/>
      <c r="O1650" s="9"/>
      <c r="P1650" s="9"/>
      <c r="Q1650" s="9"/>
      <c r="R1650" s="11"/>
      <c r="S1650" s="11"/>
    </row>
    <row r="1651" spans="1:19" ht="68.25" x14ac:dyDescent="0.25">
      <c r="A1651" s="7" t="s">
        <v>5735</v>
      </c>
      <c r="B1651" s="8" t="s">
        <v>5736</v>
      </c>
      <c r="C1651" s="9"/>
      <c r="D1651" s="9" t="s">
        <v>22</v>
      </c>
      <c r="E1651" s="8">
        <v>1</v>
      </c>
      <c r="F1651" s="9" t="s">
        <v>5737</v>
      </c>
      <c r="G1651" s="8" t="s">
        <v>5737</v>
      </c>
      <c r="H1651" s="10">
        <v>2.9</v>
      </c>
      <c r="I1651" s="9" t="s">
        <v>25</v>
      </c>
      <c r="J1651" s="14" t="s">
        <v>265</v>
      </c>
      <c r="K1651" s="14" t="s">
        <v>266</v>
      </c>
      <c r="L1651" s="9"/>
      <c r="M1651" s="9"/>
      <c r="N1651" s="9"/>
      <c r="O1651" s="9"/>
      <c r="P1651" s="9"/>
      <c r="Q1651" s="9"/>
      <c r="R1651" s="11"/>
      <c r="S1651" s="11"/>
    </row>
    <row r="1652" spans="1:19" ht="79.5" x14ac:dyDescent="0.25">
      <c r="A1652" s="7" t="s">
        <v>5738</v>
      </c>
      <c r="B1652" s="8" t="s">
        <v>5739</v>
      </c>
      <c r="C1652" s="9"/>
      <c r="D1652" s="9" t="s">
        <v>22</v>
      </c>
      <c r="E1652" s="8">
        <v>1</v>
      </c>
      <c r="F1652" s="9" t="s">
        <v>5740</v>
      </c>
      <c r="G1652" s="8" t="s">
        <v>5740</v>
      </c>
      <c r="H1652" s="10">
        <v>5.25</v>
      </c>
      <c r="I1652" s="9" t="s">
        <v>25</v>
      </c>
      <c r="J1652" s="9" t="s">
        <v>1374</v>
      </c>
      <c r="K1652" s="9" t="s">
        <v>1375</v>
      </c>
      <c r="L1652" s="9"/>
      <c r="M1652" s="9"/>
      <c r="N1652" s="9"/>
      <c r="O1652" s="9"/>
      <c r="P1652" s="9"/>
      <c r="Q1652" s="9"/>
      <c r="R1652" s="11"/>
      <c r="S1652" s="11"/>
    </row>
    <row r="1653" spans="1:19" ht="79.5" x14ac:dyDescent="0.25">
      <c r="A1653" s="7" t="s">
        <v>5741</v>
      </c>
      <c r="B1653" s="8" t="s">
        <v>5742</v>
      </c>
      <c r="C1653" s="9"/>
      <c r="D1653" s="9" t="s">
        <v>22</v>
      </c>
      <c r="E1653" s="8">
        <v>1</v>
      </c>
      <c r="F1653" s="9" t="s">
        <v>5743</v>
      </c>
      <c r="G1653" s="8" t="s">
        <v>5743</v>
      </c>
      <c r="H1653" s="10">
        <v>2.9</v>
      </c>
      <c r="I1653" s="9" t="s">
        <v>25</v>
      </c>
      <c r="J1653" s="9" t="s">
        <v>1374</v>
      </c>
      <c r="K1653" s="9" t="s">
        <v>1375</v>
      </c>
      <c r="L1653" s="9"/>
      <c r="M1653" s="9"/>
      <c r="N1653" s="9"/>
      <c r="O1653" s="9"/>
      <c r="P1653" s="9"/>
      <c r="Q1653" s="9"/>
      <c r="R1653" s="11"/>
      <c r="S1653" s="11"/>
    </row>
    <row r="1654" spans="1:19" ht="79.5" x14ac:dyDescent="0.25">
      <c r="A1654" s="7" t="s">
        <v>5744</v>
      </c>
      <c r="B1654" s="8" t="s">
        <v>5745</v>
      </c>
      <c r="C1654" s="9"/>
      <c r="D1654" s="9" t="s">
        <v>22</v>
      </c>
      <c r="E1654" s="8">
        <v>1</v>
      </c>
      <c r="F1654" s="9" t="s">
        <v>5746</v>
      </c>
      <c r="G1654" s="8" t="s">
        <v>5747</v>
      </c>
      <c r="H1654" s="10">
        <v>2.9</v>
      </c>
      <c r="I1654" s="9" t="s">
        <v>25</v>
      </c>
      <c r="J1654" s="9" t="s">
        <v>1374</v>
      </c>
      <c r="K1654" s="9" t="s">
        <v>1375</v>
      </c>
      <c r="L1654" s="9"/>
      <c r="M1654" s="9"/>
      <c r="N1654" s="9"/>
      <c r="O1654" s="9"/>
      <c r="P1654" s="9"/>
      <c r="Q1654" s="9"/>
      <c r="R1654" s="11"/>
      <c r="S1654" s="11"/>
    </row>
    <row r="1655" spans="1:19" ht="79.5" x14ac:dyDescent="0.25">
      <c r="A1655" s="7" t="s">
        <v>5748</v>
      </c>
      <c r="B1655" s="8" t="s">
        <v>5749</v>
      </c>
      <c r="C1655" s="9"/>
      <c r="D1655" s="9" t="s">
        <v>22</v>
      </c>
      <c r="E1655" s="8">
        <v>1</v>
      </c>
      <c r="F1655" s="9" t="s">
        <v>5750</v>
      </c>
      <c r="G1655" s="8" t="s">
        <v>5750</v>
      </c>
      <c r="H1655" s="10">
        <v>2.9</v>
      </c>
      <c r="I1655" s="9" t="s">
        <v>25</v>
      </c>
      <c r="J1655" s="9" t="s">
        <v>1374</v>
      </c>
      <c r="K1655" s="9" t="s">
        <v>1375</v>
      </c>
      <c r="L1655" s="9"/>
      <c r="M1655" s="9"/>
      <c r="N1655" s="9"/>
      <c r="O1655" s="9"/>
      <c r="P1655" s="9"/>
      <c r="Q1655" s="9"/>
      <c r="R1655" s="11"/>
      <c r="S1655" s="11"/>
    </row>
    <row r="1656" spans="1:19" ht="79.5" x14ac:dyDescent="0.25">
      <c r="A1656" s="7" t="s">
        <v>5751</v>
      </c>
      <c r="B1656" s="8" t="s">
        <v>5752</v>
      </c>
      <c r="C1656" s="9"/>
      <c r="D1656" s="9" t="s">
        <v>22</v>
      </c>
      <c r="E1656" s="8">
        <v>1</v>
      </c>
      <c r="F1656" s="9" t="s">
        <v>5753</v>
      </c>
      <c r="G1656" s="8" t="s">
        <v>5753</v>
      </c>
      <c r="H1656" s="10">
        <v>5.8</v>
      </c>
      <c r="I1656" s="9" t="s">
        <v>25</v>
      </c>
      <c r="J1656" s="9" t="s">
        <v>148</v>
      </c>
      <c r="K1656" s="9" t="s">
        <v>149</v>
      </c>
      <c r="L1656" s="9"/>
      <c r="M1656" s="9"/>
      <c r="N1656" s="9"/>
      <c r="O1656" s="9"/>
      <c r="P1656" s="9"/>
      <c r="Q1656" s="9"/>
      <c r="R1656" s="11"/>
      <c r="S1656" s="11"/>
    </row>
    <row r="1657" spans="1:19" ht="102" x14ac:dyDescent="0.25">
      <c r="A1657" s="7" t="s">
        <v>5754</v>
      </c>
      <c r="B1657" s="8" t="s">
        <v>5755</v>
      </c>
      <c r="C1657" s="14" t="s">
        <v>262</v>
      </c>
      <c r="D1657" s="9" t="s">
        <v>5756</v>
      </c>
      <c r="E1657" s="8">
        <v>25</v>
      </c>
      <c r="F1657" s="8" t="s">
        <v>5757</v>
      </c>
      <c r="G1657" s="8" t="s">
        <v>5758</v>
      </c>
      <c r="H1657" s="10">
        <v>5.25</v>
      </c>
      <c r="I1657" s="9" t="s">
        <v>25</v>
      </c>
      <c r="J1657" s="9" t="s">
        <v>148</v>
      </c>
      <c r="K1657" s="9" t="s">
        <v>149</v>
      </c>
      <c r="L1657" s="9"/>
      <c r="M1657" s="9"/>
      <c r="N1657" s="9"/>
      <c r="O1657" s="9"/>
      <c r="P1657" s="9"/>
      <c r="Q1657" s="9"/>
      <c r="R1657" s="11"/>
      <c r="S1657" s="11"/>
    </row>
    <row r="1658" spans="1:19" ht="90.75" x14ac:dyDescent="0.25">
      <c r="A1658" s="7" t="s">
        <v>5759</v>
      </c>
      <c r="B1658" s="8" t="s">
        <v>5760</v>
      </c>
      <c r="C1658" s="9"/>
      <c r="D1658" s="9" t="s">
        <v>22</v>
      </c>
      <c r="E1658" s="8">
        <v>1</v>
      </c>
      <c r="F1658" s="9" t="s">
        <v>5761</v>
      </c>
      <c r="G1658" s="8" t="s">
        <v>5761</v>
      </c>
      <c r="H1658" s="10">
        <v>4.75</v>
      </c>
      <c r="I1658" s="9" t="s">
        <v>25</v>
      </c>
      <c r="J1658" s="9" t="s">
        <v>148</v>
      </c>
      <c r="K1658" s="9" t="s">
        <v>149</v>
      </c>
      <c r="L1658" s="9"/>
      <c r="M1658" s="9"/>
      <c r="N1658" s="9"/>
      <c r="O1658" s="9"/>
      <c r="P1658" s="9"/>
      <c r="Q1658" s="9"/>
      <c r="R1658" s="11"/>
      <c r="S1658" s="11"/>
    </row>
    <row r="1659" spans="1:19" ht="113.25" x14ac:dyDescent="0.25">
      <c r="A1659" s="7" t="s">
        <v>5762</v>
      </c>
      <c r="B1659" s="8" t="s">
        <v>5763</v>
      </c>
      <c r="C1659" s="14" t="s">
        <v>262</v>
      </c>
      <c r="D1659" s="9" t="s">
        <v>5764</v>
      </c>
      <c r="E1659" s="8">
        <v>1</v>
      </c>
      <c r="F1659" s="8" t="s">
        <v>5765</v>
      </c>
      <c r="G1659" s="8" t="s">
        <v>5766</v>
      </c>
      <c r="H1659" s="10">
        <v>11.6</v>
      </c>
      <c r="I1659" s="9" t="s">
        <v>25</v>
      </c>
      <c r="J1659" s="9" t="s">
        <v>148</v>
      </c>
      <c r="K1659" s="9" t="s">
        <v>149</v>
      </c>
      <c r="L1659" s="9"/>
      <c r="M1659" s="9"/>
      <c r="N1659" s="9"/>
      <c r="O1659" s="9"/>
      <c r="P1659" s="9"/>
      <c r="Q1659" s="9"/>
      <c r="R1659" s="11"/>
      <c r="S1659" s="11"/>
    </row>
    <row r="1660" spans="1:19" ht="113.25" x14ac:dyDescent="0.25">
      <c r="A1660" s="7" t="s">
        <v>5767</v>
      </c>
      <c r="B1660" s="8" t="s">
        <v>5768</v>
      </c>
      <c r="C1660" s="9" t="s">
        <v>262</v>
      </c>
      <c r="D1660" s="9" t="s">
        <v>5769</v>
      </c>
      <c r="E1660" s="8">
        <v>20</v>
      </c>
      <c r="F1660" s="9" t="s">
        <v>5770</v>
      </c>
      <c r="G1660" s="8" t="s">
        <v>5770</v>
      </c>
      <c r="H1660" s="10">
        <v>2.1</v>
      </c>
      <c r="I1660" s="9" t="s">
        <v>25</v>
      </c>
      <c r="J1660" s="9" t="s">
        <v>148</v>
      </c>
      <c r="K1660" s="9" t="s">
        <v>149</v>
      </c>
      <c r="L1660" s="9"/>
      <c r="M1660" s="9"/>
      <c r="N1660" s="9"/>
      <c r="O1660" s="9"/>
      <c r="P1660" s="9"/>
      <c r="Q1660" s="9"/>
      <c r="R1660" s="11"/>
      <c r="S1660" s="11"/>
    </row>
    <row r="1661" spans="1:19" ht="102" x14ac:dyDescent="0.25">
      <c r="A1661" s="7" t="s">
        <v>5771</v>
      </c>
      <c r="B1661" s="8" t="s">
        <v>5772</v>
      </c>
      <c r="C1661" s="9"/>
      <c r="D1661" s="9" t="s">
        <v>5773</v>
      </c>
      <c r="E1661" s="8">
        <v>1</v>
      </c>
      <c r="F1661" s="9" t="s">
        <v>5774</v>
      </c>
      <c r="G1661" s="8" t="s">
        <v>5774</v>
      </c>
      <c r="H1661" s="10">
        <v>23.75</v>
      </c>
      <c r="I1661" s="9" t="s">
        <v>25</v>
      </c>
      <c r="J1661" s="9" t="s">
        <v>148</v>
      </c>
      <c r="K1661" s="9" t="s">
        <v>149</v>
      </c>
      <c r="L1661" s="9"/>
      <c r="M1661" s="9"/>
      <c r="N1661" s="9"/>
      <c r="O1661" s="9"/>
      <c r="P1661" s="9"/>
      <c r="Q1661" s="9"/>
      <c r="R1661" s="11"/>
      <c r="S1661" s="11"/>
    </row>
    <row r="1662" spans="1:19" ht="158.25" x14ac:dyDescent="0.25">
      <c r="A1662" s="7" t="s">
        <v>5775</v>
      </c>
      <c r="B1662" s="8" t="s">
        <v>5776</v>
      </c>
      <c r="C1662" s="9" t="s">
        <v>749</v>
      </c>
      <c r="D1662" s="9" t="s">
        <v>22</v>
      </c>
      <c r="E1662" s="8">
        <v>1</v>
      </c>
      <c r="F1662" s="9" t="s">
        <v>5777</v>
      </c>
      <c r="G1662" s="8" t="s">
        <v>5777</v>
      </c>
      <c r="H1662" s="10">
        <v>6.3</v>
      </c>
      <c r="I1662" s="9" t="s">
        <v>25</v>
      </c>
      <c r="J1662" s="9" t="s">
        <v>148</v>
      </c>
      <c r="K1662" s="9" t="s">
        <v>149</v>
      </c>
      <c r="L1662" s="9"/>
      <c r="M1662" s="9"/>
      <c r="N1662" s="9"/>
      <c r="O1662" s="9"/>
      <c r="P1662" s="9"/>
      <c r="Q1662" s="9"/>
      <c r="R1662" s="11"/>
      <c r="S1662" s="11"/>
    </row>
    <row r="1663" spans="1:19" ht="147" x14ac:dyDescent="0.25">
      <c r="A1663" s="7" t="s">
        <v>5778</v>
      </c>
      <c r="B1663" s="8" t="s">
        <v>5779</v>
      </c>
      <c r="C1663" s="9" t="s">
        <v>427</v>
      </c>
      <c r="D1663" s="9" t="s">
        <v>5764</v>
      </c>
      <c r="E1663" s="8">
        <v>1</v>
      </c>
      <c r="F1663" s="9" t="s">
        <v>5780</v>
      </c>
      <c r="G1663" s="9" t="s">
        <v>5781</v>
      </c>
      <c r="H1663" s="10">
        <v>13.85</v>
      </c>
      <c r="I1663" s="9" t="s">
        <v>25</v>
      </c>
      <c r="J1663" s="9" t="s">
        <v>148</v>
      </c>
      <c r="K1663" s="9" t="s">
        <v>149</v>
      </c>
      <c r="L1663" s="9"/>
      <c r="M1663" s="9"/>
      <c r="N1663" s="9"/>
      <c r="O1663" s="9"/>
      <c r="P1663" s="9"/>
      <c r="Q1663" s="9"/>
      <c r="R1663" s="11"/>
      <c r="S1663" s="11"/>
    </row>
    <row r="1664" spans="1:19" ht="68.25" x14ac:dyDescent="0.25">
      <c r="A1664" s="7" t="s">
        <v>5782</v>
      </c>
      <c r="B1664" s="8" t="s">
        <v>5783</v>
      </c>
      <c r="C1664" s="9" t="s">
        <v>427</v>
      </c>
      <c r="D1664" s="9" t="s">
        <v>4295</v>
      </c>
      <c r="E1664" s="8">
        <v>1</v>
      </c>
      <c r="F1664" s="9" t="s">
        <v>5784</v>
      </c>
      <c r="G1664" s="9" t="s">
        <v>5785</v>
      </c>
      <c r="H1664" s="10">
        <v>2.1</v>
      </c>
      <c r="I1664" s="9" t="s">
        <v>25</v>
      </c>
      <c r="J1664" s="9" t="s">
        <v>148</v>
      </c>
      <c r="K1664" s="9" t="s">
        <v>149</v>
      </c>
      <c r="L1664" s="9"/>
      <c r="M1664" s="9"/>
      <c r="N1664" s="9"/>
      <c r="O1664" s="9"/>
      <c r="P1664" s="9"/>
      <c r="Q1664" s="9"/>
      <c r="R1664" s="11"/>
      <c r="S1664" s="11"/>
    </row>
    <row r="1665" spans="1:19" ht="68.25" x14ac:dyDescent="0.25">
      <c r="A1665" s="7" t="s">
        <v>5786</v>
      </c>
      <c r="B1665" s="8" t="s">
        <v>5787</v>
      </c>
      <c r="C1665" s="9"/>
      <c r="D1665" s="9" t="s">
        <v>22</v>
      </c>
      <c r="E1665" s="8">
        <v>1</v>
      </c>
      <c r="F1665" s="9" t="s">
        <v>5788</v>
      </c>
      <c r="G1665" s="8" t="s">
        <v>5788</v>
      </c>
      <c r="H1665" s="10">
        <v>63.86</v>
      </c>
      <c r="I1665" s="9" t="s">
        <v>25</v>
      </c>
      <c r="J1665" s="9" t="s">
        <v>1383</v>
      </c>
      <c r="K1665" s="9" t="s">
        <v>1384</v>
      </c>
      <c r="L1665" s="9"/>
      <c r="M1665" s="9"/>
      <c r="N1665" s="9"/>
      <c r="O1665" s="9"/>
      <c r="P1665" s="9"/>
      <c r="Q1665" s="9"/>
      <c r="R1665" s="11"/>
      <c r="S1665" s="11"/>
    </row>
    <row r="1666" spans="1:19" ht="113.25" x14ac:dyDescent="0.25">
      <c r="A1666" s="7" t="s">
        <v>5789</v>
      </c>
      <c r="B1666" s="8" t="s">
        <v>5790</v>
      </c>
      <c r="C1666" s="9"/>
      <c r="D1666" s="9" t="s">
        <v>22</v>
      </c>
      <c r="E1666" s="8">
        <v>1</v>
      </c>
      <c r="F1666" s="9" t="s">
        <v>5791</v>
      </c>
      <c r="G1666" s="8" t="s">
        <v>5791</v>
      </c>
      <c r="H1666" s="10">
        <v>65.98</v>
      </c>
      <c r="I1666" s="9" t="s">
        <v>25</v>
      </c>
      <c r="J1666" s="9" t="s">
        <v>1383</v>
      </c>
      <c r="K1666" s="9" t="s">
        <v>1384</v>
      </c>
      <c r="L1666" s="9"/>
      <c r="M1666" s="9"/>
      <c r="N1666" s="9"/>
      <c r="O1666" s="9"/>
      <c r="P1666" s="9"/>
      <c r="Q1666" s="9"/>
      <c r="R1666" s="11"/>
      <c r="S1666" s="11"/>
    </row>
    <row r="1667" spans="1:19" ht="68.25" x14ac:dyDescent="0.25">
      <c r="A1667" s="7" t="s">
        <v>5792</v>
      </c>
      <c r="B1667" s="8" t="s">
        <v>5793</v>
      </c>
      <c r="C1667" s="9"/>
      <c r="D1667" s="9" t="s">
        <v>22</v>
      </c>
      <c r="E1667" s="8">
        <v>1</v>
      </c>
      <c r="F1667" s="9" t="s">
        <v>5794</v>
      </c>
      <c r="G1667" s="8" t="s">
        <v>5794</v>
      </c>
      <c r="H1667" s="10">
        <v>33.75</v>
      </c>
      <c r="I1667" s="9" t="s">
        <v>25</v>
      </c>
      <c r="J1667" s="9" t="s">
        <v>1383</v>
      </c>
      <c r="K1667" s="9" t="s">
        <v>1384</v>
      </c>
      <c r="L1667" s="9"/>
      <c r="M1667" s="9"/>
      <c r="N1667" s="9"/>
      <c r="O1667" s="9"/>
      <c r="P1667" s="9"/>
      <c r="Q1667" s="9"/>
      <c r="R1667" s="11"/>
      <c r="S1667" s="11"/>
    </row>
    <row r="1668" spans="1:19" ht="68.25" x14ac:dyDescent="0.25">
      <c r="A1668" s="7" t="s">
        <v>5795</v>
      </c>
      <c r="B1668" s="8" t="s">
        <v>5796</v>
      </c>
      <c r="C1668" s="9"/>
      <c r="D1668" s="9" t="s">
        <v>22</v>
      </c>
      <c r="E1668" s="8">
        <v>1</v>
      </c>
      <c r="F1668" s="9" t="s">
        <v>5797</v>
      </c>
      <c r="G1668" s="8" t="s">
        <v>5797</v>
      </c>
      <c r="H1668" s="10">
        <v>257.04000000000002</v>
      </c>
      <c r="I1668" s="9" t="s">
        <v>25</v>
      </c>
      <c r="J1668" s="9" t="s">
        <v>1383</v>
      </c>
      <c r="K1668" s="9" t="s">
        <v>1384</v>
      </c>
      <c r="L1668" s="9"/>
      <c r="M1668" s="9"/>
      <c r="N1668" s="9"/>
      <c r="O1668" s="9"/>
      <c r="P1668" s="9"/>
      <c r="Q1668" s="9"/>
      <c r="R1668" s="11"/>
      <c r="S1668" s="11"/>
    </row>
    <row r="1669" spans="1:19" ht="169.5" x14ac:dyDescent="0.25">
      <c r="A1669" s="7" t="s">
        <v>5798</v>
      </c>
      <c r="B1669" s="8" t="s">
        <v>5799</v>
      </c>
      <c r="C1669" s="9"/>
      <c r="D1669" s="9" t="s">
        <v>22</v>
      </c>
      <c r="E1669" s="8">
        <v>1</v>
      </c>
      <c r="F1669" s="9" t="s">
        <v>5800</v>
      </c>
      <c r="G1669" s="8" t="s">
        <v>5801</v>
      </c>
      <c r="H1669" s="10">
        <v>92.37</v>
      </c>
      <c r="I1669" s="9" t="s">
        <v>25</v>
      </c>
      <c r="J1669" s="9" t="s">
        <v>1383</v>
      </c>
      <c r="K1669" s="9" t="s">
        <v>1384</v>
      </c>
      <c r="L1669" s="9"/>
      <c r="M1669" s="9"/>
      <c r="N1669" s="9"/>
      <c r="O1669" s="9"/>
      <c r="P1669" s="9"/>
      <c r="Q1669" s="9"/>
      <c r="R1669" s="11"/>
      <c r="S1669" s="11"/>
    </row>
    <row r="1670" spans="1:19" ht="203.25" x14ac:dyDescent="0.25">
      <c r="A1670" s="7" t="s">
        <v>5802</v>
      </c>
      <c r="B1670" s="8" t="s">
        <v>5803</v>
      </c>
      <c r="C1670" s="9"/>
      <c r="D1670" s="9" t="s">
        <v>22</v>
      </c>
      <c r="E1670" s="8">
        <v>1</v>
      </c>
      <c r="F1670" s="9" t="s">
        <v>5804</v>
      </c>
      <c r="G1670" s="8" t="s">
        <v>5805</v>
      </c>
      <c r="H1670" s="10">
        <v>164.15</v>
      </c>
      <c r="I1670" s="9" t="s">
        <v>25</v>
      </c>
      <c r="J1670" s="9" t="s">
        <v>1383</v>
      </c>
      <c r="K1670" s="9" t="s">
        <v>1384</v>
      </c>
      <c r="L1670" s="9"/>
      <c r="M1670" s="9"/>
      <c r="N1670" s="9"/>
      <c r="O1670" s="9"/>
      <c r="P1670" s="9"/>
      <c r="Q1670" s="9"/>
      <c r="R1670" s="11"/>
      <c r="S1670" s="11"/>
    </row>
    <row r="1671" spans="1:19" ht="237" x14ac:dyDescent="0.25">
      <c r="A1671" s="7" t="s">
        <v>5806</v>
      </c>
      <c r="B1671" s="8" t="s">
        <v>5807</v>
      </c>
      <c r="C1671" s="9"/>
      <c r="D1671" s="9" t="s">
        <v>22</v>
      </c>
      <c r="E1671" s="8">
        <v>1</v>
      </c>
      <c r="F1671" s="9" t="s">
        <v>5808</v>
      </c>
      <c r="G1671" s="8" t="s">
        <v>5808</v>
      </c>
      <c r="H1671" s="10">
        <v>147.79</v>
      </c>
      <c r="I1671" s="9" t="s">
        <v>25</v>
      </c>
      <c r="J1671" s="9" t="s">
        <v>1383</v>
      </c>
      <c r="K1671" s="9" t="s">
        <v>1384</v>
      </c>
      <c r="L1671" s="9"/>
      <c r="M1671" s="9"/>
      <c r="N1671" s="9"/>
      <c r="O1671" s="9"/>
      <c r="P1671" s="9"/>
      <c r="Q1671" s="9"/>
      <c r="R1671" s="11"/>
      <c r="S1671" s="11"/>
    </row>
    <row r="1672" spans="1:19" ht="180.75" x14ac:dyDescent="0.25">
      <c r="A1672" s="7" t="s">
        <v>5809</v>
      </c>
      <c r="B1672" s="8" t="s">
        <v>5810</v>
      </c>
      <c r="C1672" s="9"/>
      <c r="D1672" s="9" t="s">
        <v>22</v>
      </c>
      <c r="E1672" s="8">
        <v>1</v>
      </c>
      <c r="F1672" s="9" t="s">
        <v>5811</v>
      </c>
      <c r="G1672" s="8" t="s">
        <v>5812</v>
      </c>
      <c r="H1672" s="10">
        <v>221.68</v>
      </c>
      <c r="I1672" s="9" t="s">
        <v>25</v>
      </c>
      <c r="J1672" s="9" t="s">
        <v>1383</v>
      </c>
      <c r="K1672" s="9" t="s">
        <v>1384</v>
      </c>
      <c r="L1672" s="9"/>
      <c r="M1672" s="9"/>
      <c r="N1672" s="9"/>
      <c r="O1672" s="9"/>
      <c r="P1672" s="9"/>
      <c r="Q1672" s="9"/>
      <c r="R1672" s="11"/>
      <c r="S1672" s="11"/>
    </row>
    <row r="1673" spans="1:19" ht="124.5" x14ac:dyDescent="0.25">
      <c r="A1673" s="7" t="s">
        <v>5813</v>
      </c>
      <c r="B1673" s="8" t="s">
        <v>5814</v>
      </c>
      <c r="C1673" s="9"/>
      <c r="D1673" s="9" t="s">
        <v>22</v>
      </c>
      <c r="E1673" s="8">
        <v>1</v>
      </c>
      <c r="F1673" s="9" t="s">
        <v>5815</v>
      </c>
      <c r="G1673" s="8" t="s">
        <v>5816</v>
      </c>
      <c r="H1673" s="10">
        <v>26.35</v>
      </c>
      <c r="I1673" s="9" t="s">
        <v>25</v>
      </c>
      <c r="J1673" s="9" t="s">
        <v>1383</v>
      </c>
      <c r="K1673" s="9" t="s">
        <v>1384</v>
      </c>
      <c r="L1673" s="9"/>
      <c r="M1673" s="9"/>
      <c r="N1673" s="9"/>
      <c r="O1673" s="9"/>
      <c r="P1673" s="9"/>
      <c r="Q1673" s="9"/>
      <c r="R1673" s="11"/>
      <c r="S1673" s="11"/>
    </row>
    <row r="1674" spans="1:19" ht="147" x14ac:dyDescent="0.25">
      <c r="A1674" s="7" t="s">
        <v>5817</v>
      </c>
      <c r="B1674" s="8" t="s">
        <v>5818</v>
      </c>
      <c r="C1674" s="9"/>
      <c r="D1674" s="9" t="s">
        <v>22</v>
      </c>
      <c r="E1674" s="8">
        <v>1</v>
      </c>
      <c r="F1674" s="9" t="s">
        <v>5819</v>
      </c>
      <c r="G1674" s="8" t="s">
        <v>5820</v>
      </c>
      <c r="H1674" s="10">
        <v>81.28</v>
      </c>
      <c r="I1674" s="9" t="s">
        <v>25</v>
      </c>
      <c r="J1674" s="9" t="s">
        <v>1383</v>
      </c>
      <c r="K1674" s="9" t="s">
        <v>1384</v>
      </c>
      <c r="L1674" s="9"/>
      <c r="M1674" s="9"/>
      <c r="N1674" s="9"/>
      <c r="O1674" s="9"/>
      <c r="P1674" s="9"/>
      <c r="Q1674" s="9"/>
      <c r="R1674" s="11"/>
      <c r="S1674" s="11"/>
    </row>
    <row r="1675" spans="1:19" ht="169.5" x14ac:dyDescent="0.25">
      <c r="A1675" s="7" t="s">
        <v>5821</v>
      </c>
      <c r="B1675" s="8" t="s">
        <v>5822</v>
      </c>
      <c r="C1675" s="9"/>
      <c r="D1675" s="9" t="s">
        <v>22</v>
      </c>
      <c r="E1675" s="8">
        <v>1</v>
      </c>
      <c r="F1675" s="9" t="s">
        <v>5823</v>
      </c>
      <c r="G1675" s="8" t="s">
        <v>5824</v>
      </c>
      <c r="H1675" s="10">
        <v>23.2</v>
      </c>
      <c r="I1675" s="9" t="s">
        <v>25</v>
      </c>
      <c r="J1675" s="9" t="s">
        <v>1383</v>
      </c>
      <c r="K1675" s="9" t="s">
        <v>1384</v>
      </c>
      <c r="L1675" s="9"/>
      <c r="M1675" s="9"/>
      <c r="N1675" s="9"/>
      <c r="O1675" s="9"/>
      <c r="P1675" s="9"/>
      <c r="Q1675" s="9"/>
      <c r="R1675" s="11"/>
      <c r="S1675" s="11"/>
    </row>
    <row r="1676" spans="1:19" ht="248.25" x14ac:dyDescent="0.25">
      <c r="A1676" s="7" t="s">
        <v>5825</v>
      </c>
      <c r="B1676" s="8" t="s">
        <v>5826</v>
      </c>
      <c r="C1676" s="9"/>
      <c r="D1676" s="9" t="s">
        <v>22</v>
      </c>
      <c r="E1676" s="8">
        <v>1</v>
      </c>
      <c r="F1676" s="9" t="s">
        <v>5827</v>
      </c>
      <c r="G1676" s="8" t="s">
        <v>5828</v>
      </c>
      <c r="H1676" s="10">
        <v>160.44999999999999</v>
      </c>
      <c r="I1676" s="9" t="s">
        <v>25</v>
      </c>
      <c r="J1676" s="9" t="s">
        <v>1383</v>
      </c>
      <c r="K1676" s="9" t="s">
        <v>1384</v>
      </c>
      <c r="L1676" s="9"/>
      <c r="M1676" s="9"/>
      <c r="N1676" s="9"/>
      <c r="O1676" s="9"/>
      <c r="P1676" s="9"/>
      <c r="Q1676" s="9"/>
      <c r="R1676" s="11"/>
      <c r="S1676" s="11"/>
    </row>
    <row r="1677" spans="1:19" ht="124.5" x14ac:dyDescent="0.25">
      <c r="A1677" s="7" t="s">
        <v>5829</v>
      </c>
      <c r="B1677" s="8" t="s">
        <v>5830</v>
      </c>
      <c r="C1677" s="9"/>
      <c r="D1677" s="9" t="s">
        <v>22</v>
      </c>
      <c r="E1677" s="8">
        <v>1</v>
      </c>
      <c r="F1677" s="9" t="s">
        <v>5831</v>
      </c>
      <c r="G1677" s="8" t="s">
        <v>5832</v>
      </c>
      <c r="H1677" s="10">
        <v>106.09</v>
      </c>
      <c r="I1677" s="9" t="s">
        <v>25</v>
      </c>
      <c r="J1677" s="9" t="s">
        <v>1383</v>
      </c>
      <c r="K1677" s="9" t="s">
        <v>1384</v>
      </c>
      <c r="L1677" s="9"/>
      <c r="M1677" s="9"/>
      <c r="N1677" s="9"/>
      <c r="O1677" s="9"/>
      <c r="P1677" s="9"/>
      <c r="Q1677" s="9"/>
      <c r="R1677" s="11"/>
      <c r="S1677" s="11"/>
    </row>
    <row r="1678" spans="1:19" ht="124.5" x14ac:dyDescent="0.25">
      <c r="A1678" s="7" t="s">
        <v>5833</v>
      </c>
      <c r="B1678" s="8" t="s">
        <v>5834</v>
      </c>
      <c r="C1678" s="9"/>
      <c r="D1678" s="9" t="s">
        <v>22</v>
      </c>
      <c r="E1678" s="8">
        <v>1</v>
      </c>
      <c r="F1678" s="9" t="s">
        <v>5835</v>
      </c>
      <c r="G1678" s="8" t="s">
        <v>5836</v>
      </c>
      <c r="H1678" s="10">
        <v>58.59</v>
      </c>
      <c r="I1678" s="9" t="s">
        <v>25</v>
      </c>
      <c r="J1678" s="9" t="s">
        <v>1383</v>
      </c>
      <c r="K1678" s="9" t="s">
        <v>1384</v>
      </c>
      <c r="L1678" s="9"/>
      <c r="M1678" s="9"/>
      <c r="N1678" s="9"/>
      <c r="O1678" s="9"/>
      <c r="P1678" s="9"/>
      <c r="Q1678" s="9"/>
      <c r="R1678" s="11"/>
      <c r="S1678" s="11"/>
    </row>
    <row r="1679" spans="1:19" ht="113.25" x14ac:dyDescent="0.25">
      <c r="A1679" s="7" t="s">
        <v>5837</v>
      </c>
      <c r="B1679" s="8" t="s">
        <v>5838</v>
      </c>
      <c r="C1679" s="9"/>
      <c r="D1679" s="9" t="s">
        <v>22</v>
      </c>
      <c r="E1679" s="8">
        <v>1</v>
      </c>
      <c r="F1679" s="9" t="s">
        <v>5839</v>
      </c>
      <c r="G1679" s="8" t="s">
        <v>5839</v>
      </c>
      <c r="H1679" s="10">
        <v>91.32</v>
      </c>
      <c r="I1679" s="9" t="s">
        <v>25</v>
      </c>
      <c r="J1679" s="9" t="s">
        <v>1383</v>
      </c>
      <c r="K1679" s="9" t="s">
        <v>1384</v>
      </c>
      <c r="L1679" s="9"/>
      <c r="M1679" s="9"/>
      <c r="N1679" s="9"/>
      <c r="O1679" s="9"/>
      <c r="P1679" s="9"/>
      <c r="Q1679" s="9"/>
      <c r="R1679" s="11"/>
      <c r="S1679" s="11"/>
    </row>
    <row r="1680" spans="1:19" ht="79.5" x14ac:dyDescent="0.25">
      <c r="A1680" s="7" t="s">
        <v>5840</v>
      </c>
      <c r="B1680" s="8" t="s">
        <v>5841</v>
      </c>
      <c r="C1680" s="9"/>
      <c r="D1680" s="9" t="s">
        <v>22</v>
      </c>
      <c r="E1680" s="8">
        <v>1</v>
      </c>
      <c r="F1680" s="9" t="s">
        <v>5842</v>
      </c>
      <c r="G1680" s="8" t="s">
        <v>5842</v>
      </c>
      <c r="H1680" s="10">
        <v>73.89</v>
      </c>
      <c r="I1680" s="9" t="s">
        <v>25</v>
      </c>
      <c r="J1680" s="9" t="s">
        <v>1383</v>
      </c>
      <c r="K1680" s="9" t="s">
        <v>1384</v>
      </c>
      <c r="L1680" s="9"/>
      <c r="M1680" s="9"/>
      <c r="N1680" s="9"/>
      <c r="O1680" s="9"/>
      <c r="P1680" s="9"/>
      <c r="Q1680" s="9"/>
      <c r="R1680" s="11"/>
      <c r="S1680" s="11"/>
    </row>
    <row r="1681" spans="1:19" ht="90.75" x14ac:dyDescent="0.25">
      <c r="A1681" s="7" t="s">
        <v>5843</v>
      </c>
      <c r="B1681" s="8" t="s">
        <v>5844</v>
      </c>
      <c r="C1681" s="9"/>
      <c r="D1681" s="9" t="s">
        <v>22</v>
      </c>
      <c r="E1681" s="8">
        <v>1</v>
      </c>
      <c r="F1681" s="9" t="s">
        <v>5845</v>
      </c>
      <c r="G1681" s="8" t="s">
        <v>5846</v>
      </c>
      <c r="H1681" s="10">
        <v>133.01</v>
      </c>
      <c r="I1681" s="9" t="s">
        <v>25</v>
      </c>
      <c r="J1681" s="9" t="s">
        <v>1383</v>
      </c>
      <c r="K1681" s="9" t="s">
        <v>1384</v>
      </c>
      <c r="L1681" s="9"/>
      <c r="M1681" s="9"/>
      <c r="N1681" s="9"/>
      <c r="O1681" s="9"/>
      <c r="P1681" s="9"/>
      <c r="Q1681" s="9"/>
      <c r="R1681" s="11"/>
      <c r="S1681" s="11"/>
    </row>
    <row r="1682" spans="1:19" ht="68.25" x14ac:dyDescent="0.25">
      <c r="A1682" s="7" t="s">
        <v>5847</v>
      </c>
      <c r="B1682" s="8" t="s">
        <v>5848</v>
      </c>
      <c r="C1682" s="9"/>
      <c r="D1682" s="9" t="s">
        <v>22</v>
      </c>
      <c r="E1682" s="8">
        <v>1</v>
      </c>
      <c r="F1682" s="9" t="s">
        <v>5849</v>
      </c>
      <c r="G1682" s="8" t="s">
        <v>5849</v>
      </c>
      <c r="H1682" s="10">
        <v>147.79</v>
      </c>
      <c r="I1682" s="9" t="s">
        <v>25</v>
      </c>
      <c r="J1682" s="9" t="s">
        <v>1383</v>
      </c>
      <c r="K1682" s="9" t="s">
        <v>1384</v>
      </c>
      <c r="L1682" s="9"/>
      <c r="M1682" s="9"/>
      <c r="N1682" s="9"/>
      <c r="O1682" s="9"/>
      <c r="P1682" s="9"/>
      <c r="Q1682" s="9"/>
      <c r="R1682" s="11"/>
      <c r="S1682" s="11"/>
    </row>
    <row r="1683" spans="1:19" ht="68.25" x14ac:dyDescent="0.25">
      <c r="A1683" s="7" t="s">
        <v>5850</v>
      </c>
      <c r="B1683" s="8" t="s">
        <v>5851</v>
      </c>
      <c r="C1683" s="9"/>
      <c r="D1683" s="9" t="s">
        <v>22</v>
      </c>
      <c r="E1683" s="8">
        <v>1</v>
      </c>
      <c r="F1683" s="9" t="s">
        <v>5852</v>
      </c>
      <c r="G1683" s="8" t="s">
        <v>5852</v>
      </c>
      <c r="H1683" s="10">
        <v>87.62</v>
      </c>
      <c r="I1683" s="9" t="s">
        <v>25</v>
      </c>
      <c r="J1683" s="9" t="s">
        <v>1383</v>
      </c>
      <c r="K1683" s="9" t="s">
        <v>1384</v>
      </c>
      <c r="L1683" s="9"/>
      <c r="M1683" s="9"/>
      <c r="N1683" s="9"/>
      <c r="O1683" s="9"/>
      <c r="P1683" s="9"/>
      <c r="Q1683" s="9"/>
      <c r="R1683" s="11"/>
      <c r="S1683" s="11"/>
    </row>
    <row r="1684" spans="1:19" ht="169.5" x14ac:dyDescent="0.25">
      <c r="A1684" s="7" t="s">
        <v>5853</v>
      </c>
      <c r="B1684" s="8" t="s">
        <v>5854</v>
      </c>
      <c r="C1684" s="9"/>
      <c r="D1684" s="9" t="s">
        <v>22</v>
      </c>
      <c r="E1684" s="8">
        <v>1</v>
      </c>
      <c r="F1684" s="9" t="s">
        <v>5855</v>
      </c>
      <c r="G1684" s="8" t="s">
        <v>5855</v>
      </c>
      <c r="H1684" s="10">
        <v>267.08</v>
      </c>
      <c r="I1684" s="9" t="s">
        <v>25</v>
      </c>
      <c r="J1684" s="9" t="s">
        <v>1383</v>
      </c>
      <c r="K1684" s="9" t="s">
        <v>1384</v>
      </c>
      <c r="L1684" s="9"/>
      <c r="M1684" s="9"/>
      <c r="N1684" s="9"/>
      <c r="O1684" s="9"/>
      <c r="P1684" s="9"/>
      <c r="Q1684" s="9"/>
      <c r="R1684" s="11"/>
      <c r="S1684" s="11"/>
    </row>
    <row r="1685" spans="1:19" ht="180.75" x14ac:dyDescent="0.25">
      <c r="A1685" s="7" t="s">
        <v>5856</v>
      </c>
      <c r="B1685" s="8" t="s">
        <v>5857</v>
      </c>
      <c r="C1685" s="9"/>
      <c r="D1685" s="9" t="s">
        <v>22</v>
      </c>
      <c r="E1685" s="8">
        <v>1</v>
      </c>
      <c r="F1685" s="9" t="s">
        <v>5858</v>
      </c>
      <c r="G1685" s="8" t="s">
        <v>5859</v>
      </c>
      <c r="H1685" s="10">
        <v>73.89</v>
      </c>
      <c r="I1685" s="9" t="s">
        <v>25</v>
      </c>
      <c r="J1685" s="9" t="s">
        <v>1383</v>
      </c>
      <c r="K1685" s="9" t="s">
        <v>1384</v>
      </c>
      <c r="L1685" s="9"/>
      <c r="M1685" s="9"/>
      <c r="N1685" s="9"/>
      <c r="O1685" s="9"/>
      <c r="P1685" s="9"/>
      <c r="Q1685" s="9"/>
      <c r="R1685" s="11"/>
      <c r="S1685" s="11"/>
    </row>
    <row r="1686" spans="1:19" ht="293.25" x14ac:dyDescent="0.25">
      <c r="A1686" s="7" t="s">
        <v>5860</v>
      </c>
      <c r="B1686" s="8" t="s">
        <v>5861</v>
      </c>
      <c r="C1686" s="9"/>
      <c r="D1686" s="9" t="s">
        <v>22</v>
      </c>
      <c r="E1686" s="8">
        <v>1</v>
      </c>
      <c r="F1686" s="9" t="s">
        <v>5862</v>
      </c>
      <c r="G1686" s="8" t="s">
        <v>5863</v>
      </c>
      <c r="H1686" s="10">
        <v>140.4</v>
      </c>
      <c r="I1686" s="9" t="s">
        <v>25</v>
      </c>
      <c r="J1686" s="9" t="s">
        <v>1383</v>
      </c>
      <c r="K1686" s="9" t="s">
        <v>1384</v>
      </c>
      <c r="L1686" s="9"/>
      <c r="M1686" s="9"/>
      <c r="N1686" s="9"/>
      <c r="O1686" s="9"/>
      <c r="P1686" s="9"/>
      <c r="Q1686" s="9"/>
      <c r="R1686" s="11"/>
      <c r="S1686" s="11"/>
    </row>
    <row r="1687" spans="1:19" ht="259.5" x14ac:dyDescent="0.25">
      <c r="A1687" s="7" t="s">
        <v>5864</v>
      </c>
      <c r="B1687" s="8" t="s">
        <v>5865</v>
      </c>
      <c r="C1687" s="9"/>
      <c r="D1687" s="9" t="s">
        <v>22</v>
      </c>
      <c r="E1687" s="8">
        <v>1</v>
      </c>
      <c r="F1687" s="9" t="s">
        <v>5866</v>
      </c>
      <c r="G1687" s="8" t="s">
        <v>5867</v>
      </c>
      <c r="H1687" s="10">
        <v>184.74</v>
      </c>
      <c r="I1687" s="9" t="s">
        <v>25</v>
      </c>
      <c r="J1687" s="9" t="s">
        <v>1383</v>
      </c>
      <c r="K1687" s="9" t="s">
        <v>1384</v>
      </c>
      <c r="L1687" s="9"/>
      <c r="M1687" s="9"/>
      <c r="N1687" s="9"/>
      <c r="O1687" s="9"/>
      <c r="P1687" s="9"/>
      <c r="Q1687" s="9"/>
      <c r="R1687" s="11"/>
      <c r="S1687" s="11"/>
    </row>
    <row r="1688" spans="1:19" ht="68.25" x14ac:dyDescent="0.25">
      <c r="A1688" s="7" t="s">
        <v>5868</v>
      </c>
      <c r="B1688" s="8" t="s">
        <v>5869</v>
      </c>
      <c r="C1688" s="9"/>
      <c r="D1688" s="9" t="s">
        <v>22</v>
      </c>
      <c r="E1688" s="8">
        <v>1</v>
      </c>
      <c r="F1688" s="9" t="s">
        <v>5870</v>
      </c>
      <c r="G1688" s="8" t="s">
        <v>5871</v>
      </c>
      <c r="H1688" s="10">
        <v>128.79</v>
      </c>
      <c r="I1688" s="9" t="s">
        <v>25</v>
      </c>
      <c r="J1688" s="9" t="s">
        <v>1383</v>
      </c>
      <c r="K1688" s="9" t="s">
        <v>1384</v>
      </c>
      <c r="L1688" s="9"/>
      <c r="M1688" s="9"/>
      <c r="N1688" s="9"/>
      <c r="O1688" s="9"/>
      <c r="P1688" s="9"/>
      <c r="Q1688" s="9"/>
      <c r="R1688" s="11"/>
      <c r="S1688" s="11"/>
    </row>
    <row r="1689" spans="1:19" ht="68.25" x14ac:dyDescent="0.25">
      <c r="A1689" s="7" t="s">
        <v>5872</v>
      </c>
      <c r="B1689" s="8" t="s">
        <v>5873</v>
      </c>
      <c r="C1689" s="9"/>
      <c r="D1689" s="9" t="s">
        <v>22</v>
      </c>
      <c r="E1689" s="8">
        <v>1</v>
      </c>
      <c r="F1689" s="9" t="s">
        <v>5874</v>
      </c>
      <c r="G1689" s="8" t="s">
        <v>5874</v>
      </c>
      <c r="H1689" s="10">
        <v>155.18</v>
      </c>
      <c r="I1689" s="9" t="s">
        <v>25</v>
      </c>
      <c r="J1689" s="9" t="s">
        <v>1383</v>
      </c>
      <c r="K1689" s="9" t="s">
        <v>1384</v>
      </c>
      <c r="L1689" s="9"/>
      <c r="M1689" s="9"/>
      <c r="N1689" s="9"/>
      <c r="O1689" s="9"/>
      <c r="P1689" s="9"/>
      <c r="Q1689" s="9"/>
      <c r="R1689" s="11"/>
      <c r="S1689" s="11"/>
    </row>
    <row r="1690" spans="1:19" ht="102" x14ac:dyDescent="0.25">
      <c r="A1690" s="7" t="s">
        <v>5875</v>
      </c>
      <c r="B1690" s="8" t="s">
        <v>5876</v>
      </c>
      <c r="C1690" s="9" t="s">
        <v>1088</v>
      </c>
      <c r="D1690" s="9" t="s">
        <v>22</v>
      </c>
      <c r="E1690" s="8">
        <v>1</v>
      </c>
      <c r="F1690" s="9" t="s">
        <v>5877</v>
      </c>
      <c r="G1690" s="8" t="s">
        <v>5878</v>
      </c>
      <c r="H1690" s="10">
        <v>1081.8599999999999</v>
      </c>
      <c r="I1690" s="9" t="s">
        <v>25</v>
      </c>
      <c r="J1690" s="9" t="s">
        <v>1383</v>
      </c>
      <c r="K1690" s="9" t="s">
        <v>1384</v>
      </c>
      <c r="L1690" s="9"/>
      <c r="M1690" s="9"/>
      <c r="N1690" s="9"/>
      <c r="O1690" s="9"/>
      <c r="P1690" s="9"/>
      <c r="Q1690" s="9"/>
      <c r="R1690" s="11"/>
      <c r="S1690" s="11"/>
    </row>
    <row r="1691" spans="1:19" ht="102" x14ac:dyDescent="0.25">
      <c r="A1691" s="7" t="s">
        <v>5879</v>
      </c>
      <c r="B1691" s="8" t="s">
        <v>5880</v>
      </c>
      <c r="C1691" s="9"/>
      <c r="D1691" s="9" t="s">
        <v>22</v>
      </c>
      <c r="E1691" s="8">
        <v>1</v>
      </c>
      <c r="F1691" s="9" t="s">
        <v>5881</v>
      </c>
      <c r="G1691" s="8" t="s">
        <v>5881</v>
      </c>
      <c r="H1691" s="10">
        <v>192.66</v>
      </c>
      <c r="I1691" s="9" t="s">
        <v>25</v>
      </c>
      <c r="J1691" s="9" t="s">
        <v>1383</v>
      </c>
      <c r="K1691" s="9" t="s">
        <v>1384</v>
      </c>
      <c r="L1691" s="9"/>
      <c r="M1691" s="9"/>
      <c r="N1691" s="9"/>
      <c r="O1691" s="9"/>
      <c r="P1691" s="9"/>
      <c r="Q1691" s="9"/>
      <c r="R1691" s="11"/>
      <c r="S1691" s="11"/>
    </row>
    <row r="1692" spans="1:19" ht="180.75" x14ac:dyDescent="0.25">
      <c r="A1692" s="7" t="s">
        <v>5882</v>
      </c>
      <c r="B1692" s="8" t="s">
        <v>5883</v>
      </c>
      <c r="C1692" s="9"/>
      <c r="D1692" s="9" t="s">
        <v>22</v>
      </c>
      <c r="E1692" s="8">
        <v>1</v>
      </c>
      <c r="F1692" s="9" t="s">
        <v>5884</v>
      </c>
      <c r="G1692" s="8" t="s">
        <v>5885</v>
      </c>
      <c r="H1692" s="10">
        <v>58.59</v>
      </c>
      <c r="I1692" s="9" t="s">
        <v>25</v>
      </c>
      <c r="J1692" s="9" t="s">
        <v>1383</v>
      </c>
      <c r="K1692" s="9" t="s">
        <v>1384</v>
      </c>
      <c r="L1692" s="9"/>
      <c r="M1692" s="9"/>
      <c r="N1692" s="9"/>
      <c r="O1692" s="9"/>
      <c r="P1692" s="9"/>
      <c r="Q1692" s="9"/>
      <c r="R1692" s="11"/>
      <c r="S1692" s="11"/>
    </row>
    <row r="1693" spans="1:19" ht="90.75" x14ac:dyDescent="0.25">
      <c r="A1693" s="7" t="s">
        <v>5886</v>
      </c>
      <c r="B1693" s="8" t="s">
        <v>5887</v>
      </c>
      <c r="C1693" s="9"/>
      <c r="D1693" s="9" t="s">
        <v>22</v>
      </c>
      <c r="E1693" s="8">
        <v>1</v>
      </c>
      <c r="F1693" s="9" t="s">
        <v>5888</v>
      </c>
      <c r="G1693" s="8" t="s">
        <v>5888</v>
      </c>
      <c r="H1693" s="10">
        <v>65.98</v>
      </c>
      <c r="I1693" s="9" t="s">
        <v>25</v>
      </c>
      <c r="J1693" s="9" t="s">
        <v>1383</v>
      </c>
      <c r="K1693" s="9" t="s">
        <v>1384</v>
      </c>
      <c r="L1693" s="9"/>
      <c r="M1693" s="9"/>
      <c r="N1693" s="9"/>
      <c r="O1693" s="9"/>
      <c r="P1693" s="9"/>
      <c r="Q1693" s="9"/>
      <c r="R1693" s="11"/>
      <c r="S1693" s="11"/>
    </row>
    <row r="1694" spans="1:19" ht="135.75" x14ac:dyDescent="0.25">
      <c r="A1694" s="7" t="s">
        <v>5889</v>
      </c>
      <c r="B1694" s="8" t="s">
        <v>5890</v>
      </c>
      <c r="C1694" s="9"/>
      <c r="D1694" s="9" t="s">
        <v>22</v>
      </c>
      <c r="E1694" s="8">
        <v>1</v>
      </c>
      <c r="F1694" s="9" t="s">
        <v>5891</v>
      </c>
      <c r="G1694" s="8" t="s">
        <v>5891</v>
      </c>
      <c r="H1694" s="10">
        <v>256.52</v>
      </c>
      <c r="I1694" s="9" t="s">
        <v>25</v>
      </c>
      <c r="J1694" s="9" t="s">
        <v>1383</v>
      </c>
      <c r="K1694" s="9" t="s">
        <v>1384</v>
      </c>
      <c r="L1694" s="9"/>
      <c r="M1694" s="9"/>
      <c r="N1694" s="9"/>
      <c r="O1694" s="9"/>
      <c r="P1694" s="9"/>
      <c r="Q1694" s="9"/>
      <c r="R1694" s="11"/>
      <c r="S1694" s="11"/>
    </row>
    <row r="1695" spans="1:19" ht="68.25" x14ac:dyDescent="0.25">
      <c r="A1695" s="7" t="s">
        <v>5892</v>
      </c>
      <c r="B1695" s="8" t="s">
        <v>5893</v>
      </c>
      <c r="C1695" s="9"/>
      <c r="D1695" s="9" t="s">
        <v>22</v>
      </c>
      <c r="E1695" s="8">
        <v>1</v>
      </c>
      <c r="F1695" s="9" t="s">
        <v>5894</v>
      </c>
      <c r="G1695" s="8" t="s">
        <v>5894</v>
      </c>
      <c r="H1695" s="10">
        <v>205.32</v>
      </c>
      <c r="I1695" s="9" t="s">
        <v>25</v>
      </c>
      <c r="J1695" s="9" t="s">
        <v>1383</v>
      </c>
      <c r="K1695" s="9" t="s">
        <v>1384</v>
      </c>
      <c r="L1695" s="9"/>
      <c r="M1695" s="9"/>
      <c r="N1695" s="9"/>
      <c r="O1695" s="9"/>
      <c r="P1695" s="9"/>
      <c r="Q1695" s="9"/>
      <c r="R1695" s="11"/>
      <c r="S1695" s="11"/>
    </row>
    <row r="1696" spans="1:19" ht="169.5" x14ac:dyDescent="0.25">
      <c r="A1696" s="7" t="s">
        <v>5895</v>
      </c>
      <c r="B1696" s="8" t="s">
        <v>5896</v>
      </c>
      <c r="C1696" s="9"/>
      <c r="D1696" s="9" t="s">
        <v>22</v>
      </c>
      <c r="E1696" s="8">
        <v>1</v>
      </c>
      <c r="F1696" s="8" t="s">
        <v>5897</v>
      </c>
      <c r="G1696" s="8" t="s">
        <v>5897</v>
      </c>
      <c r="H1696" s="10">
        <v>316.17</v>
      </c>
      <c r="I1696" s="9" t="s">
        <v>25</v>
      </c>
      <c r="J1696" s="9" t="s">
        <v>1383</v>
      </c>
      <c r="K1696" s="9" t="s">
        <v>1384</v>
      </c>
      <c r="L1696" s="9"/>
      <c r="M1696" s="9"/>
      <c r="N1696" s="9"/>
      <c r="O1696" s="9"/>
      <c r="P1696" s="9"/>
      <c r="Q1696" s="9"/>
      <c r="R1696" s="11"/>
      <c r="S1696" s="11"/>
    </row>
    <row r="1697" spans="1:19" ht="79.5" x14ac:dyDescent="0.25">
      <c r="A1697" s="7" t="s">
        <v>5898</v>
      </c>
      <c r="B1697" s="8" t="s">
        <v>5899</v>
      </c>
      <c r="C1697" s="9"/>
      <c r="D1697" s="9" t="s">
        <v>22</v>
      </c>
      <c r="E1697" s="8">
        <v>1</v>
      </c>
      <c r="F1697" s="9" t="s">
        <v>5900</v>
      </c>
      <c r="G1697" s="8" t="s">
        <v>5900</v>
      </c>
      <c r="H1697" s="10">
        <v>140.4</v>
      </c>
      <c r="I1697" s="9" t="s">
        <v>25</v>
      </c>
      <c r="J1697" s="9" t="s">
        <v>1383</v>
      </c>
      <c r="K1697" s="9" t="s">
        <v>1384</v>
      </c>
      <c r="L1697" s="9"/>
      <c r="M1697" s="9"/>
      <c r="N1697" s="9"/>
      <c r="O1697" s="9"/>
      <c r="P1697" s="9"/>
      <c r="Q1697" s="9"/>
      <c r="R1697" s="11"/>
      <c r="S1697" s="11"/>
    </row>
    <row r="1698" spans="1:19" ht="90.75" x14ac:dyDescent="0.25">
      <c r="A1698" s="7" t="s">
        <v>5901</v>
      </c>
      <c r="B1698" s="8" t="s">
        <v>5902</v>
      </c>
      <c r="C1698" s="9"/>
      <c r="D1698" s="9" t="s">
        <v>22</v>
      </c>
      <c r="E1698" s="8">
        <v>1</v>
      </c>
      <c r="F1698" s="9" t="s">
        <v>5903</v>
      </c>
      <c r="G1698" s="8" t="s">
        <v>5903</v>
      </c>
      <c r="H1698" s="10">
        <v>180.52</v>
      </c>
      <c r="I1698" s="9" t="s">
        <v>25</v>
      </c>
      <c r="J1698" s="9" t="s">
        <v>1383</v>
      </c>
      <c r="K1698" s="9" t="s">
        <v>1384</v>
      </c>
      <c r="L1698" s="9"/>
      <c r="M1698" s="9"/>
      <c r="N1698" s="9"/>
      <c r="O1698" s="9"/>
      <c r="P1698" s="9"/>
      <c r="Q1698" s="9"/>
      <c r="R1698" s="11"/>
      <c r="S1698" s="11"/>
    </row>
    <row r="1699" spans="1:19" ht="68.25" x14ac:dyDescent="0.25">
      <c r="A1699" s="7" t="s">
        <v>5904</v>
      </c>
      <c r="B1699" s="8" t="s">
        <v>5905</v>
      </c>
      <c r="C1699" s="9"/>
      <c r="D1699" s="9" t="s">
        <v>22</v>
      </c>
      <c r="E1699" s="8">
        <v>1</v>
      </c>
      <c r="F1699" s="9" t="s">
        <v>5906</v>
      </c>
      <c r="G1699" s="8" t="s">
        <v>5907</v>
      </c>
      <c r="H1699" s="10">
        <v>184.74</v>
      </c>
      <c r="I1699" s="9" t="s">
        <v>25</v>
      </c>
      <c r="J1699" s="9" t="s">
        <v>1383</v>
      </c>
      <c r="K1699" s="9" t="s">
        <v>1384</v>
      </c>
      <c r="L1699" s="9"/>
      <c r="M1699" s="9"/>
      <c r="N1699" s="9"/>
      <c r="O1699" s="9"/>
      <c r="P1699" s="9"/>
      <c r="Q1699" s="9"/>
      <c r="R1699" s="11"/>
      <c r="S1699" s="11"/>
    </row>
    <row r="1700" spans="1:19" ht="68.25" x14ac:dyDescent="0.25">
      <c r="A1700" s="7" t="s">
        <v>5908</v>
      </c>
      <c r="B1700" s="8" t="s">
        <v>5909</v>
      </c>
      <c r="C1700" s="9"/>
      <c r="D1700" s="9" t="s">
        <v>22</v>
      </c>
      <c r="E1700" s="8">
        <v>1</v>
      </c>
      <c r="F1700" s="9" t="s">
        <v>5910</v>
      </c>
      <c r="G1700" s="8" t="s">
        <v>5910</v>
      </c>
      <c r="H1700" s="10">
        <v>295.58</v>
      </c>
      <c r="I1700" s="9" t="s">
        <v>25</v>
      </c>
      <c r="J1700" s="9" t="s">
        <v>1383</v>
      </c>
      <c r="K1700" s="9" t="s">
        <v>1384</v>
      </c>
      <c r="L1700" s="9"/>
      <c r="M1700" s="9"/>
      <c r="N1700" s="9"/>
      <c r="O1700" s="9"/>
      <c r="P1700" s="9"/>
      <c r="Q1700" s="9"/>
      <c r="R1700" s="11"/>
      <c r="S1700" s="11"/>
    </row>
    <row r="1701" spans="1:19" ht="68.25" x14ac:dyDescent="0.25">
      <c r="A1701" s="7" t="s">
        <v>5911</v>
      </c>
      <c r="B1701" s="8" t="s">
        <v>5912</v>
      </c>
      <c r="C1701" s="9"/>
      <c r="D1701" s="9" t="s">
        <v>22</v>
      </c>
      <c r="E1701" s="8">
        <v>1</v>
      </c>
      <c r="F1701" s="9" t="s">
        <v>5913</v>
      </c>
      <c r="G1701" s="8" t="s">
        <v>5913</v>
      </c>
      <c r="H1701" s="10">
        <v>341.5</v>
      </c>
      <c r="I1701" s="9" t="s">
        <v>25</v>
      </c>
      <c r="J1701" s="9" t="s">
        <v>1383</v>
      </c>
      <c r="K1701" s="9" t="s">
        <v>1384</v>
      </c>
      <c r="L1701" s="9"/>
      <c r="M1701" s="9"/>
      <c r="N1701" s="9"/>
      <c r="O1701" s="9"/>
      <c r="P1701" s="9"/>
      <c r="Q1701" s="9"/>
      <c r="R1701" s="11"/>
      <c r="S1701" s="11"/>
    </row>
    <row r="1702" spans="1:19" ht="68.25" x14ac:dyDescent="0.25">
      <c r="A1702" s="7" t="s">
        <v>5914</v>
      </c>
      <c r="B1702" s="8" t="s">
        <v>5915</v>
      </c>
      <c r="C1702" s="9" t="s">
        <v>1088</v>
      </c>
      <c r="D1702" s="9" t="s">
        <v>22</v>
      </c>
      <c r="E1702" s="8">
        <v>1</v>
      </c>
      <c r="F1702" s="9" t="s">
        <v>5916</v>
      </c>
      <c r="G1702" s="8" t="s">
        <v>5917</v>
      </c>
      <c r="H1702" s="10">
        <v>948.92</v>
      </c>
      <c r="I1702" s="9" t="s">
        <v>25</v>
      </c>
      <c r="J1702" s="9" t="s">
        <v>1383</v>
      </c>
      <c r="K1702" s="9" t="s">
        <v>1384</v>
      </c>
      <c r="L1702" s="9"/>
      <c r="M1702" s="9"/>
      <c r="N1702" s="9"/>
      <c r="O1702" s="9"/>
      <c r="P1702" s="9"/>
      <c r="Q1702" s="9"/>
      <c r="R1702" s="11"/>
      <c r="S1702" s="11"/>
    </row>
    <row r="1703" spans="1:19" ht="68.25" x14ac:dyDescent="0.25">
      <c r="A1703" s="7" t="s">
        <v>5918</v>
      </c>
      <c r="B1703" s="8" t="s">
        <v>5919</v>
      </c>
      <c r="C1703" s="9" t="s">
        <v>1088</v>
      </c>
      <c r="D1703" s="9" t="s">
        <v>22</v>
      </c>
      <c r="E1703" s="8">
        <v>1</v>
      </c>
      <c r="F1703" s="9" t="s">
        <v>5916</v>
      </c>
      <c r="G1703" s="8" t="s">
        <v>5920</v>
      </c>
      <c r="H1703" s="10">
        <v>1081.8599999999999</v>
      </c>
      <c r="I1703" s="9" t="s">
        <v>25</v>
      </c>
      <c r="J1703" s="9" t="s">
        <v>1383</v>
      </c>
      <c r="K1703" s="9" t="s">
        <v>1384</v>
      </c>
      <c r="L1703" s="9"/>
      <c r="M1703" s="9"/>
      <c r="N1703" s="9"/>
      <c r="O1703" s="9"/>
      <c r="P1703" s="9"/>
      <c r="Q1703" s="9"/>
      <c r="R1703" s="11"/>
      <c r="S1703" s="11"/>
    </row>
    <row r="1704" spans="1:19" ht="79.5" x14ac:dyDescent="0.25">
      <c r="A1704" s="7" t="s">
        <v>5921</v>
      </c>
      <c r="B1704" s="8" t="s">
        <v>5922</v>
      </c>
      <c r="C1704" s="9"/>
      <c r="D1704" s="9" t="s">
        <v>22</v>
      </c>
      <c r="E1704" s="8">
        <v>1</v>
      </c>
      <c r="F1704" s="9" t="s">
        <v>5923</v>
      </c>
      <c r="G1704" s="8" t="s">
        <v>5923</v>
      </c>
      <c r="H1704" s="10">
        <v>82.34</v>
      </c>
      <c r="I1704" s="9" t="s">
        <v>25</v>
      </c>
      <c r="J1704" s="9" t="s">
        <v>1383</v>
      </c>
      <c r="K1704" s="9" t="s">
        <v>1384</v>
      </c>
      <c r="L1704" s="9"/>
      <c r="M1704" s="9"/>
      <c r="N1704" s="9"/>
      <c r="O1704" s="9"/>
      <c r="P1704" s="9"/>
      <c r="Q1704" s="9"/>
      <c r="R1704" s="11"/>
      <c r="S1704" s="11"/>
    </row>
    <row r="1705" spans="1:19" ht="102" x14ac:dyDescent="0.25">
      <c r="A1705" s="7" t="s">
        <v>5924</v>
      </c>
      <c r="B1705" s="8" t="s">
        <v>5925</v>
      </c>
      <c r="C1705" s="9"/>
      <c r="D1705" s="9" t="s">
        <v>22</v>
      </c>
      <c r="E1705" s="8">
        <v>1</v>
      </c>
      <c r="F1705" s="9" t="s">
        <v>5926</v>
      </c>
      <c r="G1705" s="8" t="s">
        <v>5926</v>
      </c>
      <c r="H1705" s="10">
        <v>111.9</v>
      </c>
      <c r="I1705" s="9" t="s">
        <v>25</v>
      </c>
      <c r="J1705" s="9" t="s">
        <v>1383</v>
      </c>
      <c r="K1705" s="9" t="s">
        <v>1384</v>
      </c>
      <c r="L1705" s="9"/>
      <c r="M1705" s="9"/>
      <c r="N1705" s="9"/>
      <c r="O1705" s="9"/>
      <c r="P1705" s="9"/>
      <c r="Q1705" s="9"/>
      <c r="R1705" s="11"/>
      <c r="S1705" s="11"/>
    </row>
    <row r="1706" spans="1:19" ht="79.5" x14ac:dyDescent="0.25">
      <c r="A1706" s="7" t="s">
        <v>5927</v>
      </c>
      <c r="B1706" s="8" t="s">
        <v>5928</v>
      </c>
      <c r="C1706" s="9"/>
      <c r="D1706" s="9" t="s">
        <v>22</v>
      </c>
      <c r="E1706" s="8">
        <v>1</v>
      </c>
      <c r="F1706" s="9" t="s">
        <v>5929</v>
      </c>
      <c r="G1706" s="8" t="s">
        <v>5930</v>
      </c>
      <c r="H1706" s="10">
        <v>97.64</v>
      </c>
      <c r="I1706" s="9" t="s">
        <v>25</v>
      </c>
      <c r="J1706" s="9" t="s">
        <v>1383</v>
      </c>
      <c r="K1706" s="9" t="s">
        <v>1384</v>
      </c>
      <c r="L1706" s="9"/>
      <c r="M1706" s="9"/>
      <c r="N1706" s="9"/>
      <c r="O1706" s="9"/>
      <c r="P1706" s="9"/>
      <c r="Q1706" s="9"/>
      <c r="R1706" s="11"/>
      <c r="S1706" s="11"/>
    </row>
    <row r="1707" spans="1:19" ht="68.25" x14ac:dyDescent="0.25">
      <c r="A1707" s="7" t="s">
        <v>5931</v>
      </c>
      <c r="B1707" s="8" t="s">
        <v>5932</v>
      </c>
      <c r="C1707" s="9"/>
      <c r="D1707" s="9" t="s">
        <v>22</v>
      </c>
      <c r="E1707" s="8">
        <v>1</v>
      </c>
      <c r="F1707" s="9" t="s">
        <v>5933</v>
      </c>
      <c r="G1707" s="8" t="s">
        <v>5933</v>
      </c>
      <c r="H1707" s="10">
        <v>283.95999999999998</v>
      </c>
      <c r="I1707" s="9" t="s">
        <v>25</v>
      </c>
      <c r="J1707" s="9" t="s">
        <v>1383</v>
      </c>
      <c r="K1707" s="9" t="s">
        <v>1384</v>
      </c>
      <c r="L1707" s="9"/>
      <c r="M1707" s="9"/>
      <c r="N1707" s="9"/>
      <c r="O1707" s="9"/>
      <c r="P1707" s="9"/>
      <c r="Q1707" s="9"/>
      <c r="R1707" s="11"/>
      <c r="S1707" s="11"/>
    </row>
    <row r="1708" spans="1:19" ht="169.5" x14ac:dyDescent="0.25">
      <c r="A1708" s="7" t="s">
        <v>5934</v>
      </c>
      <c r="B1708" s="8" t="s">
        <v>5935</v>
      </c>
      <c r="C1708" s="9"/>
      <c r="D1708" s="9" t="s">
        <v>22</v>
      </c>
      <c r="E1708" s="8">
        <v>1</v>
      </c>
      <c r="F1708" s="9" t="s">
        <v>5936</v>
      </c>
      <c r="G1708" s="8" t="s">
        <v>5937</v>
      </c>
      <c r="H1708" s="10">
        <v>23.2</v>
      </c>
      <c r="I1708" s="9" t="s">
        <v>25</v>
      </c>
      <c r="J1708" s="9" t="s">
        <v>1383</v>
      </c>
      <c r="K1708" s="9" t="s">
        <v>1384</v>
      </c>
      <c r="L1708" s="9"/>
      <c r="M1708" s="9"/>
      <c r="N1708" s="9"/>
      <c r="O1708" s="9"/>
      <c r="P1708" s="9"/>
      <c r="Q1708" s="9"/>
      <c r="R1708" s="11"/>
      <c r="S1708" s="11"/>
    </row>
    <row r="1709" spans="1:19" ht="68.25" x14ac:dyDescent="0.25">
      <c r="A1709" s="7" t="s">
        <v>5938</v>
      </c>
      <c r="B1709" s="8" t="s">
        <v>5939</v>
      </c>
      <c r="C1709" s="9"/>
      <c r="D1709" s="9" t="s">
        <v>22</v>
      </c>
      <c r="E1709" s="8">
        <v>1</v>
      </c>
      <c r="F1709" s="9" t="s">
        <v>5940</v>
      </c>
      <c r="G1709" s="8" t="s">
        <v>5940</v>
      </c>
      <c r="H1709" s="10">
        <v>242.27</v>
      </c>
      <c r="I1709" s="9" t="s">
        <v>25</v>
      </c>
      <c r="J1709" s="9" t="s">
        <v>1383</v>
      </c>
      <c r="K1709" s="9" t="s">
        <v>1384</v>
      </c>
      <c r="L1709" s="9"/>
      <c r="M1709" s="9"/>
      <c r="N1709" s="9"/>
      <c r="O1709" s="9"/>
      <c r="P1709" s="9"/>
      <c r="Q1709" s="9"/>
      <c r="R1709" s="11"/>
      <c r="S1709" s="11"/>
    </row>
    <row r="1710" spans="1:19" ht="135.75" x14ac:dyDescent="0.25">
      <c r="A1710" s="7" t="s">
        <v>5941</v>
      </c>
      <c r="B1710" s="8" t="s">
        <v>5942</v>
      </c>
      <c r="C1710" s="9"/>
      <c r="D1710" s="9" t="s">
        <v>22</v>
      </c>
      <c r="E1710" s="8">
        <v>1</v>
      </c>
      <c r="F1710" s="9" t="s">
        <v>5943</v>
      </c>
      <c r="G1710" s="8" t="s">
        <v>5944</v>
      </c>
      <c r="H1710" s="10">
        <v>35.35</v>
      </c>
      <c r="I1710" s="9" t="s">
        <v>25</v>
      </c>
      <c r="J1710" s="9" t="s">
        <v>1383</v>
      </c>
      <c r="K1710" s="9" t="s">
        <v>1384</v>
      </c>
      <c r="L1710" s="9"/>
      <c r="M1710" s="9"/>
      <c r="N1710" s="9"/>
      <c r="O1710" s="9"/>
      <c r="P1710" s="9"/>
      <c r="Q1710" s="9"/>
      <c r="R1710" s="11"/>
      <c r="S1710" s="11"/>
    </row>
    <row r="1711" spans="1:19" ht="90.75" x14ac:dyDescent="0.25">
      <c r="A1711" s="7" t="s">
        <v>5945</v>
      </c>
      <c r="B1711" s="8" t="s">
        <v>5946</v>
      </c>
      <c r="C1711" s="9"/>
      <c r="D1711" s="9" t="s">
        <v>22</v>
      </c>
      <c r="E1711" s="8">
        <v>1</v>
      </c>
      <c r="F1711" s="9" t="s">
        <v>5947</v>
      </c>
      <c r="G1711" s="8" t="s">
        <v>5947</v>
      </c>
      <c r="H1711" s="10">
        <v>157.82</v>
      </c>
      <c r="I1711" s="9" t="s">
        <v>25</v>
      </c>
      <c r="J1711" s="9" t="s">
        <v>1383</v>
      </c>
      <c r="K1711" s="9" t="s">
        <v>1384</v>
      </c>
      <c r="L1711" s="9"/>
      <c r="M1711" s="9"/>
      <c r="N1711" s="9"/>
      <c r="O1711" s="9"/>
      <c r="P1711" s="9"/>
      <c r="Q1711" s="9"/>
      <c r="R1711" s="11"/>
      <c r="S1711" s="11"/>
    </row>
    <row r="1712" spans="1:19" ht="79.5" x14ac:dyDescent="0.25">
      <c r="A1712" s="7" t="s">
        <v>5948</v>
      </c>
      <c r="B1712" s="8" t="s">
        <v>5949</v>
      </c>
      <c r="C1712" s="9"/>
      <c r="D1712" s="9" t="s">
        <v>22</v>
      </c>
      <c r="E1712" s="8">
        <v>1</v>
      </c>
      <c r="F1712" s="9" t="s">
        <v>5950</v>
      </c>
      <c r="G1712" s="8" t="s">
        <v>5950</v>
      </c>
      <c r="H1712" s="10">
        <v>305.08</v>
      </c>
      <c r="I1712" s="9" t="s">
        <v>25</v>
      </c>
      <c r="J1712" s="9" t="s">
        <v>1383</v>
      </c>
      <c r="K1712" s="9" t="s">
        <v>1384</v>
      </c>
      <c r="L1712" s="9"/>
      <c r="M1712" s="9"/>
      <c r="N1712" s="9"/>
      <c r="O1712" s="9"/>
      <c r="P1712" s="9"/>
      <c r="Q1712" s="9"/>
      <c r="R1712" s="11"/>
      <c r="S1712" s="11"/>
    </row>
    <row r="1713" spans="1:19" ht="68.25" x14ac:dyDescent="0.25">
      <c r="A1713" s="7" t="s">
        <v>5951</v>
      </c>
      <c r="B1713" s="8" t="s">
        <v>5952</v>
      </c>
      <c r="C1713" s="9"/>
      <c r="D1713" s="9" t="s">
        <v>22</v>
      </c>
      <c r="E1713" s="8">
        <v>1</v>
      </c>
      <c r="F1713" s="9" t="s">
        <v>5953</v>
      </c>
      <c r="G1713" s="8" t="s">
        <v>5953</v>
      </c>
      <c r="H1713" s="10">
        <v>161.52000000000001</v>
      </c>
      <c r="I1713" s="9" t="s">
        <v>25</v>
      </c>
      <c r="J1713" s="9" t="s">
        <v>1383</v>
      </c>
      <c r="K1713" s="9" t="s">
        <v>1384</v>
      </c>
      <c r="L1713" s="9"/>
      <c r="M1713" s="9"/>
      <c r="N1713" s="9"/>
      <c r="O1713" s="9"/>
      <c r="P1713" s="9"/>
      <c r="Q1713" s="9"/>
      <c r="R1713" s="11"/>
      <c r="S1713" s="11"/>
    </row>
    <row r="1714" spans="1:19" ht="68.25" x14ac:dyDescent="0.25">
      <c r="A1714" s="7" t="s">
        <v>5954</v>
      </c>
      <c r="B1714" s="8" t="s">
        <v>5955</v>
      </c>
      <c r="C1714" s="9"/>
      <c r="D1714" s="9" t="s">
        <v>22</v>
      </c>
      <c r="E1714" s="8">
        <v>1</v>
      </c>
      <c r="F1714" s="9" t="s">
        <v>5956</v>
      </c>
      <c r="G1714" s="8" t="s">
        <v>5957</v>
      </c>
      <c r="H1714" s="10">
        <v>195.29</v>
      </c>
      <c r="I1714" s="9" t="s">
        <v>25</v>
      </c>
      <c r="J1714" s="9" t="s">
        <v>1383</v>
      </c>
      <c r="K1714" s="9" t="s">
        <v>1384</v>
      </c>
      <c r="L1714" s="9"/>
      <c r="M1714" s="9"/>
      <c r="N1714" s="9"/>
      <c r="O1714" s="9"/>
      <c r="P1714" s="9"/>
      <c r="Q1714" s="9"/>
      <c r="R1714" s="11"/>
      <c r="S1714" s="11"/>
    </row>
    <row r="1715" spans="1:19" ht="102" x14ac:dyDescent="0.25">
      <c r="A1715" s="7" t="s">
        <v>5958</v>
      </c>
      <c r="B1715" s="8" t="s">
        <v>5959</v>
      </c>
      <c r="C1715" s="9"/>
      <c r="D1715" s="9" t="s">
        <v>22</v>
      </c>
      <c r="E1715" s="8">
        <v>1</v>
      </c>
      <c r="F1715" s="9" t="s">
        <v>5960</v>
      </c>
      <c r="G1715" s="8" t="s">
        <v>5960</v>
      </c>
      <c r="H1715" s="10">
        <v>359.45</v>
      </c>
      <c r="I1715" s="9" t="s">
        <v>25</v>
      </c>
      <c r="J1715" s="9" t="s">
        <v>1383</v>
      </c>
      <c r="K1715" s="9" t="s">
        <v>1384</v>
      </c>
      <c r="L1715" s="9"/>
      <c r="M1715" s="9"/>
      <c r="N1715" s="9"/>
      <c r="O1715" s="9"/>
      <c r="P1715" s="9"/>
      <c r="Q1715" s="9"/>
      <c r="R1715" s="11"/>
      <c r="S1715" s="11"/>
    </row>
    <row r="1716" spans="1:19" ht="124.5" x14ac:dyDescent="0.25">
      <c r="A1716" s="7" t="s">
        <v>5961</v>
      </c>
      <c r="B1716" s="8" t="s">
        <v>5962</v>
      </c>
      <c r="C1716" s="9"/>
      <c r="D1716" s="9" t="s">
        <v>22</v>
      </c>
      <c r="E1716" s="8">
        <v>1</v>
      </c>
      <c r="F1716" s="9" t="s">
        <v>5963</v>
      </c>
      <c r="G1716" s="8" t="s">
        <v>5963</v>
      </c>
      <c r="H1716" s="10">
        <v>359.45</v>
      </c>
      <c r="I1716" s="9" t="s">
        <v>25</v>
      </c>
      <c r="J1716" s="9" t="s">
        <v>1383</v>
      </c>
      <c r="K1716" s="9" t="s">
        <v>1384</v>
      </c>
      <c r="L1716" s="9"/>
      <c r="M1716" s="9"/>
      <c r="N1716" s="9"/>
      <c r="O1716" s="9"/>
      <c r="P1716" s="9"/>
      <c r="Q1716" s="9"/>
      <c r="R1716" s="11"/>
      <c r="S1716" s="11"/>
    </row>
    <row r="1717" spans="1:19" ht="68.25" x14ac:dyDescent="0.25">
      <c r="A1717" s="7" t="s">
        <v>5964</v>
      </c>
      <c r="B1717" s="8" t="s">
        <v>5965</v>
      </c>
      <c r="C1717" s="9" t="s">
        <v>1088</v>
      </c>
      <c r="D1717" s="9" t="s">
        <v>22</v>
      </c>
      <c r="E1717" s="8">
        <v>1</v>
      </c>
      <c r="F1717" s="9" t="s">
        <v>5966</v>
      </c>
      <c r="G1717" s="8" t="s">
        <v>5966</v>
      </c>
      <c r="H1717" s="10">
        <v>1081.8599999999999</v>
      </c>
      <c r="I1717" s="9" t="s">
        <v>25</v>
      </c>
      <c r="J1717" s="9" t="s">
        <v>1383</v>
      </c>
      <c r="K1717" s="9" t="s">
        <v>1384</v>
      </c>
      <c r="L1717" s="9"/>
      <c r="M1717" s="9"/>
      <c r="N1717" s="9"/>
      <c r="O1717" s="9"/>
      <c r="P1717" s="9"/>
      <c r="Q1717" s="9"/>
      <c r="R1717" s="11"/>
      <c r="S1717" s="11"/>
    </row>
    <row r="1718" spans="1:19" ht="68.25" x14ac:dyDescent="0.25">
      <c r="A1718" s="7" t="s">
        <v>5967</v>
      </c>
      <c r="B1718" s="8" t="s">
        <v>5968</v>
      </c>
      <c r="C1718" s="9"/>
      <c r="D1718" s="9" t="s">
        <v>22</v>
      </c>
      <c r="E1718" s="8">
        <v>1</v>
      </c>
      <c r="F1718" s="9" t="s">
        <v>5969</v>
      </c>
      <c r="G1718" s="8" t="s">
        <v>5969</v>
      </c>
      <c r="H1718" s="10">
        <v>370.53</v>
      </c>
      <c r="I1718" s="9" t="s">
        <v>25</v>
      </c>
      <c r="J1718" s="9" t="s">
        <v>1383</v>
      </c>
      <c r="K1718" s="9" t="s">
        <v>1384</v>
      </c>
      <c r="L1718" s="9"/>
      <c r="M1718" s="9"/>
      <c r="N1718" s="9"/>
      <c r="O1718" s="9"/>
      <c r="P1718" s="9"/>
      <c r="Q1718" s="9"/>
      <c r="R1718" s="11"/>
      <c r="S1718" s="11"/>
    </row>
    <row r="1719" spans="1:19" ht="68.25" x14ac:dyDescent="0.25">
      <c r="A1719" s="7" t="s">
        <v>5970</v>
      </c>
      <c r="B1719" s="8" t="s">
        <v>5971</v>
      </c>
      <c r="C1719" s="9"/>
      <c r="D1719" s="9" t="s">
        <v>22</v>
      </c>
      <c r="E1719" s="8">
        <v>1</v>
      </c>
      <c r="F1719" s="9" t="s">
        <v>5972</v>
      </c>
      <c r="G1719" s="8" t="s">
        <v>5972</v>
      </c>
      <c r="H1719" s="10">
        <v>419.61</v>
      </c>
      <c r="I1719" s="9" t="s">
        <v>25</v>
      </c>
      <c r="J1719" s="9" t="s">
        <v>1383</v>
      </c>
      <c r="K1719" s="9" t="s">
        <v>1384</v>
      </c>
      <c r="L1719" s="9"/>
      <c r="M1719" s="9"/>
      <c r="N1719" s="9"/>
      <c r="O1719" s="9"/>
      <c r="P1719" s="9"/>
      <c r="Q1719" s="9"/>
      <c r="R1719" s="11"/>
      <c r="S1719" s="11"/>
    </row>
    <row r="1720" spans="1:19" ht="68.25" x14ac:dyDescent="0.25">
      <c r="A1720" s="7" t="s">
        <v>5973</v>
      </c>
      <c r="B1720" s="8" t="s">
        <v>5974</v>
      </c>
      <c r="C1720" s="9"/>
      <c r="D1720" s="9" t="s">
        <v>22</v>
      </c>
      <c r="E1720" s="8">
        <v>1</v>
      </c>
      <c r="F1720" s="9" t="s">
        <v>5975</v>
      </c>
      <c r="G1720" s="8" t="s">
        <v>5975</v>
      </c>
      <c r="H1720" s="10">
        <v>73.89</v>
      </c>
      <c r="I1720" s="9" t="s">
        <v>25</v>
      </c>
      <c r="J1720" s="9" t="s">
        <v>1383</v>
      </c>
      <c r="K1720" s="9" t="s">
        <v>1384</v>
      </c>
      <c r="L1720" s="9"/>
      <c r="M1720" s="9"/>
      <c r="N1720" s="9"/>
      <c r="O1720" s="9"/>
      <c r="P1720" s="9"/>
      <c r="Q1720" s="9"/>
      <c r="R1720" s="11"/>
      <c r="S1720" s="11"/>
    </row>
    <row r="1721" spans="1:19" ht="90.75" x14ac:dyDescent="0.25">
      <c r="A1721" s="7" t="s">
        <v>5976</v>
      </c>
      <c r="B1721" s="8" t="s">
        <v>5977</v>
      </c>
      <c r="C1721" s="9"/>
      <c r="D1721" s="9" t="s">
        <v>22</v>
      </c>
      <c r="E1721" s="8">
        <v>1</v>
      </c>
      <c r="F1721" s="9" t="s">
        <v>5978</v>
      </c>
      <c r="G1721" s="8" t="s">
        <v>5978</v>
      </c>
      <c r="H1721" s="10">
        <v>122.98</v>
      </c>
      <c r="I1721" s="9" t="s">
        <v>25</v>
      </c>
      <c r="J1721" s="9" t="s">
        <v>1383</v>
      </c>
      <c r="K1721" s="9" t="s">
        <v>1384</v>
      </c>
      <c r="L1721" s="9"/>
      <c r="M1721" s="9"/>
      <c r="N1721" s="9"/>
      <c r="O1721" s="9"/>
      <c r="P1721" s="9"/>
      <c r="Q1721" s="9"/>
      <c r="R1721" s="11"/>
      <c r="S1721" s="11"/>
    </row>
    <row r="1722" spans="1:19" ht="192" x14ac:dyDescent="0.25">
      <c r="A1722" s="7" t="s">
        <v>5979</v>
      </c>
      <c r="B1722" s="8" t="s">
        <v>5980</v>
      </c>
      <c r="C1722" s="9"/>
      <c r="D1722" s="9" t="s">
        <v>22</v>
      </c>
      <c r="E1722" s="8">
        <v>1</v>
      </c>
      <c r="F1722" s="9" t="s">
        <v>5981</v>
      </c>
      <c r="G1722" s="8" t="s">
        <v>5982</v>
      </c>
      <c r="H1722" s="10">
        <v>25.3</v>
      </c>
      <c r="I1722" s="9" t="s">
        <v>25</v>
      </c>
      <c r="J1722" s="9" t="s">
        <v>1383</v>
      </c>
      <c r="K1722" s="9" t="s">
        <v>1384</v>
      </c>
      <c r="L1722" s="9"/>
      <c r="M1722" s="9"/>
      <c r="N1722" s="9"/>
      <c r="O1722" s="9"/>
      <c r="P1722" s="9"/>
      <c r="Q1722" s="9"/>
      <c r="R1722" s="11"/>
      <c r="S1722" s="11"/>
    </row>
    <row r="1723" spans="1:19" ht="68.25" x14ac:dyDescent="0.25">
      <c r="A1723" s="7" t="s">
        <v>5983</v>
      </c>
      <c r="B1723" s="8" t="s">
        <v>5984</v>
      </c>
      <c r="C1723" s="14" t="s">
        <v>262</v>
      </c>
      <c r="D1723" s="9" t="s">
        <v>1093</v>
      </c>
      <c r="E1723" s="18" t="s">
        <v>1760</v>
      </c>
      <c r="F1723" s="8" t="s">
        <v>5985</v>
      </c>
      <c r="G1723" s="8" t="s">
        <v>5986</v>
      </c>
      <c r="H1723" s="10">
        <v>6.55</v>
      </c>
      <c r="I1723" s="9" t="s">
        <v>25</v>
      </c>
      <c r="J1723" s="9" t="s">
        <v>1763</v>
      </c>
      <c r="K1723" s="9" t="s">
        <v>1764</v>
      </c>
      <c r="L1723" s="9"/>
      <c r="M1723" s="9"/>
      <c r="N1723" s="9"/>
      <c r="O1723" s="9"/>
      <c r="P1723" s="9"/>
      <c r="Q1723" s="9"/>
      <c r="R1723" s="11"/>
      <c r="S1723" s="11"/>
    </row>
    <row r="1724" spans="1:19" ht="124.5" x14ac:dyDescent="0.25">
      <c r="A1724" s="7" t="s">
        <v>5987</v>
      </c>
      <c r="B1724" s="8" t="s">
        <v>5988</v>
      </c>
      <c r="C1724" s="9"/>
      <c r="D1724" s="9" t="s">
        <v>1093</v>
      </c>
      <c r="E1724" s="18" t="s">
        <v>1760</v>
      </c>
      <c r="F1724" s="9" t="s">
        <v>5989</v>
      </c>
      <c r="G1724" s="8" t="s">
        <v>5990</v>
      </c>
      <c r="H1724" s="10">
        <v>22.15</v>
      </c>
      <c r="I1724" s="9" t="s">
        <v>25</v>
      </c>
      <c r="J1724" s="9" t="s">
        <v>1763</v>
      </c>
      <c r="K1724" s="9" t="s">
        <v>1764</v>
      </c>
      <c r="L1724" s="9"/>
      <c r="M1724" s="9"/>
      <c r="N1724" s="9"/>
      <c r="O1724" s="9"/>
      <c r="P1724" s="9"/>
      <c r="Q1724" s="9"/>
      <c r="R1724" s="11"/>
      <c r="S1724" s="11"/>
    </row>
    <row r="1725" spans="1:19" ht="124.5" x14ac:dyDescent="0.25">
      <c r="A1725" s="7" t="s">
        <v>5991</v>
      </c>
      <c r="B1725" s="8" t="s">
        <v>5992</v>
      </c>
      <c r="C1725" s="9"/>
      <c r="D1725" s="9" t="s">
        <v>1093</v>
      </c>
      <c r="E1725" s="18" t="s">
        <v>1760</v>
      </c>
      <c r="F1725" s="9" t="s">
        <v>5989</v>
      </c>
      <c r="G1725" s="8" t="s">
        <v>5993</v>
      </c>
      <c r="H1725" s="10">
        <v>26.35</v>
      </c>
      <c r="I1725" s="9" t="s">
        <v>25</v>
      </c>
      <c r="J1725" s="9" t="s">
        <v>1763</v>
      </c>
      <c r="K1725" s="9" t="s">
        <v>1764</v>
      </c>
      <c r="L1725" s="9"/>
      <c r="M1725" s="9"/>
      <c r="N1725" s="9"/>
      <c r="O1725" s="9"/>
      <c r="P1725" s="9"/>
      <c r="Q1725" s="9"/>
      <c r="R1725" s="11"/>
      <c r="S1725" s="11"/>
    </row>
    <row r="1726" spans="1:19" ht="90.75" x14ac:dyDescent="0.25">
      <c r="A1726" s="7" t="s">
        <v>5994</v>
      </c>
      <c r="B1726" s="8" t="s">
        <v>5995</v>
      </c>
      <c r="C1726" s="9"/>
      <c r="D1726" s="9" t="s">
        <v>1093</v>
      </c>
      <c r="E1726" s="18" t="s">
        <v>1760</v>
      </c>
      <c r="F1726" s="9" t="s">
        <v>5989</v>
      </c>
      <c r="G1726" s="8" t="s">
        <v>5996</v>
      </c>
      <c r="H1726" s="10">
        <v>52.79</v>
      </c>
      <c r="I1726" s="9" t="s">
        <v>25</v>
      </c>
      <c r="J1726" s="9" t="s">
        <v>1763</v>
      </c>
      <c r="K1726" s="9" t="s">
        <v>1764</v>
      </c>
      <c r="L1726" s="9"/>
      <c r="M1726" s="9"/>
      <c r="N1726" s="9"/>
      <c r="O1726" s="9"/>
      <c r="P1726" s="9"/>
      <c r="Q1726" s="9"/>
      <c r="R1726" s="11"/>
      <c r="S1726" s="11"/>
    </row>
    <row r="1727" spans="1:19" ht="169.5" x14ac:dyDescent="0.25">
      <c r="A1727" s="7" t="s">
        <v>5997</v>
      </c>
      <c r="B1727" s="8" t="s">
        <v>5998</v>
      </c>
      <c r="C1727" s="14" t="s">
        <v>262</v>
      </c>
      <c r="D1727" s="9" t="s">
        <v>1093</v>
      </c>
      <c r="E1727" s="18" t="s">
        <v>1760</v>
      </c>
      <c r="F1727" s="8" t="s">
        <v>5999</v>
      </c>
      <c r="G1727" s="8" t="s">
        <v>6000</v>
      </c>
      <c r="H1727" s="10">
        <v>36.4</v>
      </c>
      <c r="I1727" s="9" t="s">
        <v>25</v>
      </c>
      <c r="J1727" s="9" t="s">
        <v>1763</v>
      </c>
      <c r="K1727" s="9" t="s">
        <v>1764</v>
      </c>
      <c r="L1727" s="9"/>
      <c r="M1727" s="9"/>
      <c r="N1727" s="9"/>
      <c r="O1727" s="9"/>
      <c r="P1727" s="9"/>
      <c r="Q1727" s="9"/>
      <c r="R1727" s="11"/>
      <c r="S1727" s="11"/>
    </row>
    <row r="1728" spans="1:19" ht="147" x14ac:dyDescent="0.25">
      <c r="A1728" s="7" t="s">
        <v>6001</v>
      </c>
      <c r="B1728" s="8" t="s">
        <v>6002</v>
      </c>
      <c r="C1728" s="14" t="s">
        <v>262</v>
      </c>
      <c r="D1728" s="9" t="s">
        <v>1093</v>
      </c>
      <c r="E1728" s="18" t="s">
        <v>1760</v>
      </c>
      <c r="F1728" s="8" t="s">
        <v>6003</v>
      </c>
      <c r="G1728" s="8" t="s">
        <v>6004</v>
      </c>
      <c r="H1728" s="10">
        <v>52.79</v>
      </c>
      <c r="I1728" s="9" t="s">
        <v>25</v>
      </c>
      <c r="J1728" s="9" t="s">
        <v>1763</v>
      </c>
      <c r="K1728" s="9" t="s">
        <v>1764</v>
      </c>
      <c r="L1728" s="9"/>
      <c r="M1728" s="9"/>
      <c r="N1728" s="9"/>
      <c r="O1728" s="9"/>
      <c r="P1728" s="9"/>
      <c r="Q1728" s="9"/>
      <c r="R1728" s="11"/>
      <c r="S1728" s="11"/>
    </row>
    <row r="1729" spans="1:19" ht="158.25" x14ac:dyDescent="0.25">
      <c r="A1729" s="7" t="s">
        <v>6005</v>
      </c>
      <c r="B1729" s="8" t="s">
        <v>6006</v>
      </c>
      <c r="C1729" s="14" t="s">
        <v>262</v>
      </c>
      <c r="D1729" s="9" t="s">
        <v>1093</v>
      </c>
      <c r="E1729" s="18" t="s">
        <v>1760</v>
      </c>
      <c r="F1729" s="8" t="s">
        <v>6007</v>
      </c>
      <c r="G1729" s="8" t="s">
        <v>6008</v>
      </c>
      <c r="H1729" s="10">
        <v>61.92</v>
      </c>
      <c r="I1729" s="9" t="s">
        <v>25</v>
      </c>
      <c r="J1729" s="9" t="s">
        <v>1763</v>
      </c>
      <c r="K1729" s="9" t="s">
        <v>1764</v>
      </c>
      <c r="L1729" s="9"/>
      <c r="M1729" s="9"/>
      <c r="N1729" s="9"/>
      <c r="O1729" s="9"/>
      <c r="P1729" s="9"/>
      <c r="Q1729" s="9"/>
      <c r="R1729" s="11"/>
      <c r="S1729" s="11"/>
    </row>
    <row r="1730" spans="1:19" ht="169.5" x14ac:dyDescent="0.25">
      <c r="A1730" s="7" t="s">
        <v>6009</v>
      </c>
      <c r="B1730" s="9" t="s">
        <v>6010</v>
      </c>
      <c r="C1730" s="9" t="s">
        <v>427</v>
      </c>
      <c r="D1730" s="9" t="s">
        <v>1093</v>
      </c>
      <c r="E1730" s="18" t="s">
        <v>1760</v>
      </c>
      <c r="F1730" s="8" t="s">
        <v>6011</v>
      </c>
      <c r="G1730" s="8" t="s">
        <v>6012</v>
      </c>
      <c r="H1730" s="10">
        <v>72.56</v>
      </c>
      <c r="I1730" s="9" t="s">
        <v>25</v>
      </c>
      <c r="J1730" s="9" t="s">
        <v>1763</v>
      </c>
      <c r="K1730" s="9" t="s">
        <v>1764</v>
      </c>
      <c r="L1730" s="9"/>
      <c r="M1730" s="9"/>
      <c r="N1730" s="9"/>
      <c r="O1730" s="9"/>
      <c r="P1730" s="9"/>
      <c r="Q1730" s="9"/>
      <c r="R1730" s="11"/>
      <c r="S1730" s="11"/>
    </row>
    <row r="1731" spans="1:19" ht="225.75" x14ac:dyDescent="0.25">
      <c r="A1731" s="7" t="s">
        <v>6013</v>
      </c>
      <c r="B1731" s="9" t="s">
        <v>6014</v>
      </c>
      <c r="C1731" s="9" t="s">
        <v>427</v>
      </c>
      <c r="D1731" s="9" t="s">
        <v>1093</v>
      </c>
      <c r="E1731" s="18" t="s">
        <v>1760</v>
      </c>
      <c r="F1731" s="8" t="s">
        <v>6015</v>
      </c>
      <c r="G1731" s="8" t="s">
        <v>6016</v>
      </c>
      <c r="H1731" s="10">
        <v>154.32</v>
      </c>
      <c r="I1731" s="9" t="s">
        <v>25</v>
      </c>
      <c r="J1731" s="9" t="s">
        <v>1763</v>
      </c>
      <c r="K1731" s="9" t="s">
        <v>1764</v>
      </c>
      <c r="L1731" s="9"/>
      <c r="M1731" s="9"/>
      <c r="N1731" s="9"/>
      <c r="O1731" s="9"/>
      <c r="P1731" s="9"/>
      <c r="Q1731" s="9"/>
      <c r="R1731" s="11"/>
      <c r="S1731" s="11"/>
    </row>
    <row r="1732" spans="1:19" ht="79.5" x14ac:dyDescent="0.25">
      <c r="A1732" s="7" t="s">
        <v>6017</v>
      </c>
      <c r="B1732" s="9" t="s">
        <v>6018</v>
      </c>
      <c r="C1732" s="9" t="s">
        <v>427</v>
      </c>
      <c r="D1732" s="9" t="s">
        <v>22</v>
      </c>
      <c r="E1732" s="18" t="s">
        <v>1760</v>
      </c>
      <c r="F1732" s="8" t="s">
        <v>6019</v>
      </c>
      <c r="G1732" s="8" t="s">
        <v>6019</v>
      </c>
      <c r="H1732" s="10">
        <v>291.39</v>
      </c>
      <c r="I1732" s="9" t="s">
        <v>25</v>
      </c>
      <c r="J1732" s="9" t="s">
        <v>1763</v>
      </c>
      <c r="K1732" s="9" t="s">
        <v>1764</v>
      </c>
      <c r="L1732" s="9"/>
      <c r="M1732" s="9"/>
      <c r="N1732" s="9"/>
      <c r="O1732" s="9"/>
      <c r="P1732" s="9"/>
      <c r="Q1732" s="9"/>
      <c r="R1732" s="11"/>
      <c r="S1732" s="11"/>
    </row>
    <row r="1733" spans="1:19" ht="102" x14ac:dyDescent="0.25">
      <c r="A1733" s="7" t="s">
        <v>6020</v>
      </c>
      <c r="B1733" s="9" t="s">
        <v>6021</v>
      </c>
      <c r="C1733" s="9" t="s">
        <v>427</v>
      </c>
      <c r="D1733" s="9" t="s">
        <v>1093</v>
      </c>
      <c r="E1733" s="18" t="s">
        <v>1760</v>
      </c>
      <c r="F1733" s="8" t="s">
        <v>6022</v>
      </c>
      <c r="G1733" s="8" t="s">
        <v>6023</v>
      </c>
      <c r="H1733" s="10">
        <v>145.69999999999999</v>
      </c>
      <c r="I1733" s="9" t="s">
        <v>25</v>
      </c>
      <c r="J1733" s="9" t="s">
        <v>1763</v>
      </c>
      <c r="K1733" s="9" t="s">
        <v>1764</v>
      </c>
      <c r="L1733" s="9"/>
      <c r="M1733" s="9"/>
      <c r="N1733" s="9"/>
      <c r="O1733" s="9"/>
      <c r="P1733" s="9"/>
      <c r="Q1733" s="9"/>
      <c r="R1733" s="11"/>
      <c r="S1733" s="11"/>
    </row>
    <row r="1734" spans="1:19" ht="102" x14ac:dyDescent="0.25">
      <c r="A1734" s="7" t="s">
        <v>6024</v>
      </c>
      <c r="B1734" s="8" t="s">
        <v>6025</v>
      </c>
      <c r="C1734" s="9"/>
      <c r="D1734" s="9" t="s">
        <v>1093</v>
      </c>
      <c r="E1734" s="18" t="s">
        <v>1760</v>
      </c>
      <c r="F1734" s="9" t="s">
        <v>6026</v>
      </c>
      <c r="G1734" s="8" t="s">
        <v>6027</v>
      </c>
      <c r="H1734" s="10">
        <v>39.06</v>
      </c>
      <c r="I1734" s="9" t="s">
        <v>25</v>
      </c>
      <c r="J1734" s="9" t="s">
        <v>1763</v>
      </c>
      <c r="K1734" s="9" t="s">
        <v>1764</v>
      </c>
      <c r="L1734" s="9"/>
      <c r="M1734" s="9"/>
      <c r="N1734" s="9"/>
      <c r="O1734" s="9"/>
      <c r="P1734" s="9"/>
      <c r="Q1734" s="9"/>
      <c r="R1734" s="11"/>
      <c r="S1734" s="11"/>
    </row>
    <row r="1735" spans="1:19" ht="90.75" x14ac:dyDescent="0.25">
      <c r="A1735" s="7" t="s">
        <v>6028</v>
      </c>
      <c r="B1735" s="8" t="s">
        <v>6029</v>
      </c>
      <c r="C1735" s="9" t="s">
        <v>1088</v>
      </c>
      <c r="D1735" s="9" t="s">
        <v>22</v>
      </c>
      <c r="E1735" s="18" t="s">
        <v>1760</v>
      </c>
      <c r="F1735" s="9" t="s">
        <v>6030</v>
      </c>
      <c r="G1735" s="8" t="s">
        <v>6031</v>
      </c>
      <c r="H1735" s="10">
        <v>1076.75</v>
      </c>
      <c r="I1735" s="9" t="s">
        <v>25</v>
      </c>
      <c r="J1735" s="9" t="s">
        <v>1763</v>
      </c>
      <c r="K1735" s="9" t="s">
        <v>1764</v>
      </c>
      <c r="L1735" s="9"/>
      <c r="M1735" s="9"/>
      <c r="N1735" s="9"/>
      <c r="O1735" s="9"/>
      <c r="P1735" s="9"/>
      <c r="Q1735" s="9"/>
      <c r="R1735" s="11"/>
      <c r="S1735" s="11"/>
    </row>
    <row r="1736" spans="1:19" ht="225.75" x14ac:dyDescent="0.25">
      <c r="A1736" s="7" t="s">
        <v>6032</v>
      </c>
      <c r="B1736" s="8" t="s">
        <v>6033</v>
      </c>
      <c r="C1736" s="14" t="s">
        <v>262</v>
      </c>
      <c r="D1736" s="9" t="s">
        <v>1093</v>
      </c>
      <c r="E1736" s="18" t="s">
        <v>1760</v>
      </c>
      <c r="F1736" s="8" t="s">
        <v>6034</v>
      </c>
      <c r="G1736" s="8" t="s">
        <v>6035</v>
      </c>
      <c r="H1736" s="10">
        <v>408.8</v>
      </c>
      <c r="I1736" s="9" t="s">
        <v>25</v>
      </c>
      <c r="J1736" s="9" t="s">
        <v>1763</v>
      </c>
      <c r="K1736" s="9" t="s">
        <v>1764</v>
      </c>
      <c r="L1736" s="9"/>
      <c r="M1736" s="9"/>
      <c r="N1736" s="9"/>
      <c r="O1736" s="9"/>
      <c r="P1736" s="9"/>
      <c r="Q1736" s="9"/>
      <c r="R1736" s="11"/>
      <c r="S1736" s="11"/>
    </row>
    <row r="1737" spans="1:19" ht="214.5" x14ac:dyDescent="0.25">
      <c r="A1737" s="7" t="s">
        <v>6036</v>
      </c>
      <c r="B1737" s="8" t="s">
        <v>6037</v>
      </c>
      <c r="C1737" s="14" t="s">
        <v>262</v>
      </c>
      <c r="D1737" s="9" t="s">
        <v>1093</v>
      </c>
      <c r="E1737" s="18" t="s">
        <v>1760</v>
      </c>
      <c r="F1737" s="8" t="s">
        <v>6038</v>
      </c>
      <c r="G1737" s="8" t="s">
        <v>6039</v>
      </c>
      <c r="H1737" s="10">
        <v>193.16</v>
      </c>
      <c r="I1737" s="9" t="s">
        <v>25</v>
      </c>
      <c r="J1737" s="9" t="s">
        <v>1763</v>
      </c>
      <c r="K1737" s="9" t="s">
        <v>1764</v>
      </c>
      <c r="L1737" s="9"/>
      <c r="M1737" s="9"/>
      <c r="N1737" s="9"/>
      <c r="O1737" s="9"/>
      <c r="P1737" s="9"/>
      <c r="Q1737" s="9"/>
      <c r="R1737" s="11"/>
      <c r="S1737" s="11"/>
    </row>
    <row r="1738" spans="1:19" ht="79.5" x14ac:dyDescent="0.25">
      <c r="A1738" s="7" t="s">
        <v>6040</v>
      </c>
      <c r="B1738" s="8" t="s">
        <v>6041</v>
      </c>
      <c r="C1738" s="9"/>
      <c r="D1738" s="9" t="s">
        <v>1093</v>
      </c>
      <c r="E1738" s="18" t="s">
        <v>1760</v>
      </c>
      <c r="F1738" s="9" t="s">
        <v>6042</v>
      </c>
      <c r="G1738" s="8" t="s">
        <v>6043</v>
      </c>
      <c r="H1738" s="10">
        <v>52.79</v>
      </c>
      <c r="I1738" s="9" t="s">
        <v>25</v>
      </c>
      <c r="J1738" s="9" t="s">
        <v>1763</v>
      </c>
      <c r="K1738" s="9" t="s">
        <v>1764</v>
      </c>
      <c r="L1738" s="9"/>
      <c r="M1738" s="9"/>
      <c r="N1738" s="9"/>
      <c r="O1738" s="9"/>
      <c r="P1738" s="9"/>
      <c r="Q1738" s="9"/>
      <c r="R1738" s="11"/>
      <c r="S1738" s="11"/>
    </row>
    <row r="1739" spans="1:19" ht="68.25" x14ac:dyDescent="0.25">
      <c r="A1739" s="7" t="s">
        <v>6044</v>
      </c>
      <c r="B1739" s="8" t="s">
        <v>6045</v>
      </c>
      <c r="C1739" s="9"/>
      <c r="D1739" s="9" t="s">
        <v>22</v>
      </c>
      <c r="E1739" s="8">
        <v>1</v>
      </c>
      <c r="F1739" s="9" t="s">
        <v>6046</v>
      </c>
      <c r="G1739" s="8" t="s">
        <v>6047</v>
      </c>
      <c r="H1739" s="10">
        <v>68.62</v>
      </c>
      <c r="I1739" s="9" t="s">
        <v>25</v>
      </c>
      <c r="J1739" s="9" t="s">
        <v>1383</v>
      </c>
      <c r="K1739" s="9" t="s">
        <v>1384</v>
      </c>
      <c r="L1739" s="9"/>
      <c r="M1739" s="9"/>
      <c r="N1739" s="9"/>
      <c r="O1739" s="9"/>
      <c r="P1739" s="9"/>
      <c r="Q1739" s="9"/>
      <c r="R1739" s="11"/>
      <c r="S1739" s="11"/>
    </row>
    <row r="1740" spans="1:19" ht="79.5" x14ac:dyDescent="0.25">
      <c r="A1740" s="7" t="s">
        <v>6048</v>
      </c>
      <c r="B1740" s="8" t="s">
        <v>6049</v>
      </c>
      <c r="C1740" s="9"/>
      <c r="D1740" s="9" t="s">
        <v>22</v>
      </c>
      <c r="E1740" s="8">
        <v>1</v>
      </c>
      <c r="F1740" s="9" t="s">
        <v>6046</v>
      </c>
      <c r="G1740" s="8" t="s">
        <v>6050</v>
      </c>
      <c r="H1740" s="10">
        <v>14.25</v>
      </c>
      <c r="I1740" s="9" t="s">
        <v>25</v>
      </c>
      <c r="J1740" s="9" t="s">
        <v>1383</v>
      </c>
      <c r="K1740" s="9" t="s">
        <v>1384</v>
      </c>
      <c r="L1740" s="9"/>
      <c r="M1740" s="9"/>
      <c r="N1740" s="9"/>
      <c r="O1740" s="9"/>
      <c r="P1740" s="9"/>
      <c r="Q1740" s="9"/>
      <c r="R1740" s="11"/>
      <c r="S1740" s="11"/>
    </row>
    <row r="1741" spans="1:19" ht="68.25" x14ac:dyDescent="0.25">
      <c r="A1741" s="7" t="s">
        <v>6051</v>
      </c>
      <c r="B1741" s="8" t="s">
        <v>6052</v>
      </c>
      <c r="C1741" s="9"/>
      <c r="D1741" s="9" t="s">
        <v>22</v>
      </c>
      <c r="E1741" s="8">
        <v>1</v>
      </c>
      <c r="F1741" s="9" t="s">
        <v>6053</v>
      </c>
      <c r="G1741" s="8" t="s">
        <v>6053</v>
      </c>
      <c r="H1741" s="10">
        <v>183.68</v>
      </c>
      <c r="I1741" s="9" t="s">
        <v>25</v>
      </c>
      <c r="J1741" s="9" t="s">
        <v>1383</v>
      </c>
      <c r="K1741" s="9" t="s">
        <v>1384</v>
      </c>
      <c r="L1741" s="9"/>
      <c r="M1741" s="9"/>
      <c r="N1741" s="9"/>
      <c r="O1741" s="9"/>
      <c r="P1741" s="9"/>
      <c r="Q1741" s="9"/>
      <c r="R1741" s="11"/>
      <c r="S1741" s="11"/>
    </row>
    <row r="1742" spans="1:19" ht="68.25" x14ac:dyDescent="0.25">
      <c r="A1742" s="7" t="s">
        <v>6054</v>
      </c>
      <c r="B1742" s="8" t="s">
        <v>6055</v>
      </c>
      <c r="C1742" s="9"/>
      <c r="D1742" s="9" t="s">
        <v>22</v>
      </c>
      <c r="E1742" s="8">
        <v>1</v>
      </c>
      <c r="F1742" s="9" t="s">
        <v>6056</v>
      </c>
      <c r="G1742" s="8" t="s">
        <v>6057</v>
      </c>
      <c r="H1742" s="10">
        <v>538.38</v>
      </c>
      <c r="I1742" s="9" t="s">
        <v>25</v>
      </c>
      <c r="J1742" s="9" t="s">
        <v>1383</v>
      </c>
      <c r="K1742" s="9" t="s">
        <v>1384</v>
      </c>
      <c r="L1742" s="9"/>
      <c r="M1742" s="9"/>
      <c r="N1742" s="9"/>
      <c r="O1742" s="9"/>
      <c r="P1742" s="9"/>
      <c r="Q1742" s="9"/>
      <c r="R1742" s="11"/>
      <c r="S1742" s="11"/>
    </row>
    <row r="1743" spans="1:19" ht="90.75" x14ac:dyDescent="0.25">
      <c r="A1743" s="7" t="s">
        <v>6058</v>
      </c>
      <c r="B1743" s="8" t="s">
        <v>6059</v>
      </c>
      <c r="C1743" s="9"/>
      <c r="D1743" s="9" t="s">
        <v>22</v>
      </c>
      <c r="E1743" s="8">
        <v>1</v>
      </c>
      <c r="F1743" s="9" t="s">
        <v>6056</v>
      </c>
      <c r="G1743" s="8" t="s">
        <v>6060</v>
      </c>
      <c r="H1743" s="10">
        <v>224.32</v>
      </c>
      <c r="I1743" s="9" t="s">
        <v>25</v>
      </c>
      <c r="J1743" s="9" t="s">
        <v>1383</v>
      </c>
      <c r="K1743" s="9" t="s">
        <v>1384</v>
      </c>
      <c r="L1743" s="9"/>
      <c r="M1743" s="9"/>
      <c r="N1743" s="9"/>
      <c r="O1743" s="9"/>
      <c r="P1743" s="9"/>
      <c r="Q1743" s="9"/>
      <c r="R1743" s="11"/>
      <c r="S1743" s="11"/>
    </row>
    <row r="1744" spans="1:19" ht="79.5" x14ac:dyDescent="0.25">
      <c r="A1744" s="7" t="s">
        <v>6061</v>
      </c>
      <c r="B1744" s="8" t="s">
        <v>6062</v>
      </c>
      <c r="C1744" s="9" t="s">
        <v>1088</v>
      </c>
      <c r="D1744" s="9" t="s">
        <v>22</v>
      </c>
      <c r="E1744" s="8">
        <v>1</v>
      </c>
      <c r="F1744" s="9" t="s">
        <v>6063</v>
      </c>
      <c r="G1744" s="8" t="s">
        <v>6063</v>
      </c>
      <c r="H1744" s="10">
        <v>844.51</v>
      </c>
      <c r="I1744" s="9" t="s">
        <v>25</v>
      </c>
      <c r="J1744" s="9" t="s">
        <v>1383</v>
      </c>
      <c r="K1744" s="9" t="s">
        <v>1384</v>
      </c>
      <c r="L1744" s="9"/>
      <c r="M1744" s="9"/>
      <c r="N1744" s="9"/>
      <c r="O1744" s="9"/>
      <c r="P1744" s="9"/>
      <c r="Q1744" s="9"/>
      <c r="R1744" s="11"/>
      <c r="S1744" s="11"/>
    </row>
    <row r="1745" spans="1:19" ht="203.25" x14ac:dyDescent="0.25">
      <c r="A1745" s="7" t="s">
        <v>6064</v>
      </c>
      <c r="B1745" s="8" t="s">
        <v>6065</v>
      </c>
      <c r="C1745" s="14" t="s">
        <v>262</v>
      </c>
      <c r="D1745" s="9" t="s">
        <v>22</v>
      </c>
      <c r="E1745" s="18" t="s">
        <v>1760</v>
      </c>
      <c r="F1745" s="8" t="s">
        <v>6066</v>
      </c>
      <c r="G1745" s="8" t="s">
        <v>6067</v>
      </c>
      <c r="H1745" s="10">
        <v>43.71</v>
      </c>
      <c r="I1745" s="9" t="s">
        <v>25</v>
      </c>
      <c r="J1745" s="9" t="s">
        <v>1763</v>
      </c>
      <c r="K1745" s="9" t="s">
        <v>1764</v>
      </c>
      <c r="L1745" s="9"/>
      <c r="M1745" s="9"/>
      <c r="N1745" s="9"/>
      <c r="O1745" s="9"/>
      <c r="P1745" s="9"/>
      <c r="Q1745" s="9"/>
      <c r="R1745" s="11"/>
      <c r="S1745" s="11"/>
    </row>
    <row r="1746" spans="1:19" ht="214.5" x14ac:dyDescent="0.25">
      <c r="A1746" s="7" t="s">
        <v>6068</v>
      </c>
      <c r="B1746" s="8" t="s">
        <v>6069</v>
      </c>
      <c r="C1746" s="9"/>
      <c r="D1746" s="9" t="s">
        <v>22</v>
      </c>
      <c r="E1746" s="18" t="s">
        <v>1760</v>
      </c>
      <c r="F1746" s="9" t="s">
        <v>6066</v>
      </c>
      <c r="G1746" s="8" t="s">
        <v>6070</v>
      </c>
      <c r="H1746" s="10">
        <v>101.99</v>
      </c>
      <c r="I1746" s="9" t="s">
        <v>25</v>
      </c>
      <c r="J1746" s="9" t="s">
        <v>1763</v>
      </c>
      <c r="K1746" s="9" t="s">
        <v>1764</v>
      </c>
      <c r="L1746" s="9"/>
      <c r="M1746" s="9"/>
      <c r="N1746" s="9"/>
      <c r="O1746" s="9"/>
      <c r="P1746" s="9"/>
      <c r="Q1746" s="9"/>
      <c r="R1746" s="11"/>
      <c r="S1746" s="11"/>
    </row>
    <row r="1747" spans="1:19" ht="192" x14ac:dyDescent="0.25">
      <c r="A1747" s="7" t="s">
        <v>6071</v>
      </c>
      <c r="B1747" s="8" t="s">
        <v>6072</v>
      </c>
      <c r="C1747" s="9"/>
      <c r="D1747" s="9" t="s">
        <v>22</v>
      </c>
      <c r="E1747" s="18" t="s">
        <v>1760</v>
      </c>
      <c r="F1747" s="9" t="s">
        <v>6066</v>
      </c>
      <c r="G1747" s="8" t="s">
        <v>6073</v>
      </c>
      <c r="H1747" s="10">
        <v>132.94999999999999</v>
      </c>
      <c r="I1747" s="9" t="s">
        <v>25</v>
      </c>
      <c r="J1747" s="9" t="s">
        <v>1763</v>
      </c>
      <c r="K1747" s="9" t="s">
        <v>1764</v>
      </c>
      <c r="L1747" s="9"/>
      <c r="M1747" s="9"/>
      <c r="N1747" s="9"/>
      <c r="O1747" s="9"/>
      <c r="P1747" s="9"/>
      <c r="Q1747" s="9"/>
      <c r="R1747" s="11"/>
      <c r="S1747" s="11"/>
    </row>
    <row r="1748" spans="1:19" ht="68.25" x14ac:dyDescent="0.25">
      <c r="A1748" s="7" t="s">
        <v>6074</v>
      </c>
      <c r="B1748" s="8" t="s">
        <v>6075</v>
      </c>
      <c r="C1748" s="9"/>
      <c r="D1748" s="9" t="s">
        <v>22</v>
      </c>
      <c r="E1748" s="18" t="s">
        <v>1760</v>
      </c>
      <c r="F1748" s="9" t="s">
        <v>6076</v>
      </c>
      <c r="G1748" s="8" t="s">
        <v>6077</v>
      </c>
      <c r="H1748" s="10">
        <v>24.4</v>
      </c>
      <c r="I1748" s="9" t="s">
        <v>25</v>
      </c>
      <c r="J1748" s="9" t="s">
        <v>1763</v>
      </c>
      <c r="K1748" s="9" t="s">
        <v>1764</v>
      </c>
      <c r="L1748" s="9"/>
      <c r="M1748" s="9"/>
      <c r="N1748" s="9"/>
      <c r="O1748" s="9"/>
      <c r="P1748" s="9"/>
      <c r="Q1748" s="9"/>
      <c r="R1748" s="11"/>
      <c r="S1748" s="11"/>
    </row>
    <row r="1749" spans="1:19" ht="158.25" x14ac:dyDescent="0.25">
      <c r="A1749" s="7" t="s">
        <v>6078</v>
      </c>
      <c r="B1749" s="8" t="s">
        <v>6079</v>
      </c>
      <c r="C1749" s="9"/>
      <c r="D1749" s="9" t="s">
        <v>22</v>
      </c>
      <c r="E1749" s="18" t="s">
        <v>1760</v>
      </c>
      <c r="F1749" s="9" t="s">
        <v>6080</v>
      </c>
      <c r="G1749" s="8" t="s">
        <v>6081</v>
      </c>
      <c r="H1749" s="10">
        <v>72.849999999999994</v>
      </c>
      <c r="I1749" s="9" t="s">
        <v>25</v>
      </c>
      <c r="J1749" s="9" t="s">
        <v>1763</v>
      </c>
      <c r="K1749" s="9" t="s">
        <v>1764</v>
      </c>
      <c r="L1749" s="9"/>
      <c r="M1749" s="9"/>
      <c r="N1749" s="9"/>
      <c r="O1749" s="9"/>
      <c r="P1749" s="9"/>
      <c r="Q1749" s="9"/>
      <c r="R1749" s="11"/>
      <c r="S1749" s="11"/>
    </row>
    <row r="1750" spans="1:19" ht="68.25" x14ac:dyDescent="0.25">
      <c r="A1750" s="7" t="s">
        <v>6082</v>
      </c>
      <c r="B1750" s="8" t="s">
        <v>6083</v>
      </c>
      <c r="C1750" s="14" t="s">
        <v>262</v>
      </c>
      <c r="D1750" s="9" t="s">
        <v>22</v>
      </c>
      <c r="E1750" s="18" t="s">
        <v>1760</v>
      </c>
      <c r="F1750" s="8" t="s">
        <v>6084</v>
      </c>
      <c r="G1750" s="8" t="s">
        <v>6084</v>
      </c>
      <c r="H1750" s="10">
        <v>11.05</v>
      </c>
      <c r="I1750" s="9" t="s">
        <v>25</v>
      </c>
      <c r="J1750" s="9" t="s">
        <v>1763</v>
      </c>
      <c r="K1750" s="9" t="s">
        <v>1764</v>
      </c>
      <c r="L1750" s="9"/>
      <c r="M1750" s="9"/>
      <c r="N1750" s="9"/>
      <c r="O1750" s="9"/>
      <c r="P1750" s="9"/>
      <c r="Q1750" s="9"/>
      <c r="R1750" s="11"/>
      <c r="S1750" s="11"/>
    </row>
    <row r="1751" spans="1:19" ht="79.5" x14ac:dyDescent="0.25">
      <c r="A1751" s="7" t="s">
        <v>6085</v>
      </c>
      <c r="B1751" s="8" t="s">
        <v>6086</v>
      </c>
      <c r="C1751" s="9"/>
      <c r="D1751" s="9" t="s">
        <v>22</v>
      </c>
      <c r="E1751" s="18" t="s">
        <v>1760</v>
      </c>
      <c r="F1751" s="9" t="s">
        <v>6087</v>
      </c>
      <c r="G1751" s="8" t="s">
        <v>6088</v>
      </c>
      <c r="H1751" s="10">
        <v>51.1</v>
      </c>
      <c r="I1751" s="9" t="s">
        <v>25</v>
      </c>
      <c r="J1751" s="9" t="s">
        <v>1763</v>
      </c>
      <c r="K1751" s="9" t="s">
        <v>1764</v>
      </c>
      <c r="L1751" s="9"/>
      <c r="M1751" s="9"/>
      <c r="N1751" s="9"/>
      <c r="O1751" s="9"/>
      <c r="P1751" s="9"/>
      <c r="Q1751" s="9"/>
      <c r="R1751" s="11"/>
      <c r="S1751" s="11"/>
    </row>
    <row r="1752" spans="1:19" ht="90.75" x14ac:dyDescent="0.25">
      <c r="A1752" s="7" t="s">
        <v>6089</v>
      </c>
      <c r="B1752" s="8" t="s">
        <v>6090</v>
      </c>
      <c r="C1752" s="9"/>
      <c r="D1752" s="9" t="s">
        <v>22</v>
      </c>
      <c r="E1752" s="18" t="s">
        <v>1760</v>
      </c>
      <c r="F1752" s="9" t="s">
        <v>6091</v>
      </c>
      <c r="G1752" s="8" t="s">
        <v>6092</v>
      </c>
      <c r="H1752" s="10">
        <v>104.24</v>
      </c>
      <c r="I1752" s="9" t="s">
        <v>25</v>
      </c>
      <c r="J1752" s="9" t="s">
        <v>1763</v>
      </c>
      <c r="K1752" s="9" t="s">
        <v>1764</v>
      </c>
      <c r="L1752" s="9"/>
      <c r="M1752" s="9"/>
      <c r="N1752" s="9"/>
      <c r="O1752" s="9"/>
      <c r="P1752" s="9"/>
      <c r="Q1752" s="9"/>
      <c r="R1752" s="11"/>
      <c r="S1752" s="11"/>
    </row>
    <row r="1753" spans="1:19" ht="214.5" x14ac:dyDescent="0.25">
      <c r="A1753" s="7" t="s">
        <v>6093</v>
      </c>
      <c r="B1753" s="8" t="s">
        <v>6094</v>
      </c>
      <c r="C1753" s="14" t="s">
        <v>262</v>
      </c>
      <c r="D1753" s="9" t="s">
        <v>22</v>
      </c>
      <c r="E1753" s="18" t="s">
        <v>1760</v>
      </c>
      <c r="F1753" s="8" t="s">
        <v>6095</v>
      </c>
      <c r="G1753" s="8" t="s">
        <v>6096</v>
      </c>
      <c r="H1753" s="10">
        <v>88.67</v>
      </c>
      <c r="I1753" s="9" t="s">
        <v>25</v>
      </c>
      <c r="J1753" s="9" t="s">
        <v>1763</v>
      </c>
      <c r="K1753" s="9" t="s">
        <v>1764</v>
      </c>
      <c r="L1753" s="9"/>
      <c r="M1753" s="9"/>
      <c r="N1753" s="9"/>
      <c r="O1753" s="9"/>
      <c r="P1753" s="9"/>
      <c r="Q1753" s="9"/>
      <c r="R1753" s="11"/>
      <c r="S1753" s="11"/>
    </row>
    <row r="1754" spans="1:19" ht="147" x14ac:dyDescent="0.25">
      <c r="A1754" s="7" t="s">
        <v>6097</v>
      </c>
      <c r="B1754" s="8" t="s">
        <v>6098</v>
      </c>
      <c r="C1754" s="9"/>
      <c r="D1754" s="9" t="s">
        <v>22</v>
      </c>
      <c r="E1754" s="8">
        <v>1</v>
      </c>
      <c r="F1754" s="9" t="s">
        <v>6099</v>
      </c>
      <c r="G1754" s="8" t="s">
        <v>6100</v>
      </c>
      <c r="H1754" s="10">
        <v>13.15</v>
      </c>
      <c r="I1754" s="14" t="s">
        <v>25</v>
      </c>
      <c r="J1754" s="9" t="s">
        <v>1388</v>
      </c>
      <c r="K1754" s="9" t="s">
        <v>1389</v>
      </c>
      <c r="L1754" s="15"/>
      <c r="M1754" s="15"/>
      <c r="N1754" s="9"/>
      <c r="O1754" s="9"/>
      <c r="P1754" s="9"/>
      <c r="Q1754" s="9"/>
      <c r="R1754" s="11"/>
      <c r="S1754" s="11"/>
    </row>
    <row r="1755" spans="1:19" ht="147" x14ac:dyDescent="0.25">
      <c r="A1755" s="7" t="s">
        <v>6101</v>
      </c>
      <c r="B1755" s="8" t="s">
        <v>6102</v>
      </c>
      <c r="C1755" s="9"/>
      <c r="D1755" s="9" t="s">
        <v>22</v>
      </c>
      <c r="E1755" s="8">
        <v>1</v>
      </c>
      <c r="F1755" s="9" t="s">
        <v>6103</v>
      </c>
      <c r="G1755" s="8" t="s">
        <v>6104</v>
      </c>
      <c r="H1755" s="10">
        <v>7.9</v>
      </c>
      <c r="I1755" s="14" t="s">
        <v>25</v>
      </c>
      <c r="J1755" s="9" t="s">
        <v>1388</v>
      </c>
      <c r="K1755" s="9" t="s">
        <v>1389</v>
      </c>
      <c r="L1755" s="15"/>
      <c r="M1755" s="15"/>
      <c r="N1755" s="9"/>
      <c r="O1755" s="9"/>
      <c r="P1755" s="9"/>
      <c r="Q1755" s="9"/>
      <c r="R1755" s="11"/>
      <c r="S1755" s="11"/>
    </row>
    <row r="1756" spans="1:19" ht="270.75" x14ac:dyDescent="0.25">
      <c r="A1756" s="7" t="s">
        <v>6105</v>
      </c>
      <c r="B1756" s="8" t="s">
        <v>6106</v>
      </c>
      <c r="C1756" s="9"/>
      <c r="D1756" s="9" t="s">
        <v>22</v>
      </c>
      <c r="E1756" s="8">
        <v>1</v>
      </c>
      <c r="F1756" s="9" t="s">
        <v>6107</v>
      </c>
      <c r="G1756" s="8" t="s">
        <v>6108</v>
      </c>
      <c r="H1756" s="10">
        <v>7.9</v>
      </c>
      <c r="I1756" s="14" t="s">
        <v>84</v>
      </c>
      <c r="J1756" s="9" t="s">
        <v>1388</v>
      </c>
      <c r="K1756" s="9" t="s">
        <v>1389</v>
      </c>
      <c r="L1756" s="9" t="s">
        <v>562</v>
      </c>
      <c r="M1756" s="9" t="s">
        <v>563</v>
      </c>
      <c r="N1756" s="15"/>
      <c r="O1756" s="15"/>
      <c r="P1756" s="9"/>
      <c r="Q1756" s="9"/>
      <c r="R1756" s="11"/>
      <c r="S1756" s="11"/>
    </row>
    <row r="1757" spans="1:19" ht="237" x14ac:dyDescent="0.25">
      <c r="A1757" s="7" t="s">
        <v>6109</v>
      </c>
      <c r="B1757" s="8" t="s">
        <v>6110</v>
      </c>
      <c r="C1757" s="9"/>
      <c r="D1757" s="9" t="s">
        <v>22</v>
      </c>
      <c r="E1757" s="8">
        <v>1</v>
      </c>
      <c r="F1757" s="9" t="s">
        <v>6111</v>
      </c>
      <c r="G1757" s="8" t="s">
        <v>6112</v>
      </c>
      <c r="H1757" s="10">
        <v>7.9</v>
      </c>
      <c r="I1757" s="14" t="s">
        <v>84</v>
      </c>
      <c r="J1757" s="9" t="s">
        <v>1388</v>
      </c>
      <c r="K1757" s="9" t="s">
        <v>1389</v>
      </c>
      <c r="L1757" s="9" t="s">
        <v>562</v>
      </c>
      <c r="M1757" s="9" t="s">
        <v>563</v>
      </c>
      <c r="N1757" s="15"/>
      <c r="O1757" s="15"/>
      <c r="P1757" s="9"/>
      <c r="Q1757" s="9"/>
      <c r="R1757" s="11"/>
      <c r="S1757" s="11"/>
    </row>
    <row r="1758" spans="1:19" ht="147" x14ac:dyDescent="0.25">
      <c r="A1758" s="7" t="s">
        <v>6113</v>
      </c>
      <c r="B1758" s="8" t="s">
        <v>6114</v>
      </c>
      <c r="C1758" s="9"/>
      <c r="D1758" s="9" t="s">
        <v>22</v>
      </c>
      <c r="E1758" s="8">
        <v>1</v>
      </c>
      <c r="F1758" s="9" t="s">
        <v>6115</v>
      </c>
      <c r="G1758" s="8" t="s">
        <v>6116</v>
      </c>
      <c r="H1758" s="10">
        <v>12.1</v>
      </c>
      <c r="I1758" s="14" t="s">
        <v>25</v>
      </c>
      <c r="J1758" s="9" t="s">
        <v>1388</v>
      </c>
      <c r="K1758" s="9" t="s">
        <v>1389</v>
      </c>
      <c r="L1758" s="15"/>
      <c r="M1758" s="15"/>
      <c r="N1758" s="9"/>
      <c r="O1758" s="9"/>
      <c r="P1758" s="9"/>
      <c r="Q1758" s="9"/>
      <c r="R1758" s="11"/>
      <c r="S1758" s="11"/>
    </row>
    <row r="1759" spans="1:19" ht="147" x14ac:dyDescent="0.25">
      <c r="A1759" s="7" t="s">
        <v>6117</v>
      </c>
      <c r="B1759" s="8" t="s">
        <v>6118</v>
      </c>
      <c r="C1759" s="9"/>
      <c r="D1759" s="9" t="s">
        <v>22</v>
      </c>
      <c r="E1759" s="8">
        <v>1</v>
      </c>
      <c r="F1759" s="9" t="s">
        <v>6115</v>
      </c>
      <c r="G1759" s="8" t="s">
        <v>6119</v>
      </c>
      <c r="H1759" s="10">
        <v>7.9</v>
      </c>
      <c r="I1759" s="14" t="s">
        <v>25</v>
      </c>
      <c r="J1759" s="9" t="s">
        <v>1388</v>
      </c>
      <c r="K1759" s="9" t="s">
        <v>1389</v>
      </c>
      <c r="L1759" s="15"/>
      <c r="M1759" s="15"/>
      <c r="N1759" s="9"/>
      <c r="O1759" s="9"/>
      <c r="P1759" s="9"/>
      <c r="Q1759" s="9"/>
      <c r="R1759" s="11"/>
      <c r="S1759" s="11"/>
    </row>
    <row r="1760" spans="1:19" ht="147" x14ac:dyDescent="0.25">
      <c r="A1760" s="7" t="s">
        <v>6120</v>
      </c>
      <c r="B1760" s="8" t="s">
        <v>6121</v>
      </c>
      <c r="C1760" s="9"/>
      <c r="D1760" s="9" t="s">
        <v>22</v>
      </c>
      <c r="E1760" s="8">
        <v>1</v>
      </c>
      <c r="F1760" s="9" t="s">
        <v>6122</v>
      </c>
      <c r="G1760" s="8" t="s">
        <v>6122</v>
      </c>
      <c r="H1760" s="10">
        <v>20.05</v>
      </c>
      <c r="I1760" s="14" t="s">
        <v>25</v>
      </c>
      <c r="J1760" s="9" t="s">
        <v>1388</v>
      </c>
      <c r="K1760" s="9" t="s">
        <v>1389</v>
      </c>
      <c r="L1760" s="15"/>
      <c r="M1760" s="15"/>
      <c r="N1760" s="9"/>
      <c r="O1760" s="9"/>
      <c r="P1760" s="9"/>
      <c r="Q1760" s="9"/>
      <c r="R1760" s="11"/>
      <c r="S1760" s="11"/>
    </row>
    <row r="1761" spans="1:19" ht="147" x14ac:dyDescent="0.25">
      <c r="A1761" s="7" t="s">
        <v>6123</v>
      </c>
      <c r="B1761" s="8" t="s">
        <v>6124</v>
      </c>
      <c r="C1761" s="9"/>
      <c r="D1761" s="9" t="s">
        <v>22</v>
      </c>
      <c r="E1761" s="8">
        <v>1</v>
      </c>
      <c r="F1761" s="9" t="s">
        <v>6125</v>
      </c>
      <c r="G1761" s="8" t="s">
        <v>6125</v>
      </c>
      <c r="H1761" s="10">
        <v>11.05</v>
      </c>
      <c r="I1761" s="14" t="s">
        <v>25</v>
      </c>
      <c r="J1761" s="9" t="s">
        <v>1388</v>
      </c>
      <c r="K1761" s="9" t="s">
        <v>1389</v>
      </c>
      <c r="L1761" s="15"/>
      <c r="M1761" s="15"/>
      <c r="N1761" s="9"/>
      <c r="O1761" s="9"/>
      <c r="P1761" s="9"/>
      <c r="Q1761" s="9"/>
      <c r="R1761" s="11"/>
      <c r="S1761" s="11"/>
    </row>
    <row r="1762" spans="1:19" ht="147" x14ac:dyDescent="0.25">
      <c r="A1762" s="7" t="s">
        <v>6126</v>
      </c>
      <c r="B1762" s="8" t="s">
        <v>6127</v>
      </c>
      <c r="C1762" s="9"/>
      <c r="D1762" s="9" t="s">
        <v>22</v>
      </c>
      <c r="E1762" s="8">
        <v>1</v>
      </c>
      <c r="F1762" s="9" t="s">
        <v>6128</v>
      </c>
      <c r="G1762" s="8" t="s">
        <v>6128</v>
      </c>
      <c r="H1762" s="10">
        <v>13.7</v>
      </c>
      <c r="I1762" s="9" t="s">
        <v>25</v>
      </c>
      <c r="J1762" s="9" t="s">
        <v>1388</v>
      </c>
      <c r="K1762" s="9" t="s">
        <v>1389</v>
      </c>
      <c r="L1762" s="9"/>
      <c r="M1762" s="9"/>
      <c r="N1762" s="9"/>
      <c r="O1762" s="9"/>
      <c r="P1762" s="9"/>
      <c r="Q1762" s="9"/>
      <c r="R1762" s="11"/>
      <c r="S1762" s="11"/>
    </row>
    <row r="1763" spans="1:19" ht="147" x14ac:dyDescent="0.25">
      <c r="A1763" s="7" t="s">
        <v>6129</v>
      </c>
      <c r="B1763" s="8" t="s">
        <v>6130</v>
      </c>
      <c r="C1763" s="9"/>
      <c r="D1763" s="9" t="s">
        <v>22</v>
      </c>
      <c r="E1763" s="8">
        <v>1</v>
      </c>
      <c r="F1763" s="9" t="s">
        <v>6131</v>
      </c>
      <c r="G1763" s="8" t="s">
        <v>6131</v>
      </c>
      <c r="H1763" s="10">
        <v>8.4</v>
      </c>
      <c r="I1763" s="9" t="s">
        <v>25</v>
      </c>
      <c r="J1763" s="9" t="s">
        <v>1388</v>
      </c>
      <c r="K1763" s="9" t="s">
        <v>1389</v>
      </c>
      <c r="L1763" s="9"/>
      <c r="M1763" s="9"/>
      <c r="N1763" s="9"/>
      <c r="O1763" s="9"/>
      <c r="P1763" s="9"/>
      <c r="Q1763" s="9"/>
      <c r="R1763" s="11"/>
      <c r="S1763" s="11"/>
    </row>
    <row r="1764" spans="1:19" ht="147" x14ac:dyDescent="0.25">
      <c r="A1764" s="7" t="s">
        <v>6132</v>
      </c>
      <c r="B1764" s="8" t="s">
        <v>6133</v>
      </c>
      <c r="C1764" s="9"/>
      <c r="D1764" s="9" t="s">
        <v>22</v>
      </c>
      <c r="E1764" s="8">
        <v>1</v>
      </c>
      <c r="F1764" s="9" t="s">
        <v>6134</v>
      </c>
      <c r="G1764" s="8" t="s">
        <v>6134</v>
      </c>
      <c r="H1764" s="10">
        <v>10</v>
      </c>
      <c r="I1764" s="9" t="s">
        <v>25</v>
      </c>
      <c r="J1764" s="9" t="s">
        <v>1388</v>
      </c>
      <c r="K1764" s="9" t="s">
        <v>1389</v>
      </c>
      <c r="L1764" s="9"/>
      <c r="M1764" s="9"/>
      <c r="N1764" s="9"/>
      <c r="O1764" s="9"/>
      <c r="P1764" s="9"/>
      <c r="Q1764" s="9"/>
      <c r="R1764" s="11"/>
      <c r="S1764" s="11"/>
    </row>
    <row r="1765" spans="1:19" ht="237" x14ac:dyDescent="0.25">
      <c r="A1765" s="7" t="s">
        <v>6135</v>
      </c>
      <c r="B1765" s="8" t="s">
        <v>6136</v>
      </c>
      <c r="C1765" s="9"/>
      <c r="D1765" s="9" t="s">
        <v>22</v>
      </c>
      <c r="E1765" s="8">
        <v>1</v>
      </c>
      <c r="F1765" s="9" t="s">
        <v>6137</v>
      </c>
      <c r="G1765" s="8" t="s">
        <v>6138</v>
      </c>
      <c r="H1765" s="10">
        <v>10.55</v>
      </c>
      <c r="I1765" s="9" t="s">
        <v>98</v>
      </c>
      <c r="J1765" s="9" t="s">
        <v>1388</v>
      </c>
      <c r="K1765" s="9" t="s">
        <v>1389</v>
      </c>
      <c r="L1765" s="9" t="s">
        <v>562</v>
      </c>
      <c r="M1765" s="9" t="s">
        <v>563</v>
      </c>
      <c r="N1765" s="9" t="s">
        <v>1320</v>
      </c>
      <c r="O1765" s="9" t="s">
        <v>1321</v>
      </c>
      <c r="P1765" s="9"/>
      <c r="Q1765" s="9"/>
      <c r="R1765" s="11"/>
      <c r="S1765" s="11"/>
    </row>
    <row r="1766" spans="1:19" ht="147" x14ac:dyDescent="0.25">
      <c r="A1766" s="7" t="s">
        <v>6139</v>
      </c>
      <c r="B1766" s="8" t="s">
        <v>6140</v>
      </c>
      <c r="C1766" s="9"/>
      <c r="D1766" s="9" t="s">
        <v>22</v>
      </c>
      <c r="E1766" s="8">
        <v>1</v>
      </c>
      <c r="F1766" s="9" t="s">
        <v>6141</v>
      </c>
      <c r="G1766" s="8" t="s">
        <v>6142</v>
      </c>
      <c r="H1766" s="10">
        <v>10.55</v>
      </c>
      <c r="I1766" s="9" t="s">
        <v>98</v>
      </c>
      <c r="J1766" s="9" t="s">
        <v>1388</v>
      </c>
      <c r="K1766" s="9" t="s">
        <v>1389</v>
      </c>
      <c r="L1766" s="9" t="s">
        <v>562</v>
      </c>
      <c r="M1766" s="9" t="s">
        <v>563</v>
      </c>
      <c r="N1766" s="9" t="s">
        <v>1320</v>
      </c>
      <c r="O1766" s="9" t="s">
        <v>1321</v>
      </c>
      <c r="P1766" s="9"/>
      <c r="Q1766" s="9"/>
      <c r="R1766" s="11"/>
      <c r="S1766" s="11"/>
    </row>
    <row r="1767" spans="1:19" ht="147" x14ac:dyDescent="0.25">
      <c r="A1767" s="7" t="s">
        <v>6143</v>
      </c>
      <c r="B1767" s="8" t="s">
        <v>6144</v>
      </c>
      <c r="C1767" s="9"/>
      <c r="D1767" s="9" t="s">
        <v>22</v>
      </c>
      <c r="E1767" s="8">
        <v>1</v>
      </c>
      <c r="F1767" s="9" t="s">
        <v>6145</v>
      </c>
      <c r="G1767" s="8" t="s">
        <v>6146</v>
      </c>
      <c r="H1767" s="10">
        <v>10.55</v>
      </c>
      <c r="I1767" s="9" t="s">
        <v>98</v>
      </c>
      <c r="J1767" s="9" t="s">
        <v>1388</v>
      </c>
      <c r="K1767" s="9" t="s">
        <v>1389</v>
      </c>
      <c r="L1767" s="9" t="s">
        <v>562</v>
      </c>
      <c r="M1767" s="9" t="s">
        <v>563</v>
      </c>
      <c r="N1767" s="9" t="s">
        <v>1320</v>
      </c>
      <c r="O1767" s="9" t="s">
        <v>1321</v>
      </c>
      <c r="P1767" s="9"/>
      <c r="Q1767" s="9"/>
      <c r="R1767" s="11"/>
      <c r="S1767" s="11"/>
    </row>
    <row r="1768" spans="1:19" ht="180.75" x14ac:dyDescent="0.25">
      <c r="A1768" s="7" t="s">
        <v>6147</v>
      </c>
      <c r="B1768" s="8" t="s">
        <v>6148</v>
      </c>
      <c r="C1768" s="9"/>
      <c r="D1768" s="9" t="s">
        <v>22</v>
      </c>
      <c r="E1768" s="8">
        <v>1</v>
      </c>
      <c r="F1768" s="9" t="s">
        <v>6149</v>
      </c>
      <c r="G1768" s="8" t="s">
        <v>6150</v>
      </c>
      <c r="H1768" s="10">
        <v>13.7</v>
      </c>
      <c r="I1768" s="9" t="s">
        <v>98</v>
      </c>
      <c r="J1768" s="9" t="s">
        <v>1388</v>
      </c>
      <c r="K1768" s="9" t="s">
        <v>1389</v>
      </c>
      <c r="L1768" s="9" t="s">
        <v>115</v>
      </c>
      <c r="M1768" s="9" t="s">
        <v>116</v>
      </c>
      <c r="N1768" s="9" t="s">
        <v>562</v>
      </c>
      <c r="O1768" s="9" t="s">
        <v>563</v>
      </c>
      <c r="P1768" s="9"/>
      <c r="Q1768" s="9"/>
      <c r="R1768" s="11"/>
      <c r="S1768" s="11"/>
    </row>
    <row r="1769" spans="1:19" ht="158.25" x14ac:dyDescent="0.25">
      <c r="A1769" s="7" t="s">
        <v>6151</v>
      </c>
      <c r="B1769" s="8" t="s">
        <v>6152</v>
      </c>
      <c r="C1769" s="9"/>
      <c r="D1769" s="9" t="s">
        <v>22</v>
      </c>
      <c r="E1769" s="8">
        <v>1</v>
      </c>
      <c r="F1769" s="9" t="s">
        <v>6153</v>
      </c>
      <c r="G1769" s="8" t="s">
        <v>6154</v>
      </c>
      <c r="H1769" s="10">
        <v>10.55</v>
      </c>
      <c r="I1769" s="9" t="s">
        <v>98</v>
      </c>
      <c r="J1769" s="9" t="s">
        <v>1388</v>
      </c>
      <c r="K1769" s="9" t="s">
        <v>1389</v>
      </c>
      <c r="L1769" s="9" t="s">
        <v>562</v>
      </c>
      <c r="M1769" s="9" t="s">
        <v>563</v>
      </c>
      <c r="N1769" s="9" t="s">
        <v>1320</v>
      </c>
      <c r="O1769" s="9" t="s">
        <v>1321</v>
      </c>
      <c r="P1769" s="9"/>
      <c r="Q1769" s="9"/>
      <c r="R1769" s="11"/>
      <c r="S1769" s="11"/>
    </row>
    <row r="1770" spans="1:19" ht="147" x14ac:dyDescent="0.25">
      <c r="A1770" s="7" t="s">
        <v>6155</v>
      </c>
      <c r="B1770" s="8" t="s">
        <v>6156</v>
      </c>
      <c r="C1770" s="9"/>
      <c r="D1770" s="9" t="s">
        <v>22</v>
      </c>
      <c r="E1770" s="8">
        <v>1</v>
      </c>
      <c r="F1770" s="9" t="s">
        <v>6157</v>
      </c>
      <c r="G1770" s="8" t="s">
        <v>6158</v>
      </c>
      <c r="H1770" s="10">
        <v>10.55</v>
      </c>
      <c r="I1770" s="9" t="s">
        <v>84</v>
      </c>
      <c r="J1770" s="9" t="s">
        <v>562</v>
      </c>
      <c r="K1770" s="9" t="s">
        <v>563</v>
      </c>
      <c r="L1770" s="9" t="s">
        <v>1320</v>
      </c>
      <c r="M1770" s="9" t="s">
        <v>1321</v>
      </c>
      <c r="N1770" s="9"/>
      <c r="O1770" s="9"/>
      <c r="P1770" s="9"/>
      <c r="Q1770" s="9"/>
      <c r="R1770" s="11"/>
      <c r="S1770" s="11"/>
    </row>
    <row r="1771" spans="1:19" ht="68.25" x14ac:dyDescent="0.25">
      <c r="A1771" s="7" t="s">
        <v>6159</v>
      </c>
      <c r="B1771" s="8" t="s">
        <v>6160</v>
      </c>
      <c r="C1771" s="9"/>
      <c r="D1771" s="9" t="s">
        <v>22</v>
      </c>
      <c r="E1771" s="8">
        <v>1</v>
      </c>
      <c r="F1771" s="9" t="s">
        <v>6161</v>
      </c>
      <c r="G1771" s="8" t="s">
        <v>6162</v>
      </c>
      <c r="H1771" s="10">
        <v>10.55</v>
      </c>
      <c r="I1771" s="9" t="s">
        <v>25</v>
      </c>
      <c r="J1771" s="9" t="s">
        <v>562</v>
      </c>
      <c r="K1771" s="9" t="s">
        <v>563</v>
      </c>
      <c r="L1771" s="9"/>
      <c r="M1771" s="9"/>
      <c r="N1771" s="9"/>
      <c r="O1771" s="9"/>
      <c r="P1771" s="9"/>
      <c r="Q1771" s="9"/>
      <c r="R1771" s="11"/>
      <c r="S1771" s="11"/>
    </row>
    <row r="1772" spans="1:19" ht="68.25" x14ac:dyDescent="0.25">
      <c r="A1772" s="7" t="s">
        <v>6163</v>
      </c>
      <c r="B1772" s="8" t="s">
        <v>6164</v>
      </c>
      <c r="C1772" s="9"/>
      <c r="D1772" s="9" t="s">
        <v>22</v>
      </c>
      <c r="E1772" s="8">
        <v>1</v>
      </c>
      <c r="F1772" s="9" t="s">
        <v>6165</v>
      </c>
      <c r="G1772" s="8" t="s">
        <v>6166</v>
      </c>
      <c r="H1772" s="10">
        <v>10.55</v>
      </c>
      <c r="I1772" s="9" t="s">
        <v>84</v>
      </c>
      <c r="J1772" s="9" t="s">
        <v>562</v>
      </c>
      <c r="K1772" s="9" t="s">
        <v>563</v>
      </c>
      <c r="L1772" s="9" t="s">
        <v>1320</v>
      </c>
      <c r="M1772" s="9" t="s">
        <v>1321</v>
      </c>
      <c r="N1772" s="9"/>
      <c r="O1772" s="9"/>
      <c r="P1772" s="9"/>
      <c r="Q1772" s="9"/>
      <c r="R1772" s="11"/>
      <c r="S1772" s="11"/>
    </row>
    <row r="1773" spans="1:19" ht="147" x14ac:dyDescent="0.25">
      <c r="A1773" s="7" t="s">
        <v>6167</v>
      </c>
      <c r="B1773" s="8" t="s">
        <v>6168</v>
      </c>
      <c r="C1773" s="9"/>
      <c r="D1773" s="9" t="s">
        <v>22</v>
      </c>
      <c r="E1773" s="8">
        <v>1</v>
      </c>
      <c r="F1773" s="9" t="s">
        <v>6169</v>
      </c>
      <c r="G1773" s="8" t="s">
        <v>6170</v>
      </c>
      <c r="H1773" s="10">
        <v>10.55</v>
      </c>
      <c r="I1773" s="9" t="s">
        <v>98</v>
      </c>
      <c r="J1773" s="9" t="s">
        <v>1388</v>
      </c>
      <c r="K1773" s="9" t="s">
        <v>1389</v>
      </c>
      <c r="L1773" s="9" t="s">
        <v>562</v>
      </c>
      <c r="M1773" s="9" t="s">
        <v>563</v>
      </c>
      <c r="N1773" s="9" t="s">
        <v>1320</v>
      </c>
      <c r="O1773" s="9" t="s">
        <v>1321</v>
      </c>
      <c r="P1773" s="9"/>
      <c r="Q1773" s="9"/>
      <c r="R1773" s="11"/>
      <c r="S1773" s="11"/>
    </row>
    <row r="1774" spans="1:19" ht="147" x14ac:dyDescent="0.25">
      <c r="A1774" s="7" t="s">
        <v>6171</v>
      </c>
      <c r="B1774" s="8" t="s">
        <v>6172</v>
      </c>
      <c r="C1774" s="9"/>
      <c r="D1774" s="9" t="s">
        <v>22</v>
      </c>
      <c r="E1774" s="8">
        <v>1</v>
      </c>
      <c r="F1774" s="9" t="s">
        <v>6173</v>
      </c>
      <c r="G1774" s="8" t="s">
        <v>6174</v>
      </c>
      <c r="H1774" s="10">
        <v>10.55</v>
      </c>
      <c r="I1774" s="9" t="s">
        <v>98</v>
      </c>
      <c r="J1774" s="9" t="s">
        <v>1388</v>
      </c>
      <c r="K1774" s="9" t="s">
        <v>1389</v>
      </c>
      <c r="L1774" s="9" t="s">
        <v>562</v>
      </c>
      <c r="M1774" s="9" t="s">
        <v>563</v>
      </c>
      <c r="N1774" s="9" t="s">
        <v>1320</v>
      </c>
      <c r="O1774" s="9" t="s">
        <v>1321</v>
      </c>
      <c r="P1774" s="9"/>
      <c r="Q1774" s="9"/>
      <c r="R1774" s="11"/>
      <c r="S1774" s="11"/>
    </row>
    <row r="1775" spans="1:19" ht="180.75" x14ac:dyDescent="0.25">
      <c r="A1775" s="7" t="s">
        <v>6175</v>
      </c>
      <c r="B1775" s="8" t="s">
        <v>6176</v>
      </c>
      <c r="C1775" s="9"/>
      <c r="D1775" s="9" t="s">
        <v>1403</v>
      </c>
      <c r="E1775" s="8">
        <v>10</v>
      </c>
      <c r="F1775" s="9" t="s">
        <v>6177</v>
      </c>
      <c r="G1775" s="8" t="s">
        <v>6178</v>
      </c>
      <c r="H1775" s="10">
        <v>11.6</v>
      </c>
      <c r="I1775" s="14" t="s">
        <v>25</v>
      </c>
      <c r="J1775" s="9" t="s">
        <v>1388</v>
      </c>
      <c r="K1775" s="9" t="s">
        <v>1389</v>
      </c>
      <c r="L1775" s="15"/>
      <c r="M1775" s="15"/>
      <c r="N1775" s="9"/>
      <c r="O1775" s="9"/>
      <c r="P1775" s="9"/>
      <c r="Q1775" s="9"/>
      <c r="R1775" s="11"/>
      <c r="S1775" s="11"/>
    </row>
    <row r="1776" spans="1:19" ht="180.75" x14ac:dyDescent="0.25">
      <c r="A1776" s="7" t="s">
        <v>6179</v>
      </c>
      <c r="B1776" s="8" t="s">
        <v>6180</v>
      </c>
      <c r="C1776" s="9"/>
      <c r="D1776" s="9" t="s">
        <v>1403</v>
      </c>
      <c r="E1776" s="8">
        <v>10</v>
      </c>
      <c r="F1776" s="9" t="s">
        <v>6181</v>
      </c>
      <c r="G1776" s="8" t="s">
        <v>6182</v>
      </c>
      <c r="H1776" s="10">
        <v>9.5</v>
      </c>
      <c r="I1776" s="14" t="s">
        <v>25</v>
      </c>
      <c r="J1776" s="9" t="s">
        <v>1388</v>
      </c>
      <c r="K1776" s="9" t="s">
        <v>1389</v>
      </c>
      <c r="L1776" s="15"/>
      <c r="M1776" s="15"/>
      <c r="N1776" s="9"/>
      <c r="O1776" s="9"/>
      <c r="P1776" s="9"/>
      <c r="Q1776" s="9"/>
      <c r="R1776" s="11"/>
      <c r="S1776" s="11"/>
    </row>
    <row r="1777" spans="1:19" ht="192" x14ac:dyDescent="0.25">
      <c r="A1777" s="7" t="s">
        <v>6183</v>
      </c>
      <c r="B1777" s="8" t="s">
        <v>6184</v>
      </c>
      <c r="C1777" s="9"/>
      <c r="D1777" s="9" t="s">
        <v>1403</v>
      </c>
      <c r="E1777" s="8">
        <v>10</v>
      </c>
      <c r="F1777" s="9" t="s">
        <v>6185</v>
      </c>
      <c r="G1777" s="8" t="s">
        <v>6186</v>
      </c>
      <c r="H1777" s="10">
        <v>8.9499999999999993</v>
      </c>
      <c r="I1777" s="14" t="s">
        <v>25</v>
      </c>
      <c r="J1777" s="9" t="s">
        <v>1388</v>
      </c>
      <c r="K1777" s="9" t="s">
        <v>1389</v>
      </c>
      <c r="L1777" s="15"/>
      <c r="M1777" s="15"/>
      <c r="N1777" s="9"/>
      <c r="O1777" s="9"/>
      <c r="P1777" s="9"/>
      <c r="Q1777" s="9"/>
      <c r="R1777" s="11"/>
      <c r="S1777" s="11"/>
    </row>
    <row r="1778" spans="1:19" ht="192" x14ac:dyDescent="0.25">
      <c r="A1778" s="7" t="s">
        <v>6187</v>
      </c>
      <c r="B1778" s="8" t="s">
        <v>6188</v>
      </c>
      <c r="C1778" s="9"/>
      <c r="D1778" s="9" t="s">
        <v>1403</v>
      </c>
      <c r="E1778" s="8">
        <v>10</v>
      </c>
      <c r="F1778" s="9" t="s">
        <v>6189</v>
      </c>
      <c r="G1778" s="8" t="s">
        <v>6190</v>
      </c>
      <c r="H1778" s="10">
        <v>7.35</v>
      </c>
      <c r="I1778" s="14" t="s">
        <v>25</v>
      </c>
      <c r="J1778" s="9" t="s">
        <v>1388</v>
      </c>
      <c r="K1778" s="9" t="s">
        <v>1389</v>
      </c>
      <c r="L1778" s="15"/>
      <c r="M1778" s="15"/>
      <c r="N1778" s="9"/>
      <c r="O1778" s="9"/>
      <c r="P1778" s="9"/>
      <c r="Q1778" s="9"/>
      <c r="R1778" s="11"/>
      <c r="S1778" s="11"/>
    </row>
    <row r="1779" spans="1:19" ht="147" x14ac:dyDescent="0.25">
      <c r="A1779" s="7" t="s">
        <v>6191</v>
      </c>
      <c r="B1779" s="8" t="s">
        <v>6192</v>
      </c>
      <c r="C1779" s="9"/>
      <c r="D1779" s="9" t="s">
        <v>1403</v>
      </c>
      <c r="E1779" s="8">
        <v>10</v>
      </c>
      <c r="F1779" s="9" t="s">
        <v>6193</v>
      </c>
      <c r="G1779" s="8" t="s">
        <v>6194</v>
      </c>
      <c r="H1779" s="10">
        <v>5.25</v>
      </c>
      <c r="I1779" s="9" t="s">
        <v>25</v>
      </c>
      <c r="J1779" s="9" t="s">
        <v>1388</v>
      </c>
      <c r="K1779" s="9" t="s">
        <v>1389</v>
      </c>
      <c r="L1779" s="9"/>
      <c r="M1779" s="9"/>
      <c r="N1779" s="9"/>
      <c r="O1779" s="9"/>
      <c r="P1779" s="9"/>
      <c r="Q1779" s="9"/>
      <c r="R1779" s="11"/>
      <c r="S1779" s="11"/>
    </row>
    <row r="1780" spans="1:19" ht="147" x14ac:dyDescent="0.25">
      <c r="A1780" s="7" t="s">
        <v>6195</v>
      </c>
      <c r="B1780" s="8" t="s">
        <v>6196</v>
      </c>
      <c r="C1780" s="9"/>
      <c r="D1780" s="9" t="s">
        <v>1403</v>
      </c>
      <c r="E1780" s="8">
        <v>10</v>
      </c>
      <c r="F1780" s="9" t="s">
        <v>6197</v>
      </c>
      <c r="G1780" s="8" t="s">
        <v>6198</v>
      </c>
      <c r="H1780" s="10">
        <v>11.6</v>
      </c>
      <c r="I1780" s="9" t="s">
        <v>25</v>
      </c>
      <c r="J1780" s="9" t="s">
        <v>1388</v>
      </c>
      <c r="K1780" s="9" t="s">
        <v>1389</v>
      </c>
      <c r="L1780" s="9"/>
      <c r="M1780" s="9"/>
      <c r="N1780" s="9"/>
      <c r="O1780" s="9"/>
      <c r="P1780" s="9"/>
      <c r="Q1780" s="9"/>
      <c r="R1780" s="11"/>
      <c r="S1780" s="11"/>
    </row>
    <row r="1781" spans="1:19" ht="147" x14ac:dyDescent="0.25">
      <c r="A1781" s="7" t="s">
        <v>6199</v>
      </c>
      <c r="B1781" s="8" t="s">
        <v>6200</v>
      </c>
      <c r="C1781" s="9"/>
      <c r="D1781" s="9" t="s">
        <v>1403</v>
      </c>
      <c r="E1781" s="8">
        <v>10</v>
      </c>
      <c r="F1781" s="9" t="s">
        <v>6197</v>
      </c>
      <c r="G1781" s="8" t="s">
        <v>6201</v>
      </c>
      <c r="H1781" s="10">
        <v>3.7</v>
      </c>
      <c r="I1781" s="9" t="s">
        <v>25</v>
      </c>
      <c r="J1781" s="9" t="s">
        <v>1388</v>
      </c>
      <c r="K1781" s="9" t="s">
        <v>1389</v>
      </c>
      <c r="L1781" s="9"/>
      <c r="M1781" s="9"/>
      <c r="N1781" s="9"/>
      <c r="O1781" s="9"/>
      <c r="P1781" s="9"/>
      <c r="Q1781" s="9"/>
      <c r="R1781" s="11"/>
      <c r="S1781" s="11"/>
    </row>
    <row r="1782" spans="1:19" ht="147" x14ac:dyDescent="0.25">
      <c r="A1782" s="7" t="s">
        <v>6202</v>
      </c>
      <c r="B1782" s="8" t="s">
        <v>6203</v>
      </c>
      <c r="C1782" s="9"/>
      <c r="D1782" s="9" t="s">
        <v>1403</v>
      </c>
      <c r="E1782" s="8">
        <v>10</v>
      </c>
      <c r="F1782" s="9" t="s">
        <v>6204</v>
      </c>
      <c r="G1782" s="8" t="s">
        <v>6205</v>
      </c>
      <c r="H1782" s="10">
        <v>10.55</v>
      </c>
      <c r="I1782" s="14" t="s">
        <v>25</v>
      </c>
      <c r="J1782" s="9" t="s">
        <v>1388</v>
      </c>
      <c r="K1782" s="9" t="s">
        <v>1389</v>
      </c>
      <c r="L1782" s="15"/>
      <c r="M1782" s="15"/>
      <c r="N1782" s="9"/>
      <c r="O1782" s="9"/>
      <c r="P1782" s="9"/>
      <c r="Q1782" s="9"/>
      <c r="R1782" s="11"/>
      <c r="S1782" s="11"/>
    </row>
    <row r="1783" spans="1:19" ht="147" x14ac:dyDescent="0.25">
      <c r="A1783" s="7" t="s">
        <v>6206</v>
      </c>
      <c r="B1783" s="8" t="s">
        <v>6207</v>
      </c>
      <c r="C1783" s="9"/>
      <c r="D1783" s="9" t="s">
        <v>1403</v>
      </c>
      <c r="E1783" s="8">
        <v>10</v>
      </c>
      <c r="F1783" s="9" t="s">
        <v>6204</v>
      </c>
      <c r="G1783" s="8" t="s">
        <v>6208</v>
      </c>
      <c r="H1783" s="10">
        <v>4.75</v>
      </c>
      <c r="I1783" s="14" t="s">
        <v>25</v>
      </c>
      <c r="J1783" s="9" t="s">
        <v>1388</v>
      </c>
      <c r="K1783" s="9" t="s">
        <v>1389</v>
      </c>
      <c r="L1783" s="15"/>
      <c r="M1783" s="15"/>
      <c r="N1783" s="9"/>
      <c r="O1783" s="9"/>
      <c r="P1783" s="9"/>
      <c r="Q1783" s="9"/>
      <c r="R1783" s="11"/>
      <c r="S1783" s="11"/>
    </row>
    <row r="1784" spans="1:19" ht="147" x14ac:dyDescent="0.25">
      <c r="A1784" s="7" t="s">
        <v>6209</v>
      </c>
      <c r="B1784" s="8" t="s">
        <v>6210</v>
      </c>
      <c r="C1784" s="9"/>
      <c r="D1784" s="9" t="s">
        <v>1403</v>
      </c>
      <c r="E1784" s="8">
        <v>10</v>
      </c>
      <c r="F1784" s="9" t="s">
        <v>6211</v>
      </c>
      <c r="G1784" s="8" t="s">
        <v>6212</v>
      </c>
      <c r="H1784" s="10">
        <v>10.55</v>
      </c>
      <c r="I1784" s="14" t="s">
        <v>25</v>
      </c>
      <c r="J1784" s="9" t="s">
        <v>1388</v>
      </c>
      <c r="K1784" s="9" t="s">
        <v>1389</v>
      </c>
      <c r="L1784" s="15"/>
      <c r="M1784" s="15"/>
      <c r="N1784" s="9"/>
      <c r="O1784" s="9"/>
      <c r="P1784" s="9"/>
      <c r="Q1784" s="9"/>
      <c r="R1784" s="11"/>
      <c r="S1784" s="11"/>
    </row>
    <row r="1785" spans="1:19" ht="147" x14ac:dyDescent="0.25">
      <c r="A1785" s="7" t="s">
        <v>6213</v>
      </c>
      <c r="B1785" s="8" t="s">
        <v>6214</v>
      </c>
      <c r="C1785" s="9"/>
      <c r="D1785" s="9" t="s">
        <v>1403</v>
      </c>
      <c r="E1785" s="8">
        <v>10</v>
      </c>
      <c r="F1785" s="9" t="s">
        <v>6211</v>
      </c>
      <c r="G1785" s="8" t="s">
        <v>6215</v>
      </c>
      <c r="H1785" s="10">
        <v>2.6</v>
      </c>
      <c r="I1785" s="9" t="s">
        <v>84</v>
      </c>
      <c r="J1785" s="9" t="s">
        <v>1388</v>
      </c>
      <c r="K1785" s="9" t="s">
        <v>1389</v>
      </c>
      <c r="L1785" s="9" t="s">
        <v>1320</v>
      </c>
      <c r="M1785" s="9" t="s">
        <v>1321</v>
      </c>
      <c r="N1785" s="9"/>
      <c r="O1785" s="9"/>
      <c r="P1785" s="9"/>
      <c r="Q1785" s="9"/>
      <c r="R1785" s="11"/>
      <c r="S1785" s="11"/>
    </row>
    <row r="1786" spans="1:19" ht="147" x14ac:dyDescent="0.25">
      <c r="A1786" s="7" t="s">
        <v>6216</v>
      </c>
      <c r="B1786" s="8" t="s">
        <v>6217</v>
      </c>
      <c r="C1786" s="9"/>
      <c r="D1786" s="9" t="s">
        <v>1403</v>
      </c>
      <c r="E1786" s="8">
        <v>10</v>
      </c>
      <c r="F1786" s="9" t="s">
        <v>6218</v>
      </c>
      <c r="G1786" s="8" t="s">
        <v>6219</v>
      </c>
      <c r="H1786" s="10">
        <v>4.2</v>
      </c>
      <c r="I1786" s="9" t="s">
        <v>25</v>
      </c>
      <c r="J1786" s="9" t="s">
        <v>1388</v>
      </c>
      <c r="K1786" s="9" t="s">
        <v>1389</v>
      </c>
      <c r="L1786" s="9"/>
      <c r="M1786" s="9"/>
      <c r="N1786" s="9"/>
      <c r="O1786" s="9"/>
      <c r="P1786" s="9"/>
      <c r="Q1786" s="9"/>
      <c r="R1786" s="11"/>
      <c r="S1786" s="11"/>
    </row>
    <row r="1787" spans="1:19" ht="147" x14ac:dyDescent="0.25">
      <c r="A1787" s="7" t="s">
        <v>6220</v>
      </c>
      <c r="B1787" s="8" t="s">
        <v>6221</v>
      </c>
      <c r="C1787" s="9"/>
      <c r="D1787" s="9" t="s">
        <v>1403</v>
      </c>
      <c r="E1787" s="8">
        <v>10</v>
      </c>
      <c r="F1787" s="9" t="s">
        <v>6222</v>
      </c>
      <c r="G1787" s="8" t="s">
        <v>6223</v>
      </c>
      <c r="H1787" s="10">
        <v>7.35</v>
      </c>
      <c r="I1787" s="9" t="s">
        <v>25</v>
      </c>
      <c r="J1787" s="9" t="s">
        <v>1388</v>
      </c>
      <c r="K1787" s="9" t="s">
        <v>1389</v>
      </c>
      <c r="L1787" s="9"/>
      <c r="M1787" s="9"/>
      <c r="N1787" s="9"/>
      <c r="O1787" s="9"/>
      <c r="P1787" s="9"/>
      <c r="Q1787" s="9"/>
      <c r="R1787" s="11"/>
      <c r="S1787" s="11"/>
    </row>
    <row r="1788" spans="1:19" ht="147" x14ac:dyDescent="0.25">
      <c r="A1788" s="7" t="s">
        <v>6224</v>
      </c>
      <c r="B1788" s="8" t="s">
        <v>6225</v>
      </c>
      <c r="C1788" s="9"/>
      <c r="D1788" s="9" t="s">
        <v>1403</v>
      </c>
      <c r="E1788" s="8">
        <v>10</v>
      </c>
      <c r="F1788" s="9" t="s">
        <v>6222</v>
      </c>
      <c r="G1788" s="8" t="s">
        <v>6226</v>
      </c>
      <c r="H1788" s="10">
        <v>2.1</v>
      </c>
      <c r="I1788" s="9" t="s">
        <v>25</v>
      </c>
      <c r="J1788" s="9" t="s">
        <v>1388</v>
      </c>
      <c r="K1788" s="9" t="s">
        <v>1389</v>
      </c>
      <c r="L1788" s="9"/>
      <c r="M1788" s="9"/>
      <c r="N1788" s="9"/>
      <c r="O1788" s="9"/>
      <c r="P1788" s="9"/>
      <c r="Q1788" s="9"/>
      <c r="R1788" s="11"/>
      <c r="S1788" s="11"/>
    </row>
    <row r="1789" spans="1:19" ht="147" x14ac:dyDescent="0.25">
      <c r="A1789" s="7" t="s">
        <v>6227</v>
      </c>
      <c r="B1789" s="8" t="s">
        <v>6228</v>
      </c>
      <c r="C1789" s="9"/>
      <c r="D1789" s="9" t="s">
        <v>1403</v>
      </c>
      <c r="E1789" s="8">
        <v>10</v>
      </c>
      <c r="F1789" s="9" t="s">
        <v>6229</v>
      </c>
      <c r="G1789" s="8" t="s">
        <v>6230</v>
      </c>
      <c r="H1789" s="10">
        <v>2.6</v>
      </c>
      <c r="I1789" s="9" t="s">
        <v>25</v>
      </c>
      <c r="J1789" s="9" t="s">
        <v>1388</v>
      </c>
      <c r="K1789" s="9" t="s">
        <v>1389</v>
      </c>
      <c r="L1789" s="9"/>
      <c r="M1789" s="9"/>
      <c r="N1789" s="9"/>
      <c r="O1789" s="9"/>
      <c r="P1789" s="9"/>
      <c r="Q1789" s="9"/>
      <c r="R1789" s="11"/>
      <c r="S1789" s="11"/>
    </row>
    <row r="1790" spans="1:19" ht="147" x14ac:dyDescent="0.25">
      <c r="A1790" s="7" t="s">
        <v>6231</v>
      </c>
      <c r="B1790" s="8" t="s">
        <v>6232</v>
      </c>
      <c r="C1790" s="9"/>
      <c r="D1790" s="9" t="s">
        <v>1093</v>
      </c>
      <c r="E1790" s="8">
        <v>1</v>
      </c>
      <c r="F1790" s="9" t="s">
        <v>6233</v>
      </c>
      <c r="G1790" s="8" t="s">
        <v>6234</v>
      </c>
      <c r="H1790" s="10">
        <v>13.15</v>
      </c>
      <c r="I1790" s="9" t="s">
        <v>25</v>
      </c>
      <c r="J1790" s="9" t="s">
        <v>1388</v>
      </c>
      <c r="K1790" s="9" t="s">
        <v>1389</v>
      </c>
      <c r="L1790" s="9"/>
      <c r="M1790" s="9"/>
      <c r="N1790" s="9"/>
      <c r="O1790" s="9"/>
      <c r="P1790" s="9"/>
      <c r="Q1790" s="9"/>
      <c r="R1790" s="11"/>
      <c r="S1790" s="11"/>
    </row>
    <row r="1791" spans="1:19" ht="147" x14ac:dyDescent="0.25">
      <c r="A1791" s="7" t="s">
        <v>6235</v>
      </c>
      <c r="B1791" s="8" t="s">
        <v>6236</v>
      </c>
      <c r="C1791" s="9"/>
      <c r="D1791" s="9" t="s">
        <v>1093</v>
      </c>
      <c r="E1791" s="8">
        <v>1</v>
      </c>
      <c r="F1791" s="9" t="s">
        <v>6237</v>
      </c>
      <c r="G1791" s="8" t="s">
        <v>6238</v>
      </c>
      <c r="H1791" s="10">
        <v>2.1</v>
      </c>
      <c r="I1791" s="9" t="s">
        <v>25</v>
      </c>
      <c r="J1791" s="9" t="s">
        <v>1388</v>
      </c>
      <c r="K1791" s="9" t="s">
        <v>1389</v>
      </c>
      <c r="L1791" s="9"/>
      <c r="M1791" s="9"/>
      <c r="N1791" s="9"/>
      <c r="O1791" s="9"/>
      <c r="P1791" s="9"/>
      <c r="Q1791" s="9"/>
      <c r="R1791" s="11"/>
      <c r="S1791" s="11"/>
    </row>
    <row r="1792" spans="1:19" ht="147" x14ac:dyDescent="0.25">
      <c r="A1792" s="7" t="s">
        <v>6239</v>
      </c>
      <c r="B1792" s="8" t="s">
        <v>6240</v>
      </c>
      <c r="C1792" s="9"/>
      <c r="D1792" s="9" t="s">
        <v>1403</v>
      </c>
      <c r="E1792" s="8">
        <v>10</v>
      </c>
      <c r="F1792" s="9" t="s">
        <v>6241</v>
      </c>
      <c r="G1792" s="8" t="s">
        <v>6242</v>
      </c>
      <c r="H1792" s="10">
        <v>2.6</v>
      </c>
      <c r="I1792" s="9" t="s">
        <v>25</v>
      </c>
      <c r="J1792" s="9" t="s">
        <v>1388</v>
      </c>
      <c r="K1792" s="9" t="s">
        <v>1389</v>
      </c>
      <c r="L1792" s="9"/>
      <c r="M1792" s="9"/>
      <c r="N1792" s="9"/>
      <c r="O1792" s="9"/>
      <c r="P1792" s="9"/>
      <c r="Q1792" s="9"/>
      <c r="R1792" s="11"/>
      <c r="S1792" s="11"/>
    </row>
    <row r="1793" spans="1:19" ht="147" x14ac:dyDescent="0.25">
      <c r="A1793" s="7" t="s">
        <v>6243</v>
      </c>
      <c r="B1793" s="8" t="s">
        <v>6244</v>
      </c>
      <c r="C1793" s="9"/>
      <c r="D1793" s="9" t="s">
        <v>1093</v>
      </c>
      <c r="E1793" s="8">
        <v>1</v>
      </c>
      <c r="F1793" s="9" t="s">
        <v>6245</v>
      </c>
      <c r="G1793" s="8" t="s">
        <v>6246</v>
      </c>
      <c r="H1793" s="10">
        <v>7.9</v>
      </c>
      <c r="I1793" s="9" t="s">
        <v>25</v>
      </c>
      <c r="J1793" s="9" t="s">
        <v>1388</v>
      </c>
      <c r="K1793" s="9" t="s">
        <v>1389</v>
      </c>
      <c r="L1793" s="9"/>
      <c r="M1793" s="9"/>
      <c r="N1793" s="9"/>
      <c r="O1793" s="9"/>
      <c r="P1793" s="9"/>
      <c r="Q1793" s="9"/>
      <c r="R1793" s="11"/>
      <c r="S1793" s="11"/>
    </row>
    <row r="1794" spans="1:19" ht="147" x14ac:dyDescent="0.25">
      <c r="A1794" s="7" t="s">
        <v>6247</v>
      </c>
      <c r="B1794" s="8" t="s">
        <v>6248</v>
      </c>
      <c r="C1794" s="9"/>
      <c r="D1794" s="9" t="s">
        <v>1403</v>
      </c>
      <c r="E1794" s="8">
        <v>10</v>
      </c>
      <c r="F1794" s="9" t="s">
        <v>6249</v>
      </c>
      <c r="G1794" s="8" t="s">
        <v>6250</v>
      </c>
      <c r="H1794" s="10">
        <v>4.2</v>
      </c>
      <c r="I1794" s="9" t="s">
        <v>25</v>
      </c>
      <c r="J1794" s="9" t="s">
        <v>1388</v>
      </c>
      <c r="K1794" s="9" t="s">
        <v>1389</v>
      </c>
      <c r="L1794" s="9"/>
      <c r="M1794" s="9"/>
      <c r="N1794" s="9"/>
      <c r="O1794" s="9"/>
      <c r="P1794" s="9"/>
      <c r="Q1794" s="9"/>
      <c r="R1794" s="11"/>
      <c r="S1794" s="11"/>
    </row>
    <row r="1795" spans="1:19" ht="147" x14ac:dyDescent="0.25">
      <c r="A1795" s="7" t="s">
        <v>6251</v>
      </c>
      <c r="B1795" s="8" t="s">
        <v>6252</v>
      </c>
      <c r="C1795" s="9"/>
      <c r="D1795" s="9" t="s">
        <v>1093</v>
      </c>
      <c r="E1795" s="8">
        <v>1</v>
      </c>
      <c r="F1795" s="9" t="s">
        <v>6253</v>
      </c>
      <c r="G1795" s="8" t="s">
        <v>6254</v>
      </c>
      <c r="H1795" s="10">
        <v>8.9499999999999993</v>
      </c>
      <c r="I1795" s="9" t="s">
        <v>25</v>
      </c>
      <c r="J1795" s="9" t="s">
        <v>1388</v>
      </c>
      <c r="K1795" s="9" t="s">
        <v>1389</v>
      </c>
      <c r="L1795" s="9"/>
      <c r="M1795" s="9"/>
      <c r="N1795" s="9"/>
      <c r="O1795" s="9"/>
      <c r="P1795" s="9"/>
      <c r="Q1795" s="9"/>
      <c r="R1795" s="11"/>
      <c r="S1795" s="11"/>
    </row>
    <row r="1796" spans="1:19" ht="147" x14ac:dyDescent="0.25">
      <c r="A1796" s="7" t="s">
        <v>6255</v>
      </c>
      <c r="B1796" s="8" t="s">
        <v>6256</v>
      </c>
      <c r="C1796" s="9"/>
      <c r="D1796" s="9" t="s">
        <v>1403</v>
      </c>
      <c r="E1796" s="8">
        <v>10</v>
      </c>
      <c r="F1796" s="9" t="s">
        <v>6257</v>
      </c>
      <c r="G1796" s="8" t="s">
        <v>6258</v>
      </c>
      <c r="H1796" s="10">
        <v>4.75</v>
      </c>
      <c r="I1796" s="9" t="s">
        <v>25</v>
      </c>
      <c r="J1796" s="9" t="s">
        <v>1388</v>
      </c>
      <c r="K1796" s="9" t="s">
        <v>1389</v>
      </c>
      <c r="L1796" s="9"/>
      <c r="M1796" s="9"/>
      <c r="N1796" s="9"/>
      <c r="O1796" s="9"/>
      <c r="P1796" s="9"/>
      <c r="Q1796" s="9"/>
      <c r="R1796" s="11"/>
      <c r="S1796" s="11"/>
    </row>
    <row r="1797" spans="1:19" ht="147" x14ac:dyDescent="0.25">
      <c r="A1797" s="7" t="s">
        <v>6259</v>
      </c>
      <c r="B1797" s="8" t="s">
        <v>6260</v>
      </c>
      <c r="C1797" s="9"/>
      <c r="D1797" s="9" t="s">
        <v>1403</v>
      </c>
      <c r="E1797" s="8">
        <v>10</v>
      </c>
      <c r="F1797" s="9" t="s">
        <v>6261</v>
      </c>
      <c r="G1797" s="8" t="s">
        <v>6262</v>
      </c>
      <c r="H1797" s="10">
        <v>2.6</v>
      </c>
      <c r="I1797" s="9" t="s">
        <v>25</v>
      </c>
      <c r="J1797" s="9" t="s">
        <v>1388</v>
      </c>
      <c r="K1797" s="9" t="s">
        <v>1389</v>
      </c>
      <c r="L1797" s="9"/>
      <c r="M1797" s="9"/>
      <c r="N1797" s="9"/>
      <c r="O1797" s="9"/>
      <c r="P1797" s="9"/>
      <c r="Q1797" s="9"/>
      <c r="R1797" s="11"/>
      <c r="S1797" s="11"/>
    </row>
    <row r="1798" spans="1:19" ht="169.5" x14ac:dyDescent="0.25">
      <c r="A1798" s="7" t="s">
        <v>6263</v>
      </c>
      <c r="B1798" s="8" t="s">
        <v>6264</v>
      </c>
      <c r="C1798" s="9"/>
      <c r="D1798" s="9" t="s">
        <v>1403</v>
      </c>
      <c r="E1798" s="8">
        <v>10</v>
      </c>
      <c r="F1798" s="9" t="s">
        <v>6261</v>
      </c>
      <c r="G1798" s="8" t="s">
        <v>6265</v>
      </c>
      <c r="H1798" s="10">
        <v>2.6</v>
      </c>
      <c r="I1798" s="9" t="s">
        <v>84</v>
      </c>
      <c r="J1798" s="9" t="s">
        <v>85</v>
      </c>
      <c r="K1798" s="9" t="s">
        <v>86</v>
      </c>
      <c r="L1798" s="9" t="s">
        <v>1388</v>
      </c>
      <c r="M1798" s="9" t="s">
        <v>1389</v>
      </c>
      <c r="N1798" s="9"/>
      <c r="O1798" s="9"/>
      <c r="P1798" s="9"/>
      <c r="Q1798" s="9"/>
      <c r="R1798" s="11"/>
      <c r="S1798" s="11"/>
    </row>
    <row r="1799" spans="1:19" ht="147" x14ac:dyDescent="0.25">
      <c r="A1799" s="7" t="s">
        <v>6266</v>
      </c>
      <c r="B1799" s="8" t="s">
        <v>6267</v>
      </c>
      <c r="C1799" s="9"/>
      <c r="D1799" s="9" t="s">
        <v>1403</v>
      </c>
      <c r="E1799" s="8">
        <v>10</v>
      </c>
      <c r="F1799" s="9" t="s">
        <v>6268</v>
      </c>
      <c r="G1799" s="8" t="s">
        <v>6269</v>
      </c>
      <c r="H1799" s="10">
        <v>2.6</v>
      </c>
      <c r="I1799" s="9" t="s">
        <v>25</v>
      </c>
      <c r="J1799" s="9" t="s">
        <v>1388</v>
      </c>
      <c r="K1799" s="9" t="s">
        <v>1389</v>
      </c>
      <c r="L1799" s="9"/>
      <c r="M1799" s="9"/>
      <c r="N1799" s="9"/>
      <c r="O1799" s="9"/>
      <c r="P1799" s="9"/>
      <c r="Q1799" s="9"/>
      <c r="R1799" s="11"/>
      <c r="S1799" s="11"/>
    </row>
    <row r="1800" spans="1:19" ht="147" x14ac:dyDescent="0.25">
      <c r="A1800" s="7" t="s">
        <v>6270</v>
      </c>
      <c r="B1800" s="8" t="s">
        <v>6271</v>
      </c>
      <c r="C1800" s="9"/>
      <c r="D1800" s="9" t="s">
        <v>1403</v>
      </c>
      <c r="E1800" s="8">
        <v>10</v>
      </c>
      <c r="F1800" s="9" t="s">
        <v>6272</v>
      </c>
      <c r="G1800" s="8" t="s">
        <v>6273</v>
      </c>
      <c r="H1800" s="10">
        <v>2.6</v>
      </c>
      <c r="I1800" s="9" t="s">
        <v>25</v>
      </c>
      <c r="J1800" s="9" t="s">
        <v>1388</v>
      </c>
      <c r="K1800" s="9" t="s">
        <v>1389</v>
      </c>
      <c r="L1800" s="9"/>
      <c r="M1800" s="9"/>
      <c r="N1800" s="9"/>
      <c r="O1800" s="9"/>
      <c r="P1800" s="9"/>
      <c r="Q1800" s="9"/>
      <c r="R1800" s="11"/>
      <c r="S1800" s="11"/>
    </row>
    <row r="1801" spans="1:19" ht="147" x14ac:dyDescent="0.25">
      <c r="A1801" s="7" t="s">
        <v>6274</v>
      </c>
      <c r="B1801" s="8" t="s">
        <v>6275</v>
      </c>
      <c r="C1801" s="9"/>
      <c r="D1801" s="9" t="s">
        <v>1403</v>
      </c>
      <c r="E1801" s="8">
        <v>10</v>
      </c>
      <c r="F1801" s="9" t="s">
        <v>6276</v>
      </c>
      <c r="G1801" s="8" t="s">
        <v>6277</v>
      </c>
      <c r="H1801" s="10">
        <v>1.55</v>
      </c>
      <c r="I1801" s="9" t="s">
        <v>25</v>
      </c>
      <c r="J1801" s="9" t="s">
        <v>1388</v>
      </c>
      <c r="K1801" s="9" t="s">
        <v>1389</v>
      </c>
      <c r="L1801" s="9"/>
      <c r="M1801" s="9"/>
      <c r="N1801" s="9"/>
      <c r="O1801" s="9"/>
      <c r="P1801" s="9"/>
      <c r="Q1801" s="9"/>
      <c r="R1801" s="11"/>
      <c r="S1801" s="11"/>
    </row>
    <row r="1802" spans="1:19" ht="147" x14ac:dyDescent="0.25">
      <c r="A1802" s="7" t="s">
        <v>6278</v>
      </c>
      <c r="B1802" s="8" t="s">
        <v>6279</v>
      </c>
      <c r="C1802" s="9"/>
      <c r="D1802" s="9" t="s">
        <v>1403</v>
      </c>
      <c r="E1802" s="8">
        <v>10</v>
      </c>
      <c r="F1802" s="9" t="s">
        <v>6280</v>
      </c>
      <c r="G1802" s="8" t="s">
        <v>6281</v>
      </c>
      <c r="H1802" s="10">
        <v>1.55</v>
      </c>
      <c r="I1802" s="9" t="s">
        <v>25</v>
      </c>
      <c r="J1802" s="9" t="s">
        <v>1388</v>
      </c>
      <c r="K1802" s="9" t="s">
        <v>1389</v>
      </c>
      <c r="L1802" s="9"/>
      <c r="M1802" s="9"/>
      <c r="N1802" s="9"/>
      <c r="O1802" s="9"/>
      <c r="P1802" s="9"/>
      <c r="Q1802" s="9"/>
      <c r="R1802" s="11"/>
      <c r="S1802" s="11"/>
    </row>
    <row r="1803" spans="1:19" ht="147" x14ac:dyDescent="0.25">
      <c r="A1803" s="7" t="s">
        <v>6282</v>
      </c>
      <c r="B1803" s="8" t="s">
        <v>6283</v>
      </c>
      <c r="C1803" s="9"/>
      <c r="D1803" s="9" t="s">
        <v>1403</v>
      </c>
      <c r="E1803" s="8">
        <v>10</v>
      </c>
      <c r="F1803" s="9" t="s">
        <v>6284</v>
      </c>
      <c r="G1803" s="8" t="s">
        <v>6285</v>
      </c>
      <c r="H1803" s="10">
        <v>4.2</v>
      </c>
      <c r="I1803" s="9" t="s">
        <v>25</v>
      </c>
      <c r="J1803" s="9" t="s">
        <v>1388</v>
      </c>
      <c r="K1803" s="9" t="s">
        <v>1389</v>
      </c>
      <c r="L1803" s="9"/>
      <c r="M1803" s="9"/>
      <c r="N1803" s="9"/>
      <c r="O1803" s="9"/>
      <c r="P1803" s="9"/>
      <c r="Q1803" s="9"/>
      <c r="R1803" s="11"/>
      <c r="S1803" s="11"/>
    </row>
    <row r="1804" spans="1:19" ht="102" x14ac:dyDescent="0.25">
      <c r="A1804" s="7" t="s">
        <v>6286</v>
      </c>
      <c r="B1804" s="8" t="s">
        <v>6287</v>
      </c>
      <c r="C1804" s="9"/>
      <c r="D1804" s="9" t="s">
        <v>22</v>
      </c>
      <c r="E1804" s="8">
        <v>1</v>
      </c>
      <c r="F1804" s="9" t="s">
        <v>6288</v>
      </c>
      <c r="G1804" s="8" t="s">
        <v>6289</v>
      </c>
      <c r="H1804" s="10">
        <v>7.9</v>
      </c>
      <c r="I1804" s="9" t="s">
        <v>25</v>
      </c>
      <c r="J1804" s="9" t="s">
        <v>99</v>
      </c>
      <c r="K1804" s="9" t="s">
        <v>100</v>
      </c>
      <c r="L1804" s="9"/>
      <c r="M1804" s="9"/>
      <c r="N1804" s="9"/>
      <c r="O1804" s="9"/>
      <c r="P1804" s="9"/>
      <c r="Q1804" s="9"/>
      <c r="R1804" s="11"/>
      <c r="S1804" s="11"/>
    </row>
    <row r="1805" spans="1:19" ht="68.25" x14ac:dyDescent="0.25">
      <c r="A1805" s="7" t="s">
        <v>6290</v>
      </c>
      <c r="B1805" s="8" t="s">
        <v>6291</v>
      </c>
      <c r="C1805" s="9"/>
      <c r="D1805" s="9" t="s">
        <v>22</v>
      </c>
      <c r="E1805" s="8">
        <v>1</v>
      </c>
      <c r="F1805" s="9" t="s">
        <v>6292</v>
      </c>
      <c r="G1805" s="8" t="s">
        <v>6292</v>
      </c>
      <c r="H1805" s="10">
        <v>13.7</v>
      </c>
      <c r="I1805" s="9" t="s">
        <v>25</v>
      </c>
      <c r="J1805" s="9" t="s">
        <v>99</v>
      </c>
      <c r="K1805" s="9" t="s">
        <v>100</v>
      </c>
      <c r="L1805" s="9"/>
      <c r="M1805" s="9"/>
      <c r="N1805" s="9"/>
      <c r="O1805" s="9"/>
      <c r="P1805" s="9"/>
      <c r="Q1805" s="9"/>
      <c r="R1805" s="11"/>
      <c r="S1805" s="11"/>
    </row>
    <row r="1806" spans="1:19" ht="79.5" x14ac:dyDescent="0.25">
      <c r="A1806" s="7" t="s">
        <v>6293</v>
      </c>
      <c r="B1806" s="8" t="s">
        <v>6294</v>
      </c>
      <c r="C1806" s="9"/>
      <c r="D1806" s="9" t="s">
        <v>22</v>
      </c>
      <c r="E1806" s="8">
        <v>1</v>
      </c>
      <c r="F1806" s="9" t="s">
        <v>6295</v>
      </c>
      <c r="G1806" s="8" t="s">
        <v>6295</v>
      </c>
      <c r="H1806" s="10">
        <v>25.3</v>
      </c>
      <c r="I1806" s="9" t="s">
        <v>25</v>
      </c>
      <c r="J1806" s="9" t="s">
        <v>99</v>
      </c>
      <c r="K1806" s="9" t="s">
        <v>100</v>
      </c>
      <c r="L1806" s="9"/>
      <c r="M1806" s="9"/>
      <c r="N1806" s="9"/>
      <c r="O1806" s="9"/>
      <c r="P1806" s="9"/>
      <c r="Q1806" s="9"/>
      <c r="R1806" s="11"/>
      <c r="S1806" s="11"/>
    </row>
    <row r="1807" spans="1:19" ht="68.25" x14ac:dyDescent="0.25">
      <c r="A1807" s="7" t="s">
        <v>6296</v>
      </c>
      <c r="B1807" s="8" t="s">
        <v>6297</v>
      </c>
      <c r="C1807" s="9"/>
      <c r="D1807" s="9" t="s">
        <v>22</v>
      </c>
      <c r="E1807" s="8">
        <v>1</v>
      </c>
      <c r="F1807" s="9" t="s">
        <v>6298</v>
      </c>
      <c r="G1807" s="8" t="s">
        <v>6298</v>
      </c>
      <c r="H1807" s="10">
        <v>19</v>
      </c>
      <c r="I1807" s="9" t="s">
        <v>25</v>
      </c>
      <c r="J1807" s="9" t="s">
        <v>99</v>
      </c>
      <c r="K1807" s="9" t="s">
        <v>100</v>
      </c>
      <c r="L1807" s="9"/>
      <c r="M1807" s="9"/>
      <c r="N1807" s="9"/>
      <c r="O1807" s="9"/>
      <c r="P1807" s="9"/>
      <c r="Q1807" s="9"/>
      <c r="R1807" s="11"/>
      <c r="S1807" s="11"/>
    </row>
    <row r="1808" spans="1:19" ht="68.25" x14ac:dyDescent="0.25">
      <c r="A1808" s="7" t="s">
        <v>6299</v>
      </c>
      <c r="B1808" s="8" t="s">
        <v>6300</v>
      </c>
      <c r="C1808" s="9"/>
      <c r="D1808" s="9" t="s">
        <v>22</v>
      </c>
      <c r="E1808" s="8">
        <v>1</v>
      </c>
      <c r="F1808" s="9" t="s">
        <v>6301</v>
      </c>
      <c r="G1808" s="8" t="s">
        <v>6301</v>
      </c>
      <c r="H1808" s="10">
        <v>12.65</v>
      </c>
      <c r="I1808" s="9" t="s">
        <v>25</v>
      </c>
      <c r="J1808" s="9" t="s">
        <v>99</v>
      </c>
      <c r="K1808" s="9" t="s">
        <v>100</v>
      </c>
      <c r="L1808" s="9"/>
      <c r="M1808" s="9"/>
      <c r="N1808" s="9"/>
      <c r="O1808" s="9"/>
      <c r="P1808" s="9"/>
      <c r="Q1808" s="9"/>
      <c r="R1808" s="11"/>
      <c r="S1808" s="11"/>
    </row>
    <row r="1809" spans="1:19" ht="68.25" x14ac:dyDescent="0.25">
      <c r="A1809" s="7" t="s">
        <v>6302</v>
      </c>
      <c r="B1809" s="8" t="s">
        <v>6303</v>
      </c>
      <c r="C1809" s="9"/>
      <c r="D1809" s="9" t="s">
        <v>22</v>
      </c>
      <c r="E1809" s="8">
        <v>1</v>
      </c>
      <c r="F1809" s="9" t="s">
        <v>6304</v>
      </c>
      <c r="G1809" s="8" t="s">
        <v>6304</v>
      </c>
      <c r="H1809" s="10">
        <v>23.2</v>
      </c>
      <c r="I1809" s="9" t="s">
        <v>25</v>
      </c>
      <c r="J1809" s="9" t="s">
        <v>99</v>
      </c>
      <c r="K1809" s="9" t="s">
        <v>100</v>
      </c>
      <c r="L1809" s="9"/>
      <c r="M1809" s="9"/>
      <c r="N1809" s="9"/>
      <c r="O1809" s="9"/>
      <c r="P1809" s="9"/>
      <c r="Q1809" s="9"/>
      <c r="R1809" s="11"/>
      <c r="S1809" s="11"/>
    </row>
    <row r="1810" spans="1:19" ht="68.25" x14ac:dyDescent="0.25">
      <c r="A1810" s="7" t="s">
        <v>6305</v>
      </c>
      <c r="B1810" s="8" t="s">
        <v>6306</v>
      </c>
      <c r="C1810" s="9"/>
      <c r="D1810" s="9" t="s">
        <v>22</v>
      </c>
      <c r="E1810" s="8">
        <v>1</v>
      </c>
      <c r="F1810" s="9" t="s">
        <v>6307</v>
      </c>
      <c r="G1810" s="8" t="s">
        <v>6307</v>
      </c>
      <c r="H1810" s="10">
        <v>11.6</v>
      </c>
      <c r="I1810" s="9" t="s">
        <v>25</v>
      </c>
      <c r="J1810" s="9" t="s">
        <v>99</v>
      </c>
      <c r="K1810" s="9" t="s">
        <v>100</v>
      </c>
      <c r="L1810" s="9"/>
      <c r="M1810" s="9"/>
      <c r="N1810" s="9"/>
      <c r="O1810" s="9"/>
      <c r="P1810" s="9"/>
      <c r="Q1810" s="9"/>
      <c r="R1810" s="11"/>
      <c r="S1810" s="11"/>
    </row>
    <row r="1811" spans="1:19" ht="102" x14ac:dyDescent="0.25">
      <c r="A1811" s="7" t="s">
        <v>6308</v>
      </c>
      <c r="B1811" s="8" t="s">
        <v>6309</v>
      </c>
      <c r="C1811" s="9"/>
      <c r="D1811" s="9" t="s">
        <v>22</v>
      </c>
      <c r="E1811" s="8">
        <v>1</v>
      </c>
      <c r="F1811" s="9" t="s">
        <v>6310</v>
      </c>
      <c r="G1811" s="8" t="s">
        <v>6311</v>
      </c>
      <c r="H1811" s="10">
        <v>5.8</v>
      </c>
      <c r="I1811" s="9" t="s">
        <v>25</v>
      </c>
      <c r="J1811" s="9" t="s">
        <v>99</v>
      </c>
      <c r="K1811" s="9" t="s">
        <v>100</v>
      </c>
      <c r="L1811" s="9"/>
      <c r="M1811" s="9"/>
      <c r="N1811" s="9"/>
      <c r="O1811" s="9"/>
      <c r="P1811" s="9"/>
      <c r="Q1811" s="9"/>
      <c r="R1811" s="11"/>
      <c r="S1811" s="11"/>
    </row>
    <row r="1812" spans="1:19" ht="68.25" x14ac:dyDescent="0.25">
      <c r="A1812" s="7" t="s">
        <v>6312</v>
      </c>
      <c r="B1812" s="8" t="s">
        <v>6313</v>
      </c>
      <c r="C1812" s="9"/>
      <c r="D1812" s="9" t="s">
        <v>22</v>
      </c>
      <c r="E1812" s="8">
        <v>1</v>
      </c>
      <c r="F1812" s="9" t="s">
        <v>6314</v>
      </c>
      <c r="G1812" s="8" t="s">
        <v>6314</v>
      </c>
      <c r="H1812" s="10">
        <v>3.7</v>
      </c>
      <c r="I1812" s="9" t="s">
        <v>84</v>
      </c>
      <c r="J1812" s="9" t="s">
        <v>99</v>
      </c>
      <c r="K1812" s="9" t="s">
        <v>100</v>
      </c>
      <c r="L1812" s="9" t="s">
        <v>265</v>
      </c>
      <c r="M1812" s="9" t="s">
        <v>266</v>
      </c>
      <c r="N1812" s="9"/>
      <c r="O1812" s="9"/>
      <c r="P1812" s="9"/>
      <c r="Q1812" s="9"/>
      <c r="R1812" s="11"/>
      <c r="S1812" s="11"/>
    </row>
    <row r="1813" spans="1:19" ht="68.25" x14ac:dyDescent="0.25">
      <c r="A1813" s="7" t="s">
        <v>6315</v>
      </c>
      <c r="B1813" s="8" t="s">
        <v>6316</v>
      </c>
      <c r="C1813" s="9"/>
      <c r="D1813" s="9" t="s">
        <v>22</v>
      </c>
      <c r="E1813" s="8">
        <v>1</v>
      </c>
      <c r="F1813" s="9" t="s">
        <v>6317</v>
      </c>
      <c r="G1813" s="8" t="s">
        <v>6317</v>
      </c>
      <c r="H1813" s="10">
        <v>25.3</v>
      </c>
      <c r="I1813" s="9" t="s">
        <v>25</v>
      </c>
      <c r="J1813" s="9" t="s">
        <v>99</v>
      </c>
      <c r="K1813" s="9" t="s">
        <v>100</v>
      </c>
      <c r="L1813" s="9"/>
      <c r="M1813" s="9"/>
      <c r="N1813" s="9"/>
      <c r="O1813" s="9"/>
      <c r="P1813" s="9"/>
      <c r="Q1813" s="9"/>
      <c r="R1813" s="11"/>
      <c r="S1813" s="11"/>
    </row>
    <row r="1814" spans="1:19" ht="68.25" x14ac:dyDescent="0.25">
      <c r="A1814" s="7" t="s">
        <v>6318</v>
      </c>
      <c r="B1814" s="8" t="s">
        <v>6319</v>
      </c>
      <c r="C1814" s="9"/>
      <c r="D1814" s="9" t="s">
        <v>22</v>
      </c>
      <c r="E1814" s="8">
        <v>1</v>
      </c>
      <c r="F1814" s="9" t="s">
        <v>6320</v>
      </c>
      <c r="G1814" s="8" t="s">
        <v>6320</v>
      </c>
      <c r="H1814" s="10">
        <v>21.6</v>
      </c>
      <c r="I1814" s="9" t="s">
        <v>25</v>
      </c>
      <c r="J1814" s="9" t="s">
        <v>99</v>
      </c>
      <c r="K1814" s="9" t="s">
        <v>100</v>
      </c>
      <c r="L1814" s="9"/>
      <c r="M1814" s="9"/>
      <c r="N1814" s="9"/>
      <c r="O1814" s="9"/>
      <c r="P1814" s="9"/>
      <c r="Q1814" s="9"/>
      <c r="R1814" s="11"/>
      <c r="S1814" s="11"/>
    </row>
    <row r="1815" spans="1:19" ht="68.25" x14ac:dyDescent="0.25">
      <c r="A1815" s="7" t="s">
        <v>6321</v>
      </c>
      <c r="B1815" s="8" t="s">
        <v>6322</v>
      </c>
      <c r="C1815" s="9"/>
      <c r="D1815" s="9" t="s">
        <v>22</v>
      </c>
      <c r="E1815" s="8">
        <v>1</v>
      </c>
      <c r="F1815" s="9" t="s">
        <v>6323</v>
      </c>
      <c r="G1815" s="8" t="s">
        <v>6323</v>
      </c>
      <c r="H1815" s="10">
        <v>7.9</v>
      </c>
      <c r="I1815" s="9" t="s">
        <v>25</v>
      </c>
      <c r="J1815" s="9" t="s">
        <v>99</v>
      </c>
      <c r="K1815" s="9" t="s">
        <v>100</v>
      </c>
      <c r="L1815" s="9"/>
      <c r="M1815" s="9"/>
      <c r="N1815" s="9"/>
      <c r="O1815" s="9"/>
      <c r="P1815" s="9"/>
      <c r="Q1815" s="9"/>
      <c r="R1815" s="11"/>
      <c r="S1815" s="11"/>
    </row>
    <row r="1816" spans="1:19" ht="68.25" x14ac:dyDescent="0.25">
      <c r="A1816" s="7" t="s">
        <v>6324</v>
      </c>
      <c r="B1816" s="8" t="s">
        <v>6325</v>
      </c>
      <c r="C1816" s="9"/>
      <c r="D1816" s="9" t="s">
        <v>22</v>
      </c>
      <c r="E1816" s="8">
        <v>1</v>
      </c>
      <c r="F1816" s="9" t="s">
        <v>6326</v>
      </c>
      <c r="G1816" s="8" t="s">
        <v>6326</v>
      </c>
      <c r="H1816" s="10">
        <v>13.7</v>
      </c>
      <c r="I1816" s="9" t="s">
        <v>25</v>
      </c>
      <c r="J1816" s="9" t="s">
        <v>99</v>
      </c>
      <c r="K1816" s="9" t="s">
        <v>100</v>
      </c>
      <c r="L1816" s="9"/>
      <c r="M1816" s="9"/>
      <c r="N1816" s="9"/>
      <c r="O1816" s="9"/>
      <c r="P1816" s="9"/>
      <c r="Q1816" s="9"/>
      <c r="R1816" s="11"/>
      <c r="S1816" s="11"/>
    </row>
    <row r="1817" spans="1:19" ht="68.25" x14ac:dyDescent="0.25">
      <c r="A1817" s="7" t="s">
        <v>6327</v>
      </c>
      <c r="B1817" s="8" t="s">
        <v>6328</v>
      </c>
      <c r="C1817" s="9"/>
      <c r="D1817" s="9" t="s">
        <v>22</v>
      </c>
      <c r="E1817" s="8">
        <v>1</v>
      </c>
      <c r="F1817" s="9" t="s">
        <v>6329</v>
      </c>
      <c r="G1817" s="8" t="s">
        <v>6329</v>
      </c>
      <c r="H1817" s="10">
        <v>21.6</v>
      </c>
      <c r="I1817" s="9" t="s">
        <v>25</v>
      </c>
      <c r="J1817" s="9" t="s">
        <v>99</v>
      </c>
      <c r="K1817" s="9" t="s">
        <v>100</v>
      </c>
      <c r="L1817" s="9"/>
      <c r="M1817" s="9"/>
      <c r="N1817" s="9"/>
      <c r="O1817" s="9"/>
      <c r="P1817" s="9"/>
      <c r="Q1817" s="9"/>
      <c r="R1817" s="11"/>
      <c r="S1817" s="11"/>
    </row>
    <row r="1818" spans="1:19" ht="68.25" x14ac:dyDescent="0.25">
      <c r="A1818" s="7" t="s">
        <v>6330</v>
      </c>
      <c r="B1818" s="8" t="s">
        <v>6331</v>
      </c>
      <c r="C1818" s="9"/>
      <c r="D1818" s="9" t="s">
        <v>22</v>
      </c>
      <c r="E1818" s="8">
        <v>1</v>
      </c>
      <c r="F1818" s="9" t="s">
        <v>6332</v>
      </c>
      <c r="G1818" s="8" t="s">
        <v>6333</v>
      </c>
      <c r="H1818" s="10">
        <v>17.399999999999999</v>
      </c>
      <c r="I1818" s="9" t="s">
        <v>25</v>
      </c>
      <c r="J1818" s="9" t="s">
        <v>99</v>
      </c>
      <c r="K1818" s="9" t="s">
        <v>100</v>
      </c>
      <c r="L1818" s="9"/>
      <c r="M1818" s="9"/>
      <c r="N1818" s="9"/>
      <c r="O1818" s="9"/>
      <c r="P1818" s="9"/>
      <c r="Q1818" s="9"/>
      <c r="R1818" s="11"/>
      <c r="S1818" s="11"/>
    </row>
    <row r="1819" spans="1:19" ht="68.25" x14ac:dyDescent="0.25">
      <c r="A1819" s="7" t="s">
        <v>6334</v>
      </c>
      <c r="B1819" s="8" t="s">
        <v>6335</v>
      </c>
      <c r="C1819" s="9"/>
      <c r="D1819" s="9" t="s">
        <v>22</v>
      </c>
      <c r="E1819" s="8">
        <v>1</v>
      </c>
      <c r="F1819" s="9" t="s">
        <v>6336</v>
      </c>
      <c r="G1819" s="8" t="s">
        <v>6337</v>
      </c>
      <c r="H1819" s="10">
        <v>9.5</v>
      </c>
      <c r="I1819" s="9" t="s">
        <v>25</v>
      </c>
      <c r="J1819" s="9" t="s">
        <v>101</v>
      </c>
      <c r="K1819" s="9" t="s">
        <v>102</v>
      </c>
      <c r="L1819" s="9"/>
      <c r="M1819" s="9"/>
      <c r="N1819" s="9"/>
      <c r="O1819" s="9"/>
      <c r="P1819" s="9"/>
      <c r="Q1819" s="9"/>
      <c r="R1819" s="11"/>
      <c r="S1819" s="11"/>
    </row>
    <row r="1820" spans="1:19" ht="147" x14ac:dyDescent="0.25">
      <c r="A1820" s="7" t="s">
        <v>6338</v>
      </c>
      <c r="B1820" s="8" t="s">
        <v>6339</v>
      </c>
      <c r="C1820" s="9"/>
      <c r="D1820" s="9" t="s">
        <v>1403</v>
      </c>
      <c r="E1820" s="8">
        <v>10</v>
      </c>
      <c r="F1820" s="9" t="s">
        <v>6340</v>
      </c>
      <c r="G1820" s="8" t="s">
        <v>6341</v>
      </c>
      <c r="H1820" s="10">
        <v>8.9499999999999993</v>
      </c>
      <c r="I1820" s="14" t="s">
        <v>25</v>
      </c>
      <c r="J1820" s="9" t="s">
        <v>1388</v>
      </c>
      <c r="K1820" s="9" t="s">
        <v>1389</v>
      </c>
      <c r="L1820" s="15"/>
      <c r="M1820" s="15"/>
      <c r="N1820" s="9"/>
      <c r="O1820" s="9"/>
      <c r="P1820" s="9"/>
      <c r="Q1820" s="9"/>
      <c r="R1820" s="11"/>
      <c r="S1820" s="11"/>
    </row>
    <row r="1821" spans="1:19" ht="147" x14ac:dyDescent="0.25">
      <c r="A1821" s="7" t="s">
        <v>6342</v>
      </c>
      <c r="B1821" s="8" t="s">
        <v>6343</v>
      </c>
      <c r="C1821" s="9"/>
      <c r="D1821" s="9" t="s">
        <v>1403</v>
      </c>
      <c r="E1821" s="8">
        <v>10</v>
      </c>
      <c r="F1821" s="9" t="s">
        <v>6340</v>
      </c>
      <c r="G1821" s="8" t="s">
        <v>6344</v>
      </c>
      <c r="H1821" s="10">
        <v>2.1</v>
      </c>
      <c r="I1821" s="14" t="s">
        <v>25</v>
      </c>
      <c r="J1821" s="9" t="s">
        <v>1388</v>
      </c>
      <c r="K1821" s="9" t="s">
        <v>1389</v>
      </c>
      <c r="L1821" s="15"/>
      <c r="M1821" s="15"/>
      <c r="N1821" s="9"/>
      <c r="O1821" s="9"/>
      <c r="P1821" s="9"/>
      <c r="Q1821" s="9"/>
      <c r="R1821" s="11"/>
      <c r="S1821" s="11"/>
    </row>
    <row r="1822" spans="1:19" ht="147" x14ac:dyDescent="0.25">
      <c r="A1822" s="7" t="s">
        <v>6345</v>
      </c>
      <c r="B1822" s="8" t="s">
        <v>6346</v>
      </c>
      <c r="C1822" s="9"/>
      <c r="D1822" s="9" t="s">
        <v>1403</v>
      </c>
      <c r="E1822" s="8">
        <v>10</v>
      </c>
      <c r="F1822" s="9" t="s">
        <v>6347</v>
      </c>
      <c r="G1822" s="8" t="s">
        <v>6348</v>
      </c>
      <c r="H1822" s="10">
        <v>8.9499999999999993</v>
      </c>
      <c r="I1822" s="14" t="s">
        <v>25</v>
      </c>
      <c r="J1822" s="9" t="s">
        <v>1388</v>
      </c>
      <c r="K1822" s="9" t="s">
        <v>1389</v>
      </c>
      <c r="L1822" s="15"/>
      <c r="M1822" s="15"/>
      <c r="N1822" s="9"/>
      <c r="O1822" s="9"/>
      <c r="P1822" s="9"/>
      <c r="Q1822" s="9"/>
      <c r="R1822" s="11"/>
      <c r="S1822" s="11"/>
    </row>
    <row r="1823" spans="1:19" ht="147" x14ac:dyDescent="0.25">
      <c r="A1823" s="7" t="s">
        <v>6349</v>
      </c>
      <c r="B1823" s="8" t="s">
        <v>6350</v>
      </c>
      <c r="C1823" s="9"/>
      <c r="D1823" s="9" t="s">
        <v>1403</v>
      </c>
      <c r="E1823" s="8">
        <v>10</v>
      </c>
      <c r="F1823" s="9" t="s">
        <v>6347</v>
      </c>
      <c r="G1823" s="8" t="s">
        <v>6351</v>
      </c>
      <c r="H1823" s="10">
        <v>2.1</v>
      </c>
      <c r="I1823" s="14" t="s">
        <v>25</v>
      </c>
      <c r="J1823" s="9" t="s">
        <v>1388</v>
      </c>
      <c r="K1823" s="9" t="s">
        <v>1389</v>
      </c>
      <c r="L1823" s="15"/>
      <c r="M1823" s="15"/>
      <c r="N1823" s="9"/>
      <c r="O1823" s="9"/>
      <c r="P1823" s="9"/>
      <c r="Q1823" s="9"/>
      <c r="R1823" s="11"/>
      <c r="S1823" s="11"/>
    </row>
    <row r="1824" spans="1:19" ht="147" x14ac:dyDescent="0.25">
      <c r="A1824" s="7" t="s">
        <v>6352</v>
      </c>
      <c r="B1824" s="8" t="s">
        <v>6353</v>
      </c>
      <c r="C1824" s="9" t="s">
        <v>262</v>
      </c>
      <c r="D1824" s="9" t="s">
        <v>1403</v>
      </c>
      <c r="E1824" s="8">
        <v>10</v>
      </c>
      <c r="F1824" s="9" t="s">
        <v>6354</v>
      </c>
      <c r="G1824" s="8" t="s">
        <v>6355</v>
      </c>
      <c r="H1824" s="10">
        <v>8.9499999999999993</v>
      </c>
      <c r="I1824" s="14" t="s">
        <v>25</v>
      </c>
      <c r="J1824" s="9" t="s">
        <v>1388</v>
      </c>
      <c r="K1824" s="9" t="s">
        <v>1389</v>
      </c>
      <c r="L1824" s="15"/>
      <c r="M1824" s="15"/>
      <c r="N1824" s="9"/>
      <c r="O1824" s="9"/>
      <c r="P1824" s="9"/>
      <c r="Q1824" s="9"/>
      <c r="R1824" s="11"/>
      <c r="S1824" s="11"/>
    </row>
    <row r="1825" spans="1:19" ht="147" x14ac:dyDescent="0.25">
      <c r="A1825" s="7" t="s">
        <v>6356</v>
      </c>
      <c r="B1825" s="8" t="s">
        <v>6357</v>
      </c>
      <c r="C1825" s="9" t="s">
        <v>262</v>
      </c>
      <c r="D1825" s="9" t="s">
        <v>1403</v>
      </c>
      <c r="E1825" s="8">
        <v>10</v>
      </c>
      <c r="F1825" s="9" t="s">
        <v>6354</v>
      </c>
      <c r="G1825" s="8" t="s">
        <v>6358</v>
      </c>
      <c r="H1825" s="10">
        <v>2.1</v>
      </c>
      <c r="I1825" s="14" t="s">
        <v>25</v>
      </c>
      <c r="J1825" s="9" t="s">
        <v>1388</v>
      </c>
      <c r="K1825" s="9" t="s">
        <v>1389</v>
      </c>
      <c r="L1825" s="15"/>
      <c r="M1825" s="15"/>
      <c r="N1825" s="9"/>
      <c r="O1825" s="9"/>
      <c r="P1825" s="9"/>
      <c r="Q1825" s="9"/>
      <c r="R1825" s="11"/>
      <c r="S1825" s="11"/>
    </row>
    <row r="1826" spans="1:19" ht="147" x14ac:dyDescent="0.25">
      <c r="A1826" s="7" t="s">
        <v>6359</v>
      </c>
      <c r="B1826" s="8" t="s">
        <v>6360</v>
      </c>
      <c r="C1826" s="9"/>
      <c r="D1826" s="9" t="s">
        <v>1403</v>
      </c>
      <c r="E1826" s="8">
        <v>10</v>
      </c>
      <c r="F1826" s="9" t="s">
        <v>6361</v>
      </c>
      <c r="G1826" s="8" t="s">
        <v>6362</v>
      </c>
      <c r="H1826" s="10">
        <v>8.9499999999999993</v>
      </c>
      <c r="I1826" s="9" t="s">
        <v>25</v>
      </c>
      <c r="J1826" s="9" t="s">
        <v>1388</v>
      </c>
      <c r="K1826" s="9" t="s">
        <v>1389</v>
      </c>
      <c r="L1826" s="9"/>
      <c r="M1826" s="9"/>
      <c r="N1826" s="9"/>
      <c r="O1826" s="9"/>
      <c r="P1826" s="9"/>
      <c r="Q1826" s="9"/>
      <c r="R1826" s="11"/>
      <c r="S1826" s="11"/>
    </row>
    <row r="1827" spans="1:19" ht="147" x14ac:dyDescent="0.25">
      <c r="A1827" s="7" t="s">
        <v>6363</v>
      </c>
      <c r="B1827" s="8" t="s">
        <v>6364</v>
      </c>
      <c r="C1827" s="9"/>
      <c r="D1827" s="9" t="s">
        <v>1403</v>
      </c>
      <c r="E1827" s="8">
        <v>10</v>
      </c>
      <c r="F1827" s="9" t="s">
        <v>6361</v>
      </c>
      <c r="G1827" s="8" t="s">
        <v>6365</v>
      </c>
      <c r="H1827" s="10">
        <v>2.1</v>
      </c>
      <c r="I1827" s="9" t="s">
        <v>25</v>
      </c>
      <c r="J1827" s="9" t="s">
        <v>1388</v>
      </c>
      <c r="K1827" s="9" t="s">
        <v>1389</v>
      </c>
      <c r="L1827" s="9"/>
      <c r="M1827" s="9"/>
      <c r="N1827" s="9"/>
      <c r="O1827" s="9"/>
      <c r="P1827" s="9"/>
      <c r="Q1827" s="9"/>
      <c r="R1827" s="11"/>
      <c r="S1827" s="11"/>
    </row>
    <row r="1828" spans="1:19" ht="192" x14ac:dyDescent="0.25">
      <c r="A1828" s="7" t="s">
        <v>6366</v>
      </c>
      <c r="B1828" s="8" t="s">
        <v>6367</v>
      </c>
      <c r="C1828" s="9" t="s">
        <v>262</v>
      </c>
      <c r="D1828" s="9" t="s">
        <v>1403</v>
      </c>
      <c r="E1828" s="8">
        <v>10</v>
      </c>
      <c r="F1828" s="9" t="s">
        <v>6368</v>
      </c>
      <c r="G1828" s="8" t="s">
        <v>6369</v>
      </c>
      <c r="H1828" s="10">
        <v>4.2</v>
      </c>
      <c r="I1828" s="9" t="s">
        <v>25</v>
      </c>
      <c r="J1828" s="9" t="s">
        <v>265</v>
      </c>
      <c r="K1828" s="9" t="s">
        <v>266</v>
      </c>
      <c r="L1828" s="9"/>
      <c r="M1828" s="9"/>
      <c r="N1828" s="9"/>
      <c r="O1828" s="9"/>
      <c r="P1828" s="9"/>
      <c r="Q1828" s="9"/>
      <c r="R1828" s="11"/>
      <c r="S1828" s="11"/>
    </row>
    <row r="1829" spans="1:19" ht="192" x14ac:dyDescent="0.25">
      <c r="A1829" s="7" t="s">
        <v>6370</v>
      </c>
      <c r="B1829" s="8" t="s">
        <v>6371</v>
      </c>
      <c r="C1829" s="9" t="s">
        <v>262</v>
      </c>
      <c r="D1829" s="9" t="s">
        <v>1403</v>
      </c>
      <c r="E1829" s="8">
        <v>10</v>
      </c>
      <c r="F1829" s="9" t="s">
        <v>6368</v>
      </c>
      <c r="G1829" s="8" t="s">
        <v>6372</v>
      </c>
      <c r="H1829" s="10">
        <v>1.05</v>
      </c>
      <c r="I1829" s="9" t="s">
        <v>25</v>
      </c>
      <c r="J1829" s="9" t="s">
        <v>265</v>
      </c>
      <c r="K1829" s="9" t="s">
        <v>266</v>
      </c>
      <c r="L1829" s="9"/>
      <c r="M1829" s="9"/>
      <c r="N1829" s="9"/>
      <c r="O1829" s="9"/>
      <c r="P1829" s="9"/>
      <c r="Q1829" s="9"/>
      <c r="R1829" s="11"/>
      <c r="S1829" s="11"/>
    </row>
    <row r="1830" spans="1:19" ht="147" x14ac:dyDescent="0.25">
      <c r="A1830" s="7" t="s">
        <v>6373</v>
      </c>
      <c r="B1830" s="8" t="s">
        <v>6374</v>
      </c>
      <c r="C1830" s="9"/>
      <c r="D1830" s="9" t="s">
        <v>1403</v>
      </c>
      <c r="E1830" s="8">
        <v>10</v>
      </c>
      <c r="F1830" s="9" t="s">
        <v>1439</v>
      </c>
      <c r="G1830" s="8" t="s">
        <v>6375</v>
      </c>
      <c r="H1830" s="10">
        <v>1.55</v>
      </c>
      <c r="I1830" s="14" t="s">
        <v>25</v>
      </c>
      <c r="J1830" s="9" t="s">
        <v>1388</v>
      </c>
      <c r="K1830" s="9" t="s">
        <v>1389</v>
      </c>
      <c r="L1830" s="15"/>
      <c r="M1830" s="15"/>
      <c r="N1830" s="9"/>
      <c r="O1830" s="9"/>
      <c r="P1830" s="9"/>
      <c r="Q1830" s="9"/>
      <c r="R1830" s="11"/>
      <c r="S1830" s="11"/>
    </row>
    <row r="1831" spans="1:19" ht="147" x14ac:dyDescent="0.25">
      <c r="A1831" s="7" t="s">
        <v>6376</v>
      </c>
      <c r="B1831" s="8" t="s">
        <v>6377</v>
      </c>
      <c r="C1831" s="9"/>
      <c r="D1831" s="9" t="s">
        <v>1724</v>
      </c>
      <c r="E1831" s="8">
        <v>6</v>
      </c>
      <c r="F1831" s="9" t="s">
        <v>6378</v>
      </c>
      <c r="G1831" s="8" t="s">
        <v>6379</v>
      </c>
      <c r="H1831" s="10">
        <v>8.9499999999999993</v>
      </c>
      <c r="I1831" s="9" t="s">
        <v>1017</v>
      </c>
      <c r="J1831" s="9" t="s">
        <v>1388</v>
      </c>
      <c r="K1831" s="9" t="s">
        <v>1389</v>
      </c>
      <c r="L1831" s="9" t="s">
        <v>562</v>
      </c>
      <c r="M1831" s="9" t="s">
        <v>563</v>
      </c>
      <c r="N1831" s="9" t="s">
        <v>52</v>
      </c>
      <c r="O1831" s="9" t="s">
        <v>53</v>
      </c>
      <c r="P1831" s="9" t="s">
        <v>1320</v>
      </c>
      <c r="Q1831" s="9" t="s">
        <v>1321</v>
      </c>
      <c r="R1831" s="11"/>
      <c r="S1831" s="11"/>
    </row>
    <row r="1832" spans="1:19" ht="158.25" x14ac:dyDescent="0.25">
      <c r="A1832" s="7" t="s">
        <v>6380</v>
      </c>
      <c r="B1832" s="8" t="s">
        <v>6381</v>
      </c>
      <c r="C1832" s="9"/>
      <c r="D1832" s="9" t="s">
        <v>1403</v>
      </c>
      <c r="E1832" s="8">
        <v>10</v>
      </c>
      <c r="F1832" s="9" t="s">
        <v>6382</v>
      </c>
      <c r="G1832" s="8" t="s">
        <v>6383</v>
      </c>
      <c r="H1832" s="10">
        <v>8.9499999999999993</v>
      </c>
      <c r="I1832" s="14" t="s">
        <v>84</v>
      </c>
      <c r="J1832" s="9" t="s">
        <v>1388</v>
      </c>
      <c r="K1832" s="9" t="s">
        <v>1389</v>
      </c>
      <c r="L1832" s="9" t="s">
        <v>562</v>
      </c>
      <c r="M1832" s="9" t="s">
        <v>563</v>
      </c>
      <c r="N1832" s="15"/>
      <c r="O1832" s="15"/>
      <c r="P1832" s="9"/>
      <c r="Q1832" s="9"/>
      <c r="R1832" s="11"/>
      <c r="S1832" s="11"/>
    </row>
    <row r="1833" spans="1:19" ht="158.25" x14ac:dyDescent="0.25">
      <c r="A1833" s="7" t="s">
        <v>6384</v>
      </c>
      <c r="B1833" s="8" t="s">
        <v>6385</v>
      </c>
      <c r="C1833" s="9"/>
      <c r="D1833" s="9" t="s">
        <v>1403</v>
      </c>
      <c r="E1833" s="8">
        <v>10</v>
      </c>
      <c r="F1833" s="9" t="s">
        <v>6382</v>
      </c>
      <c r="G1833" s="8" t="s">
        <v>6386</v>
      </c>
      <c r="H1833" s="10">
        <v>2.1</v>
      </c>
      <c r="I1833" s="14" t="s">
        <v>84</v>
      </c>
      <c r="J1833" s="9" t="s">
        <v>1388</v>
      </c>
      <c r="K1833" s="9" t="s">
        <v>1389</v>
      </c>
      <c r="L1833" s="9" t="s">
        <v>562</v>
      </c>
      <c r="M1833" s="9" t="s">
        <v>563</v>
      </c>
      <c r="N1833" s="15"/>
      <c r="O1833" s="15"/>
      <c r="P1833" s="9"/>
      <c r="Q1833" s="9"/>
      <c r="R1833" s="11"/>
      <c r="S1833" s="11"/>
    </row>
    <row r="1834" spans="1:19" ht="102" x14ac:dyDescent="0.25">
      <c r="A1834" s="7" t="s">
        <v>6387</v>
      </c>
      <c r="B1834" s="8" t="s">
        <v>6388</v>
      </c>
      <c r="C1834" s="9" t="s">
        <v>427</v>
      </c>
      <c r="D1834" s="9" t="s">
        <v>1093</v>
      </c>
      <c r="E1834" s="8">
        <v>1</v>
      </c>
      <c r="F1834" s="9" t="s">
        <v>1451</v>
      </c>
      <c r="G1834" s="8" t="s">
        <v>6389</v>
      </c>
      <c r="H1834" s="10">
        <v>92.37</v>
      </c>
      <c r="I1834" s="9" t="s">
        <v>25</v>
      </c>
      <c r="J1834" s="9" t="s">
        <v>85</v>
      </c>
      <c r="K1834" s="9" t="s">
        <v>86</v>
      </c>
      <c r="L1834" s="9"/>
      <c r="M1834" s="9"/>
      <c r="N1834" s="9"/>
      <c r="O1834" s="9"/>
      <c r="P1834" s="9"/>
      <c r="Q1834" s="9"/>
      <c r="R1834" s="11"/>
      <c r="S1834" s="11"/>
    </row>
    <row r="1835" spans="1:19" ht="147" x14ac:dyDescent="0.25">
      <c r="A1835" s="7" t="s">
        <v>6390</v>
      </c>
      <c r="B1835" s="8" t="s">
        <v>6391</v>
      </c>
      <c r="C1835" s="9" t="s">
        <v>427</v>
      </c>
      <c r="D1835" s="9" t="s">
        <v>22</v>
      </c>
      <c r="E1835" s="8">
        <v>1</v>
      </c>
      <c r="F1835" s="9" t="s">
        <v>6392</v>
      </c>
      <c r="G1835" s="8" t="s">
        <v>6393</v>
      </c>
      <c r="H1835" s="10">
        <v>18.45</v>
      </c>
      <c r="I1835" s="9" t="s">
        <v>25</v>
      </c>
      <c r="J1835" s="9" t="s">
        <v>1388</v>
      </c>
      <c r="K1835" s="9" t="s">
        <v>1389</v>
      </c>
      <c r="L1835" s="9"/>
      <c r="M1835" s="9"/>
      <c r="N1835" s="9"/>
      <c r="O1835" s="9"/>
      <c r="P1835" s="9"/>
      <c r="Q1835" s="9"/>
      <c r="R1835" s="11"/>
      <c r="S1835" s="11"/>
    </row>
    <row r="1836" spans="1:19" ht="147" x14ac:dyDescent="0.25">
      <c r="A1836" s="7" t="s">
        <v>6394</v>
      </c>
      <c r="B1836" s="8" t="s">
        <v>6395</v>
      </c>
      <c r="C1836" s="9" t="s">
        <v>427</v>
      </c>
      <c r="D1836" s="9" t="s">
        <v>22</v>
      </c>
      <c r="E1836" s="8">
        <v>1</v>
      </c>
      <c r="F1836" s="9" t="s">
        <v>6396</v>
      </c>
      <c r="G1836" s="8" t="s">
        <v>6397</v>
      </c>
      <c r="H1836" s="10">
        <v>7.9</v>
      </c>
      <c r="I1836" s="9" t="s">
        <v>25</v>
      </c>
      <c r="J1836" s="9" t="s">
        <v>1388</v>
      </c>
      <c r="K1836" s="9" t="s">
        <v>1389</v>
      </c>
      <c r="L1836" s="9"/>
      <c r="M1836" s="9"/>
      <c r="N1836" s="9"/>
      <c r="O1836" s="9"/>
      <c r="P1836" s="9"/>
      <c r="Q1836" s="9"/>
      <c r="R1836" s="11"/>
      <c r="S1836" s="11"/>
    </row>
    <row r="1837" spans="1:19" ht="147" x14ac:dyDescent="0.25">
      <c r="A1837" s="7" t="s">
        <v>6398</v>
      </c>
      <c r="B1837" s="8" t="s">
        <v>6399</v>
      </c>
      <c r="C1837" s="9" t="s">
        <v>427</v>
      </c>
      <c r="D1837" s="9" t="s">
        <v>22</v>
      </c>
      <c r="E1837" s="8">
        <v>1</v>
      </c>
      <c r="F1837" s="9" t="s">
        <v>6400</v>
      </c>
      <c r="G1837" s="8" t="s">
        <v>6401</v>
      </c>
      <c r="H1837" s="10">
        <v>13.15</v>
      </c>
      <c r="I1837" s="9" t="s">
        <v>25</v>
      </c>
      <c r="J1837" s="9" t="s">
        <v>1388</v>
      </c>
      <c r="K1837" s="9" t="s">
        <v>1389</v>
      </c>
      <c r="L1837" s="9"/>
      <c r="M1837" s="9"/>
      <c r="N1837" s="9"/>
      <c r="O1837" s="9"/>
      <c r="P1837" s="9"/>
      <c r="Q1837" s="9"/>
      <c r="R1837" s="11"/>
      <c r="S1837" s="11"/>
    </row>
    <row r="1838" spans="1:19" ht="45.75" x14ac:dyDescent="0.25">
      <c r="A1838" s="7" t="s">
        <v>6402</v>
      </c>
      <c r="B1838" s="8" t="s">
        <v>6403</v>
      </c>
      <c r="C1838" s="9"/>
      <c r="D1838" s="9" t="s">
        <v>1093</v>
      </c>
      <c r="E1838" s="8">
        <v>1</v>
      </c>
      <c r="F1838" s="9" t="s">
        <v>6404</v>
      </c>
      <c r="G1838" s="8" t="s">
        <v>6405</v>
      </c>
      <c r="H1838" s="10">
        <v>7.9</v>
      </c>
      <c r="I1838" s="9" t="s">
        <v>25</v>
      </c>
      <c r="J1838" s="9" t="s">
        <v>576</v>
      </c>
      <c r="K1838" s="9" t="s">
        <v>577</v>
      </c>
      <c r="L1838" s="9"/>
      <c r="M1838" s="9"/>
      <c r="N1838" s="9"/>
      <c r="O1838" s="9"/>
      <c r="P1838" s="9"/>
      <c r="Q1838" s="9"/>
      <c r="R1838" s="11"/>
      <c r="S1838" s="11"/>
    </row>
    <row r="1839" spans="1:19" ht="68.25" x14ac:dyDescent="0.25">
      <c r="A1839" s="7" t="s">
        <v>6406</v>
      </c>
      <c r="B1839" s="8" t="s">
        <v>6407</v>
      </c>
      <c r="C1839" s="9"/>
      <c r="D1839" s="9" t="s">
        <v>22</v>
      </c>
      <c r="E1839" s="8">
        <v>1</v>
      </c>
      <c r="F1839" s="9" t="s">
        <v>6408</v>
      </c>
      <c r="G1839" s="8" t="s">
        <v>6408</v>
      </c>
      <c r="H1839" s="10">
        <v>9.5</v>
      </c>
      <c r="I1839" s="14" t="s">
        <v>25</v>
      </c>
      <c r="J1839" s="9" t="s">
        <v>297</v>
      </c>
      <c r="K1839" s="9" t="s">
        <v>298</v>
      </c>
      <c r="L1839" s="15"/>
      <c r="M1839" s="15"/>
      <c r="N1839" s="9"/>
      <c r="O1839" s="9"/>
      <c r="P1839" s="9"/>
      <c r="Q1839" s="9"/>
      <c r="R1839" s="11"/>
      <c r="S1839" s="11"/>
    </row>
    <row r="1840" spans="1:19" ht="135.75" x14ac:dyDescent="0.25">
      <c r="A1840" s="7" t="s">
        <v>6409</v>
      </c>
      <c r="B1840" s="8" t="s">
        <v>6410</v>
      </c>
      <c r="C1840" s="9"/>
      <c r="D1840" s="9" t="s">
        <v>22</v>
      </c>
      <c r="E1840" s="8">
        <v>1</v>
      </c>
      <c r="F1840" s="9" t="s">
        <v>6411</v>
      </c>
      <c r="G1840" s="8" t="s">
        <v>6412</v>
      </c>
      <c r="H1840" s="10">
        <v>15.8</v>
      </c>
      <c r="I1840" s="14" t="s">
        <v>84</v>
      </c>
      <c r="J1840" s="9" t="s">
        <v>562</v>
      </c>
      <c r="K1840" s="9" t="s">
        <v>563</v>
      </c>
      <c r="L1840" s="9" t="s">
        <v>297</v>
      </c>
      <c r="M1840" s="9" t="s">
        <v>298</v>
      </c>
      <c r="N1840" s="15"/>
      <c r="O1840" s="15"/>
      <c r="P1840" s="9"/>
      <c r="Q1840" s="9"/>
      <c r="R1840" s="11"/>
      <c r="S1840" s="11"/>
    </row>
    <row r="1841" spans="1:19" ht="124.5" x14ac:dyDescent="0.25">
      <c r="A1841" s="7" t="s">
        <v>6413</v>
      </c>
      <c r="B1841" s="8" t="s">
        <v>6414</v>
      </c>
      <c r="C1841" s="9"/>
      <c r="D1841" s="9" t="s">
        <v>22</v>
      </c>
      <c r="E1841" s="8">
        <v>1</v>
      </c>
      <c r="F1841" s="9" t="s">
        <v>6415</v>
      </c>
      <c r="G1841" s="8" t="s">
        <v>6416</v>
      </c>
      <c r="H1841" s="10">
        <v>5.8</v>
      </c>
      <c r="I1841" s="14" t="s">
        <v>84</v>
      </c>
      <c r="J1841" s="9" t="s">
        <v>562</v>
      </c>
      <c r="K1841" s="9" t="s">
        <v>563</v>
      </c>
      <c r="L1841" s="9" t="s">
        <v>297</v>
      </c>
      <c r="M1841" s="9" t="s">
        <v>298</v>
      </c>
      <c r="N1841" s="15"/>
      <c r="O1841" s="15"/>
      <c r="P1841" s="9"/>
      <c r="Q1841" s="9"/>
      <c r="R1841" s="11"/>
      <c r="S1841" s="11"/>
    </row>
    <row r="1842" spans="1:19" ht="79.5" x14ac:dyDescent="0.25">
      <c r="A1842" s="7" t="s">
        <v>6417</v>
      </c>
      <c r="B1842" s="8" t="s">
        <v>6418</v>
      </c>
      <c r="C1842" s="9"/>
      <c r="D1842" s="9" t="s">
        <v>22</v>
      </c>
      <c r="E1842" s="8">
        <v>1</v>
      </c>
      <c r="F1842" s="9" t="s">
        <v>6419</v>
      </c>
      <c r="G1842" s="8" t="s">
        <v>6419</v>
      </c>
      <c r="H1842" s="10">
        <v>5.8</v>
      </c>
      <c r="I1842" s="14" t="s">
        <v>84</v>
      </c>
      <c r="J1842" s="9" t="s">
        <v>562</v>
      </c>
      <c r="K1842" s="9" t="s">
        <v>563</v>
      </c>
      <c r="L1842" s="9" t="s">
        <v>297</v>
      </c>
      <c r="M1842" s="9" t="s">
        <v>298</v>
      </c>
      <c r="N1842" s="15"/>
      <c r="O1842" s="15"/>
      <c r="P1842" s="9"/>
      <c r="Q1842" s="9"/>
      <c r="R1842" s="11"/>
      <c r="S1842" s="11"/>
    </row>
    <row r="1843" spans="1:19" ht="68.25" x14ac:dyDescent="0.25">
      <c r="A1843" s="7" t="s">
        <v>6420</v>
      </c>
      <c r="B1843" s="8" t="s">
        <v>6421</v>
      </c>
      <c r="C1843" s="9"/>
      <c r="D1843" s="9" t="s">
        <v>22</v>
      </c>
      <c r="E1843" s="8">
        <v>1</v>
      </c>
      <c r="F1843" s="9" t="s">
        <v>6422</v>
      </c>
      <c r="G1843" s="8" t="s">
        <v>6423</v>
      </c>
      <c r="H1843" s="10">
        <v>5.8</v>
      </c>
      <c r="I1843" s="14" t="s">
        <v>84</v>
      </c>
      <c r="J1843" s="9" t="s">
        <v>562</v>
      </c>
      <c r="K1843" s="9" t="s">
        <v>563</v>
      </c>
      <c r="L1843" s="9" t="s">
        <v>297</v>
      </c>
      <c r="M1843" s="9" t="s">
        <v>298</v>
      </c>
      <c r="N1843" s="15"/>
      <c r="O1843" s="15"/>
      <c r="P1843" s="9"/>
      <c r="Q1843" s="9"/>
      <c r="R1843" s="11"/>
      <c r="S1843" s="11"/>
    </row>
    <row r="1844" spans="1:19" ht="79.5" x14ac:dyDescent="0.25">
      <c r="A1844" s="7" t="s">
        <v>6424</v>
      </c>
      <c r="B1844" s="8" t="s">
        <v>6425</v>
      </c>
      <c r="C1844" s="9"/>
      <c r="D1844" s="9" t="s">
        <v>22</v>
      </c>
      <c r="E1844" s="8">
        <v>1</v>
      </c>
      <c r="F1844" s="9" t="s">
        <v>6426</v>
      </c>
      <c r="G1844" s="8" t="s">
        <v>6426</v>
      </c>
      <c r="H1844" s="10">
        <v>5.8</v>
      </c>
      <c r="I1844" s="14" t="s">
        <v>84</v>
      </c>
      <c r="J1844" s="9" t="s">
        <v>562</v>
      </c>
      <c r="K1844" s="9" t="s">
        <v>563</v>
      </c>
      <c r="L1844" s="9" t="s">
        <v>297</v>
      </c>
      <c r="M1844" s="9" t="s">
        <v>298</v>
      </c>
      <c r="N1844" s="15"/>
      <c r="O1844" s="15"/>
      <c r="P1844" s="9"/>
      <c r="Q1844" s="9"/>
      <c r="R1844" s="11"/>
      <c r="S1844" s="11"/>
    </row>
    <row r="1845" spans="1:19" ht="147" x14ac:dyDescent="0.25">
      <c r="A1845" s="7" t="s">
        <v>6427</v>
      </c>
      <c r="B1845" s="8" t="s">
        <v>6428</v>
      </c>
      <c r="C1845" s="9" t="s">
        <v>262</v>
      </c>
      <c r="D1845" s="9" t="s">
        <v>22</v>
      </c>
      <c r="E1845" s="8">
        <v>1</v>
      </c>
      <c r="F1845" s="9" t="s">
        <v>6429</v>
      </c>
      <c r="G1845" s="8" t="s">
        <v>6430</v>
      </c>
      <c r="H1845" s="10">
        <v>7.9</v>
      </c>
      <c r="I1845" s="14" t="s">
        <v>25</v>
      </c>
      <c r="J1845" s="9" t="s">
        <v>297</v>
      </c>
      <c r="K1845" s="9" t="s">
        <v>298</v>
      </c>
      <c r="L1845" s="15"/>
      <c r="M1845" s="15"/>
      <c r="N1845" s="9"/>
      <c r="O1845" s="9"/>
      <c r="P1845" s="9"/>
      <c r="Q1845" s="9"/>
      <c r="R1845" s="11"/>
      <c r="S1845" s="11"/>
    </row>
    <row r="1846" spans="1:19" ht="124.5" x14ac:dyDescent="0.25">
      <c r="A1846" s="7" t="s">
        <v>6431</v>
      </c>
      <c r="B1846" s="8" t="s">
        <v>6432</v>
      </c>
      <c r="C1846" s="9"/>
      <c r="D1846" s="9" t="s">
        <v>22</v>
      </c>
      <c r="E1846" s="8">
        <v>1</v>
      </c>
      <c r="F1846" s="9" t="s">
        <v>6433</v>
      </c>
      <c r="G1846" s="8" t="s">
        <v>6434</v>
      </c>
      <c r="H1846" s="10">
        <v>27.45</v>
      </c>
      <c r="I1846" s="14" t="s">
        <v>25</v>
      </c>
      <c r="J1846" s="9" t="s">
        <v>562</v>
      </c>
      <c r="K1846" s="9" t="s">
        <v>563</v>
      </c>
      <c r="L1846" s="15"/>
      <c r="M1846" s="15"/>
      <c r="N1846" s="9"/>
      <c r="O1846" s="9"/>
      <c r="P1846" s="9"/>
      <c r="Q1846" s="9"/>
      <c r="R1846" s="11"/>
      <c r="S1846" s="11"/>
    </row>
    <row r="1847" spans="1:19" ht="68.25" x14ac:dyDescent="0.25">
      <c r="A1847" s="7" t="s">
        <v>6435</v>
      </c>
      <c r="B1847" s="8" t="s">
        <v>6436</v>
      </c>
      <c r="C1847" s="9"/>
      <c r="D1847" s="9" t="s">
        <v>22</v>
      </c>
      <c r="E1847" s="8">
        <v>1</v>
      </c>
      <c r="F1847" s="9" t="s">
        <v>6437</v>
      </c>
      <c r="G1847" s="8" t="s">
        <v>6437</v>
      </c>
      <c r="H1847" s="10">
        <v>5.8</v>
      </c>
      <c r="I1847" s="14" t="s">
        <v>25</v>
      </c>
      <c r="J1847" s="9" t="s">
        <v>297</v>
      </c>
      <c r="K1847" s="9" t="s">
        <v>298</v>
      </c>
      <c r="L1847" s="15"/>
      <c r="M1847" s="15"/>
      <c r="N1847" s="9"/>
      <c r="O1847" s="9"/>
      <c r="P1847" s="9"/>
      <c r="Q1847" s="9"/>
      <c r="R1847" s="11"/>
      <c r="S1847" s="11"/>
    </row>
    <row r="1848" spans="1:19" ht="90.75" x14ac:dyDescent="0.25">
      <c r="A1848" s="7" t="s">
        <v>6438</v>
      </c>
      <c r="B1848" s="8" t="s">
        <v>6439</v>
      </c>
      <c r="C1848" s="9"/>
      <c r="D1848" s="9" t="s">
        <v>22</v>
      </c>
      <c r="E1848" s="8">
        <v>1</v>
      </c>
      <c r="F1848" s="9" t="s">
        <v>6440</v>
      </c>
      <c r="G1848" s="8" t="s">
        <v>6440</v>
      </c>
      <c r="H1848" s="10">
        <v>5.8</v>
      </c>
      <c r="I1848" s="14" t="s">
        <v>25</v>
      </c>
      <c r="J1848" s="9" t="s">
        <v>297</v>
      </c>
      <c r="K1848" s="9" t="s">
        <v>298</v>
      </c>
      <c r="L1848" s="15"/>
      <c r="M1848" s="15"/>
      <c r="N1848" s="9"/>
      <c r="O1848" s="9"/>
      <c r="P1848" s="9"/>
      <c r="Q1848" s="9"/>
      <c r="R1848" s="11"/>
      <c r="S1848" s="11"/>
    </row>
    <row r="1849" spans="1:19" ht="68.25" x14ac:dyDescent="0.25">
      <c r="A1849" s="7" t="s">
        <v>6441</v>
      </c>
      <c r="B1849" s="8" t="s">
        <v>6442</v>
      </c>
      <c r="C1849" s="9" t="s">
        <v>262</v>
      </c>
      <c r="D1849" s="9" t="s">
        <v>22</v>
      </c>
      <c r="E1849" s="8">
        <v>1</v>
      </c>
      <c r="F1849" s="9" t="s">
        <v>6443</v>
      </c>
      <c r="G1849" s="8" t="s">
        <v>6443</v>
      </c>
      <c r="H1849" s="10">
        <v>17.899999999999999</v>
      </c>
      <c r="I1849" s="14" t="s">
        <v>25</v>
      </c>
      <c r="J1849" s="9" t="s">
        <v>297</v>
      </c>
      <c r="K1849" s="9" t="s">
        <v>298</v>
      </c>
      <c r="L1849" s="15"/>
      <c r="M1849" s="15"/>
      <c r="N1849" s="9"/>
      <c r="O1849" s="9"/>
      <c r="P1849" s="9"/>
      <c r="Q1849" s="9"/>
      <c r="R1849" s="11"/>
      <c r="S1849" s="11"/>
    </row>
    <row r="1850" spans="1:19" ht="68.25" x14ac:dyDescent="0.25">
      <c r="A1850" s="7" t="s">
        <v>6444</v>
      </c>
      <c r="B1850" s="8" t="s">
        <v>6445</v>
      </c>
      <c r="C1850" s="9" t="s">
        <v>262</v>
      </c>
      <c r="D1850" s="9" t="s">
        <v>22</v>
      </c>
      <c r="E1850" s="8">
        <v>1</v>
      </c>
      <c r="F1850" s="9" t="s">
        <v>6446</v>
      </c>
      <c r="G1850" s="8" t="s">
        <v>6446</v>
      </c>
      <c r="H1850" s="10">
        <v>22.5</v>
      </c>
      <c r="I1850" s="14" t="s">
        <v>25</v>
      </c>
      <c r="J1850" s="9" t="s">
        <v>297</v>
      </c>
      <c r="K1850" s="9" t="s">
        <v>298</v>
      </c>
      <c r="L1850" s="15"/>
      <c r="M1850" s="15"/>
      <c r="N1850" s="9"/>
      <c r="O1850" s="9"/>
      <c r="P1850" s="9"/>
      <c r="Q1850" s="9"/>
      <c r="R1850" s="11"/>
      <c r="S1850" s="11"/>
    </row>
    <row r="1851" spans="1:19" ht="147" x14ac:dyDescent="0.25">
      <c r="A1851" s="7" t="s">
        <v>6447</v>
      </c>
      <c r="B1851" s="8" t="s">
        <v>6448</v>
      </c>
      <c r="C1851" s="9" t="s">
        <v>427</v>
      </c>
      <c r="D1851" s="9" t="s">
        <v>22</v>
      </c>
      <c r="E1851" s="8">
        <v>1</v>
      </c>
      <c r="F1851" s="9" t="s">
        <v>6449</v>
      </c>
      <c r="G1851" s="8" t="s">
        <v>6450</v>
      </c>
      <c r="H1851" s="10">
        <v>17.899999999999999</v>
      </c>
      <c r="I1851" s="13">
        <v>1</v>
      </c>
      <c r="J1851" s="9" t="s">
        <v>32</v>
      </c>
      <c r="K1851" s="9" t="s">
        <v>33</v>
      </c>
      <c r="L1851" s="9"/>
      <c r="M1851" s="9"/>
      <c r="N1851" s="9"/>
      <c r="O1851" s="9"/>
      <c r="P1851" s="9"/>
      <c r="Q1851" s="9"/>
      <c r="R1851" s="11"/>
      <c r="S1851" s="11"/>
    </row>
    <row r="1852" spans="1:19" ht="68.25" x14ac:dyDescent="0.25">
      <c r="A1852" s="7" t="s">
        <v>6451</v>
      </c>
      <c r="B1852" s="8" t="s">
        <v>6452</v>
      </c>
      <c r="C1852" s="9"/>
      <c r="D1852" s="9" t="s">
        <v>22</v>
      </c>
      <c r="E1852" s="8">
        <v>1</v>
      </c>
      <c r="F1852" s="9" t="s">
        <v>6453</v>
      </c>
      <c r="G1852" s="8" t="s">
        <v>6453</v>
      </c>
      <c r="H1852" s="10">
        <v>82.86</v>
      </c>
      <c r="I1852" s="8" t="s">
        <v>25</v>
      </c>
      <c r="J1852" s="9" t="s">
        <v>32</v>
      </c>
      <c r="K1852" s="9" t="s">
        <v>33</v>
      </c>
      <c r="L1852" s="9"/>
      <c r="M1852" s="9"/>
      <c r="N1852" s="9"/>
      <c r="O1852" s="9"/>
      <c r="P1852" s="9"/>
      <c r="Q1852" s="9"/>
      <c r="R1852" s="11"/>
      <c r="S1852" s="11"/>
    </row>
    <row r="1853" spans="1:19" ht="68.25" x14ac:dyDescent="0.25">
      <c r="A1853" s="7" t="s">
        <v>6454</v>
      </c>
      <c r="B1853" s="8" t="s">
        <v>6455</v>
      </c>
      <c r="C1853" s="9"/>
      <c r="D1853" s="9" t="s">
        <v>22</v>
      </c>
      <c r="E1853" s="8">
        <v>1</v>
      </c>
      <c r="F1853" s="9" t="s">
        <v>6456</v>
      </c>
      <c r="G1853" s="8" t="s">
        <v>6456</v>
      </c>
      <c r="H1853" s="10">
        <v>7.9</v>
      </c>
      <c r="I1853" s="8" t="s">
        <v>25</v>
      </c>
      <c r="J1853" s="9" t="s">
        <v>32</v>
      </c>
      <c r="K1853" s="9" t="s">
        <v>33</v>
      </c>
      <c r="L1853" s="9"/>
      <c r="M1853" s="9"/>
      <c r="N1853" s="9"/>
      <c r="O1853" s="9"/>
      <c r="P1853" s="9"/>
      <c r="Q1853" s="9"/>
      <c r="R1853" s="11"/>
      <c r="S1853" s="11"/>
    </row>
    <row r="1854" spans="1:19" ht="68.25" x14ac:dyDescent="0.25">
      <c r="A1854" s="7" t="s">
        <v>6457</v>
      </c>
      <c r="B1854" s="8" t="s">
        <v>6458</v>
      </c>
      <c r="C1854" s="9"/>
      <c r="D1854" s="9" t="s">
        <v>22</v>
      </c>
      <c r="E1854" s="8">
        <v>1</v>
      </c>
      <c r="F1854" s="9" t="s">
        <v>6459</v>
      </c>
      <c r="G1854" s="8" t="s">
        <v>6460</v>
      </c>
      <c r="H1854" s="10">
        <v>7.9</v>
      </c>
      <c r="I1854" s="8" t="s">
        <v>25</v>
      </c>
      <c r="J1854" s="9" t="s">
        <v>32</v>
      </c>
      <c r="K1854" s="9" t="s">
        <v>33</v>
      </c>
      <c r="L1854" s="9"/>
      <c r="M1854" s="9"/>
      <c r="N1854" s="9"/>
      <c r="O1854" s="9"/>
      <c r="P1854" s="9"/>
      <c r="Q1854" s="9"/>
      <c r="R1854" s="11"/>
      <c r="S1854" s="11"/>
    </row>
    <row r="1855" spans="1:19" ht="68.25" x14ac:dyDescent="0.25">
      <c r="A1855" s="7" t="s">
        <v>6461</v>
      </c>
      <c r="B1855" s="8" t="s">
        <v>6462</v>
      </c>
      <c r="C1855" s="9"/>
      <c r="D1855" s="9" t="s">
        <v>22</v>
      </c>
      <c r="E1855" s="8">
        <v>1</v>
      </c>
      <c r="F1855" s="9" t="s">
        <v>6463</v>
      </c>
      <c r="G1855" s="8" t="s">
        <v>6463</v>
      </c>
      <c r="H1855" s="10">
        <v>7.9</v>
      </c>
      <c r="I1855" s="8" t="s">
        <v>25</v>
      </c>
      <c r="J1855" s="9" t="s">
        <v>32</v>
      </c>
      <c r="K1855" s="9" t="s">
        <v>33</v>
      </c>
      <c r="L1855" s="9"/>
      <c r="M1855" s="9"/>
      <c r="N1855" s="9"/>
      <c r="O1855" s="9"/>
      <c r="P1855" s="9"/>
      <c r="Q1855" s="9"/>
      <c r="R1855" s="11"/>
      <c r="S1855" s="11"/>
    </row>
    <row r="1856" spans="1:19" ht="68.25" x14ac:dyDescent="0.25">
      <c r="A1856" s="7" t="s">
        <v>6464</v>
      </c>
      <c r="B1856" s="8" t="s">
        <v>6465</v>
      </c>
      <c r="C1856" s="9"/>
      <c r="D1856" s="9" t="s">
        <v>22</v>
      </c>
      <c r="E1856" s="8">
        <v>1</v>
      </c>
      <c r="F1856" s="9" t="s">
        <v>6466</v>
      </c>
      <c r="G1856" s="8" t="s">
        <v>6466</v>
      </c>
      <c r="H1856" s="10">
        <v>7.9</v>
      </c>
      <c r="I1856" s="8" t="s">
        <v>25</v>
      </c>
      <c r="J1856" s="9" t="s">
        <v>32</v>
      </c>
      <c r="K1856" s="9" t="s">
        <v>33</v>
      </c>
      <c r="L1856" s="9"/>
      <c r="M1856" s="9"/>
      <c r="N1856" s="9"/>
      <c r="O1856" s="9"/>
      <c r="P1856" s="9"/>
      <c r="Q1856" s="9"/>
      <c r="R1856" s="11"/>
      <c r="S1856" s="11"/>
    </row>
    <row r="1857" spans="1:19" ht="68.25" x14ac:dyDescent="0.25">
      <c r="A1857" s="7" t="s">
        <v>6467</v>
      </c>
      <c r="B1857" s="8" t="s">
        <v>6468</v>
      </c>
      <c r="C1857" s="9"/>
      <c r="D1857" s="9" t="s">
        <v>22</v>
      </c>
      <c r="E1857" s="8">
        <v>1</v>
      </c>
      <c r="F1857" s="9" t="s">
        <v>6469</v>
      </c>
      <c r="G1857" s="8" t="s">
        <v>6469</v>
      </c>
      <c r="H1857" s="10">
        <v>3.7</v>
      </c>
      <c r="I1857" s="8" t="s">
        <v>25</v>
      </c>
      <c r="J1857" s="9" t="s">
        <v>32</v>
      </c>
      <c r="K1857" s="9" t="s">
        <v>33</v>
      </c>
      <c r="L1857" s="9"/>
      <c r="M1857" s="9"/>
      <c r="N1857" s="9"/>
      <c r="O1857" s="9"/>
      <c r="P1857" s="9"/>
      <c r="Q1857" s="9"/>
      <c r="R1857" s="11"/>
      <c r="S1857" s="11"/>
    </row>
    <row r="1858" spans="1:19" ht="68.25" x14ac:dyDescent="0.25">
      <c r="A1858" s="7" t="s">
        <v>6470</v>
      </c>
      <c r="B1858" s="8" t="s">
        <v>6471</v>
      </c>
      <c r="C1858" s="9"/>
      <c r="D1858" s="9" t="s">
        <v>22</v>
      </c>
      <c r="E1858" s="8">
        <v>1</v>
      </c>
      <c r="F1858" s="9" t="s">
        <v>6472</v>
      </c>
      <c r="G1858" s="8" t="s">
        <v>6472</v>
      </c>
      <c r="H1858" s="10">
        <v>55.42</v>
      </c>
      <c r="I1858" s="8" t="s">
        <v>25</v>
      </c>
      <c r="J1858" s="9" t="s">
        <v>32</v>
      </c>
      <c r="K1858" s="9" t="s">
        <v>33</v>
      </c>
      <c r="L1858" s="9"/>
      <c r="M1858" s="9"/>
      <c r="N1858" s="9"/>
      <c r="O1858" s="9"/>
      <c r="P1858" s="9"/>
      <c r="Q1858" s="9"/>
      <c r="R1858" s="11"/>
      <c r="S1858" s="11"/>
    </row>
    <row r="1859" spans="1:19" ht="68.25" x14ac:dyDescent="0.25">
      <c r="A1859" s="7" t="s">
        <v>6473</v>
      </c>
      <c r="B1859" s="8" t="s">
        <v>6474</v>
      </c>
      <c r="C1859" s="9"/>
      <c r="D1859" s="9" t="s">
        <v>22</v>
      </c>
      <c r="E1859" s="8">
        <v>1</v>
      </c>
      <c r="F1859" s="9" t="s">
        <v>6475</v>
      </c>
      <c r="G1859" s="8" t="s">
        <v>6476</v>
      </c>
      <c r="H1859" s="10">
        <v>31.65</v>
      </c>
      <c r="I1859" s="8" t="s">
        <v>25</v>
      </c>
      <c r="J1859" s="9" t="s">
        <v>32</v>
      </c>
      <c r="K1859" s="9" t="s">
        <v>33</v>
      </c>
      <c r="L1859" s="9"/>
      <c r="M1859" s="9"/>
      <c r="N1859" s="9"/>
      <c r="O1859" s="9"/>
      <c r="P1859" s="9"/>
      <c r="Q1859" s="9"/>
      <c r="R1859" s="11"/>
      <c r="S1859" s="11"/>
    </row>
    <row r="1860" spans="1:19" ht="68.25" x14ac:dyDescent="0.25">
      <c r="A1860" s="7" t="s">
        <v>6477</v>
      </c>
      <c r="B1860" s="8" t="s">
        <v>6478</v>
      </c>
      <c r="C1860" s="9"/>
      <c r="D1860" s="9" t="s">
        <v>22</v>
      </c>
      <c r="E1860" s="8">
        <v>1</v>
      </c>
      <c r="F1860" s="9" t="s">
        <v>6479</v>
      </c>
      <c r="G1860" s="8" t="s">
        <v>6479</v>
      </c>
      <c r="H1860" s="10">
        <v>7.9</v>
      </c>
      <c r="I1860" s="8" t="s">
        <v>25</v>
      </c>
      <c r="J1860" s="9" t="s">
        <v>32</v>
      </c>
      <c r="K1860" s="9" t="s">
        <v>33</v>
      </c>
      <c r="L1860" s="9"/>
      <c r="M1860" s="9"/>
      <c r="N1860" s="9"/>
      <c r="O1860" s="9"/>
      <c r="P1860" s="9"/>
      <c r="Q1860" s="9"/>
      <c r="R1860" s="11"/>
      <c r="S1860" s="11"/>
    </row>
    <row r="1861" spans="1:19" ht="102" x14ac:dyDescent="0.25">
      <c r="A1861" s="7" t="s">
        <v>6480</v>
      </c>
      <c r="B1861" s="8" t="s">
        <v>6481</v>
      </c>
      <c r="C1861" s="9"/>
      <c r="D1861" s="9" t="s">
        <v>22</v>
      </c>
      <c r="E1861" s="8">
        <v>1</v>
      </c>
      <c r="F1861" s="9" t="s">
        <v>6482</v>
      </c>
      <c r="G1861" s="8" t="s">
        <v>6482</v>
      </c>
      <c r="H1861" s="10">
        <v>18.45</v>
      </c>
      <c r="I1861" s="8" t="s">
        <v>84</v>
      </c>
      <c r="J1861" s="9" t="s">
        <v>52</v>
      </c>
      <c r="K1861" s="9" t="s">
        <v>53</v>
      </c>
      <c r="L1861" s="9" t="s">
        <v>1320</v>
      </c>
      <c r="M1861" s="9" t="s">
        <v>1321</v>
      </c>
      <c r="N1861" s="9"/>
      <c r="O1861" s="9"/>
      <c r="P1861" s="9"/>
      <c r="Q1861" s="9"/>
      <c r="R1861" s="11"/>
      <c r="S1861" s="11"/>
    </row>
    <row r="1862" spans="1:19" ht="79.5" x14ac:dyDescent="0.25">
      <c r="A1862" s="7" t="s">
        <v>6483</v>
      </c>
      <c r="B1862" s="8" t="s">
        <v>6484</v>
      </c>
      <c r="C1862" s="9"/>
      <c r="D1862" s="9" t="s">
        <v>22</v>
      </c>
      <c r="E1862" s="8">
        <v>1</v>
      </c>
      <c r="F1862" s="9" t="s">
        <v>6485</v>
      </c>
      <c r="G1862" s="8" t="s">
        <v>6485</v>
      </c>
      <c r="H1862" s="10">
        <v>26.35</v>
      </c>
      <c r="I1862" s="8" t="s">
        <v>84</v>
      </c>
      <c r="J1862" s="9" t="s">
        <v>52</v>
      </c>
      <c r="K1862" s="9" t="s">
        <v>53</v>
      </c>
      <c r="L1862" s="9" t="s">
        <v>1320</v>
      </c>
      <c r="M1862" s="9" t="s">
        <v>1321</v>
      </c>
      <c r="N1862" s="9"/>
      <c r="O1862" s="9"/>
      <c r="P1862" s="9"/>
      <c r="Q1862" s="9"/>
      <c r="R1862" s="11"/>
      <c r="S1862" s="11"/>
    </row>
    <row r="1863" spans="1:19" ht="68.25" x14ac:dyDescent="0.25">
      <c r="A1863" s="7" t="s">
        <v>6486</v>
      </c>
      <c r="B1863" s="8" t="s">
        <v>6487</v>
      </c>
      <c r="C1863" s="9"/>
      <c r="D1863" s="9" t="s">
        <v>22</v>
      </c>
      <c r="E1863" s="8">
        <v>1</v>
      </c>
      <c r="F1863" s="9" t="s">
        <v>6488</v>
      </c>
      <c r="G1863" s="8" t="s">
        <v>6488</v>
      </c>
      <c r="H1863" s="10">
        <v>9.5</v>
      </c>
      <c r="I1863" s="8" t="s">
        <v>84</v>
      </c>
      <c r="J1863" s="9" t="s">
        <v>52</v>
      </c>
      <c r="K1863" s="9" t="s">
        <v>53</v>
      </c>
      <c r="L1863" s="9" t="s">
        <v>1320</v>
      </c>
      <c r="M1863" s="9" t="s">
        <v>1321</v>
      </c>
      <c r="N1863" s="9"/>
      <c r="O1863" s="9"/>
      <c r="P1863" s="9"/>
      <c r="Q1863" s="9"/>
      <c r="R1863" s="11"/>
      <c r="S1863" s="11"/>
    </row>
    <row r="1864" spans="1:19" ht="68.25" x14ac:dyDescent="0.25">
      <c r="A1864" s="7" t="s">
        <v>6489</v>
      </c>
      <c r="B1864" s="8" t="s">
        <v>6490</v>
      </c>
      <c r="C1864" s="9"/>
      <c r="D1864" s="9" t="s">
        <v>22</v>
      </c>
      <c r="E1864" s="8">
        <v>1</v>
      </c>
      <c r="F1864" s="9" t="s">
        <v>6491</v>
      </c>
      <c r="G1864" s="8" t="s">
        <v>6491</v>
      </c>
      <c r="H1864" s="10">
        <v>9.5</v>
      </c>
      <c r="I1864" s="8" t="s">
        <v>84</v>
      </c>
      <c r="J1864" s="9" t="s">
        <v>52</v>
      </c>
      <c r="K1864" s="9" t="s">
        <v>53</v>
      </c>
      <c r="L1864" s="9" t="s">
        <v>1320</v>
      </c>
      <c r="M1864" s="9" t="s">
        <v>1321</v>
      </c>
      <c r="N1864" s="9"/>
      <c r="O1864" s="9"/>
      <c r="P1864" s="9"/>
      <c r="Q1864" s="9"/>
      <c r="R1864" s="11"/>
      <c r="S1864" s="11"/>
    </row>
    <row r="1865" spans="1:19" ht="68.25" x14ac:dyDescent="0.25">
      <c r="A1865" s="7" t="s">
        <v>6492</v>
      </c>
      <c r="B1865" s="8" t="s">
        <v>6493</v>
      </c>
      <c r="C1865" s="9"/>
      <c r="D1865" s="9" t="s">
        <v>22</v>
      </c>
      <c r="E1865" s="8">
        <v>1</v>
      </c>
      <c r="F1865" s="9" t="s">
        <v>6494</v>
      </c>
      <c r="G1865" s="8" t="s">
        <v>6494</v>
      </c>
      <c r="H1865" s="10">
        <v>21.1</v>
      </c>
      <c r="I1865" s="8" t="s">
        <v>84</v>
      </c>
      <c r="J1865" s="9" t="s">
        <v>52</v>
      </c>
      <c r="K1865" s="9" t="s">
        <v>53</v>
      </c>
      <c r="L1865" s="9" t="s">
        <v>1320</v>
      </c>
      <c r="M1865" s="9" t="s">
        <v>1321</v>
      </c>
      <c r="N1865" s="9"/>
      <c r="O1865" s="9"/>
      <c r="P1865" s="9"/>
      <c r="Q1865" s="9"/>
      <c r="R1865" s="11"/>
      <c r="S1865" s="11"/>
    </row>
    <row r="1866" spans="1:19" ht="68.25" x14ac:dyDescent="0.25">
      <c r="A1866" s="7" t="s">
        <v>6495</v>
      </c>
      <c r="B1866" s="8" t="s">
        <v>6496</v>
      </c>
      <c r="C1866" s="9"/>
      <c r="D1866" s="9" t="s">
        <v>22</v>
      </c>
      <c r="E1866" s="8">
        <v>1</v>
      </c>
      <c r="F1866" s="9" t="s">
        <v>6497</v>
      </c>
      <c r="G1866" s="8" t="s">
        <v>6497</v>
      </c>
      <c r="H1866" s="10">
        <v>12.1</v>
      </c>
      <c r="I1866" s="8" t="s">
        <v>84</v>
      </c>
      <c r="J1866" s="9" t="s">
        <v>52</v>
      </c>
      <c r="K1866" s="9" t="s">
        <v>53</v>
      </c>
      <c r="L1866" s="9" t="s">
        <v>1320</v>
      </c>
      <c r="M1866" s="9" t="s">
        <v>1321</v>
      </c>
      <c r="N1866" s="9"/>
      <c r="O1866" s="9"/>
      <c r="P1866" s="9"/>
      <c r="Q1866" s="9"/>
      <c r="R1866" s="11"/>
      <c r="S1866" s="11"/>
    </row>
    <row r="1867" spans="1:19" ht="124.5" x14ac:dyDescent="0.25">
      <c r="A1867" s="7" t="s">
        <v>6498</v>
      </c>
      <c r="B1867" s="8" t="s">
        <v>6499</v>
      </c>
      <c r="C1867" s="9"/>
      <c r="D1867" s="9" t="s">
        <v>22</v>
      </c>
      <c r="E1867" s="8">
        <v>1</v>
      </c>
      <c r="F1867" s="9" t="s">
        <v>6500</v>
      </c>
      <c r="G1867" s="8" t="s">
        <v>6501</v>
      </c>
      <c r="H1867" s="10">
        <v>16.350000000000001</v>
      </c>
      <c r="I1867" s="8" t="s">
        <v>25</v>
      </c>
      <c r="J1867" s="9" t="s">
        <v>52</v>
      </c>
      <c r="K1867" s="9" t="s">
        <v>53</v>
      </c>
      <c r="L1867" s="9"/>
      <c r="M1867" s="9"/>
      <c r="N1867" s="9"/>
      <c r="O1867" s="9"/>
      <c r="P1867" s="9"/>
      <c r="Q1867" s="9"/>
      <c r="R1867" s="11"/>
      <c r="S1867" s="11"/>
    </row>
    <row r="1868" spans="1:19" ht="124.5" x14ac:dyDescent="0.25">
      <c r="A1868" s="7" t="s">
        <v>6502</v>
      </c>
      <c r="B1868" s="8" t="s">
        <v>6503</v>
      </c>
      <c r="C1868" s="9"/>
      <c r="D1868" s="9" t="s">
        <v>22</v>
      </c>
      <c r="E1868" s="8">
        <v>1</v>
      </c>
      <c r="F1868" s="9" t="s">
        <v>6504</v>
      </c>
      <c r="G1868" s="8" t="s">
        <v>6505</v>
      </c>
      <c r="H1868" s="10">
        <v>16.350000000000001</v>
      </c>
      <c r="I1868" s="8" t="s">
        <v>25</v>
      </c>
      <c r="J1868" s="9" t="s">
        <v>52</v>
      </c>
      <c r="K1868" s="9" t="s">
        <v>53</v>
      </c>
      <c r="L1868" s="9"/>
      <c r="M1868" s="9"/>
      <c r="N1868" s="9"/>
      <c r="O1868" s="9"/>
      <c r="P1868" s="9"/>
      <c r="Q1868" s="9"/>
      <c r="R1868" s="11"/>
      <c r="S1868" s="11"/>
    </row>
    <row r="1869" spans="1:19" ht="180.75" x14ac:dyDescent="0.25">
      <c r="A1869" s="7" t="s">
        <v>6506</v>
      </c>
      <c r="B1869" s="8" t="s">
        <v>6507</v>
      </c>
      <c r="C1869" s="9"/>
      <c r="D1869" s="9" t="s">
        <v>22</v>
      </c>
      <c r="E1869" s="8">
        <v>1</v>
      </c>
      <c r="F1869" s="9" t="s">
        <v>6508</v>
      </c>
      <c r="G1869" s="8" t="s">
        <v>6509</v>
      </c>
      <c r="H1869" s="10">
        <v>12.1</v>
      </c>
      <c r="I1869" s="8" t="s">
        <v>25</v>
      </c>
      <c r="J1869" s="9" t="s">
        <v>52</v>
      </c>
      <c r="K1869" s="9" t="s">
        <v>53</v>
      </c>
      <c r="L1869" s="9"/>
      <c r="M1869" s="9"/>
      <c r="N1869" s="9"/>
      <c r="O1869" s="9"/>
      <c r="P1869" s="9"/>
      <c r="Q1869" s="9"/>
      <c r="R1869" s="11"/>
      <c r="S1869" s="11"/>
    </row>
    <row r="1870" spans="1:19" ht="68.25" x14ac:dyDescent="0.25">
      <c r="A1870" s="7" t="s">
        <v>6510</v>
      </c>
      <c r="B1870" s="8" t="s">
        <v>6511</v>
      </c>
      <c r="C1870" s="9"/>
      <c r="D1870" s="9" t="s">
        <v>22</v>
      </c>
      <c r="E1870" s="8">
        <v>1</v>
      </c>
      <c r="F1870" s="9" t="s">
        <v>6512</v>
      </c>
      <c r="G1870" s="8" t="s">
        <v>6512</v>
      </c>
      <c r="H1870" s="10">
        <v>9.5</v>
      </c>
      <c r="I1870" s="8" t="s">
        <v>25</v>
      </c>
      <c r="J1870" s="9" t="s">
        <v>52</v>
      </c>
      <c r="K1870" s="9" t="s">
        <v>53</v>
      </c>
      <c r="L1870" s="9"/>
      <c r="M1870" s="9"/>
      <c r="N1870" s="9"/>
      <c r="O1870" s="9"/>
      <c r="P1870" s="9"/>
      <c r="Q1870" s="9"/>
      <c r="R1870" s="11"/>
      <c r="S1870" s="11"/>
    </row>
    <row r="1871" spans="1:19" ht="68.25" x14ac:dyDescent="0.25">
      <c r="A1871" s="7" t="s">
        <v>6513</v>
      </c>
      <c r="B1871" s="8" t="s">
        <v>6514</v>
      </c>
      <c r="C1871" s="9"/>
      <c r="D1871" s="9" t="s">
        <v>22</v>
      </c>
      <c r="E1871" s="8">
        <v>1</v>
      </c>
      <c r="F1871" s="9" t="s">
        <v>6515</v>
      </c>
      <c r="G1871" s="8" t="s">
        <v>6515</v>
      </c>
      <c r="H1871" s="10">
        <v>12.1</v>
      </c>
      <c r="I1871" s="8" t="s">
        <v>25</v>
      </c>
      <c r="J1871" s="9" t="s">
        <v>52</v>
      </c>
      <c r="K1871" s="9" t="s">
        <v>53</v>
      </c>
      <c r="L1871" s="9"/>
      <c r="M1871" s="9"/>
      <c r="N1871" s="9"/>
      <c r="O1871" s="9"/>
      <c r="P1871" s="9"/>
      <c r="Q1871" s="9"/>
      <c r="R1871" s="11"/>
      <c r="S1871" s="11"/>
    </row>
    <row r="1872" spans="1:19" ht="79.5" x14ac:dyDescent="0.25">
      <c r="A1872" s="7" t="s">
        <v>6516</v>
      </c>
      <c r="B1872" s="8" t="s">
        <v>6517</v>
      </c>
      <c r="C1872" s="9"/>
      <c r="D1872" s="9" t="s">
        <v>22</v>
      </c>
      <c r="E1872" s="8">
        <v>1</v>
      </c>
      <c r="F1872" s="9" t="s">
        <v>6518</v>
      </c>
      <c r="G1872" s="8" t="s">
        <v>6518</v>
      </c>
      <c r="H1872" s="10">
        <v>23.75</v>
      </c>
      <c r="I1872" s="8" t="s">
        <v>25</v>
      </c>
      <c r="J1872" s="9" t="s">
        <v>52</v>
      </c>
      <c r="K1872" s="9" t="s">
        <v>53</v>
      </c>
      <c r="L1872" s="9"/>
      <c r="M1872" s="9"/>
      <c r="N1872" s="9"/>
      <c r="O1872" s="9"/>
      <c r="P1872" s="9"/>
      <c r="Q1872" s="9"/>
      <c r="R1872" s="11"/>
      <c r="S1872" s="11"/>
    </row>
    <row r="1873" spans="1:19" ht="68.25" x14ac:dyDescent="0.25">
      <c r="A1873" s="7" t="s">
        <v>6519</v>
      </c>
      <c r="B1873" s="8" t="s">
        <v>6520</v>
      </c>
      <c r="C1873" s="9"/>
      <c r="D1873" s="9" t="s">
        <v>22</v>
      </c>
      <c r="E1873" s="8">
        <v>1</v>
      </c>
      <c r="F1873" s="9" t="s">
        <v>6521</v>
      </c>
      <c r="G1873" s="8" t="s">
        <v>6522</v>
      </c>
      <c r="H1873" s="10">
        <v>9.5</v>
      </c>
      <c r="I1873" s="8" t="s">
        <v>25</v>
      </c>
      <c r="J1873" s="9" t="s">
        <v>62</v>
      </c>
      <c r="K1873" s="9" t="s">
        <v>63</v>
      </c>
      <c r="L1873" s="9"/>
      <c r="M1873" s="9"/>
      <c r="N1873" s="9"/>
      <c r="O1873" s="9"/>
      <c r="P1873" s="9"/>
      <c r="Q1873" s="9"/>
      <c r="R1873" s="11"/>
      <c r="S1873" s="11"/>
    </row>
    <row r="1874" spans="1:19" ht="68.25" x14ac:dyDescent="0.25">
      <c r="A1874" s="7" t="s">
        <v>6523</v>
      </c>
      <c r="B1874" s="8" t="s">
        <v>6524</v>
      </c>
      <c r="C1874" s="9"/>
      <c r="D1874" s="9" t="s">
        <v>22</v>
      </c>
      <c r="E1874" s="8">
        <v>1</v>
      </c>
      <c r="F1874" s="9" t="s">
        <v>6525</v>
      </c>
      <c r="G1874" s="8" t="s">
        <v>6525</v>
      </c>
      <c r="H1874" s="10">
        <v>3.7</v>
      </c>
      <c r="I1874" s="8" t="s">
        <v>25</v>
      </c>
      <c r="J1874" s="9" t="s">
        <v>62</v>
      </c>
      <c r="K1874" s="9" t="s">
        <v>63</v>
      </c>
      <c r="L1874" s="9"/>
      <c r="M1874" s="9"/>
      <c r="N1874" s="9"/>
      <c r="O1874" s="9"/>
      <c r="P1874" s="9"/>
      <c r="Q1874" s="9"/>
      <c r="R1874" s="11"/>
      <c r="S1874" s="11"/>
    </row>
    <row r="1875" spans="1:19" ht="79.5" x14ac:dyDescent="0.25">
      <c r="A1875" s="7" t="s">
        <v>6526</v>
      </c>
      <c r="B1875" s="8" t="s">
        <v>6527</v>
      </c>
      <c r="C1875" s="9"/>
      <c r="D1875" s="9" t="s">
        <v>1093</v>
      </c>
      <c r="E1875" s="8">
        <v>1</v>
      </c>
      <c r="F1875" s="9" t="s">
        <v>6528</v>
      </c>
      <c r="G1875" s="8" t="s">
        <v>6529</v>
      </c>
      <c r="H1875" s="10">
        <v>5.8</v>
      </c>
      <c r="I1875" s="8" t="s">
        <v>25</v>
      </c>
      <c r="J1875" s="9" t="s">
        <v>62</v>
      </c>
      <c r="K1875" s="9" t="s">
        <v>63</v>
      </c>
      <c r="L1875" s="9"/>
      <c r="M1875" s="9"/>
      <c r="N1875" s="9"/>
      <c r="O1875" s="9"/>
      <c r="P1875" s="9"/>
      <c r="Q1875" s="9"/>
      <c r="R1875" s="11"/>
      <c r="S1875" s="11"/>
    </row>
    <row r="1876" spans="1:19" ht="203.25" x14ac:dyDescent="0.25">
      <c r="A1876" s="7" t="s">
        <v>6530</v>
      </c>
      <c r="B1876" s="9" t="s">
        <v>6531</v>
      </c>
      <c r="C1876" s="9" t="s">
        <v>4540</v>
      </c>
      <c r="D1876" s="9" t="s">
        <v>22</v>
      </c>
      <c r="E1876" s="8">
        <v>1</v>
      </c>
      <c r="F1876" s="8" t="s">
        <v>6532</v>
      </c>
      <c r="G1876" s="8" t="s">
        <v>6533</v>
      </c>
      <c r="H1876" s="10">
        <v>10.55</v>
      </c>
      <c r="I1876" s="8" t="s">
        <v>25</v>
      </c>
      <c r="J1876" s="9" t="s">
        <v>265</v>
      </c>
      <c r="K1876" s="9" t="s">
        <v>266</v>
      </c>
      <c r="L1876" s="9"/>
      <c r="M1876" s="9"/>
      <c r="N1876" s="9"/>
      <c r="O1876" s="9"/>
      <c r="P1876" s="9"/>
      <c r="Q1876" s="9"/>
      <c r="R1876" s="11"/>
      <c r="S1876" s="11"/>
    </row>
    <row r="1877" spans="1:19" ht="68.25" x14ac:dyDescent="0.25">
      <c r="A1877" s="7" t="s">
        <v>6534</v>
      </c>
      <c r="B1877" s="9" t="s">
        <v>6535</v>
      </c>
      <c r="C1877" s="9" t="s">
        <v>4540</v>
      </c>
      <c r="D1877" s="9" t="s">
        <v>22</v>
      </c>
      <c r="E1877" s="8">
        <v>1</v>
      </c>
      <c r="F1877" s="8" t="s">
        <v>6536</v>
      </c>
      <c r="G1877" s="8" t="s">
        <v>6537</v>
      </c>
      <c r="H1877" s="10">
        <v>19.5</v>
      </c>
      <c r="I1877" s="8" t="s">
        <v>25</v>
      </c>
      <c r="J1877" s="9" t="s">
        <v>265</v>
      </c>
      <c r="K1877" s="9" t="s">
        <v>266</v>
      </c>
      <c r="L1877" s="9"/>
      <c r="M1877" s="9"/>
      <c r="N1877" s="9"/>
      <c r="O1877" s="9"/>
      <c r="P1877" s="9"/>
      <c r="Q1877" s="9"/>
      <c r="R1877" s="11"/>
      <c r="S1877" s="11"/>
    </row>
    <row r="1878" spans="1:19" ht="214.5" x14ac:dyDescent="0.25">
      <c r="A1878" s="7" t="s">
        <v>6538</v>
      </c>
      <c r="B1878" s="9" t="s">
        <v>6539</v>
      </c>
      <c r="C1878" s="9" t="s">
        <v>4540</v>
      </c>
      <c r="D1878" s="9" t="s">
        <v>22</v>
      </c>
      <c r="E1878" s="8">
        <v>1</v>
      </c>
      <c r="F1878" s="8" t="s">
        <v>6540</v>
      </c>
      <c r="G1878" s="8" t="s">
        <v>6541</v>
      </c>
      <c r="H1878" s="10">
        <v>32.049999999999997</v>
      </c>
      <c r="I1878" s="8" t="s">
        <v>25</v>
      </c>
      <c r="J1878" s="9" t="s">
        <v>265</v>
      </c>
      <c r="K1878" s="9" t="s">
        <v>266</v>
      </c>
      <c r="L1878" s="9"/>
      <c r="M1878" s="9"/>
      <c r="N1878" s="9"/>
      <c r="O1878" s="9"/>
      <c r="P1878" s="9"/>
      <c r="Q1878" s="9"/>
      <c r="R1878" s="11"/>
      <c r="S1878" s="11"/>
    </row>
    <row r="1879" spans="1:19" ht="214.5" x14ac:dyDescent="0.25">
      <c r="A1879" s="7" t="s">
        <v>6542</v>
      </c>
      <c r="B1879" s="9" t="s">
        <v>6543</v>
      </c>
      <c r="C1879" s="9" t="s">
        <v>4540</v>
      </c>
      <c r="D1879" s="9" t="s">
        <v>22</v>
      </c>
      <c r="E1879" s="8">
        <v>1</v>
      </c>
      <c r="F1879" s="8" t="s">
        <v>6544</v>
      </c>
      <c r="G1879" s="8" t="s">
        <v>6545</v>
      </c>
      <c r="H1879" s="10">
        <v>58.66</v>
      </c>
      <c r="I1879" s="8" t="s">
        <v>25</v>
      </c>
      <c r="J1879" s="9" t="s">
        <v>265</v>
      </c>
      <c r="K1879" s="9" t="s">
        <v>266</v>
      </c>
      <c r="L1879" s="9"/>
      <c r="M1879" s="9"/>
      <c r="N1879" s="9"/>
      <c r="O1879" s="9"/>
      <c r="P1879" s="9"/>
      <c r="Q1879" s="9"/>
      <c r="R1879" s="11"/>
      <c r="S1879" s="11"/>
    </row>
    <row r="1880" spans="1:19" ht="409.6" x14ac:dyDescent="0.25">
      <c r="A1880" s="7" t="s">
        <v>6546</v>
      </c>
      <c r="B1880" s="9" t="s">
        <v>6547</v>
      </c>
      <c r="C1880" s="9" t="s">
        <v>4540</v>
      </c>
      <c r="D1880" s="9" t="s">
        <v>22</v>
      </c>
      <c r="E1880" s="8">
        <v>1</v>
      </c>
      <c r="F1880" s="8" t="s">
        <v>6548</v>
      </c>
      <c r="G1880" s="8" t="s">
        <v>6549</v>
      </c>
      <c r="H1880" s="10">
        <v>61.71</v>
      </c>
      <c r="I1880" s="8" t="s">
        <v>25</v>
      </c>
      <c r="J1880" s="9" t="s">
        <v>265</v>
      </c>
      <c r="K1880" s="9" t="s">
        <v>266</v>
      </c>
      <c r="L1880" s="9"/>
      <c r="M1880" s="9"/>
      <c r="N1880" s="9"/>
      <c r="O1880" s="9"/>
      <c r="P1880" s="9"/>
      <c r="Q1880" s="9"/>
      <c r="R1880" s="11"/>
      <c r="S1880" s="11"/>
    </row>
    <row r="1881" spans="1:19" ht="409.6" x14ac:dyDescent="0.25">
      <c r="A1881" s="7" t="s">
        <v>6550</v>
      </c>
      <c r="B1881" s="9" t="s">
        <v>6551</v>
      </c>
      <c r="C1881" s="9" t="s">
        <v>4540</v>
      </c>
      <c r="D1881" s="9" t="s">
        <v>22</v>
      </c>
      <c r="E1881" s="8">
        <v>1</v>
      </c>
      <c r="F1881" s="8" t="s">
        <v>6552</v>
      </c>
      <c r="G1881" s="8" t="s">
        <v>6553</v>
      </c>
      <c r="H1881" s="10">
        <v>125.12</v>
      </c>
      <c r="I1881" s="8" t="s">
        <v>25</v>
      </c>
      <c r="J1881" s="9" t="s">
        <v>265</v>
      </c>
      <c r="K1881" s="9" t="s">
        <v>266</v>
      </c>
      <c r="L1881" s="9"/>
      <c r="M1881" s="9"/>
      <c r="N1881" s="9"/>
      <c r="O1881" s="9"/>
      <c r="P1881" s="9"/>
      <c r="Q1881" s="9"/>
      <c r="R1881" s="11"/>
      <c r="S1881" s="11"/>
    </row>
    <row r="1882" spans="1:19" ht="180.75" x14ac:dyDescent="0.25">
      <c r="A1882" s="7" t="s">
        <v>6554</v>
      </c>
      <c r="B1882" s="8" t="s">
        <v>6555</v>
      </c>
      <c r="C1882" s="9"/>
      <c r="D1882" s="9" t="s">
        <v>22</v>
      </c>
      <c r="E1882" s="8">
        <v>1</v>
      </c>
      <c r="F1882" s="9" t="s">
        <v>6556</v>
      </c>
      <c r="G1882" s="8" t="s">
        <v>6557</v>
      </c>
      <c r="H1882" s="10">
        <v>15.8</v>
      </c>
      <c r="I1882" s="8" t="s">
        <v>25</v>
      </c>
      <c r="J1882" s="9" t="s">
        <v>613</v>
      </c>
      <c r="K1882" s="9" t="s">
        <v>614</v>
      </c>
      <c r="L1882" s="9"/>
      <c r="M1882" s="9"/>
      <c r="N1882" s="9"/>
      <c r="O1882" s="9"/>
      <c r="P1882" s="9"/>
      <c r="Q1882" s="9"/>
      <c r="R1882" s="11"/>
      <c r="S1882" s="11"/>
    </row>
    <row r="1883" spans="1:19" ht="158.25" x14ac:dyDescent="0.25">
      <c r="A1883" s="7" t="s">
        <v>6558</v>
      </c>
      <c r="B1883" s="8" t="s">
        <v>6559</v>
      </c>
      <c r="C1883" s="9" t="s">
        <v>4540</v>
      </c>
      <c r="D1883" s="9" t="s">
        <v>6560</v>
      </c>
      <c r="E1883" s="8">
        <v>1</v>
      </c>
      <c r="F1883" s="14" t="s">
        <v>6561</v>
      </c>
      <c r="G1883" s="8" t="s">
        <v>6562</v>
      </c>
      <c r="H1883" s="10">
        <v>63.33</v>
      </c>
      <c r="I1883" s="8" t="s">
        <v>84</v>
      </c>
      <c r="J1883" s="9" t="s">
        <v>1388</v>
      </c>
      <c r="K1883" s="9" t="s">
        <v>1389</v>
      </c>
      <c r="L1883" s="9" t="s">
        <v>99</v>
      </c>
      <c r="M1883" s="9" t="s">
        <v>100</v>
      </c>
      <c r="N1883" s="9"/>
      <c r="O1883" s="9"/>
      <c r="P1883" s="9"/>
      <c r="Q1883" s="9"/>
      <c r="R1883" s="11"/>
      <c r="S1883" s="11"/>
    </row>
    <row r="1884" spans="1:19" ht="158.25" x14ac:dyDescent="0.25">
      <c r="A1884" s="7" t="s">
        <v>6563</v>
      </c>
      <c r="B1884" s="8" t="s">
        <v>6564</v>
      </c>
      <c r="C1884" s="9" t="s">
        <v>427</v>
      </c>
      <c r="D1884" s="9" t="s">
        <v>6560</v>
      </c>
      <c r="E1884" s="8">
        <v>1</v>
      </c>
      <c r="F1884" s="9" t="s">
        <v>6565</v>
      </c>
      <c r="G1884" s="8" t="s">
        <v>6566</v>
      </c>
      <c r="H1884" s="10">
        <v>33.700000000000003</v>
      </c>
      <c r="I1884" s="8" t="s">
        <v>84</v>
      </c>
      <c r="J1884" s="9" t="s">
        <v>1388</v>
      </c>
      <c r="K1884" s="9" t="s">
        <v>1389</v>
      </c>
      <c r="L1884" s="9" t="s">
        <v>99</v>
      </c>
      <c r="M1884" s="9" t="s">
        <v>100</v>
      </c>
      <c r="N1884" s="9"/>
      <c r="O1884" s="9"/>
      <c r="P1884" s="9"/>
      <c r="Q1884" s="9"/>
      <c r="R1884" s="11"/>
      <c r="S1884" s="11"/>
    </row>
    <row r="1885" spans="1:19" ht="79.5" x14ac:dyDescent="0.25">
      <c r="A1885" s="7" t="s">
        <v>6567</v>
      </c>
      <c r="B1885" s="8" t="s">
        <v>6568</v>
      </c>
      <c r="C1885" s="9"/>
      <c r="D1885" s="9" t="s">
        <v>22</v>
      </c>
      <c r="E1885" s="8">
        <v>1</v>
      </c>
      <c r="F1885" s="9" t="s">
        <v>6569</v>
      </c>
      <c r="G1885" s="8" t="s">
        <v>6569</v>
      </c>
      <c r="H1885" s="10">
        <v>12.1</v>
      </c>
      <c r="I1885" s="8" t="s">
        <v>25</v>
      </c>
      <c r="J1885" s="9" t="s">
        <v>1374</v>
      </c>
      <c r="K1885" s="9" t="s">
        <v>1375</v>
      </c>
      <c r="L1885" s="9"/>
      <c r="M1885" s="9"/>
      <c r="N1885" s="9"/>
      <c r="O1885" s="9"/>
      <c r="P1885" s="9"/>
      <c r="Q1885" s="9"/>
      <c r="R1885" s="11"/>
      <c r="S1885" s="11"/>
    </row>
    <row r="1886" spans="1:19" ht="79.5" x14ac:dyDescent="0.25">
      <c r="A1886" s="7" t="s">
        <v>6570</v>
      </c>
      <c r="B1886" s="8" t="s">
        <v>6571</v>
      </c>
      <c r="C1886" s="9" t="s">
        <v>21</v>
      </c>
      <c r="D1886" s="9" t="s">
        <v>22</v>
      </c>
      <c r="E1886" s="8">
        <v>1</v>
      </c>
      <c r="F1886" s="9" t="s">
        <v>6572</v>
      </c>
      <c r="G1886" s="8" t="s">
        <v>6572</v>
      </c>
      <c r="H1886" s="10">
        <v>26.35</v>
      </c>
      <c r="I1886" s="8" t="s">
        <v>25</v>
      </c>
      <c r="J1886" s="9" t="s">
        <v>1374</v>
      </c>
      <c r="K1886" s="9" t="s">
        <v>1375</v>
      </c>
      <c r="L1886" s="9"/>
      <c r="M1886" s="9"/>
      <c r="N1886" s="9"/>
      <c r="O1886" s="9"/>
      <c r="P1886" s="9"/>
      <c r="Q1886" s="9"/>
      <c r="R1886" s="11"/>
      <c r="S1886" s="11"/>
    </row>
    <row r="1887" spans="1:19" ht="68.25" x14ac:dyDescent="0.25">
      <c r="A1887" s="7" t="s">
        <v>6573</v>
      </c>
      <c r="B1887" s="8" t="s">
        <v>6574</v>
      </c>
      <c r="C1887" s="9"/>
      <c r="D1887" s="9" t="s">
        <v>22</v>
      </c>
      <c r="E1887" s="8">
        <v>1</v>
      </c>
      <c r="F1887" s="9" t="s">
        <v>6575</v>
      </c>
      <c r="G1887" s="8" t="s">
        <v>6575</v>
      </c>
      <c r="H1887" s="10">
        <v>11.6</v>
      </c>
      <c r="I1887" s="8" t="s">
        <v>25</v>
      </c>
      <c r="J1887" s="9" t="s">
        <v>265</v>
      </c>
      <c r="K1887" s="9" t="s">
        <v>266</v>
      </c>
      <c r="L1887" s="9"/>
      <c r="M1887" s="9"/>
      <c r="N1887" s="9"/>
      <c r="O1887" s="9"/>
      <c r="P1887" s="9"/>
      <c r="Q1887" s="9"/>
      <c r="R1887" s="11"/>
      <c r="S1887" s="11"/>
    </row>
    <row r="1888" spans="1:19" ht="68.25" x14ac:dyDescent="0.25">
      <c r="A1888" s="7" t="s">
        <v>6576</v>
      </c>
      <c r="B1888" s="8" t="s">
        <v>6577</v>
      </c>
      <c r="C1888" s="9"/>
      <c r="D1888" s="9" t="s">
        <v>22</v>
      </c>
      <c r="E1888" s="8">
        <v>1</v>
      </c>
      <c r="F1888" s="9" t="s">
        <v>6578</v>
      </c>
      <c r="G1888" s="8" t="s">
        <v>6578</v>
      </c>
      <c r="H1888" s="10">
        <v>11.6</v>
      </c>
      <c r="I1888" s="8" t="s">
        <v>25</v>
      </c>
      <c r="J1888" s="9" t="s">
        <v>26</v>
      </c>
      <c r="K1888" s="9" t="s">
        <v>27</v>
      </c>
      <c r="L1888" s="9"/>
      <c r="M1888" s="9"/>
      <c r="N1888" s="9"/>
      <c r="O1888" s="9"/>
      <c r="P1888" s="9"/>
      <c r="Q1888" s="9"/>
      <c r="R1888" s="11"/>
      <c r="S1888" s="11"/>
    </row>
    <row r="1889" spans="1:19" ht="68.25" x14ac:dyDescent="0.25">
      <c r="A1889" s="7" t="s">
        <v>6579</v>
      </c>
      <c r="B1889" s="8" t="s">
        <v>6580</v>
      </c>
      <c r="C1889" s="9"/>
      <c r="D1889" s="9" t="s">
        <v>22</v>
      </c>
      <c r="E1889" s="8">
        <v>1</v>
      </c>
      <c r="F1889" s="9" t="s">
        <v>6581</v>
      </c>
      <c r="G1889" s="8" t="s">
        <v>6582</v>
      </c>
      <c r="H1889" s="10">
        <v>10</v>
      </c>
      <c r="I1889" s="8" t="s">
        <v>25</v>
      </c>
      <c r="J1889" s="9" t="s">
        <v>87</v>
      </c>
      <c r="K1889" s="9" t="s">
        <v>88</v>
      </c>
      <c r="L1889" s="9"/>
      <c r="M1889" s="9"/>
      <c r="N1889" s="9"/>
      <c r="O1889" s="9"/>
      <c r="P1889" s="9"/>
      <c r="Q1889" s="9"/>
      <c r="R1889" s="11"/>
      <c r="S1889" s="11"/>
    </row>
    <row r="1890" spans="1:19" ht="68.25" x14ac:dyDescent="0.25">
      <c r="A1890" s="7" t="s">
        <v>6583</v>
      </c>
      <c r="B1890" s="8" t="s">
        <v>6584</v>
      </c>
      <c r="C1890" s="9"/>
      <c r="D1890" s="9" t="s">
        <v>22</v>
      </c>
      <c r="E1890" s="8">
        <v>1</v>
      </c>
      <c r="F1890" s="9" t="s">
        <v>6585</v>
      </c>
      <c r="G1890" s="8" t="s">
        <v>6585</v>
      </c>
      <c r="H1890" s="10">
        <v>10</v>
      </c>
      <c r="I1890" s="8" t="s">
        <v>84</v>
      </c>
      <c r="J1890" s="9" t="s">
        <v>597</v>
      </c>
      <c r="K1890" s="9" t="s">
        <v>598</v>
      </c>
      <c r="L1890" s="9" t="s">
        <v>599</v>
      </c>
      <c r="M1890" s="9" t="s">
        <v>600</v>
      </c>
      <c r="N1890" s="9"/>
      <c r="O1890" s="9"/>
      <c r="P1890" s="9"/>
      <c r="Q1890" s="9"/>
      <c r="R1890" s="11"/>
      <c r="S1890" s="11"/>
    </row>
    <row r="1891" spans="1:19" ht="68.25" x14ac:dyDescent="0.25">
      <c r="A1891" s="7" t="s">
        <v>6586</v>
      </c>
      <c r="B1891" s="8" t="s">
        <v>6587</v>
      </c>
      <c r="C1891" s="9"/>
      <c r="D1891" s="9" t="s">
        <v>22</v>
      </c>
      <c r="E1891" s="8">
        <v>1</v>
      </c>
      <c r="F1891" s="9" t="s">
        <v>6588</v>
      </c>
      <c r="G1891" s="8" t="s">
        <v>6588</v>
      </c>
      <c r="H1891" s="10">
        <v>6.3</v>
      </c>
      <c r="I1891" s="8" t="s">
        <v>25</v>
      </c>
      <c r="J1891" s="9" t="s">
        <v>115</v>
      </c>
      <c r="K1891" s="9" t="s">
        <v>116</v>
      </c>
      <c r="L1891" s="9"/>
      <c r="M1891" s="9"/>
      <c r="N1891" s="9"/>
      <c r="O1891" s="9"/>
      <c r="P1891" s="9"/>
      <c r="Q1891" s="9"/>
      <c r="R1891" s="11"/>
      <c r="S1891" s="11"/>
    </row>
    <row r="1892" spans="1:19" ht="68.25" x14ac:dyDescent="0.25">
      <c r="A1892" s="7" t="s">
        <v>6589</v>
      </c>
      <c r="B1892" s="8" t="s">
        <v>6590</v>
      </c>
      <c r="C1892" s="9"/>
      <c r="D1892" s="9" t="s">
        <v>22</v>
      </c>
      <c r="E1892" s="8">
        <v>1</v>
      </c>
      <c r="F1892" s="9" t="s">
        <v>6591</v>
      </c>
      <c r="G1892" s="8" t="s">
        <v>6591</v>
      </c>
      <c r="H1892" s="10">
        <v>6.3</v>
      </c>
      <c r="I1892" s="8" t="s">
        <v>25</v>
      </c>
      <c r="J1892" s="9" t="s">
        <v>115</v>
      </c>
      <c r="K1892" s="9" t="s">
        <v>116</v>
      </c>
      <c r="L1892" s="9"/>
      <c r="M1892" s="9"/>
      <c r="N1892" s="9"/>
      <c r="O1892" s="9"/>
      <c r="P1892" s="9"/>
      <c r="Q1892" s="9"/>
      <c r="R1892" s="11"/>
      <c r="S1892" s="11"/>
    </row>
    <row r="1893" spans="1:19" ht="68.25" x14ac:dyDescent="0.25">
      <c r="A1893" s="7" t="s">
        <v>6592</v>
      </c>
      <c r="B1893" s="8" t="s">
        <v>6593</v>
      </c>
      <c r="C1893" s="9"/>
      <c r="D1893" s="9" t="s">
        <v>22</v>
      </c>
      <c r="E1893" s="8">
        <v>1</v>
      </c>
      <c r="F1893" s="9" t="s">
        <v>6594</v>
      </c>
      <c r="G1893" s="8" t="s">
        <v>6594</v>
      </c>
      <c r="H1893" s="10">
        <v>7.9</v>
      </c>
      <c r="I1893" s="8" t="s">
        <v>25</v>
      </c>
      <c r="J1893" s="9" t="s">
        <v>115</v>
      </c>
      <c r="K1893" s="9" t="s">
        <v>116</v>
      </c>
      <c r="L1893" s="9"/>
      <c r="M1893" s="9"/>
      <c r="N1893" s="9"/>
      <c r="O1893" s="9"/>
      <c r="P1893" s="9"/>
      <c r="Q1893" s="9"/>
      <c r="R1893" s="11"/>
      <c r="S1893" s="11"/>
    </row>
    <row r="1894" spans="1:19" ht="68.25" x14ac:dyDescent="0.25">
      <c r="A1894" s="7" t="s">
        <v>6595</v>
      </c>
      <c r="B1894" s="8" t="s">
        <v>6596</v>
      </c>
      <c r="C1894" s="9"/>
      <c r="D1894" s="9" t="s">
        <v>22</v>
      </c>
      <c r="E1894" s="8">
        <v>1</v>
      </c>
      <c r="F1894" s="9" t="s">
        <v>6597</v>
      </c>
      <c r="G1894" s="8" t="s">
        <v>6597</v>
      </c>
      <c r="H1894" s="10">
        <v>7.9</v>
      </c>
      <c r="I1894" s="8" t="s">
        <v>25</v>
      </c>
      <c r="J1894" s="9" t="s">
        <v>99</v>
      </c>
      <c r="K1894" s="9" t="s">
        <v>100</v>
      </c>
      <c r="L1894" s="9"/>
      <c r="M1894" s="9"/>
      <c r="N1894" s="9"/>
      <c r="O1894" s="9"/>
      <c r="P1894" s="9"/>
      <c r="Q1894" s="9"/>
      <c r="R1894" s="11"/>
      <c r="S1894" s="11"/>
    </row>
    <row r="1895" spans="1:19" ht="68.25" x14ac:dyDescent="0.25">
      <c r="A1895" s="7" t="s">
        <v>6598</v>
      </c>
      <c r="B1895" s="8" t="s">
        <v>6599</v>
      </c>
      <c r="C1895" s="9" t="s">
        <v>262</v>
      </c>
      <c r="D1895" s="9" t="s">
        <v>22</v>
      </c>
      <c r="E1895" s="8">
        <v>1</v>
      </c>
      <c r="F1895" s="9" t="s">
        <v>6600</v>
      </c>
      <c r="G1895" s="8" t="s">
        <v>6600</v>
      </c>
      <c r="H1895" s="10">
        <v>6.85</v>
      </c>
      <c r="I1895" s="8" t="s">
        <v>25</v>
      </c>
      <c r="J1895" s="9" t="s">
        <v>85</v>
      </c>
      <c r="K1895" s="9" t="s">
        <v>86</v>
      </c>
      <c r="L1895" s="9"/>
      <c r="M1895" s="9"/>
      <c r="N1895" s="9"/>
      <c r="O1895" s="9"/>
      <c r="P1895" s="9"/>
      <c r="Q1895" s="9"/>
      <c r="R1895" s="11"/>
      <c r="S1895" s="11"/>
    </row>
    <row r="1896" spans="1:19" ht="68.25" x14ac:dyDescent="0.25">
      <c r="A1896" s="7" t="s">
        <v>6601</v>
      </c>
      <c r="B1896" s="8" t="s">
        <v>6602</v>
      </c>
      <c r="C1896" s="9"/>
      <c r="D1896" s="9" t="s">
        <v>22</v>
      </c>
      <c r="E1896" s="8">
        <v>1</v>
      </c>
      <c r="F1896" s="9" t="s">
        <v>6603</v>
      </c>
      <c r="G1896" s="8" t="s">
        <v>6603</v>
      </c>
      <c r="H1896" s="10">
        <v>7.9</v>
      </c>
      <c r="I1896" s="8" t="s">
        <v>25</v>
      </c>
      <c r="J1896" s="9" t="s">
        <v>115</v>
      </c>
      <c r="K1896" s="9" t="s">
        <v>116</v>
      </c>
      <c r="L1896" s="9"/>
      <c r="M1896" s="9"/>
      <c r="N1896" s="9"/>
      <c r="O1896" s="9"/>
      <c r="P1896" s="9"/>
      <c r="Q1896" s="9"/>
      <c r="R1896" s="11"/>
      <c r="S1896" s="11"/>
    </row>
    <row r="1897" spans="1:19" ht="68.25" x14ac:dyDescent="0.25">
      <c r="A1897" s="7" t="s">
        <v>6604</v>
      </c>
      <c r="B1897" s="8" t="s">
        <v>6605</v>
      </c>
      <c r="C1897" s="9"/>
      <c r="D1897" s="9" t="s">
        <v>22</v>
      </c>
      <c r="E1897" s="8">
        <v>1</v>
      </c>
      <c r="F1897" s="9" t="s">
        <v>6606</v>
      </c>
      <c r="G1897" s="8" t="s">
        <v>6606</v>
      </c>
      <c r="H1897" s="10">
        <v>9.5</v>
      </c>
      <c r="I1897" s="8" t="s">
        <v>25</v>
      </c>
      <c r="J1897" s="9" t="s">
        <v>562</v>
      </c>
      <c r="K1897" s="9" t="s">
        <v>563</v>
      </c>
      <c r="L1897" s="9"/>
      <c r="M1897" s="9"/>
      <c r="N1897" s="9"/>
      <c r="O1897" s="9"/>
      <c r="P1897" s="9"/>
      <c r="Q1897" s="9"/>
      <c r="R1897" s="11"/>
      <c r="S1897" s="11"/>
    </row>
    <row r="1898" spans="1:19" ht="68.25" x14ac:dyDescent="0.25">
      <c r="A1898" s="7" t="s">
        <v>6607</v>
      </c>
      <c r="B1898" s="8" t="s">
        <v>6608</v>
      </c>
      <c r="C1898" s="9" t="s">
        <v>262</v>
      </c>
      <c r="D1898" s="9" t="s">
        <v>22</v>
      </c>
      <c r="E1898" s="8">
        <v>1</v>
      </c>
      <c r="F1898" s="9" t="s">
        <v>6609</v>
      </c>
      <c r="G1898" s="8" t="s">
        <v>6609</v>
      </c>
      <c r="H1898" s="10">
        <v>6</v>
      </c>
      <c r="I1898" s="13">
        <v>1</v>
      </c>
      <c r="J1898" s="9" t="s">
        <v>265</v>
      </c>
      <c r="K1898" s="9" t="s">
        <v>266</v>
      </c>
      <c r="L1898" s="9"/>
      <c r="M1898" s="9"/>
      <c r="N1898" s="9"/>
      <c r="O1898" s="9"/>
      <c r="P1898" s="9"/>
      <c r="Q1898" s="9"/>
      <c r="R1898" s="30"/>
      <c r="S1898" s="30"/>
    </row>
    <row r="1899" spans="1:19" ht="79.5" x14ac:dyDescent="0.25">
      <c r="A1899" s="7" t="s">
        <v>6610</v>
      </c>
      <c r="B1899" s="8" t="s">
        <v>6611</v>
      </c>
      <c r="C1899" s="9" t="s">
        <v>21</v>
      </c>
      <c r="D1899" s="9" t="s">
        <v>22</v>
      </c>
      <c r="E1899" s="8">
        <v>1</v>
      </c>
      <c r="F1899" s="9" t="s">
        <v>6612</v>
      </c>
      <c r="G1899" s="8" t="s">
        <v>6612</v>
      </c>
      <c r="H1899" s="10">
        <v>62.81</v>
      </c>
      <c r="I1899" s="8" t="s">
        <v>25</v>
      </c>
      <c r="J1899" s="9" t="s">
        <v>1374</v>
      </c>
      <c r="K1899" s="9" t="s">
        <v>1375</v>
      </c>
      <c r="L1899" s="9"/>
      <c r="M1899" s="9"/>
      <c r="N1899" s="9"/>
      <c r="O1899" s="9"/>
      <c r="P1899" s="9"/>
      <c r="Q1899" s="9"/>
      <c r="R1899" s="11"/>
      <c r="S1899" s="11"/>
    </row>
    <row r="1900" spans="1:19" ht="282" x14ac:dyDescent="0.25">
      <c r="A1900" s="7" t="s">
        <v>6613</v>
      </c>
      <c r="B1900" s="17" t="s">
        <v>6614</v>
      </c>
      <c r="C1900" s="14" t="s">
        <v>6615</v>
      </c>
      <c r="D1900" s="14" t="s">
        <v>22</v>
      </c>
      <c r="E1900" s="17">
        <v>1</v>
      </c>
      <c r="F1900" s="14" t="s">
        <v>6616</v>
      </c>
      <c r="G1900" s="14" t="s">
        <v>6617</v>
      </c>
      <c r="H1900" s="10">
        <v>1500</v>
      </c>
      <c r="I1900" s="17">
        <v>1</v>
      </c>
      <c r="J1900" s="14" t="s">
        <v>1374</v>
      </c>
      <c r="K1900" s="14" t="s">
        <v>1375</v>
      </c>
      <c r="L1900" s="14"/>
      <c r="M1900" s="14"/>
      <c r="N1900" s="14"/>
      <c r="O1900" s="14"/>
      <c r="P1900" s="14"/>
      <c r="Q1900" s="14"/>
      <c r="R1900" s="11"/>
      <c r="S1900" s="11"/>
    </row>
    <row r="1901" spans="1:19" ht="68.25" x14ac:dyDescent="0.25">
      <c r="A1901" s="7" t="s">
        <v>6618</v>
      </c>
      <c r="B1901" s="8" t="s">
        <v>6619</v>
      </c>
      <c r="C1901" s="9" t="s">
        <v>6620</v>
      </c>
      <c r="D1901" s="9" t="s">
        <v>22</v>
      </c>
      <c r="E1901" s="8">
        <v>1</v>
      </c>
      <c r="F1901" s="8" t="s">
        <v>6621</v>
      </c>
      <c r="G1901" s="8" t="s">
        <v>6621</v>
      </c>
      <c r="H1901" s="10">
        <v>17.95</v>
      </c>
      <c r="I1901" s="8" t="s">
        <v>25</v>
      </c>
      <c r="J1901" s="9" t="s">
        <v>148</v>
      </c>
      <c r="K1901" s="9" t="s">
        <v>149</v>
      </c>
      <c r="L1901" s="9"/>
      <c r="M1901" s="9"/>
      <c r="N1901" s="9"/>
      <c r="O1901" s="9"/>
      <c r="P1901" s="9"/>
      <c r="Q1901" s="9"/>
      <c r="R1901" s="11"/>
      <c r="S1901" s="11"/>
    </row>
    <row r="1902" spans="1:19" ht="68.25" x14ac:dyDescent="0.25">
      <c r="A1902" s="7" t="s">
        <v>6622</v>
      </c>
      <c r="B1902" s="8" t="s">
        <v>6623</v>
      </c>
      <c r="C1902" s="9"/>
      <c r="D1902" s="9" t="s">
        <v>22</v>
      </c>
      <c r="E1902" s="8">
        <v>1</v>
      </c>
      <c r="F1902" s="9" t="s">
        <v>6624</v>
      </c>
      <c r="G1902" s="8" t="s">
        <v>6624</v>
      </c>
      <c r="H1902" s="10">
        <v>13.7</v>
      </c>
      <c r="I1902" s="8" t="s">
        <v>25</v>
      </c>
      <c r="J1902" s="9" t="s">
        <v>62</v>
      </c>
      <c r="K1902" s="9" t="s">
        <v>63</v>
      </c>
      <c r="L1902" s="9"/>
      <c r="M1902" s="9"/>
      <c r="N1902" s="9"/>
      <c r="O1902" s="9"/>
      <c r="P1902" s="9"/>
      <c r="Q1902" s="9"/>
      <c r="R1902" s="11"/>
      <c r="S1902" s="11"/>
    </row>
    <row r="1903" spans="1:19" ht="248.25" x14ac:dyDescent="0.25">
      <c r="A1903" s="7" t="s">
        <v>6625</v>
      </c>
      <c r="B1903" s="8" t="s">
        <v>6626</v>
      </c>
      <c r="C1903" s="9"/>
      <c r="D1903" s="9" t="s">
        <v>22</v>
      </c>
      <c r="E1903" s="8">
        <v>1</v>
      </c>
      <c r="F1903" s="9" t="s">
        <v>6627</v>
      </c>
      <c r="G1903" s="8" t="s">
        <v>6628</v>
      </c>
      <c r="H1903" s="10">
        <v>13.7</v>
      </c>
      <c r="I1903" s="8" t="s">
        <v>25</v>
      </c>
      <c r="J1903" s="9" t="s">
        <v>62</v>
      </c>
      <c r="K1903" s="9" t="s">
        <v>63</v>
      </c>
      <c r="L1903" s="9"/>
      <c r="M1903" s="9"/>
      <c r="N1903" s="9"/>
      <c r="O1903" s="9"/>
      <c r="P1903" s="9"/>
      <c r="Q1903" s="9"/>
      <c r="R1903" s="11"/>
      <c r="S1903" s="11"/>
    </row>
    <row r="1904" spans="1:19" ht="147" x14ac:dyDescent="0.25">
      <c r="A1904" s="7" t="s">
        <v>6629</v>
      </c>
      <c r="B1904" s="8" t="s">
        <v>6630</v>
      </c>
      <c r="C1904" s="9"/>
      <c r="D1904" s="9" t="s">
        <v>1093</v>
      </c>
      <c r="E1904" s="8">
        <v>1</v>
      </c>
      <c r="F1904" s="9" t="s">
        <v>6631</v>
      </c>
      <c r="G1904" s="8" t="s">
        <v>6632</v>
      </c>
      <c r="H1904" s="10">
        <v>3.15</v>
      </c>
      <c r="I1904" s="8" t="s">
        <v>25</v>
      </c>
      <c r="J1904" s="9" t="s">
        <v>1388</v>
      </c>
      <c r="K1904" s="9" t="s">
        <v>1389</v>
      </c>
      <c r="L1904" s="9"/>
      <c r="M1904" s="9"/>
      <c r="N1904" s="9"/>
      <c r="O1904" s="9"/>
      <c r="P1904" s="9"/>
      <c r="Q1904" s="9"/>
      <c r="R1904" s="11"/>
      <c r="S1904" s="11"/>
    </row>
    <row r="1905" spans="1:19" ht="102" x14ac:dyDescent="0.25">
      <c r="A1905" s="7" t="s">
        <v>6633</v>
      </c>
      <c r="B1905" s="8" t="s">
        <v>6634</v>
      </c>
      <c r="C1905" s="9" t="s">
        <v>749</v>
      </c>
      <c r="D1905" s="9" t="s">
        <v>1934</v>
      </c>
      <c r="E1905" s="8">
        <v>25</v>
      </c>
      <c r="F1905" s="9" t="s">
        <v>6635</v>
      </c>
      <c r="G1905" s="8" t="s">
        <v>6635</v>
      </c>
      <c r="H1905" s="10">
        <v>115</v>
      </c>
      <c r="I1905" s="8">
        <v>1</v>
      </c>
      <c r="J1905" s="9" t="s">
        <v>613</v>
      </c>
      <c r="K1905" s="9" t="s">
        <v>614</v>
      </c>
      <c r="L1905" s="9"/>
      <c r="M1905" s="9"/>
      <c r="N1905" s="9"/>
      <c r="O1905" s="9"/>
      <c r="P1905" s="9"/>
      <c r="Q1905" s="9"/>
      <c r="R1905" s="11"/>
      <c r="S1905" s="11"/>
    </row>
    <row r="1906" spans="1:19" ht="90.75" x14ac:dyDescent="0.25">
      <c r="A1906" s="7" t="s">
        <v>6636</v>
      </c>
      <c r="B1906" s="8" t="s">
        <v>6637</v>
      </c>
      <c r="C1906" s="9" t="s">
        <v>749</v>
      </c>
      <c r="D1906" s="9" t="s">
        <v>22</v>
      </c>
      <c r="E1906" s="8">
        <v>1</v>
      </c>
      <c r="F1906" s="9" t="s">
        <v>6638</v>
      </c>
      <c r="G1906" s="9" t="s">
        <v>6638</v>
      </c>
      <c r="H1906" s="10">
        <v>750</v>
      </c>
      <c r="I1906" s="8" t="s">
        <v>25</v>
      </c>
      <c r="J1906" s="9" t="s">
        <v>645</v>
      </c>
      <c r="K1906" s="9" t="s">
        <v>646</v>
      </c>
      <c r="L1906" s="9"/>
      <c r="M1906" s="9"/>
      <c r="N1906" s="9"/>
      <c r="O1906" s="9"/>
      <c r="P1906" s="9"/>
      <c r="Q1906" s="9"/>
      <c r="R1906" s="11"/>
      <c r="S1906" s="11"/>
    </row>
    <row r="1907" spans="1:19" ht="90.75" x14ac:dyDescent="0.25">
      <c r="A1907" s="7" t="s">
        <v>6639</v>
      </c>
      <c r="B1907" s="8" t="s">
        <v>6640</v>
      </c>
      <c r="C1907" s="9" t="s">
        <v>749</v>
      </c>
      <c r="D1907" s="9" t="s">
        <v>22</v>
      </c>
      <c r="E1907" s="8">
        <v>1</v>
      </c>
      <c r="F1907" s="9" t="s">
        <v>6641</v>
      </c>
      <c r="G1907" s="9" t="s">
        <v>6641</v>
      </c>
      <c r="H1907" s="10">
        <v>850</v>
      </c>
      <c r="I1907" s="8" t="s">
        <v>25</v>
      </c>
      <c r="J1907" s="9" t="s">
        <v>645</v>
      </c>
      <c r="K1907" s="9" t="s">
        <v>646</v>
      </c>
      <c r="L1907" s="9"/>
      <c r="M1907" s="9"/>
      <c r="N1907" s="9"/>
      <c r="O1907" s="9"/>
      <c r="P1907" s="9"/>
      <c r="Q1907" s="9"/>
      <c r="R1907" s="11"/>
      <c r="S1907" s="11"/>
    </row>
    <row r="1908" spans="1:19" ht="90.75" x14ac:dyDescent="0.25">
      <c r="A1908" s="7" t="s">
        <v>6642</v>
      </c>
      <c r="B1908" s="8" t="s">
        <v>6643</v>
      </c>
      <c r="C1908" s="9" t="s">
        <v>749</v>
      </c>
      <c r="D1908" s="9" t="s">
        <v>22</v>
      </c>
      <c r="E1908" s="8">
        <v>1</v>
      </c>
      <c r="F1908" s="9" t="s">
        <v>6644</v>
      </c>
      <c r="G1908" s="9" t="s">
        <v>6644</v>
      </c>
      <c r="H1908" s="10">
        <v>750</v>
      </c>
      <c r="I1908" s="8" t="s">
        <v>25</v>
      </c>
      <c r="J1908" s="9" t="s">
        <v>645</v>
      </c>
      <c r="K1908" s="9" t="s">
        <v>646</v>
      </c>
      <c r="L1908" s="9"/>
      <c r="M1908" s="9"/>
      <c r="N1908" s="9"/>
      <c r="O1908" s="9"/>
      <c r="P1908" s="9"/>
      <c r="Q1908" s="9"/>
      <c r="R1908" s="11"/>
      <c r="S1908" s="11"/>
    </row>
    <row r="1909" spans="1:19" ht="90.75" x14ac:dyDescent="0.25">
      <c r="A1909" s="7" t="s">
        <v>6645</v>
      </c>
      <c r="B1909" s="8" t="s">
        <v>6646</v>
      </c>
      <c r="C1909" s="9" t="s">
        <v>749</v>
      </c>
      <c r="D1909" s="9" t="s">
        <v>22</v>
      </c>
      <c r="E1909" s="8">
        <v>1</v>
      </c>
      <c r="F1909" s="9" t="s">
        <v>6647</v>
      </c>
      <c r="G1909" s="9" t="s">
        <v>6647</v>
      </c>
      <c r="H1909" s="10">
        <v>850</v>
      </c>
      <c r="I1909" s="8" t="s">
        <v>25</v>
      </c>
      <c r="J1909" s="9" t="s">
        <v>645</v>
      </c>
      <c r="K1909" s="9" t="s">
        <v>646</v>
      </c>
      <c r="L1909" s="9"/>
      <c r="M1909" s="9"/>
      <c r="N1909" s="9"/>
      <c r="O1909" s="9"/>
      <c r="P1909" s="9"/>
      <c r="Q1909" s="9"/>
      <c r="R1909" s="11"/>
      <c r="S1909" s="11"/>
    </row>
    <row r="1910" spans="1:19" ht="180.75" x14ac:dyDescent="0.25">
      <c r="A1910" s="7" t="s">
        <v>6648</v>
      </c>
      <c r="B1910" s="8" t="s">
        <v>6649</v>
      </c>
      <c r="C1910" s="14" t="s">
        <v>6650</v>
      </c>
      <c r="D1910" s="9" t="s">
        <v>22</v>
      </c>
      <c r="E1910" s="8">
        <v>1</v>
      </c>
      <c r="F1910" s="9" t="s">
        <v>6651</v>
      </c>
      <c r="G1910" s="8" t="s">
        <v>6652</v>
      </c>
      <c r="H1910" s="10">
        <v>78.34</v>
      </c>
      <c r="I1910" s="8" t="s">
        <v>84</v>
      </c>
      <c r="J1910" s="9" t="s">
        <v>131</v>
      </c>
      <c r="K1910" s="9" t="s">
        <v>132</v>
      </c>
      <c r="L1910" s="9" t="s">
        <v>597</v>
      </c>
      <c r="M1910" s="9" t="s">
        <v>598</v>
      </c>
      <c r="N1910" s="9"/>
      <c r="O1910" s="9"/>
      <c r="P1910" s="9"/>
      <c r="Q1910" s="9"/>
      <c r="R1910" s="11"/>
      <c r="S1910" s="11"/>
    </row>
    <row r="1911" spans="1:19" ht="248.25" x14ac:dyDescent="0.25">
      <c r="A1911" s="7" t="s">
        <v>6653</v>
      </c>
      <c r="B1911" s="8" t="s">
        <v>6654</v>
      </c>
      <c r="C1911" s="9" t="s">
        <v>427</v>
      </c>
      <c r="D1911" s="9" t="s">
        <v>22</v>
      </c>
      <c r="E1911" s="8">
        <v>1</v>
      </c>
      <c r="F1911" s="9" t="s">
        <v>6655</v>
      </c>
      <c r="G1911" s="8" t="s">
        <v>6656</v>
      </c>
      <c r="H1911" s="10">
        <v>77.8</v>
      </c>
      <c r="I1911" s="8" t="s">
        <v>84</v>
      </c>
      <c r="J1911" s="9" t="s">
        <v>131</v>
      </c>
      <c r="K1911" s="9" t="s">
        <v>132</v>
      </c>
      <c r="L1911" s="9" t="s">
        <v>645</v>
      </c>
      <c r="M1911" s="9" t="s">
        <v>646</v>
      </c>
      <c r="N1911" s="9"/>
      <c r="O1911" s="9"/>
      <c r="P1911" s="9"/>
      <c r="Q1911" s="9"/>
      <c r="R1911" s="11"/>
      <c r="S1911" s="11"/>
    </row>
    <row r="1912" spans="1:19" ht="214.5" x14ac:dyDescent="0.25">
      <c r="A1912" s="7" t="s">
        <v>6657</v>
      </c>
      <c r="B1912" s="8" t="s">
        <v>6658</v>
      </c>
      <c r="C1912" s="9" t="s">
        <v>427</v>
      </c>
      <c r="D1912" s="9" t="s">
        <v>22</v>
      </c>
      <c r="E1912" s="8">
        <v>1</v>
      </c>
      <c r="F1912" s="9" t="s">
        <v>6659</v>
      </c>
      <c r="G1912" s="8" t="s">
        <v>6660</v>
      </c>
      <c r="H1912" s="10">
        <v>58.27</v>
      </c>
      <c r="I1912" s="8" t="s">
        <v>25</v>
      </c>
      <c r="J1912" s="9" t="s">
        <v>131</v>
      </c>
      <c r="K1912" s="9" t="s">
        <v>132</v>
      </c>
      <c r="L1912" s="9"/>
      <c r="M1912" s="9"/>
      <c r="N1912" s="9"/>
      <c r="O1912" s="9"/>
      <c r="P1912" s="9"/>
      <c r="Q1912" s="9"/>
      <c r="R1912" s="11"/>
      <c r="S1912" s="11"/>
    </row>
    <row r="1913" spans="1:19" ht="158.25" x14ac:dyDescent="0.25">
      <c r="A1913" s="7" t="s">
        <v>6661</v>
      </c>
      <c r="B1913" s="8" t="s">
        <v>6662</v>
      </c>
      <c r="C1913" s="9" t="s">
        <v>427</v>
      </c>
      <c r="D1913" s="9" t="s">
        <v>22</v>
      </c>
      <c r="E1913" s="8">
        <v>1</v>
      </c>
      <c r="F1913" s="9" t="s">
        <v>6663</v>
      </c>
      <c r="G1913" s="8" t="s">
        <v>6664</v>
      </c>
      <c r="H1913" s="10">
        <v>58.27</v>
      </c>
      <c r="I1913" s="8" t="s">
        <v>84</v>
      </c>
      <c r="J1913" s="9" t="s">
        <v>131</v>
      </c>
      <c r="K1913" s="9" t="s">
        <v>132</v>
      </c>
      <c r="L1913" s="9" t="s">
        <v>599</v>
      </c>
      <c r="M1913" s="9" t="s">
        <v>600</v>
      </c>
      <c r="N1913" s="9"/>
      <c r="O1913" s="9"/>
      <c r="P1913" s="9"/>
      <c r="Q1913" s="9"/>
      <c r="R1913" s="11"/>
      <c r="S1913" s="11"/>
    </row>
    <row r="1914" spans="1:19" ht="68.25" x14ac:dyDescent="0.25">
      <c r="A1914" s="7" t="s">
        <v>6665</v>
      </c>
      <c r="B1914" s="8" t="s">
        <v>6666</v>
      </c>
      <c r="C1914" s="9" t="s">
        <v>427</v>
      </c>
      <c r="D1914" s="9" t="s">
        <v>22</v>
      </c>
      <c r="E1914" s="8">
        <v>1</v>
      </c>
      <c r="F1914" s="9" t="s">
        <v>6667</v>
      </c>
      <c r="G1914" s="8" t="s">
        <v>6667</v>
      </c>
      <c r="H1914" s="10">
        <v>17.899999999999999</v>
      </c>
      <c r="I1914" s="9">
        <v>1</v>
      </c>
      <c r="J1914" s="9" t="s">
        <v>1383</v>
      </c>
      <c r="K1914" s="9" t="s">
        <v>1384</v>
      </c>
      <c r="L1914" s="15"/>
      <c r="M1914" s="15"/>
      <c r="N1914" s="9"/>
      <c r="O1914" s="9"/>
      <c r="P1914" s="9"/>
      <c r="Q1914" s="9"/>
      <c r="R1914" s="11"/>
      <c r="S1914" s="11"/>
    </row>
    <row r="1915" spans="1:19" ht="248.25" x14ac:dyDescent="0.25">
      <c r="A1915" s="7" t="s">
        <v>6668</v>
      </c>
      <c r="B1915" s="8" t="s">
        <v>6669</v>
      </c>
      <c r="C1915" s="9" t="s">
        <v>427</v>
      </c>
      <c r="D1915" s="9" t="s">
        <v>22</v>
      </c>
      <c r="E1915" s="8">
        <v>1</v>
      </c>
      <c r="F1915" s="9" t="s">
        <v>6670</v>
      </c>
      <c r="G1915" s="8" t="s">
        <v>6671</v>
      </c>
      <c r="H1915" s="10">
        <v>17.899999999999999</v>
      </c>
      <c r="I1915" s="9">
        <v>1</v>
      </c>
      <c r="J1915" s="9" t="s">
        <v>613</v>
      </c>
      <c r="K1915" s="9" t="s">
        <v>614</v>
      </c>
      <c r="L1915" s="15"/>
      <c r="M1915" s="15"/>
      <c r="N1915" s="9"/>
      <c r="O1915" s="9"/>
      <c r="P1915" s="9"/>
      <c r="Q1915" s="9"/>
      <c r="R1915" s="11"/>
      <c r="S1915" s="11"/>
    </row>
    <row r="1916" spans="1:19" ht="102" x14ac:dyDescent="0.25">
      <c r="A1916" s="7" t="s">
        <v>6672</v>
      </c>
      <c r="B1916" s="8" t="s">
        <v>6673</v>
      </c>
      <c r="C1916" s="9" t="s">
        <v>427</v>
      </c>
      <c r="D1916" s="9" t="s">
        <v>22</v>
      </c>
      <c r="E1916" s="8">
        <v>1</v>
      </c>
      <c r="F1916" s="9" t="s">
        <v>6674</v>
      </c>
      <c r="G1916" s="8" t="s">
        <v>6674</v>
      </c>
      <c r="H1916" s="10">
        <v>17.899999999999999</v>
      </c>
      <c r="I1916" s="9">
        <v>1</v>
      </c>
      <c r="J1916" s="9" t="s">
        <v>62</v>
      </c>
      <c r="K1916" s="9" t="s">
        <v>63</v>
      </c>
      <c r="L1916" s="15"/>
      <c r="M1916" s="15"/>
      <c r="N1916" s="9"/>
      <c r="O1916" s="9"/>
      <c r="P1916" s="9"/>
      <c r="Q1916" s="9"/>
      <c r="R1916" s="11"/>
      <c r="S1916" s="11"/>
    </row>
    <row r="1917" spans="1:19" ht="68.25" x14ac:dyDescent="0.25">
      <c r="A1917" s="7" t="s">
        <v>6675</v>
      </c>
      <c r="B1917" s="8" t="s">
        <v>6676</v>
      </c>
      <c r="C1917" s="9" t="s">
        <v>427</v>
      </c>
      <c r="D1917" s="9" t="s">
        <v>22</v>
      </c>
      <c r="E1917" s="8">
        <v>1</v>
      </c>
      <c r="F1917" s="9" t="s">
        <v>6677</v>
      </c>
      <c r="G1917" s="8" t="s">
        <v>6677</v>
      </c>
      <c r="H1917" s="10">
        <v>17.899999999999999</v>
      </c>
      <c r="I1917" s="9">
        <v>1</v>
      </c>
      <c r="J1917" s="9" t="s">
        <v>26</v>
      </c>
      <c r="K1917" s="9" t="s">
        <v>27</v>
      </c>
      <c r="L1917" s="15"/>
      <c r="M1917" s="15"/>
      <c r="N1917" s="9"/>
      <c r="O1917" s="9"/>
      <c r="P1917" s="9"/>
      <c r="Q1917" s="9"/>
      <c r="R1917" s="11"/>
      <c r="S1917" s="11"/>
    </row>
    <row r="1918" spans="1:19" ht="68.25" x14ac:dyDescent="0.25">
      <c r="A1918" s="7" t="s">
        <v>6678</v>
      </c>
      <c r="B1918" s="8" t="s">
        <v>6679</v>
      </c>
      <c r="C1918" s="9" t="s">
        <v>427</v>
      </c>
      <c r="D1918" s="9" t="s">
        <v>22</v>
      </c>
      <c r="E1918" s="8">
        <v>1</v>
      </c>
      <c r="F1918" s="9" t="s">
        <v>6680</v>
      </c>
      <c r="G1918" s="8" t="s">
        <v>6680</v>
      </c>
      <c r="H1918" s="10">
        <v>17.899999999999999</v>
      </c>
      <c r="I1918" s="9">
        <v>1</v>
      </c>
      <c r="J1918" s="9" t="s">
        <v>99</v>
      </c>
      <c r="K1918" s="9" t="s">
        <v>100</v>
      </c>
      <c r="L1918" s="15"/>
      <c r="M1918" s="15"/>
      <c r="N1918" s="9"/>
      <c r="O1918" s="9"/>
      <c r="P1918" s="9"/>
      <c r="Q1918" s="9"/>
      <c r="R1918" s="11"/>
      <c r="S1918" s="11"/>
    </row>
    <row r="1919" spans="1:19" ht="68.25" x14ac:dyDescent="0.25">
      <c r="A1919" s="7" t="s">
        <v>6681</v>
      </c>
      <c r="B1919" s="8" t="s">
        <v>6682</v>
      </c>
      <c r="C1919" s="9" t="s">
        <v>427</v>
      </c>
      <c r="D1919" s="9" t="s">
        <v>22</v>
      </c>
      <c r="E1919" s="8">
        <v>1</v>
      </c>
      <c r="F1919" s="9" t="s">
        <v>6683</v>
      </c>
      <c r="G1919" s="8" t="s">
        <v>6683</v>
      </c>
      <c r="H1919" s="10">
        <v>17.899999999999999</v>
      </c>
      <c r="I1919" s="9">
        <v>1</v>
      </c>
      <c r="J1919" s="9" t="s">
        <v>52</v>
      </c>
      <c r="K1919" s="9" t="s">
        <v>53</v>
      </c>
      <c r="L1919" s="15"/>
      <c r="M1919" s="15"/>
      <c r="N1919" s="9"/>
      <c r="O1919" s="9"/>
      <c r="P1919" s="9"/>
      <c r="Q1919" s="9"/>
      <c r="R1919" s="11"/>
      <c r="S1919" s="11"/>
    </row>
    <row r="1920" spans="1:19" ht="68.25" x14ac:dyDescent="0.25">
      <c r="A1920" s="7" t="s">
        <v>6684</v>
      </c>
      <c r="B1920" s="8" t="s">
        <v>6685</v>
      </c>
      <c r="C1920" s="9" t="s">
        <v>427</v>
      </c>
      <c r="D1920" s="9" t="s">
        <v>22</v>
      </c>
      <c r="E1920" s="8">
        <v>1</v>
      </c>
      <c r="F1920" s="9" t="s">
        <v>6686</v>
      </c>
      <c r="G1920" s="8" t="s">
        <v>6686</v>
      </c>
      <c r="H1920" s="10">
        <v>17.899999999999999</v>
      </c>
      <c r="I1920" s="9">
        <v>1</v>
      </c>
      <c r="J1920" s="9" t="s">
        <v>576</v>
      </c>
      <c r="K1920" s="9" t="s">
        <v>577</v>
      </c>
      <c r="L1920" s="15"/>
      <c r="M1920" s="15"/>
      <c r="N1920" s="9"/>
      <c r="O1920" s="9"/>
      <c r="P1920" s="9"/>
      <c r="Q1920" s="9"/>
      <c r="R1920" s="11"/>
      <c r="S1920" s="11"/>
    </row>
    <row r="1921" spans="1:19" ht="68.25" x14ac:dyDescent="0.25">
      <c r="A1921" s="7" t="s">
        <v>6687</v>
      </c>
      <c r="B1921" s="8" t="s">
        <v>6688</v>
      </c>
      <c r="C1921" s="9" t="s">
        <v>427</v>
      </c>
      <c r="D1921" s="9" t="s">
        <v>22</v>
      </c>
      <c r="E1921" s="18" t="s">
        <v>1760</v>
      </c>
      <c r="F1921" s="9" t="s">
        <v>6689</v>
      </c>
      <c r="G1921" s="8" t="s">
        <v>6689</v>
      </c>
      <c r="H1921" s="10">
        <v>17.899999999999999</v>
      </c>
      <c r="I1921" s="9">
        <v>1</v>
      </c>
      <c r="J1921" s="9" t="s">
        <v>1763</v>
      </c>
      <c r="K1921" s="9" t="s">
        <v>1764</v>
      </c>
      <c r="L1921" s="15"/>
      <c r="M1921" s="15"/>
      <c r="N1921" s="9"/>
      <c r="O1921" s="9"/>
      <c r="P1921" s="9"/>
      <c r="Q1921" s="9"/>
      <c r="R1921" s="11"/>
      <c r="S1921" s="11"/>
    </row>
    <row r="1922" spans="1:19" ht="158.25" x14ac:dyDescent="0.25">
      <c r="A1922" s="7" t="s">
        <v>6690</v>
      </c>
      <c r="B1922" s="8" t="s">
        <v>6691</v>
      </c>
      <c r="C1922" s="9" t="s">
        <v>427</v>
      </c>
      <c r="D1922" s="9" t="s">
        <v>22</v>
      </c>
      <c r="E1922" s="8">
        <v>1</v>
      </c>
      <c r="F1922" s="9" t="s">
        <v>6692</v>
      </c>
      <c r="G1922" s="8" t="s">
        <v>6693</v>
      </c>
      <c r="H1922" s="10">
        <v>17.899999999999999</v>
      </c>
      <c r="I1922" s="9">
        <v>1</v>
      </c>
      <c r="J1922" s="9" t="s">
        <v>115</v>
      </c>
      <c r="K1922" s="9" t="s">
        <v>116</v>
      </c>
      <c r="L1922" s="15"/>
      <c r="M1922" s="15"/>
      <c r="N1922" s="9"/>
      <c r="O1922" s="9"/>
      <c r="P1922" s="9"/>
      <c r="Q1922" s="9"/>
      <c r="R1922" s="11"/>
      <c r="S1922" s="11"/>
    </row>
    <row r="1923" spans="1:19" ht="68.25" x14ac:dyDescent="0.25">
      <c r="A1923" s="7" t="s">
        <v>6694</v>
      </c>
      <c r="B1923" s="8" t="s">
        <v>6695</v>
      </c>
      <c r="C1923" s="9" t="s">
        <v>427</v>
      </c>
      <c r="D1923" s="9" t="s">
        <v>22</v>
      </c>
      <c r="E1923" s="8">
        <v>1</v>
      </c>
      <c r="F1923" s="9" t="s">
        <v>6696</v>
      </c>
      <c r="G1923" s="8" t="s">
        <v>6696</v>
      </c>
      <c r="H1923" s="10">
        <v>52.79</v>
      </c>
      <c r="I1923" s="9" t="s">
        <v>25</v>
      </c>
      <c r="J1923" s="9" t="s">
        <v>597</v>
      </c>
      <c r="K1923" s="9" t="s">
        <v>598</v>
      </c>
      <c r="L1923" s="15"/>
      <c r="M1923" s="15"/>
      <c r="N1923" s="9"/>
      <c r="O1923" s="9"/>
      <c r="P1923" s="9"/>
      <c r="Q1923" s="9"/>
      <c r="R1923" s="11"/>
      <c r="S1923" s="11"/>
    </row>
    <row r="1924" spans="1:19" ht="225.75" x14ac:dyDescent="0.25">
      <c r="A1924" s="7" t="s">
        <v>6697</v>
      </c>
      <c r="B1924" s="8" t="s">
        <v>6698</v>
      </c>
      <c r="C1924" s="9" t="s">
        <v>427</v>
      </c>
      <c r="D1924" s="9" t="s">
        <v>22</v>
      </c>
      <c r="E1924" s="8">
        <v>1</v>
      </c>
      <c r="F1924" s="9" t="s">
        <v>6699</v>
      </c>
      <c r="G1924" s="8" t="s">
        <v>6700</v>
      </c>
      <c r="H1924" s="10">
        <v>22.5</v>
      </c>
      <c r="I1924" s="9">
        <v>1</v>
      </c>
      <c r="J1924" s="9" t="s">
        <v>85</v>
      </c>
      <c r="K1924" s="9" t="s">
        <v>86</v>
      </c>
      <c r="L1924" s="9"/>
      <c r="M1924" s="9"/>
      <c r="N1924" s="9"/>
      <c r="O1924" s="9"/>
      <c r="P1924" s="9"/>
      <c r="Q1924" s="9"/>
      <c r="R1924" s="11"/>
      <c r="S1924" s="11"/>
    </row>
    <row r="1925" spans="1:19" ht="68.25" x14ac:dyDescent="0.25">
      <c r="A1925" s="7" t="s">
        <v>6701</v>
      </c>
      <c r="B1925" s="8" t="s">
        <v>6702</v>
      </c>
      <c r="C1925" s="9" t="s">
        <v>427</v>
      </c>
      <c r="D1925" s="9" t="s">
        <v>22</v>
      </c>
      <c r="E1925" s="8">
        <v>1</v>
      </c>
      <c r="F1925" s="9" t="s">
        <v>6703</v>
      </c>
      <c r="G1925" s="8" t="s">
        <v>6703</v>
      </c>
      <c r="H1925" s="10">
        <v>22.5</v>
      </c>
      <c r="I1925" s="9">
        <v>1</v>
      </c>
      <c r="J1925" s="9" t="s">
        <v>599</v>
      </c>
      <c r="K1925" s="9" t="s">
        <v>600</v>
      </c>
      <c r="L1925" s="9"/>
      <c r="M1925" s="9"/>
      <c r="N1925" s="9"/>
      <c r="O1925" s="9"/>
      <c r="P1925" s="9"/>
      <c r="Q1925" s="9"/>
      <c r="R1925" s="11"/>
      <c r="S1925" s="11"/>
    </row>
    <row r="1926" spans="1:19" ht="68.25" x14ac:dyDescent="0.25">
      <c r="A1926" s="7" t="s">
        <v>6704</v>
      </c>
      <c r="B1926" s="8" t="s">
        <v>6705</v>
      </c>
      <c r="C1926" s="9" t="s">
        <v>4540</v>
      </c>
      <c r="D1926" s="9" t="s">
        <v>22</v>
      </c>
      <c r="E1926" s="8">
        <v>1</v>
      </c>
      <c r="F1926" s="9" t="s">
        <v>6706</v>
      </c>
      <c r="G1926" s="8" t="s">
        <v>6707</v>
      </c>
      <c r="H1926" s="10">
        <v>22.5</v>
      </c>
      <c r="I1926" s="9">
        <v>1</v>
      </c>
      <c r="J1926" s="9" t="s">
        <v>597</v>
      </c>
      <c r="K1926" s="9" t="s">
        <v>598</v>
      </c>
      <c r="L1926" s="9"/>
      <c r="M1926" s="9"/>
      <c r="N1926" s="9"/>
      <c r="O1926" s="9"/>
      <c r="P1926" s="9"/>
      <c r="Q1926" s="9"/>
      <c r="R1926" s="11"/>
      <c r="S1926" s="11"/>
    </row>
    <row r="1927" spans="1:19" ht="68.25" x14ac:dyDescent="0.25">
      <c r="A1927" s="7" t="s">
        <v>6708</v>
      </c>
      <c r="B1927" s="8" t="s">
        <v>6709</v>
      </c>
      <c r="C1927" s="9" t="s">
        <v>427</v>
      </c>
      <c r="D1927" s="9" t="s">
        <v>22</v>
      </c>
      <c r="E1927" s="8">
        <v>1</v>
      </c>
      <c r="F1927" s="9" t="s">
        <v>6710</v>
      </c>
      <c r="G1927" s="8" t="s">
        <v>6710</v>
      </c>
      <c r="H1927" s="10">
        <v>22.5</v>
      </c>
      <c r="I1927" s="9">
        <v>1</v>
      </c>
      <c r="J1927" s="9" t="s">
        <v>129</v>
      </c>
      <c r="K1927" s="9" t="s">
        <v>130</v>
      </c>
      <c r="L1927" s="9"/>
      <c r="M1927" s="9"/>
      <c r="N1927" s="9"/>
      <c r="O1927" s="9"/>
      <c r="P1927" s="9"/>
      <c r="Q1927" s="9"/>
      <c r="R1927" s="11"/>
      <c r="S1927" s="11"/>
    </row>
    <row r="1928" spans="1:19" ht="68.25" x14ac:dyDescent="0.25">
      <c r="A1928" s="7" t="s">
        <v>6711</v>
      </c>
      <c r="B1928" s="8" t="s">
        <v>6712</v>
      </c>
      <c r="C1928" s="9" t="s">
        <v>427</v>
      </c>
      <c r="D1928" s="9" t="s">
        <v>22</v>
      </c>
      <c r="E1928" s="8">
        <v>1</v>
      </c>
      <c r="F1928" s="9" t="s">
        <v>6713</v>
      </c>
      <c r="G1928" s="8" t="s">
        <v>6713</v>
      </c>
      <c r="H1928" s="10">
        <v>22.5</v>
      </c>
      <c r="I1928" s="9">
        <v>1</v>
      </c>
      <c r="J1928" s="9" t="s">
        <v>101</v>
      </c>
      <c r="K1928" s="9" t="s">
        <v>102</v>
      </c>
      <c r="L1928" s="9"/>
      <c r="M1928" s="9"/>
      <c r="N1928" s="9"/>
      <c r="O1928" s="9"/>
      <c r="P1928" s="9"/>
      <c r="Q1928" s="9"/>
      <c r="R1928" s="11"/>
      <c r="S1928" s="11"/>
    </row>
    <row r="1929" spans="1:19" ht="68.25" x14ac:dyDescent="0.25">
      <c r="A1929" s="7" t="s">
        <v>6714</v>
      </c>
      <c r="B1929" s="8" t="s">
        <v>6715</v>
      </c>
      <c r="C1929" s="9" t="s">
        <v>427</v>
      </c>
      <c r="D1929" s="9" t="s">
        <v>22</v>
      </c>
      <c r="E1929" s="8">
        <v>1</v>
      </c>
      <c r="F1929" s="9" t="s">
        <v>6716</v>
      </c>
      <c r="G1929" s="8" t="s">
        <v>6716</v>
      </c>
      <c r="H1929" s="10">
        <v>22.5</v>
      </c>
      <c r="I1929" s="9">
        <v>1</v>
      </c>
      <c r="J1929" s="9" t="s">
        <v>599</v>
      </c>
      <c r="K1929" s="9" t="s">
        <v>600</v>
      </c>
      <c r="L1929" s="9"/>
      <c r="M1929" s="9"/>
      <c r="N1929" s="9"/>
      <c r="O1929" s="9"/>
      <c r="P1929" s="9"/>
      <c r="Q1929" s="9"/>
      <c r="R1929" s="11"/>
      <c r="S1929" s="11"/>
    </row>
    <row r="1930" spans="1:19" ht="102" x14ac:dyDescent="0.25">
      <c r="A1930" s="7" t="s">
        <v>6717</v>
      </c>
      <c r="B1930" s="8" t="s">
        <v>6718</v>
      </c>
      <c r="C1930" s="9" t="s">
        <v>427</v>
      </c>
      <c r="D1930" s="9" t="s">
        <v>22</v>
      </c>
      <c r="E1930" s="8">
        <v>1</v>
      </c>
      <c r="F1930" s="9" t="s">
        <v>6719</v>
      </c>
      <c r="G1930" s="8" t="s">
        <v>6720</v>
      </c>
      <c r="H1930" s="10">
        <v>22.5</v>
      </c>
      <c r="I1930" s="9">
        <v>1</v>
      </c>
      <c r="J1930" s="9" t="s">
        <v>148</v>
      </c>
      <c r="K1930" s="9" t="s">
        <v>149</v>
      </c>
      <c r="L1930" s="9"/>
      <c r="M1930" s="9"/>
      <c r="N1930" s="9"/>
      <c r="O1930" s="9"/>
      <c r="P1930" s="9"/>
      <c r="Q1930" s="9"/>
      <c r="R1930" s="11"/>
      <c r="S1930" s="11"/>
    </row>
    <row r="1931" spans="1:19" ht="203.25" x14ac:dyDescent="0.25">
      <c r="A1931" s="7" t="s">
        <v>6721</v>
      </c>
      <c r="B1931" s="8" t="s">
        <v>6722</v>
      </c>
      <c r="C1931" s="9" t="s">
        <v>427</v>
      </c>
      <c r="D1931" s="9" t="s">
        <v>22</v>
      </c>
      <c r="E1931" s="8">
        <v>1</v>
      </c>
      <c r="F1931" s="9" t="s">
        <v>6723</v>
      </c>
      <c r="G1931" s="8" t="s">
        <v>6724</v>
      </c>
      <c r="H1931" s="10">
        <v>22.5</v>
      </c>
      <c r="I1931" s="9" t="s">
        <v>25</v>
      </c>
      <c r="J1931" s="9" t="s">
        <v>818</v>
      </c>
      <c r="K1931" s="9" t="s">
        <v>819</v>
      </c>
      <c r="L1931" s="9"/>
      <c r="M1931" s="9"/>
      <c r="N1931" s="9"/>
      <c r="O1931" s="9"/>
      <c r="P1931" s="9"/>
      <c r="Q1931" s="9"/>
      <c r="R1931" s="11"/>
      <c r="S1931" s="11"/>
    </row>
    <row r="1932" spans="1:19" ht="90.75" x14ac:dyDescent="0.25">
      <c r="A1932" s="7" t="s">
        <v>6725</v>
      </c>
      <c r="B1932" s="8" t="s">
        <v>6726</v>
      </c>
      <c r="C1932" s="9" t="s">
        <v>427</v>
      </c>
      <c r="D1932" s="9" t="s">
        <v>22</v>
      </c>
      <c r="E1932" s="8">
        <v>1</v>
      </c>
      <c r="F1932" s="9" t="s">
        <v>6727</v>
      </c>
      <c r="G1932" s="8" t="s">
        <v>6727</v>
      </c>
      <c r="H1932" s="10">
        <v>22.5</v>
      </c>
      <c r="I1932" s="9">
        <v>1</v>
      </c>
      <c r="J1932" s="9" t="s">
        <v>645</v>
      </c>
      <c r="K1932" s="9" t="s">
        <v>646</v>
      </c>
      <c r="L1932" s="9"/>
      <c r="M1932" s="9"/>
      <c r="N1932" s="9"/>
      <c r="O1932" s="9"/>
      <c r="P1932" s="9"/>
      <c r="Q1932" s="9"/>
      <c r="R1932" s="11"/>
      <c r="S1932" s="11"/>
    </row>
    <row r="1933" spans="1:19" ht="192" x14ac:dyDescent="0.25">
      <c r="A1933" s="7" t="s">
        <v>6728</v>
      </c>
      <c r="B1933" s="8" t="s">
        <v>6729</v>
      </c>
      <c r="C1933" s="9" t="s">
        <v>3807</v>
      </c>
      <c r="D1933" s="9" t="s">
        <v>22</v>
      </c>
      <c r="E1933" s="8">
        <v>1</v>
      </c>
      <c r="F1933" s="9" t="s">
        <v>6730</v>
      </c>
      <c r="G1933" s="8" t="s">
        <v>6731</v>
      </c>
      <c r="H1933" s="10">
        <v>22.5</v>
      </c>
      <c r="I1933" s="9">
        <v>1</v>
      </c>
      <c r="J1933" s="9" t="s">
        <v>265</v>
      </c>
      <c r="K1933" s="9" t="s">
        <v>266</v>
      </c>
      <c r="L1933" s="9"/>
      <c r="M1933" s="9"/>
      <c r="N1933" s="9"/>
      <c r="O1933" s="9"/>
      <c r="P1933" s="9"/>
      <c r="Q1933" s="9"/>
      <c r="R1933" s="11"/>
      <c r="S1933" s="11"/>
    </row>
    <row r="1934" spans="1:19" ht="147" x14ac:dyDescent="0.25">
      <c r="A1934" s="7" t="s">
        <v>6732</v>
      </c>
      <c r="B1934" s="8" t="s">
        <v>6733</v>
      </c>
      <c r="C1934" s="9" t="s">
        <v>427</v>
      </c>
      <c r="D1934" s="9" t="s">
        <v>22</v>
      </c>
      <c r="E1934" s="8">
        <v>1</v>
      </c>
      <c r="F1934" s="9" t="s">
        <v>6734</v>
      </c>
      <c r="G1934" s="8" t="s">
        <v>6734</v>
      </c>
      <c r="H1934" s="10">
        <v>22.5</v>
      </c>
      <c r="I1934" s="9">
        <v>1</v>
      </c>
      <c r="J1934" s="9" t="s">
        <v>1388</v>
      </c>
      <c r="K1934" s="9" t="s">
        <v>1389</v>
      </c>
      <c r="L1934" s="9"/>
      <c r="M1934" s="9"/>
      <c r="N1934" s="9"/>
      <c r="O1934" s="9"/>
      <c r="P1934" s="9"/>
      <c r="Q1934" s="9"/>
      <c r="R1934" s="11"/>
      <c r="S1934" s="11"/>
    </row>
    <row r="1935" spans="1:19" ht="124.5" x14ac:dyDescent="0.25">
      <c r="A1935" s="7" t="s">
        <v>6735</v>
      </c>
      <c r="B1935" s="8" t="s">
        <v>6736</v>
      </c>
      <c r="C1935" s="9" t="s">
        <v>427</v>
      </c>
      <c r="D1935" s="9" t="s">
        <v>22</v>
      </c>
      <c r="E1935" s="8">
        <v>1</v>
      </c>
      <c r="F1935" s="9" t="s">
        <v>6737</v>
      </c>
      <c r="G1935" s="8" t="s">
        <v>6738</v>
      </c>
      <c r="H1935" s="10">
        <v>22.5</v>
      </c>
      <c r="I1935" s="9">
        <v>1</v>
      </c>
      <c r="J1935" s="9" t="s">
        <v>1383</v>
      </c>
      <c r="K1935" s="9" t="s">
        <v>1384</v>
      </c>
      <c r="L1935" s="9"/>
      <c r="M1935" s="9"/>
      <c r="N1935" s="9"/>
      <c r="O1935" s="9"/>
      <c r="P1935" s="9"/>
      <c r="Q1935" s="9"/>
      <c r="R1935" s="11"/>
      <c r="S1935" s="11"/>
    </row>
    <row r="1936" spans="1:19" ht="225.75" x14ac:dyDescent="0.25">
      <c r="A1936" s="7" t="s">
        <v>6739</v>
      </c>
      <c r="B1936" s="8" t="s">
        <v>6740</v>
      </c>
      <c r="C1936" s="9" t="s">
        <v>427</v>
      </c>
      <c r="D1936" s="9" t="s">
        <v>22</v>
      </c>
      <c r="E1936" s="8">
        <v>1</v>
      </c>
      <c r="F1936" s="9" t="s">
        <v>6741</v>
      </c>
      <c r="G1936" s="8" t="s">
        <v>6742</v>
      </c>
      <c r="H1936" s="10">
        <v>22.5</v>
      </c>
      <c r="I1936" s="9">
        <v>1</v>
      </c>
      <c r="J1936" s="9" t="s">
        <v>613</v>
      </c>
      <c r="K1936" s="9" t="s">
        <v>614</v>
      </c>
      <c r="L1936" s="9"/>
      <c r="M1936" s="9"/>
      <c r="N1936" s="9"/>
      <c r="O1936" s="9"/>
      <c r="P1936" s="9"/>
      <c r="Q1936" s="9"/>
      <c r="R1936" s="11"/>
      <c r="S1936" s="11"/>
    </row>
    <row r="1937" spans="1:19" ht="225.75" x14ac:dyDescent="0.25">
      <c r="A1937" s="7" t="s">
        <v>6743</v>
      </c>
      <c r="B1937" s="8" t="s">
        <v>6744</v>
      </c>
      <c r="C1937" s="9" t="s">
        <v>427</v>
      </c>
      <c r="D1937" s="9" t="s">
        <v>22</v>
      </c>
      <c r="E1937" s="8">
        <v>1</v>
      </c>
      <c r="F1937" s="9" t="s">
        <v>6745</v>
      </c>
      <c r="G1937" s="8" t="s">
        <v>6746</v>
      </c>
      <c r="H1937" s="10">
        <v>22.5</v>
      </c>
      <c r="I1937" s="9">
        <v>1</v>
      </c>
      <c r="J1937" s="9" t="s">
        <v>62</v>
      </c>
      <c r="K1937" s="9" t="s">
        <v>63</v>
      </c>
      <c r="L1937" s="9"/>
      <c r="M1937" s="9"/>
      <c r="N1937" s="9"/>
      <c r="O1937" s="9"/>
      <c r="P1937" s="9"/>
      <c r="Q1937" s="9"/>
      <c r="R1937" s="11"/>
      <c r="S1937" s="11"/>
    </row>
    <row r="1938" spans="1:19" ht="90.75" x14ac:dyDescent="0.25">
      <c r="A1938" s="7" t="s">
        <v>6747</v>
      </c>
      <c r="B1938" s="8" t="s">
        <v>6748</v>
      </c>
      <c r="C1938" s="9" t="s">
        <v>427</v>
      </c>
      <c r="D1938" s="9" t="s">
        <v>22</v>
      </c>
      <c r="E1938" s="8">
        <v>1</v>
      </c>
      <c r="F1938" s="9" t="s">
        <v>6749</v>
      </c>
      <c r="G1938" s="8" t="s">
        <v>6750</v>
      </c>
      <c r="H1938" s="10">
        <v>22.5</v>
      </c>
      <c r="I1938" s="9">
        <v>1</v>
      </c>
      <c r="J1938" s="9" t="s">
        <v>26</v>
      </c>
      <c r="K1938" s="9" t="s">
        <v>27</v>
      </c>
      <c r="L1938" s="9"/>
      <c r="M1938" s="9"/>
      <c r="N1938" s="9"/>
      <c r="O1938" s="9"/>
      <c r="P1938" s="9"/>
      <c r="Q1938" s="9"/>
      <c r="R1938" s="11"/>
      <c r="S1938" s="11"/>
    </row>
    <row r="1939" spans="1:19" ht="113.25" x14ac:dyDescent="0.25">
      <c r="A1939" s="7" t="s">
        <v>6751</v>
      </c>
      <c r="B1939" s="8" t="s">
        <v>6752</v>
      </c>
      <c r="C1939" s="9" t="s">
        <v>427</v>
      </c>
      <c r="D1939" s="9" t="s">
        <v>22</v>
      </c>
      <c r="E1939" s="8">
        <v>1</v>
      </c>
      <c r="F1939" s="9" t="s">
        <v>6753</v>
      </c>
      <c r="G1939" s="8" t="s">
        <v>6754</v>
      </c>
      <c r="H1939" s="10">
        <v>22.5</v>
      </c>
      <c r="I1939" s="9">
        <v>1</v>
      </c>
      <c r="J1939" s="9" t="s">
        <v>99</v>
      </c>
      <c r="K1939" s="9" t="s">
        <v>100</v>
      </c>
      <c r="L1939" s="9"/>
      <c r="M1939" s="9"/>
      <c r="N1939" s="9"/>
      <c r="O1939" s="9"/>
      <c r="P1939" s="9"/>
      <c r="Q1939" s="9"/>
      <c r="R1939" s="11"/>
      <c r="S1939" s="11"/>
    </row>
    <row r="1940" spans="1:19" ht="68.25" x14ac:dyDescent="0.25">
      <c r="A1940" s="7" t="s">
        <v>6755</v>
      </c>
      <c r="B1940" s="8" t="s">
        <v>6756</v>
      </c>
      <c r="C1940" s="9" t="s">
        <v>4540</v>
      </c>
      <c r="D1940" s="9" t="s">
        <v>22</v>
      </c>
      <c r="E1940" s="8">
        <v>1</v>
      </c>
      <c r="F1940" s="9" t="s">
        <v>6757</v>
      </c>
      <c r="G1940" s="8" t="s">
        <v>6758</v>
      </c>
      <c r="H1940" s="10">
        <v>22.5</v>
      </c>
      <c r="I1940" s="9">
        <v>1</v>
      </c>
      <c r="J1940" s="9" t="s">
        <v>52</v>
      </c>
      <c r="K1940" s="9" t="s">
        <v>53</v>
      </c>
      <c r="L1940" s="9"/>
      <c r="M1940" s="9"/>
      <c r="N1940" s="9"/>
      <c r="O1940" s="9"/>
      <c r="P1940" s="9"/>
      <c r="Q1940" s="9"/>
      <c r="R1940" s="11"/>
      <c r="S1940" s="11"/>
    </row>
    <row r="1941" spans="1:19" ht="124.5" x14ac:dyDescent="0.25">
      <c r="A1941" s="7" t="s">
        <v>6759</v>
      </c>
      <c r="B1941" s="8" t="s">
        <v>6760</v>
      </c>
      <c r="C1941" s="9" t="s">
        <v>427</v>
      </c>
      <c r="D1941" s="9" t="s">
        <v>22</v>
      </c>
      <c r="E1941" s="8">
        <v>1</v>
      </c>
      <c r="F1941" s="9" t="s">
        <v>6761</v>
      </c>
      <c r="G1941" s="8" t="s">
        <v>6762</v>
      </c>
      <c r="H1941" s="10">
        <v>22.5</v>
      </c>
      <c r="I1941" s="9">
        <v>1</v>
      </c>
      <c r="J1941" s="9" t="s">
        <v>576</v>
      </c>
      <c r="K1941" s="9" t="s">
        <v>577</v>
      </c>
      <c r="L1941" s="9"/>
      <c r="M1941" s="9"/>
      <c r="N1941" s="9"/>
      <c r="O1941" s="9"/>
      <c r="P1941" s="9"/>
      <c r="Q1941" s="9"/>
      <c r="R1941" s="11"/>
      <c r="S1941" s="11"/>
    </row>
    <row r="1942" spans="1:19" ht="90.75" x14ac:dyDescent="0.25">
      <c r="A1942" s="7" t="s">
        <v>6763</v>
      </c>
      <c r="B1942" s="8" t="s">
        <v>6764</v>
      </c>
      <c r="C1942" s="9" t="s">
        <v>427</v>
      </c>
      <c r="D1942" s="9" t="s">
        <v>22</v>
      </c>
      <c r="E1942" s="18" t="s">
        <v>1760</v>
      </c>
      <c r="F1942" s="9" t="s">
        <v>6765</v>
      </c>
      <c r="G1942" s="8" t="s">
        <v>6766</v>
      </c>
      <c r="H1942" s="10">
        <v>22.5</v>
      </c>
      <c r="I1942" s="9">
        <v>1</v>
      </c>
      <c r="J1942" s="9" t="s">
        <v>1763</v>
      </c>
      <c r="K1942" s="9" t="s">
        <v>1764</v>
      </c>
      <c r="L1942" s="9"/>
      <c r="M1942" s="9"/>
      <c r="N1942" s="9"/>
      <c r="O1942" s="9"/>
      <c r="P1942" s="9"/>
      <c r="Q1942" s="9"/>
      <c r="R1942" s="11"/>
      <c r="S1942" s="11"/>
    </row>
    <row r="1943" spans="1:19" ht="135.75" x14ac:dyDescent="0.25">
      <c r="A1943" s="7" t="s">
        <v>6767</v>
      </c>
      <c r="B1943" s="8" t="s">
        <v>6768</v>
      </c>
      <c r="C1943" s="9" t="s">
        <v>427</v>
      </c>
      <c r="D1943" s="9" t="s">
        <v>22</v>
      </c>
      <c r="E1943" s="8">
        <v>1</v>
      </c>
      <c r="F1943" s="9" t="s">
        <v>6769</v>
      </c>
      <c r="G1943" s="8" t="s">
        <v>6770</v>
      </c>
      <c r="H1943" s="10">
        <v>22.5</v>
      </c>
      <c r="I1943" s="9">
        <v>1</v>
      </c>
      <c r="J1943" s="9" t="s">
        <v>115</v>
      </c>
      <c r="K1943" s="9" t="s">
        <v>116</v>
      </c>
      <c r="L1943" s="9"/>
      <c r="M1943" s="9"/>
      <c r="N1943" s="9"/>
      <c r="O1943" s="9"/>
      <c r="P1943" s="9"/>
      <c r="Q1943" s="9"/>
      <c r="R1943" s="11"/>
      <c r="S1943" s="11"/>
    </row>
    <row r="1944" spans="1:19" ht="79.5" x14ac:dyDescent="0.25">
      <c r="A1944" s="7" t="s">
        <v>6771</v>
      </c>
      <c r="B1944" s="8" t="s">
        <v>6772</v>
      </c>
      <c r="C1944" s="9" t="s">
        <v>427</v>
      </c>
      <c r="D1944" s="9" t="s">
        <v>22</v>
      </c>
      <c r="E1944" s="8">
        <v>1</v>
      </c>
      <c r="F1944" s="9" t="s">
        <v>6773</v>
      </c>
      <c r="G1944" s="8" t="s">
        <v>6773</v>
      </c>
      <c r="H1944" s="10">
        <v>15.05</v>
      </c>
      <c r="I1944" s="9">
        <v>1</v>
      </c>
      <c r="J1944" s="9" t="s">
        <v>1374</v>
      </c>
      <c r="K1944" s="9" t="s">
        <v>1375</v>
      </c>
      <c r="L1944" s="9"/>
      <c r="M1944" s="9"/>
      <c r="N1944" s="9"/>
      <c r="O1944" s="9"/>
      <c r="P1944" s="9"/>
      <c r="Q1944" s="9"/>
      <c r="R1944" s="11"/>
      <c r="S1944" s="11"/>
    </row>
    <row r="1945" spans="1:19" ht="124.5" x14ac:dyDescent="0.25">
      <c r="A1945" s="7" t="s">
        <v>6774</v>
      </c>
      <c r="B1945" s="8" t="s">
        <v>6775</v>
      </c>
      <c r="C1945" s="9" t="s">
        <v>427</v>
      </c>
      <c r="D1945" s="9" t="s">
        <v>22</v>
      </c>
      <c r="E1945" s="8">
        <v>1</v>
      </c>
      <c r="F1945" s="9" t="s">
        <v>6776</v>
      </c>
      <c r="G1945" s="8" t="s">
        <v>6777</v>
      </c>
      <c r="H1945" s="31">
        <v>0</v>
      </c>
      <c r="I1945" s="9">
        <v>1</v>
      </c>
      <c r="J1945" s="9" t="s">
        <v>1374</v>
      </c>
      <c r="K1945" s="9" t="s">
        <v>1375</v>
      </c>
      <c r="L1945" s="9"/>
      <c r="M1945" s="9"/>
      <c r="N1945" s="9"/>
      <c r="O1945" s="9"/>
      <c r="P1945" s="9"/>
      <c r="Q1945" s="9"/>
      <c r="R1945" s="11"/>
      <c r="S1945" s="11"/>
    </row>
    <row r="1946" spans="1:19" ht="79.5" x14ac:dyDescent="0.25">
      <c r="A1946" s="7" t="s">
        <v>6778</v>
      </c>
      <c r="B1946" s="8" t="s">
        <v>6779</v>
      </c>
      <c r="C1946" s="9" t="s">
        <v>427</v>
      </c>
      <c r="D1946" s="9" t="s">
        <v>22</v>
      </c>
      <c r="E1946" s="8">
        <v>1</v>
      </c>
      <c r="F1946" s="9" t="s">
        <v>6780</v>
      </c>
      <c r="G1946" s="8" t="s">
        <v>6780</v>
      </c>
      <c r="H1946" s="10">
        <v>1.1499999999999999</v>
      </c>
      <c r="I1946" s="9">
        <v>1</v>
      </c>
      <c r="J1946" s="9" t="s">
        <v>1374</v>
      </c>
      <c r="K1946" s="9" t="s">
        <v>1375</v>
      </c>
      <c r="L1946" s="9"/>
      <c r="M1946" s="9"/>
      <c r="N1946" s="9"/>
      <c r="O1946" s="9"/>
      <c r="P1946" s="9"/>
      <c r="Q1946" s="9"/>
      <c r="R1946" s="11"/>
      <c r="S1946" s="11"/>
    </row>
    <row r="1947" spans="1:19" ht="79.5" x14ac:dyDescent="0.25">
      <c r="A1947" s="7" t="s">
        <v>6781</v>
      </c>
      <c r="B1947" s="8" t="s">
        <v>6782</v>
      </c>
      <c r="C1947" s="9" t="s">
        <v>427</v>
      </c>
      <c r="D1947" s="9" t="s">
        <v>22</v>
      </c>
      <c r="E1947" s="8">
        <v>1</v>
      </c>
      <c r="F1947" s="9" t="s">
        <v>6783</v>
      </c>
      <c r="G1947" s="8" t="s">
        <v>6783</v>
      </c>
      <c r="H1947" s="10">
        <v>9.25</v>
      </c>
      <c r="I1947" s="9">
        <v>1</v>
      </c>
      <c r="J1947" s="9" t="s">
        <v>1374</v>
      </c>
      <c r="K1947" s="9" t="s">
        <v>1375</v>
      </c>
      <c r="L1947" s="9"/>
      <c r="M1947" s="9"/>
      <c r="N1947" s="9"/>
      <c r="O1947" s="9"/>
      <c r="P1947" s="9"/>
      <c r="Q1947" s="9"/>
      <c r="R1947" s="11"/>
      <c r="S1947" s="11"/>
    </row>
    <row r="1948" spans="1:19" ht="79.5" x14ac:dyDescent="0.25">
      <c r="A1948" s="7" t="s">
        <v>6784</v>
      </c>
      <c r="B1948" s="8" t="s">
        <v>6785</v>
      </c>
      <c r="C1948" s="9" t="s">
        <v>427</v>
      </c>
      <c r="D1948" s="9" t="s">
        <v>22</v>
      </c>
      <c r="E1948" s="8">
        <v>1</v>
      </c>
      <c r="F1948" s="9" t="s">
        <v>6786</v>
      </c>
      <c r="G1948" s="8" t="s">
        <v>6787</v>
      </c>
      <c r="H1948" s="10">
        <v>15.05</v>
      </c>
      <c r="I1948" s="9">
        <v>1</v>
      </c>
      <c r="J1948" s="9" t="s">
        <v>1374</v>
      </c>
      <c r="K1948" s="9" t="s">
        <v>1375</v>
      </c>
      <c r="L1948" s="9"/>
      <c r="M1948" s="9"/>
      <c r="N1948" s="9"/>
      <c r="O1948" s="9"/>
      <c r="P1948" s="9"/>
      <c r="Q1948" s="9"/>
      <c r="R1948" s="11"/>
      <c r="S1948" s="11"/>
    </row>
    <row r="1949" spans="1:19" ht="79.5" x14ac:dyDescent="0.25">
      <c r="A1949" s="7" t="s">
        <v>6788</v>
      </c>
      <c r="B1949" s="8" t="s">
        <v>6789</v>
      </c>
      <c r="C1949" s="9" t="s">
        <v>427</v>
      </c>
      <c r="D1949" s="9" t="s">
        <v>22</v>
      </c>
      <c r="E1949" s="8">
        <v>1</v>
      </c>
      <c r="F1949" s="9" t="s">
        <v>6790</v>
      </c>
      <c r="G1949" s="8" t="s">
        <v>6790</v>
      </c>
      <c r="H1949" s="10">
        <v>15.05</v>
      </c>
      <c r="I1949" s="9">
        <v>1</v>
      </c>
      <c r="J1949" s="9" t="s">
        <v>1374</v>
      </c>
      <c r="K1949" s="9" t="s">
        <v>1375</v>
      </c>
      <c r="L1949" s="9"/>
      <c r="M1949" s="9"/>
      <c r="N1949" s="9"/>
      <c r="O1949" s="9"/>
      <c r="P1949" s="9"/>
      <c r="Q1949" s="9"/>
      <c r="R1949" s="11"/>
      <c r="S1949" s="11"/>
    </row>
    <row r="1950" spans="1:19" ht="102" x14ac:dyDescent="0.25">
      <c r="A1950" s="7" t="s">
        <v>6791</v>
      </c>
      <c r="B1950" s="8" t="s">
        <v>6792</v>
      </c>
      <c r="C1950" s="9" t="s">
        <v>427</v>
      </c>
      <c r="D1950" s="9" t="s">
        <v>22</v>
      </c>
      <c r="E1950" s="8">
        <v>1</v>
      </c>
      <c r="F1950" s="9" t="s">
        <v>6793</v>
      </c>
      <c r="G1950" s="8" t="s">
        <v>6794</v>
      </c>
      <c r="H1950" s="10">
        <v>16.45</v>
      </c>
      <c r="I1950" s="9" t="s">
        <v>25</v>
      </c>
      <c r="J1950" s="9" t="s">
        <v>1374</v>
      </c>
      <c r="K1950" s="9" t="s">
        <v>1375</v>
      </c>
      <c r="L1950" s="9"/>
      <c r="M1950" s="9"/>
      <c r="N1950" s="9"/>
      <c r="O1950" s="9"/>
      <c r="P1950" s="9"/>
      <c r="Q1950" s="9"/>
      <c r="R1950" s="11"/>
      <c r="S1950" s="11"/>
    </row>
    <row r="1951" spans="1:19" ht="79.5" x14ac:dyDescent="0.25">
      <c r="A1951" s="7" t="s">
        <v>6795</v>
      </c>
      <c r="B1951" s="8" t="s">
        <v>6796</v>
      </c>
      <c r="C1951" s="9" t="s">
        <v>427</v>
      </c>
      <c r="D1951" s="9" t="s">
        <v>22</v>
      </c>
      <c r="E1951" s="8">
        <v>1</v>
      </c>
      <c r="F1951" s="9" t="s">
        <v>6797</v>
      </c>
      <c r="G1951" s="8" t="s">
        <v>6797</v>
      </c>
      <c r="H1951" s="10">
        <v>13.7</v>
      </c>
      <c r="I1951" s="9" t="s">
        <v>25</v>
      </c>
      <c r="J1951" s="9" t="s">
        <v>1374</v>
      </c>
      <c r="K1951" s="9" t="s">
        <v>1375</v>
      </c>
      <c r="L1951" s="9"/>
      <c r="M1951" s="9"/>
      <c r="N1951" s="9"/>
      <c r="O1951" s="9"/>
      <c r="P1951" s="9"/>
      <c r="Q1951" s="9"/>
      <c r="R1951" s="11"/>
      <c r="S1951" s="11"/>
    </row>
    <row r="1952" spans="1:19" ht="79.5" x14ac:dyDescent="0.25">
      <c r="A1952" s="7" t="s">
        <v>6798</v>
      </c>
      <c r="B1952" s="8" t="s">
        <v>6799</v>
      </c>
      <c r="C1952" s="9" t="s">
        <v>427</v>
      </c>
      <c r="D1952" s="9" t="s">
        <v>22</v>
      </c>
      <c r="E1952" s="8">
        <v>1</v>
      </c>
      <c r="F1952" s="9" t="s">
        <v>6800</v>
      </c>
      <c r="G1952" s="8" t="s">
        <v>6800</v>
      </c>
      <c r="H1952" s="10">
        <v>13.7</v>
      </c>
      <c r="I1952" s="9" t="s">
        <v>25</v>
      </c>
      <c r="J1952" s="9" t="s">
        <v>1374</v>
      </c>
      <c r="K1952" s="9" t="s">
        <v>1375</v>
      </c>
      <c r="L1952" s="9"/>
      <c r="M1952" s="9"/>
      <c r="N1952" s="9"/>
      <c r="O1952" s="9"/>
      <c r="P1952" s="9"/>
      <c r="Q1952" s="9"/>
      <c r="R1952" s="11"/>
      <c r="S1952" s="11"/>
    </row>
    <row r="1953" spans="1:19" ht="79.5" x14ac:dyDescent="0.25">
      <c r="A1953" s="7" t="s">
        <v>6801</v>
      </c>
      <c r="B1953" s="8" t="s">
        <v>6802</v>
      </c>
      <c r="C1953" s="9" t="s">
        <v>427</v>
      </c>
      <c r="D1953" s="9" t="s">
        <v>22</v>
      </c>
      <c r="E1953" s="8">
        <v>1</v>
      </c>
      <c r="F1953" s="9" t="s">
        <v>6803</v>
      </c>
      <c r="G1953" s="8" t="s">
        <v>6803</v>
      </c>
      <c r="H1953" s="10">
        <v>10.3</v>
      </c>
      <c r="I1953" s="9" t="s">
        <v>25</v>
      </c>
      <c r="J1953" s="9" t="s">
        <v>1374</v>
      </c>
      <c r="K1953" s="9" t="s">
        <v>1375</v>
      </c>
      <c r="L1953" s="9"/>
      <c r="M1953" s="9"/>
      <c r="N1953" s="9"/>
      <c r="O1953" s="9"/>
      <c r="P1953" s="9"/>
      <c r="Q1953" s="9"/>
      <c r="R1953" s="11"/>
      <c r="S1953" s="11"/>
    </row>
    <row r="1954" spans="1:19" ht="102" x14ac:dyDescent="0.25">
      <c r="A1954" s="7" t="s">
        <v>6804</v>
      </c>
      <c r="B1954" s="8" t="s">
        <v>6805</v>
      </c>
      <c r="C1954" s="9" t="s">
        <v>427</v>
      </c>
      <c r="D1954" s="9" t="s">
        <v>22</v>
      </c>
      <c r="E1954" s="8">
        <v>1</v>
      </c>
      <c r="F1954" s="9" t="s">
        <v>6806</v>
      </c>
      <c r="G1954" s="8" t="s">
        <v>6807</v>
      </c>
      <c r="H1954" s="10">
        <v>12.1</v>
      </c>
      <c r="I1954" s="9">
        <v>1</v>
      </c>
      <c r="J1954" s="9" t="s">
        <v>1374</v>
      </c>
      <c r="K1954" s="9" t="s">
        <v>1375</v>
      </c>
      <c r="L1954" s="9"/>
      <c r="M1954" s="9"/>
      <c r="N1954" s="9"/>
      <c r="O1954" s="9"/>
      <c r="P1954" s="9"/>
      <c r="Q1954" s="9"/>
      <c r="R1954" s="11"/>
      <c r="S1954" s="11"/>
    </row>
    <row r="1955" spans="1:19" ht="90.75" x14ac:dyDescent="0.25">
      <c r="A1955" s="7" t="s">
        <v>6808</v>
      </c>
      <c r="B1955" s="17" t="s">
        <v>6809</v>
      </c>
      <c r="C1955" s="9" t="s">
        <v>427</v>
      </c>
      <c r="D1955" s="9" t="s">
        <v>22</v>
      </c>
      <c r="E1955" s="8">
        <v>1</v>
      </c>
      <c r="F1955" s="9" t="s">
        <v>6810</v>
      </c>
      <c r="G1955" s="8" t="s">
        <v>6811</v>
      </c>
      <c r="H1955" s="10">
        <v>12.1</v>
      </c>
      <c r="I1955" s="9">
        <v>1</v>
      </c>
      <c r="J1955" s="9" t="s">
        <v>1374</v>
      </c>
      <c r="K1955" s="9" t="s">
        <v>1375</v>
      </c>
      <c r="L1955" s="9"/>
      <c r="M1955" s="9"/>
      <c r="N1955" s="9"/>
      <c r="O1955" s="9"/>
      <c r="P1955" s="9"/>
      <c r="Q1955" s="9"/>
      <c r="R1955" s="11"/>
      <c r="S1955" s="11"/>
    </row>
    <row r="1956" spans="1:19" ht="79.5" x14ac:dyDescent="0.25">
      <c r="A1956" s="7" t="s">
        <v>6812</v>
      </c>
      <c r="B1956" s="17" t="s">
        <v>6813</v>
      </c>
      <c r="C1956" s="9" t="s">
        <v>427</v>
      </c>
      <c r="D1956" s="9" t="s">
        <v>22</v>
      </c>
      <c r="E1956" s="8">
        <v>1</v>
      </c>
      <c r="F1956" s="9" t="s">
        <v>6814</v>
      </c>
      <c r="G1956" s="8" t="s">
        <v>6814</v>
      </c>
      <c r="H1956" s="10">
        <v>12.1</v>
      </c>
      <c r="I1956" s="9">
        <v>1</v>
      </c>
      <c r="J1956" s="9" t="s">
        <v>1374</v>
      </c>
      <c r="K1956" s="9" t="s">
        <v>1375</v>
      </c>
      <c r="L1956" s="9"/>
      <c r="M1956" s="9"/>
      <c r="N1956" s="9"/>
      <c r="O1956" s="9"/>
      <c r="P1956" s="9"/>
      <c r="Q1956" s="9"/>
      <c r="R1956" s="11"/>
      <c r="S1956" s="11"/>
    </row>
    <row r="1957" spans="1:19" ht="102" x14ac:dyDescent="0.25">
      <c r="A1957" s="7" t="s">
        <v>6815</v>
      </c>
      <c r="B1957" s="8" t="s">
        <v>6816</v>
      </c>
      <c r="C1957" s="9" t="s">
        <v>427</v>
      </c>
      <c r="D1957" s="9" t="s">
        <v>22</v>
      </c>
      <c r="E1957" s="8">
        <v>1</v>
      </c>
      <c r="F1957" s="9" t="s">
        <v>6817</v>
      </c>
      <c r="G1957" s="8" t="s">
        <v>6818</v>
      </c>
      <c r="H1957" s="10">
        <v>9.25</v>
      </c>
      <c r="I1957" s="9">
        <v>1</v>
      </c>
      <c r="J1957" s="9" t="s">
        <v>1374</v>
      </c>
      <c r="K1957" s="9" t="s">
        <v>1375</v>
      </c>
      <c r="L1957" s="9"/>
      <c r="M1957" s="9"/>
      <c r="N1957" s="9"/>
      <c r="O1957" s="9"/>
      <c r="P1957" s="9"/>
      <c r="Q1957" s="9"/>
      <c r="R1957" s="11"/>
      <c r="S1957" s="11"/>
    </row>
    <row r="1958" spans="1:19" ht="102" x14ac:dyDescent="0.25">
      <c r="A1958" s="7" t="s">
        <v>6819</v>
      </c>
      <c r="B1958" s="8" t="s">
        <v>6820</v>
      </c>
      <c r="C1958" s="9" t="s">
        <v>427</v>
      </c>
      <c r="D1958" s="9" t="s">
        <v>22</v>
      </c>
      <c r="E1958" s="8">
        <v>1</v>
      </c>
      <c r="F1958" s="9" t="s">
        <v>5312</v>
      </c>
      <c r="G1958" s="8" t="s">
        <v>6821</v>
      </c>
      <c r="H1958" s="10">
        <v>49.09</v>
      </c>
      <c r="I1958" s="9">
        <v>1</v>
      </c>
      <c r="J1958" s="9" t="s">
        <v>1374</v>
      </c>
      <c r="K1958" s="9" t="s">
        <v>1375</v>
      </c>
      <c r="L1958" s="9"/>
      <c r="M1958" s="9"/>
      <c r="N1958" s="9"/>
      <c r="O1958" s="9"/>
      <c r="P1958" s="9"/>
      <c r="Q1958" s="9"/>
      <c r="R1958" s="11"/>
      <c r="S1958" s="11"/>
    </row>
    <row r="1959" spans="1:19" ht="237" x14ac:dyDescent="0.25">
      <c r="A1959" s="7" t="s">
        <v>6822</v>
      </c>
      <c r="B1959" s="8" t="s">
        <v>6823</v>
      </c>
      <c r="C1959" s="9" t="s">
        <v>3807</v>
      </c>
      <c r="D1959" s="9" t="s">
        <v>22</v>
      </c>
      <c r="E1959" s="8">
        <v>1</v>
      </c>
      <c r="F1959" s="9" t="s">
        <v>5312</v>
      </c>
      <c r="G1959" s="8" t="s">
        <v>6824</v>
      </c>
      <c r="H1959" s="10">
        <v>89.18</v>
      </c>
      <c r="I1959" s="9">
        <v>1</v>
      </c>
      <c r="J1959" s="9" t="s">
        <v>1374</v>
      </c>
      <c r="K1959" s="9" t="s">
        <v>1375</v>
      </c>
      <c r="L1959" s="9"/>
      <c r="M1959" s="9"/>
      <c r="N1959" s="9"/>
      <c r="O1959" s="9"/>
      <c r="P1959" s="9"/>
      <c r="Q1959" s="9"/>
      <c r="R1959" s="11"/>
      <c r="S1959" s="11"/>
    </row>
    <row r="1960" spans="1:19" ht="169.5" x14ac:dyDescent="0.25">
      <c r="A1960" s="7" t="s">
        <v>6825</v>
      </c>
      <c r="B1960" s="8" t="s">
        <v>6826</v>
      </c>
      <c r="C1960" s="9" t="s">
        <v>3807</v>
      </c>
      <c r="D1960" s="9" t="s">
        <v>22</v>
      </c>
      <c r="E1960" s="8">
        <v>1</v>
      </c>
      <c r="F1960" s="9" t="s">
        <v>5312</v>
      </c>
      <c r="G1960" s="8" t="s">
        <v>6827</v>
      </c>
      <c r="H1960" s="10">
        <v>89.18</v>
      </c>
      <c r="I1960" s="9">
        <v>1</v>
      </c>
      <c r="J1960" s="9" t="s">
        <v>1374</v>
      </c>
      <c r="K1960" s="9" t="s">
        <v>1375</v>
      </c>
      <c r="L1960" s="9"/>
      <c r="M1960" s="9"/>
      <c r="N1960" s="9"/>
      <c r="O1960" s="9"/>
      <c r="P1960" s="9"/>
      <c r="Q1960" s="9"/>
      <c r="R1960" s="11"/>
      <c r="S1960" s="11"/>
    </row>
    <row r="1961" spans="1:19" ht="409.6" x14ac:dyDescent="0.25">
      <c r="A1961" s="7" t="s">
        <v>6828</v>
      </c>
      <c r="B1961" s="8" t="s">
        <v>6829</v>
      </c>
      <c r="C1961" s="9" t="s">
        <v>5404</v>
      </c>
      <c r="D1961" s="9" t="s">
        <v>22</v>
      </c>
      <c r="E1961" s="8">
        <v>1</v>
      </c>
      <c r="F1961" s="9" t="s">
        <v>6830</v>
      </c>
      <c r="G1961" s="8" t="s">
        <v>6831</v>
      </c>
      <c r="H1961" s="10">
        <v>685.33</v>
      </c>
      <c r="I1961" s="8">
        <v>1</v>
      </c>
      <c r="J1961" s="9" t="s">
        <v>1374</v>
      </c>
      <c r="K1961" s="9" t="s">
        <v>1375</v>
      </c>
      <c r="L1961" s="9"/>
      <c r="M1961" s="9"/>
      <c r="N1961" s="9"/>
      <c r="O1961" s="9"/>
      <c r="P1961" s="9"/>
      <c r="Q1961" s="9"/>
      <c r="R1961" s="11"/>
      <c r="S1961" s="11"/>
    </row>
    <row r="1962" spans="1:19" ht="409.6" x14ac:dyDescent="0.25">
      <c r="A1962" s="7" t="s">
        <v>6832</v>
      </c>
      <c r="B1962" s="8" t="s">
        <v>6833</v>
      </c>
      <c r="C1962" s="9" t="s">
        <v>5404</v>
      </c>
      <c r="D1962" s="9" t="s">
        <v>22</v>
      </c>
      <c r="E1962" s="8">
        <v>1</v>
      </c>
      <c r="F1962" s="9" t="s">
        <v>6834</v>
      </c>
      <c r="G1962" s="8" t="s">
        <v>6835</v>
      </c>
      <c r="H1962" s="10">
        <v>1253.74</v>
      </c>
      <c r="I1962" s="8">
        <v>1</v>
      </c>
      <c r="J1962" s="9" t="s">
        <v>1374</v>
      </c>
      <c r="K1962" s="9" t="s">
        <v>1375</v>
      </c>
      <c r="L1962" s="9"/>
      <c r="M1962" s="9"/>
      <c r="N1962" s="9"/>
      <c r="O1962" s="9"/>
      <c r="P1962" s="9"/>
      <c r="Q1962" s="9"/>
      <c r="R1962" s="11"/>
      <c r="S1962" s="11"/>
    </row>
    <row r="1963" spans="1:19" ht="409.6" x14ac:dyDescent="0.25">
      <c r="A1963" s="7" t="s">
        <v>6836</v>
      </c>
      <c r="B1963" s="8" t="s">
        <v>6837</v>
      </c>
      <c r="C1963" s="9" t="s">
        <v>427</v>
      </c>
      <c r="D1963" s="9" t="s">
        <v>22</v>
      </c>
      <c r="E1963" s="8">
        <v>1</v>
      </c>
      <c r="F1963" s="9" t="s">
        <v>6838</v>
      </c>
      <c r="G1963" s="8" t="s">
        <v>6839</v>
      </c>
      <c r="H1963" s="10">
        <v>196.74</v>
      </c>
      <c r="I1963" s="8">
        <v>1</v>
      </c>
      <c r="J1963" s="9" t="s">
        <v>1374</v>
      </c>
      <c r="K1963" s="9" t="s">
        <v>1375</v>
      </c>
      <c r="L1963" s="9"/>
      <c r="M1963" s="9"/>
      <c r="N1963" s="9"/>
      <c r="O1963" s="9"/>
      <c r="P1963" s="9"/>
      <c r="Q1963" s="9"/>
      <c r="R1963" s="11"/>
      <c r="S1963" s="11"/>
    </row>
    <row r="1964" spans="1:19" ht="409.6" x14ac:dyDescent="0.25">
      <c r="A1964" s="7" t="s">
        <v>6840</v>
      </c>
      <c r="B1964" s="8" t="s">
        <v>6841</v>
      </c>
      <c r="C1964" s="9" t="s">
        <v>427</v>
      </c>
      <c r="D1964" s="9" t="s">
        <v>22</v>
      </c>
      <c r="E1964" s="8">
        <v>1</v>
      </c>
      <c r="F1964" s="9" t="s">
        <v>6842</v>
      </c>
      <c r="G1964" s="8" t="s">
        <v>6843</v>
      </c>
      <c r="H1964" s="10">
        <v>203.33</v>
      </c>
      <c r="I1964" s="8">
        <v>1</v>
      </c>
      <c r="J1964" s="9" t="s">
        <v>1374</v>
      </c>
      <c r="K1964" s="9" t="s">
        <v>1375</v>
      </c>
      <c r="L1964" s="9"/>
      <c r="M1964" s="9"/>
      <c r="N1964" s="9"/>
      <c r="O1964" s="9"/>
      <c r="P1964" s="9"/>
      <c r="Q1964" s="9"/>
      <c r="R1964" s="11"/>
      <c r="S1964" s="11"/>
    </row>
    <row r="1965" spans="1:19" ht="409.6" x14ac:dyDescent="0.25">
      <c r="A1965" s="7" t="s">
        <v>6844</v>
      </c>
      <c r="B1965" s="8" t="s">
        <v>6845</v>
      </c>
      <c r="C1965" s="9" t="s">
        <v>427</v>
      </c>
      <c r="D1965" s="9" t="s">
        <v>22</v>
      </c>
      <c r="E1965" s="8">
        <v>1</v>
      </c>
      <c r="F1965" s="9" t="s">
        <v>6846</v>
      </c>
      <c r="G1965" s="8" t="s">
        <v>6847</v>
      </c>
      <c r="H1965" s="10">
        <v>203.33</v>
      </c>
      <c r="I1965" s="8">
        <v>1</v>
      </c>
      <c r="J1965" s="9" t="s">
        <v>1374</v>
      </c>
      <c r="K1965" s="9" t="s">
        <v>1375</v>
      </c>
      <c r="L1965" s="9"/>
      <c r="M1965" s="9"/>
      <c r="N1965" s="9"/>
      <c r="O1965" s="9"/>
      <c r="P1965" s="9"/>
      <c r="Q1965" s="9"/>
      <c r="R1965" s="11"/>
      <c r="S1965" s="11"/>
    </row>
    <row r="1966" spans="1:19" ht="409.6" x14ac:dyDescent="0.25">
      <c r="A1966" s="7" t="s">
        <v>6848</v>
      </c>
      <c r="B1966" s="8" t="s">
        <v>6849</v>
      </c>
      <c r="C1966" s="9" t="s">
        <v>427</v>
      </c>
      <c r="D1966" s="9" t="s">
        <v>22</v>
      </c>
      <c r="E1966" s="8">
        <v>1</v>
      </c>
      <c r="F1966" s="9" t="s">
        <v>6850</v>
      </c>
      <c r="G1966" s="8" t="s">
        <v>6851</v>
      </c>
      <c r="H1966" s="10">
        <v>203.33</v>
      </c>
      <c r="I1966" s="8">
        <v>1</v>
      </c>
      <c r="J1966" s="9" t="s">
        <v>1374</v>
      </c>
      <c r="K1966" s="9" t="s">
        <v>1375</v>
      </c>
      <c r="L1966" s="9"/>
      <c r="M1966" s="9"/>
      <c r="N1966" s="9"/>
      <c r="O1966" s="9"/>
      <c r="P1966" s="9"/>
      <c r="Q1966" s="9"/>
      <c r="R1966" s="11"/>
      <c r="S1966" s="11"/>
    </row>
    <row r="1967" spans="1:19" ht="409.6" x14ac:dyDescent="0.25">
      <c r="A1967" s="7" t="s">
        <v>6852</v>
      </c>
      <c r="B1967" s="8" t="s">
        <v>6853</v>
      </c>
      <c r="C1967" s="9" t="s">
        <v>427</v>
      </c>
      <c r="D1967" s="9" t="s">
        <v>22</v>
      </c>
      <c r="E1967" s="8">
        <v>1</v>
      </c>
      <c r="F1967" s="9" t="s">
        <v>6854</v>
      </c>
      <c r="G1967" s="8" t="s">
        <v>6855</v>
      </c>
      <c r="H1967" s="10">
        <v>271.33</v>
      </c>
      <c r="I1967" s="8">
        <v>1</v>
      </c>
      <c r="J1967" s="9" t="s">
        <v>1374</v>
      </c>
      <c r="K1967" s="9" t="s">
        <v>1375</v>
      </c>
      <c r="L1967" s="9"/>
      <c r="M1967" s="9"/>
      <c r="N1967" s="9"/>
      <c r="O1967" s="9"/>
      <c r="P1967" s="9"/>
      <c r="Q1967" s="9"/>
      <c r="R1967" s="11"/>
      <c r="S1967" s="11"/>
    </row>
    <row r="1968" spans="1:19" ht="409.6" x14ac:dyDescent="0.25">
      <c r="A1968" s="7" t="s">
        <v>6856</v>
      </c>
      <c r="B1968" s="8" t="s">
        <v>6857</v>
      </c>
      <c r="C1968" s="9" t="s">
        <v>427</v>
      </c>
      <c r="D1968" s="9" t="s">
        <v>22</v>
      </c>
      <c r="E1968" s="8">
        <v>1</v>
      </c>
      <c r="F1968" s="9" t="s">
        <v>6858</v>
      </c>
      <c r="G1968" s="8" t="s">
        <v>6859</v>
      </c>
      <c r="H1968" s="10">
        <v>213.33</v>
      </c>
      <c r="I1968" s="8">
        <v>1</v>
      </c>
      <c r="J1968" s="9" t="s">
        <v>1374</v>
      </c>
      <c r="K1968" s="9" t="s">
        <v>1375</v>
      </c>
      <c r="L1968" s="9"/>
      <c r="M1968" s="9"/>
      <c r="N1968" s="9"/>
      <c r="O1968" s="9"/>
      <c r="P1968" s="9"/>
      <c r="Q1968" s="9"/>
      <c r="R1968" s="11"/>
      <c r="S1968" s="11"/>
    </row>
    <row r="1969" spans="1:19" ht="409.6" x14ac:dyDescent="0.25">
      <c r="A1969" s="7" t="s">
        <v>6860</v>
      </c>
      <c r="B1969" s="8" t="s">
        <v>6861</v>
      </c>
      <c r="C1969" s="9" t="s">
        <v>427</v>
      </c>
      <c r="D1969" s="9" t="s">
        <v>22</v>
      </c>
      <c r="E1969" s="8">
        <v>1</v>
      </c>
      <c r="F1969" s="9" t="s">
        <v>6862</v>
      </c>
      <c r="G1969" s="8" t="s">
        <v>6863</v>
      </c>
      <c r="H1969" s="10">
        <v>385.33</v>
      </c>
      <c r="I1969" s="8">
        <v>1</v>
      </c>
      <c r="J1969" s="9" t="s">
        <v>1374</v>
      </c>
      <c r="K1969" s="9" t="s">
        <v>1375</v>
      </c>
      <c r="L1969" s="9"/>
      <c r="M1969" s="9"/>
      <c r="N1969" s="9"/>
      <c r="O1969" s="9"/>
      <c r="P1969" s="9"/>
      <c r="Q1969" s="9"/>
      <c r="R1969" s="11"/>
      <c r="S1969" s="11"/>
    </row>
    <row r="1970" spans="1:19" ht="409.6" x14ac:dyDescent="0.25">
      <c r="A1970" s="7" t="s">
        <v>6864</v>
      </c>
      <c r="B1970" s="8" t="s">
        <v>6865</v>
      </c>
      <c r="C1970" s="9" t="s">
        <v>427</v>
      </c>
      <c r="D1970" s="9" t="s">
        <v>22</v>
      </c>
      <c r="E1970" s="8">
        <v>1</v>
      </c>
      <c r="F1970" s="9" t="s">
        <v>6866</v>
      </c>
      <c r="G1970" s="8" t="s">
        <v>6867</v>
      </c>
      <c r="H1970" s="10">
        <v>203.33</v>
      </c>
      <c r="I1970" s="8">
        <v>1</v>
      </c>
      <c r="J1970" s="9" t="s">
        <v>1374</v>
      </c>
      <c r="K1970" s="9" t="s">
        <v>1375</v>
      </c>
      <c r="L1970" s="9"/>
      <c r="M1970" s="9"/>
      <c r="N1970" s="9"/>
      <c r="O1970" s="9"/>
      <c r="P1970" s="9"/>
      <c r="Q1970" s="9"/>
      <c r="R1970" s="11"/>
      <c r="S1970" s="11"/>
    </row>
    <row r="1971" spans="1:19" ht="405.75" x14ac:dyDescent="0.25">
      <c r="A1971" s="7" t="s">
        <v>6868</v>
      </c>
      <c r="B1971" s="8" t="s">
        <v>6869</v>
      </c>
      <c r="C1971" s="9" t="s">
        <v>427</v>
      </c>
      <c r="D1971" s="9" t="s">
        <v>22</v>
      </c>
      <c r="E1971" s="8">
        <v>1</v>
      </c>
      <c r="F1971" s="9" t="s">
        <v>6870</v>
      </c>
      <c r="G1971" s="8" t="s">
        <v>6871</v>
      </c>
      <c r="H1971" s="10">
        <v>255.33</v>
      </c>
      <c r="I1971" s="8">
        <v>1</v>
      </c>
      <c r="J1971" s="9" t="s">
        <v>1374</v>
      </c>
      <c r="K1971" s="9" t="s">
        <v>1375</v>
      </c>
      <c r="L1971" s="9"/>
      <c r="M1971" s="9"/>
      <c r="N1971" s="9"/>
      <c r="O1971" s="9"/>
      <c r="P1971" s="9"/>
      <c r="Q1971" s="9"/>
      <c r="R1971" s="11"/>
      <c r="S1971" s="11"/>
    </row>
    <row r="1972" spans="1:19" ht="405.75" x14ac:dyDescent="0.25">
      <c r="A1972" s="7" t="s">
        <v>6872</v>
      </c>
      <c r="B1972" s="8" t="s">
        <v>6873</v>
      </c>
      <c r="C1972" s="9" t="s">
        <v>427</v>
      </c>
      <c r="D1972" s="9" t="s">
        <v>22</v>
      </c>
      <c r="E1972" s="8">
        <v>1</v>
      </c>
      <c r="F1972" s="9" t="s">
        <v>6874</v>
      </c>
      <c r="G1972" s="8" t="s">
        <v>6875</v>
      </c>
      <c r="H1972" s="10">
        <v>255.33</v>
      </c>
      <c r="I1972" s="8">
        <v>1</v>
      </c>
      <c r="J1972" s="9" t="s">
        <v>1374</v>
      </c>
      <c r="K1972" s="9" t="s">
        <v>1375</v>
      </c>
      <c r="L1972" s="9"/>
      <c r="M1972" s="9"/>
      <c r="N1972" s="9"/>
      <c r="O1972" s="9"/>
      <c r="P1972" s="9"/>
      <c r="Q1972" s="9"/>
      <c r="R1972" s="11"/>
      <c r="S1972" s="11"/>
    </row>
    <row r="1973" spans="1:19" ht="405.75" x14ac:dyDescent="0.25">
      <c r="A1973" s="7" t="s">
        <v>6876</v>
      </c>
      <c r="B1973" s="8" t="s">
        <v>6877</v>
      </c>
      <c r="C1973" s="9" t="s">
        <v>427</v>
      </c>
      <c r="D1973" s="9" t="s">
        <v>22</v>
      </c>
      <c r="E1973" s="8">
        <v>1</v>
      </c>
      <c r="F1973" s="9" t="s">
        <v>6878</v>
      </c>
      <c r="G1973" s="8" t="s">
        <v>6879</v>
      </c>
      <c r="H1973" s="10">
        <v>470.33</v>
      </c>
      <c r="I1973" s="8">
        <v>1</v>
      </c>
      <c r="J1973" s="9" t="s">
        <v>1374</v>
      </c>
      <c r="K1973" s="9" t="s">
        <v>1375</v>
      </c>
      <c r="L1973" s="9"/>
      <c r="M1973" s="9"/>
      <c r="N1973" s="9"/>
      <c r="O1973" s="9"/>
      <c r="P1973" s="9"/>
      <c r="Q1973" s="9"/>
      <c r="R1973" s="11"/>
      <c r="S1973" s="11"/>
    </row>
    <row r="1974" spans="1:19" ht="409.6" x14ac:dyDescent="0.25">
      <c r="A1974" s="7" t="s">
        <v>6880</v>
      </c>
      <c r="B1974" s="8" t="s">
        <v>6881</v>
      </c>
      <c r="C1974" s="9" t="s">
        <v>427</v>
      </c>
      <c r="D1974" s="9" t="s">
        <v>22</v>
      </c>
      <c r="E1974" s="8">
        <v>1</v>
      </c>
      <c r="F1974" s="9" t="s">
        <v>6882</v>
      </c>
      <c r="G1974" s="8" t="s">
        <v>6883</v>
      </c>
      <c r="H1974" s="10">
        <v>196.74</v>
      </c>
      <c r="I1974" s="8">
        <v>1</v>
      </c>
      <c r="J1974" s="9" t="s">
        <v>1374</v>
      </c>
      <c r="K1974" s="9" t="s">
        <v>1375</v>
      </c>
      <c r="L1974" s="9"/>
      <c r="M1974" s="9"/>
      <c r="N1974" s="9"/>
      <c r="O1974" s="9"/>
      <c r="P1974" s="9"/>
      <c r="Q1974" s="9"/>
      <c r="R1974" s="11"/>
      <c r="S1974" s="11"/>
    </row>
    <row r="1975" spans="1:19" ht="405.75" x14ac:dyDescent="0.25">
      <c r="A1975" s="7" t="s">
        <v>6884</v>
      </c>
      <c r="B1975" s="8" t="s">
        <v>6885</v>
      </c>
      <c r="C1975" s="9" t="s">
        <v>427</v>
      </c>
      <c r="D1975" s="9" t="s">
        <v>22</v>
      </c>
      <c r="E1975" s="8">
        <v>1</v>
      </c>
      <c r="F1975" s="9" t="s">
        <v>6886</v>
      </c>
      <c r="G1975" s="8" t="s">
        <v>6887</v>
      </c>
      <c r="H1975" s="10">
        <v>470.33</v>
      </c>
      <c r="I1975" s="8">
        <v>1</v>
      </c>
      <c r="J1975" s="9" t="s">
        <v>1374</v>
      </c>
      <c r="K1975" s="9" t="s">
        <v>1375</v>
      </c>
      <c r="L1975" s="9"/>
      <c r="M1975" s="9"/>
      <c r="N1975" s="9"/>
      <c r="O1975" s="9"/>
      <c r="P1975" s="9"/>
      <c r="Q1975" s="9"/>
      <c r="R1975" s="11"/>
      <c r="S1975" s="11"/>
    </row>
    <row r="1976" spans="1:19" ht="409.6" x14ac:dyDescent="0.25">
      <c r="A1976" s="7" t="s">
        <v>6888</v>
      </c>
      <c r="B1976" s="8" t="s">
        <v>6889</v>
      </c>
      <c r="C1976" s="9" t="s">
        <v>427</v>
      </c>
      <c r="D1976" s="9" t="s">
        <v>22</v>
      </c>
      <c r="E1976" s="8">
        <v>1</v>
      </c>
      <c r="F1976" s="9" t="s">
        <v>6890</v>
      </c>
      <c r="G1976" s="8" t="s">
        <v>6891</v>
      </c>
      <c r="H1976" s="10">
        <v>196.74</v>
      </c>
      <c r="I1976" s="8">
        <v>1</v>
      </c>
      <c r="J1976" s="9" t="s">
        <v>1374</v>
      </c>
      <c r="K1976" s="9" t="s">
        <v>1375</v>
      </c>
      <c r="L1976" s="9"/>
      <c r="M1976" s="9"/>
      <c r="N1976" s="9"/>
      <c r="O1976" s="9"/>
      <c r="P1976" s="9"/>
      <c r="Q1976" s="9"/>
      <c r="R1976" s="11"/>
      <c r="S1976" s="11"/>
    </row>
    <row r="1977" spans="1:19" ht="259.5" x14ac:dyDescent="0.25">
      <c r="A1977" s="7" t="s">
        <v>6892</v>
      </c>
      <c r="B1977" s="8" t="s">
        <v>6893</v>
      </c>
      <c r="C1977" s="9" t="s">
        <v>262</v>
      </c>
      <c r="D1977" s="9" t="s">
        <v>22</v>
      </c>
      <c r="E1977" s="8">
        <v>1</v>
      </c>
      <c r="F1977" s="9" t="s">
        <v>6894</v>
      </c>
      <c r="G1977" s="8" t="s">
        <v>6895</v>
      </c>
      <c r="H1977" s="10">
        <v>100</v>
      </c>
      <c r="I1977" s="8">
        <v>1</v>
      </c>
      <c r="J1977" s="9" t="s">
        <v>1374</v>
      </c>
      <c r="K1977" s="9" t="s">
        <v>1375</v>
      </c>
      <c r="L1977" s="9"/>
      <c r="M1977" s="9"/>
      <c r="N1977" s="9"/>
      <c r="O1977" s="9"/>
      <c r="P1977" s="9"/>
      <c r="Q1977" s="9"/>
      <c r="R1977" s="11"/>
      <c r="S1977" s="11"/>
    </row>
    <row r="1978" spans="1:19" ht="409.6" x14ac:dyDescent="0.25">
      <c r="A1978" s="7" t="s">
        <v>6896</v>
      </c>
      <c r="B1978" s="8" t="s">
        <v>6897</v>
      </c>
      <c r="C1978" s="9" t="s">
        <v>427</v>
      </c>
      <c r="D1978" s="9" t="s">
        <v>22</v>
      </c>
      <c r="E1978" s="8">
        <v>1</v>
      </c>
      <c r="F1978" s="9" t="s">
        <v>6898</v>
      </c>
      <c r="G1978" s="8" t="s">
        <v>6899</v>
      </c>
      <c r="H1978" s="10">
        <v>1800</v>
      </c>
      <c r="I1978" s="8">
        <v>1</v>
      </c>
      <c r="J1978" s="9" t="s">
        <v>1374</v>
      </c>
      <c r="K1978" s="9" t="s">
        <v>1375</v>
      </c>
      <c r="L1978" s="9"/>
      <c r="M1978" s="9"/>
      <c r="N1978" s="9"/>
      <c r="O1978" s="9"/>
      <c r="P1978" s="9"/>
      <c r="Q1978" s="9"/>
      <c r="R1978" s="11"/>
      <c r="S1978" s="11"/>
    </row>
    <row r="1979" spans="1:19" ht="192" x14ac:dyDescent="0.25">
      <c r="A1979" s="7" t="s">
        <v>6900</v>
      </c>
      <c r="B1979" s="8" t="s">
        <v>6901</v>
      </c>
      <c r="C1979" s="9" t="s">
        <v>262</v>
      </c>
      <c r="D1979" s="9" t="s">
        <v>22</v>
      </c>
      <c r="E1979" s="8">
        <v>1</v>
      </c>
      <c r="F1979" s="9" t="s">
        <v>6902</v>
      </c>
      <c r="G1979" s="8" t="s">
        <v>6903</v>
      </c>
      <c r="H1979" s="10">
        <v>150</v>
      </c>
      <c r="I1979" s="8">
        <v>1</v>
      </c>
      <c r="J1979" s="9" t="s">
        <v>1374</v>
      </c>
      <c r="K1979" s="9" t="s">
        <v>1375</v>
      </c>
      <c r="L1979" s="9"/>
      <c r="M1979" s="9"/>
      <c r="N1979" s="9"/>
      <c r="O1979" s="9"/>
      <c r="P1979" s="9"/>
      <c r="Q1979" s="9"/>
      <c r="R1979" s="11"/>
      <c r="S1979" s="11"/>
    </row>
    <row r="1980" spans="1:19" ht="248.25" x14ac:dyDescent="0.25">
      <c r="A1980" s="7" t="s">
        <v>6904</v>
      </c>
      <c r="B1980" s="8" t="s">
        <v>6905</v>
      </c>
      <c r="C1980" s="9" t="s">
        <v>262</v>
      </c>
      <c r="D1980" s="9" t="s">
        <v>22</v>
      </c>
      <c r="E1980" s="8">
        <v>1</v>
      </c>
      <c r="F1980" s="9" t="s">
        <v>6906</v>
      </c>
      <c r="G1980" s="9" t="s">
        <v>6907</v>
      </c>
      <c r="H1980" s="32">
        <v>100</v>
      </c>
      <c r="I1980" s="8">
        <v>1</v>
      </c>
      <c r="J1980" s="9" t="s">
        <v>1374</v>
      </c>
      <c r="K1980" s="9" t="s">
        <v>1375</v>
      </c>
      <c r="L1980" s="9"/>
      <c r="M1980" s="9"/>
      <c r="N1980" s="9"/>
      <c r="O1980" s="9"/>
      <c r="P1980" s="9"/>
      <c r="Q1980" s="9"/>
      <c r="R1980" s="11"/>
      <c r="S1980" s="11"/>
    </row>
    <row r="1981" spans="1:19" ht="192" x14ac:dyDescent="0.25">
      <c r="A1981" s="7" t="s">
        <v>6908</v>
      </c>
      <c r="B1981" s="8" t="s">
        <v>6909</v>
      </c>
      <c r="C1981" s="9" t="s">
        <v>262</v>
      </c>
      <c r="D1981" s="9" t="s">
        <v>22</v>
      </c>
      <c r="E1981" s="8">
        <v>1</v>
      </c>
      <c r="F1981" s="9" t="s">
        <v>6910</v>
      </c>
      <c r="G1981" s="9" t="s">
        <v>6911</v>
      </c>
      <c r="H1981" s="32">
        <v>150</v>
      </c>
      <c r="I1981" s="8">
        <v>1</v>
      </c>
      <c r="J1981" s="9" t="s">
        <v>1374</v>
      </c>
      <c r="K1981" s="9" t="s">
        <v>1375</v>
      </c>
      <c r="L1981" s="9"/>
      <c r="M1981" s="9"/>
      <c r="N1981" s="9"/>
      <c r="O1981" s="9"/>
      <c r="P1981" s="9"/>
      <c r="Q1981" s="9"/>
      <c r="R1981" s="11"/>
      <c r="S1981" s="11"/>
    </row>
    <row r="1982" spans="1:19" ht="409.6" x14ac:dyDescent="0.25">
      <c r="A1982" s="7" t="s">
        <v>6912</v>
      </c>
      <c r="B1982" s="8" t="s">
        <v>6913</v>
      </c>
      <c r="C1982" s="9" t="s">
        <v>427</v>
      </c>
      <c r="D1982" s="9" t="s">
        <v>22</v>
      </c>
      <c r="E1982" s="8">
        <v>1</v>
      </c>
      <c r="F1982" s="9" t="s">
        <v>6914</v>
      </c>
      <c r="G1982" s="8" t="s">
        <v>6915</v>
      </c>
      <c r="H1982" s="10">
        <v>384.33</v>
      </c>
      <c r="I1982" s="8">
        <v>1</v>
      </c>
      <c r="J1982" s="9" t="s">
        <v>1374</v>
      </c>
      <c r="K1982" s="9" t="s">
        <v>1375</v>
      </c>
      <c r="L1982" s="9"/>
      <c r="M1982" s="9"/>
      <c r="N1982" s="9"/>
      <c r="O1982" s="9"/>
      <c r="P1982" s="9"/>
      <c r="Q1982" s="9"/>
      <c r="R1982" s="11"/>
      <c r="S1982" s="11"/>
    </row>
    <row r="1983" spans="1:19" ht="293.25" x14ac:dyDescent="0.25">
      <c r="A1983" s="7" t="s">
        <v>6916</v>
      </c>
      <c r="B1983" s="8" t="s">
        <v>6917</v>
      </c>
      <c r="C1983" s="9" t="s">
        <v>427</v>
      </c>
      <c r="D1983" s="9" t="s">
        <v>22</v>
      </c>
      <c r="E1983" s="8">
        <v>1</v>
      </c>
      <c r="F1983" s="9" t="s">
        <v>6918</v>
      </c>
      <c r="G1983" s="8" t="s">
        <v>6919</v>
      </c>
      <c r="H1983" s="10">
        <v>196.74</v>
      </c>
      <c r="I1983" s="8">
        <v>1</v>
      </c>
      <c r="J1983" s="9" t="s">
        <v>1374</v>
      </c>
      <c r="K1983" s="9" t="s">
        <v>1375</v>
      </c>
      <c r="L1983" s="9"/>
      <c r="M1983" s="9"/>
      <c r="N1983" s="9"/>
      <c r="O1983" s="9"/>
      <c r="P1983" s="9"/>
      <c r="Q1983" s="9"/>
      <c r="R1983" s="11"/>
      <c r="S1983" s="11"/>
    </row>
    <row r="1984" spans="1:19" ht="293.25" x14ac:dyDescent="0.25">
      <c r="A1984" s="7" t="s">
        <v>6920</v>
      </c>
      <c r="B1984" s="8" t="s">
        <v>6921</v>
      </c>
      <c r="C1984" s="9" t="s">
        <v>427</v>
      </c>
      <c r="D1984" s="9" t="s">
        <v>22</v>
      </c>
      <c r="E1984" s="8">
        <v>1</v>
      </c>
      <c r="F1984" s="9" t="s">
        <v>6922</v>
      </c>
      <c r="G1984" s="8" t="s">
        <v>6923</v>
      </c>
      <c r="H1984" s="10">
        <v>196.74</v>
      </c>
      <c r="I1984" s="8">
        <v>1</v>
      </c>
      <c r="J1984" s="9" t="s">
        <v>1374</v>
      </c>
      <c r="K1984" s="9" t="s">
        <v>1375</v>
      </c>
      <c r="L1984" s="9"/>
      <c r="M1984" s="9"/>
      <c r="N1984" s="9"/>
      <c r="O1984" s="9"/>
      <c r="P1984" s="9"/>
      <c r="Q1984" s="9"/>
      <c r="R1984" s="11"/>
      <c r="S1984" s="11"/>
    </row>
    <row r="1985" spans="1:19" ht="293.25" x14ac:dyDescent="0.25">
      <c r="A1985" s="7" t="s">
        <v>6924</v>
      </c>
      <c r="B1985" s="8" t="s">
        <v>6925</v>
      </c>
      <c r="C1985" s="9" t="s">
        <v>427</v>
      </c>
      <c r="D1985" s="9" t="s">
        <v>22</v>
      </c>
      <c r="E1985" s="8">
        <v>1</v>
      </c>
      <c r="F1985" s="9" t="s">
        <v>6926</v>
      </c>
      <c r="G1985" s="8" t="s">
        <v>6927</v>
      </c>
      <c r="H1985" s="10">
        <v>407.74</v>
      </c>
      <c r="I1985" s="8">
        <v>1</v>
      </c>
      <c r="J1985" s="9" t="s">
        <v>1374</v>
      </c>
      <c r="K1985" s="9" t="s">
        <v>1375</v>
      </c>
      <c r="L1985" s="9"/>
      <c r="M1985" s="9"/>
      <c r="N1985" s="9"/>
      <c r="O1985" s="9"/>
      <c r="P1985" s="9"/>
      <c r="Q1985" s="9"/>
      <c r="R1985" s="11"/>
      <c r="S1985" s="11"/>
    </row>
    <row r="1986" spans="1:19" ht="304.5" x14ac:dyDescent="0.25">
      <c r="A1986" s="7" t="s">
        <v>6928</v>
      </c>
      <c r="B1986" s="8" t="s">
        <v>6929</v>
      </c>
      <c r="C1986" s="9" t="s">
        <v>427</v>
      </c>
      <c r="D1986" s="9" t="s">
        <v>22</v>
      </c>
      <c r="E1986" s="8">
        <v>1</v>
      </c>
      <c r="F1986" s="9" t="s">
        <v>6930</v>
      </c>
      <c r="G1986" s="8" t="s">
        <v>6931</v>
      </c>
      <c r="H1986" s="10">
        <v>830.74</v>
      </c>
      <c r="I1986" s="8">
        <v>1</v>
      </c>
      <c r="J1986" s="9" t="s">
        <v>1374</v>
      </c>
      <c r="K1986" s="9" t="s">
        <v>1375</v>
      </c>
      <c r="L1986" s="9"/>
      <c r="M1986" s="9"/>
      <c r="N1986" s="9"/>
      <c r="O1986" s="9"/>
      <c r="P1986" s="9"/>
      <c r="Q1986" s="9"/>
      <c r="R1986" s="11"/>
      <c r="S1986" s="11"/>
    </row>
    <row r="1987" spans="1:19" ht="293.25" x14ac:dyDescent="0.25">
      <c r="A1987" s="7" t="s">
        <v>6932</v>
      </c>
      <c r="B1987" s="8" t="s">
        <v>6933</v>
      </c>
      <c r="C1987" s="9" t="s">
        <v>427</v>
      </c>
      <c r="D1987" s="9" t="s">
        <v>22</v>
      </c>
      <c r="E1987" s="8">
        <v>1</v>
      </c>
      <c r="F1987" s="9" t="s">
        <v>6934</v>
      </c>
      <c r="G1987" s="8" t="s">
        <v>6935</v>
      </c>
      <c r="H1987" s="10">
        <v>618.74</v>
      </c>
      <c r="I1987" s="8">
        <v>1</v>
      </c>
      <c r="J1987" s="9" t="s">
        <v>1374</v>
      </c>
      <c r="K1987" s="9" t="s">
        <v>1375</v>
      </c>
      <c r="L1987" s="9"/>
      <c r="M1987" s="9"/>
      <c r="N1987" s="9"/>
      <c r="O1987" s="9"/>
      <c r="P1987" s="9"/>
      <c r="Q1987" s="9"/>
      <c r="R1987" s="11"/>
      <c r="S1987" s="11"/>
    </row>
    <row r="1988" spans="1:19" ht="293.25" x14ac:dyDescent="0.25">
      <c r="A1988" s="7" t="s">
        <v>6936</v>
      </c>
      <c r="B1988" s="8" t="s">
        <v>6937</v>
      </c>
      <c r="C1988" s="9" t="s">
        <v>427</v>
      </c>
      <c r="D1988" s="9" t="s">
        <v>22</v>
      </c>
      <c r="E1988" s="8">
        <v>1</v>
      </c>
      <c r="F1988" s="9" t="s">
        <v>6938</v>
      </c>
      <c r="G1988" s="8" t="s">
        <v>6939</v>
      </c>
      <c r="H1988" s="10">
        <v>830.74</v>
      </c>
      <c r="I1988" s="8">
        <v>1</v>
      </c>
      <c r="J1988" s="9" t="s">
        <v>1374</v>
      </c>
      <c r="K1988" s="9" t="s">
        <v>1375</v>
      </c>
      <c r="L1988" s="9"/>
      <c r="M1988" s="9"/>
      <c r="N1988" s="9"/>
      <c r="O1988" s="9"/>
      <c r="P1988" s="9"/>
      <c r="Q1988" s="9"/>
      <c r="R1988" s="11"/>
      <c r="S1988" s="11"/>
    </row>
    <row r="1989" spans="1:19" ht="237" x14ac:dyDescent="0.25">
      <c r="A1989" s="7" t="s">
        <v>6940</v>
      </c>
      <c r="B1989" s="8" t="s">
        <v>6941</v>
      </c>
      <c r="C1989" s="9" t="s">
        <v>427</v>
      </c>
      <c r="D1989" s="9" t="s">
        <v>22</v>
      </c>
      <c r="E1989" s="8">
        <v>1</v>
      </c>
      <c r="F1989" s="9" t="s">
        <v>6942</v>
      </c>
      <c r="G1989" s="8" t="s">
        <v>6943</v>
      </c>
      <c r="H1989" s="10">
        <v>117.33</v>
      </c>
      <c r="I1989" s="8">
        <v>1</v>
      </c>
      <c r="J1989" s="9" t="s">
        <v>1374</v>
      </c>
      <c r="K1989" s="9" t="s">
        <v>1375</v>
      </c>
      <c r="L1989" s="9"/>
      <c r="M1989" s="9"/>
      <c r="N1989" s="9"/>
      <c r="O1989" s="9"/>
      <c r="P1989" s="9"/>
      <c r="Q1989" s="9"/>
      <c r="R1989" s="11"/>
      <c r="S1989" s="11"/>
    </row>
    <row r="1990" spans="1:19" ht="259.5" x14ac:dyDescent="0.25">
      <c r="A1990" s="7" t="s">
        <v>6944</v>
      </c>
      <c r="B1990" s="8" t="s">
        <v>6945</v>
      </c>
      <c r="C1990" s="9" t="s">
        <v>427</v>
      </c>
      <c r="D1990" s="9" t="s">
        <v>22</v>
      </c>
      <c r="E1990" s="8">
        <v>1</v>
      </c>
      <c r="F1990" s="9" t="s">
        <v>6946</v>
      </c>
      <c r="G1990" s="8" t="s">
        <v>6947</v>
      </c>
      <c r="H1990" s="10">
        <v>194.33</v>
      </c>
      <c r="I1990" s="8">
        <v>1</v>
      </c>
      <c r="J1990" s="9" t="s">
        <v>1374</v>
      </c>
      <c r="K1990" s="9" t="s">
        <v>1375</v>
      </c>
      <c r="L1990" s="9"/>
      <c r="M1990" s="9"/>
      <c r="N1990" s="9"/>
      <c r="O1990" s="9"/>
      <c r="P1990" s="9"/>
      <c r="Q1990" s="9"/>
      <c r="R1990" s="11"/>
      <c r="S1990" s="11"/>
    </row>
    <row r="1991" spans="1:19" ht="293.25" x14ac:dyDescent="0.25">
      <c r="A1991" s="7" t="s">
        <v>6948</v>
      </c>
      <c r="B1991" s="8" t="s">
        <v>6949</v>
      </c>
      <c r="C1991" s="9" t="s">
        <v>427</v>
      </c>
      <c r="D1991" s="9" t="s">
        <v>22</v>
      </c>
      <c r="E1991" s="8">
        <v>1</v>
      </c>
      <c r="F1991" s="9" t="s">
        <v>6950</v>
      </c>
      <c r="G1991" s="8" t="s">
        <v>6951</v>
      </c>
      <c r="H1991" s="10">
        <v>366.33</v>
      </c>
      <c r="I1991" s="8">
        <v>1</v>
      </c>
      <c r="J1991" s="9" t="s">
        <v>1374</v>
      </c>
      <c r="K1991" s="9" t="s">
        <v>1375</v>
      </c>
      <c r="L1991" s="9"/>
      <c r="M1991" s="9"/>
      <c r="N1991" s="9"/>
      <c r="O1991" s="9"/>
      <c r="P1991" s="9"/>
      <c r="Q1991" s="9"/>
      <c r="R1991" s="11"/>
      <c r="S1991" s="11"/>
    </row>
    <row r="1992" spans="1:19" ht="225.75" x14ac:dyDescent="0.25">
      <c r="A1992" s="7" t="s">
        <v>6952</v>
      </c>
      <c r="B1992" s="8" t="s">
        <v>6953</v>
      </c>
      <c r="C1992" s="9" t="s">
        <v>427</v>
      </c>
      <c r="D1992" s="9" t="s">
        <v>22</v>
      </c>
      <c r="E1992" s="8">
        <v>1</v>
      </c>
      <c r="F1992" s="9" t="s">
        <v>6954</v>
      </c>
      <c r="G1992" s="8" t="s">
        <v>6955</v>
      </c>
      <c r="H1992" s="10">
        <v>618.74</v>
      </c>
      <c r="I1992" s="8">
        <v>1</v>
      </c>
      <c r="J1992" s="9" t="s">
        <v>1374</v>
      </c>
      <c r="K1992" s="9" t="s">
        <v>1375</v>
      </c>
      <c r="L1992" s="9"/>
      <c r="M1992" s="9"/>
      <c r="N1992" s="9"/>
      <c r="O1992" s="9"/>
      <c r="P1992" s="9"/>
      <c r="Q1992" s="9"/>
      <c r="R1992" s="11"/>
      <c r="S1992" s="11"/>
    </row>
    <row r="1993" spans="1:19" ht="282" x14ac:dyDescent="0.25">
      <c r="A1993" s="7" t="s">
        <v>6956</v>
      </c>
      <c r="B1993" s="8" t="s">
        <v>6957</v>
      </c>
      <c r="C1993" s="9" t="s">
        <v>427</v>
      </c>
      <c r="D1993" s="9" t="s">
        <v>22</v>
      </c>
      <c r="E1993" s="8">
        <v>1</v>
      </c>
      <c r="F1993" s="9" t="s">
        <v>6958</v>
      </c>
      <c r="G1993" s="8" t="s">
        <v>6959</v>
      </c>
      <c r="H1993" s="10">
        <v>127.33</v>
      </c>
      <c r="I1993" s="8">
        <v>1</v>
      </c>
      <c r="J1993" s="9" t="s">
        <v>1374</v>
      </c>
      <c r="K1993" s="9" t="s">
        <v>1375</v>
      </c>
      <c r="L1993" s="9"/>
      <c r="M1993" s="9"/>
      <c r="N1993" s="9"/>
      <c r="O1993" s="9"/>
      <c r="P1993" s="9"/>
      <c r="Q1993" s="9"/>
      <c r="R1993" s="11"/>
      <c r="S1993" s="11"/>
    </row>
    <row r="1994" spans="1:19" ht="237" x14ac:dyDescent="0.25">
      <c r="A1994" s="7" t="s">
        <v>6960</v>
      </c>
      <c r="B1994" s="8" t="s">
        <v>6961</v>
      </c>
      <c r="C1994" s="9" t="s">
        <v>427</v>
      </c>
      <c r="D1994" s="9" t="s">
        <v>22</v>
      </c>
      <c r="E1994" s="8">
        <v>1</v>
      </c>
      <c r="F1994" s="9" t="s">
        <v>6962</v>
      </c>
      <c r="G1994" s="8" t="s">
        <v>6963</v>
      </c>
      <c r="H1994" s="10">
        <v>117.33</v>
      </c>
      <c r="I1994" s="8">
        <v>1</v>
      </c>
      <c r="J1994" s="9" t="s">
        <v>1374</v>
      </c>
      <c r="K1994" s="9" t="s">
        <v>1375</v>
      </c>
      <c r="L1994" s="9"/>
      <c r="M1994" s="9"/>
      <c r="N1994" s="9"/>
      <c r="O1994" s="9"/>
      <c r="P1994" s="9"/>
      <c r="Q1994" s="9"/>
      <c r="R1994" s="11"/>
      <c r="S1994" s="11"/>
    </row>
    <row r="1995" spans="1:19" ht="270.75" x14ac:dyDescent="0.25">
      <c r="A1995" s="7" t="s">
        <v>6964</v>
      </c>
      <c r="B1995" s="8" t="s">
        <v>6965</v>
      </c>
      <c r="C1995" s="9" t="s">
        <v>427</v>
      </c>
      <c r="D1995" s="9" t="s">
        <v>22</v>
      </c>
      <c r="E1995" s="8">
        <v>1</v>
      </c>
      <c r="F1995" s="9" t="s">
        <v>6966</v>
      </c>
      <c r="G1995" s="8" t="s">
        <v>6967</v>
      </c>
      <c r="H1995" s="10">
        <v>295.74</v>
      </c>
      <c r="I1995" s="8">
        <v>1</v>
      </c>
      <c r="J1995" s="9" t="s">
        <v>1374</v>
      </c>
      <c r="K1995" s="9" t="s">
        <v>1375</v>
      </c>
      <c r="L1995" s="9"/>
      <c r="M1995" s="9"/>
      <c r="N1995" s="9"/>
      <c r="O1995" s="9"/>
      <c r="P1995" s="9"/>
      <c r="Q1995" s="9"/>
      <c r="R1995" s="11"/>
      <c r="S1995" s="11"/>
    </row>
    <row r="1996" spans="1:19" ht="315.75" x14ac:dyDescent="0.25">
      <c r="A1996" s="7" t="s">
        <v>6968</v>
      </c>
      <c r="B1996" s="8" t="s">
        <v>6969</v>
      </c>
      <c r="C1996" s="9" t="s">
        <v>427</v>
      </c>
      <c r="D1996" s="9" t="s">
        <v>22</v>
      </c>
      <c r="E1996" s="8">
        <v>1</v>
      </c>
      <c r="F1996" s="9" t="s">
        <v>6970</v>
      </c>
      <c r="G1996" s="8" t="s">
        <v>6971</v>
      </c>
      <c r="H1996" s="10">
        <v>366.33</v>
      </c>
      <c r="I1996" s="8">
        <v>1</v>
      </c>
      <c r="J1996" s="9" t="s">
        <v>1374</v>
      </c>
      <c r="K1996" s="9" t="s">
        <v>1375</v>
      </c>
      <c r="L1996" s="9"/>
      <c r="M1996" s="9"/>
      <c r="N1996" s="9"/>
      <c r="O1996" s="9"/>
      <c r="P1996" s="9"/>
      <c r="Q1996" s="9"/>
      <c r="R1996" s="11"/>
      <c r="S1996" s="11"/>
    </row>
    <row r="1997" spans="1:19" ht="270.75" x14ac:dyDescent="0.25">
      <c r="A1997" s="7" t="s">
        <v>6972</v>
      </c>
      <c r="B1997" s="8" t="s">
        <v>6973</v>
      </c>
      <c r="C1997" s="9" t="s">
        <v>427</v>
      </c>
      <c r="D1997" s="9" t="s">
        <v>22</v>
      </c>
      <c r="E1997" s="8">
        <v>1</v>
      </c>
      <c r="F1997" s="9" t="s">
        <v>6974</v>
      </c>
      <c r="G1997" s="8" t="s">
        <v>6975</v>
      </c>
      <c r="H1997" s="10">
        <v>194.33</v>
      </c>
      <c r="I1997" s="8">
        <v>1</v>
      </c>
      <c r="J1997" s="9" t="s">
        <v>1374</v>
      </c>
      <c r="K1997" s="9" t="s">
        <v>1375</v>
      </c>
      <c r="L1997" s="9"/>
      <c r="M1997" s="9"/>
      <c r="N1997" s="9"/>
      <c r="O1997" s="9"/>
      <c r="P1997" s="9"/>
      <c r="Q1997" s="9"/>
      <c r="R1997" s="11"/>
      <c r="S1997" s="11"/>
    </row>
    <row r="1998" spans="1:19" ht="304.5" x14ac:dyDescent="0.25">
      <c r="A1998" s="7" t="s">
        <v>6976</v>
      </c>
      <c r="B1998" s="8" t="s">
        <v>6977</v>
      </c>
      <c r="C1998" s="9" t="s">
        <v>427</v>
      </c>
      <c r="D1998" s="9" t="s">
        <v>22</v>
      </c>
      <c r="E1998" s="8">
        <v>1</v>
      </c>
      <c r="F1998" s="9" t="s">
        <v>6978</v>
      </c>
      <c r="G1998" s="8" t="s">
        <v>6979</v>
      </c>
      <c r="H1998" s="10">
        <v>366.33</v>
      </c>
      <c r="I1998" s="8">
        <v>1</v>
      </c>
      <c r="J1998" s="9" t="s">
        <v>1374</v>
      </c>
      <c r="K1998" s="9" t="s">
        <v>1375</v>
      </c>
      <c r="L1998" s="9"/>
      <c r="M1998" s="9"/>
      <c r="N1998" s="9"/>
      <c r="O1998" s="9"/>
      <c r="P1998" s="9"/>
      <c r="Q1998" s="9"/>
      <c r="R1998" s="11"/>
      <c r="S1998" s="11"/>
    </row>
    <row r="1999" spans="1:19" ht="270.75" x14ac:dyDescent="0.25">
      <c r="A1999" s="7" t="s">
        <v>6980</v>
      </c>
      <c r="B1999" s="8" t="s">
        <v>6981</v>
      </c>
      <c r="C1999" s="9" t="s">
        <v>427</v>
      </c>
      <c r="D1999" s="9" t="s">
        <v>22</v>
      </c>
      <c r="E1999" s="8">
        <v>1</v>
      </c>
      <c r="F1999" s="9" t="s">
        <v>6982</v>
      </c>
      <c r="G1999" s="8" t="s">
        <v>6983</v>
      </c>
      <c r="H1999" s="10">
        <v>194.33</v>
      </c>
      <c r="I1999" s="8">
        <v>1</v>
      </c>
      <c r="J1999" s="9" t="s">
        <v>1374</v>
      </c>
      <c r="K1999" s="9" t="s">
        <v>1375</v>
      </c>
      <c r="L1999" s="9"/>
      <c r="M1999" s="9"/>
      <c r="N1999" s="9"/>
      <c r="O1999" s="9"/>
      <c r="P1999" s="9"/>
      <c r="Q1999" s="9"/>
      <c r="R1999" s="11"/>
      <c r="S1999" s="11"/>
    </row>
    <row r="2000" spans="1:19" ht="304.5" x14ac:dyDescent="0.25">
      <c r="A2000" s="7" t="s">
        <v>6984</v>
      </c>
      <c r="B2000" s="8" t="s">
        <v>6985</v>
      </c>
      <c r="C2000" s="9" t="s">
        <v>427</v>
      </c>
      <c r="D2000" s="9" t="s">
        <v>22</v>
      </c>
      <c r="E2000" s="8">
        <v>1</v>
      </c>
      <c r="F2000" s="9" t="s">
        <v>6986</v>
      </c>
      <c r="G2000" s="8" t="s">
        <v>6987</v>
      </c>
      <c r="H2000" s="10">
        <v>366.33</v>
      </c>
      <c r="I2000" s="8">
        <v>1</v>
      </c>
      <c r="J2000" s="9" t="s">
        <v>1374</v>
      </c>
      <c r="K2000" s="9" t="s">
        <v>1375</v>
      </c>
      <c r="L2000" s="9"/>
      <c r="M2000" s="9"/>
      <c r="N2000" s="9"/>
      <c r="O2000" s="9"/>
      <c r="P2000" s="9"/>
      <c r="Q2000" s="9"/>
      <c r="R2000" s="11"/>
      <c r="S2000" s="11"/>
    </row>
    <row r="2001" spans="1:19" ht="315.75" x14ac:dyDescent="0.25">
      <c r="A2001" s="7" t="s">
        <v>6988</v>
      </c>
      <c r="B2001" s="8" t="s">
        <v>6989</v>
      </c>
      <c r="C2001" s="9" t="s">
        <v>427</v>
      </c>
      <c r="D2001" s="9" t="s">
        <v>22</v>
      </c>
      <c r="E2001" s="8">
        <v>1</v>
      </c>
      <c r="F2001" s="9" t="s">
        <v>6990</v>
      </c>
      <c r="G2001" s="8" t="s">
        <v>6991</v>
      </c>
      <c r="H2001" s="10">
        <v>366.33</v>
      </c>
      <c r="I2001" s="8">
        <v>1</v>
      </c>
      <c r="J2001" s="9" t="s">
        <v>1374</v>
      </c>
      <c r="K2001" s="9" t="s">
        <v>1375</v>
      </c>
      <c r="L2001" s="9"/>
      <c r="M2001" s="9"/>
      <c r="N2001" s="9"/>
      <c r="O2001" s="9"/>
      <c r="P2001" s="9"/>
      <c r="Q2001" s="9"/>
      <c r="R2001" s="11"/>
      <c r="S2001" s="11"/>
    </row>
    <row r="2002" spans="1:19" ht="315.75" x14ac:dyDescent="0.25">
      <c r="A2002" s="7" t="s">
        <v>6992</v>
      </c>
      <c r="B2002" s="8" t="s">
        <v>6993</v>
      </c>
      <c r="C2002" s="9" t="s">
        <v>427</v>
      </c>
      <c r="D2002" s="9" t="s">
        <v>22</v>
      </c>
      <c r="E2002" s="8">
        <v>1</v>
      </c>
      <c r="F2002" s="9" t="s">
        <v>6994</v>
      </c>
      <c r="G2002" s="8" t="s">
        <v>6995</v>
      </c>
      <c r="H2002" s="10">
        <v>366.33</v>
      </c>
      <c r="I2002" s="8">
        <v>1</v>
      </c>
      <c r="J2002" s="9" t="s">
        <v>1374</v>
      </c>
      <c r="K2002" s="9" t="s">
        <v>1375</v>
      </c>
      <c r="L2002" s="9"/>
      <c r="M2002" s="9"/>
      <c r="N2002" s="9"/>
      <c r="O2002" s="9"/>
      <c r="P2002" s="9"/>
      <c r="Q2002" s="9"/>
      <c r="R2002" s="11"/>
      <c r="S2002" s="11"/>
    </row>
    <row r="2003" spans="1:19" ht="315.75" x14ac:dyDescent="0.25">
      <c r="A2003" s="7" t="s">
        <v>6996</v>
      </c>
      <c r="B2003" s="8" t="s">
        <v>6997</v>
      </c>
      <c r="C2003" s="9" t="s">
        <v>427</v>
      </c>
      <c r="D2003" s="9" t="s">
        <v>22</v>
      </c>
      <c r="E2003" s="8">
        <v>1</v>
      </c>
      <c r="F2003" s="9" t="s">
        <v>6998</v>
      </c>
      <c r="G2003" s="8" t="s">
        <v>6999</v>
      </c>
      <c r="H2003" s="10">
        <v>366.33</v>
      </c>
      <c r="I2003" s="8">
        <v>1</v>
      </c>
      <c r="J2003" s="9" t="s">
        <v>1374</v>
      </c>
      <c r="K2003" s="9" t="s">
        <v>1375</v>
      </c>
      <c r="L2003" s="9"/>
      <c r="M2003" s="9"/>
      <c r="N2003" s="9"/>
      <c r="O2003" s="9"/>
      <c r="P2003" s="9"/>
      <c r="Q2003" s="9"/>
      <c r="R2003" s="11"/>
      <c r="S2003" s="11"/>
    </row>
    <row r="2004" spans="1:19" ht="282" x14ac:dyDescent="0.25">
      <c r="A2004" s="7" t="s">
        <v>7000</v>
      </c>
      <c r="B2004" s="8" t="s">
        <v>7001</v>
      </c>
      <c r="C2004" s="9" t="s">
        <v>427</v>
      </c>
      <c r="D2004" s="9" t="s">
        <v>22</v>
      </c>
      <c r="E2004" s="8">
        <v>1</v>
      </c>
      <c r="F2004" s="9" t="s">
        <v>7002</v>
      </c>
      <c r="G2004" s="8" t="s">
        <v>7003</v>
      </c>
      <c r="H2004" s="10">
        <v>194.33</v>
      </c>
      <c r="I2004" s="8">
        <v>1</v>
      </c>
      <c r="J2004" s="9" t="s">
        <v>1374</v>
      </c>
      <c r="K2004" s="9" t="s">
        <v>1375</v>
      </c>
      <c r="L2004" s="9"/>
      <c r="M2004" s="9"/>
      <c r="N2004" s="9"/>
      <c r="O2004" s="9"/>
      <c r="P2004" s="9"/>
      <c r="Q2004" s="9"/>
      <c r="R2004" s="11"/>
      <c r="S2004" s="11"/>
    </row>
    <row r="2005" spans="1:19" ht="282" x14ac:dyDescent="0.25">
      <c r="A2005" s="7" t="s">
        <v>7004</v>
      </c>
      <c r="B2005" s="8" t="s">
        <v>7005</v>
      </c>
      <c r="C2005" s="9" t="s">
        <v>427</v>
      </c>
      <c r="D2005" s="9" t="s">
        <v>22</v>
      </c>
      <c r="E2005" s="8">
        <v>1</v>
      </c>
      <c r="F2005" s="9" t="s">
        <v>7006</v>
      </c>
      <c r="G2005" s="8" t="s">
        <v>7007</v>
      </c>
      <c r="H2005" s="10">
        <v>194.33</v>
      </c>
      <c r="I2005" s="8">
        <v>1</v>
      </c>
      <c r="J2005" s="9" t="s">
        <v>1374</v>
      </c>
      <c r="K2005" s="9" t="s">
        <v>1375</v>
      </c>
      <c r="L2005" s="9"/>
      <c r="M2005" s="9"/>
      <c r="N2005" s="9"/>
      <c r="O2005" s="9"/>
      <c r="P2005" s="9"/>
      <c r="Q2005" s="9"/>
      <c r="R2005" s="11"/>
      <c r="S2005" s="11"/>
    </row>
    <row r="2006" spans="1:19" ht="282" x14ac:dyDescent="0.25">
      <c r="A2006" s="7" t="s">
        <v>7008</v>
      </c>
      <c r="B2006" s="8" t="s">
        <v>7009</v>
      </c>
      <c r="C2006" s="9" t="s">
        <v>427</v>
      </c>
      <c r="D2006" s="9" t="s">
        <v>22</v>
      </c>
      <c r="E2006" s="8">
        <v>1</v>
      </c>
      <c r="F2006" s="9" t="s">
        <v>7010</v>
      </c>
      <c r="G2006" s="8" t="s">
        <v>7011</v>
      </c>
      <c r="H2006" s="10">
        <v>194.33</v>
      </c>
      <c r="I2006" s="8">
        <v>1</v>
      </c>
      <c r="J2006" s="9" t="s">
        <v>1374</v>
      </c>
      <c r="K2006" s="9" t="s">
        <v>1375</v>
      </c>
      <c r="L2006" s="9"/>
      <c r="M2006" s="9"/>
      <c r="N2006" s="9"/>
      <c r="O2006" s="9"/>
      <c r="P2006" s="9"/>
      <c r="Q2006" s="9"/>
      <c r="R2006" s="11"/>
      <c r="S2006" s="11"/>
    </row>
    <row r="2007" spans="1:19" ht="259.5" x14ac:dyDescent="0.25">
      <c r="A2007" s="7" t="s">
        <v>7012</v>
      </c>
      <c r="B2007" s="8" t="s">
        <v>7013</v>
      </c>
      <c r="C2007" s="9" t="s">
        <v>427</v>
      </c>
      <c r="D2007" s="9" t="s">
        <v>22</v>
      </c>
      <c r="E2007" s="8">
        <v>1</v>
      </c>
      <c r="F2007" s="9" t="s">
        <v>7014</v>
      </c>
      <c r="G2007" s="8" t="s">
        <v>7015</v>
      </c>
      <c r="H2007" s="10">
        <v>117.33</v>
      </c>
      <c r="I2007" s="8">
        <v>1</v>
      </c>
      <c r="J2007" s="9" t="s">
        <v>1374</v>
      </c>
      <c r="K2007" s="9" t="s">
        <v>1375</v>
      </c>
      <c r="L2007" s="9"/>
      <c r="M2007" s="9"/>
      <c r="N2007" s="9"/>
      <c r="O2007" s="9"/>
      <c r="P2007" s="9"/>
      <c r="Q2007" s="9"/>
      <c r="R2007" s="11"/>
      <c r="S2007" s="11"/>
    </row>
    <row r="2008" spans="1:19" ht="293.25" x14ac:dyDescent="0.25">
      <c r="A2008" s="7" t="s">
        <v>7016</v>
      </c>
      <c r="B2008" s="8" t="s">
        <v>7017</v>
      </c>
      <c r="C2008" s="9" t="s">
        <v>427</v>
      </c>
      <c r="D2008" s="9" t="s">
        <v>22</v>
      </c>
      <c r="E2008" s="8">
        <v>1</v>
      </c>
      <c r="F2008" s="9" t="s">
        <v>7018</v>
      </c>
      <c r="G2008" s="8" t="s">
        <v>7019</v>
      </c>
      <c r="H2008" s="10">
        <v>366.33</v>
      </c>
      <c r="I2008" s="8">
        <v>1</v>
      </c>
      <c r="J2008" s="9" t="s">
        <v>1374</v>
      </c>
      <c r="K2008" s="9" t="s">
        <v>1375</v>
      </c>
      <c r="L2008" s="9"/>
      <c r="M2008" s="9"/>
      <c r="N2008" s="9"/>
      <c r="O2008" s="9"/>
      <c r="P2008" s="9"/>
      <c r="Q2008" s="9"/>
      <c r="R2008" s="11"/>
      <c r="S2008" s="11"/>
    </row>
    <row r="2009" spans="1:19" ht="259.5" x14ac:dyDescent="0.25">
      <c r="A2009" s="7" t="s">
        <v>7020</v>
      </c>
      <c r="B2009" s="8" t="s">
        <v>7021</v>
      </c>
      <c r="C2009" s="9" t="s">
        <v>427</v>
      </c>
      <c r="D2009" s="9" t="s">
        <v>22</v>
      </c>
      <c r="E2009" s="8">
        <v>1</v>
      </c>
      <c r="F2009" s="9" t="s">
        <v>7022</v>
      </c>
      <c r="G2009" s="8" t="s">
        <v>7023</v>
      </c>
      <c r="H2009" s="10">
        <v>117.33</v>
      </c>
      <c r="I2009" s="8">
        <v>1</v>
      </c>
      <c r="J2009" s="9" t="s">
        <v>1374</v>
      </c>
      <c r="K2009" s="9" t="s">
        <v>1375</v>
      </c>
      <c r="L2009" s="9"/>
      <c r="M2009" s="9"/>
      <c r="N2009" s="9"/>
      <c r="O2009" s="9"/>
      <c r="P2009" s="9"/>
      <c r="Q2009" s="9"/>
      <c r="R2009" s="11"/>
      <c r="S2009" s="11"/>
    </row>
    <row r="2010" spans="1:19" ht="293.25" x14ac:dyDescent="0.25">
      <c r="A2010" s="7" t="s">
        <v>7024</v>
      </c>
      <c r="B2010" s="8" t="s">
        <v>7025</v>
      </c>
      <c r="C2010" s="9" t="s">
        <v>427</v>
      </c>
      <c r="D2010" s="9" t="s">
        <v>22</v>
      </c>
      <c r="E2010" s="8">
        <v>1</v>
      </c>
      <c r="F2010" s="9" t="s">
        <v>7026</v>
      </c>
      <c r="G2010" s="8" t="s">
        <v>7027</v>
      </c>
      <c r="H2010" s="10">
        <v>366.33</v>
      </c>
      <c r="I2010" s="8">
        <v>1</v>
      </c>
      <c r="J2010" s="9" t="s">
        <v>1374</v>
      </c>
      <c r="K2010" s="9" t="s">
        <v>1375</v>
      </c>
      <c r="L2010" s="9"/>
      <c r="M2010" s="9"/>
      <c r="N2010" s="9"/>
      <c r="O2010" s="9"/>
      <c r="P2010" s="9"/>
      <c r="Q2010" s="9"/>
      <c r="R2010" s="11"/>
      <c r="S2010" s="11"/>
    </row>
    <row r="2011" spans="1:19" ht="259.5" x14ac:dyDescent="0.25">
      <c r="A2011" s="7" t="s">
        <v>7028</v>
      </c>
      <c r="B2011" s="8" t="s">
        <v>7029</v>
      </c>
      <c r="C2011" s="9" t="s">
        <v>427</v>
      </c>
      <c r="D2011" s="9" t="s">
        <v>22</v>
      </c>
      <c r="E2011" s="8">
        <v>1</v>
      </c>
      <c r="F2011" s="9" t="s">
        <v>7030</v>
      </c>
      <c r="G2011" s="8" t="s">
        <v>7031</v>
      </c>
      <c r="H2011" s="10">
        <v>117.33</v>
      </c>
      <c r="I2011" s="8">
        <v>1</v>
      </c>
      <c r="J2011" s="9" t="s">
        <v>1374</v>
      </c>
      <c r="K2011" s="9" t="s">
        <v>1375</v>
      </c>
      <c r="L2011" s="9"/>
      <c r="M2011" s="9"/>
      <c r="N2011" s="9"/>
      <c r="O2011" s="9"/>
      <c r="P2011" s="9"/>
      <c r="Q2011" s="9"/>
      <c r="R2011" s="11"/>
      <c r="S2011" s="11"/>
    </row>
    <row r="2012" spans="1:19" ht="293.25" x14ac:dyDescent="0.25">
      <c r="A2012" s="7" t="s">
        <v>7032</v>
      </c>
      <c r="B2012" s="8" t="s">
        <v>7033</v>
      </c>
      <c r="C2012" s="9" t="s">
        <v>427</v>
      </c>
      <c r="D2012" s="9" t="s">
        <v>22</v>
      </c>
      <c r="E2012" s="8">
        <v>1</v>
      </c>
      <c r="F2012" s="9" t="s">
        <v>7034</v>
      </c>
      <c r="G2012" s="8" t="s">
        <v>7035</v>
      </c>
      <c r="H2012" s="10">
        <v>366.33</v>
      </c>
      <c r="I2012" s="8">
        <v>1</v>
      </c>
      <c r="J2012" s="9" t="s">
        <v>1374</v>
      </c>
      <c r="K2012" s="9" t="s">
        <v>1375</v>
      </c>
      <c r="L2012" s="9"/>
      <c r="M2012" s="9"/>
      <c r="N2012" s="9"/>
      <c r="O2012" s="9"/>
      <c r="P2012" s="9"/>
      <c r="Q2012" s="9"/>
      <c r="R2012" s="11"/>
      <c r="S2012" s="11"/>
    </row>
    <row r="2013" spans="1:19" ht="259.5" x14ac:dyDescent="0.25">
      <c r="A2013" s="7" t="s">
        <v>7036</v>
      </c>
      <c r="B2013" s="8" t="s">
        <v>7037</v>
      </c>
      <c r="C2013" s="9" t="s">
        <v>427</v>
      </c>
      <c r="D2013" s="9" t="s">
        <v>22</v>
      </c>
      <c r="E2013" s="8">
        <v>1</v>
      </c>
      <c r="F2013" s="9" t="s">
        <v>7038</v>
      </c>
      <c r="G2013" s="8" t="s">
        <v>7039</v>
      </c>
      <c r="H2013" s="10">
        <v>117.33</v>
      </c>
      <c r="I2013" s="8">
        <v>1</v>
      </c>
      <c r="J2013" s="9" t="s">
        <v>1374</v>
      </c>
      <c r="K2013" s="9" t="s">
        <v>1375</v>
      </c>
      <c r="L2013" s="9"/>
      <c r="M2013" s="9"/>
      <c r="N2013" s="9"/>
      <c r="O2013" s="9"/>
      <c r="P2013" s="9"/>
      <c r="Q2013" s="9"/>
      <c r="R2013" s="11"/>
      <c r="S2013" s="11"/>
    </row>
    <row r="2014" spans="1:19" ht="293.25" x14ac:dyDescent="0.25">
      <c r="A2014" s="7" t="s">
        <v>7040</v>
      </c>
      <c r="B2014" s="8" t="s">
        <v>7041</v>
      </c>
      <c r="C2014" s="9" t="s">
        <v>427</v>
      </c>
      <c r="D2014" s="9" t="s">
        <v>22</v>
      </c>
      <c r="E2014" s="8">
        <v>1</v>
      </c>
      <c r="F2014" s="9" t="s">
        <v>7042</v>
      </c>
      <c r="G2014" s="8" t="s">
        <v>7043</v>
      </c>
      <c r="H2014" s="10">
        <v>366.33</v>
      </c>
      <c r="I2014" s="8">
        <v>1</v>
      </c>
      <c r="J2014" s="9" t="s">
        <v>1374</v>
      </c>
      <c r="K2014" s="9" t="s">
        <v>1375</v>
      </c>
      <c r="L2014" s="9"/>
      <c r="M2014" s="9"/>
      <c r="N2014" s="9"/>
      <c r="O2014" s="9"/>
      <c r="P2014" s="9"/>
      <c r="Q2014" s="9"/>
      <c r="R2014" s="11"/>
      <c r="S2014" s="11"/>
    </row>
    <row r="2015" spans="1:19" ht="304.5" x14ac:dyDescent="0.25">
      <c r="A2015" s="7" t="s">
        <v>7044</v>
      </c>
      <c r="B2015" s="8" t="s">
        <v>7045</v>
      </c>
      <c r="C2015" s="9" t="s">
        <v>427</v>
      </c>
      <c r="D2015" s="9" t="s">
        <v>22</v>
      </c>
      <c r="E2015" s="8">
        <v>1</v>
      </c>
      <c r="F2015" s="9" t="s">
        <v>7046</v>
      </c>
      <c r="G2015" s="8" t="s">
        <v>7047</v>
      </c>
      <c r="H2015" s="10">
        <v>366.33</v>
      </c>
      <c r="I2015" s="8">
        <v>1</v>
      </c>
      <c r="J2015" s="9" t="s">
        <v>1374</v>
      </c>
      <c r="K2015" s="9" t="s">
        <v>1375</v>
      </c>
      <c r="L2015" s="9"/>
      <c r="M2015" s="9"/>
      <c r="N2015" s="9"/>
      <c r="O2015" s="9"/>
      <c r="P2015" s="9"/>
      <c r="Q2015" s="9"/>
      <c r="R2015" s="11"/>
      <c r="S2015" s="11"/>
    </row>
    <row r="2016" spans="1:19" ht="225.75" x14ac:dyDescent="0.25">
      <c r="A2016" s="7" t="s">
        <v>7048</v>
      </c>
      <c r="B2016" s="8" t="s">
        <v>7049</v>
      </c>
      <c r="C2016" s="9" t="s">
        <v>427</v>
      </c>
      <c r="D2016" s="9" t="s">
        <v>22</v>
      </c>
      <c r="E2016" s="8">
        <v>1</v>
      </c>
      <c r="F2016" s="9" t="s">
        <v>7050</v>
      </c>
      <c r="G2016" s="8" t="s">
        <v>7051</v>
      </c>
      <c r="H2016" s="10">
        <v>407.74</v>
      </c>
      <c r="I2016" s="8">
        <v>1</v>
      </c>
      <c r="J2016" s="9" t="s">
        <v>1374</v>
      </c>
      <c r="K2016" s="9" t="s">
        <v>1375</v>
      </c>
      <c r="L2016" s="9"/>
      <c r="M2016" s="9"/>
      <c r="N2016" s="9"/>
      <c r="O2016" s="9"/>
      <c r="P2016" s="9"/>
      <c r="Q2016" s="9"/>
      <c r="R2016" s="11"/>
      <c r="S2016" s="11"/>
    </row>
    <row r="2017" spans="1:19" ht="248.25" x14ac:dyDescent="0.25">
      <c r="A2017" s="7" t="s">
        <v>7052</v>
      </c>
      <c r="B2017" s="8" t="s">
        <v>7053</v>
      </c>
      <c r="C2017" s="9" t="s">
        <v>427</v>
      </c>
      <c r="D2017" s="9" t="s">
        <v>22</v>
      </c>
      <c r="E2017" s="8">
        <v>1</v>
      </c>
      <c r="F2017" s="9" t="s">
        <v>7054</v>
      </c>
      <c r="G2017" s="8" t="s">
        <v>7055</v>
      </c>
      <c r="H2017" s="10">
        <v>194.33</v>
      </c>
      <c r="I2017" s="8">
        <v>1</v>
      </c>
      <c r="J2017" s="9" t="s">
        <v>1374</v>
      </c>
      <c r="K2017" s="9" t="s">
        <v>1375</v>
      </c>
      <c r="L2017" s="9"/>
      <c r="M2017" s="9"/>
      <c r="N2017" s="9"/>
      <c r="O2017" s="9"/>
      <c r="P2017" s="9"/>
      <c r="Q2017" s="9"/>
      <c r="R2017" s="11"/>
      <c r="S2017" s="11"/>
    </row>
    <row r="2018" spans="1:19" ht="293.25" x14ac:dyDescent="0.25">
      <c r="A2018" s="7" t="s">
        <v>7056</v>
      </c>
      <c r="B2018" s="8" t="s">
        <v>7057</v>
      </c>
      <c r="C2018" s="9" t="s">
        <v>427</v>
      </c>
      <c r="D2018" s="9" t="s">
        <v>22</v>
      </c>
      <c r="E2018" s="8">
        <v>1</v>
      </c>
      <c r="F2018" s="9" t="s">
        <v>7058</v>
      </c>
      <c r="G2018" s="8" t="s">
        <v>7059</v>
      </c>
      <c r="H2018" s="10">
        <v>366.33</v>
      </c>
      <c r="I2018" s="8">
        <v>1</v>
      </c>
      <c r="J2018" s="9" t="s">
        <v>1374</v>
      </c>
      <c r="K2018" s="9" t="s">
        <v>1375</v>
      </c>
      <c r="L2018" s="9"/>
      <c r="M2018" s="9"/>
      <c r="N2018" s="9"/>
      <c r="O2018" s="9"/>
      <c r="P2018" s="9"/>
      <c r="Q2018" s="9"/>
      <c r="R2018" s="11"/>
      <c r="S2018" s="11"/>
    </row>
    <row r="2019" spans="1:19" ht="259.5" x14ac:dyDescent="0.25">
      <c r="A2019" s="7" t="s">
        <v>7060</v>
      </c>
      <c r="B2019" s="8" t="s">
        <v>7061</v>
      </c>
      <c r="C2019" s="9" t="s">
        <v>427</v>
      </c>
      <c r="D2019" s="9" t="s">
        <v>22</v>
      </c>
      <c r="E2019" s="8">
        <v>1</v>
      </c>
      <c r="F2019" s="9" t="s">
        <v>7062</v>
      </c>
      <c r="G2019" s="8" t="s">
        <v>7063</v>
      </c>
      <c r="H2019" s="10">
        <v>194.33</v>
      </c>
      <c r="I2019" s="8">
        <v>1</v>
      </c>
      <c r="J2019" s="9" t="s">
        <v>1374</v>
      </c>
      <c r="K2019" s="9" t="s">
        <v>1375</v>
      </c>
      <c r="L2019" s="9"/>
      <c r="M2019" s="9"/>
      <c r="N2019" s="9"/>
      <c r="O2019" s="9"/>
      <c r="P2019" s="9"/>
      <c r="Q2019" s="9"/>
      <c r="R2019" s="11"/>
      <c r="S2019" s="11"/>
    </row>
    <row r="2020" spans="1:19" ht="293.25" x14ac:dyDescent="0.25">
      <c r="A2020" s="7" t="s">
        <v>7064</v>
      </c>
      <c r="B2020" s="8" t="s">
        <v>7065</v>
      </c>
      <c r="C2020" s="9" t="s">
        <v>427</v>
      </c>
      <c r="D2020" s="9" t="s">
        <v>22</v>
      </c>
      <c r="E2020" s="8">
        <v>1</v>
      </c>
      <c r="F2020" s="9" t="s">
        <v>7066</v>
      </c>
      <c r="G2020" s="8" t="s">
        <v>7067</v>
      </c>
      <c r="H2020" s="10">
        <v>366.33</v>
      </c>
      <c r="I2020" s="8">
        <v>1</v>
      </c>
      <c r="J2020" s="9" t="s">
        <v>1374</v>
      </c>
      <c r="K2020" s="9" t="s">
        <v>1375</v>
      </c>
      <c r="L2020" s="9"/>
      <c r="M2020" s="9"/>
      <c r="N2020" s="9"/>
      <c r="O2020" s="9"/>
      <c r="P2020" s="9"/>
      <c r="Q2020" s="9"/>
      <c r="R2020" s="11"/>
      <c r="S2020" s="11"/>
    </row>
    <row r="2021" spans="1:19" ht="270.75" x14ac:dyDescent="0.25">
      <c r="A2021" s="7" t="s">
        <v>7068</v>
      </c>
      <c r="B2021" s="8" t="s">
        <v>7069</v>
      </c>
      <c r="C2021" s="9" t="s">
        <v>427</v>
      </c>
      <c r="D2021" s="9" t="s">
        <v>22</v>
      </c>
      <c r="E2021" s="8">
        <v>1</v>
      </c>
      <c r="F2021" s="9" t="s">
        <v>7070</v>
      </c>
      <c r="G2021" s="8" t="s">
        <v>7071</v>
      </c>
      <c r="H2021" s="10">
        <v>117.33</v>
      </c>
      <c r="I2021" s="8">
        <v>1</v>
      </c>
      <c r="J2021" s="9" t="s">
        <v>1374</v>
      </c>
      <c r="K2021" s="9" t="s">
        <v>1375</v>
      </c>
      <c r="L2021" s="9"/>
      <c r="M2021" s="9"/>
      <c r="N2021" s="9"/>
      <c r="O2021" s="9"/>
      <c r="P2021" s="9"/>
      <c r="Q2021" s="9"/>
      <c r="R2021" s="11"/>
      <c r="S2021" s="11"/>
    </row>
    <row r="2022" spans="1:19" ht="225.75" x14ac:dyDescent="0.25">
      <c r="A2022" s="7" t="s">
        <v>7072</v>
      </c>
      <c r="B2022" s="8" t="s">
        <v>7073</v>
      </c>
      <c r="C2022" s="9" t="s">
        <v>427</v>
      </c>
      <c r="D2022" s="9" t="s">
        <v>22</v>
      </c>
      <c r="E2022" s="8">
        <v>1</v>
      </c>
      <c r="F2022" s="9" t="s">
        <v>7074</v>
      </c>
      <c r="G2022" s="8" t="s">
        <v>7075</v>
      </c>
      <c r="H2022" s="10">
        <v>117.33</v>
      </c>
      <c r="I2022" s="8">
        <v>1</v>
      </c>
      <c r="J2022" s="9" t="s">
        <v>1374</v>
      </c>
      <c r="K2022" s="9" t="s">
        <v>1375</v>
      </c>
      <c r="L2022" s="9"/>
      <c r="M2022" s="9"/>
      <c r="N2022" s="9"/>
      <c r="O2022" s="9"/>
      <c r="P2022" s="9"/>
      <c r="Q2022" s="9"/>
      <c r="R2022" s="11"/>
      <c r="S2022" s="11"/>
    </row>
    <row r="2023" spans="1:19" ht="259.5" x14ac:dyDescent="0.25">
      <c r="A2023" s="7" t="s">
        <v>7076</v>
      </c>
      <c r="B2023" s="8" t="s">
        <v>7077</v>
      </c>
      <c r="C2023" s="9" t="s">
        <v>427</v>
      </c>
      <c r="D2023" s="9" t="s">
        <v>22</v>
      </c>
      <c r="E2023" s="8">
        <v>1</v>
      </c>
      <c r="F2023" s="9" t="s">
        <v>7078</v>
      </c>
      <c r="G2023" s="8" t="s">
        <v>7079</v>
      </c>
      <c r="H2023" s="10">
        <v>194.33</v>
      </c>
      <c r="I2023" s="8">
        <v>1</v>
      </c>
      <c r="J2023" s="9" t="s">
        <v>1374</v>
      </c>
      <c r="K2023" s="9" t="s">
        <v>1375</v>
      </c>
      <c r="L2023" s="9"/>
      <c r="M2023" s="9"/>
      <c r="N2023" s="9"/>
      <c r="O2023" s="9"/>
      <c r="P2023" s="9"/>
      <c r="Q2023" s="9"/>
      <c r="R2023" s="11"/>
      <c r="S2023" s="11"/>
    </row>
    <row r="2024" spans="1:19" ht="293.25" x14ac:dyDescent="0.25">
      <c r="A2024" s="7" t="s">
        <v>7080</v>
      </c>
      <c r="B2024" s="8" t="s">
        <v>7081</v>
      </c>
      <c r="C2024" s="9" t="s">
        <v>427</v>
      </c>
      <c r="D2024" s="9" t="s">
        <v>22</v>
      </c>
      <c r="E2024" s="8">
        <v>1</v>
      </c>
      <c r="F2024" s="9" t="s">
        <v>7082</v>
      </c>
      <c r="G2024" s="8" t="s">
        <v>7083</v>
      </c>
      <c r="H2024" s="10">
        <v>366.33</v>
      </c>
      <c r="I2024" s="8">
        <v>1</v>
      </c>
      <c r="J2024" s="9" t="s">
        <v>1374</v>
      </c>
      <c r="K2024" s="9" t="s">
        <v>1375</v>
      </c>
      <c r="L2024" s="9"/>
      <c r="M2024" s="9"/>
      <c r="N2024" s="9"/>
      <c r="O2024" s="9"/>
      <c r="P2024" s="9"/>
      <c r="Q2024" s="9"/>
      <c r="R2024" s="11"/>
      <c r="S2024" s="11"/>
    </row>
    <row r="2025" spans="1:19" ht="282" x14ac:dyDescent="0.25">
      <c r="A2025" s="7" t="s">
        <v>7084</v>
      </c>
      <c r="B2025" s="8" t="s">
        <v>7085</v>
      </c>
      <c r="C2025" s="9" t="s">
        <v>427</v>
      </c>
      <c r="D2025" s="9" t="s">
        <v>22</v>
      </c>
      <c r="E2025" s="8">
        <v>1</v>
      </c>
      <c r="F2025" s="9" t="s">
        <v>7086</v>
      </c>
      <c r="G2025" s="8" t="s">
        <v>7087</v>
      </c>
      <c r="H2025" s="10">
        <v>194.33</v>
      </c>
      <c r="I2025" s="8">
        <v>1</v>
      </c>
      <c r="J2025" s="9" t="s">
        <v>1374</v>
      </c>
      <c r="K2025" s="9" t="s">
        <v>1375</v>
      </c>
      <c r="L2025" s="9"/>
      <c r="M2025" s="9"/>
      <c r="N2025" s="9"/>
      <c r="O2025" s="9"/>
      <c r="P2025" s="9"/>
      <c r="Q2025" s="9"/>
      <c r="R2025" s="11"/>
      <c r="S2025" s="11"/>
    </row>
    <row r="2026" spans="1:19" ht="315.75" x14ac:dyDescent="0.25">
      <c r="A2026" s="7" t="s">
        <v>7088</v>
      </c>
      <c r="B2026" s="8" t="s">
        <v>7089</v>
      </c>
      <c r="C2026" s="9" t="s">
        <v>427</v>
      </c>
      <c r="D2026" s="9" t="s">
        <v>22</v>
      </c>
      <c r="E2026" s="8">
        <v>1</v>
      </c>
      <c r="F2026" s="9" t="s">
        <v>7090</v>
      </c>
      <c r="G2026" s="8" t="s">
        <v>7091</v>
      </c>
      <c r="H2026" s="10">
        <v>366.33</v>
      </c>
      <c r="I2026" s="8">
        <v>1</v>
      </c>
      <c r="J2026" s="9" t="s">
        <v>1374</v>
      </c>
      <c r="K2026" s="9" t="s">
        <v>1375</v>
      </c>
      <c r="L2026" s="9"/>
      <c r="M2026" s="9"/>
      <c r="N2026" s="9"/>
      <c r="O2026" s="9"/>
      <c r="P2026" s="9"/>
      <c r="Q2026" s="9"/>
      <c r="R2026" s="11"/>
      <c r="S2026" s="11"/>
    </row>
    <row r="2027" spans="1:19" ht="90.75" x14ac:dyDescent="0.25">
      <c r="A2027" s="7" t="s">
        <v>7092</v>
      </c>
      <c r="B2027" s="8" t="s">
        <v>7093</v>
      </c>
      <c r="C2027" s="9" t="s">
        <v>427</v>
      </c>
      <c r="D2027" s="9" t="s">
        <v>4295</v>
      </c>
      <c r="E2027" s="8">
        <v>1</v>
      </c>
      <c r="F2027" s="9" t="s">
        <v>7094</v>
      </c>
      <c r="G2027" s="9" t="s">
        <v>7095</v>
      </c>
      <c r="H2027" s="10">
        <v>2.1</v>
      </c>
      <c r="I2027" s="9" t="s">
        <v>25</v>
      </c>
      <c r="J2027" s="9" t="s">
        <v>148</v>
      </c>
      <c r="K2027" s="9" t="s">
        <v>149</v>
      </c>
      <c r="L2027" s="9"/>
      <c r="M2027" s="9"/>
      <c r="N2027" s="9"/>
      <c r="O2027" s="9"/>
      <c r="P2027" s="9"/>
      <c r="Q2027" s="9"/>
      <c r="R2027" s="11"/>
      <c r="S2027" s="11"/>
    </row>
    <row r="2028" spans="1:19" ht="158.25" x14ac:dyDescent="0.25">
      <c r="A2028" s="7" t="s">
        <v>7096</v>
      </c>
      <c r="B2028" s="8" t="s">
        <v>7097</v>
      </c>
      <c r="C2028" s="9" t="s">
        <v>427</v>
      </c>
      <c r="D2028" s="9" t="s">
        <v>7098</v>
      </c>
      <c r="E2028" s="8">
        <v>10</v>
      </c>
      <c r="F2028" s="9" t="s">
        <v>7099</v>
      </c>
      <c r="G2028" s="9" t="s">
        <v>7100</v>
      </c>
      <c r="H2028" s="10">
        <v>4.25</v>
      </c>
      <c r="I2028" s="9" t="s">
        <v>25</v>
      </c>
      <c r="J2028" s="9" t="s">
        <v>148</v>
      </c>
      <c r="K2028" s="9" t="s">
        <v>149</v>
      </c>
      <c r="L2028" s="9"/>
      <c r="M2028" s="9"/>
      <c r="N2028" s="9"/>
      <c r="O2028" s="9"/>
      <c r="P2028" s="9"/>
      <c r="Q2028" s="9"/>
      <c r="R2028" s="11"/>
      <c r="S2028" s="11"/>
    </row>
    <row r="2029" spans="1:19" ht="237" x14ac:dyDescent="0.25">
      <c r="A2029" s="7" t="s">
        <v>7101</v>
      </c>
      <c r="B2029" s="9" t="s">
        <v>7102</v>
      </c>
      <c r="C2029" s="9" t="s">
        <v>427</v>
      </c>
      <c r="D2029" s="9" t="s">
        <v>22</v>
      </c>
      <c r="E2029" s="18" t="s">
        <v>1760</v>
      </c>
      <c r="F2029" s="8" t="s">
        <v>7103</v>
      </c>
      <c r="G2029" s="8" t="s">
        <v>7104</v>
      </c>
      <c r="H2029" s="10">
        <v>441.5</v>
      </c>
      <c r="I2029" s="9" t="s">
        <v>25</v>
      </c>
      <c r="J2029" s="9" t="s">
        <v>1763</v>
      </c>
      <c r="K2029" s="9" t="s">
        <v>1764</v>
      </c>
      <c r="L2029" s="9"/>
      <c r="M2029" s="9"/>
      <c r="N2029" s="9"/>
      <c r="O2029" s="9"/>
      <c r="P2029" s="9"/>
      <c r="Q2029" s="9"/>
      <c r="R2029" s="11"/>
      <c r="S2029" s="11"/>
    </row>
    <row r="2030" spans="1:19" ht="124.5" x14ac:dyDescent="0.25">
      <c r="A2030" s="7" t="s">
        <v>7105</v>
      </c>
      <c r="B2030" s="9" t="s">
        <v>7106</v>
      </c>
      <c r="C2030" s="9" t="s">
        <v>427</v>
      </c>
      <c r="D2030" s="9" t="s">
        <v>22</v>
      </c>
      <c r="E2030" s="18" t="s">
        <v>1760</v>
      </c>
      <c r="F2030" s="8" t="s">
        <v>7107</v>
      </c>
      <c r="G2030" s="8" t="s">
        <v>7107</v>
      </c>
      <c r="H2030" s="10">
        <v>306.60000000000002</v>
      </c>
      <c r="I2030" s="9" t="s">
        <v>25</v>
      </c>
      <c r="J2030" s="9" t="s">
        <v>1763</v>
      </c>
      <c r="K2030" s="9" t="s">
        <v>1764</v>
      </c>
      <c r="L2030" s="9"/>
      <c r="M2030" s="9"/>
      <c r="N2030" s="9"/>
      <c r="O2030" s="9"/>
      <c r="P2030" s="9"/>
      <c r="Q2030" s="9"/>
      <c r="R2030" s="11"/>
      <c r="S2030" s="11"/>
    </row>
    <row r="2031" spans="1:19" ht="203.25" x14ac:dyDescent="0.25">
      <c r="A2031" s="7" t="s">
        <v>7108</v>
      </c>
      <c r="B2031" s="9" t="s">
        <v>7109</v>
      </c>
      <c r="C2031" s="9" t="s">
        <v>427</v>
      </c>
      <c r="D2031" s="9" t="s">
        <v>22</v>
      </c>
      <c r="E2031" s="18" t="s">
        <v>1760</v>
      </c>
      <c r="F2031" s="8" t="s">
        <v>7110</v>
      </c>
      <c r="G2031" s="8" t="s">
        <v>7111</v>
      </c>
      <c r="H2031" s="10">
        <v>587.52</v>
      </c>
      <c r="I2031" s="9" t="s">
        <v>25</v>
      </c>
      <c r="J2031" s="9" t="s">
        <v>1763</v>
      </c>
      <c r="K2031" s="9" t="s">
        <v>1764</v>
      </c>
      <c r="L2031" s="9"/>
      <c r="M2031" s="9"/>
      <c r="N2031" s="9"/>
      <c r="O2031" s="9"/>
      <c r="P2031" s="9"/>
      <c r="Q2031" s="9"/>
      <c r="R2031" s="11"/>
      <c r="S2031" s="11"/>
    </row>
    <row r="2032" spans="1:19" ht="135.75" x14ac:dyDescent="0.25">
      <c r="A2032" s="7" t="s">
        <v>7112</v>
      </c>
      <c r="B2032" s="9" t="s">
        <v>7113</v>
      </c>
      <c r="C2032" s="9" t="s">
        <v>427</v>
      </c>
      <c r="D2032" s="9" t="s">
        <v>22</v>
      </c>
      <c r="E2032" s="18" t="s">
        <v>1760</v>
      </c>
      <c r="F2032" s="8" t="s">
        <v>7114</v>
      </c>
      <c r="G2032" s="8" t="s">
        <v>7114</v>
      </c>
      <c r="H2032" s="10">
        <v>76.650000000000006</v>
      </c>
      <c r="I2032" s="9" t="s">
        <v>25</v>
      </c>
      <c r="J2032" s="9" t="s">
        <v>1763</v>
      </c>
      <c r="K2032" s="9" t="s">
        <v>1764</v>
      </c>
      <c r="L2032" s="9"/>
      <c r="M2032" s="9"/>
      <c r="N2032" s="9"/>
      <c r="O2032" s="9"/>
      <c r="P2032" s="9"/>
      <c r="Q2032" s="9"/>
      <c r="R2032" s="11"/>
      <c r="S2032" s="11"/>
    </row>
    <row r="2033" spans="1:19" ht="113.25" x14ac:dyDescent="0.25">
      <c r="A2033" s="7" t="s">
        <v>7115</v>
      </c>
      <c r="B2033" s="9" t="s">
        <v>7116</v>
      </c>
      <c r="C2033" s="9" t="s">
        <v>427</v>
      </c>
      <c r="D2033" s="9" t="s">
        <v>22</v>
      </c>
      <c r="E2033" s="18" t="s">
        <v>1760</v>
      </c>
      <c r="F2033" s="8" t="s">
        <v>7117</v>
      </c>
      <c r="G2033" s="8" t="s">
        <v>7117</v>
      </c>
      <c r="H2033" s="10">
        <v>51.1</v>
      </c>
      <c r="I2033" s="9" t="s">
        <v>25</v>
      </c>
      <c r="J2033" s="9" t="s">
        <v>1763</v>
      </c>
      <c r="K2033" s="9" t="s">
        <v>1764</v>
      </c>
      <c r="L2033" s="9"/>
      <c r="M2033" s="9"/>
      <c r="N2033" s="9"/>
      <c r="O2033" s="9"/>
      <c r="P2033" s="9"/>
      <c r="Q2033" s="9"/>
      <c r="R2033" s="11"/>
      <c r="S2033" s="11"/>
    </row>
    <row r="2034" spans="1:19" ht="113.25" x14ac:dyDescent="0.25">
      <c r="A2034" s="7" t="s">
        <v>7118</v>
      </c>
      <c r="B2034" s="9" t="s">
        <v>7119</v>
      </c>
      <c r="C2034" s="9" t="s">
        <v>427</v>
      </c>
      <c r="D2034" s="9" t="s">
        <v>22</v>
      </c>
      <c r="E2034" s="18" t="s">
        <v>1760</v>
      </c>
      <c r="F2034" s="8" t="s">
        <v>7120</v>
      </c>
      <c r="G2034" s="8" t="s">
        <v>7120</v>
      </c>
      <c r="H2034" s="10">
        <v>204.4</v>
      </c>
      <c r="I2034" s="9" t="s">
        <v>25</v>
      </c>
      <c r="J2034" s="9" t="s">
        <v>1763</v>
      </c>
      <c r="K2034" s="9" t="s">
        <v>1764</v>
      </c>
      <c r="L2034" s="9"/>
      <c r="M2034" s="9"/>
      <c r="N2034" s="9"/>
      <c r="O2034" s="9"/>
      <c r="P2034" s="9"/>
      <c r="Q2034" s="9"/>
      <c r="R2034" s="11"/>
      <c r="S2034" s="11"/>
    </row>
    <row r="2035" spans="1:19" ht="180.75" x14ac:dyDescent="0.25">
      <c r="A2035" s="7" t="s">
        <v>7121</v>
      </c>
      <c r="B2035" s="9" t="s">
        <v>7122</v>
      </c>
      <c r="C2035" s="9" t="s">
        <v>427</v>
      </c>
      <c r="D2035" s="9" t="s">
        <v>7123</v>
      </c>
      <c r="E2035" s="18" t="s">
        <v>1760</v>
      </c>
      <c r="F2035" s="8" t="s">
        <v>7124</v>
      </c>
      <c r="G2035" s="8" t="s">
        <v>7125</v>
      </c>
      <c r="H2035" s="10">
        <v>36.4</v>
      </c>
      <c r="I2035" s="9" t="s">
        <v>25</v>
      </c>
      <c r="J2035" s="9" t="s">
        <v>1763</v>
      </c>
      <c r="K2035" s="9" t="s">
        <v>1764</v>
      </c>
      <c r="L2035" s="9"/>
      <c r="M2035" s="9"/>
      <c r="N2035" s="9"/>
      <c r="O2035" s="9"/>
      <c r="P2035" s="9"/>
      <c r="Q2035" s="9"/>
      <c r="R2035" s="11"/>
      <c r="S2035" s="11"/>
    </row>
    <row r="2036" spans="1:19" ht="90.75" x14ac:dyDescent="0.25">
      <c r="A2036" s="7" t="s">
        <v>7126</v>
      </c>
      <c r="B2036" s="8" t="s">
        <v>7127</v>
      </c>
      <c r="C2036" s="14" t="s">
        <v>427</v>
      </c>
      <c r="D2036" s="9" t="s">
        <v>1093</v>
      </c>
      <c r="E2036" s="18" t="s">
        <v>1760</v>
      </c>
      <c r="F2036" s="8" t="s">
        <v>7128</v>
      </c>
      <c r="G2036" s="8" t="s">
        <v>7129</v>
      </c>
      <c r="H2036" s="10">
        <v>81.760000000000005</v>
      </c>
      <c r="I2036" s="9" t="s">
        <v>25</v>
      </c>
      <c r="J2036" s="9" t="s">
        <v>1763</v>
      </c>
      <c r="K2036" s="9" t="s">
        <v>1764</v>
      </c>
      <c r="L2036" s="9"/>
      <c r="M2036" s="9"/>
      <c r="N2036" s="9"/>
      <c r="O2036" s="9"/>
      <c r="P2036" s="9"/>
      <c r="Q2036" s="9"/>
      <c r="R2036" s="11"/>
      <c r="S2036" s="11"/>
    </row>
    <row r="2037" spans="1:19" ht="102" x14ac:dyDescent="0.25">
      <c r="A2037" s="7" t="s">
        <v>7130</v>
      </c>
      <c r="B2037" s="8" t="s">
        <v>7131</v>
      </c>
      <c r="C2037" s="14" t="s">
        <v>427</v>
      </c>
      <c r="D2037" s="9" t="s">
        <v>1093</v>
      </c>
      <c r="E2037" s="18" t="s">
        <v>1760</v>
      </c>
      <c r="F2037" s="8" t="s">
        <v>7132</v>
      </c>
      <c r="G2037" s="8" t="s">
        <v>7133</v>
      </c>
      <c r="H2037" s="10">
        <v>81.760000000000005</v>
      </c>
      <c r="I2037" s="9" t="s">
        <v>25</v>
      </c>
      <c r="J2037" s="9" t="s">
        <v>1763</v>
      </c>
      <c r="K2037" s="9" t="s">
        <v>1764</v>
      </c>
      <c r="L2037" s="9"/>
      <c r="M2037" s="9"/>
      <c r="N2037" s="9"/>
      <c r="O2037" s="9"/>
      <c r="P2037" s="9"/>
      <c r="Q2037" s="9"/>
      <c r="R2037" s="11"/>
      <c r="S2037" s="11"/>
    </row>
    <row r="2038" spans="1:19" ht="409.5" x14ac:dyDescent="0.25">
      <c r="A2038" s="7" t="s">
        <v>7134</v>
      </c>
      <c r="B2038" s="8" t="s">
        <v>7135</v>
      </c>
      <c r="C2038" s="12" t="s">
        <v>427</v>
      </c>
      <c r="D2038" s="9" t="s">
        <v>7136</v>
      </c>
      <c r="E2038" s="18" t="s">
        <v>1760</v>
      </c>
      <c r="F2038" s="33" t="s">
        <v>7137</v>
      </c>
      <c r="G2038" s="34" t="s">
        <v>7138</v>
      </c>
      <c r="H2038" s="10">
        <v>5000</v>
      </c>
      <c r="I2038" s="9" t="s">
        <v>25</v>
      </c>
      <c r="J2038" s="9" t="s">
        <v>1763</v>
      </c>
      <c r="K2038" s="9" t="s">
        <v>1764</v>
      </c>
      <c r="L2038" s="9"/>
      <c r="M2038" s="9"/>
      <c r="N2038" s="9"/>
      <c r="O2038" s="9"/>
      <c r="P2038" s="9"/>
      <c r="Q2038" s="9"/>
      <c r="R2038" s="11"/>
      <c r="S2038" s="11"/>
    </row>
    <row r="2039" spans="1:19" ht="409.5" x14ac:dyDescent="0.25">
      <c r="A2039" s="7" t="s">
        <v>7139</v>
      </c>
      <c r="B2039" s="8" t="s">
        <v>7140</v>
      </c>
      <c r="C2039" s="12" t="s">
        <v>427</v>
      </c>
      <c r="D2039" s="9" t="s">
        <v>7141</v>
      </c>
      <c r="E2039" s="18" t="s">
        <v>1760</v>
      </c>
      <c r="F2039" s="33" t="s">
        <v>7142</v>
      </c>
      <c r="G2039" s="34" t="s">
        <v>7143</v>
      </c>
      <c r="H2039" s="10">
        <v>10000</v>
      </c>
      <c r="I2039" s="9" t="s">
        <v>25</v>
      </c>
      <c r="J2039" s="9" t="s">
        <v>1763</v>
      </c>
      <c r="K2039" s="9" t="s">
        <v>1764</v>
      </c>
      <c r="L2039" s="9"/>
      <c r="M2039" s="9"/>
      <c r="N2039" s="9"/>
      <c r="O2039" s="9"/>
      <c r="P2039" s="9"/>
      <c r="Q2039" s="9"/>
      <c r="R2039" s="11"/>
      <c r="S2039" s="11"/>
    </row>
    <row r="2040" spans="1:19" ht="214.5" x14ac:dyDescent="0.25">
      <c r="A2040" s="7" t="s">
        <v>7144</v>
      </c>
      <c r="B2040" s="8" t="s">
        <v>7145</v>
      </c>
      <c r="C2040" s="9" t="s">
        <v>427</v>
      </c>
      <c r="D2040" s="9" t="s">
        <v>7136</v>
      </c>
      <c r="E2040" s="18" t="s">
        <v>1760</v>
      </c>
      <c r="F2040" s="9" t="s">
        <v>7146</v>
      </c>
      <c r="G2040" s="8" t="s">
        <v>7147</v>
      </c>
      <c r="H2040" s="10">
        <v>7000</v>
      </c>
      <c r="I2040" s="9" t="s">
        <v>25</v>
      </c>
      <c r="J2040" s="9" t="s">
        <v>1763</v>
      </c>
      <c r="K2040" s="9" t="s">
        <v>1764</v>
      </c>
      <c r="L2040" s="9"/>
      <c r="M2040" s="9"/>
      <c r="N2040" s="9"/>
      <c r="O2040" s="9"/>
      <c r="P2040" s="9"/>
      <c r="Q2040" s="9"/>
      <c r="R2040" s="11"/>
      <c r="S2040" s="11"/>
    </row>
    <row r="2041" spans="1:19" ht="57" x14ac:dyDescent="0.25">
      <c r="A2041" s="7" t="s">
        <v>7148</v>
      </c>
      <c r="B2041" s="8" t="s">
        <v>7149</v>
      </c>
      <c r="C2041" s="9" t="s">
        <v>427</v>
      </c>
      <c r="D2041" s="9" t="s">
        <v>7150</v>
      </c>
      <c r="E2041" s="18">
        <v>1</v>
      </c>
      <c r="F2041" s="9" t="s">
        <v>7151</v>
      </c>
      <c r="G2041" s="9" t="s">
        <v>7151</v>
      </c>
      <c r="H2041" s="10">
        <v>18000</v>
      </c>
      <c r="I2041" s="9" t="s">
        <v>25</v>
      </c>
      <c r="J2041" s="9" t="s">
        <v>1763</v>
      </c>
      <c r="K2041" s="9" t="s">
        <v>1764</v>
      </c>
      <c r="L2041" s="9"/>
      <c r="M2041" s="9"/>
      <c r="N2041" s="9"/>
      <c r="O2041" s="9"/>
      <c r="P2041" s="9"/>
      <c r="Q2041" s="9"/>
      <c r="R2041" s="11"/>
      <c r="S2041" s="11"/>
    </row>
    <row r="2042" spans="1:19" ht="45.75" x14ac:dyDescent="0.25">
      <c r="A2042" s="7" t="s">
        <v>7152</v>
      </c>
      <c r="B2042" s="8" t="s">
        <v>7153</v>
      </c>
      <c r="C2042" s="9" t="s">
        <v>427</v>
      </c>
      <c r="D2042" s="9" t="s">
        <v>7154</v>
      </c>
      <c r="E2042" s="18">
        <v>1</v>
      </c>
      <c r="F2042" s="9" t="s">
        <v>7155</v>
      </c>
      <c r="G2042" s="9" t="s">
        <v>7155</v>
      </c>
      <c r="H2042" s="10">
        <v>12000</v>
      </c>
      <c r="I2042" s="9" t="s">
        <v>25</v>
      </c>
      <c r="J2042" s="9" t="s">
        <v>1763</v>
      </c>
      <c r="K2042" s="9" t="s">
        <v>1764</v>
      </c>
      <c r="L2042" s="9"/>
      <c r="M2042" s="9"/>
      <c r="N2042" s="9"/>
      <c r="O2042" s="9"/>
      <c r="P2042" s="9"/>
      <c r="Q2042" s="9"/>
      <c r="R2042" s="11"/>
      <c r="S2042" s="11"/>
    </row>
    <row r="2043" spans="1:19" ht="34.5" x14ac:dyDescent="0.25">
      <c r="A2043" s="7" t="s">
        <v>7156</v>
      </c>
      <c r="B2043" s="8" t="s">
        <v>7157</v>
      </c>
      <c r="C2043" s="9" t="s">
        <v>427</v>
      </c>
      <c r="D2043" s="9" t="s">
        <v>7158</v>
      </c>
      <c r="E2043" s="18">
        <v>1</v>
      </c>
      <c r="F2043" s="9" t="s">
        <v>7159</v>
      </c>
      <c r="G2043" s="9" t="s">
        <v>7159</v>
      </c>
      <c r="H2043" s="10">
        <v>24000</v>
      </c>
      <c r="I2043" s="9" t="s">
        <v>25</v>
      </c>
      <c r="J2043" s="9" t="s">
        <v>1763</v>
      </c>
      <c r="K2043" s="9" t="s">
        <v>1764</v>
      </c>
      <c r="L2043" s="9"/>
      <c r="M2043" s="9"/>
      <c r="N2043" s="9"/>
      <c r="O2043" s="9"/>
      <c r="P2043" s="9"/>
      <c r="Q2043" s="9"/>
      <c r="R2043" s="11"/>
      <c r="S2043" s="11"/>
    </row>
    <row r="2044" spans="1:19" ht="135.75" x14ac:dyDescent="0.25">
      <c r="A2044" s="7" t="s">
        <v>7160</v>
      </c>
      <c r="B2044" s="8" t="s">
        <v>7161</v>
      </c>
      <c r="C2044" s="9" t="s">
        <v>427</v>
      </c>
      <c r="D2044" s="9" t="s">
        <v>22</v>
      </c>
      <c r="E2044" s="8">
        <v>1</v>
      </c>
      <c r="F2044" s="9" t="s">
        <v>7162</v>
      </c>
      <c r="G2044" s="8" t="s">
        <v>7163</v>
      </c>
      <c r="H2044" s="10">
        <v>9.5</v>
      </c>
      <c r="I2044" s="8" t="s">
        <v>25</v>
      </c>
      <c r="J2044" s="9" t="s">
        <v>265</v>
      </c>
      <c r="K2044" s="9" t="s">
        <v>266</v>
      </c>
      <c r="L2044" s="9"/>
      <c r="M2044" s="9"/>
      <c r="N2044" s="9"/>
      <c r="O2044" s="9"/>
      <c r="P2044" s="9"/>
      <c r="Q2044" s="9"/>
      <c r="R2044" s="11"/>
      <c r="S2044" s="11"/>
    </row>
    <row r="2045" spans="1:19" ht="214.5" x14ac:dyDescent="0.25">
      <c r="A2045" s="7" t="s">
        <v>7164</v>
      </c>
      <c r="B2045" s="8" t="s">
        <v>7165</v>
      </c>
      <c r="C2045" s="9" t="s">
        <v>749</v>
      </c>
      <c r="D2045" s="9" t="s">
        <v>22</v>
      </c>
      <c r="E2045" s="8">
        <v>1</v>
      </c>
      <c r="F2045" s="9" t="s">
        <v>7166</v>
      </c>
      <c r="G2045" s="24" t="s">
        <v>7167</v>
      </c>
      <c r="H2045" s="10">
        <v>150</v>
      </c>
      <c r="I2045" s="8" t="s">
        <v>25</v>
      </c>
      <c r="J2045" s="9" t="s">
        <v>265</v>
      </c>
      <c r="K2045" s="9" t="s">
        <v>266</v>
      </c>
      <c r="L2045" s="9"/>
      <c r="M2045" s="9"/>
      <c r="N2045" s="9"/>
      <c r="O2045" s="9"/>
      <c r="P2045" s="9"/>
      <c r="Q2045" s="9"/>
      <c r="R2045" s="11"/>
      <c r="S2045" s="11"/>
    </row>
    <row r="2046" spans="1:19" ht="68.25" x14ac:dyDescent="0.25">
      <c r="A2046" s="7" t="s">
        <v>7168</v>
      </c>
      <c r="B2046" s="8" t="s">
        <v>7169</v>
      </c>
      <c r="C2046" s="9" t="s">
        <v>749</v>
      </c>
      <c r="D2046" s="9" t="s">
        <v>22</v>
      </c>
      <c r="E2046" s="8">
        <v>1</v>
      </c>
      <c r="F2046" s="9" t="s">
        <v>7170</v>
      </c>
      <c r="G2046" s="8" t="s">
        <v>7170</v>
      </c>
      <c r="H2046" s="10">
        <v>26.35</v>
      </c>
      <c r="I2046" s="8" t="s">
        <v>25</v>
      </c>
      <c r="J2046" s="9" t="s">
        <v>265</v>
      </c>
      <c r="K2046" s="9" t="s">
        <v>266</v>
      </c>
      <c r="L2046" s="9"/>
      <c r="M2046" s="9"/>
      <c r="N2046" s="9"/>
      <c r="O2046" s="9"/>
      <c r="P2046" s="9"/>
      <c r="Q2046" s="9"/>
      <c r="R2046" s="11"/>
      <c r="S2046" s="11"/>
    </row>
    <row r="2047" spans="1:19" ht="180.75" x14ac:dyDescent="0.25">
      <c r="A2047" s="7" t="s">
        <v>7171</v>
      </c>
      <c r="B2047" s="8" t="s">
        <v>7172</v>
      </c>
      <c r="C2047" s="9" t="s">
        <v>5404</v>
      </c>
      <c r="D2047" s="9" t="s">
        <v>22</v>
      </c>
      <c r="E2047" s="8">
        <v>1</v>
      </c>
      <c r="F2047" s="8" t="s">
        <v>7173</v>
      </c>
      <c r="G2047" s="8" t="s">
        <v>7173</v>
      </c>
      <c r="H2047" s="10">
        <v>58</v>
      </c>
      <c r="I2047" s="8" t="s">
        <v>25</v>
      </c>
      <c r="J2047" s="9" t="s">
        <v>1320</v>
      </c>
      <c r="K2047" s="9" t="s">
        <v>1321</v>
      </c>
      <c r="L2047" s="9"/>
      <c r="M2047" s="9"/>
      <c r="N2047" s="9"/>
      <c r="O2047" s="9"/>
      <c r="P2047" s="9"/>
      <c r="Q2047" s="9"/>
      <c r="R2047" s="11"/>
      <c r="S2047" s="11"/>
    </row>
    <row r="2048" spans="1:19" ht="68.25" x14ac:dyDescent="0.25">
      <c r="A2048" s="7" t="s">
        <v>7174</v>
      </c>
      <c r="B2048" s="8" t="s">
        <v>7175</v>
      </c>
      <c r="C2048" s="9" t="s">
        <v>5404</v>
      </c>
      <c r="D2048" s="9" t="s">
        <v>22</v>
      </c>
      <c r="E2048" s="8">
        <v>1</v>
      </c>
      <c r="F2048" s="9" t="s">
        <v>7176</v>
      </c>
      <c r="G2048" s="9" t="s">
        <v>7176</v>
      </c>
      <c r="H2048" s="10">
        <v>58</v>
      </c>
      <c r="I2048" s="8" t="s">
        <v>25</v>
      </c>
      <c r="J2048" s="9" t="s">
        <v>1320</v>
      </c>
      <c r="K2048" s="9" t="s">
        <v>1321</v>
      </c>
      <c r="L2048" s="9"/>
      <c r="M2048" s="9"/>
      <c r="N2048" s="9"/>
      <c r="O2048" s="9"/>
      <c r="P2048" s="9"/>
      <c r="Q2048" s="9"/>
      <c r="R2048" s="11"/>
      <c r="S2048" s="11"/>
    </row>
    <row r="2049" spans="1:19" ht="124.5" x14ac:dyDescent="0.25">
      <c r="A2049" s="7" t="s">
        <v>7177</v>
      </c>
      <c r="B2049" s="8" t="s">
        <v>7178</v>
      </c>
      <c r="C2049" s="9" t="s">
        <v>5404</v>
      </c>
      <c r="D2049" s="9" t="s">
        <v>22</v>
      </c>
      <c r="E2049" s="8">
        <v>1</v>
      </c>
      <c r="F2049" s="9" t="s">
        <v>7179</v>
      </c>
      <c r="G2049" s="9" t="s">
        <v>7180</v>
      </c>
      <c r="H2049" s="10">
        <v>58</v>
      </c>
      <c r="I2049" s="8" t="s">
        <v>25</v>
      </c>
      <c r="J2049" s="9" t="s">
        <v>1320</v>
      </c>
      <c r="K2049" s="9" t="s">
        <v>1321</v>
      </c>
      <c r="L2049" s="9"/>
      <c r="M2049" s="9"/>
      <c r="N2049" s="9"/>
      <c r="O2049" s="9"/>
      <c r="P2049" s="9"/>
      <c r="Q2049" s="9"/>
      <c r="R2049" s="11"/>
      <c r="S2049" s="11"/>
    </row>
    <row r="2050" spans="1:19" ht="180.75" x14ac:dyDescent="0.25">
      <c r="A2050" s="7" t="s">
        <v>7181</v>
      </c>
      <c r="B2050" s="8" t="s">
        <v>7182</v>
      </c>
      <c r="C2050" s="9" t="s">
        <v>5404</v>
      </c>
      <c r="D2050" s="9" t="s">
        <v>22</v>
      </c>
      <c r="E2050" s="8">
        <v>1</v>
      </c>
      <c r="F2050" s="8" t="s">
        <v>7183</v>
      </c>
      <c r="G2050" s="8" t="s">
        <v>7183</v>
      </c>
      <c r="H2050" s="10">
        <v>73.64</v>
      </c>
      <c r="I2050" s="8" t="s">
        <v>25</v>
      </c>
      <c r="J2050" s="9" t="s">
        <v>1320</v>
      </c>
      <c r="K2050" s="9" t="s">
        <v>1321</v>
      </c>
      <c r="L2050" s="9"/>
      <c r="M2050" s="9"/>
      <c r="N2050" s="9"/>
      <c r="O2050" s="9"/>
      <c r="P2050" s="9"/>
      <c r="Q2050" s="9"/>
      <c r="R2050" s="11"/>
      <c r="S2050" s="11"/>
    </row>
    <row r="2051" spans="1:19" ht="102" x14ac:dyDescent="0.25">
      <c r="A2051" s="7" t="s">
        <v>7184</v>
      </c>
      <c r="B2051" s="8" t="s">
        <v>7185</v>
      </c>
      <c r="C2051" s="9" t="s">
        <v>427</v>
      </c>
      <c r="D2051" s="9" t="s">
        <v>7186</v>
      </c>
      <c r="E2051" s="8">
        <v>3</v>
      </c>
      <c r="F2051" s="9" t="s">
        <v>7187</v>
      </c>
      <c r="G2051" s="8" t="s">
        <v>7188</v>
      </c>
      <c r="H2051" s="10">
        <v>64</v>
      </c>
      <c r="I2051" s="8" t="s">
        <v>25</v>
      </c>
      <c r="J2051" s="9" t="s">
        <v>1320</v>
      </c>
      <c r="K2051" s="9" t="s">
        <v>1321</v>
      </c>
      <c r="L2051" s="9"/>
      <c r="M2051" s="9"/>
      <c r="N2051" s="9"/>
      <c r="O2051" s="9"/>
      <c r="P2051" s="9"/>
      <c r="Q2051" s="9"/>
      <c r="R2051" s="11"/>
      <c r="S2051" s="11"/>
    </row>
    <row r="2052" spans="1:19" ht="102" x14ac:dyDescent="0.25">
      <c r="A2052" s="7" t="s">
        <v>7189</v>
      </c>
      <c r="B2052" s="8" t="s">
        <v>7190</v>
      </c>
      <c r="C2052" s="9" t="s">
        <v>427</v>
      </c>
      <c r="D2052" s="9" t="s">
        <v>7186</v>
      </c>
      <c r="E2052" s="8">
        <v>3</v>
      </c>
      <c r="F2052" s="9" t="s">
        <v>7191</v>
      </c>
      <c r="G2052" s="8" t="s">
        <v>7192</v>
      </c>
      <c r="H2052" s="10">
        <v>84</v>
      </c>
      <c r="I2052" s="8" t="s">
        <v>25</v>
      </c>
      <c r="J2052" s="9" t="s">
        <v>1320</v>
      </c>
      <c r="K2052" s="9" t="s">
        <v>1321</v>
      </c>
      <c r="L2052" s="9"/>
      <c r="M2052" s="9"/>
      <c r="N2052" s="9"/>
      <c r="O2052" s="9"/>
      <c r="P2052" s="9"/>
      <c r="Q2052" s="9"/>
      <c r="R2052" s="11"/>
      <c r="S2052" s="11"/>
    </row>
    <row r="2053" spans="1:19" ht="203.25" x14ac:dyDescent="0.25">
      <c r="A2053" s="7" t="s">
        <v>7193</v>
      </c>
      <c r="B2053" s="8" t="s">
        <v>7194</v>
      </c>
      <c r="C2053" s="9" t="s">
        <v>5404</v>
      </c>
      <c r="D2053" s="8" t="s">
        <v>7186</v>
      </c>
      <c r="E2053" s="8">
        <v>3</v>
      </c>
      <c r="F2053" s="8" t="s">
        <v>7195</v>
      </c>
      <c r="G2053" s="8" t="s">
        <v>7195</v>
      </c>
      <c r="H2053" s="10">
        <v>35</v>
      </c>
      <c r="I2053" s="8" t="s">
        <v>25</v>
      </c>
      <c r="J2053" s="9" t="s">
        <v>1320</v>
      </c>
      <c r="K2053" s="9" t="s">
        <v>1321</v>
      </c>
      <c r="L2053" s="9"/>
      <c r="M2053" s="9"/>
      <c r="N2053" s="9"/>
      <c r="O2053" s="9"/>
      <c r="P2053" s="9"/>
      <c r="Q2053" s="9"/>
      <c r="R2053" s="11"/>
      <c r="S2053" s="11"/>
    </row>
    <row r="2054" spans="1:19" ht="124.5" x14ac:dyDescent="0.25">
      <c r="A2054" s="7" t="s">
        <v>7196</v>
      </c>
      <c r="B2054" s="8" t="s">
        <v>7197</v>
      </c>
      <c r="C2054" s="9" t="s">
        <v>5404</v>
      </c>
      <c r="D2054" s="9" t="s">
        <v>7198</v>
      </c>
      <c r="E2054" s="8">
        <v>3</v>
      </c>
      <c r="F2054" s="8" t="s">
        <v>7199</v>
      </c>
      <c r="G2054" s="8" t="s">
        <v>7200</v>
      </c>
      <c r="H2054" s="10">
        <v>35</v>
      </c>
      <c r="I2054" s="8" t="s">
        <v>25</v>
      </c>
      <c r="J2054" s="9" t="s">
        <v>1320</v>
      </c>
      <c r="K2054" s="9" t="s">
        <v>1321</v>
      </c>
      <c r="L2054" s="9"/>
      <c r="M2054" s="9"/>
      <c r="N2054" s="9"/>
      <c r="O2054" s="9"/>
      <c r="P2054" s="9"/>
      <c r="Q2054" s="9"/>
      <c r="R2054" s="11"/>
      <c r="S2054" s="11"/>
    </row>
    <row r="2055" spans="1:19" ht="135.75" x14ac:dyDescent="0.25">
      <c r="A2055" s="7" t="s">
        <v>7201</v>
      </c>
      <c r="B2055" s="8" t="s">
        <v>7202</v>
      </c>
      <c r="C2055" s="9" t="s">
        <v>5404</v>
      </c>
      <c r="D2055" s="9" t="s">
        <v>7198</v>
      </c>
      <c r="E2055" s="8">
        <v>3</v>
      </c>
      <c r="F2055" s="8" t="s">
        <v>7203</v>
      </c>
      <c r="G2055" s="8" t="s">
        <v>7203</v>
      </c>
      <c r="H2055" s="10">
        <v>28.5</v>
      </c>
      <c r="I2055" s="8" t="s">
        <v>25</v>
      </c>
      <c r="J2055" s="9" t="s">
        <v>1320</v>
      </c>
      <c r="K2055" s="9" t="s">
        <v>1321</v>
      </c>
      <c r="L2055" s="9"/>
      <c r="M2055" s="9"/>
      <c r="N2055" s="9"/>
      <c r="O2055" s="9"/>
      <c r="P2055" s="9"/>
      <c r="Q2055" s="9"/>
      <c r="R2055" s="11"/>
      <c r="S2055" s="11"/>
    </row>
    <row r="2056" spans="1:19" ht="90.75" x14ac:dyDescent="0.25">
      <c r="A2056" s="7" t="s">
        <v>7204</v>
      </c>
      <c r="B2056" s="8" t="s">
        <v>7205</v>
      </c>
      <c r="C2056" s="9" t="s">
        <v>5404</v>
      </c>
      <c r="D2056" s="9" t="s">
        <v>7198</v>
      </c>
      <c r="E2056" s="8">
        <v>3</v>
      </c>
      <c r="F2056" s="8" t="s">
        <v>7206</v>
      </c>
      <c r="G2056" s="8" t="s">
        <v>7206</v>
      </c>
      <c r="H2056" s="10">
        <v>64</v>
      </c>
      <c r="I2056" s="8" t="s">
        <v>25</v>
      </c>
      <c r="J2056" s="9" t="s">
        <v>1320</v>
      </c>
      <c r="K2056" s="9" t="s">
        <v>1321</v>
      </c>
      <c r="L2056" s="9"/>
      <c r="M2056" s="9"/>
      <c r="N2056" s="9"/>
      <c r="O2056" s="9"/>
      <c r="P2056" s="9"/>
      <c r="Q2056" s="9"/>
      <c r="R2056" s="11"/>
      <c r="S2056" s="11"/>
    </row>
    <row r="2057" spans="1:19" ht="113.25" x14ac:dyDescent="0.25">
      <c r="A2057" s="7" t="s">
        <v>7207</v>
      </c>
      <c r="B2057" s="8" t="s">
        <v>7208</v>
      </c>
      <c r="C2057" s="9" t="s">
        <v>5404</v>
      </c>
      <c r="D2057" s="9" t="s">
        <v>7198</v>
      </c>
      <c r="E2057" s="8">
        <v>3</v>
      </c>
      <c r="F2057" s="8" t="s">
        <v>7209</v>
      </c>
      <c r="G2057" s="8" t="s">
        <v>7209</v>
      </c>
      <c r="H2057" s="10">
        <v>35</v>
      </c>
      <c r="I2057" s="8" t="s">
        <v>25</v>
      </c>
      <c r="J2057" s="9" t="s">
        <v>1320</v>
      </c>
      <c r="K2057" s="9" t="s">
        <v>1321</v>
      </c>
      <c r="L2057" s="9"/>
      <c r="M2057" s="9"/>
      <c r="N2057" s="9"/>
      <c r="O2057" s="9"/>
      <c r="P2057" s="9"/>
      <c r="Q2057" s="9"/>
      <c r="R2057" s="11"/>
      <c r="S2057" s="11"/>
    </row>
    <row r="2058" spans="1:19" ht="135.75" x14ac:dyDescent="0.25">
      <c r="A2058" s="7" t="s">
        <v>7210</v>
      </c>
      <c r="B2058" s="8" t="s">
        <v>7211</v>
      </c>
      <c r="C2058" s="9" t="s">
        <v>5404</v>
      </c>
      <c r="D2058" s="9" t="s">
        <v>7198</v>
      </c>
      <c r="E2058" s="8">
        <v>3</v>
      </c>
      <c r="F2058" s="8" t="s">
        <v>7212</v>
      </c>
      <c r="G2058" s="8" t="s">
        <v>7212</v>
      </c>
      <c r="H2058" s="10">
        <v>55</v>
      </c>
      <c r="I2058" s="8" t="s">
        <v>25</v>
      </c>
      <c r="J2058" s="9" t="s">
        <v>1320</v>
      </c>
      <c r="K2058" s="9" t="s">
        <v>1321</v>
      </c>
      <c r="L2058" s="9"/>
      <c r="M2058" s="9"/>
      <c r="N2058" s="9"/>
      <c r="O2058" s="9"/>
      <c r="P2058" s="9"/>
      <c r="Q2058" s="9"/>
      <c r="R2058" s="11"/>
      <c r="S2058" s="11"/>
    </row>
    <row r="2059" spans="1:19" ht="147" x14ac:dyDescent="0.25">
      <c r="A2059" s="7" t="s">
        <v>7213</v>
      </c>
      <c r="B2059" s="8" t="s">
        <v>7214</v>
      </c>
      <c r="C2059" s="9" t="s">
        <v>5404</v>
      </c>
      <c r="D2059" s="9" t="s">
        <v>7198</v>
      </c>
      <c r="E2059" s="8">
        <v>3</v>
      </c>
      <c r="F2059" s="8" t="s">
        <v>7215</v>
      </c>
      <c r="G2059" s="8" t="s">
        <v>7215</v>
      </c>
      <c r="H2059" s="10">
        <v>55</v>
      </c>
      <c r="I2059" s="8" t="s">
        <v>25</v>
      </c>
      <c r="J2059" s="9" t="s">
        <v>1320</v>
      </c>
      <c r="K2059" s="9" t="s">
        <v>1321</v>
      </c>
      <c r="L2059" s="9"/>
      <c r="M2059" s="9"/>
      <c r="N2059" s="9"/>
      <c r="O2059" s="9"/>
      <c r="P2059" s="9"/>
      <c r="Q2059" s="9"/>
      <c r="R2059" s="11"/>
      <c r="S2059" s="11"/>
    </row>
    <row r="2060" spans="1:19" ht="124.5" x14ac:dyDescent="0.25">
      <c r="A2060" s="7" t="s">
        <v>7216</v>
      </c>
      <c r="B2060" s="8" t="s">
        <v>7217</v>
      </c>
      <c r="C2060" s="9" t="s">
        <v>5404</v>
      </c>
      <c r="D2060" s="9" t="s">
        <v>7198</v>
      </c>
      <c r="E2060" s="8">
        <v>3</v>
      </c>
      <c r="F2060" s="8" t="s">
        <v>7218</v>
      </c>
      <c r="G2060" s="8" t="s">
        <v>7218</v>
      </c>
      <c r="H2060" s="10">
        <v>55</v>
      </c>
      <c r="I2060" s="8" t="s">
        <v>25</v>
      </c>
      <c r="J2060" s="9" t="s">
        <v>1320</v>
      </c>
      <c r="K2060" s="9" t="s">
        <v>1321</v>
      </c>
      <c r="L2060" s="9"/>
      <c r="M2060" s="9"/>
      <c r="N2060" s="9"/>
      <c r="O2060" s="9"/>
      <c r="P2060" s="9"/>
      <c r="Q2060" s="9"/>
      <c r="R2060" s="11"/>
      <c r="S2060" s="11"/>
    </row>
    <row r="2061" spans="1:19" ht="102" x14ac:dyDescent="0.25">
      <c r="A2061" s="7" t="s">
        <v>7219</v>
      </c>
      <c r="B2061" s="8" t="s">
        <v>7220</v>
      </c>
      <c r="C2061" s="9" t="s">
        <v>5404</v>
      </c>
      <c r="D2061" s="9" t="s">
        <v>7198</v>
      </c>
      <c r="E2061" s="8">
        <v>3</v>
      </c>
      <c r="F2061" s="8" t="s">
        <v>7221</v>
      </c>
      <c r="G2061" s="8" t="s">
        <v>7221</v>
      </c>
      <c r="H2061" s="10">
        <v>80</v>
      </c>
      <c r="I2061" s="8" t="s">
        <v>25</v>
      </c>
      <c r="J2061" s="9" t="s">
        <v>1320</v>
      </c>
      <c r="K2061" s="9" t="s">
        <v>1321</v>
      </c>
      <c r="L2061" s="9"/>
      <c r="M2061" s="9"/>
      <c r="N2061" s="9"/>
      <c r="O2061" s="9"/>
      <c r="P2061" s="9"/>
      <c r="Q2061" s="9"/>
      <c r="R2061" s="11"/>
      <c r="S2061" s="11"/>
    </row>
    <row r="2062" spans="1:19" ht="68.25" x14ac:dyDescent="0.25">
      <c r="A2062" s="7" t="s">
        <v>7222</v>
      </c>
      <c r="B2062" s="8" t="s">
        <v>7223</v>
      </c>
      <c r="C2062" s="9" t="s">
        <v>427</v>
      </c>
      <c r="D2062" s="9" t="s">
        <v>1403</v>
      </c>
      <c r="E2062" s="8">
        <v>10</v>
      </c>
      <c r="F2062" s="9" t="s">
        <v>7224</v>
      </c>
      <c r="G2062" s="8" t="s">
        <v>7225</v>
      </c>
      <c r="H2062" s="10">
        <v>55</v>
      </c>
      <c r="I2062" s="8" t="s">
        <v>25</v>
      </c>
      <c r="J2062" s="9" t="s">
        <v>1320</v>
      </c>
      <c r="K2062" s="9" t="s">
        <v>1321</v>
      </c>
      <c r="L2062" s="9"/>
      <c r="M2062" s="9"/>
      <c r="N2062" s="9"/>
      <c r="O2062" s="9"/>
      <c r="P2062" s="9"/>
      <c r="Q2062" s="9"/>
      <c r="R2062" s="11"/>
      <c r="S2062" s="11"/>
    </row>
    <row r="2063" spans="1:19" ht="225.75" x14ac:dyDescent="0.25">
      <c r="A2063" s="7" t="s">
        <v>7226</v>
      </c>
      <c r="B2063" s="8" t="s">
        <v>7227</v>
      </c>
      <c r="C2063" s="9" t="s">
        <v>5404</v>
      </c>
      <c r="D2063" s="9" t="s">
        <v>1403</v>
      </c>
      <c r="E2063" s="8">
        <v>10</v>
      </c>
      <c r="F2063" s="8" t="s">
        <v>7228</v>
      </c>
      <c r="G2063" s="8" t="s">
        <v>7228</v>
      </c>
      <c r="H2063" s="10">
        <v>25</v>
      </c>
      <c r="I2063" s="8" t="s">
        <v>25</v>
      </c>
      <c r="J2063" s="9" t="s">
        <v>1320</v>
      </c>
      <c r="K2063" s="9" t="s">
        <v>1321</v>
      </c>
      <c r="L2063" s="9"/>
      <c r="M2063" s="9"/>
      <c r="N2063" s="9"/>
      <c r="O2063" s="9"/>
      <c r="P2063" s="9"/>
      <c r="Q2063" s="9"/>
      <c r="R2063" s="11"/>
      <c r="S2063" s="11"/>
    </row>
    <row r="2064" spans="1:19" ht="180.75" x14ac:dyDescent="0.25">
      <c r="A2064" s="7" t="s">
        <v>7229</v>
      </c>
      <c r="B2064" s="8" t="s">
        <v>7230</v>
      </c>
      <c r="C2064" s="9" t="s">
        <v>5404</v>
      </c>
      <c r="D2064" s="9" t="s">
        <v>1403</v>
      </c>
      <c r="E2064" s="8">
        <v>10</v>
      </c>
      <c r="F2064" s="8" t="s">
        <v>7231</v>
      </c>
      <c r="G2064" s="8" t="s">
        <v>7232</v>
      </c>
      <c r="H2064" s="10">
        <v>30</v>
      </c>
      <c r="I2064" s="8" t="s">
        <v>25</v>
      </c>
      <c r="J2064" s="9" t="s">
        <v>1320</v>
      </c>
      <c r="K2064" s="9" t="s">
        <v>1321</v>
      </c>
      <c r="L2064" s="9"/>
      <c r="M2064" s="9"/>
      <c r="N2064" s="9"/>
      <c r="O2064" s="9"/>
      <c r="P2064" s="9"/>
      <c r="Q2064" s="9"/>
      <c r="R2064" s="11"/>
      <c r="S2064" s="11"/>
    </row>
    <row r="2065" spans="1:19" ht="180.75" x14ac:dyDescent="0.25">
      <c r="A2065" s="7" t="s">
        <v>7233</v>
      </c>
      <c r="B2065" s="8" t="s">
        <v>7234</v>
      </c>
      <c r="C2065" s="9" t="s">
        <v>5404</v>
      </c>
      <c r="D2065" s="9" t="s">
        <v>1403</v>
      </c>
      <c r="E2065" s="8">
        <v>10</v>
      </c>
      <c r="F2065" s="8" t="s">
        <v>7235</v>
      </c>
      <c r="G2065" s="8" t="s">
        <v>7236</v>
      </c>
      <c r="H2065" s="10">
        <v>30</v>
      </c>
      <c r="I2065" s="8" t="s">
        <v>25</v>
      </c>
      <c r="J2065" s="9" t="s">
        <v>1320</v>
      </c>
      <c r="K2065" s="9" t="s">
        <v>1321</v>
      </c>
      <c r="L2065" s="9"/>
      <c r="M2065" s="9"/>
      <c r="N2065" s="9"/>
      <c r="O2065" s="9"/>
      <c r="P2065" s="9"/>
      <c r="Q2065" s="9"/>
      <c r="R2065" s="11"/>
      <c r="S2065" s="11"/>
    </row>
    <row r="2066" spans="1:19" ht="147" x14ac:dyDescent="0.25">
      <c r="A2066" s="7" t="s">
        <v>7237</v>
      </c>
      <c r="B2066" s="8" t="s">
        <v>7238</v>
      </c>
      <c r="C2066" s="9" t="s">
        <v>5404</v>
      </c>
      <c r="D2066" s="9" t="s">
        <v>1403</v>
      </c>
      <c r="E2066" s="8">
        <v>10</v>
      </c>
      <c r="F2066" s="8" t="s">
        <v>7239</v>
      </c>
      <c r="G2066" s="8" t="s">
        <v>7239</v>
      </c>
      <c r="H2066" s="10">
        <v>30</v>
      </c>
      <c r="I2066" s="8" t="s">
        <v>25</v>
      </c>
      <c r="J2066" s="9" t="s">
        <v>1320</v>
      </c>
      <c r="K2066" s="9" t="s">
        <v>1321</v>
      </c>
      <c r="L2066" s="9"/>
      <c r="M2066" s="9"/>
      <c r="N2066" s="9"/>
      <c r="O2066" s="9"/>
      <c r="P2066" s="9"/>
      <c r="Q2066" s="9"/>
      <c r="R2066" s="11"/>
      <c r="S2066" s="11"/>
    </row>
    <row r="2067" spans="1:19" ht="259.5" x14ac:dyDescent="0.25">
      <c r="A2067" s="7" t="s">
        <v>7240</v>
      </c>
      <c r="B2067" s="8" t="s">
        <v>7241</v>
      </c>
      <c r="C2067" s="9" t="s">
        <v>5404</v>
      </c>
      <c r="D2067" s="9" t="s">
        <v>1403</v>
      </c>
      <c r="E2067" s="8">
        <v>10</v>
      </c>
      <c r="F2067" s="8" t="s">
        <v>7242</v>
      </c>
      <c r="G2067" s="8" t="s">
        <v>7242</v>
      </c>
      <c r="H2067" s="10">
        <v>50</v>
      </c>
      <c r="I2067" s="8" t="s">
        <v>25</v>
      </c>
      <c r="J2067" s="9" t="s">
        <v>1320</v>
      </c>
      <c r="K2067" s="9" t="s">
        <v>1321</v>
      </c>
      <c r="L2067" s="9"/>
      <c r="M2067" s="9"/>
      <c r="N2067" s="9"/>
      <c r="O2067" s="9"/>
      <c r="P2067" s="9"/>
      <c r="Q2067" s="9"/>
      <c r="R2067" s="11"/>
      <c r="S2067" s="11"/>
    </row>
    <row r="2068" spans="1:19" ht="135.75" x14ac:dyDescent="0.25">
      <c r="A2068" s="7" t="s">
        <v>7243</v>
      </c>
      <c r="B2068" s="8" t="s">
        <v>7244</v>
      </c>
      <c r="C2068" s="9" t="s">
        <v>5404</v>
      </c>
      <c r="D2068" s="9" t="s">
        <v>1403</v>
      </c>
      <c r="E2068" s="8">
        <v>10</v>
      </c>
      <c r="F2068" s="8" t="s">
        <v>7245</v>
      </c>
      <c r="G2068" s="8" t="s">
        <v>7246</v>
      </c>
      <c r="H2068" s="10">
        <v>30</v>
      </c>
      <c r="I2068" s="8" t="s">
        <v>25</v>
      </c>
      <c r="J2068" s="9" t="s">
        <v>1320</v>
      </c>
      <c r="K2068" s="9" t="s">
        <v>1321</v>
      </c>
      <c r="L2068" s="9"/>
      <c r="M2068" s="9"/>
      <c r="N2068" s="9"/>
      <c r="O2068" s="9"/>
      <c r="P2068" s="9"/>
      <c r="Q2068" s="9"/>
      <c r="R2068" s="11"/>
      <c r="S2068" s="11"/>
    </row>
    <row r="2069" spans="1:19" ht="158.25" x14ac:dyDescent="0.25">
      <c r="A2069" s="7" t="s">
        <v>7247</v>
      </c>
      <c r="B2069" s="8" t="s">
        <v>7248</v>
      </c>
      <c r="C2069" s="9" t="s">
        <v>427</v>
      </c>
      <c r="D2069" s="9" t="s">
        <v>7186</v>
      </c>
      <c r="E2069" s="8">
        <v>3</v>
      </c>
      <c r="F2069" s="9" t="s">
        <v>7249</v>
      </c>
      <c r="G2069" s="8" t="s">
        <v>7250</v>
      </c>
      <c r="H2069" s="10">
        <v>30</v>
      </c>
      <c r="I2069" s="8" t="s">
        <v>25</v>
      </c>
      <c r="J2069" s="9" t="s">
        <v>1320</v>
      </c>
      <c r="K2069" s="9" t="s">
        <v>1321</v>
      </c>
      <c r="L2069" s="9"/>
      <c r="M2069" s="9"/>
      <c r="N2069" s="9"/>
      <c r="O2069" s="9"/>
      <c r="P2069" s="9"/>
      <c r="Q2069" s="9"/>
      <c r="R2069" s="11"/>
      <c r="S2069" s="11"/>
    </row>
    <row r="2070" spans="1:19" ht="192" x14ac:dyDescent="0.25">
      <c r="A2070" s="7" t="s">
        <v>7251</v>
      </c>
      <c r="B2070" s="8" t="s">
        <v>7252</v>
      </c>
      <c r="C2070" s="9" t="s">
        <v>5404</v>
      </c>
      <c r="D2070" s="9" t="s">
        <v>1403</v>
      </c>
      <c r="E2070" s="8">
        <v>10</v>
      </c>
      <c r="F2070" s="17" t="s">
        <v>7253</v>
      </c>
      <c r="G2070" s="17" t="s">
        <v>7253</v>
      </c>
      <c r="H2070" s="10">
        <v>50</v>
      </c>
      <c r="I2070" s="8" t="s">
        <v>25</v>
      </c>
      <c r="J2070" s="9" t="s">
        <v>1320</v>
      </c>
      <c r="K2070" s="9" t="s">
        <v>1321</v>
      </c>
      <c r="L2070" s="9"/>
      <c r="M2070" s="9"/>
      <c r="N2070" s="9"/>
      <c r="O2070" s="9"/>
      <c r="P2070" s="9"/>
      <c r="Q2070" s="9"/>
      <c r="R2070" s="11"/>
      <c r="S2070" s="11"/>
    </row>
    <row r="2071" spans="1:19" ht="158.25" x14ac:dyDescent="0.25">
      <c r="A2071" s="7" t="s">
        <v>7254</v>
      </c>
      <c r="B2071" s="8" t="s">
        <v>7255</v>
      </c>
      <c r="C2071" s="9" t="s">
        <v>427</v>
      </c>
      <c r="D2071" s="9" t="s">
        <v>7186</v>
      </c>
      <c r="E2071" s="8">
        <v>3</v>
      </c>
      <c r="F2071" s="9" t="s">
        <v>7256</v>
      </c>
      <c r="G2071" s="8" t="s">
        <v>7257</v>
      </c>
      <c r="H2071" s="10">
        <v>50</v>
      </c>
      <c r="I2071" s="8" t="s">
        <v>25</v>
      </c>
      <c r="J2071" s="9" t="s">
        <v>1320</v>
      </c>
      <c r="K2071" s="9" t="s">
        <v>1321</v>
      </c>
      <c r="L2071" s="9"/>
      <c r="M2071" s="9"/>
      <c r="N2071" s="9"/>
      <c r="O2071" s="9"/>
      <c r="P2071" s="9"/>
      <c r="Q2071" s="9"/>
      <c r="R2071" s="11"/>
      <c r="S2071" s="11"/>
    </row>
    <row r="2072" spans="1:19" ht="192" x14ac:dyDescent="0.25">
      <c r="A2072" s="7" t="s">
        <v>7258</v>
      </c>
      <c r="B2072" s="8" t="s">
        <v>7259</v>
      </c>
      <c r="C2072" s="9" t="s">
        <v>5404</v>
      </c>
      <c r="D2072" s="9" t="s">
        <v>1403</v>
      </c>
      <c r="E2072" s="8">
        <v>10</v>
      </c>
      <c r="F2072" s="8" t="s">
        <v>7260</v>
      </c>
      <c r="G2072" s="8" t="s">
        <v>7260</v>
      </c>
      <c r="H2072" s="10">
        <v>20</v>
      </c>
      <c r="I2072" s="8" t="s">
        <v>25</v>
      </c>
      <c r="J2072" s="9" t="s">
        <v>1320</v>
      </c>
      <c r="K2072" s="9" t="s">
        <v>1321</v>
      </c>
      <c r="L2072" s="9"/>
      <c r="M2072" s="9"/>
      <c r="N2072" s="9"/>
      <c r="O2072" s="9"/>
      <c r="P2072" s="9"/>
      <c r="Q2072" s="9"/>
      <c r="R2072" s="11"/>
      <c r="S2072" s="11"/>
    </row>
    <row r="2073" spans="1:19" ht="158.25" x14ac:dyDescent="0.25">
      <c r="A2073" s="7" t="s">
        <v>7261</v>
      </c>
      <c r="B2073" s="8" t="s">
        <v>7262</v>
      </c>
      <c r="C2073" s="9" t="s">
        <v>427</v>
      </c>
      <c r="D2073" s="9" t="s">
        <v>1403</v>
      </c>
      <c r="E2073" s="8">
        <v>10</v>
      </c>
      <c r="F2073" s="9" t="s">
        <v>7263</v>
      </c>
      <c r="G2073" s="8" t="s">
        <v>7264</v>
      </c>
      <c r="H2073" s="10">
        <v>20</v>
      </c>
      <c r="I2073" s="8" t="s">
        <v>25</v>
      </c>
      <c r="J2073" s="9" t="s">
        <v>1320</v>
      </c>
      <c r="K2073" s="9" t="s">
        <v>1321</v>
      </c>
      <c r="L2073" s="9"/>
      <c r="M2073" s="9"/>
      <c r="N2073" s="9"/>
      <c r="O2073" s="9"/>
      <c r="P2073" s="9"/>
      <c r="Q2073" s="9"/>
      <c r="R2073" s="11"/>
      <c r="S2073" s="11"/>
    </row>
    <row r="2074" spans="1:19" ht="180.75" x14ac:dyDescent="0.25">
      <c r="A2074" s="7" t="s">
        <v>7265</v>
      </c>
      <c r="B2074" s="8" t="s">
        <v>7266</v>
      </c>
      <c r="C2074" s="9" t="s">
        <v>5404</v>
      </c>
      <c r="D2074" s="9" t="s">
        <v>1403</v>
      </c>
      <c r="E2074" s="8">
        <v>10</v>
      </c>
      <c r="F2074" s="8" t="s">
        <v>7267</v>
      </c>
      <c r="G2074" s="8" t="s">
        <v>7267</v>
      </c>
      <c r="H2074" s="10">
        <v>20</v>
      </c>
      <c r="I2074" s="8" t="s">
        <v>25</v>
      </c>
      <c r="J2074" s="9" t="s">
        <v>1320</v>
      </c>
      <c r="K2074" s="9" t="s">
        <v>1321</v>
      </c>
      <c r="L2074" s="9"/>
      <c r="M2074" s="9"/>
      <c r="N2074" s="9"/>
      <c r="O2074" s="9"/>
      <c r="P2074" s="9"/>
      <c r="Q2074" s="9"/>
      <c r="R2074" s="11"/>
      <c r="S2074" s="11"/>
    </row>
    <row r="2075" spans="1:19" ht="270.75" x14ac:dyDescent="0.25">
      <c r="A2075" s="7" t="s">
        <v>7268</v>
      </c>
      <c r="B2075" s="8" t="s">
        <v>7269</v>
      </c>
      <c r="C2075" s="9" t="s">
        <v>5404</v>
      </c>
      <c r="D2075" s="9" t="s">
        <v>1403</v>
      </c>
      <c r="E2075" s="8">
        <v>10</v>
      </c>
      <c r="F2075" s="8" t="s">
        <v>7270</v>
      </c>
      <c r="G2075" s="8" t="s">
        <v>7270</v>
      </c>
      <c r="H2075" s="10">
        <v>20</v>
      </c>
      <c r="I2075" s="8" t="s">
        <v>25</v>
      </c>
      <c r="J2075" s="9" t="s">
        <v>1320</v>
      </c>
      <c r="K2075" s="9" t="s">
        <v>1321</v>
      </c>
      <c r="L2075" s="9"/>
      <c r="M2075" s="9"/>
      <c r="N2075" s="9"/>
      <c r="O2075" s="9"/>
      <c r="P2075" s="9"/>
      <c r="Q2075" s="9"/>
      <c r="R2075" s="11"/>
      <c r="S2075" s="11"/>
    </row>
    <row r="2076" spans="1:19" ht="158.25" x14ac:dyDescent="0.25">
      <c r="A2076" s="7" t="s">
        <v>7271</v>
      </c>
      <c r="B2076" s="8" t="s">
        <v>7272</v>
      </c>
      <c r="C2076" s="9" t="s">
        <v>5404</v>
      </c>
      <c r="D2076" s="9" t="s">
        <v>1403</v>
      </c>
      <c r="E2076" s="8">
        <v>10</v>
      </c>
      <c r="F2076" s="8" t="s">
        <v>7273</v>
      </c>
      <c r="G2076" s="8" t="s">
        <v>7273</v>
      </c>
      <c r="H2076" s="10">
        <v>20</v>
      </c>
      <c r="I2076" s="8" t="s">
        <v>25</v>
      </c>
      <c r="J2076" s="9" t="s">
        <v>1320</v>
      </c>
      <c r="K2076" s="9" t="s">
        <v>1321</v>
      </c>
      <c r="L2076" s="9"/>
      <c r="M2076" s="9"/>
      <c r="N2076" s="9"/>
      <c r="O2076" s="9"/>
      <c r="P2076" s="9"/>
      <c r="Q2076" s="9"/>
      <c r="R2076" s="11"/>
      <c r="S2076" s="11"/>
    </row>
    <row r="2077" spans="1:19" ht="169.5" x14ac:dyDescent="0.25">
      <c r="A2077" s="7" t="s">
        <v>7274</v>
      </c>
      <c r="B2077" s="8" t="s">
        <v>7275</v>
      </c>
      <c r="C2077" s="9" t="s">
        <v>427</v>
      </c>
      <c r="D2077" s="9" t="s">
        <v>7186</v>
      </c>
      <c r="E2077" s="8">
        <v>3</v>
      </c>
      <c r="F2077" s="9" t="s">
        <v>7276</v>
      </c>
      <c r="G2077" s="8" t="s">
        <v>7277</v>
      </c>
      <c r="H2077" s="10">
        <v>20</v>
      </c>
      <c r="I2077" s="8" t="s">
        <v>25</v>
      </c>
      <c r="J2077" s="9" t="s">
        <v>1320</v>
      </c>
      <c r="K2077" s="9" t="s">
        <v>1321</v>
      </c>
      <c r="L2077" s="9"/>
      <c r="M2077" s="9"/>
      <c r="N2077" s="9"/>
      <c r="O2077" s="9"/>
      <c r="P2077" s="9"/>
      <c r="Q2077" s="9"/>
      <c r="R2077" s="11"/>
      <c r="S2077" s="11"/>
    </row>
    <row r="2078" spans="1:19" ht="169.5" x14ac:dyDescent="0.25">
      <c r="A2078" s="7" t="s">
        <v>7278</v>
      </c>
      <c r="B2078" s="8" t="s">
        <v>7279</v>
      </c>
      <c r="C2078" s="9" t="s">
        <v>427</v>
      </c>
      <c r="D2078" s="9" t="s">
        <v>1403</v>
      </c>
      <c r="E2078" s="8">
        <v>10</v>
      </c>
      <c r="F2078" s="9" t="s">
        <v>7280</v>
      </c>
      <c r="G2078" s="8" t="s">
        <v>7281</v>
      </c>
      <c r="H2078" s="10">
        <v>20</v>
      </c>
      <c r="I2078" s="8" t="s">
        <v>25</v>
      </c>
      <c r="J2078" s="9" t="s">
        <v>1320</v>
      </c>
      <c r="K2078" s="9" t="s">
        <v>1321</v>
      </c>
      <c r="L2078" s="9"/>
      <c r="M2078" s="9"/>
      <c r="N2078" s="9"/>
      <c r="O2078" s="9"/>
      <c r="P2078" s="9"/>
      <c r="Q2078" s="9"/>
      <c r="R2078" s="11"/>
      <c r="S2078" s="11"/>
    </row>
    <row r="2079" spans="1:19" ht="214.5" x14ac:dyDescent="0.25">
      <c r="A2079" s="7" t="s">
        <v>7282</v>
      </c>
      <c r="B2079" s="8" t="s">
        <v>7283</v>
      </c>
      <c r="C2079" s="9" t="s">
        <v>5404</v>
      </c>
      <c r="D2079" s="9" t="s">
        <v>7284</v>
      </c>
      <c r="E2079" s="8">
        <v>10</v>
      </c>
      <c r="F2079" s="8" t="s">
        <v>7285</v>
      </c>
      <c r="G2079" s="8" t="s">
        <v>7286</v>
      </c>
      <c r="H2079" s="10">
        <v>30</v>
      </c>
      <c r="I2079" s="8" t="s">
        <v>25</v>
      </c>
      <c r="J2079" s="9" t="s">
        <v>1320</v>
      </c>
      <c r="K2079" s="9" t="s">
        <v>1321</v>
      </c>
      <c r="L2079" s="9"/>
      <c r="M2079" s="9"/>
      <c r="N2079" s="9"/>
      <c r="O2079" s="9"/>
      <c r="P2079" s="9"/>
      <c r="Q2079" s="9"/>
      <c r="R2079" s="11"/>
      <c r="S2079" s="11"/>
    </row>
    <row r="2080" spans="1:19" ht="169.5" x14ac:dyDescent="0.25">
      <c r="A2080" s="7" t="s">
        <v>7287</v>
      </c>
      <c r="B2080" s="8" t="s">
        <v>7288</v>
      </c>
      <c r="C2080" s="9" t="s">
        <v>427</v>
      </c>
      <c r="D2080" s="9" t="s">
        <v>7284</v>
      </c>
      <c r="E2080" s="8">
        <v>10</v>
      </c>
      <c r="F2080" s="9" t="s">
        <v>7289</v>
      </c>
      <c r="G2080" s="8" t="s">
        <v>7290</v>
      </c>
      <c r="H2080" s="10">
        <v>30</v>
      </c>
      <c r="I2080" s="8" t="s">
        <v>25</v>
      </c>
      <c r="J2080" s="9" t="s">
        <v>1320</v>
      </c>
      <c r="K2080" s="9" t="s">
        <v>1321</v>
      </c>
      <c r="L2080" s="9"/>
      <c r="M2080" s="9"/>
      <c r="N2080" s="9"/>
      <c r="O2080" s="9"/>
      <c r="P2080" s="9"/>
      <c r="Q2080" s="9"/>
      <c r="R2080" s="11"/>
      <c r="S2080" s="11"/>
    </row>
    <row r="2081" spans="1:19" ht="203.25" x14ac:dyDescent="0.25">
      <c r="A2081" s="7" t="s">
        <v>7291</v>
      </c>
      <c r="B2081" s="8" t="s">
        <v>7292</v>
      </c>
      <c r="C2081" s="9" t="s">
        <v>427</v>
      </c>
      <c r="D2081" s="9" t="s">
        <v>7284</v>
      </c>
      <c r="E2081" s="8">
        <v>10</v>
      </c>
      <c r="F2081" s="9" t="s">
        <v>7293</v>
      </c>
      <c r="G2081" s="8" t="s">
        <v>7294</v>
      </c>
      <c r="H2081" s="10">
        <v>30</v>
      </c>
      <c r="I2081" s="8" t="s">
        <v>25</v>
      </c>
      <c r="J2081" s="9" t="s">
        <v>1320</v>
      </c>
      <c r="K2081" s="9" t="s">
        <v>1321</v>
      </c>
      <c r="L2081" s="9"/>
      <c r="M2081" s="9"/>
      <c r="N2081" s="9"/>
      <c r="O2081" s="9"/>
      <c r="P2081" s="9"/>
      <c r="Q2081" s="9"/>
      <c r="R2081" s="11"/>
      <c r="S2081" s="11"/>
    </row>
    <row r="2082" spans="1:19" ht="90.75" x14ac:dyDescent="0.25">
      <c r="A2082" s="7" t="s">
        <v>7295</v>
      </c>
      <c r="B2082" s="8" t="s">
        <v>7296</v>
      </c>
      <c r="C2082" s="9" t="s">
        <v>427</v>
      </c>
      <c r="D2082" s="9" t="s">
        <v>22</v>
      </c>
      <c r="E2082" s="8">
        <v>1</v>
      </c>
      <c r="F2082" s="9" t="s">
        <v>7297</v>
      </c>
      <c r="G2082" s="8" t="s">
        <v>7298</v>
      </c>
      <c r="H2082" s="10">
        <v>30</v>
      </c>
      <c r="I2082" s="8" t="s">
        <v>25</v>
      </c>
      <c r="J2082" s="9" t="s">
        <v>1320</v>
      </c>
      <c r="K2082" s="9" t="s">
        <v>1321</v>
      </c>
      <c r="L2082" s="9"/>
      <c r="M2082" s="9"/>
      <c r="N2082" s="9"/>
      <c r="O2082" s="9"/>
      <c r="P2082" s="9"/>
      <c r="Q2082" s="9"/>
      <c r="R2082" s="11"/>
      <c r="S2082" s="11"/>
    </row>
    <row r="2083" spans="1:19" ht="225.75" x14ac:dyDescent="0.25">
      <c r="A2083" s="7" t="s">
        <v>7299</v>
      </c>
      <c r="B2083" s="8" t="s">
        <v>7300</v>
      </c>
      <c r="C2083" s="9" t="s">
        <v>5404</v>
      </c>
      <c r="D2083" s="9" t="s">
        <v>7284</v>
      </c>
      <c r="E2083" s="8">
        <v>10</v>
      </c>
      <c r="F2083" s="8" t="s">
        <v>7301</v>
      </c>
      <c r="G2083" s="8" t="s">
        <v>7301</v>
      </c>
      <c r="H2083" s="10">
        <v>50</v>
      </c>
      <c r="I2083" s="8" t="s">
        <v>25</v>
      </c>
      <c r="J2083" s="9" t="s">
        <v>1320</v>
      </c>
      <c r="K2083" s="9" t="s">
        <v>1321</v>
      </c>
      <c r="L2083" s="9"/>
      <c r="M2083" s="9"/>
      <c r="N2083" s="9"/>
      <c r="O2083" s="9"/>
      <c r="P2083" s="9"/>
      <c r="Q2083" s="9"/>
      <c r="R2083" s="11"/>
      <c r="S2083" s="11"/>
    </row>
    <row r="2084" spans="1:19" ht="180.75" x14ac:dyDescent="0.25">
      <c r="A2084" s="7" t="s">
        <v>7302</v>
      </c>
      <c r="B2084" s="8" t="s">
        <v>7303</v>
      </c>
      <c r="C2084" s="9" t="s">
        <v>427</v>
      </c>
      <c r="D2084" s="9" t="s">
        <v>7284</v>
      </c>
      <c r="E2084" s="8">
        <v>10</v>
      </c>
      <c r="F2084" s="9" t="s">
        <v>7304</v>
      </c>
      <c r="G2084" s="8" t="s">
        <v>7305</v>
      </c>
      <c r="H2084" s="10">
        <v>50</v>
      </c>
      <c r="I2084" s="8" t="s">
        <v>25</v>
      </c>
      <c r="J2084" s="9" t="s">
        <v>1320</v>
      </c>
      <c r="K2084" s="9" t="s">
        <v>1321</v>
      </c>
      <c r="L2084" s="9"/>
      <c r="M2084" s="9"/>
      <c r="N2084" s="9"/>
      <c r="O2084" s="9"/>
      <c r="P2084" s="9"/>
      <c r="Q2084" s="9"/>
      <c r="R2084" s="11"/>
      <c r="S2084" s="11"/>
    </row>
    <row r="2085" spans="1:19" ht="214.5" x14ac:dyDescent="0.25">
      <c r="A2085" s="7" t="s">
        <v>7306</v>
      </c>
      <c r="B2085" s="8" t="s">
        <v>7307</v>
      </c>
      <c r="C2085" s="9" t="s">
        <v>427</v>
      </c>
      <c r="D2085" s="9" t="s">
        <v>7284</v>
      </c>
      <c r="E2085" s="8">
        <v>10</v>
      </c>
      <c r="F2085" s="9" t="s">
        <v>7308</v>
      </c>
      <c r="G2085" s="8" t="s">
        <v>7309</v>
      </c>
      <c r="H2085" s="10">
        <v>50</v>
      </c>
      <c r="I2085" s="8" t="s">
        <v>25</v>
      </c>
      <c r="J2085" s="9" t="s">
        <v>1320</v>
      </c>
      <c r="K2085" s="9" t="s">
        <v>1321</v>
      </c>
      <c r="L2085" s="9"/>
      <c r="M2085" s="9"/>
      <c r="N2085" s="9"/>
      <c r="O2085" s="9"/>
      <c r="P2085" s="9"/>
      <c r="Q2085" s="9"/>
      <c r="R2085" s="11"/>
      <c r="S2085" s="11"/>
    </row>
    <row r="2086" spans="1:19" ht="90.75" x14ac:dyDescent="0.25">
      <c r="A2086" s="7" t="s">
        <v>7310</v>
      </c>
      <c r="B2086" s="8" t="s">
        <v>7311</v>
      </c>
      <c r="C2086" s="9" t="s">
        <v>427</v>
      </c>
      <c r="D2086" s="9" t="s">
        <v>22</v>
      </c>
      <c r="E2086" s="8">
        <v>1</v>
      </c>
      <c r="F2086" s="9" t="s">
        <v>7312</v>
      </c>
      <c r="G2086" s="8" t="s">
        <v>7313</v>
      </c>
      <c r="H2086" s="10">
        <v>50</v>
      </c>
      <c r="I2086" s="8" t="s">
        <v>25</v>
      </c>
      <c r="J2086" s="9" t="s">
        <v>1320</v>
      </c>
      <c r="K2086" s="9" t="s">
        <v>1321</v>
      </c>
      <c r="L2086" s="9"/>
      <c r="M2086" s="9"/>
      <c r="N2086" s="9"/>
      <c r="O2086" s="9"/>
      <c r="P2086" s="9"/>
      <c r="Q2086" s="9"/>
      <c r="R2086" s="11"/>
      <c r="S2086" s="11"/>
    </row>
    <row r="2087" spans="1:19" ht="237" x14ac:dyDescent="0.25">
      <c r="A2087" s="7" t="s">
        <v>7314</v>
      </c>
      <c r="B2087" s="8" t="s">
        <v>7315</v>
      </c>
      <c r="C2087" s="9" t="s">
        <v>5404</v>
      </c>
      <c r="D2087" s="9" t="s">
        <v>7284</v>
      </c>
      <c r="E2087" s="8">
        <v>10</v>
      </c>
      <c r="F2087" s="8" t="s">
        <v>7316</v>
      </c>
      <c r="G2087" s="8" t="s">
        <v>7317</v>
      </c>
      <c r="H2087" s="10">
        <v>15</v>
      </c>
      <c r="I2087" s="8" t="s">
        <v>25</v>
      </c>
      <c r="J2087" s="9" t="s">
        <v>1320</v>
      </c>
      <c r="K2087" s="9" t="s">
        <v>1321</v>
      </c>
      <c r="L2087" s="9"/>
      <c r="M2087" s="9"/>
      <c r="N2087" s="9"/>
      <c r="O2087" s="9"/>
      <c r="P2087" s="9"/>
      <c r="Q2087" s="9"/>
      <c r="R2087" s="11"/>
      <c r="S2087" s="11"/>
    </row>
    <row r="2088" spans="1:19" ht="192" x14ac:dyDescent="0.25">
      <c r="A2088" s="7" t="s">
        <v>7318</v>
      </c>
      <c r="B2088" s="8" t="s">
        <v>7319</v>
      </c>
      <c r="C2088" s="9" t="s">
        <v>427</v>
      </c>
      <c r="D2088" s="9" t="s">
        <v>7284</v>
      </c>
      <c r="E2088" s="8">
        <v>10</v>
      </c>
      <c r="F2088" s="9" t="s">
        <v>7320</v>
      </c>
      <c r="G2088" s="8" t="s">
        <v>7321</v>
      </c>
      <c r="H2088" s="10">
        <v>15</v>
      </c>
      <c r="I2088" s="8" t="s">
        <v>25</v>
      </c>
      <c r="J2088" s="9" t="s">
        <v>1320</v>
      </c>
      <c r="K2088" s="9" t="s">
        <v>1321</v>
      </c>
      <c r="L2088" s="9"/>
      <c r="M2088" s="9"/>
      <c r="N2088" s="9"/>
      <c r="O2088" s="9"/>
      <c r="P2088" s="9"/>
      <c r="Q2088" s="9"/>
      <c r="R2088" s="11"/>
      <c r="S2088" s="11"/>
    </row>
    <row r="2089" spans="1:19" ht="248.25" x14ac:dyDescent="0.25">
      <c r="A2089" s="7" t="s">
        <v>7322</v>
      </c>
      <c r="B2089" s="8" t="s">
        <v>7323</v>
      </c>
      <c r="C2089" s="9" t="s">
        <v>5404</v>
      </c>
      <c r="D2089" s="9" t="s">
        <v>7284</v>
      </c>
      <c r="E2089" s="8">
        <v>10</v>
      </c>
      <c r="F2089" s="8" t="s">
        <v>7324</v>
      </c>
      <c r="G2089" s="8" t="s">
        <v>7324</v>
      </c>
      <c r="H2089" s="10">
        <v>25</v>
      </c>
      <c r="I2089" s="8" t="s">
        <v>25</v>
      </c>
      <c r="J2089" s="9" t="s">
        <v>1320</v>
      </c>
      <c r="K2089" s="9" t="s">
        <v>1321</v>
      </c>
      <c r="L2089" s="9"/>
      <c r="M2089" s="9"/>
      <c r="N2089" s="9"/>
      <c r="O2089" s="9"/>
      <c r="P2089" s="9"/>
      <c r="Q2089" s="9"/>
      <c r="R2089" s="11"/>
      <c r="S2089" s="11"/>
    </row>
    <row r="2090" spans="1:19" ht="203.25" x14ac:dyDescent="0.25">
      <c r="A2090" s="7" t="s">
        <v>7325</v>
      </c>
      <c r="B2090" s="8" t="s">
        <v>7326</v>
      </c>
      <c r="C2090" s="9" t="s">
        <v>427</v>
      </c>
      <c r="D2090" s="9" t="s">
        <v>7284</v>
      </c>
      <c r="E2090" s="8">
        <v>10</v>
      </c>
      <c r="F2090" s="9" t="s">
        <v>7327</v>
      </c>
      <c r="G2090" s="8" t="s">
        <v>7328</v>
      </c>
      <c r="H2090" s="10">
        <v>25</v>
      </c>
      <c r="I2090" s="8" t="s">
        <v>25</v>
      </c>
      <c r="J2090" s="9" t="s">
        <v>1320</v>
      </c>
      <c r="K2090" s="9" t="s">
        <v>1321</v>
      </c>
      <c r="L2090" s="9"/>
      <c r="M2090" s="9"/>
      <c r="N2090" s="9"/>
      <c r="O2090" s="9"/>
      <c r="P2090" s="9"/>
      <c r="Q2090" s="9"/>
      <c r="R2090" s="11"/>
      <c r="S2090" s="11"/>
    </row>
    <row r="2091" spans="1:19" ht="102" x14ac:dyDescent="0.25">
      <c r="A2091" s="7" t="s">
        <v>7329</v>
      </c>
      <c r="B2091" s="8" t="s">
        <v>7330</v>
      </c>
      <c r="C2091" s="9" t="s">
        <v>427</v>
      </c>
      <c r="D2091" s="9" t="s">
        <v>1934</v>
      </c>
      <c r="E2091" s="8">
        <v>31</v>
      </c>
      <c r="F2091" s="9" t="s">
        <v>7331</v>
      </c>
      <c r="G2091" s="8" t="s">
        <v>7331</v>
      </c>
      <c r="H2091" s="10">
        <v>174</v>
      </c>
      <c r="I2091" s="8" t="s">
        <v>25</v>
      </c>
      <c r="J2091" s="9" t="s">
        <v>1320</v>
      </c>
      <c r="K2091" s="9" t="s">
        <v>1321</v>
      </c>
      <c r="L2091" s="9"/>
      <c r="M2091" s="9"/>
      <c r="N2091" s="9"/>
      <c r="O2091" s="9"/>
      <c r="P2091" s="9"/>
      <c r="Q2091" s="9"/>
      <c r="R2091" s="11"/>
      <c r="S2091" s="11"/>
    </row>
    <row r="2092" spans="1:19" ht="113.25" x14ac:dyDescent="0.25">
      <c r="A2092" s="7" t="s">
        <v>7332</v>
      </c>
      <c r="B2092" s="8" t="s">
        <v>7333</v>
      </c>
      <c r="C2092" s="9" t="s">
        <v>427</v>
      </c>
      <c r="D2092" s="9" t="s">
        <v>1934</v>
      </c>
      <c r="E2092" s="8">
        <v>31</v>
      </c>
      <c r="F2092" s="9" t="s">
        <v>7334</v>
      </c>
      <c r="G2092" s="9" t="s">
        <v>7334</v>
      </c>
      <c r="H2092" s="10">
        <v>220</v>
      </c>
      <c r="I2092" s="8" t="s">
        <v>25</v>
      </c>
      <c r="J2092" s="9" t="s">
        <v>1320</v>
      </c>
      <c r="K2092" s="9" t="s">
        <v>1321</v>
      </c>
      <c r="L2092" s="9"/>
      <c r="M2092" s="9"/>
      <c r="N2092" s="9"/>
      <c r="O2092" s="9"/>
      <c r="P2092" s="9"/>
      <c r="Q2092" s="9"/>
      <c r="R2092" s="11"/>
      <c r="S2092" s="11"/>
    </row>
    <row r="2093" spans="1:19" ht="147" x14ac:dyDescent="0.25">
      <c r="A2093" s="7" t="s">
        <v>7335</v>
      </c>
      <c r="B2093" s="8" t="s">
        <v>7336</v>
      </c>
      <c r="C2093" s="9" t="s">
        <v>427</v>
      </c>
      <c r="D2093" s="9" t="s">
        <v>1934</v>
      </c>
      <c r="E2093" s="8">
        <v>31</v>
      </c>
      <c r="F2093" s="9" t="s">
        <v>7337</v>
      </c>
      <c r="G2093" s="9" t="s">
        <v>7337</v>
      </c>
      <c r="H2093" s="10">
        <v>280</v>
      </c>
      <c r="I2093" s="8" t="s">
        <v>25</v>
      </c>
      <c r="J2093" s="9" t="s">
        <v>1320</v>
      </c>
      <c r="K2093" s="9" t="s">
        <v>1321</v>
      </c>
      <c r="L2093" s="9"/>
      <c r="M2093" s="9"/>
      <c r="N2093" s="9"/>
      <c r="O2093" s="9"/>
      <c r="P2093" s="9"/>
      <c r="Q2093" s="9"/>
      <c r="R2093" s="11"/>
      <c r="S2093" s="11"/>
    </row>
    <row r="2094" spans="1:19" ht="102" x14ac:dyDescent="0.25">
      <c r="A2094" s="7" t="s">
        <v>7338</v>
      </c>
      <c r="B2094" s="8" t="s">
        <v>7339</v>
      </c>
      <c r="C2094" s="9" t="s">
        <v>427</v>
      </c>
      <c r="D2094" s="9" t="s">
        <v>1934</v>
      </c>
      <c r="E2094" s="8">
        <v>31</v>
      </c>
      <c r="F2094" s="9" t="s">
        <v>7340</v>
      </c>
      <c r="G2094" s="8" t="s">
        <v>7340</v>
      </c>
      <c r="H2094" s="10">
        <v>105.56</v>
      </c>
      <c r="I2094" s="8" t="s">
        <v>25</v>
      </c>
      <c r="J2094" s="9" t="s">
        <v>1320</v>
      </c>
      <c r="K2094" s="9" t="s">
        <v>1321</v>
      </c>
      <c r="L2094" s="9"/>
      <c r="M2094" s="9"/>
      <c r="N2094" s="9"/>
      <c r="O2094" s="9"/>
      <c r="P2094" s="9"/>
      <c r="Q2094" s="9"/>
      <c r="R2094" s="11"/>
      <c r="S2094" s="11"/>
    </row>
    <row r="2095" spans="1:19" ht="102" x14ac:dyDescent="0.25">
      <c r="A2095" s="7" t="s">
        <v>7341</v>
      </c>
      <c r="B2095" s="8" t="s">
        <v>7342</v>
      </c>
      <c r="C2095" s="9" t="s">
        <v>427</v>
      </c>
      <c r="D2095" s="9" t="s">
        <v>1934</v>
      </c>
      <c r="E2095" s="8">
        <v>31</v>
      </c>
      <c r="F2095" s="9" t="s">
        <v>7343</v>
      </c>
      <c r="G2095" s="8" t="s">
        <v>7343</v>
      </c>
      <c r="H2095" s="10">
        <v>74.040000000000006</v>
      </c>
      <c r="I2095" s="8" t="s">
        <v>25</v>
      </c>
      <c r="J2095" s="9" t="s">
        <v>1320</v>
      </c>
      <c r="K2095" s="9" t="s">
        <v>1321</v>
      </c>
      <c r="L2095" s="9"/>
      <c r="M2095" s="9"/>
      <c r="N2095" s="9"/>
      <c r="O2095" s="9"/>
      <c r="P2095" s="9"/>
      <c r="Q2095" s="9"/>
      <c r="R2095" s="11"/>
      <c r="S2095" s="11"/>
    </row>
    <row r="2096" spans="1:19" ht="102" x14ac:dyDescent="0.25">
      <c r="A2096" s="7" t="s">
        <v>7344</v>
      </c>
      <c r="B2096" s="8" t="s">
        <v>7345</v>
      </c>
      <c r="C2096" s="9" t="s">
        <v>427</v>
      </c>
      <c r="D2096" s="9" t="s">
        <v>1934</v>
      </c>
      <c r="E2096" s="8">
        <v>31</v>
      </c>
      <c r="F2096" s="9" t="s">
        <v>7346</v>
      </c>
      <c r="G2096" s="8" t="s">
        <v>7346</v>
      </c>
      <c r="H2096" s="10">
        <v>174</v>
      </c>
      <c r="I2096" s="8" t="s">
        <v>25</v>
      </c>
      <c r="J2096" s="9" t="s">
        <v>1320</v>
      </c>
      <c r="K2096" s="9" t="s">
        <v>1321</v>
      </c>
      <c r="L2096" s="9"/>
      <c r="M2096" s="9"/>
      <c r="N2096" s="9"/>
      <c r="O2096" s="9"/>
      <c r="P2096" s="9"/>
      <c r="Q2096" s="9"/>
      <c r="R2096" s="11"/>
      <c r="S2096" s="11"/>
    </row>
    <row r="2097" spans="1:19" ht="113.25" x14ac:dyDescent="0.25">
      <c r="A2097" s="7" t="s">
        <v>7347</v>
      </c>
      <c r="B2097" s="8" t="s">
        <v>7348</v>
      </c>
      <c r="C2097" s="9" t="s">
        <v>427</v>
      </c>
      <c r="D2097" s="9" t="s">
        <v>1934</v>
      </c>
      <c r="E2097" s="8">
        <v>31</v>
      </c>
      <c r="F2097" s="9" t="s">
        <v>7349</v>
      </c>
      <c r="G2097" s="9" t="s">
        <v>7349</v>
      </c>
      <c r="H2097" s="10">
        <v>220</v>
      </c>
      <c r="I2097" s="8" t="s">
        <v>25</v>
      </c>
      <c r="J2097" s="9" t="s">
        <v>1320</v>
      </c>
      <c r="K2097" s="9" t="s">
        <v>1321</v>
      </c>
      <c r="L2097" s="9"/>
      <c r="M2097" s="9"/>
      <c r="N2097" s="9"/>
      <c r="O2097" s="9"/>
      <c r="P2097" s="9"/>
      <c r="Q2097" s="9"/>
      <c r="R2097" s="11"/>
      <c r="S2097" s="11"/>
    </row>
    <row r="2098" spans="1:19" ht="147" x14ac:dyDescent="0.25">
      <c r="A2098" s="7" t="s">
        <v>7350</v>
      </c>
      <c r="B2098" s="8" t="s">
        <v>7351</v>
      </c>
      <c r="C2098" s="9" t="s">
        <v>427</v>
      </c>
      <c r="D2098" s="9" t="s">
        <v>1934</v>
      </c>
      <c r="E2098" s="8">
        <v>31</v>
      </c>
      <c r="F2098" s="9" t="s">
        <v>7352</v>
      </c>
      <c r="G2098" s="9" t="s">
        <v>7352</v>
      </c>
      <c r="H2098" s="10">
        <v>280</v>
      </c>
      <c r="I2098" s="8" t="s">
        <v>25</v>
      </c>
      <c r="J2098" s="9" t="s">
        <v>1320</v>
      </c>
      <c r="K2098" s="9" t="s">
        <v>1321</v>
      </c>
      <c r="L2098" s="9"/>
      <c r="M2098" s="9"/>
      <c r="N2098" s="9"/>
      <c r="O2098" s="9"/>
      <c r="P2098" s="9"/>
      <c r="Q2098" s="9"/>
      <c r="R2098" s="11"/>
      <c r="S2098" s="11"/>
    </row>
    <row r="2099" spans="1:19" ht="113.25" x14ac:dyDescent="0.25">
      <c r="A2099" s="7" t="s">
        <v>7353</v>
      </c>
      <c r="B2099" s="8" t="s">
        <v>7354</v>
      </c>
      <c r="C2099" s="9" t="s">
        <v>427</v>
      </c>
      <c r="D2099" s="9" t="s">
        <v>1934</v>
      </c>
      <c r="E2099" s="8">
        <v>31</v>
      </c>
      <c r="F2099" s="9" t="s">
        <v>7355</v>
      </c>
      <c r="G2099" s="8" t="s">
        <v>7355</v>
      </c>
      <c r="H2099" s="10">
        <v>105.56</v>
      </c>
      <c r="I2099" s="8" t="s">
        <v>25</v>
      </c>
      <c r="J2099" s="9" t="s">
        <v>1320</v>
      </c>
      <c r="K2099" s="9" t="s">
        <v>1321</v>
      </c>
      <c r="L2099" s="9"/>
      <c r="M2099" s="9"/>
      <c r="N2099" s="9"/>
      <c r="O2099" s="9"/>
      <c r="P2099" s="9"/>
      <c r="Q2099" s="9"/>
      <c r="R2099" s="11"/>
      <c r="S2099" s="11"/>
    </row>
    <row r="2100" spans="1:19" ht="102" x14ac:dyDescent="0.25">
      <c r="A2100" s="7" t="s">
        <v>7356</v>
      </c>
      <c r="B2100" s="8" t="s">
        <v>7357</v>
      </c>
      <c r="C2100" s="9" t="s">
        <v>427</v>
      </c>
      <c r="D2100" s="9" t="s">
        <v>1934</v>
      </c>
      <c r="E2100" s="8">
        <v>31</v>
      </c>
      <c r="F2100" s="9" t="s">
        <v>7358</v>
      </c>
      <c r="G2100" s="8" t="s">
        <v>7358</v>
      </c>
      <c r="H2100" s="10">
        <v>74.040000000000006</v>
      </c>
      <c r="I2100" s="8" t="s">
        <v>25</v>
      </c>
      <c r="J2100" s="9" t="s">
        <v>1320</v>
      </c>
      <c r="K2100" s="9" t="s">
        <v>1321</v>
      </c>
      <c r="L2100" s="9"/>
      <c r="M2100" s="9"/>
      <c r="N2100" s="9"/>
      <c r="O2100" s="9"/>
      <c r="P2100" s="9"/>
      <c r="Q2100" s="9"/>
      <c r="R2100" s="11"/>
      <c r="S2100" s="11"/>
    </row>
    <row r="2101" spans="1:19" ht="113.25" x14ac:dyDescent="0.25">
      <c r="A2101" s="7" t="s">
        <v>7359</v>
      </c>
      <c r="B2101" s="17" t="s">
        <v>7360</v>
      </c>
      <c r="C2101" s="14" t="s">
        <v>427</v>
      </c>
      <c r="D2101" s="14" t="s">
        <v>1093</v>
      </c>
      <c r="E2101" s="17">
        <v>1</v>
      </c>
      <c r="F2101" s="14" t="s">
        <v>7361</v>
      </c>
      <c r="G2101" s="17" t="s">
        <v>7362</v>
      </c>
      <c r="H2101" s="10">
        <v>70</v>
      </c>
      <c r="I2101" s="17">
        <v>1</v>
      </c>
      <c r="J2101" s="14" t="s">
        <v>1320</v>
      </c>
      <c r="K2101" s="14" t="s">
        <v>1321</v>
      </c>
      <c r="L2101" s="9"/>
      <c r="M2101" s="9"/>
      <c r="N2101" s="9"/>
      <c r="O2101" s="9"/>
      <c r="P2101" s="9"/>
      <c r="Q2101" s="9"/>
      <c r="R2101" s="11"/>
      <c r="S2101" s="11"/>
    </row>
    <row r="2102" spans="1:19" ht="79.5" x14ac:dyDescent="0.25">
      <c r="A2102" s="7" t="s">
        <v>7363</v>
      </c>
      <c r="B2102" s="17" t="s">
        <v>7364</v>
      </c>
      <c r="C2102" s="14" t="s">
        <v>427</v>
      </c>
      <c r="D2102" s="14" t="s">
        <v>22</v>
      </c>
      <c r="E2102" s="17">
        <v>1</v>
      </c>
      <c r="F2102" s="14" t="s">
        <v>7365</v>
      </c>
      <c r="G2102" s="14" t="s">
        <v>7365</v>
      </c>
      <c r="H2102" s="10">
        <v>50</v>
      </c>
      <c r="I2102" s="17">
        <v>1</v>
      </c>
      <c r="J2102" s="14" t="s">
        <v>1320</v>
      </c>
      <c r="K2102" s="14" t="s">
        <v>1321</v>
      </c>
      <c r="L2102" s="9"/>
      <c r="M2102" s="9"/>
      <c r="N2102" s="9"/>
      <c r="O2102" s="9"/>
      <c r="P2102" s="9"/>
      <c r="Q2102" s="9"/>
      <c r="R2102" s="11"/>
      <c r="S2102" s="11"/>
    </row>
    <row r="2103" spans="1:19" ht="135.75" x14ac:dyDescent="0.25">
      <c r="A2103" s="7" t="s">
        <v>7366</v>
      </c>
      <c r="B2103" s="17" t="s">
        <v>7367</v>
      </c>
      <c r="C2103" s="14" t="s">
        <v>427</v>
      </c>
      <c r="D2103" s="14" t="s">
        <v>1403</v>
      </c>
      <c r="E2103" s="17">
        <v>10</v>
      </c>
      <c r="F2103" s="14" t="s">
        <v>7368</v>
      </c>
      <c r="G2103" s="14" t="s">
        <v>7369</v>
      </c>
      <c r="H2103" s="10">
        <v>50</v>
      </c>
      <c r="I2103" s="17">
        <v>1</v>
      </c>
      <c r="J2103" s="14" t="s">
        <v>1320</v>
      </c>
      <c r="K2103" s="14" t="s">
        <v>1321</v>
      </c>
      <c r="L2103" s="9"/>
      <c r="M2103" s="9"/>
      <c r="N2103" s="9"/>
      <c r="O2103" s="9"/>
      <c r="P2103" s="9"/>
      <c r="Q2103" s="9"/>
      <c r="R2103" s="11"/>
      <c r="S2103" s="11"/>
    </row>
    <row r="2104" spans="1:19" ht="158.25" x14ac:dyDescent="0.25">
      <c r="A2104" s="7" t="s">
        <v>7370</v>
      </c>
      <c r="B2104" s="17" t="s">
        <v>7371</v>
      </c>
      <c r="C2104" s="14" t="s">
        <v>427</v>
      </c>
      <c r="D2104" s="14" t="s">
        <v>1403</v>
      </c>
      <c r="E2104" s="17">
        <v>10</v>
      </c>
      <c r="F2104" s="14" t="s">
        <v>7372</v>
      </c>
      <c r="G2104" s="14" t="s">
        <v>7373</v>
      </c>
      <c r="H2104" s="10">
        <v>30</v>
      </c>
      <c r="I2104" s="17">
        <v>1</v>
      </c>
      <c r="J2104" s="14" t="s">
        <v>1320</v>
      </c>
      <c r="K2104" s="14" t="s">
        <v>1321</v>
      </c>
      <c r="L2104" s="9"/>
      <c r="M2104" s="9"/>
      <c r="N2104" s="9"/>
      <c r="O2104" s="9"/>
      <c r="P2104" s="9"/>
      <c r="Q2104" s="9"/>
      <c r="R2104" s="11"/>
      <c r="S2104" s="11"/>
    </row>
    <row r="2105" spans="1:19" ht="102" x14ac:dyDescent="0.25">
      <c r="A2105" s="7" t="s">
        <v>7374</v>
      </c>
      <c r="B2105" s="17" t="s">
        <v>7375</v>
      </c>
      <c r="C2105" s="14" t="s">
        <v>427</v>
      </c>
      <c r="D2105" s="14" t="s">
        <v>22</v>
      </c>
      <c r="E2105" s="17">
        <v>1</v>
      </c>
      <c r="F2105" s="14" t="s">
        <v>7376</v>
      </c>
      <c r="G2105" s="14" t="s">
        <v>7376</v>
      </c>
      <c r="H2105" s="10">
        <v>58</v>
      </c>
      <c r="I2105" s="17">
        <v>1</v>
      </c>
      <c r="J2105" s="14" t="s">
        <v>1320</v>
      </c>
      <c r="K2105" s="14" t="s">
        <v>1321</v>
      </c>
      <c r="L2105" s="9"/>
      <c r="M2105" s="9"/>
      <c r="N2105" s="9"/>
      <c r="O2105" s="9"/>
      <c r="P2105" s="9"/>
      <c r="Q2105" s="9"/>
      <c r="R2105" s="11"/>
      <c r="S2105" s="11"/>
    </row>
    <row r="2106" spans="1:19" ht="90.75" x14ac:dyDescent="0.25">
      <c r="A2106" s="7" t="s">
        <v>7377</v>
      </c>
      <c r="B2106" s="17" t="s">
        <v>7378</v>
      </c>
      <c r="C2106" s="14" t="s">
        <v>427</v>
      </c>
      <c r="D2106" s="14" t="s">
        <v>22</v>
      </c>
      <c r="E2106" s="17">
        <v>1</v>
      </c>
      <c r="F2106" s="14" t="s">
        <v>7379</v>
      </c>
      <c r="G2106" s="14" t="s">
        <v>7380</v>
      </c>
      <c r="H2106" s="10">
        <v>60</v>
      </c>
      <c r="I2106" s="17">
        <v>1</v>
      </c>
      <c r="J2106" s="14" t="s">
        <v>1320</v>
      </c>
      <c r="K2106" s="14" t="s">
        <v>1321</v>
      </c>
      <c r="L2106" s="9"/>
      <c r="M2106" s="9"/>
      <c r="N2106" s="9"/>
      <c r="O2106" s="9"/>
      <c r="P2106" s="9"/>
      <c r="Q2106" s="9"/>
      <c r="R2106" s="11"/>
      <c r="S2106" s="11"/>
    </row>
    <row r="2107" spans="1:19" ht="102" x14ac:dyDescent="0.25">
      <c r="A2107" s="7" t="s">
        <v>7381</v>
      </c>
      <c r="B2107" s="17" t="s">
        <v>7382</v>
      </c>
      <c r="C2107" s="14" t="s">
        <v>427</v>
      </c>
      <c r="D2107" s="14" t="s">
        <v>22</v>
      </c>
      <c r="E2107" s="17">
        <v>1</v>
      </c>
      <c r="F2107" s="14" t="s">
        <v>7383</v>
      </c>
      <c r="G2107" s="14" t="s">
        <v>7383</v>
      </c>
      <c r="H2107" s="10">
        <v>30</v>
      </c>
      <c r="I2107" s="17">
        <v>1</v>
      </c>
      <c r="J2107" s="14" t="s">
        <v>1320</v>
      </c>
      <c r="K2107" s="14" t="s">
        <v>1321</v>
      </c>
      <c r="L2107" s="9"/>
      <c r="M2107" s="9"/>
      <c r="N2107" s="9"/>
      <c r="O2107" s="9"/>
      <c r="P2107" s="9"/>
      <c r="Q2107" s="9"/>
      <c r="R2107" s="11"/>
      <c r="S2107" s="11"/>
    </row>
    <row r="2108" spans="1:19" ht="192" x14ac:dyDescent="0.25">
      <c r="A2108" s="7" t="s">
        <v>7384</v>
      </c>
      <c r="B2108" s="17" t="s">
        <v>7385</v>
      </c>
      <c r="C2108" s="14" t="s">
        <v>427</v>
      </c>
      <c r="D2108" s="14" t="s">
        <v>22</v>
      </c>
      <c r="E2108" s="17">
        <v>1</v>
      </c>
      <c r="F2108" s="14" t="s">
        <v>7386</v>
      </c>
      <c r="G2108" s="14" t="s">
        <v>7387</v>
      </c>
      <c r="H2108" s="10">
        <v>30</v>
      </c>
      <c r="I2108" s="17">
        <v>1</v>
      </c>
      <c r="J2108" s="14" t="s">
        <v>1320</v>
      </c>
      <c r="K2108" s="14" t="s">
        <v>1321</v>
      </c>
      <c r="L2108" s="9"/>
      <c r="M2108" s="9"/>
      <c r="N2108" s="9"/>
      <c r="O2108" s="9"/>
      <c r="P2108" s="9"/>
      <c r="Q2108" s="9"/>
      <c r="R2108" s="11"/>
      <c r="S2108" s="11"/>
    </row>
    <row r="2109" spans="1:19" ht="79.5" x14ac:dyDescent="0.25">
      <c r="A2109" s="7" t="s">
        <v>7388</v>
      </c>
      <c r="B2109" s="17" t="s">
        <v>7389</v>
      </c>
      <c r="C2109" s="14" t="s">
        <v>427</v>
      </c>
      <c r="D2109" s="14" t="s">
        <v>22</v>
      </c>
      <c r="E2109" s="17">
        <v>1</v>
      </c>
      <c r="F2109" s="14" t="s">
        <v>7390</v>
      </c>
      <c r="G2109" s="14" t="s">
        <v>7390</v>
      </c>
      <c r="H2109" s="10">
        <v>50</v>
      </c>
      <c r="I2109" s="17">
        <v>1</v>
      </c>
      <c r="J2109" s="14" t="s">
        <v>1320</v>
      </c>
      <c r="K2109" s="14" t="s">
        <v>1321</v>
      </c>
      <c r="L2109" s="9"/>
      <c r="M2109" s="9"/>
      <c r="N2109" s="9"/>
      <c r="O2109" s="9"/>
      <c r="P2109" s="9"/>
      <c r="Q2109" s="9"/>
      <c r="R2109" s="11"/>
      <c r="S2109" s="11"/>
    </row>
    <row r="2110" spans="1:19" ht="68.25" x14ac:dyDescent="0.25">
      <c r="A2110" s="7" t="s">
        <v>7391</v>
      </c>
      <c r="B2110" s="17" t="s">
        <v>7392</v>
      </c>
      <c r="C2110" s="14" t="s">
        <v>427</v>
      </c>
      <c r="D2110" s="14" t="s">
        <v>22</v>
      </c>
      <c r="E2110" s="17">
        <v>1</v>
      </c>
      <c r="F2110" s="14" t="s">
        <v>7393</v>
      </c>
      <c r="G2110" s="14" t="s">
        <v>7394</v>
      </c>
      <c r="H2110" s="10">
        <v>64</v>
      </c>
      <c r="I2110" s="17">
        <v>1</v>
      </c>
      <c r="J2110" s="14" t="s">
        <v>1320</v>
      </c>
      <c r="K2110" s="14" t="s">
        <v>1321</v>
      </c>
      <c r="L2110" s="9"/>
      <c r="M2110" s="9"/>
      <c r="N2110" s="9"/>
      <c r="O2110" s="9"/>
      <c r="P2110" s="9"/>
      <c r="Q2110" s="9"/>
      <c r="R2110" s="11"/>
      <c r="S2110" s="11"/>
    </row>
    <row r="2111" spans="1:19" ht="180.75" x14ac:dyDescent="0.25">
      <c r="A2111" s="7" t="s">
        <v>7395</v>
      </c>
      <c r="B2111" s="17" t="s">
        <v>7396</v>
      </c>
      <c r="C2111" s="14" t="s">
        <v>427</v>
      </c>
      <c r="D2111" s="14" t="s">
        <v>1403</v>
      </c>
      <c r="E2111" s="17">
        <v>10</v>
      </c>
      <c r="F2111" s="14" t="s">
        <v>7397</v>
      </c>
      <c r="G2111" s="14" t="s">
        <v>7397</v>
      </c>
      <c r="H2111" s="10">
        <v>30</v>
      </c>
      <c r="I2111" s="17">
        <v>1</v>
      </c>
      <c r="J2111" s="14" t="s">
        <v>1320</v>
      </c>
      <c r="K2111" s="14" t="s">
        <v>1321</v>
      </c>
      <c r="L2111" s="9"/>
      <c r="M2111" s="9"/>
      <c r="N2111" s="9"/>
      <c r="O2111" s="9"/>
      <c r="P2111" s="9"/>
      <c r="Q2111" s="9"/>
      <c r="R2111" s="11"/>
      <c r="S2111" s="11"/>
    </row>
    <row r="2112" spans="1:19" ht="124.5" x14ac:dyDescent="0.25">
      <c r="A2112" s="7" t="s">
        <v>7398</v>
      </c>
      <c r="B2112" s="17" t="s">
        <v>7399</v>
      </c>
      <c r="C2112" s="14" t="s">
        <v>427</v>
      </c>
      <c r="D2112" s="14" t="s">
        <v>22</v>
      </c>
      <c r="E2112" s="17">
        <v>1</v>
      </c>
      <c r="F2112" s="14" t="s">
        <v>7400</v>
      </c>
      <c r="G2112" s="14" t="s">
        <v>7401</v>
      </c>
      <c r="H2112" s="10">
        <v>2000</v>
      </c>
      <c r="I2112" s="17" t="s">
        <v>25</v>
      </c>
      <c r="J2112" s="14" t="s">
        <v>1374</v>
      </c>
      <c r="K2112" s="14" t="s">
        <v>1375</v>
      </c>
      <c r="L2112" s="9"/>
      <c r="M2112" s="9"/>
      <c r="N2112" s="9"/>
      <c r="O2112" s="9"/>
      <c r="P2112" s="9"/>
      <c r="Q2112" s="9"/>
      <c r="R2112" s="11"/>
      <c r="S2112" s="11"/>
    </row>
    <row r="2113" spans="1:19" ht="158.25" x14ac:dyDescent="0.25">
      <c r="A2113" s="7" t="s">
        <v>7402</v>
      </c>
      <c r="B2113" s="17" t="s">
        <v>7403</v>
      </c>
      <c r="C2113" s="14" t="s">
        <v>427</v>
      </c>
      <c r="D2113" s="14" t="s">
        <v>1403</v>
      </c>
      <c r="E2113" s="17">
        <v>10</v>
      </c>
      <c r="F2113" s="14" t="s">
        <v>7404</v>
      </c>
      <c r="G2113" s="14" t="s">
        <v>7404</v>
      </c>
      <c r="H2113" s="10">
        <v>30</v>
      </c>
      <c r="I2113" s="17">
        <v>1</v>
      </c>
      <c r="J2113" s="14" t="s">
        <v>1320</v>
      </c>
      <c r="K2113" s="14" t="s">
        <v>1321</v>
      </c>
      <c r="L2113" s="9"/>
      <c r="M2113" s="9"/>
      <c r="N2113" s="9"/>
      <c r="O2113" s="9"/>
      <c r="P2113" s="9"/>
      <c r="Q2113" s="9"/>
      <c r="R2113" s="11"/>
      <c r="S2113" s="11"/>
    </row>
    <row r="2114" spans="1:19" ht="169.5" x14ac:dyDescent="0.25">
      <c r="A2114" s="7" t="s">
        <v>7405</v>
      </c>
      <c r="B2114" s="17" t="s">
        <v>7406</v>
      </c>
      <c r="C2114" s="14" t="s">
        <v>427</v>
      </c>
      <c r="D2114" s="14" t="s">
        <v>1403</v>
      </c>
      <c r="E2114" s="17">
        <v>10</v>
      </c>
      <c r="F2114" s="14" t="s">
        <v>7407</v>
      </c>
      <c r="G2114" s="14" t="s">
        <v>7407</v>
      </c>
      <c r="H2114" s="10">
        <v>50</v>
      </c>
      <c r="I2114" s="17">
        <v>1</v>
      </c>
      <c r="J2114" s="14" t="s">
        <v>1320</v>
      </c>
      <c r="K2114" s="14" t="s">
        <v>1321</v>
      </c>
      <c r="L2114" s="9"/>
      <c r="M2114" s="9"/>
      <c r="N2114" s="9"/>
      <c r="O2114" s="9"/>
      <c r="P2114" s="9"/>
      <c r="Q2114" s="9"/>
      <c r="R2114" s="11"/>
      <c r="S2114" s="11"/>
    </row>
    <row r="2115" spans="1:19" ht="169.5" x14ac:dyDescent="0.25">
      <c r="A2115" s="7" t="s">
        <v>7408</v>
      </c>
      <c r="B2115" s="17" t="s">
        <v>7409</v>
      </c>
      <c r="C2115" s="14" t="s">
        <v>427</v>
      </c>
      <c r="D2115" s="14" t="s">
        <v>1403</v>
      </c>
      <c r="E2115" s="17">
        <v>10</v>
      </c>
      <c r="F2115" s="14" t="s">
        <v>7410</v>
      </c>
      <c r="G2115" s="14" t="s">
        <v>7411</v>
      </c>
      <c r="H2115" s="10">
        <v>60</v>
      </c>
      <c r="I2115" s="17">
        <v>1</v>
      </c>
      <c r="J2115" s="14" t="s">
        <v>1320</v>
      </c>
      <c r="K2115" s="14" t="s">
        <v>1321</v>
      </c>
      <c r="L2115" s="9"/>
      <c r="M2115" s="9"/>
      <c r="N2115" s="9"/>
      <c r="O2115" s="9"/>
      <c r="P2115" s="9"/>
      <c r="Q2115" s="9"/>
      <c r="R2115" s="11"/>
      <c r="S2115" s="11"/>
    </row>
    <row r="2116" spans="1:19" ht="147" x14ac:dyDescent="0.25">
      <c r="A2116" s="7" t="s">
        <v>7412</v>
      </c>
      <c r="B2116" s="17" t="s">
        <v>7413</v>
      </c>
      <c r="C2116" s="14" t="s">
        <v>427</v>
      </c>
      <c r="D2116" s="14" t="s">
        <v>1403</v>
      </c>
      <c r="E2116" s="17">
        <v>10</v>
      </c>
      <c r="F2116" s="14" t="s">
        <v>7414</v>
      </c>
      <c r="G2116" s="14" t="s">
        <v>7415</v>
      </c>
      <c r="H2116" s="10">
        <v>100</v>
      </c>
      <c r="I2116" s="17">
        <v>1</v>
      </c>
      <c r="J2116" s="14" t="s">
        <v>1320</v>
      </c>
      <c r="K2116" s="14" t="s">
        <v>1321</v>
      </c>
      <c r="L2116" s="9"/>
      <c r="M2116" s="9"/>
      <c r="N2116" s="9"/>
      <c r="O2116" s="9"/>
      <c r="P2116" s="9"/>
      <c r="Q2116" s="9"/>
      <c r="R2116" s="11"/>
      <c r="S2116" s="11"/>
    </row>
    <row r="2117" spans="1:19" ht="180.75" x14ac:dyDescent="0.25">
      <c r="A2117" s="7" t="s">
        <v>7416</v>
      </c>
      <c r="B2117" s="17" t="s">
        <v>7417</v>
      </c>
      <c r="C2117" s="14" t="s">
        <v>427</v>
      </c>
      <c r="D2117" s="14" t="s">
        <v>1403</v>
      </c>
      <c r="E2117" s="17">
        <v>10</v>
      </c>
      <c r="F2117" s="14" t="s">
        <v>7418</v>
      </c>
      <c r="G2117" s="14" t="s">
        <v>7419</v>
      </c>
      <c r="H2117" s="10">
        <v>30</v>
      </c>
      <c r="I2117" s="17">
        <v>1</v>
      </c>
      <c r="J2117" s="14" t="s">
        <v>1320</v>
      </c>
      <c r="K2117" s="14" t="s">
        <v>1321</v>
      </c>
      <c r="L2117" s="9"/>
      <c r="M2117" s="9"/>
      <c r="N2117" s="9"/>
      <c r="O2117" s="9"/>
      <c r="P2117" s="9"/>
      <c r="Q2117" s="9"/>
      <c r="R2117" s="11"/>
      <c r="S2117" s="11"/>
    </row>
    <row r="2118" spans="1:19" ht="102" x14ac:dyDescent="0.25">
      <c r="A2118" s="35">
        <v>89268</v>
      </c>
      <c r="B2118" s="36" t="s">
        <v>7420</v>
      </c>
      <c r="C2118" s="14" t="s">
        <v>427</v>
      </c>
      <c r="D2118" s="9" t="s">
        <v>22</v>
      </c>
      <c r="E2118" s="36">
        <v>1</v>
      </c>
      <c r="F2118" s="14" t="s">
        <v>7421</v>
      </c>
      <c r="G2118" s="14" t="s">
        <v>7422</v>
      </c>
      <c r="H2118" s="26">
        <v>22.5</v>
      </c>
      <c r="I2118" s="9" t="s">
        <v>25</v>
      </c>
      <c r="J2118" s="9" t="s">
        <v>154</v>
      </c>
      <c r="K2118" s="9" t="s">
        <v>155</v>
      </c>
      <c r="L2118" s="9"/>
      <c r="M2118" s="9"/>
      <c r="N2118" s="9"/>
      <c r="O2118" s="9"/>
      <c r="P2118" s="9"/>
      <c r="Q2118" s="9"/>
      <c r="R2118" s="11"/>
      <c r="S2118" s="11"/>
    </row>
    <row r="2119" spans="1:19" ht="102" x14ac:dyDescent="0.25">
      <c r="A2119" s="35">
        <v>89269</v>
      </c>
      <c r="B2119" s="36" t="s">
        <v>7423</v>
      </c>
      <c r="C2119" s="14" t="s">
        <v>427</v>
      </c>
      <c r="D2119" s="9" t="s">
        <v>22</v>
      </c>
      <c r="E2119" s="36">
        <v>1</v>
      </c>
      <c r="F2119" s="14" t="s">
        <v>7424</v>
      </c>
      <c r="G2119" s="14" t="s">
        <v>7422</v>
      </c>
      <c r="H2119" s="26">
        <v>17.899999999999999</v>
      </c>
      <c r="I2119" s="9" t="s">
        <v>25</v>
      </c>
      <c r="J2119" s="9" t="s">
        <v>154</v>
      </c>
      <c r="K2119" s="9" t="s">
        <v>155</v>
      </c>
      <c r="L2119" s="9"/>
      <c r="M2119" s="9"/>
      <c r="N2119" s="9"/>
      <c r="O2119" s="9"/>
      <c r="P2119" s="9"/>
      <c r="Q2119" s="9"/>
      <c r="R2119" s="11"/>
      <c r="S2119" s="11"/>
    </row>
    <row r="2120" spans="1:19" ht="124.5" x14ac:dyDescent="0.25">
      <c r="A2120" s="7" t="s">
        <v>7425</v>
      </c>
      <c r="B2120" s="17" t="s">
        <v>7426</v>
      </c>
      <c r="C2120" s="14" t="s">
        <v>427</v>
      </c>
      <c r="D2120" s="9" t="s">
        <v>22</v>
      </c>
      <c r="E2120" s="17">
        <v>1</v>
      </c>
      <c r="F2120" s="14" t="s">
        <v>7427</v>
      </c>
      <c r="G2120" s="14" t="s">
        <v>7427</v>
      </c>
      <c r="H2120" s="10">
        <v>1500</v>
      </c>
      <c r="I2120" s="9">
        <v>1</v>
      </c>
      <c r="J2120" s="9" t="s">
        <v>154</v>
      </c>
      <c r="K2120" s="9" t="s">
        <v>155</v>
      </c>
      <c r="L2120" s="9"/>
      <c r="M2120" s="9"/>
      <c r="N2120" s="9"/>
      <c r="O2120" s="9"/>
      <c r="P2120" s="9"/>
      <c r="Q2120" s="9"/>
      <c r="R2120" s="11"/>
      <c r="S2120" s="11"/>
    </row>
    <row r="2121" spans="1:19" ht="79.5" x14ac:dyDescent="0.25">
      <c r="A2121" s="7" t="s">
        <v>7428</v>
      </c>
      <c r="B2121" s="17" t="s">
        <v>7429</v>
      </c>
      <c r="C2121" s="14" t="s">
        <v>427</v>
      </c>
      <c r="D2121" s="9" t="s">
        <v>22</v>
      </c>
      <c r="E2121" s="17">
        <v>1</v>
      </c>
      <c r="F2121" s="14" t="s">
        <v>7430</v>
      </c>
      <c r="G2121" s="14" t="s">
        <v>7430</v>
      </c>
      <c r="H2121" s="10">
        <v>3500</v>
      </c>
      <c r="I2121" s="9">
        <v>1</v>
      </c>
      <c r="J2121" s="9" t="s">
        <v>154</v>
      </c>
      <c r="K2121" s="9" t="s">
        <v>155</v>
      </c>
      <c r="L2121" s="9"/>
      <c r="M2121" s="9"/>
      <c r="N2121" s="9"/>
      <c r="O2121" s="9"/>
      <c r="P2121" s="9"/>
      <c r="Q2121" s="9"/>
      <c r="R2121" s="11"/>
      <c r="S2121" s="11"/>
    </row>
    <row r="2122" spans="1:19" ht="68.25" x14ac:dyDescent="0.25">
      <c r="A2122" s="7" t="s">
        <v>7431</v>
      </c>
      <c r="B2122" s="17" t="s">
        <v>7432</v>
      </c>
      <c r="C2122" s="14" t="s">
        <v>427</v>
      </c>
      <c r="D2122" s="9" t="s">
        <v>22</v>
      </c>
      <c r="E2122" s="17">
        <v>1</v>
      </c>
      <c r="F2122" s="14" t="s">
        <v>7433</v>
      </c>
      <c r="G2122" s="14" t="s">
        <v>7433</v>
      </c>
      <c r="H2122" s="10">
        <v>4000</v>
      </c>
      <c r="I2122" s="9">
        <v>1</v>
      </c>
      <c r="J2122" s="9" t="s">
        <v>154</v>
      </c>
      <c r="K2122" s="9" t="s">
        <v>155</v>
      </c>
      <c r="L2122" s="9"/>
      <c r="M2122" s="9"/>
      <c r="N2122" s="9"/>
      <c r="O2122" s="9"/>
      <c r="P2122" s="9"/>
      <c r="Q2122" s="9"/>
      <c r="R2122" s="11"/>
      <c r="S2122" s="11"/>
    </row>
    <row r="2123" spans="1:19" ht="405.75" x14ac:dyDescent="0.25">
      <c r="A2123" s="24" t="s">
        <v>7434</v>
      </c>
      <c r="B2123" s="25" t="s">
        <v>7435</v>
      </c>
      <c r="C2123" s="14" t="s">
        <v>427</v>
      </c>
      <c r="D2123" s="9" t="s">
        <v>22</v>
      </c>
      <c r="E2123" s="36">
        <v>1</v>
      </c>
      <c r="F2123" s="14" t="s">
        <v>7436</v>
      </c>
      <c r="G2123" s="14" t="s">
        <v>7437</v>
      </c>
      <c r="H2123" s="26" t="s">
        <v>7438</v>
      </c>
      <c r="I2123" s="9" t="s">
        <v>25</v>
      </c>
      <c r="J2123" s="14" t="s">
        <v>32</v>
      </c>
      <c r="K2123" s="14" t="s">
        <v>33</v>
      </c>
      <c r="L2123" s="9"/>
      <c r="M2123" s="9"/>
      <c r="N2123" s="9"/>
      <c r="O2123" s="9"/>
      <c r="P2123" s="9"/>
      <c r="Q2123" s="9"/>
      <c r="R2123" s="11"/>
      <c r="S2123" s="11"/>
    </row>
    <row r="2124" spans="1:19" ht="124.5" x14ac:dyDescent="0.25">
      <c r="A2124" s="24">
        <v>90557</v>
      </c>
      <c r="B2124" s="25" t="s">
        <v>7439</v>
      </c>
      <c r="C2124" s="14" t="s">
        <v>4540</v>
      </c>
      <c r="D2124" s="9" t="s">
        <v>22</v>
      </c>
      <c r="E2124" s="36">
        <v>1</v>
      </c>
      <c r="F2124" s="14" t="s">
        <v>7440</v>
      </c>
      <c r="G2124" s="14" t="s">
        <v>7441</v>
      </c>
      <c r="H2124" s="26">
        <v>10</v>
      </c>
      <c r="I2124" s="9" t="s">
        <v>25</v>
      </c>
      <c r="J2124" s="14" t="s">
        <v>1374</v>
      </c>
      <c r="K2124" s="14" t="s">
        <v>1375</v>
      </c>
      <c r="L2124" s="9"/>
      <c r="M2124" s="9"/>
      <c r="N2124" s="9"/>
      <c r="O2124" s="9"/>
      <c r="P2124" s="9"/>
      <c r="Q2124" s="9"/>
      <c r="R2124" s="37" t="s">
        <v>7442</v>
      </c>
      <c r="S2124" s="37"/>
    </row>
    <row r="2125" spans="1:19" ht="124.5" x14ac:dyDescent="0.25">
      <c r="A2125" s="24">
        <v>90558</v>
      </c>
      <c r="B2125" s="25" t="s">
        <v>7443</v>
      </c>
      <c r="C2125" s="14" t="s">
        <v>4540</v>
      </c>
      <c r="D2125" s="9" t="s">
        <v>22</v>
      </c>
      <c r="E2125" s="36">
        <v>1</v>
      </c>
      <c r="F2125" s="14" t="s">
        <v>7444</v>
      </c>
      <c r="G2125" s="14" t="s">
        <v>7445</v>
      </c>
      <c r="H2125" s="26">
        <v>18</v>
      </c>
      <c r="I2125" s="9" t="s">
        <v>25</v>
      </c>
      <c r="J2125" s="14" t="s">
        <v>1374</v>
      </c>
      <c r="K2125" s="14" t="s">
        <v>1375</v>
      </c>
      <c r="L2125" s="9"/>
      <c r="M2125" s="9"/>
      <c r="N2125" s="9"/>
      <c r="O2125" s="9"/>
      <c r="P2125" s="9"/>
      <c r="Q2125" s="9"/>
      <c r="R2125" s="11" t="s">
        <v>7446</v>
      </c>
      <c r="S2125" s="11"/>
    </row>
    <row r="2126" spans="1:19" ht="68.25" x14ac:dyDescent="0.25">
      <c r="A2126" s="7" t="s">
        <v>7447</v>
      </c>
      <c r="B2126" s="8" t="s">
        <v>7448</v>
      </c>
      <c r="C2126" s="9" t="s">
        <v>427</v>
      </c>
      <c r="D2126" s="9" t="s">
        <v>22</v>
      </c>
      <c r="E2126" s="8">
        <v>1</v>
      </c>
      <c r="F2126" s="8" t="s">
        <v>7449</v>
      </c>
      <c r="G2126" s="9" t="s">
        <v>7450</v>
      </c>
      <c r="H2126" s="10">
        <v>47.5</v>
      </c>
      <c r="I2126" s="9" t="s">
        <v>25</v>
      </c>
      <c r="J2126" s="9" t="s">
        <v>265</v>
      </c>
      <c r="K2126" s="9" t="s">
        <v>266</v>
      </c>
      <c r="L2126" s="15"/>
      <c r="M2126" s="15"/>
      <c r="N2126" s="9"/>
      <c r="O2126" s="9"/>
      <c r="P2126" s="9"/>
      <c r="Q2126" s="9"/>
      <c r="R2126" s="11"/>
      <c r="S2126" s="11"/>
    </row>
    <row r="2127" spans="1:19" ht="79.5" x14ac:dyDescent="0.25">
      <c r="A2127" s="7" t="s">
        <v>7451</v>
      </c>
      <c r="B2127" s="8" t="s">
        <v>7452</v>
      </c>
      <c r="C2127" s="9" t="s">
        <v>427</v>
      </c>
      <c r="D2127" s="9" t="s">
        <v>22</v>
      </c>
      <c r="E2127" s="8">
        <v>1</v>
      </c>
      <c r="F2127" s="9" t="s">
        <v>7453</v>
      </c>
      <c r="G2127" s="8" t="s">
        <v>7453</v>
      </c>
      <c r="H2127" s="10">
        <v>30</v>
      </c>
      <c r="I2127" s="9" t="s">
        <v>25</v>
      </c>
      <c r="J2127" s="9" t="s">
        <v>1374</v>
      </c>
      <c r="K2127" s="9" t="s">
        <v>1375</v>
      </c>
      <c r="L2127" s="9"/>
      <c r="M2127" s="9"/>
      <c r="N2127" s="9"/>
      <c r="O2127" s="9"/>
      <c r="P2127" s="9"/>
      <c r="Q2127" s="9"/>
      <c r="R2127" s="11"/>
      <c r="S2127"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91"/>
  <sheetViews>
    <sheetView workbookViewId="0"/>
  </sheetViews>
  <sheetFormatPr defaultRowHeight="15" x14ac:dyDescent="0.2"/>
  <sheetData>
    <row r="1" spans="1:5" ht="12.75" x14ac:dyDescent="0.2">
      <c r="A1" s="40" t="s">
        <v>7454</v>
      </c>
      <c r="B1" s="40" t="s">
        <v>7455</v>
      </c>
      <c r="C1" s="40" t="s">
        <v>7456</v>
      </c>
      <c r="D1" s="40" t="s">
        <v>7457</v>
      </c>
      <c r="E1" s="40" t="s">
        <v>7458</v>
      </c>
    </row>
    <row r="2" spans="1:5" ht="12.75" x14ac:dyDescent="0.2">
      <c r="A2" s="41" t="s">
        <v>19</v>
      </c>
      <c r="B2" s="38">
        <v>19961102</v>
      </c>
      <c r="C2" s="39" t="s">
        <v>23</v>
      </c>
      <c r="D2" s="38">
        <v>100000</v>
      </c>
      <c r="E2" s="39">
        <f t="shared" ref="E2:E65" si="0">D2/1936.27</f>
        <v>51.645689908948647</v>
      </c>
    </row>
    <row r="3" spans="1:5" ht="12.75" x14ac:dyDescent="0.2">
      <c r="A3" s="41" t="s">
        <v>80</v>
      </c>
      <c r="B3" s="38">
        <v>19961102</v>
      </c>
      <c r="C3" s="39" t="s">
        <v>82</v>
      </c>
      <c r="D3" s="38">
        <v>200000</v>
      </c>
      <c r="E3" s="39">
        <f t="shared" si="0"/>
        <v>103.29137981789729</v>
      </c>
    </row>
    <row r="4" spans="1:5" ht="12.75" x14ac:dyDescent="0.2">
      <c r="A4" s="41" t="s">
        <v>89</v>
      </c>
      <c r="B4" s="38">
        <v>19961102</v>
      </c>
      <c r="C4" s="39" t="s">
        <v>91</v>
      </c>
      <c r="D4" s="38">
        <v>200000</v>
      </c>
      <c r="E4" s="39">
        <f t="shared" si="0"/>
        <v>103.29137981789729</v>
      </c>
    </row>
    <row r="5" spans="1:5" ht="12.75" x14ac:dyDescent="0.2">
      <c r="A5" s="41" t="s">
        <v>630</v>
      </c>
      <c r="B5" s="38">
        <v>19961102</v>
      </c>
      <c r="C5" s="39" t="s">
        <v>632</v>
      </c>
      <c r="D5" s="38">
        <v>99000</v>
      </c>
      <c r="E5" s="39">
        <f t="shared" si="0"/>
        <v>51.129233009859163</v>
      </c>
    </row>
    <row r="6" spans="1:5" ht="12.75" x14ac:dyDescent="0.2">
      <c r="A6" s="41" t="s">
        <v>634</v>
      </c>
      <c r="B6" s="38">
        <v>19961102</v>
      </c>
      <c r="C6" s="39" t="s">
        <v>7459</v>
      </c>
      <c r="D6" s="38">
        <v>99000</v>
      </c>
      <c r="E6" s="39">
        <f t="shared" si="0"/>
        <v>51.129233009859163</v>
      </c>
    </row>
    <row r="7" spans="1:5" ht="12.75" x14ac:dyDescent="0.2">
      <c r="A7" s="41" t="s">
        <v>670</v>
      </c>
      <c r="B7" s="38">
        <v>19961102</v>
      </c>
      <c r="C7" s="39" t="s">
        <v>672</v>
      </c>
      <c r="D7" s="38">
        <v>100000</v>
      </c>
      <c r="E7" s="39">
        <f t="shared" si="0"/>
        <v>51.645689908948647</v>
      </c>
    </row>
    <row r="8" spans="1:5" ht="12.75" x14ac:dyDescent="0.2">
      <c r="A8" s="41" t="s">
        <v>674</v>
      </c>
      <c r="B8" s="38">
        <v>19961102</v>
      </c>
      <c r="C8" s="39" t="s">
        <v>672</v>
      </c>
      <c r="D8" s="38">
        <v>30000</v>
      </c>
      <c r="E8" s="39">
        <f t="shared" si="0"/>
        <v>15.493706972684596</v>
      </c>
    </row>
    <row r="9" spans="1:5" ht="12.75" x14ac:dyDescent="0.2">
      <c r="A9" s="41" t="s">
        <v>103</v>
      </c>
      <c r="B9" s="38">
        <v>19961102</v>
      </c>
      <c r="C9" s="39" t="s">
        <v>105</v>
      </c>
      <c r="D9" s="38">
        <v>150000</v>
      </c>
      <c r="E9" s="39">
        <f t="shared" si="0"/>
        <v>77.468534863422974</v>
      </c>
    </row>
    <row r="10" spans="1:5" ht="12.75" x14ac:dyDescent="0.2">
      <c r="A10" s="41" t="s">
        <v>107</v>
      </c>
      <c r="B10" s="38">
        <v>19961102</v>
      </c>
      <c r="C10" s="39" t="s">
        <v>109</v>
      </c>
      <c r="D10" s="38">
        <v>250000</v>
      </c>
      <c r="E10" s="39">
        <f t="shared" si="0"/>
        <v>129.11422477237161</v>
      </c>
    </row>
    <row r="11" spans="1:5" ht="12.75" x14ac:dyDescent="0.2">
      <c r="A11" s="41" t="s">
        <v>125</v>
      </c>
      <c r="B11" s="38">
        <v>19961102</v>
      </c>
      <c r="C11" s="39" t="s">
        <v>127</v>
      </c>
      <c r="D11" s="38">
        <v>119000</v>
      </c>
      <c r="E11" s="39">
        <f t="shared" si="0"/>
        <v>61.458370991648891</v>
      </c>
    </row>
    <row r="12" spans="1:5" ht="12.75" x14ac:dyDescent="0.2">
      <c r="A12" s="41" t="s">
        <v>814</v>
      </c>
      <c r="B12" s="38">
        <v>19961102</v>
      </c>
      <c r="C12" s="39" t="s">
        <v>7460</v>
      </c>
      <c r="D12" s="38">
        <v>84000</v>
      </c>
      <c r="E12" s="39">
        <f t="shared" si="0"/>
        <v>43.382379523516867</v>
      </c>
    </row>
    <row r="13" spans="1:5" ht="12.75" x14ac:dyDescent="0.2">
      <c r="A13" s="41" t="s">
        <v>820</v>
      </c>
      <c r="B13" s="38">
        <v>19961102</v>
      </c>
      <c r="C13" s="39" t="s">
        <v>7460</v>
      </c>
      <c r="D13" s="38">
        <v>119000</v>
      </c>
      <c r="E13" s="39">
        <f t="shared" si="0"/>
        <v>61.458370991648891</v>
      </c>
    </row>
    <row r="14" spans="1:5" ht="12.75" x14ac:dyDescent="0.2">
      <c r="A14" s="41" t="s">
        <v>137</v>
      </c>
      <c r="B14" s="38">
        <v>19961102</v>
      </c>
      <c r="C14" s="39" t="s">
        <v>139</v>
      </c>
      <c r="D14" s="38">
        <v>130000</v>
      </c>
      <c r="E14" s="39">
        <f t="shared" si="0"/>
        <v>67.139396881633246</v>
      </c>
    </row>
    <row r="15" spans="1:5" ht="12.75" x14ac:dyDescent="0.2">
      <c r="A15" s="41" t="s">
        <v>171</v>
      </c>
      <c r="B15" s="38">
        <v>19961102</v>
      </c>
      <c r="C15" s="39" t="s">
        <v>173</v>
      </c>
      <c r="D15" s="38">
        <v>26400</v>
      </c>
      <c r="E15" s="39">
        <f t="shared" si="0"/>
        <v>13.634462135962444</v>
      </c>
    </row>
    <row r="16" spans="1:5" ht="12.75" x14ac:dyDescent="0.2">
      <c r="A16" s="41" t="s">
        <v>175</v>
      </c>
      <c r="B16" s="38">
        <v>19961102</v>
      </c>
      <c r="C16" s="39" t="s">
        <v>177</v>
      </c>
      <c r="D16" s="38">
        <v>26400</v>
      </c>
      <c r="E16" s="39">
        <f t="shared" si="0"/>
        <v>13.634462135962444</v>
      </c>
    </row>
    <row r="17" spans="1:5" ht="12.75" x14ac:dyDescent="0.2">
      <c r="A17" s="41" t="s">
        <v>178</v>
      </c>
      <c r="B17" s="38">
        <v>19961102</v>
      </c>
      <c r="C17" s="39" t="s">
        <v>180</v>
      </c>
      <c r="D17" s="38">
        <v>26400</v>
      </c>
      <c r="E17" s="39">
        <f t="shared" si="0"/>
        <v>13.634462135962444</v>
      </c>
    </row>
    <row r="18" spans="1:5" ht="12.75" x14ac:dyDescent="0.2">
      <c r="A18" s="41" t="s">
        <v>182</v>
      </c>
      <c r="B18" s="38">
        <v>19961102</v>
      </c>
      <c r="C18" s="39" t="s">
        <v>184</v>
      </c>
      <c r="D18" s="38">
        <v>26400</v>
      </c>
      <c r="E18" s="39">
        <f t="shared" si="0"/>
        <v>13.634462135962444</v>
      </c>
    </row>
    <row r="19" spans="1:5" ht="12.75" x14ac:dyDescent="0.2">
      <c r="A19" s="41" t="s">
        <v>185</v>
      </c>
      <c r="B19" s="38">
        <v>19961102</v>
      </c>
      <c r="C19" s="39" t="s">
        <v>187</v>
      </c>
      <c r="D19" s="38">
        <v>52800</v>
      </c>
      <c r="E19" s="39">
        <f t="shared" si="0"/>
        <v>27.268924271924888</v>
      </c>
    </row>
    <row r="20" spans="1:5" ht="12.75" x14ac:dyDescent="0.2">
      <c r="A20" s="41" t="s">
        <v>188</v>
      </c>
      <c r="B20" s="38">
        <v>19961102</v>
      </c>
      <c r="C20" s="39" t="s">
        <v>190</v>
      </c>
      <c r="D20" s="38">
        <v>52800</v>
      </c>
      <c r="E20" s="39">
        <f t="shared" si="0"/>
        <v>27.268924271924888</v>
      </c>
    </row>
    <row r="21" spans="1:5" ht="12.75" x14ac:dyDescent="0.2">
      <c r="A21" s="41" t="s">
        <v>192</v>
      </c>
      <c r="B21" s="38">
        <v>19961102</v>
      </c>
      <c r="C21" s="39" t="s">
        <v>7461</v>
      </c>
      <c r="D21" s="38">
        <v>52800</v>
      </c>
      <c r="E21" s="39">
        <f t="shared" si="0"/>
        <v>27.268924271924888</v>
      </c>
    </row>
    <row r="22" spans="1:5" ht="12.75" x14ac:dyDescent="0.2">
      <c r="A22" s="41" t="s">
        <v>196</v>
      </c>
      <c r="B22" s="38">
        <v>19961102</v>
      </c>
      <c r="C22" s="39" t="s">
        <v>198</v>
      </c>
      <c r="D22" s="38">
        <v>88000</v>
      </c>
      <c r="E22" s="39">
        <f t="shared" si="0"/>
        <v>45.448207119874809</v>
      </c>
    </row>
    <row r="23" spans="1:5" ht="12.75" x14ac:dyDescent="0.2">
      <c r="A23" s="41" t="s">
        <v>200</v>
      </c>
      <c r="B23" s="38">
        <v>19961102</v>
      </c>
      <c r="C23" s="39" t="s">
        <v>202</v>
      </c>
      <c r="D23" s="38">
        <v>66000</v>
      </c>
      <c r="E23" s="39">
        <f t="shared" si="0"/>
        <v>34.086155339906107</v>
      </c>
    </row>
    <row r="24" spans="1:5" ht="12.75" x14ac:dyDescent="0.2">
      <c r="A24" s="41" t="s">
        <v>208</v>
      </c>
      <c r="B24" s="38">
        <v>19961102</v>
      </c>
      <c r="C24" s="39" t="s">
        <v>210</v>
      </c>
      <c r="D24" s="38">
        <v>79200</v>
      </c>
      <c r="E24" s="39">
        <f t="shared" si="0"/>
        <v>40.903386407887332</v>
      </c>
    </row>
    <row r="25" spans="1:5" ht="12.75" x14ac:dyDescent="0.2">
      <c r="A25" s="41" t="s">
        <v>211</v>
      </c>
      <c r="B25" s="38">
        <v>19961102</v>
      </c>
      <c r="C25" s="39" t="s">
        <v>213</v>
      </c>
      <c r="D25" s="38">
        <v>79200</v>
      </c>
      <c r="E25" s="39">
        <f t="shared" si="0"/>
        <v>40.903386407887332</v>
      </c>
    </row>
    <row r="26" spans="1:5" ht="12.75" x14ac:dyDescent="0.2">
      <c r="A26" s="41" t="s">
        <v>214</v>
      </c>
      <c r="B26" s="38">
        <v>19961102</v>
      </c>
      <c r="C26" s="39" t="s">
        <v>216</v>
      </c>
      <c r="D26" s="38">
        <v>132000</v>
      </c>
      <c r="E26" s="39">
        <f t="shared" si="0"/>
        <v>68.172310679812213</v>
      </c>
    </row>
    <row r="27" spans="1:5" ht="12.75" x14ac:dyDescent="0.2">
      <c r="A27" s="41" t="s">
        <v>217</v>
      </c>
      <c r="B27" s="38">
        <v>19961102</v>
      </c>
      <c r="C27" s="39" t="s">
        <v>7462</v>
      </c>
      <c r="D27" s="38">
        <v>300000</v>
      </c>
      <c r="E27" s="39">
        <f t="shared" si="0"/>
        <v>154.93706972684595</v>
      </c>
    </row>
    <row r="28" spans="1:5" ht="12.75" x14ac:dyDescent="0.2">
      <c r="A28" s="41" t="s">
        <v>225</v>
      </c>
      <c r="B28" s="38">
        <v>19961102</v>
      </c>
      <c r="C28" s="39" t="s">
        <v>227</v>
      </c>
      <c r="D28" s="38">
        <v>79200</v>
      </c>
      <c r="E28" s="39">
        <f t="shared" si="0"/>
        <v>40.903386407887332</v>
      </c>
    </row>
    <row r="29" spans="1:5" ht="12.75" x14ac:dyDescent="0.2">
      <c r="A29" s="41" t="s">
        <v>28</v>
      </c>
      <c r="B29" s="38">
        <v>19961102</v>
      </c>
      <c r="C29" s="39" t="s">
        <v>30</v>
      </c>
      <c r="D29" s="38">
        <v>600000</v>
      </c>
      <c r="E29" s="39">
        <f t="shared" si="0"/>
        <v>309.8741394536919</v>
      </c>
    </row>
    <row r="30" spans="1:5" ht="12.75" x14ac:dyDescent="0.2">
      <c r="A30" s="41" t="s">
        <v>241</v>
      </c>
      <c r="B30" s="38">
        <v>19961102</v>
      </c>
      <c r="C30" s="39" t="s">
        <v>7463</v>
      </c>
      <c r="D30" s="38">
        <v>66000</v>
      </c>
      <c r="E30" s="39">
        <f t="shared" si="0"/>
        <v>34.086155339906107</v>
      </c>
    </row>
    <row r="31" spans="1:5" ht="12.75" x14ac:dyDescent="0.2">
      <c r="A31" s="41" t="s">
        <v>244</v>
      </c>
      <c r="B31" s="38">
        <v>19961102</v>
      </c>
      <c r="C31" s="39" t="s">
        <v>7464</v>
      </c>
      <c r="D31" s="38">
        <v>66000</v>
      </c>
      <c r="E31" s="39">
        <f t="shared" si="0"/>
        <v>34.086155339906107</v>
      </c>
    </row>
    <row r="32" spans="1:5" ht="12.75" x14ac:dyDescent="0.2">
      <c r="A32" s="41" t="s">
        <v>248</v>
      </c>
      <c r="B32" s="38">
        <v>19961102</v>
      </c>
      <c r="C32" s="39" t="s">
        <v>7465</v>
      </c>
      <c r="D32" s="38">
        <v>66000</v>
      </c>
      <c r="E32" s="39">
        <f t="shared" si="0"/>
        <v>34.086155339906107</v>
      </c>
    </row>
    <row r="33" spans="1:5" ht="12.75" x14ac:dyDescent="0.2">
      <c r="A33" s="41" t="s">
        <v>251</v>
      </c>
      <c r="B33" s="38">
        <v>19961102</v>
      </c>
      <c r="C33" s="39" t="s">
        <v>7464</v>
      </c>
      <c r="D33" s="38">
        <v>132000</v>
      </c>
      <c r="E33" s="39">
        <f t="shared" si="0"/>
        <v>68.172310679812213</v>
      </c>
    </row>
    <row r="34" spans="1:5" ht="12.75" x14ac:dyDescent="0.2">
      <c r="A34" s="41" t="s">
        <v>254</v>
      </c>
      <c r="B34" s="38">
        <v>19961102</v>
      </c>
      <c r="C34" s="39" t="s">
        <v>256</v>
      </c>
      <c r="D34" s="38">
        <v>44000</v>
      </c>
      <c r="E34" s="39">
        <f t="shared" si="0"/>
        <v>22.724103559937404</v>
      </c>
    </row>
    <row r="35" spans="1:5" ht="12.75" x14ac:dyDescent="0.2">
      <c r="A35" s="41" t="s">
        <v>257</v>
      </c>
      <c r="B35" s="38">
        <v>19961102</v>
      </c>
      <c r="C35" s="39" t="s">
        <v>259</v>
      </c>
      <c r="D35" s="38">
        <v>44000</v>
      </c>
      <c r="E35" s="39">
        <f t="shared" si="0"/>
        <v>22.724103559937404</v>
      </c>
    </row>
    <row r="36" spans="1:5" ht="12.75" x14ac:dyDescent="0.2">
      <c r="A36" s="41" t="s">
        <v>1376</v>
      </c>
      <c r="B36" s="38">
        <v>19961102</v>
      </c>
      <c r="C36" s="39" t="s">
        <v>1378</v>
      </c>
      <c r="D36" s="38">
        <v>26400</v>
      </c>
      <c r="E36" s="39">
        <f t="shared" si="0"/>
        <v>13.634462135962444</v>
      </c>
    </row>
    <row r="37" spans="1:5" ht="12.75" x14ac:dyDescent="0.2">
      <c r="A37" s="41" t="s">
        <v>34</v>
      </c>
      <c r="B37" s="38">
        <v>19961102</v>
      </c>
      <c r="C37" s="39" t="s">
        <v>36</v>
      </c>
      <c r="D37" s="38">
        <v>66000</v>
      </c>
      <c r="E37" s="39">
        <f t="shared" si="0"/>
        <v>34.086155339906107</v>
      </c>
    </row>
    <row r="38" spans="1:5" ht="12.75" x14ac:dyDescent="0.2">
      <c r="A38" s="41" t="s">
        <v>267</v>
      </c>
      <c r="B38" s="38">
        <v>19961102</v>
      </c>
      <c r="C38" s="39" t="s">
        <v>269</v>
      </c>
      <c r="D38" s="38">
        <v>110000</v>
      </c>
      <c r="E38" s="39">
        <f t="shared" si="0"/>
        <v>56.810258899843511</v>
      </c>
    </row>
    <row r="39" spans="1:5" ht="12.75" x14ac:dyDescent="0.2">
      <c r="A39" s="41" t="s">
        <v>270</v>
      </c>
      <c r="B39" s="38">
        <v>19961102</v>
      </c>
      <c r="C39" s="39" t="s">
        <v>272</v>
      </c>
      <c r="D39" s="38">
        <v>79200</v>
      </c>
      <c r="E39" s="39">
        <f t="shared" si="0"/>
        <v>40.903386407887332</v>
      </c>
    </row>
    <row r="40" spans="1:5" ht="12.75" x14ac:dyDescent="0.2">
      <c r="A40" s="41" t="s">
        <v>273</v>
      </c>
      <c r="B40" s="38">
        <v>19961102</v>
      </c>
      <c r="C40" s="39" t="s">
        <v>275</v>
      </c>
      <c r="D40" s="38">
        <v>79200</v>
      </c>
      <c r="E40" s="39">
        <f t="shared" si="0"/>
        <v>40.903386407887332</v>
      </c>
    </row>
    <row r="41" spans="1:5" ht="12.75" x14ac:dyDescent="0.2">
      <c r="A41" s="41" t="s">
        <v>277</v>
      </c>
      <c r="B41" s="38">
        <v>19961102</v>
      </c>
      <c r="C41" s="39" t="s">
        <v>279</v>
      </c>
      <c r="D41" s="38">
        <v>110000</v>
      </c>
      <c r="E41" s="39">
        <f t="shared" si="0"/>
        <v>56.810258899843511</v>
      </c>
    </row>
    <row r="42" spans="1:5" ht="12.75" x14ac:dyDescent="0.2">
      <c r="A42" s="41" t="s">
        <v>281</v>
      </c>
      <c r="B42" s="38">
        <v>19961102</v>
      </c>
      <c r="C42" s="39" t="s">
        <v>283</v>
      </c>
      <c r="D42" s="38">
        <v>26400</v>
      </c>
      <c r="E42" s="39">
        <f t="shared" si="0"/>
        <v>13.634462135962444</v>
      </c>
    </row>
    <row r="43" spans="1:5" ht="12.75" x14ac:dyDescent="0.2">
      <c r="A43" s="41" t="s">
        <v>284</v>
      </c>
      <c r="B43" s="38">
        <v>19961102</v>
      </c>
      <c r="C43" s="39" t="s">
        <v>287</v>
      </c>
      <c r="D43" s="38">
        <v>30800</v>
      </c>
      <c r="E43" s="39">
        <f t="shared" si="0"/>
        <v>15.906872491956184</v>
      </c>
    </row>
    <row r="44" spans="1:5" ht="12.75" x14ac:dyDescent="0.2">
      <c r="A44" s="41" t="s">
        <v>289</v>
      </c>
      <c r="B44" s="38">
        <v>19961102</v>
      </c>
      <c r="C44" s="39" t="s">
        <v>7466</v>
      </c>
      <c r="D44" s="38">
        <v>110000</v>
      </c>
      <c r="E44" s="39">
        <f t="shared" si="0"/>
        <v>56.810258899843511</v>
      </c>
    </row>
    <row r="45" spans="1:5" ht="12.75" x14ac:dyDescent="0.2">
      <c r="A45" s="41" t="s">
        <v>299</v>
      </c>
      <c r="B45" s="38">
        <v>19961102</v>
      </c>
      <c r="C45" s="39" t="s">
        <v>301</v>
      </c>
      <c r="D45" s="38">
        <v>66000</v>
      </c>
      <c r="E45" s="39">
        <f t="shared" si="0"/>
        <v>34.086155339906107</v>
      </c>
    </row>
    <row r="46" spans="1:5" ht="12.75" x14ac:dyDescent="0.2">
      <c r="A46" s="41" t="s">
        <v>302</v>
      </c>
      <c r="B46" s="38">
        <v>19961102</v>
      </c>
      <c r="C46" s="39" t="s">
        <v>304</v>
      </c>
      <c r="D46" s="38">
        <v>66000</v>
      </c>
      <c r="E46" s="39">
        <f t="shared" si="0"/>
        <v>34.086155339906107</v>
      </c>
    </row>
    <row r="47" spans="1:5" ht="12.75" x14ac:dyDescent="0.2">
      <c r="A47" s="41" t="s">
        <v>309</v>
      </c>
      <c r="B47" s="38">
        <v>19961102</v>
      </c>
      <c r="C47" s="39" t="s">
        <v>311</v>
      </c>
      <c r="D47" s="38">
        <v>66000</v>
      </c>
      <c r="E47" s="39">
        <f t="shared" si="0"/>
        <v>34.086155339906107</v>
      </c>
    </row>
    <row r="48" spans="1:5" ht="12.75" x14ac:dyDescent="0.2">
      <c r="A48" s="41" t="s">
        <v>312</v>
      </c>
      <c r="B48" s="38">
        <v>19961102</v>
      </c>
      <c r="C48" s="39" t="s">
        <v>314</v>
      </c>
      <c r="D48" s="38">
        <v>66000</v>
      </c>
      <c r="E48" s="39">
        <f t="shared" si="0"/>
        <v>34.086155339906107</v>
      </c>
    </row>
    <row r="49" spans="1:5" ht="12.75" x14ac:dyDescent="0.2">
      <c r="A49" s="41" t="s">
        <v>38</v>
      </c>
      <c r="B49" s="38">
        <v>19961102</v>
      </c>
      <c r="C49" s="39" t="s">
        <v>40</v>
      </c>
      <c r="D49" s="38">
        <v>500000</v>
      </c>
      <c r="E49" s="39">
        <f t="shared" si="0"/>
        <v>258.22844954474323</v>
      </c>
    </row>
    <row r="50" spans="1:5" ht="12.75" x14ac:dyDescent="0.2">
      <c r="A50" s="41" t="s">
        <v>316</v>
      </c>
      <c r="B50" s="38">
        <v>19961102</v>
      </c>
      <c r="C50" s="39" t="s">
        <v>318</v>
      </c>
      <c r="D50" s="38">
        <v>110000</v>
      </c>
      <c r="E50" s="39">
        <f t="shared" si="0"/>
        <v>56.810258899843511</v>
      </c>
    </row>
    <row r="51" spans="1:5" ht="12.75" x14ac:dyDescent="0.2">
      <c r="A51" s="41" t="s">
        <v>323</v>
      </c>
      <c r="B51" s="38">
        <v>19961102</v>
      </c>
      <c r="C51" s="39" t="s">
        <v>325</v>
      </c>
      <c r="D51" s="38">
        <v>400000</v>
      </c>
      <c r="E51" s="39">
        <f t="shared" si="0"/>
        <v>206.58275963579459</v>
      </c>
    </row>
    <row r="52" spans="1:5" ht="12.75" x14ac:dyDescent="0.2">
      <c r="A52" s="41" t="s">
        <v>326</v>
      </c>
      <c r="B52" s="38">
        <v>19961102</v>
      </c>
      <c r="C52" s="39" t="s">
        <v>328</v>
      </c>
      <c r="D52" s="38">
        <v>30800</v>
      </c>
      <c r="E52" s="39">
        <f t="shared" si="0"/>
        <v>15.906872491956184</v>
      </c>
    </row>
    <row r="53" spans="1:5" ht="12.75" x14ac:dyDescent="0.2">
      <c r="A53" s="41" t="s">
        <v>329</v>
      </c>
      <c r="B53" s="38">
        <v>19961102</v>
      </c>
      <c r="C53" s="39" t="s">
        <v>331</v>
      </c>
      <c r="D53" s="38">
        <v>52800</v>
      </c>
      <c r="E53" s="39">
        <f t="shared" si="0"/>
        <v>27.268924271924888</v>
      </c>
    </row>
    <row r="54" spans="1:5" ht="12.75" x14ac:dyDescent="0.2">
      <c r="A54" s="41" t="s">
        <v>333</v>
      </c>
      <c r="B54" s="38">
        <v>19961102</v>
      </c>
      <c r="C54" s="39" t="s">
        <v>335</v>
      </c>
      <c r="D54" s="38">
        <v>52800</v>
      </c>
      <c r="E54" s="39">
        <f t="shared" si="0"/>
        <v>27.268924271924888</v>
      </c>
    </row>
    <row r="55" spans="1:5" ht="12.75" x14ac:dyDescent="0.2">
      <c r="A55" s="41" t="s">
        <v>337</v>
      </c>
      <c r="B55" s="38">
        <v>19961102</v>
      </c>
      <c r="C55" s="39" t="s">
        <v>339</v>
      </c>
      <c r="D55" s="38">
        <v>52800</v>
      </c>
      <c r="E55" s="39">
        <f t="shared" si="0"/>
        <v>27.268924271924888</v>
      </c>
    </row>
    <row r="56" spans="1:5" ht="12.75" x14ac:dyDescent="0.2">
      <c r="A56" s="41" t="s">
        <v>42</v>
      </c>
      <c r="B56" s="38">
        <v>19961102</v>
      </c>
      <c r="C56" s="39" t="s">
        <v>44</v>
      </c>
      <c r="D56" s="38">
        <v>176000</v>
      </c>
      <c r="E56" s="39">
        <f t="shared" si="0"/>
        <v>90.896414239749618</v>
      </c>
    </row>
    <row r="57" spans="1:5" ht="12.75" x14ac:dyDescent="0.2">
      <c r="A57" s="41" t="s">
        <v>45</v>
      </c>
      <c r="B57" s="38">
        <v>19961102</v>
      </c>
      <c r="C57" s="39" t="s">
        <v>48</v>
      </c>
      <c r="D57" s="38">
        <v>88000</v>
      </c>
      <c r="E57" s="39">
        <f t="shared" si="0"/>
        <v>45.448207119874809</v>
      </c>
    </row>
    <row r="58" spans="1:5" ht="12.75" x14ac:dyDescent="0.2">
      <c r="A58" s="41" t="s">
        <v>341</v>
      </c>
      <c r="B58" s="38">
        <v>19961102</v>
      </c>
      <c r="C58" s="39" t="s">
        <v>343</v>
      </c>
      <c r="D58" s="38">
        <v>22000</v>
      </c>
      <c r="E58" s="39">
        <f t="shared" si="0"/>
        <v>11.362051779968702</v>
      </c>
    </row>
    <row r="59" spans="1:5" ht="12.75" x14ac:dyDescent="0.2">
      <c r="A59" s="41" t="s">
        <v>344</v>
      </c>
      <c r="B59" s="38">
        <v>19961102</v>
      </c>
      <c r="C59" s="39" t="s">
        <v>346</v>
      </c>
      <c r="D59" s="38">
        <v>110000</v>
      </c>
      <c r="E59" s="39">
        <f t="shared" si="0"/>
        <v>56.810258899843511</v>
      </c>
    </row>
    <row r="60" spans="1:5" ht="12.75" x14ac:dyDescent="0.2">
      <c r="A60" s="41" t="s">
        <v>347</v>
      </c>
      <c r="B60" s="38">
        <v>19961102</v>
      </c>
      <c r="C60" s="39" t="s">
        <v>349</v>
      </c>
      <c r="D60" s="38">
        <v>176000</v>
      </c>
      <c r="E60" s="39">
        <f t="shared" si="0"/>
        <v>90.896414239749618</v>
      </c>
    </row>
    <row r="61" spans="1:5" ht="12.75" x14ac:dyDescent="0.2">
      <c r="A61" s="41" t="s">
        <v>350</v>
      </c>
      <c r="B61" s="38">
        <v>19961102</v>
      </c>
      <c r="C61" s="39" t="s">
        <v>352</v>
      </c>
      <c r="D61" s="38">
        <v>110000</v>
      </c>
      <c r="E61" s="39">
        <f t="shared" si="0"/>
        <v>56.810258899843511</v>
      </c>
    </row>
    <row r="62" spans="1:5" ht="12.75" x14ac:dyDescent="0.2">
      <c r="A62" s="41" t="s">
        <v>353</v>
      </c>
      <c r="B62" s="38">
        <v>19961102</v>
      </c>
      <c r="C62" s="39" t="s">
        <v>355</v>
      </c>
      <c r="D62" s="38">
        <v>44000</v>
      </c>
      <c r="E62" s="39">
        <f t="shared" si="0"/>
        <v>22.724103559937404</v>
      </c>
    </row>
    <row r="63" spans="1:5" ht="12.75" x14ac:dyDescent="0.2">
      <c r="A63" s="41" t="s">
        <v>356</v>
      </c>
      <c r="B63" s="38">
        <v>19961102</v>
      </c>
      <c r="C63" s="39" t="s">
        <v>358</v>
      </c>
      <c r="D63" s="38">
        <v>55000</v>
      </c>
      <c r="E63" s="39">
        <f t="shared" si="0"/>
        <v>28.405129449921755</v>
      </c>
    </row>
    <row r="64" spans="1:5" ht="12.75" x14ac:dyDescent="0.2">
      <c r="A64" s="41" t="s">
        <v>1782</v>
      </c>
      <c r="B64" s="38">
        <v>19961102</v>
      </c>
      <c r="C64" s="39" t="s">
        <v>1784</v>
      </c>
      <c r="D64" s="38">
        <v>560000</v>
      </c>
      <c r="E64" s="39">
        <f t="shared" si="0"/>
        <v>289.21586349011244</v>
      </c>
    </row>
    <row r="65" spans="1:5" ht="12.75" x14ac:dyDescent="0.2">
      <c r="A65" s="41" t="s">
        <v>359</v>
      </c>
      <c r="B65" s="38">
        <v>19961102</v>
      </c>
      <c r="C65" s="39" t="s">
        <v>361</v>
      </c>
      <c r="D65" s="38">
        <v>66000</v>
      </c>
      <c r="E65" s="39">
        <f t="shared" si="0"/>
        <v>34.086155339906107</v>
      </c>
    </row>
    <row r="66" spans="1:5" ht="12.75" x14ac:dyDescent="0.2">
      <c r="A66" s="41" t="s">
        <v>1785</v>
      </c>
      <c r="B66" s="38">
        <v>19961102</v>
      </c>
      <c r="C66" s="39" t="s">
        <v>1787</v>
      </c>
      <c r="D66" s="38">
        <v>30800</v>
      </c>
      <c r="E66" s="39">
        <f t="shared" ref="E66:E129" si="1">D66/1936.27</f>
        <v>15.906872491956184</v>
      </c>
    </row>
    <row r="67" spans="1:5" ht="12.75" x14ac:dyDescent="0.2">
      <c r="A67" s="41" t="s">
        <v>1788</v>
      </c>
      <c r="B67" s="38">
        <v>19961102</v>
      </c>
      <c r="C67" s="39" t="s">
        <v>1790</v>
      </c>
      <c r="D67" s="38">
        <v>154000</v>
      </c>
      <c r="E67" s="39">
        <f t="shared" si="1"/>
        <v>79.534362459780922</v>
      </c>
    </row>
    <row r="68" spans="1:5" ht="12.75" x14ac:dyDescent="0.2">
      <c r="A68" s="41" t="s">
        <v>1792</v>
      </c>
      <c r="B68" s="38">
        <v>19961102</v>
      </c>
      <c r="C68" s="39" t="s">
        <v>1794</v>
      </c>
      <c r="D68" s="38">
        <v>154000</v>
      </c>
      <c r="E68" s="39">
        <f t="shared" si="1"/>
        <v>79.534362459780922</v>
      </c>
    </row>
    <row r="69" spans="1:5" ht="12.75" x14ac:dyDescent="0.2">
      <c r="A69" s="41" t="s">
        <v>362</v>
      </c>
      <c r="B69" s="38">
        <v>19961102</v>
      </c>
      <c r="C69" s="39" t="s">
        <v>364</v>
      </c>
      <c r="D69" s="38">
        <v>176000</v>
      </c>
      <c r="E69" s="39">
        <f t="shared" si="1"/>
        <v>90.896414239749618</v>
      </c>
    </row>
    <row r="70" spans="1:5" ht="12.75" x14ac:dyDescent="0.2">
      <c r="A70" s="41" t="s">
        <v>366</v>
      </c>
      <c r="B70" s="38">
        <v>19961102</v>
      </c>
      <c r="C70" s="39" t="s">
        <v>368</v>
      </c>
      <c r="D70" s="38">
        <v>220000</v>
      </c>
      <c r="E70" s="39">
        <f t="shared" si="1"/>
        <v>113.62051779968702</v>
      </c>
    </row>
    <row r="71" spans="1:5" ht="12.75" x14ac:dyDescent="0.2">
      <c r="A71" s="41" t="s">
        <v>369</v>
      </c>
      <c r="B71" s="38">
        <v>19961102</v>
      </c>
      <c r="C71" s="39" t="s">
        <v>371</v>
      </c>
      <c r="D71" s="38">
        <v>176000</v>
      </c>
      <c r="E71" s="39">
        <f t="shared" si="1"/>
        <v>90.896414239749618</v>
      </c>
    </row>
    <row r="72" spans="1:5" ht="12.75" x14ac:dyDescent="0.2">
      <c r="A72" s="41" t="s">
        <v>373</v>
      </c>
      <c r="B72" s="38">
        <v>19961102</v>
      </c>
      <c r="C72" s="39" t="s">
        <v>375</v>
      </c>
      <c r="D72" s="38">
        <v>176000</v>
      </c>
      <c r="E72" s="39">
        <f t="shared" si="1"/>
        <v>90.896414239749618</v>
      </c>
    </row>
    <row r="73" spans="1:5" ht="12.75" x14ac:dyDescent="0.2">
      <c r="A73" s="41" t="s">
        <v>376</v>
      </c>
      <c r="B73" s="38">
        <v>19961102</v>
      </c>
      <c r="C73" s="39" t="s">
        <v>378</v>
      </c>
      <c r="D73" s="38">
        <v>176000</v>
      </c>
      <c r="E73" s="39">
        <f t="shared" si="1"/>
        <v>90.896414239749618</v>
      </c>
    </row>
    <row r="74" spans="1:5" ht="12.75" x14ac:dyDescent="0.2">
      <c r="A74" s="41" t="s">
        <v>379</v>
      </c>
      <c r="B74" s="38">
        <v>19961102</v>
      </c>
      <c r="C74" s="39" t="s">
        <v>381</v>
      </c>
      <c r="D74" s="38">
        <v>52800</v>
      </c>
      <c r="E74" s="39">
        <f t="shared" si="1"/>
        <v>27.268924271924888</v>
      </c>
    </row>
    <row r="75" spans="1:5" ht="12.75" x14ac:dyDescent="0.2">
      <c r="A75" s="41" t="s">
        <v>387</v>
      </c>
      <c r="B75" s="38">
        <v>19961102</v>
      </c>
      <c r="C75" s="39" t="s">
        <v>389</v>
      </c>
      <c r="D75" s="38">
        <v>154000</v>
      </c>
      <c r="E75" s="39">
        <f t="shared" si="1"/>
        <v>79.534362459780922</v>
      </c>
    </row>
    <row r="76" spans="1:5" ht="12.75" x14ac:dyDescent="0.2">
      <c r="A76" s="41" t="s">
        <v>391</v>
      </c>
      <c r="B76" s="38">
        <v>19961102</v>
      </c>
      <c r="C76" s="39" t="s">
        <v>393</v>
      </c>
      <c r="D76" s="38">
        <v>110000</v>
      </c>
      <c r="E76" s="39">
        <f t="shared" si="1"/>
        <v>56.810258899843511</v>
      </c>
    </row>
    <row r="77" spans="1:5" ht="12.75" x14ac:dyDescent="0.2">
      <c r="A77" s="41" t="s">
        <v>394</v>
      </c>
      <c r="B77" s="38">
        <v>19961102</v>
      </c>
      <c r="C77" s="39" t="s">
        <v>396</v>
      </c>
      <c r="D77" s="38">
        <v>110000</v>
      </c>
      <c r="E77" s="39">
        <f t="shared" si="1"/>
        <v>56.810258899843511</v>
      </c>
    </row>
    <row r="78" spans="1:5" ht="12.75" x14ac:dyDescent="0.2">
      <c r="A78" s="41" t="s">
        <v>397</v>
      </c>
      <c r="B78" s="38">
        <v>19961102</v>
      </c>
      <c r="C78" s="39" t="s">
        <v>399</v>
      </c>
      <c r="D78" s="38">
        <v>110000</v>
      </c>
      <c r="E78" s="39">
        <f t="shared" si="1"/>
        <v>56.810258899843511</v>
      </c>
    </row>
    <row r="79" spans="1:5" ht="12.75" x14ac:dyDescent="0.2">
      <c r="A79" s="41" t="s">
        <v>400</v>
      </c>
      <c r="B79" s="38">
        <v>19961102</v>
      </c>
      <c r="C79" s="39" t="s">
        <v>7467</v>
      </c>
      <c r="D79" s="38">
        <v>110000</v>
      </c>
      <c r="E79" s="39">
        <f t="shared" si="1"/>
        <v>56.810258899843511</v>
      </c>
    </row>
    <row r="80" spans="1:5" ht="12.75" x14ac:dyDescent="0.2">
      <c r="A80" s="41" t="s">
        <v>403</v>
      </c>
      <c r="B80" s="38">
        <v>19961102</v>
      </c>
      <c r="C80" s="39" t="s">
        <v>7467</v>
      </c>
      <c r="D80" s="38">
        <v>110000</v>
      </c>
      <c r="E80" s="39">
        <f t="shared" si="1"/>
        <v>56.810258899843511</v>
      </c>
    </row>
    <row r="81" spans="1:5" ht="12.75" x14ac:dyDescent="0.2">
      <c r="A81" s="41" t="s">
        <v>1803</v>
      </c>
      <c r="B81" s="38">
        <v>19961102</v>
      </c>
      <c r="C81" s="39" t="s">
        <v>1805</v>
      </c>
      <c r="D81" s="38">
        <v>52800</v>
      </c>
      <c r="E81" s="39">
        <f t="shared" si="1"/>
        <v>27.268924271924888</v>
      </c>
    </row>
    <row r="82" spans="1:5" ht="12.75" x14ac:dyDescent="0.2">
      <c r="A82" s="41" t="s">
        <v>411</v>
      </c>
      <c r="B82" s="38">
        <v>19961102</v>
      </c>
      <c r="C82" s="39" t="s">
        <v>413</v>
      </c>
      <c r="D82" s="38">
        <v>88000</v>
      </c>
      <c r="E82" s="39">
        <f t="shared" si="1"/>
        <v>45.448207119874809</v>
      </c>
    </row>
    <row r="83" spans="1:5" ht="12.75" x14ac:dyDescent="0.2">
      <c r="A83" s="41" t="s">
        <v>414</v>
      </c>
      <c r="B83" s="38">
        <v>19961102</v>
      </c>
      <c r="C83" s="39" t="s">
        <v>416</v>
      </c>
      <c r="D83" s="38">
        <v>70000</v>
      </c>
      <c r="E83" s="39">
        <f t="shared" si="1"/>
        <v>36.151982936264055</v>
      </c>
    </row>
    <row r="84" spans="1:5" ht="12.75" x14ac:dyDescent="0.2">
      <c r="A84" s="41" t="s">
        <v>418</v>
      </c>
      <c r="B84" s="38">
        <v>19961102</v>
      </c>
      <c r="C84" s="39" t="s">
        <v>420</v>
      </c>
      <c r="D84" s="38">
        <v>22000</v>
      </c>
      <c r="E84" s="39">
        <f t="shared" si="1"/>
        <v>11.362051779968702</v>
      </c>
    </row>
    <row r="85" spans="1:5" ht="12.75" x14ac:dyDescent="0.2">
      <c r="A85" s="41" t="s">
        <v>422</v>
      </c>
      <c r="B85" s="38">
        <v>19961102</v>
      </c>
      <c r="C85" s="39" t="s">
        <v>424</v>
      </c>
      <c r="D85" s="38">
        <v>24800</v>
      </c>
      <c r="E85" s="39">
        <f t="shared" si="1"/>
        <v>12.808131097419265</v>
      </c>
    </row>
    <row r="86" spans="1:5" ht="12.75" x14ac:dyDescent="0.2">
      <c r="A86" s="41" t="s">
        <v>429</v>
      </c>
      <c r="B86" s="38">
        <v>19961102</v>
      </c>
      <c r="C86" s="39" t="s">
        <v>431</v>
      </c>
      <c r="D86" s="38">
        <v>27500</v>
      </c>
      <c r="E86" s="39">
        <f t="shared" si="1"/>
        <v>14.202564724960878</v>
      </c>
    </row>
    <row r="87" spans="1:5" ht="12.75" x14ac:dyDescent="0.2">
      <c r="A87" s="41" t="s">
        <v>49</v>
      </c>
      <c r="B87" s="38">
        <v>19961102</v>
      </c>
      <c r="C87" s="39" t="s">
        <v>51</v>
      </c>
      <c r="D87" s="38">
        <v>38500</v>
      </c>
      <c r="E87" s="39">
        <f t="shared" si="1"/>
        <v>19.883590614945231</v>
      </c>
    </row>
    <row r="88" spans="1:5" ht="12.75" x14ac:dyDescent="0.2">
      <c r="A88" s="41" t="s">
        <v>433</v>
      </c>
      <c r="B88" s="38">
        <v>19961102</v>
      </c>
      <c r="C88" s="39" t="s">
        <v>435</v>
      </c>
      <c r="D88" s="38">
        <v>105000</v>
      </c>
      <c r="E88" s="39">
        <f t="shared" si="1"/>
        <v>54.227974404396079</v>
      </c>
    </row>
    <row r="89" spans="1:5" ht="12.75" x14ac:dyDescent="0.2">
      <c r="A89" s="41" t="s">
        <v>1806</v>
      </c>
      <c r="B89" s="38">
        <v>19961102</v>
      </c>
      <c r="C89" s="39" t="s">
        <v>1808</v>
      </c>
      <c r="D89" s="38">
        <v>42000</v>
      </c>
      <c r="E89" s="39">
        <f t="shared" si="1"/>
        <v>21.691189761758434</v>
      </c>
    </row>
    <row r="90" spans="1:5" ht="12.75" x14ac:dyDescent="0.2">
      <c r="A90" s="41" t="s">
        <v>1809</v>
      </c>
      <c r="B90" s="38">
        <v>19961102</v>
      </c>
      <c r="C90" s="39" t="s">
        <v>1811</v>
      </c>
      <c r="D90" s="38">
        <v>17500</v>
      </c>
      <c r="E90" s="39">
        <f t="shared" si="1"/>
        <v>9.0379957340660138</v>
      </c>
    </row>
    <row r="91" spans="1:5" ht="12.75" x14ac:dyDescent="0.2">
      <c r="A91" s="41" t="s">
        <v>54</v>
      </c>
      <c r="B91" s="38">
        <v>19961102</v>
      </c>
      <c r="C91" s="39" t="s">
        <v>56</v>
      </c>
      <c r="D91" s="38">
        <v>24500</v>
      </c>
      <c r="E91" s="39">
        <f t="shared" si="1"/>
        <v>12.653194027692418</v>
      </c>
    </row>
    <row r="92" spans="1:5" ht="12.75" x14ac:dyDescent="0.2">
      <c r="A92" s="41" t="s">
        <v>436</v>
      </c>
      <c r="B92" s="38">
        <v>19961102</v>
      </c>
      <c r="C92" s="39" t="s">
        <v>438</v>
      </c>
      <c r="D92" s="38">
        <v>24500</v>
      </c>
      <c r="E92" s="39">
        <f t="shared" si="1"/>
        <v>12.653194027692418</v>
      </c>
    </row>
    <row r="93" spans="1:5" ht="12.75" x14ac:dyDescent="0.2">
      <c r="A93" s="41" t="s">
        <v>439</v>
      </c>
      <c r="B93" s="38">
        <v>19961102</v>
      </c>
      <c r="C93" s="39" t="s">
        <v>7468</v>
      </c>
      <c r="D93" s="38">
        <v>45000</v>
      </c>
      <c r="E93" s="39">
        <f t="shared" si="1"/>
        <v>23.240560459026891</v>
      </c>
    </row>
    <row r="94" spans="1:5" ht="12.75" x14ac:dyDescent="0.2">
      <c r="A94" s="41" t="s">
        <v>442</v>
      </c>
      <c r="B94" s="38">
        <v>19961102</v>
      </c>
      <c r="C94" s="39" t="s">
        <v>444</v>
      </c>
      <c r="D94" s="38">
        <v>31500</v>
      </c>
      <c r="E94" s="39">
        <f t="shared" si="1"/>
        <v>16.268392321318824</v>
      </c>
    </row>
    <row r="95" spans="1:5" ht="12.75" x14ac:dyDescent="0.2">
      <c r="A95" s="41" t="s">
        <v>446</v>
      </c>
      <c r="B95" s="38">
        <v>19961102</v>
      </c>
      <c r="C95" s="39" t="s">
        <v>448</v>
      </c>
      <c r="D95" s="38">
        <v>42000</v>
      </c>
      <c r="E95" s="39">
        <f t="shared" si="1"/>
        <v>21.691189761758434</v>
      </c>
    </row>
    <row r="96" spans="1:5" ht="12.75" x14ac:dyDescent="0.2">
      <c r="A96" s="41" t="s">
        <v>449</v>
      </c>
      <c r="B96" s="38">
        <v>19961102</v>
      </c>
      <c r="C96" s="39" t="s">
        <v>451</v>
      </c>
      <c r="D96" s="38">
        <v>42000</v>
      </c>
      <c r="E96" s="39">
        <f t="shared" si="1"/>
        <v>21.691189761758434</v>
      </c>
    </row>
    <row r="97" spans="1:6" ht="12.75" x14ac:dyDescent="0.2">
      <c r="A97" s="41" t="s">
        <v>452</v>
      </c>
      <c r="B97" s="38">
        <v>19961102</v>
      </c>
      <c r="C97" s="39" t="s">
        <v>454</v>
      </c>
      <c r="D97" s="38">
        <v>42000</v>
      </c>
      <c r="E97" s="39">
        <f t="shared" si="1"/>
        <v>21.691189761758434</v>
      </c>
    </row>
    <row r="98" spans="1:6" ht="12.75" x14ac:dyDescent="0.2">
      <c r="A98" s="41" t="s">
        <v>456</v>
      </c>
      <c r="B98" s="38">
        <v>19961102</v>
      </c>
      <c r="C98" s="39" t="s">
        <v>458</v>
      </c>
      <c r="D98" s="38">
        <v>42000</v>
      </c>
      <c r="E98" s="39">
        <f t="shared" si="1"/>
        <v>21.691189761758434</v>
      </c>
    </row>
    <row r="99" spans="1:6" ht="12.75" x14ac:dyDescent="0.2">
      <c r="A99" s="41" t="s">
        <v>460</v>
      </c>
      <c r="B99" s="38">
        <v>19961102</v>
      </c>
      <c r="C99" s="39" t="s">
        <v>462</v>
      </c>
      <c r="D99" s="38">
        <v>42000</v>
      </c>
      <c r="E99" s="39">
        <f t="shared" si="1"/>
        <v>21.691189761758434</v>
      </c>
    </row>
    <row r="100" spans="1:6" ht="12.75" x14ac:dyDescent="0.2">
      <c r="A100" s="41" t="s">
        <v>464</v>
      </c>
      <c r="B100" s="38">
        <v>19961102</v>
      </c>
      <c r="C100" s="39" t="s">
        <v>466</v>
      </c>
      <c r="D100" s="38">
        <v>56000</v>
      </c>
      <c r="E100" s="39">
        <f t="shared" si="1"/>
        <v>28.921586349011243</v>
      </c>
    </row>
    <row r="101" spans="1:6" ht="12.75" x14ac:dyDescent="0.2">
      <c r="A101" s="41" t="s">
        <v>468</v>
      </c>
      <c r="B101" s="38">
        <v>19961102</v>
      </c>
      <c r="C101" s="39" t="s">
        <v>470</v>
      </c>
      <c r="D101" s="38">
        <v>22500</v>
      </c>
      <c r="E101" s="39">
        <f t="shared" si="1"/>
        <v>11.620280229513446</v>
      </c>
    </row>
    <row r="102" spans="1:6" ht="12.75" x14ac:dyDescent="0.2">
      <c r="A102" s="41" t="s">
        <v>472</v>
      </c>
      <c r="B102" s="38">
        <v>19961102</v>
      </c>
      <c r="C102" s="39" t="s">
        <v>474</v>
      </c>
      <c r="D102" s="38">
        <v>31500</v>
      </c>
      <c r="E102" s="39">
        <f t="shared" si="1"/>
        <v>16.268392321318824</v>
      </c>
    </row>
    <row r="103" spans="1:6" ht="12.75" x14ac:dyDescent="0.2">
      <c r="A103" s="41" t="s">
        <v>476</v>
      </c>
      <c r="B103" s="38">
        <v>19961102</v>
      </c>
      <c r="C103" s="39" t="s">
        <v>478</v>
      </c>
      <c r="D103" s="38">
        <v>31500</v>
      </c>
      <c r="E103" s="39">
        <f t="shared" si="1"/>
        <v>16.268392321318824</v>
      </c>
    </row>
    <row r="104" spans="1:6" ht="12.75" x14ac:dyDescent="0.2">
      <c r="A104" s="41" t="s">
        <v>483</v>
      </c>
      <c r="B104" s="38">
        <v>19961102</v>
      </c>
      <c r="C104" s="39" t="s">
        <v>485</v>
      </c>
      <c r="D104" s="38">
        <v>58500</v>
      </c>
      <c r="E104" s="39">
        <f t="shared" si="1"/>
        <v>30.212728596734959</v>
      </c>
    </row>
    <row r="105" spans="1:6" ht="12.75" x14ac:dyDescent="0.2">
      <c r="A105" s="41" t="s">
        <v>1813</v>
      </c>
      <c r="B105" s="38">
        <v>19961102</v>
      </c>
      <c r="C105" s="39" t="s">
        <v>1815</v>
      </c>
      <c r="D105" s="38">
        <v>36000</v>
      </c>
      <c r="E105" s="39">
        <f t="shared" si="1"/>
        <v>18.592448367221515</v>
      </c>
    </row>
    <row r="106" spans="1:6" ht="12.75" x14ac:dyDescent="0.2">
      <c r="A106" s="41" t="s">
        <v>1817</v>
      </c>
      <c r="B106" s="38">
        <v>19961102</v>
      </c>
      <c r="C106" s="39" t="s">
        <v>1815</v>
      </c>
      <c r="D106" s="38">
        <v>67500</v>
      </c>
      <c r="E106" s="39">
        <f t="shared" si="1"/>
        <v>34.860840688540335</v>
      </c>
    </row>
    <row r="107" spans="1:6" ht="12.75" x14ac:dyDescent="0.2">
      <c r="A107" s="42" t="s">
        <v>7469</v>
      </c>
      <c r="B107" s="43">
        <v>19961102</v>
      </c>
      <c r="C107" s="43" t="s">
        <v>1815</v>
      </c>
      <c r="D107" s="43">
        <v>36000</v>
      </c>
      <c r="E107" s="43">
        <f t="shared" si="1"/>
        <v>18.592448367221515</v>
      </c>
      <c r="F107" t="s">
        <v>7470</v>
      </c>
    </row>
    <row r="108" spans="1:6" ht="12.75" x14ac:dyDescent="0.2">
      <c r="A108" s="42" t="s">
        <v>7471</v>
      </c>
      <c r="B108" s="43">
        <v>19961102</v>
      </c>
      <c r="C108" s="43" t="s">
        <v>1815</v>
      </c>
      <c r="D108" s="43">
        <v>67500</v>
      </c>
      <c r="E108" s="43">
        <f t="shared" si="1"/>
        <v>34.860840688540335</v>
      </c>
      <c r="F108" t="s">
        <v>7470</v>
      </c>
    </row>
    <row r="109" spans="1:6" ht="12.75" x14ac:dyDescent="0.2">
      <c r="A109" s="41" t="s">
        <v>58</v>
      </c>
      <c r="B109" s="38">
        <v>19961102</v>
      </c>
      <c r="C109" s="39" t="s">
        <v>60</v>
      </c>
      <c r="D109" s="38">
        <v>67500</v>
      </c>
      <c r="E109" s="39">
        <f t="shared" si="1"/>
        <v>34.860840688540335</v>
      </c>
    </row>
    <row r="110" spans="1:6" ht="12.75" x14ac:dyDescent="0.2">
      <c r="A110" s="41" t="s">
        <v>490</v>
      </c>
      <c r="B110" s="38">
        <v>19961102</v>
      </c>
      <c r="C110" s="39" t="s">
        <v>492</v>
      </c>
      <c r="D110" s="38">
        <v>60800</v>
      </c>
      <c r="E110" s="39">
        <f t="shared" si="1"/>
        <v>31.400579464640778</v>
      </c>
    </row>
    <row r="111" spans="1:6" ht="12.75" x14ac:dyDescent="0.2">
      <c r="A111" s="41" t="s">
        <v>1820</v>
      </c>
      <c r="B111" s="38">
        <v>19961102</v>
      </c>
      <c r="C111" s="39" t="s">
        <v>1822</v>
      </c>
      <c r="D111" s="38">
        <v>60800</v>
      </c>
      <c r="E111" s="39">
        <f t="shared" si="1"/>
        <v>31.400579464640778</v>
      </c>
    </row>
    <row r="112" spans="1:6" ht="12.75" x14ac:dyDescent="0.2">
      <c r="A112" s="41" t="s">
        <v>1824</v>
      </c>
      <c r="B112" s="38">
        <v>19961102</v>
      </c>
      <c r="C112" s="39" t="s">
        <v>1826</v>
      </c>
      <c r="D112" s="38">
        <v>75000</v>
      </c>
      <c r="E112" s="39">
        <f t="shared" si="1"/>
        <v>38.734267431711487</v>
      </c>
    </row>
    <row r="113" spans="1:6" ht="12.75" x14ac:dyDescent="0.2">
      <c r="A113" s="41" t="s">
        <v>1828</v>
      </c>
      <c r="B113" s="38">
        <v>19961102</v>
      </c>
      <c r="C113" s="39" t="s">
        <v>1830</v>
      </c>
      <c r="D113" s="38">
        <v>85500</v>
      </c>
      <c r="E113" s="39">
        <f t="shared" si="1"/>
        <v>44.157064872151096</v>
      </c>
    </row>
    <row r="114" spans="1:6" ht="12.75" x14ac:dyDescent="0.2">
      <c r="A114" s="41" t="s">
        <v>1832</v>
      </c>
      <c r="B114" s="38">
        <v>19961102</v>
      </c>
      <c r="C114" s="39" t="s">
        <v>1834</v>
      </c>
      <c r="D114" s="38">
        <v>85500</v>
      </c>
      <c r="E114" s="39">
        <f t="shared" si="1"/>
        <v>44.157064872151096</v>
      </c>
    </row>
    <row r="115" spans="1:6" ht="12.75" x14ac:dyDescent="0.2">
      <c r="A115" s="41" t="s">
        <v>494</v>
      </c>
      <c r="B115" s="38">
        <v>19961102</v>
      </c>
      <c r="C115" s="39" t="s">
        <v>496</v>
      </c>
      <c r="D115" s="38">
        <v>135000</v>
      </c>
      <c r="E115" s="39">
        <f t="shared" si="1"/>
        <v>69.721681377080671</v>
      </c>
    </row>
    <row r="116" spans="1:6" ht="12.75" x14ac:dyDescent="0.2">
      <c r="A116" s="41" t="s">
        <v>1836</v>
      </c>
      <c r="B116" s="38">
        <v>19961102</v>
      </c>
      <c r="C116" s="39" t="s">
        <v>1838</v>
      </c>
      <c r="D116" s="38">
        <v>250000</v>
      </c>
      <c r="E116" s="39">
        <f t="shared" si="1"/>
        <v>129.11422477237161</v>
      </c>
    </row>
    <row r="117" spans="1:6" ht="12.75" x14ac:dyDescent="0.2">
      <c r="A117" s="41" t="s">
        <v>1840</v>
      </c>
      <c r="B117" s="38">
        <v>19961102</v>
      </c>
      <c r="C117" s="39" t="s">
        <v>1842</v>
      </c>
      <c r="D117" s="38">
        <v>157500</v>
      </c>
      <c r="E117" s="39">
        <f t="shared" si="1"/>
        <v>81.341961606594126</v>
      </c>
    </row>
    <row r="118" spans="1:6" ht="12.75" x14ac:dyDescent="0.2">
      <c r="A118" s="41" t="s">
        <v>1844</v>
      </c>
      <c r="B118" s="38">
        <v>19961102</v>
      </c>
      <c r="C118" s="39" t="s">
        <v>1846</v>
      </c>
      <c r="D118" s="38">
        <v>31500</v>
      </c>
      <c r="E118" s="39">
        <f t="shared" si="1"/>
        <v>16.268392321318824</v>
      </c>
    </row>
    <row r="119" spans="1:6" ht="12.75" x14ac:dyDescent="0.2">
      <c r="A119" s="41" t="s">
        <v>1848</v>
      </c>
      <c r="B119" s="38">
        <v>19961102</v>
      </c>
      <c r="C119" s="39" t="s">
        <v>1850</v>
      </c>
      <c r="D119" s="38">
        <v>31500</v>
      </c>
      <c r="E119" s="39">
        <f t="shared" si="1"/>
        <v>16.268392321318824</v>
      </c>
    </row>
    <row r="120" spans="1:6" ht="12.75" x14ac:dyDescent="0.2">
      <c r="A120" s="41" t="s">
        <v>64</v>
      </c>
      <c r="B120" s="38">
        <v>19961102</v>
      </c>
      <c r="C120" s="39" t="s">
        <v>66</v>
      </c>
      <c r="D120" s="38">
        <v>22500</v>
      </c>
      <c r="E120" s="39">
        <f t="shared" si="1"/>
        <v>11.620280229513446</v>
      </c>
    </row>
    <row r="121" spans="1:6" ht="12.75" x14ac:dyDescent="0.2">
      <c r="A121" s="41" t="s">
        <v>68</v>
      </c>
      <c r="B121" s="38">
        <v>19961102</v>
      </c>
      <c r="C121" s="39" t="s">
        <v>70</v>
      </c>
      <c r="D121" s="38">
        <v>157500</v>
      </c>
      <c r="E121" s="39">
        <f t="shared" si="1"/>
        <v>81.341961606594126</v>
      </c>
    </row>
    <row r="122" spans="1:6" ht="12.75" x14ac:dyDescent="0.2">
      <c r="A122" s="41" t="s">
        <v>1852</v>
      </c>
      <c r="B122" s="38">
        <v>19961102</v>
      </c>
      <c r="C122" s="39" t="s">
        <v>1854</v>
      </c>
      <c r="D122" s="38">
        <v>67500</v>
      </c>
      <c r="E122" s="39">
        <f t="shared" si="1"/>
        <v>34.860840688540335</v>
      </c>
    </row>
    <row r="123" spans="1:6" ht="12.75" x14ac:dyDescent="0.2">
      <c r="A123" s="41" t="s">
        <v>1856</v>
      </c>
      <c r="B123" s="38">
        <v>19961102</v>
      </c>
      <c r="C123" s="39" t="s">
        <v>1858</v>
      </c>
      <c r="D123" s="38">
        <v>103500</v>
      </c>
      <c r="E123" s="39">
        <f t="shared" si="1"/>
        <v>53.45328905576185</v>
      </c>
    </row>
    <row r="124" spans="1:6" ht="12.75" x14ac:dyDescent="0.2">
      <c r="A124" s="41" t="s">
        <v>498</v>
      </c>
      <c r="B124" s="38">
        <v>19961102</v>
      </c>
      <c r="C124" s="39" t="s">
        <v>500</v>
      </c>
      <c r="D124" s="38">
        <v>85500</v>
      </c>
      <c r="E124" s="39">
        <f t="shared" si="1"/>
        <v>44.157064872151096</v>
      </c>
    </row>
    <row r="125" spans="1:6" ht="12.75" x14ac:dyDescent="0.2">
      <c r="A125" s="41" t="s">
        <v>1860</v>
      </c>
      <c r="B125" s="38">
        <v>19961102</v>
      </c>
      <c r="C125" s="39" t="s">
        <v>1862</v>
      </c>
      <c r="D125" s="38">
        <v>54000</v>
      </c>
      <c r="E125" s="39">
        <f t="shared" si="1"/>
        <v>27.888672550832272</v>
      </c>
    </row>
    <row r="126" spans="1:6" ht="12.75" x14ac:dyDescent="0.2">
      <c r="A126" s="42" t="s">
        <v>7472</v>
      </c>
      <c r="B126" s="43">
        <v>19961102</v>
      </c>
      <c r="C126" s="43" t="s">
        <v>1862</v>
      </c>
      <c r="D126" s="43">
        <v>54000</v>
      </c>
      <c r="E126" s="43">
        <f t="shared" si="1"/>
        <v>27.888672550832272</v>
      </c>
      <c r="F126" t="s">
        <v>7470</v>
      </c>
    </row>
    <row r="127" spans="1:6" ht="12.75" x14ac:dyDescent="0.2">
      <c r="A127" s="41" t="s">
        <v>502</v>
      </c>
      <c r="B127" s="38">
        <v>19961102</v>
      </c>
      <c r="C127" s="39" t="s">
        <v>504</v>
      </c>
      <c r="D127" s="38">
        <v>27000</v>
      </c>
      <c r="E127" s="39">
        <f t="shared" si="1"/>
        <v>13.944336275416136</v>
      </c>
    </row>
    <row r="128" spans="1:6" ht="12.75" x14ac:dyDescent="0.2">
      <c r="A128" s="41" t="s">
        <v>505</v>
      </c>
      <c r="B128" s="38">
        <v>19961102</v>
      </c>
      <c r="C128" s="39" t="s">
        <v>507</v>
      </c>
      <c r="D128" s="38">
        <v>27000</v>
      </c>
      <c r="E128" s="39">
        <f t="shared" si="1"/>
        <v>13.944336275416136</v>
      </c>
    </row>
    <row r="129" spans="1:6" ht="12.75" x14ac:dyDescent="0.2">
      <c r="A129" s="41" t="s">
        <v>1864</v>
      </c>
      <c r="B129" s="38">
        <v>19961102</v>
      </c>
      <c r="C129" s="39" t="s">
        <v>7473</v>
      </c>
      <c r="D129" s="38">
        <v>112500</v>
      </c>
      <c r="E129" s="39">
        <f t="shared" si="1"/>
        <v>58.101401147567231</v>
      </c>
    </row>
    <row r="130" spans="1:6" ht="12.75" x14ac:dyDescent="0.2">
      <c r="A130" s="42" t="s">
        <v>7474</v>
      </c>
      <c r="B130" s="43">
        <v>19961102</v>
      </c>
      <c r="C130" s="43" t="s">
        <v>7473</v>
      </c>
      <c r="D130" s="43">
        <v>112500</v>
      </c>
      <c r="E130" s="43">
        <f t="shared" ref="E130:E193" si="2">D130/1936.27</f>
        <v>58.101401147567231</v>
      </c>
      <c r="F130" t="s">
        <v>7470</v>
      </c>
    </row>
    <row r="131" spans="1:6" ht="12.75" x14ac:dyDescent="0.2">
      <c r="A131" s="41" t="s">
        <v>508</v>
      </c>
      <c r="B131" s="38">
        <v>19961102</v>
      </c>
      <c r="C131" s="39" t="s">
        <v>510</v>
      </c>
      <c r="D131" s="38">
        <v>54000</v>
      </c>
      <c r="E131" s="39">
        <f t="shared" si="2"/>
        <v>27.888672550832272</v>
      </c>
    </row>
    <row r="132" spans="1:6" ht="12.75" x14ac:dyDescent="0.2">
      <c r="A132" s="41" t="s">
        <v>1868</v>
      </c>
      <c r="B132" s="38">
        <v>19961102</v>
      </c>
      <c r="C132" s="39" t="s">
        <v>1870</v>
      </c>
      <c r="D132" s="38">
        <v>45000</v>
      </c>
      <c r="E132" s="39">
        <f t="shared" si="2"/>
        <v>23.240560459026891</v>
      </c>
    </row>
    <row r="133" spans="1:6" ht="12.75" x14ac:dyDescent="0.2">
      <c r="A133" s="41" t="s">
        <v>1872</v>
      </c>
      <c r="B133" s="38">
        <v>19961102</v>
      </c>
      <c r="C133" s="39" t="s">
        <v>1874</v>
      </c>
      <c r="D133" s="38">
        <v>40500</v>
      </c>
      <c r="E133" s="39">
        <f t="shared" si="2"/>
        <v>20.916504413124201</v>
      </c>
    </row>
    <row r="134" spans="1:6" ht="12.75" x14ac:dyDescent="0.2">
      <c r="A134" s="41" t="s">
        <v>72</v>
      </c>
      <c r="B134" s="38">
        <v>19961102</v>
      </c>
      <c r="C134" s="39" t="s">
        <v>74</v>
      </c>
      <c r="D134" s="38">
        <v>85500</v>
      </c>
      <c r="E134" s="39">
        <f t="shared" si="2"/>
        <v>44.157064872151096</v>
      </c>
    </row>
    <row r="135" spans="1:6" ht="12.75" x14ac:dyDescent="0.2">
      <c r="A135" s="41" t="s">
        <v>1876</v>
      </c>
      <c r="B135" s="38">
        <v>19961102</v>
      </c>
      <c r="C135" s="39" t="s">
        <v>1878</v>
      </c>
      <c r="D135" s="38">
        <v>225000</v>
      </c>
      <c r="E135" s="39">
        <f t="shared" si="2"/>
        <v>116.20280229513446</v>
      </c>
    </row>
    <row r="136" spans="1:6" ht="12.75" x14ac:dyDescent="0.2">
      <c r="A136" s="41" t="s">
        <v>1880</v>
      </c>
      <c r="B136" s="38">
        <v>19961102</v>
      </c>
      <c r="C136" s="39" t="s">
        <v>1882</v>
      </c>
      <c r="D136" s="38">
        <v>225000</v>
      </c>
      <c r="E136" s="39">
        <f t="shared" si="2"/>
        <v>116.20280229513446</v>
      </c>
    </row>
    <row r="137" spans="1:6" ht="12.75" x14ac:dyDescent="0.2">
      <c r="A137" s="41" t="s">
        <v>1884</v>
      </c>
      <c r="B137" s="38">
        <v>19961102</v>
      </c>
      <c r="C137" s="39" t="s">
        <v>1886</v>
      </c>
      <c r="D137" s="38">
        <v>225000</v>
      </c>
      <c r="E137" s="39">
        <f t="shared" si="2"/>
        <v>116.20280229513446</v>
      </c>
    </row>
    <row r="138" spans="1:6" ht="12.75" x14ac:dyDescent="0.2">
      <c r="A138" s="42" t="s">
        <v>7475</v>
      </c>
      <c r="B138" s="43">
        <v>19961102</v>
      </c>
      <c r="C138" s="43" t="s">
        <v>1878</v>
      </c>
      <c r="D138" s="43">
        <v>225000</v>
      </c>
      <c r="E138" s="43">
        <f t="shared" si="2"/>
        <v>116.20280229513446</v>
      </c>
      <c r="F138" t="s">
        <v>7470</v>
      </c>
    </row>
    <row r="139" spans="1:6" ht="12.75" x14ac:dyDescent="0.2">
      <c r="A139" s="42" t="s">
        <v>7476</v>
      </c>
      <c r="B139" s="43">
        <v>19961102</v>
      </c>
      <c r="C139" s="43" t="s">
        <v>1882</v>
      </c>
      <c r="D139" s="43">
        <v>225000</v>
      </c>
      <c r="E139" s="43">
        <f t="shared" si="2"/>
        <v>116.20280229513446</v>
      </c>
      <c r="F139" t="s">
        <v>7470</v>
      </c>
    </row>
    <row r="140" spans="1:6" ht="12.75" x14ac:dyDescent="0.2">
      <c r="A140" s="42" t="s">
        <v>7477</v>
      </c>
      <c r="B140" s="43">
        <v>19961102</v>
      </c>
      <c r="C140" s="43" t="s">
        <v>1886</v>
      </c>
      <c r="D140" s="43">
        <v>225000</v>
      </c>
      <c r="E140" s="43">
        <f t="shared" si="2"/>
        <v>116.20280229513446</v>
      </c>
      <c r="F140" t="s">
        <v>7470</v>
      </c>
    </row>
    <row r="141" spans="1:6" ht="12.75" x14ac:dyDescent="0.2">
      <c r="A141" s="41" t="s">
        <v>1888</v>
      </c>
      <c r="B141" s="38">
        <v>19961102</v>
      </c>
      <c r="C141" s="39" t="s">
        <v>1890</v>
      </c>
      <c r="D141" s="38">
        <v>51800</v>
      </c>
      <c r="E141" s="39">
        <f t="shared" si="2"/>
        <v>26.752467372835401</v>
      </c>
    </row>
    <row r="142" spans="1:6" ht="12.75" x14ac:dyDescent="0.2">
      <c r="A142" s="42" t="s">
        <v>7478</v>
      </c>
      <c r="B142" s="43">
        <v>19961102</v>
      </c>
      <c r="C142" s="43" t="s">
        <v>1890</v>
      </c>
      <c r="D142" s="43">
        <v>51800</v>
      </c>
      <c r="E142" s="43">
        <f t="shared" si="2"/>
        <v>26.752467372835401</v>
      </c>
      <c r="F142" t="s">
        <v>7470</v>
      </c>
    </row>
    <row r="143" spans="1:6" ht="12.75" x14ac:dyDescent="0.2">
      <c r="A143" s="41" t="s">
        <v>512</v>
      </c>
      <c r="B143" s="38">
        <v>19961102</v>
      </c>
      <c r="C143" s="39" t="s">
        <v>7479</v>
      </c>
      <c r="D143" s="38">
        <v>37800</v>
      </c>
      <c r="E143" s="39">
        <f t="shared" si="2"/>
        <v>19.522070785582589</v>
      </c>
    </row>
    <row r="144" spans="1:6" ht="12.75" x14ac:dyDescent="0.2">
      <c r="A144" s="41" t="s">
        <v>515</v>
      </c>
      <c r="B144" s="38">
        <v>19961102</v>
      </c>
      <c r="C144" s="39" t="s">
        <v>517</v>
      </c>
      <c r="D144" s="38">
        <v>28400</v>
      </c>
      <c r="E144" s="39">
        <f t="shared" si="2"/>
        <v>14.667375934141416</v>
      </c>
    </row>
    <row r="145" spans="1:6" ht="12.75" x14ac:dyDescent="0.2">
      <c r="A145" s="41" t="s">
        <v>519</v>
      </c>
      <c r="B145" s="38">
        <v>19961102</v>
      </c>
      <c r="C145" s="39" t="s">
        <v>521</v>
      </c>
      <c r="D145" s="38">
        <v>28400</v>
      </c>
      <c r="E145" s="39">
        <f t="shared" si="2"/>
        <v>14.667375934141416</v>
      </c>
    </row>
    <row r="146" spans="1:6" ht="12.75" x14ac:dyDescent="0.2">
      <c r="A146" s="41" t="s">
        <v>76</v>
      </c>
      <c r="B146" s="38">
        <v>19961102</v>
      </c>
      <c r="C146" s="39" t="s">
        <v>78</v>
      </c>
      <c r="D146" s="38">
        <v>37800</v>
      </c>
      <c r="E146" s="39">
        <f t="shared" si="2"/>
        <v>19.522070785582589</v>
      </c>
    </row>
    <row r="147" spans="1:6" ht="12.75" x14ac:dyDescent="0.2">
      <c r="A147" s="41" t="s">
        <v>523</v>
      </c>
      <c r="B147" s="38">
        <v>19961102</v>
      </c>
      <c r="C147" s="39" t="s">
        <v>7480</v>
      </c>
      <c r="D147" s="38">
        <v>28400</v>
      </c>
      <c r="E147" s="39">
        <f t="shared" si="2"/>
        <v>14.667375934141416</v>
      </c>
    </row>
    <row r="148" spans="1:6" ht="12.75" x14ac:dyDescent="0.2">
      <c r="A148" s="41" t="s">
        <v>526</v>
      </c>
      <c r="B148" s="38">
        <v>19961102</v>
      </c>
      <c r="C148" s="39" t="s">
        <v>528</v>
      </c>
      <c r="D148" s="38">
        <v>28400</v>
      </c>
      <c r="E148" s="39">
        <f t="shared" si="2"/>
        <v>14.667375934141416</v>
      </c>
    </row>
    <row r="149" spans="1:6" ht="12.75" x14ac:dyDescent="0.2">
      <c r="A149" s="41" t="s">
        <v>529</v>
      </c>
      <c r="B149" s="38">
        <v>19961102</v>
      </c>
      <c r="C149" s="39" t="s">
        <v>531</v>
      </c>
      <c r="D149" s="38">
        <v>27000</v>
      </c>
      <c r="E149" s="39">
        <f t="shared" si="2"/>
        <v>13.944336275416136</v>
      </c>
    </row>
    <row r="150" spans="1:6" ht="12.75" x14ac:dyDescent="0.2">
      <c r="A150" s="41" t="s">
        <v>532</v>
      </c>
      <c r="B150" s="38">
        <v>19961102</v>
      </c>
      <c r="C150" s="39" t="s">
        <v>534</v>
      </c>
      <c r="D150" s="38">
        <v>27000</v>
      </c>
      <c r="E150" s="39">
        <f t="shared" si="2"/>
        <v>13.944336275416136</v>
      </c>
    </row>
    <row r="151" spans="1:6" ht="12.75" x14ac:dyDescent="0.2">
      <c r="A151" s="41" t="s">
        <v>535</v>
      </c>
      <c r="B151" s="38">
        <v>19961102</v>
      </c>
      <c r="C151" s="39" t="s">
        <v>537</v>
      </c>
      <c r="D151" s="38">
        <v>27000</v>
      </c>
      <c r="E151" s="39">
        <f t="shared" si="2"/>
        <v>13.944336275416136</v>
      </c>
    </row>
    <row r="152" spans="1:6" ht="12.75" x14ac:dyDescent="0.2">
      <c r="A152" s="41" t="s">
        <v>538</v>
      </c>
      <c r="B152" s="38">
        <v>19961102</v>
      </c>
      <c r="C152" s="39" t="s">
        <v>540</v>
      </c>
      <c r="D152" s="38">
        <v>28400</v>
      </c>
      <c r="E152" s="39">
        <f t="shared" si="2"/>
        <v>14.667375934141416</v>
      </c>
    </row>
    <row r="153" spans="1:6" ht="12.75" x14ac:dyDescent="0.2">
      <c r="A153" s="41" t="s">
        <v>1891</v>
      </c>
      <c r="B153" s="38">
        <v>19961102</v>
      </c>
      <c r="C153" s="39" t="s">
        <v>1893</v>
      </c>
      <c r="D153" s="38">
        <v>37800</v>
      </c>
      <c r="E153" s="39">
        <f t="shared" si="2"/>
        <v>19.522070785582589</v>
      </c>
    </row>
    <row r="154" spans="1:6" ht="12.75" x14ac:dyDescent="0.2">
      <c r="A154" s="41" t="s">
        <v>542</v>
      </c>
      <c r="B154" s="38">
        <v>19961102</v>
      </c>
      <c r="C154" s="39" t="s">
        <v>544</v>
      </c>
      <c r="D154" s="38">
        <v>37800</v>
      </c>
      <c r="E154" s="39">
        <f t="shared" si="2"/>
        <v>19.522070785582589</v>
      </c>
    </row>
    <row r="155" spans="1:6" ht="12.75" x14ac:dyDescent="0.2">
      <c r="A155" s="41" t="s">
        <v>545</v>
      </c>
      <c r="B155" s="38">
        <v>19961102</v>
      </c>
      <c r="C155" s="39" t="s">
        <v>547</v>
      </c>
      <c r="D155" s="38">
        <v>37800</v>
      </c>
      <c r="E155" s="39">
        <f t="shared" si="2"/>
        <v>19.522070785582589</v>
      </c>
    </row>
    <row r="156" spans="1:6" ht="12.75" x14ac:dyDescent="0.2">
      <c r="A156" s="41" t="s">
        <v>548</v>
      </c>
      <c r="B156" s="38">
        <v>19961102</v>
      </c>
      <c r="C156" s="39" t="s">
        <v>550</v>
      </c>
      <c r="D156" s="38">
        <v>18900</v>
      </c>
      <c r="E156" s="39">
        <f t="shared" si="2"/>
        <v>9.7610353927912943</v>
      </c>
    </row>
    <row r="157" spans="1:6" ht="12.75" x14ac:dyDescent="0.2">
      <c r="A157" s="41" t="s">
        <v>551</v>
      </c>
      <c r="B157" s="38">
        <v>19961102</v>
      </c>
      <c r="C157" s="39" t="s">
        <v>553</v>
      </c>
      <c r="D157" s="38">
        <v>28400</v>
      </c>
      <c r="E157" s="39">
        <f t="shared" si="2"/>
        <v>14.667375934141416</v>
      </c>
    </row>
    <row r="158" spans="1:6" ht="12.75" x14ac:dyDescent="0.2">
      <c r="A158" s="41" t="s">
        <v>1895</v>
      </c>
      <c r="B158" s="38">
        <v>19961102</v>
      </c>
      <c r="C158" s="39" t="s">
        <v>1897</v>
      </c>
      <c r="D158" s="38">
        <v>37800</v>
      </c>
      <c r="E158" s="39">
        <f t="shared" si="2"/>
        <v>19.522070785582589</v>
      </c>
    </row>
    <row r="159" spans="1:6" ht="12.75" x14ac:dyDescent="0.2">
      <c r="A159" s="42" t="s">
        <v>7481</v>
      </c>
      <c r="B159" s="43">
        <v>19961102</v>
      </c>
      <c r="C159" s="43" t="s">
        <v>1897</v>
      </c>
      <c r="D159" s="43">
        <v>37800</v>
      </c>
      <c r="E159" s="43">
        <f t="shared" si="2"/>
        <v>19.522070785582589</v>
      </c>
      <c r="F159" t="s">
        <v>7470</v>
      </c>
    </row>
    <row r="160" spans="1:6" ht="12.75" x14ac:dyDescent="0.2">
      <c r="A160" s="41" t="s">
        <v>555</v>
      </c>
      <c r="B160" s="38">
        <v>19961102</v>
      </c>
      <c r="C160" s="39" t="s">
        <v>557</v>
      </c>
      <c r="D160" s="38">
        <v>37800</v>
      </c>
      <c r="E160" s="39">
        <f t="shared" si="2"/>
        <v>19.522070785582589</v>
      </c>
    </row>
    <row r="161" spans="1:5" ht="12.75" x14ac:dyDescent="0.2">
      <c r="A161" s="41" t="s">
        <v>564</v>
      </c>
      <c r="B161" s="38">
        <v>19961102</v>
      </c>
      <c r="C161" s="39" t="s">
        <v>566</v>
      </c>
      <c r="D161" s="38">
        <v>52500</v>
      </c>
      <c r="E161" s="39">
        <f t="shared" si="2"/>
        <v>27.113987202198039</v>
      </c>
    </row>
    <row r="162" spans="1:5" ht="12.75" x14ac:dyDescent="0.2">
      <c r="A162" s="41" t="s">
        <v>1898</v>
      </c>
      <c r="B162" s="38">
        <v>19961102</v>
      </c>
      <c r="C162" s="39" t="s">
        <v>1900</v>
      </c>
      <c r="D162" s="38">
        <v>13500</v>
      </c>
      <c r="E162" s="39">
        <f t="shared" si="2"/>
        <v>6.972168137708068</v>
      </c>
    </row>
    <row r="163" spans="1:5" ht="12.75" x14ac:dyDescent="0.2">
      <c r="A163" s="41" t="s">
        <v>1902</v>
      </c>
      <c r="B163" s="38">
        <v>19961102</v>
      </c>
      <c r="C163" s="39" t="s">
        <v>1904</v>
      </c>
      <c r="D163" s="38">
        <v>40500</v>
      </c>
      <c r="E163" s="39">
        <f t="shared" si="2"/>
        <v>20.916504413124201</v>
      </c>
    </row>
    <row r="164" spans="1:5" ht="12.75" x14ac:dyDescent="0.2">
      <c r="A164" s="41" t="s">
        <v>568</v>
      </c>
      <c r="B164" s="38">
        <v>19961102</v>
      </c>
      <c r="C164" s="39" t="s">
        <v>7482</v>
      </c>
      <c r="D164" s="38">
        <v>47300</v>
      </c>
      <c r="E164" s="39">
        <f t="shared" si="2"/>
        <v>24.428411326932711</v>
      </c>
    </row>
    <row r="165" spans="1:5" ht="12.75" x14ac:dyDescent="0.2">
      <c r="A165" s="41" t="s">
        <v>1905</v>
      </c>
      <c r="B165" s="38">
        <v>19961102</v>
      </c>
      <c r="C165" s="39" t="s">
        <v>1907</v>
      </c>
      <c r="D165" s="38">
        <v>25000</v>
      </c>
      <c r="E165" s="39">
        <f t="shared" si="2"/>
        <v>12.911422477237162</v>
      </c>
    </row>
    <row r="166" spans="1:5" ht="12.75" x14ac:dyDescent="0.2">
      <c r="A166" s="41" t="s">
        <v>1908</v>
      </c>
      <c r="B166" s="38">
        <v>19961102</v>
      </c>
      <c r="C166" s="39" t="s">
        <v>1910</v>
      </c>
      <c r="D166" s="38">
        <v>43900</v>
      </c>
      <c r="E166" s="39">
        <f t="shared" si="2"/>
        <v>22.672457870028456</v>
      </c>
    </row>
    <row r="167" spans="1:5" ht="12.75" x14ac:dyDescent="0.2">
      <c r="A167" s="41" t="s">
        <v>572</v>
      </c>
      <c r="B167" s="38">
        <v>19961102</v>
      </c>
      <c r="C167" s="39" t="s">
        <v>574</v>
      </c>
      <c r="D167" s="38">
        <v>160000</v>
      </c>
      <c r="E167" s="39">
        <f t="shared" si="2"/>
        <v>82.633103854317838</v>
      </c>
    </row>
    <row r="168" spans="1:5" ht="12.75" x14ac:dyDescent="0.2">
      <c r="A168" s="41" t="s">
        <v>578</v>
      </c>
      <c r="B168" s="38">
        <v>19961102</v>
      </c>
      <c r="C168" s="39" t="s">
        <v>7483</v>
      </c>
      <c r="D168" s="38">
        <v>250000</v>
      </c>
      <c r="E168" s="39">
        <f t="shared" si="2"/>
        <v>129.11422477237161</v>
      </c>
    </row>
    <row r="169" spans="1:5" ht="12.75" x14ac:dyDescent="0.2">
      <c r="A169" s="41" t="s">
        <v>582</v>
      </c>
      <c r="B169" s="38">
        <v>19961102</v>
      </c>
      <c r="C169" s="39" t="s">
        <v>584</v>
      </c>
      <c r="D169" s="38">
        <v>250000</v>
      </c>
      <c r="E169" s="39">
        <f t="shared" si="2"/>
        <v>129.11422477237161</v>
      </c>
    </row>
    <row r="170" spans="1:5" ht="12.75" x14ac:dyDescent="0.2">
      <c r="A170" s="41" t="s">
        <v>586</v>
      </c>
      <c r="B170" s="38">
        <v>19961102</v>
      </c>
      <c r="C170" s="39" t="s">
        <v>588</v>
      </c>
      <c r="D170" s="38">
        <v>180000</v>
      </c>
      <c r="E170" s="39">
        <f t="shared" si="2"/>
        <v>92.962241836107566</v>
      </c>
    </row>
    <row r="171" spans="1:5" ht="12.75" x14ac:dyDescent="0.2">
      <c r="A171" s="41" t="s">
        <v>1915</v>
      </c>
      <c r="B171" s="38">
        <v>19961102</v>
      </c>
      <c r="C171" s="39" t="s">
        <v>588</v>
      </c>
      <c r="D171" s="38">
        <v>320000</v>
      </c>
      <c r="E171" s="39">
        <f t="shared" si="2"/>
        <v>165.26620770863568</v>
      </c>
    </row>
    <row r="172" spans="1:5" ht="12.75" x14ac:dyDescent="0.2">
      <c r="A172" s="41" t="s">
        <v>589</v>
      </c>
      <c r="B172" s="38">
        <v>19961102</v>
      </c>
      <c r="C172" s="39" t="s">
        <v>591</v>
      </c>
      <c r="D172" s="38">
        <v>120000</v>
      </c>
      <c r="E172" s="39">
        <f t="shared" si="2"/>
        <v>61.974827890738382</v>
      </c>
    </row>
    <row r="173" spans="1:5" ht="12.75" x14ac:dyDescent="0.2">
      <c r="A173" s="41" t="s">
        <v>593</v>
      </c>
      <c r="B173" s="38">
        <v>19961102</v>
      </c>
      <c r="C173" s="39" t="s">
        <v>595</v>
      </c>
      <c r="D173" s="38">
        <v>114800</v>
      </c>
      <c r="E173" s="39">
        <f t="shared" si="2"/>
        <v>59.289252015473046</v>
      </c>
    </row>
    <row r="174" spans="1:5" ht="12.75" x14ac:dyDescent="0.2">
      <c r="A174" s="41" t="s">
        <v>1918</v>
      </c>
      <c r="B174" s="38">
        <v>19961102</v>
      </c>
      <c r="C174" s="39" t="s">
        <v>1920</v>
      </c>
      <c r="D174" s="38">
        <v>114800</v>
      </c>
      <c r="E174" s="39">
        <f t="shared" si="2"/>
        <v>59.289252015473046</v>
      </c>
    </row>
    <row r="175" spans="1:5" ht="12.75" x14ac:dyDescent="0.2">
      <c r="A175" s="41" t="s">
        <v>1922</v>
      </c>
      <c r="B175" s="38">
        <v>19961102</v>
      </c>
      <c r="C175" s="39" t="s">
        <v>1924</v>
      </c>
      <c r="D175" s="38">
        <v>405000</v>
      </c>
      <c r="E175" s="39">
        <f t="shared" si="2"/>
        <v>209.16504413124204</v>
      </c>
    </row>
    <row r="176" spans="1:5" ht="12.75" x14ac:dyDescent="0.2">
      <c r="A176" s="41" t="s">
        <v>609</v>
      </c>
      <c r="B176" s="38">
        <v>19961102</v>
      </c>
      <c r="C176" s="39" t="s">
        <v>611</v>
      </c>
      <c r="D176" s="38">
        <v>500000</v>
      </c>
      <c r="E176" s="39">
        <f t="shared" si="2"/>
        <v>258.22844954474323</v>
      </c>
    </row>
    <row r="177" spans="1:5" ht="12.75" x14ac:dyDescent="0.2">
      <c r="A177" s="41" t="s">
        <v>615</v>
      </c>
      <c r="B177" s="38">
        <v>19961102</v>
      </c>
      <c r="C177" s="39" t="s">
        <v>617</v>
      </c>
      <c r="D177" s="38">
        <v>60000</v>
      </c>
      <c r="E177" s="39">
        <f t="shared" si="2"/>
        <v>30.987413945369191</v>
      </c>
    </row>
    <row r="178" spans="1:5" ht="12.75" x14ac:dyDescent="0.2">
      <c r="A178" s="41" t="s">
        <v>1926</v>
      </c>
      <c r="B178" s="38">
        <v>19961102</v>
      </c>
      <c r="C178" s="39" t="s">
        <v>1928</v>
      </c>
      <c r="D178" s="38">
        <v>50000</v>
      </c>
      <c r="E178" s="39">
        <f t="shared" si="2"/>
        <v>25.822844954474323</v>
      </c>
    </row>
    <row r="179" spans="1:5" ht="12.75" x14ac:dyDescent="0.2">
      <c r="A179" s="41" t="s">
        <v>1929</v>
      </c>
      <c r="B179" s="38">
        <v>19961102</v>
      </c>
      <c r="C179" s="39" t="s">
        <v>1931</v>
      </c>
      <c r="D179" s="38">
        <v>80000</v>
      </c>
      <c r="E179" s="39">
        <f t="shared" si="2"/>
        <v>41.316551927158919</v>
      </c>
    </row>
    <row r="180" spans="1:5" ht="12.75" x14ac:dyDescent="0.2">
      <c r="A180" s="41" t="s">
        <v>622</v>
      </c>
      <c r="B180" s="38">
        <v>19961102</v>
      </c>
      <c r="C180" s="39" t="s">
        <v>624</v>
      </c>
      <c r="D180" s="38">
        <v>16900</v>
      </c>
      <c r="E180" s="39">
        <f t="shared" si="2"/>
        <v>8.7281215946123218</v>
      </c>
    </row>
    <row r="181" spans="1:5" ht="12.75" x14ac:dyDescent="0.2">
      <c r="A181" s="41" t="s">
        <v>1932</v>
      </c>
      <c r="B181" s="38">
        <v>19961102</v>
      </c>
      <c r="C181" s="39" t="s">
        <v>1935</v>
      </c>
      <c r="D181" s="38">
        <v>300000</v>
      </c>
      <c r="E181" s="39">
        <f t="shared" si="2"/>
        <v>154.93706972684595</v>
      </c>
    </row>
    <row r="182" spans="1:5" ht="12.75" x14ac:dyDescent="0.2">
      <c r="A182" s="41" t="s">
        <v>1936</v>
      </c>
      <c r="B182" s="38">
        <v>19961102</v>
      </c>
      <c r="C182" s="39" t="s">
        <v>1938</v>
      </c>
      <c r="D182" s="38">
        <v>250000</v>
      </c>
      <c r="E182" s="39">
        <f t="shared" si="2"/>
        <v>129.11422477237161</v>
      </c>
    </row>
    <row r="183" spans="1:5" ht="12.75" x14ac:dyDescent="0.2">
      <c r="A183" s="41" t="s">
        <v>1939</v>
      </c>
      <c r="B183" s="38">
        <v>19961102</v>
      </c>
      <c r="C183" s="39" t="s">
        <v>1941</v>
      </c>
      <c r="D183" s="38">
        <v>200000</v>
      </c>
      <c r="E183" s="39">
        <f t="shared" si="2"/>
        <v>103.29137981789729</v>
      </c>
    </row>
    <row r="184" spans="1:5" ht="12.75" x14ac:dyDescent="0.2">
      <c r="A184" s="41" t="s">
        <v>1942</v>
      </c>
      <c r="B184" s="38">
        <v>19961102</v>
      </c>
      <c r="C184" s="39" t="s">
        <v>1944</v>
      </c>
      <c r="D184" s="38">
        <v>320000</v>
      </c>
      <c r="E184" s="39">
        <f t="shared" si="2"/>
        <v>165.26620770863568</v>
      </c>
    </row>
    <row r="185" spans="1:5" ht="12.75" x14ac:dyDescent="0.2">
      <c r="A185" s="41" t="s">
        <v>1945</v>
      </c>
      <c r="B185" s="38">
        <v>19961102</v>
      </c>
      <c r="C185" s="39" t="s">
        <v>1947</v>
      </c>
      <c r="D185" s="38">
        <v>450000</v>
      </c>
      <c r="E185" s="39">
        <f t="shared" si="2"/>
        <v>232.40560459026892</v>
      </c>
    </row>
    <row r="186" spans="1:5" ht="12.75" x14ac:dyDescent="0.2">
      <c r="A186" s="41" t="s">
        <v>1949</v>
      </c>
      <c r="B186" s="38">
        <v>19961102</v>
      </c>
      <c r="C186" s="39" t="s">
        <v>1951</v>
      </c>
      <c r="D186" s="38">
        <v>400000</v>
      </c>
      <c r="E186" s="39">
        <f t="shared" si="2"/>
        <v>206.58275963579459</v>
      </c>
    </row>
    <row r="187" spans="1:5" ht="12.75" x14ac:dyDescent="0.2">
      <c r="A187" s="41" t="s">
        <v>1953</v>
      </c>
      <c r="B187" s="38">
        <v>19961102</v>
      </c>
      <c r="C187" s="39" t="s">
        <v>1955</v>
      </c>
      <c r="D187" s="38">
        <v>500000</v>
      </c>
      <c r="E187" s="39">
        <f t="shared" si="2"/>
        <v>258.22844954474323</v>
      </c>
    </row>
    <row r="188" spans="1:5" ht="12.75" x14ac:dyDescent="0.2">
      <c r="A188" s="41" t="s">
        <v>1957</v>
      </c>
      <c r="B188" s="38">
        <v>19961102</v>
      </c>
      <c r="C188" s="39" t="s">
        <v>1959</v>
      </c>
      <c r="D188" s="38">
        <v>500000</v>
      </c>
      <c r="E188" s="39">
        <f t="shared" si="2"/>
        <v>258.22844954474323</v>
      </c>
    </row>
    <row r="189" spans="1:5" ht="12.75" x14ac:dyDescent="0.2">
      <c r="A189" s="41" t="s">
        <v>1960</v>
      </c>
      <c r="B189" s="38">
        <v>19961102</v>
      </c>
      <c r="C189" s="39" t="s">
        <v>1962</v>
      </c>
      <c r="D189" s="38">
        <v>400000</v>
      </c>
      <c r="E189" s="39">
        <f t="shared" si="2"/>
        <v>206.58275963579459</v>
      </c>
    </row>
    <row r="190" spans="1:5" ht="12.75" x14ac:dyDescent="0.2">
      <c r="A190" s="41" t="s">
        <v>1964</v>
      </c>
      <c r="B190" s="38">
        <v>19961102</v>
      </c>
      <c r="C190" s="39" t="s">
        <v>1966</v>
      </c>
      <c r="D190" s="38">
        <v>33800</v>
      </c>
      <c r="E190" s="39">
        <f t="shared" si="2"/>
        <v>17.456243189224644</v>
      </c>
    </row>
    <row r="191" spans="1:5" ht="12.75" x14ac:dyDescent="0.2">
      <c r="A191" s="41" t="s">
        <v>626</v>
      </c>
      <c r="B191" s="38">
        <v>19961102</v>
      </c>
      <c r="C191" s="39" t="s">
        <v>628</v>
      </c>
      <c r="D191" s="38">
        <v>81000</v>
      </c>
      <c r="E191" s="39">
        <f t="shared" si="2"/>
        <v>41.833008826248403</v>
      </c>
    </row>
    <row r="192" spans="1:5" ht="12.75" x14ac:dyDescent="0.2">
      <c r="A192" s="41" t="s">
        <v>1967</v>
      </c>
      <c r="B192" s="38">
        <v>19961102</v>
      </c>
      <c r="C192" s="39" t="s">
        <v>1969</v>
      </c>
      <c r="D192" s="38">
        <v>114800</v>
      </c>
      <c r="E192" s="39">
        <f t="shared" si="2"/>
        <v>59.289252015473046</v>
      </c>
    </row>
    <row r="193" spans="1:5" ht="12.75" x14ac:dyDescent="0.2">
      <c r="A193" s="41" t="s">
        <v>1970</v>
      </c>
      <c r="B193" s="38">
        <v>19961102</v>
      </c>
      <c r="C193" s="39" t="s">
        <v>1972</v>
      </c>
      <c r="D193" s="38">
        <v>202500</v>
      </c>
      <c r="E193" s="39">
        <f t="shared" si="2"/>
        <v>104.58252206562102</v>
      </c>
    </row>
    <row r="194" spans="1:5" ht="12.75" x14ac:dyDescent="0.2">
      <c r="A194" s="41" t="s">
        <v>638</v>
      </c>
      <c r="B194" s="38">
        <v>19961102</v>
      </c>
      <c r="C194" s="39" t="s">
        <v>7484</v>
      </c>
      <c r="D194" s="38">
        <v>67500</v>
      </c>
      <c r="E194" s="39">
        <f t="shared" ref="E194:E257" si="3">D194/1936.27</f>
        <v>34.860840688540335</v>
      </c>
    </row>
    <row r="195" spans="1:5" ht="12.75" x14ac:dyDescent="0.2">
      <c r="A195" s="41" t="s">
        <v>641</v>
      </c>
      <c r="B195" s="38">
        <v>19961102</v>
      </c>
      <c r="C195" s="39" t="s">
        <v>7485</v>
      </c>
      <c r="D195" s="38">
        <v>89000</v>
      </c>
      <c r="E195" s="39">
        <f t="shared" si="3"/>
        <v>45.964664018964299</v>
      </c>
    </row>
    <row r="196" spans="1:5" ht="12.75" x14ac:dyDescent="0.2">
      <c r="A196" s="41" t="s">
        <v>1973</v>
      </c>
      <c r="B196" s="38">
        <v>19961102</v>
      </c>
      <c r="C196" s="39" t="s">
        <v>1975</v>
      </c>
      <c r="D196" s="38">
        <v>27000</v>
      </c>
      <c r="E196" s="39">
        <f t="shared" si="3"/>
        <v>13.944336275416136</v>
      </c>
    </row>
    <row r="197" spans="1:5" ht="12.75" x14ac:dyDescent="0.2">
      <c r="A197" s="41" t="s">
        <v>1976</v>
      </c>
      <c r="B197" s="38">
        <v>19961102</v>
      </c>
      <c r="C197" s="39" t="s">
        <v>1978</v>
      </c>
      <c r="D197" s="38">
        <v>158000</v>
      </c>
      <c r="E197" s="39">
        <f t="shared" si="3"/>
        <v>81.600190056138871</v>
      </c>
    </row>
    <row r="198" spans="1:5" ht="12.75" x14ac:dyDescent="0.2">
      <c r="A198" s="41" t="s">
        <v>1983</v>
      </c>
      <c r="B198" s="38">
        <v>19961102</v>
      </c>
      <c r="C198" s="39" t="s">
        <v>7486</v>
      </c>
      <c r="D198" s="38">
        <v>97500</v>
      </c>
      <c r="E198" s="39">
        <f t="shared" si="3"/>
        <v>50.354547661224935</v>
      </c>
    </row>
    <row r="199" spans="1:5" ht="12.75" x14ac:dyDescent="0.2">
      <c r="A199" s="41" t="s">
        <v>1987</v>
      </c>
      <c r="B199" s="38">
        <v>19961102</v>
      </c>
      <c r="C199" s="39" t="s">
        <v>7487</v>
      </c>
      <c r="D199" s="38">
        <v>187000</v>
      </c>
      <c r="E199" s="39">
        <f t="shared" si="3"/>
        <v>96.577440129733972</v>
      </c>
    </row>
    <row r="200" spans="1:5" ht="12.75" x14ac:dyDescent="0.2">
      <c r="A200" s="41" t="s">
        <v>1998</v>
      </c>
      <c r="B200" s="38">
        <v>19961102</v>
      </c>
      <c r="C200" s="39" t="s">
        <v>7488</v>
      </c>
      <c r="D200" s="38">
        <v>94500</v>
      </c>
      <c r="E200" s="39">
        <f t="shared" si="3"/>
        <v>48.805176963956477</v>
      </c>
    </row>
    <row r="201" spans="1:5" ht="12.75" x14ac:dyDescent="0.2">
      <c r="A201" s="41" t="s">
        <v>2002</v>
      </c>
      <c r="B201" s="38">
        <v>19961102</v>
      </c>
      <c r="C201" s="39" t="s">
        <v>7488</v>
      </c>
      <c r="D201" s="38">
        <v>150000</v>
      </c>
      <c r="E201" s="39">
        <f t="shared" si="3"/>
        <v>77.468534863422974</v>
      </c>
    </row>
    <row r="202" spans="1:5" ht="12.75" x14ac:dyDescent="0.2">
      <c r="A202" s="41" t="s">
        <v>651</v>
      </c>
      <c r="B202" s="38">
        <v>19961102</v>
      </c>
      <c r="C202" s="39" t="s">
        <v>7489</v>
      </c>
      <c r="D202" s="38">
        <v>99000</v>
      </c>
      <c r="E202" s="39">
        <f t="shared" si="3"/>
        <v>51.129233009859163</v>
      </c>
    </row>
    <row r="203" spans="1:5" ht="12.75" x14ac:dyDescent="0.2">
      <c r="A203" s="41" t="s">
        <v>2011</v>
      </c>
      <c r="B203" s="38">
        <v>19961102</v>
      </c>
      <c r="C203" s="39" t="s">
        <v>2013</v>
      </c>
      <c r="D203" s="38">
        <v>170000</v>
      </c>
      <c r="E203" s="39">
        <f t="shared" si="3"/>
        <v>87.797672845212702</v>
      </c>
    </row>
    <row r="204" spans="1:5" ht="12.75" x14ac:dyDescent="0.2">
      <c r="A204" s="41" t="s">
        <v>2015</v>
      </c>
      <c r="B204" s="38">
        <v>19961102</v>
      </c>
      <c r="C204" s="39" t="s">
        <v>2017</v>
      </c>
      <c r="D204" s="38">
        <v>27000</v>
      </c>
      <c r="E204" s="39">
        <f t="shared" si="3"/>
        <v>13.944336275416136</v>
      </c>
    </row>
    <row r="205" spans="1:5" ht="12.75" x14ac:dyDescent="0.2">
      <c r="A205" s="41" t="s">
        <v>7490</v>
      </c>
      <c r="B205" s="38">
        <v>19961102</v>
      </c>
      <c r="C205" s="39" t="s">
        <v>7491</v>
      </c>
      <c r="D205" s="38">
        <v>110000</v>
      </c>
      <c r="E205" s="39">
        <f t="shared" si="3"/>
        <v>56.810258899843511</v>
      </c>
    </row>
    <row r="206" spans="1:5" ht="12.75" x14ac:dyDescent="0.2">
      <c r="A206" s="41" t="s">
        <v>655</v>
      </c>
      <c r="B206" s="38">
        <v>19961102</v>
      </c>
      <c r="C206" s="39" t="s">
        <v>7492</v>
      </c>
      <c r="D206" s="38">
        <v>117000</v>
      </c>
      <c r="E206" s="39">
        <f t="shared" si="3"/>
        <v>60.425457193469917</v>
      </c>
    </row>
    <row r="207" spans="1:5" ht="12.75" x14ac:dyDescent="0.2">
      <c r="A207" s="41" t="s">
        <v>659</v>
      </c>
      <c r="B207" s="38">
        <v>19961102</v>
      </c>
      <c r="C207" s="39" t="s">
        <v>7493</v>
      </c>
      <c r="D207" s="38">
        <v>137500</v>
      </c>
      <c r="E207" s="39">
        <f t="shared" si="3"/>
        <v>71.012823624804398</v>
      </c>
    </row>
    <row r="208" spans="1:5" ht="12.75" x14ac:dyDescent="0.2">
      <c r="A208" s="41" t="s">
        <v>7494</v>
      </c>
      <c r="B208" s="38">
        <v>19961102</v>
      </c>
      <c r="C208" s="39" t="s">
        <v>7495</v>
      </c>
      <c r="D208" s="38">
        <v>120000</v>
      </c>
      <c r="E208" s="39">
        <f t="shared" si="3"/>
        <v>61.974827890738382</v>
      </c>
    </row>
    <row r="209" spans="1:5" ht="12.75" x14ac:dyDescent="0.2">
      <c r="A209" s="41" t="s">
        <v>2029</v>
      </c>
      <c r="B209" s="38">
        <v>19961102</v>
      </c>
      <c r="C209" s="39" t="s">
        <v>2031</v>
      </c>
      <c r="D209" s="38">
        <v>200000</v>
      </c>
      <c r="E209" s="39">
        <f t="shared" si="3"/>
        <v>103.29137981789729</v>
      </c>
    </row>
    <row r="210" spans="1:5" ht="12.75" x14ac:dyDescent="0.2">
      <c r="A210" s="41" t="s">
        <v>7496</v>
      </c>
      <c r="B210" s="38">
        <v>19961102</v>
      </c>
      <c r="C210" s="39" t="s">
        <v>7497</v>
      </c>
      <c r="D210" s="38">
        <v>72000</v>
      </c>
      <c r="E210" s="39">
        <f t="shared" si="3"/>
        <v>37.184896734443029</v>
      </c>
    </row>
    <row r="211" spans="1:5" ht="12.75" x14ac:dyDescent="0.2">
      <c r="A211" s="41" t="s">
        <v>7498</v>
      </c>
      <c r="B211" s="38">
        <v>19961102</v>
      </c>
      <c r="C211" s="39" t="s">
        <v>7499</v>
      </c>
      <c r="D211" s="38">
        <v>169000</v>
      </c>
      <c r="E211" s="39">
        <f t="shared" si="3"/>
        <v>87.281215946123211</v>
      </c>
    </row>
    <row r="212" spans="1:5" ht="12.75" x14ac:dyDescent="0.2">
      <c r="A212" s="41" t="s">
        <v>2032</v>
      </c>
      <c r="B212" s="38">
        <v>19961102</v>
      </c>
      <c r="C212" s="39" t="s">
        <v>2034</v>
      </c>
      <c r="D212" s="38">
        <v>145000</v>
      </c>
      <c r="E212" s="39">
        <f t="shared" si="3"/>
        <v>74.886250367975535</v>
      </c>
    </row>
    <row r="213" spans="1:5" ht="12.75" x14ac:dyDescent="0.2">
      <c r="A213" s="41" t="s">
        <v>2035</v>
      </c>
      <c r="B213" s="38">
        <v>19961102</v>
      </c>
      <c r="C213" s="39" t="s">
        <v>7500</v>
      </c>
      <c r="D213" s="38">
        <v>81000</v>
      </c>
      <c r="E213" s="39">
        <f t="shared" si="3"/>
        <v>41.833008826248403</v>
      </c>
    </row>
    <row r="214" spans="1:5" ht="12.75" x14ac:dyDescent="0.2">
      <c r="A214" s="41" t="s">
        <v>2038</v>
      </c>
      <c r="B214" s="38">
        <v>19961102</v>
      </c>
      <c r="C214" s="39" t="s">
        <v>2040</v>
      </c>
      <c r="D214" s="38">
        <v>54000</v>
      </c>
      <c r="E214" s="39">
        <f t="shared" si="3"/>
        <v>27.888672550832272</v>
      </c>
    </row>
    <row r="215" spans="1:5" ht="12.75" x14ac:dyDescent="0.2">
      <c r="A215" s="41" t="s">
        <v>2041</v>
      </c>
      <c r="B215" s="38">
        <v>19961102</v>
      </c>
      <c r="C215" s="39" t="s">
        <v>2043</v>
      </c>
      <c r="D215" s="38">
        <v>324000</v>
      </c>
      <c r="E215" s="39">
        <f t="shared" si="3"/>
        <v>167.33203530499361</v>
      </c>
    </row>
    <row r="216" spans="1:5" ht="12.75" x14ac:dyDescent="0.2">
      <c r="A216" s="41" t="s">
        <v>666</v>
      </c>
      <c r="B216" s="38">
        <v>19961102</v>
      </c>
      <c r="C216" s="39" t="s">
        <v>668</v>
      </c>
      <c r="D216" s="38">
        <v>187500</v>
      </c>
      <c r="E216" s="39">
        <f t="shared" si="3"/>
        <v>96.835668579278718</v>
      </c>
    </row>
    <row r="217" spans="1:5" ht="12.75" x14ac:dyDescent="0.2">
      <c r="A217" s="41" t="s">
        <v>2044</v>
      </c>
      <c r="B217" s="38">
        <v>19961102</v>
      </c>
      <c r="C217" s="39" t="s">
        <v>7501</v>
      </c>
      <c r="D217" s="38">
        <v>200000</v>
      </c>
      <c r="E217" s="39">
        <f t="shared" si="3"/>
        <v>103.29137981789729</v>
      </c>
    </row>
    <row r="218" spans="1:5" ht="12.75" x14ac:dyDescent="0.2">
      <c r="A218" s="41" t="s">
        <v>678</v>
      </c>
      <c r="B218" s="38">
        <v>19961102</v>
      </c>
      <c r="C218" s="39" t="s">
        <v>680</v>
      </c>
      <c r="D218" s="38">
        <v>48500</v>
      </c>
      <c r="E218" s="39">
        <f t="shared" si="3"/>
        <v>25.048159605840095</v>
      </c>
    </row>
    <row r="219" spans="1:5" ht="12.75" x14ac:dyDescent="0.2">
      <c r="A219" s="41" t="s">
        <v>682</v>
      </c>
      <c r="B219" s="38">
        <v>19961102</v>
      </c>
      <c r="C219" s="39" t="s">
        <v>7502</v>
      </c>
      <c r="D219" s="38">
        <v>81000</v>
      </c>
      <c r="E219" s="39">
        <f t="shared" si="3"/>
        <v>41.833008826248403</v>
      </c>
    </row>
    <row r="220" spans="1:5" ht="12.75" x14ac:dyDescent="0.2">
      <c r="A220" s="41" t="s">
        <v>2058</v>
      </c>
      <c r="B220" s="38">
        <v>19961102</v>
      </c>
      <c r="C220" s="39" t="s">
        <v>2060</v>
      </c>
      <c r="D220" s="38">
        <v>113000</v>
      </c>
      <c r="E220" s="39">
        <f t="shared" si="3"/>
        <v>58.359629597111976</v>
      </c>
    </row>
    <row r="221" spans="1:5" ht="12.75" x14ac:dyDescent="0.2">
      <c r="A221" s="41" t="s">
        <v>686</v>
      </c>
      <c r="B221" s="38">
        <v>19961102</v>
      </c>
      <c r="C221" s="39" t="s">
        <v>688</v>
      </c>
      <c r="D221" s="38">
        <v>67500</v>
      </c>
      <c r="E221" s="39">
        <f t="shared" si="3"/>
        <v>34.860840688540335</v>
      </c>
    </row>
    <row r="222" spans="1:5" ht="12.75" x14ac:dyDescent="0.2">
      <c r="A222" s="41" t="s">
        <v>690</v>
      </c>
      <c r="B222" s="38">
        <v>19961102</v>
      </c>
      <c r="C222" s="39" t="s">
        <v>692</v>
      </c>
      <c r="D222" s="38">
        <v>67500</v>
      </c>
      <c r="E222" s="39">
        <f t="shared" si="3"/>
        <v>34.860840688540335</v>
      </c>
    </row>
    <row r="223" spans="1:5" ht="12.75" x14ac:dyDescent="0.2">
      <c r="A223" s="41" t="s">
        <v>693</v>
      </c>
      <c r="B223" s="38">
        <v>19961102</v>
      </c>
      <c r="C223" s="39" t="s">
        <v>695</v>
      </c>
      <c r="D223" s="38">
        <v>67500</v>
      </c>
      <c r="E223" s="39">
        <f t="shared" si="3"/>
        <v>34.860840688540335</v>
      </c>
    </row>
    <row r="224" spans="1:5" ht="12.75" x14ac:dyDescent="0.2">
      <c r="A224" s="41" t="s">
        <v>697</v>
      </c>
      <c r="B224" s="38">
        <v>19961102</v>
      </c>
      <c r="C224" s="39" t="s">
        <v>699</v>
      </c>
      <c r="D224" s="38">
        <v>67500</v>
      </c>
      <c r="E224" s="39">
        <f t="shared" si="3"/>
        <v>34.860840688540335</v>
      </c>
    </row>
    <row r="225" spans="1:5" ht="12.75" x14ac:dyDescent="0.2">
      <c r="A225" s="41" t="s">
        <v>701</v>
      </c>
      <c r="B225" s="38">
        <v>19961102</v>
      </c>
      <c r="C225" s="39" t="s">
        <v>703</v>
      </c>
      <c r="D225" s="38">
        <v>44000</v>
      </c>
      <c r="E225" s="39">
        <f t="shared" si="3"/>
        <v>22.724103559937404</v>
      </c>
    </row>
    <row r="226" spans="1:5" ht="12.75" x14ac:dyDescent="0.2">
      <c r="A226" s="41" t="s">
        <v>704</v>
      </c>
      <c r="B226" s="38">
        <v>19961102</v>
      </c>
      <c r="C226" s="39" t="s">
        <v>706</v>
      </c>
      <c r="D226" s="38">
        <v>46000</v>
      </c>
      <c r="E226" s="39">
        <f t="shared" si="3"/>
        <v>23.757017358116379</v>
      </c>
    </row>
    <row r="227" spans="1:5" ht="12.75" x14ac:dyDescent="0.2">
      <c r="A227" s="41" t="s">
        <v>707</v>
      </c>
      <c r="B227" s="38">
        <v>19961102</v>
      </c>
      <c r="C227" s="39" t="s">
        <v>7503</v>
      </c>
      <c r="D227" s="38">
        <v>81000</v>
      </c>
      <c r="E227" s="39">
        <f t="shared" si="3"/>
        <v>41.833008826248403</v>
      </c>
    </row>
    <row r="228" spans="1:5" ht="12.75" x14ac:dyDescent="0.2">
      <c r="A228" s="41" t="s">
        <v>711</v>
      </c>
      <c r="B228" s="38">
        <v>19961102</v>
      </c>
      <c r="C228" s="39" t="s">
        <v>7504</v>
      </c>
      <c r="D228" s="38">
        <v>81000</v>
      </c>
      <c r="E228" s="39">
        <f t="shared" si="3"/>
        <v>41.833008826248403</v>
      </c>
    </row>
    <row r="229" spans="1:5" ht="12.75" x14ac:dyDescent="0.2">
      <c r="A229" s="41" t="s">
        <v>715</v>
      </c>
      <c r="B229" s="38">
        <v>19961102</v>
      </c>
      <c r="C229" s="39" t="s">
        <v>717</v>
      </c>
      <c r="D229" s="38">
        <v>32000</v>
      </c>
      <c r="E229" s="39">
        <f t="shared" si="3"/>
        <v>16.526620770863566</v>
      </c>
    </row>
    <row r="230" spans="1:5" ht="12.75" x14ac:dyDescent="0.2">
      <c r="A230" s="41" t="s">
        <v>718</v>
      </c>
      <c r="B230" s="38">
        <v>19961102</v>
      </c>
      <c r="C230" s="39" t="s">
        <v>720</v>
      </c>
      <c r="D230" s="38">
        <v>81000</v>
      </c>
      <c r="E230" s="39">
        <f t="shared" si="3"/>
        <v>41.833008826248403</v>
      </c>
    </row>
    <row r="231" spans="1:5" ht="12.75" x14ac:dyDescent="0.2">
      <c r="A231" s="41" t="s">
        <v>721</v>
      </c>
      <c r="B231" s="38">
        <v>19961102</v>
      </c>
      <c r="C231" s="39" t="s">
        <v>723</v>
      </c>
      <c r="D231" s="38">
        <v>81000</v>
      </c>
      <c r="E231" s="39">
        <f t="shared" si="3"/>
        <v>41.833008826248403</v>
      </c>
    </row>
    <row r="232" spans="1:5" ht="12.75" x14ac:dyDescent="0.2">
      <c r="A232" s="41" t="s">
        <v>725</v>
      </c>
      <c r="B232" s="38">
        <v>19961102</v>
      </c>
      <c r="C232" s="39" t="s">
        <v>727</v>
      </c>
      <c r="D232" s="38">
        <v>81000</v>
      </c>
      <c r="E232" s="39">
        <f t="shared" si="3"/>
        <v>41.833008826248403</v>
      </c>
    </row>
    <row r="233" spans="1:5" ht="12.75" x14ac:dyDescent="0.2">
      <c r="A233" s="41" t="s">
        <v>728</v>
      </c>
      <c r="B233" s="38">
        <v>19961102</v>
      </c>
      <c r="C233" s="39" t="s">
        <v>730</v>
      </c>
      <c r="D233" s="38">
        <v>81000</v>
      </c>
      <c r="E233" s="39">
        <f t="shared" si="3"/>
        <v>41.833008826248403</v>
      </c>
    </row>
    <row r="234" spans="1:5" ht="12.75" x14ac:dyDescent="0.2">
      <c r="A234" s="41" t="s">
        <v>732</v>
      </c>
      <c r="B234" s="38">
        <v>19961102</v>
      </c>
      <c r="C234" s="39" t="s">
        <v>7505</v>
      </c>
      <c r="D234" s="38">
        <v>150000</v>
      </c>
      <c r="E234" s="39">
        <f t="shared" si="3"/>
        <v>77.468534863422974</v>
      </c>
    </row>
    <row r="235" spans="1:5" ht="12.75" x14ac:dyDescent="0.2">
      <c r="A235" s="41" t="s">
        <v>2067</v>
      </c>
      <c r="B235" s="38">
        <v>19961102</v>
      </c>
      <c r="C235" s="39" t="s">
        <v>7505</v>
      </c>
      <c r="D235" s="38">
        <v>300000</v>
      </c>
      <c r="E235" s="39">
        <f t="shared" si="3"/>
        <v>154.93706972684595</v>
      </c>
    </row>
    <row r="236" spans="1:5" ht="12.75" x14ac:dyDescent="0.2">
      <c r="A236" s="41" t="s">
        <v>736</v>
      </c>
      <c r="B236" s="38">
        <v>19961102</v>
      </c>
      <c r="C236" s="39" t="s">
        <v>738</v>
      </c>
      <c r="D236" s="38">
        <v>300000</v>
      </c>
      <c r="E236" s="39">
        <f t="shared" si="3"/>
        <v>154.93706972684595</v>
      </c>
    </row>
    <row r="237" spans="1:5" ht="12.75" x14ac:dyDescent="0.2">
      <c r="A237" s="41" t="s">
        <v>740</v>
      </c>
      <c r="B237" s="38">
        <v>19961102</v>
      </c>
      <c r="C237" s="39" t="s">
        <v>742</v>
      </c>
      <c r="D237" s="38">
        <v>170000</v>
      </c>
      <c r="E237" s="39">
        <f t="shared" si="3"/>
        <v>87.797672845212702</v>
      </c>
    </row>
    <row r="238" spans="1:5" ht="12.75" x14ac:dyDescent="0.2">
      <c r="A238" s="41" t="s">
        <v>744</v>
      </c>
      <c r="B238" s="38">
        <v>19961102</v>
      </c>
      <c r="C238" s="39" t="s">
        <v>746</v>
      </c>
      <c r="D238" s="38">
        <v>40500</v>
      </c>
      <c r="E238" s="39">
        <f t="shared" si="3"/>
        <v>20.916504413124201</v>
      </c>
    </row>
    <row r="239" spans="1:5" ht="12.75" x14ac:dyDescent="0.2">
      <c r="A239" s="41" t="s">
        <v>752</v>
      </c>
      <c r="B239" s="38">
        <v>19961102</v>
      </c>
      <c r="C239" s="39" t="s">
        <v>7506</v>
      </c>
      <c r="D239" s="38">
        <v>120000</v>
      </c>
      <c r="E239" s="39">
        <f t="shared" si="3"/>
        <v>61.974827890738382</v>
      </c>
    </row>
    <row r="240" spans="1:5" ht="12.75" x14ac:dyDescent="0.2">
      <c r="A240" s="41" t="s">
        <v>2084</v>
      </c>
      <c r="B240" s="38">
        <v>19961102</v>
      </c>
      <c r="C240" s="39" t="s">
        <v>7507</v>
      </c>
      <c r="D240" s="38">
        <v>170000</v>
      </c>
      <c r="E240" s="39">
        <f t="shared" si="3"/>
        <v>87.797672845212702</v>
      </c>
    </row>
    <row r="241" spans="1:5" ht="12.75" x14ac:dyDescent="0.2">
      <c r="A241" s="41" t="s">
        <v>756</v>
      </c>
      <c r="B241" s="38">
        <v>19961102</v>
      </c>
      <c r="C241" s="39" t="s">
        <v>758</v>
      </c>
      <c r="D241" s="38">
        <v>67500</v>
      </c>
      <c r="E241" s="39">
        <f t="shared" si="3"/>
        <v>34.860840688540335</v>
      </c>
    </row>
    <row r="242" spans="1:5" ht="12.75" x14ac:dyDescent="0.2">
      <c r="A242" s="41" t="s">
        <v>2088</v>
      </c>
      <c r="B242" s="38">
        <v>19961102</v>
      </c>
      <c r="C242" s="39" t="s">
        <v>2090</v>
      </c>
      <c r="D242" s="38">
        <v>250000</v>
      </c>
      <c r="E242" s="39">
        <f t="shared" si="3"/>
        <v>129.11422477237161</v>
      </c>
    </row>
    <row r="243" spans="1:5" ht="12.75" x14ac:dyDescent="0.2">
      <c r="A243" s="41" t="s">
        <v>760</v>
      </c>
      <c r="B243" s="38">
        <v>19961102</v>
      </c>
      <c r="C243" s="39" t="s">
        <v>762</v>
      </c>
      <c r="D243" s="38">
        <v>202500</v>
      </c>
      <c r="E243" s="39">
        <f t="shared" si="3"/>
        <v>104.58252206562102</v>
      </c>
    </row>
    <row r="244" spans="1:5" ht="12.75" x14ac:dyDescent="0.2">
      <c r="A244" s="41" t="s">
        <v>764</v>
      </c>
      <c r="B244" s="38">
        <v>19961102</v>
      </c>
      <c r="C244" s="39" t="s">
        <v>7508</v>
      </c>
      <c r="D244" s="38">
        <v>120000</v>
      </c>
      <c r="E244" s="39">
        <f t="shared" si="3"/>
        <v>61.974827890738382</v>
      </c>
    </row>
    <row r="245" spans="1:5" ht="12.75" x14ac:dyDescent="0.2">
      <c r="A245" s="41" t="s">
        <v>2092</v>
      </c>
      <c r="B245" s="38">
        <v>19961102</v>
      </c>
      <c r="C245" s="39" t="s">
        <v>2094</v>
      </c>
      <c r="D245" s="38">
        <v>106000</v>
      </c>
      <c r="E245" s="39">
        <f t="shared" si="3"/>
        <v>54.74443130348557</v>
      </c>
    </row>
    <row r="246" spans="1:5" ht="12.75" x14ac:dyDescent="0.2">
      <c r="A246" s="41" t="s">
        <v>2095</v>
      </c>
      <c r="B246" s="38">
        <v>19961102</v>
      </c>
      <c r="C246" s="39" t="s">
        <v>2097</v>
      </c>
      <c r="D246" s="38">
        <v>90000</v>
      </c>
      <c r="E246" s="39">
        <f t="shared" si="3"/>
        <v>46.481120918053783</v>
      </c>
    </row>
    <row r="247" spans="1:5" ht="12.75" x14ac:dyDescent="0.2">
      <c r="A247" s="41" t="s">
        <v>768</v>
      </c>
      <c r="B247" s="38">
        <v>19961102</v>
      </c>
      <c r="C247" s="39" t="s">
        <v>770</v>
      </c>
      <c r="D247" s="38">
        <v>120000</v>
      </c>
      <c r="E247" s="39">
        <f t="shared" si="3"/>
        <v>61.974827890738382</v>
      </c>
    </row>
    <row r="248" spans="1:5" ht="12.75" x14ac:dyDescent="0.2">
      <c r="A248" s="41" t="s">
        <v>772</v>
      </c>
      <c r="B248" s="38">
        <v>19961102</v>
      </c>
      <c r="C248" s="39" t="s">
        <v>774</v>
      </c>
      <c r="D248" s="38">
        <v>140800</v>
      </c>
      <c r="E248" s="39">
        <f t="shared" si="3"/>
        <v>72.717131391799697</v>
      </c>
    </row>
    <row r="249" spans="1:5" ht="12.75" x14ac:dyDescent="0.2">
      <c r="A249" s="41" t="s">
        <v>776</v>
      </c>
      <c r="B249" s="38">
        <v>19961102</v>
      </c>
      <c r="C249" s="39" t="s">
        <v>778</v>
      </c>
      <c r="D249" s="38">
        <v>52800</v>
      </c>
      <c r="E249" s="39">
        <f t="shared" si="3"/>
        <v>27.268924271924888</v>
      </c>
    </row>
    <row r="250" spans="1:5" ht="12.75" x14ac:dyDescent="0.2">
      <c r="A250" s="41" t="s">
        <v>780</v>
      </c>
      <c r="B250" s="38">
        <v>19961102</v>
      </c>
      <c r="C250" s="39" t="s">
        <v>7509</v>
      </c>
      <c r="D250" s="38">
        <v>88000</v>
      </c>
      <c r="E250" s="39">
        <f t="shared" si="3"/>
        <v>45.448207119874809</v>
      </c>
    </row>
    <row r="251" spans="1:5" ht="12.75" x14ac:dyDescent="0.2">
      <c r="A251" s="41" t="s">
        <v>784</v>
      </c>
      <c r="B251" s="38">
        <v>19961102</v>
      </c>
      <c r="C251" s="39" t="s">
        <v>7510</v>
      </c>
      <c r="D251" s="38">
        <v>110000</v>
      </c>
      <c r="E251" s="39">
        <f t="shared" si="3"/>
        <v>56.810258899843511</v>
      </c>
    </row>
    <row r="252" spans="1:5" ht="12.75" x14ac:dyDescent="0.2">
      <c r="A252" s="41" t="s">
        <v>2098</v>
      </c>
      <c r="B252" s="38">
        <v>19961102</v>
      </c>
      <c r="C252" s="39" t="s">
        <v>2100</v>
      </c>
      <c r="D252" s="38">
        <v>110000</v>
      </c>
      <c r="E252" s="39">
        <f t="shared" si="3"/>
        <v>56.810258899843511</v>
      </c>
    </row>
    <row r="253" spans="1:5" ht="12.75" x14ac:dyDescent="0.2">
      <c r="A253" s="41" t="s">
        <v>2101</v>
      </c>
      <c r="B253" s="38">
        <v>19961102</v>
      </c>
      <c r="C253" s="39" t="s">
        <v>2103</v>
      </c>
      <c r="D253" s="38">
        <v>110000</v>
      </c>
      <c r="E253" s="39">
        <f t="shared" si="3"/>
        <v>56.810258899843511</v>
      </c>
    </row>
    <row r="254" spans="1:5" ht="12.75" x14ac:dyDescent="0.2">
      <c r="A254" s="41" t="s">
        <v>2104</v>
      </c>
      <c r="B254" s="38">
        <v>19961102</v>
      </c>
      <c r="C254" s="39" t="s">
        <v>2106</v>
      </c>
      <c r="D254" s="38">
        <v>110000</v>
      </c>
      <c r="E254" s="39">
        <f t="shared" si="3"/>
        <v>56.810258899843511</v>
      </c>
    </row>
    <row r="255" spans="1:5" ht="12.75" x14ac:dyDescent="0.2">
      <c r="A255" s="41" t="s">
        <v>787</v>
      </c>
      <c r="B255" s="38">
        <v>19961102</v>
      </c>
      <c r="C255" s="39" t="s">
        <v>789</v>
      </c>
      <c r="D255" s="38">
        <v>17600</v>
      </c>
      <c r="E255" s="39">
        <f t="shared" si="3"/>
        <v>9.0896414239749621</v>
      </c>
    </row>
    <row r="256" spans="1:5" ht="12.75" x14ac:dyDescent="0.2">
      <c r="A256" s="41" t="s">
        <v>790</v>
      </c>
      <c r="B256" s="38">
        <v>19961102</v>
      </c>
      <c r="C256" s="39" t="s">
        <v>792</v>
      </c>
      <c r="D256" s="38">
        <v>52800</v>
      </c>
      <c r="E256" s="39">
        <f t="shared" si="3"/>
        <v>27.268924271924888</v>
      </c>
    </row>
    <row r="257" spans="1:6" ht="12.75" x14ac:dyDescent="0.2">
      <c r="A257" s="41" t="s">
        <v>793</v>
      </c>
      <c r="B257" s="38">
        <v>19961102</v>
      </c>
      <c r="C257" s="39" t="s">
        <v>795</v>
      </c>
      <c r="D257" s="38">
        <v>74800</v>
      </c>
      <c r="E257" s="39">
        <f t="shared" si="3"/>
        <v>38.63097605189359</v>
      </c>
    </row>
    <row r="258" spans="1:6" ht="12.75" x14ac:dyDescent="0.2">
      <c r="A258" s="41" t="s">
        <v>796</v>
      </c>
      <c r="B258" s="38">
        <v>19961102</v>
      </c>
      <c r="C258" s="39" t="s">
        <v>7511</v>
      </c>
      <c r="D258" s="38">
        <v>74800</v>
      </c>
      <c r="E258" s="39">
        <f t="shared" ref="E258:E321" si="4">D258/1936.27</f>
        <v>38.63097605189359</v>
      </c>
    </row>
    <row r="259" spans="1:6" ht="12.75" x14ac:dyDescent="0.2">
      <c r="A259" s="41" t="s">
        <v>800</v>
      </c>
      <c r="B259" s="38">
        <v>19961102</v>
      </c>
      <c r="C259" s="39" t="s">
        <v>802</v>
      </c>
      <c r="D259" s="38">
        <v>170000</v>
      </c>
      <c r="E259" s="39">
        <f t="shared" si="4"/>
        <v>87.797672845212702</v>
      </c>
    </row>
    <row r="260" spans="1:6" ht="12.75" x14ac:dyDescent="0.2">
      <c r="A260" s="41" t="s">
        <v>110</v>
      </c>
      <c r="B260" s="38">
        <v>19961102</v>
      </c>
      <c r="C260" s="39" t="s">
        <v>113</v>
      </c>
      <c r="D260" s="38">
        <v>74800</v>
      </c>
      <c r="E260" s="39">
        <f t="shared" si="4"/>
        <v>38.63097605189359</v>
      </c>
    </row>
    <row r="261" spans="1:6" ht="12.75" x14ac:dyDescent="0.2">
      <c r="A261" s="41" t="s">
        <v>2108</v>
      </c>
      <c r="B261" s="38">
        <v>19961102</v>
      </c>
      <c r="C261" s="39" t="s">
        <v>2111</v>
      </c>
      <c r="D261" s="38">
        <v>66000</v>
      </c>
      <c r="E261" s="39">
        <f t="shared" si="4"/>
        <v>34.086155339906107</v>
      </c>
    </row>
    <row r="262" spans="1:6" ht="12.75" x14ac:dyDescent="0.2">
      <c r="A262" s="41" t="s">
        <v>2113</v>
      </c>
      <c r="B262" s="38">
        <v>19961102</v>
      </c>
      <c r="C262" s="39" t="s">
        <v>2115</v>
      </c>
      <c r="D262" s="38">
        <v>19800</v>
      </c>
      <c r="E262" s="39">
        <f t="shared" si="4"/>
        <v>10.225846601971833</v>
      </c>
    </row>
    <row r="263" spans="1:6" ht="12.75" x14ac:dyDescent="0.2">
      <c r="A263" s="41" t="s">
        <v>2117</v>
      </c>
      <c r="B263" s="38">
        <v>19961102</v>
      </c>
      <c r="C263" s="39" t="s">
        <v>7512</v>
      </c>
      <c r="D263" s="38">
        <v>74800</v>
      </c>
      <c r="E263" s="39">
        <f t="shared" si="4"/>
        <v>38.63097605189359</v>
      </c>
    </row>
    <row r="264" spans="1:6" ht="12.75" x14ac:dyDescent="0.2">
      <c r="A264" s="42" t="s">
        <v>7513</v>
      </c>
      <c r="B264" s="43">
        <v>19961102</v>
      </c>
      <c r="C264" s="43" t="s">
        <v>2111</v>
      </c>
      <c r="D264" s="43">
        <v>66000</v>
      </c>
      <c r="E264" s="43">
        <f t="shared" si="4"/>
        <v>34.086155339906107</v>
      </c>
      <c r="F264" t="s">
        <v>7470</v>
      </c>
    </row>
    <row r="265" spans="1:6" ht="12.75" x14ac:dyDescent="0.2">
      <c r="A265" s="42" t="s">
        <v>7514</v>
      </c>
      <c r="B265" s="43">
        <v>19961102</v>
      </c>
      <c r="C265" s="43" t="s">
        <v>2115</v>
      </c>
      <c r="D265" s="43">
        <v>19800</v>
      </c>
      <c r="E265" s="43">
        <f t="shared" si="4"/>
        <v>10.225846601971833</v>
      </c>
      <c r="F265" t="s">
        <v>7470</v>
      </c>
    </row>
    <row r="266" spans="1:6" ht="12.75" x14ac:dyDescent="0.2">
      <c r="A266" s="42" t="s">
        <v>7515</v>
      </c>
      <c r="B266" s="43">
        <v>19961102</v>
      </c>
      <c r="C266" s="43" t="s">
        <v>7512</v>
      </c>
      <c r="D266" s="43">
        <v>74800</v>
      </c>
      <c r="E266" s="43">
        <f t="shared" si="4"/>
        <v>38.63097605189359</v>
      </c>
      <c r="F266" t="s">
        <v>7470</v>
      </c>
    </row>
    <row r="267" spans="1:6" ht="12.75" x14ac:dyDescent="0.2">
      <c r="A267" s="41" t="s">
        <v>117</v>
      </c>
      <c r="B267" s="38">
        <v>19961102</v>
      </c>
      <c r="C267" s="39" t="s">
        <v>119</v>
      </c>
      <c r="D267" s="38">
        <v>44000</v>
      </c>
      <c r="E267" s="39">
        <f t="shared" si="4"/>
        <v>22.724103559937404</v>
      </c>
    </row>
    <row r="268" spans="1:6" ht="12.75" x14ac:dyDescent="0.2">
      <c r="A268" s="41" t="s">
        <v>121</v>
      </c>
      <c r="B268" s="38">
        <v>19961102</v>
      </c>
      <c r="C268" s="39" t="s">
        <v>123</v>
      </c>
      <c r="D268" s="38">
        <v>52800</v>
      </c>
      <c r="E268" s="39">
        <f t="shared" si="4"/>
        <v>27.268924271924888</v>
      </c>
    </row>
    <row r="269" spans="1:6" ht="12.75" x14ac:dyDescent="0.2">
      <c r="A269" s="41" t="s">
        <v>803</v>
      </c>
      <c r="B269" s="38">
        <v>19961102</v>
      </c>
      <c r="C269" s="39" t="s">
        <v>7516</v>
      </c>
      <c r="D269" s="38">
        <v>52800</v>
      </c>
      <c r="E269" s="39">
        <f t="shared" si="4"/>
        <v>27.268924271924888</v>
      </c>
    </row>
    <row r="270" spans="1:6" ht="12.75" x14ac:dyDescent="0.2">
      <c r="A270" s="41" t="s">
        <v>2121</v>
      </c>
      <c r="B270" s="38">
        <v>19961102</v>
      </c>
      <c r="C270" s="39" t="s">
        <v>7516</v>
      </c>
      <c r="D270" s="38">
        <v>93500</v>
      </c>
      <c r="E270" s="39">
        <f t="shared" si="4"/>
        <v>48.288720064866986</v>
      </c>
    </row>
    <row r="271" spans="1:6" ht="12.75" x14ac:dyDescent="0.2">
      <c r="A271" s="41" t="s">
        <v>807</v>
      </c>
      <c r="B271" s="38">
        <v>19961102</v>
      </c>
      <c r="C271" s="39" t="s">
        <v>7517</v>
      </c>
      <c r="D271" s="38">
        <v>120000</v>
      </c>
      <c r="E271" s="39">
        <f t="shared" si="4"/>
        <v>61.974827890738382</v>
      </c>
    </row>
    <row r="272" spans="1:6" ht="12.75" x14ac:dyDescent="0.2">
      <c r="A272" s="41" t="s">
        <v>810</v>
      </c>
      <c r="B272" s="38">
        <v>19961102</v>
      </c>
      <c r="C272" s="39" t="s">
        <v>7518</v>
      </c>
      <c r="D272" s="38">
        <v>52800</v>
      </c>
      <c r="E272" s="39">
        <f t="shared" si="4"/>
        <v>27.268924271924888</v>
      </c>
    </row>
    <row r="273" spans="1:5" ht="12.75" x14ac:dyDescent="0.2">
      <c r="A273" s="41" t="s">
        <v>133</v>
      </c>
      <c r="B273" s="38">
        <v>19961102</v>
      </c>
      <c r="C273" s="39" t="s">
        <v>135</v>
      </c>
      <c r="D273" s="38">
        <v>33600</v>
      </c>
      <c r="E273" s="39">
        <f t="shared" si="4"/>
        <v>17.352951809406747</v>
      </c>
    </row>
    <row r="274" spans="1:5" ht="12.75" x14ac:dyDescent="0.2">
      <c r="A274" s="41" t="s">
        <v>823</v>
      </c>
      <c r="B274" s="38">
        <v>19961102</v>
      </c>
      <c r="C274" s="39" t="s">
        <v>825</v>
      </c>
      <c r="D274" s="38">
        <v>33600</v>
      </c>
      <c r="E274" s="39">
        <f t="shared" si="4"/>
        <v>17.352951809406747</v>
      </c>
    </row>
    <row r="275" spans="1:5" ht="12.75" x14ac:dyDescent="0.2">
      <c r="A275" s="41" t="s">
        <v>827</v>
      </c>
      <c r="B275" s="38">
        <v>19961102</v>
      </c>
      <c r="C275" s="39" t="s">
        <v>7519</v>
      </c>
      <c r="D275" s="38">
        <v>52800</v>
      </c>
      <c r="E275" s="39">
        <f t="shared" si="4"/>
        <v>27.268924271924888</v>
      </c>
    </row>
    <row r="276" spans="1:5" ht="12.75" x14ac:dyDescent="0.2">
      <c r="A276" s="41" t="s">
        <v>830</v>
      </c>
      <c r="B276" s="38">
        <v>19961102</v>
      </c>
      <c r="C276" s="39" t="s">
        <v>832</v>
      </c>
      <c r="D276" s="38">
        <v>28800</v>
      </c>
      <c r="E276" s="39">
        <f t="shared" si="4"/>
        <v>14.873958693777212</v>
      </c>
    </row>
    <row r="277" spans="1:5" ht="12.75" x14ac:dyDescent="0.2">
      <c r="A277" s="41" t="s">
        <v>834</v>
      </c>
      <c r="B277" s="38">
        <v>19961102</v>
      </c>
      <c r="C277" s="39" t="s">
        <v>836</v>
      </c>
      <c r="D277" s="38">
        <v>170000</v>
      </c>
      <c r="E277" s="39">
        <f t="shared" si="4"/>
        <v>87.797672845212702</v>
      </c>
    </row>
    <row r="278" spans="1:5" ht="12.75" x14ac:dyDescent="0.2">
      <c r="A278" s="41" t="s">
        <v>838</v>
      </c>
      <c r="B278" s="38">
        <v>19961102</v>
      </c>
      <c r="C278" s="39" t="s">
        <v>840</v>
      </c>
      <c r="D278" s="38">
        <v>38400</v>
      </c>
      <c r="E278" s="39">
        <f t="shared" si="4"/>
        <v>19.831944925036282</v>
      </c>
    </row>
    <row r="279" spans="1:5" ht="12.75" x14ac:dyDescent="0.2">
      <c r="A279" s="41" t="s">
        <v>2124</v>
      </c>
      <c r="B279" s="38">
        <v>19961102</v>
      </c>
      <c r="C279" s="39" t="s">
        <v>2126</v>
      </c>
      <c r="D279" s="38">
        <v>12000</v>
      </c>
      <c r="E279" s="39">
        <f t="shared" si="4"/>
        <v>6.1974827890738382</v>
      </c>
    </row>
    <row r="280" spans="1:5" ht="12.75" x14ac:dyDescent="0.2">
      <c r="A280" s="41" t="s">
        <v>2127</v>
      </c>
      <c r="B280" s="38">
        <v>19961102</v>
      </c>
      <c r="C280" s="39" t="s">
        <v>2129</v>
      </c>
      <c r="D280" s="38">
        <v>15000</v>
      </c>
      <c r="E280" s="39">
        <f t="shared" si="4"/>
        <v>7.7468534863422978</v>
      </c>
    </row>
    <row r="281" spans="1:5" ht="12.75" x14ac:dyDescent="0.2">
      <c r="A281" s="41" t="s">
        <v>144</v>
      </c>
      <c r="B281" s="38">
        <v>19961102</v>
      </c>
      <c r="C281" s="39" t="s">
        <v>146</v>
      </c>
      <c r="D281" s="38">
        <v>57600</v>
      </c>
      <c r="E281" s="39">
        <f t="shared" si="4"/>
        <v>29.747917387554423</v>
      </c>
    </row>
    <row r="282" spans="1:5" ht="12.75" x14ac:dyDescent="0.2">
      <c r="A282" s="41" t="s">
        <v>2130</v>
      </c>
      <c r="B282" s="38">
        <v>19961102</v>
      </c>
      <c r="C282" s="39" t="s">
        <v>2132</v>
      </c>
      <c r="D282" s="38">
        <v>36000</v>
      </c>
      <c r="E282" s="39">
        <f t="shared" si="4"/>
        <v>18.592448367221515</v>
      </c>
    </row>
    <row r="283" spans="1:5" ht="12.75" x14ac:dyDescent="0.2">
      <c r="A283" s="41" t="s">
        <v>841</v>
      </c>
      <c r="B283" s="38">
        <v>19961102</v>
      </c>
      <c r="C283" s="39" t="s">
        <v>843</v>
      </c>
      <c r="D283" s="38">
        <v>38400</v>
      </c>
      <c r="E283" s="39">
        <f t="shared" si="4"/>
        <v>19.831944925036282</v>
      </c>
    </row>
    <row r="284" spans="1:5" ht="12.75" x14ac:dyDescent="0.2">
      <c r="A284" s="41" t="s">
        <v>844</v>
      </c>
      <c r="B284" s="38">
        <v>19961102</v>
      </c>
      <c r="C284" s="39" t="s">
        <v>846</v>
      </c>
      <c r="D284" s="38">
        <v>170000</v>
      </c>
      <c r="E284" s="39">
        <f t="shared" si="4"/>
        <v>87.797672845212702</v>
      </c>
    </row>
    <row r="285" spans="1:5" ht="12.75" x14ac:dyDescent="0.2">
      <c r="A285" s="41" t="s">
        <v>847</v>
      </c>
      <c r="B285" s="38">
        <v>19961102</v>
      </c>
      <c r="C285" s="39" t="s">
        <v>849</v>
      </c>
      <c r="D285" s="38">
        <v>81600</v>
      </c>
      <c r="E285" s="39">
        <f t="shared" si="4"/>
        <v>42.1428829657021</v>
      </c>
    </row>
    <row r="286" spans="1:5" ht="12.75" x14ac:dyDescent="0.2">
      <c r="A286" s="41" t="s">
        <v>150</v>
      </c>
      <c r="B286" s="38">
        <v>19961102</v>
      </c>
      <c r="C286" s="39" t="s">
        <v>152</v>
      </c>
      <c r="D286" s="38">
        <v>42000</v>
      </c>
      <c r="E286" s="39">
        <f t="shared" si="4"/>
        <v>21.691189761758434</v>
      </c>
    </row>
    <row r="287" spans="1:5" ht="12.75" x14ac:dyDescent="0.2">
      <c r="A287" s="41" t="s">
        <v>851</v>
      </c>
      <c r="B287" s="38">
        <v>19961102</v>
      </c>
      <c r="C287" s="39" t="s">
        <v>7520</v>
      </c>
      <c r="D287" s="38">
        <v>48000</v>
      </c>
      <c r="E287" s="39">
        <f t="shared" si="4"/>
        <v>24.789931156295353</v>
      </c>
    </row>
    <row r="288" spans="1:5" ht="12.75" x14ac:dyDescent="0.2">
      <c r="A288" s="41" t="s">
        <v>2133</v>
      </c>
      <c r="B288" s="38">
        <v>19961102</v>
      </c>
      <c r="C288" s="39" t="s">
        <v>7521</v>
      </c>
      <c r="D288" s="38">
        <v>52800</v>
      </c>
      <c r="E288" s="39">
        <f t="shared" si="4"/>
        <v>27.268924271924888</v>
      </c>
    </row>
    <row r="289" spans="1:5" ht="12.75" x14ac:dyDescent="0.2">
      <c r="A289" s="41" t="s">
        <v>855</v>
      </c>
      <c r="B289" s="38">
        <v>19961102</v>
      </c>
      <c r="C289" s="39" t="s">
        <v>857</v>
      </c>
      <c r="D289" s="38">
        <v>72000</v>
      </c>
      <c r="E289" s="39">
        <f t="shared" si="4"/>
        <v>37.184896734443029</v>
      </c>
    </row>
    <row r="290" spans="1:5" ht="12.75" x14ac:dyDescent="0.2">
      <c r="A290" s="41" t="s">
        <v>859</v>
      </c>
      <c r="B290" s="38">
        <v>19961102</v>
      </c>
      <c r="C290" s="39" t="s">
        <v>861</v>
      </c>
      <c r="D290" s="38">
        <v>72000</v>
      </c>
      <c r="E290" s="39">
        <f t="shared" si="4"/>
        <v>37.184896734443029</v>
      </c>
    </row>
    <row r="291" spans="1:5" ht="12.75" x14ac:dyDescent="0.2">
      <c r="A291" s="41" t="s">
        <v>2137</v>
      </c>
      <c r="B291" s="38">
        <v>19961102</v>
      </c>
      <c r="C291" s="39" t="s">
        <v>2139</v>
      </c>
      <c r="D291" s="38">
        <v>42000</v>
      </c>
      <c r="E291" s="39">
        <f t="shared" si="4"/>
        <v>21.691189761758434</v>
      </c>
    </row>
    <row r="292" spans="1:5" ht="12.75" x14ac:dyDescent="0.2">
      <c r="A292" s="41" t="s">
        <v>2141</v>
      </c>
      <c r="B292" s="38">
        <v>19961102</v>
      </c>
      <c r="C292" s="39" t="s">
        <v>2143</v>
      </c>
      <c r="D292" s="38">
        <v>57600</v>
      </c>
      <c r="E292" s="39">
        <f t="shared" si="4"/>
        <v>29.747917387554423</v>
      </c>
    </row>
    <row r="293" spans="1:5" ht="12.75" x14ac:dyDescent="0.2">
      <c r="A293" s="41" t="s">
        <v>2149</v>
      </c>
      <c r="B293" s="38">
        <v>19961102</v>
      </c>
      <c r="C293" s="39" t="s">
        <v>2151</v>
      </c>
      <c r="D293" s="38">
        <v>90000</v>
      </c>
      <c r="E293" s="39">
        <f t="shared" si="4"/>
        <v>46.481120918053783</v>
      </c>
    </row>
    <row r="294" spans="1:5" ht="12.75" x14ac:dyDescent="0.2">
      <c r="A294" s="41" t="s">
        <v>156</v>
      </c>
      <c r="B294" s="38">
        <v>19961102</v>
      </c>
      <c r="C294" s="39" t="s">
        <v>7522</v>
      </c>
      <c r="D294" s="38">
        <v>25000</v>
      </c>
      <c r="E294" s="39">
        <f t="shared" si="4"/>
        <v>12.911422477237162</v>
      </c>
    </row>
    <row r="295" spans="1:5" ht="12.75" x14ac:dyDescent="0.2">
      <c r="A295" s="41" t="s">
        <v>867</v>
      </c>
      <c r="B295" s="38">
        <v>19961102</v>
      </c>
      <c r="C295" s="39" t="s">
        <v>869</v>
      </c>
      <c r="D295" s="38">
        <v>150000</v>
      </c>
      <c r="E295" s="39">
        <f t="shared" si="4"/>
        <v>77.468534863422974</v>
      </c>
    </row>
    <row r="296" spans="1:5" ht="12.75" x14ac:dyDescent="0.2">
      <c r="A296" s="41" t="s">
        <v>2153</v>
      </c>
      <c r="B296" s="38">
        <v>19961102</v>
      </c>
      <c r="C296" s="39" t="s">
        <v>2155</v>
      </c>
      <c r="D296" s="38">
        <v>25000</v>
      </c>
      <c r="E296" s="39">
        <f t="shared" si="4"/>
        <v>12.911422477237162</v>
      </c>
    </row>
    <row r="297" spans="1:5" ht="12.75" x14ac:dyDescent="0.2">
      <c r="A297" s="41" t="s">
        <v>2156</v>
      </c>
      <c r="B297" s="38">
        <v>19961102</v>
      </c>
      <c r="C297" s="39" t="s">
        <v>2158</v>
      </c>
      <c r="D297" s="38">
        <v>48000</v>
      </c>
      <c r="E297" s="39">
        <f t="shared" si="4"/>
        <v>24.789931156295353</v>
      </c>
    </row>
    <row r="298" spans="1:5" ht="12.75" x14ac:dyDescent="0.2">
      <c r="A298" s="41" t="s">
        <v>871</v>
      </c>
      <c r="B298" s="38">
        <v>19970513</v>
      </c>
      <c r="C298" s="39" t="s">
        <v>873</v>
      </c>
      <c r="D298" s="38">
        <v>20800</v>
      </c>
      <c r="E298" s="39">
        <f t="shared" si="4"/>
        <v>10.742303501061318</v>
      </c>
    </row>
    <row r="299" spans="1:5" ht="12.75" x14ac:dyDescent="0.2">
      <c r="A299" s="41" t="s">
        <v>874</v>
      </c>
      <c r="B299" s="38">
        <v>19961102</v>
      </c>
      <c r="C299" s="39" t="s">
        <v>876</v>
      </c>
      <c r="D299" s="38">
        <v>38400</v>
      </c>
      <c r="E299" s="39">
        <f t="shared" si="4"/>
        <v>19.831944925036282</v>
      </c>
    </row>
    <row r="300" spans="1:5" ht="12.75" x14ac:dyDescent="0.2">
      <c r="A300" s="41" t="s">
        <v>2160</v>
      </c>
      <c r="B300" s="38">
        <v>19961102</v>
      </c>
      <c r="C300" s="39" t="s">
        <v>2162</v>
      </c>
      <c r="D300" s="38">
        <v>48000</v>
      </c>
      <c r="E300" s="39">
        <f t="shared" si="4"/>
        <v>24.789931156295353</v>
      </c>
    </row>
    <row r="301" spans="1:5" ht="12.75" x14ac:dyDescent="0.2">
      <c r="A301" s="41" t="s">
        <v>2163</v>
      </c>
      <c r="B301" s="38">
        <v>19961102</v>
      </c>
      <c r="C301" s="39" t="s">
        <v>2165</v>
      </c>
      <c r="D301" s="38">
        <v>57600</v>
      </c>
      <c r="E301" s="39">
        <f t="shared" si="4"/>
        <v>29.747917387554423</v>
      </c>
    </row>
    <row r="302" spans="1:5" ht="12.75" x14ac:dyDescent="0.2">
      <c r="A302" s="41" t="s">
        <v>878</v>
      </c>
      <c r="B302" s="38">
        <v>19961102</v>
      </c>
      <c r="C302" s="39" t="s">
        <v>880</v>
      </c>
      <c r="D302" s="38">
        <v>38400</v>
      </c>
      <c r="E302" s="39">
        <f t="shared" si="4"/>
        <v>19.831944925036282</v>
      </c>
    </row>
    <row r="303" spans="1:5" ht="12.75" x14ac:dyDescent="0.2">
      <c r="A303" s="41" t="s">
        <v>881</v>
      </c>
      <c r="B303" s="38">
        <v>19961102</v>
      </c>
      <c r="C303" s="39" t="s">
        <v>883</v>
      </c>
      <c r="D303" s="38">
        <v>48000</v>
      </c>
      <c r="E303" s="39">
        <f t="shared" si="4"/>
        <v>24.789931156295353</v>
      </c>
    </row>
    <row r="304" spans="1:5" ht="12.75" x14ac:dyDescent="0.2">
      <c r="A304" s="41" t="s">
        <v>2166</v>
      </c>
      <c r="B304" s="38">
        <v>19961102</v>
      </c>
      <c r="C304" s="39" t="s">
        <v>2168</v>
      </c>
      <c r="D304" s="38">
        <v>38400</v>
      </c>
      <c r="E304" s="39">
        <f t="shared" si="4"/>
        <v>19.831944925036282</v>
      </c>
    </row>
    <row r="305" spans="1:6" ht="12.75" x14ac:dyDescent="0.2">
      <c r="A305" s="42" t="s">
        <v>7523</v>
      </c>
      <c r="B305" s="43">
        <v>19961102</v>
      </c>
      <c r="C305" s="43" t="s">
        <v>2168</v>
      </c>
      <c r="D305" s="43">
        <v>38400</v>
      </c>
      <c r="E305" s="43">
        <f t="shared" si="4"/>
        <v>19.831944925036282</v>
      </c>
      <c r="F305" t="s">
        <v>7470</v>
      </c>
    </row>
    <row r="306" spans="1:6" ht="12.75" x14ac:dyDescent="0.2">
      <c r="A306" s="41" t="s">
        <v>2169</v>
      </c>
      <c r="B306" s="38">
        <v>19961102</v>
      </c>
      <c r="C306" s="39" t="s">
        <v>2171</v>
      </c>
      <c r="D306" s="38">
        <v>57600</v>
      </c>
      <c r="E306" s="39">
        <f t="shared" si="4"/>
        <v>29.747917387554423</v>
      </c>
    </row>
    <row r="307" spans="1:6" ht="12.75" x14ac:dyDescent="0.2">
      <c r="A307" s="42" t="s">
        <v>7524</v>
      </c>
      <c r="B307" s="43">
        <v>19961102</v>
      </c>
      <c r="C307" s="43" t="s">
        <v>2171</v>
      </c>
      <c r="D307" s="43">
        <v>57600</v>
      </c>
      <c r="E307" s="43">
        <f t="shared" si="4"/>
        <v>29.747917387554423</v>
      </c>
      <c r="F307" t="s">
        <v>7470</v>
      </c>
    </row>
    <row r="308" spans="1:6" ht="12.75" x14ac:dyDescent="0.2">
      <c r="A308" s="41" t="s">
        <v>2173</v>
      </c>
      <c r="B308" s="38">
        <v>19961102</v>
      </c>
      <c r="C308" s="39" t="s">
        <v>2175</v>
      </c>
      <c r="D308" s="38">
        <v>170000</v>
      </c>
      <c r="E308" s="39">
        <f t="shared" si="4"/>
        <v>87.797672845212702</v>
      </c>
    </row>
    <row r="309" spans="1:6" ht="12.75" x14ac:dyDescent="0.2">
      <c r="A309" s="41" t="s">
        <v>2176</v>
      </c>
      <c r="B309" s="38">
        <v>19961102</v>
      </c>
      <c r="C309" s="39" t="s">
        <v>2178</v>
      </c>
      <c r="D309" s="38">
        <v>150000</v>
      </c>
      <c r="E309" s="39">
        <f t="shared" si="4"/>
        <v>77.468534863422974</v>
      </c>
    </row>
    <row r="310" spans="1:6" ht="12.75" x14ac:dyDescent="0.2">
      <c r="A310" s="41" t="s">
        <v>2179</v>
      </c>
      <c r="B310" s="38">
        <v>19961102</v>
      </c>
      <c r="C310" s="39" t="s">
        <v>2181</v>
      </c>
      <c r="D310" s="38">
        <v>120000</v>
      </c>
      <c r="E310" s="39">
        <f t="shared" si="4"/>
        <v>61.974827890738382</v>
      </c>
    </row>
    <row r="311" spans="1:6" ht="12.75" x14ac:dyDescent="0.2">
      <c r="A311" s="42" t="s">
        <v>7525</v>
      </c>
      <c r="B311" s="43">
        <v>19961102</v>
      </c>
      <c r="C311" s="43" t="s">
        <v>2175</v>
      </c>
      <c r="D311" s="43">
        <v>170000</v>
      </c>
      <c r="E311" s="43">
        <f t="shared" si="4"/>
        <v>87.797672845212702</v>
      </c>
      <c r="F311" t="s">
        <v>7470</v>
      </c>
    </row>
    <row r="312" spans="1:6" ht="12.75" x14ac:dyDescent="0.2">
      <c r="A312" s="42" t="s">
        <v>7526</v>
      </c>
      <c r="B312" s="43">
        <v>19961102</v>
      </c>
      <c r="C312" s="43" t="s">
        <v>2178</v>
      </c>
      <c r="D312" s="43">
        <v>150000</v>
      </c>
      <c r="E312" s="43">
        <f t="shared" si="4"/>
        <v>77.468534863422974</v>
      </c>
      <c r="F312" t="s">
        <v>7470</v>
      </c>
    </row>
    <row r="313" spans="1:6" ht="12.75" x14ac:dyDescent="0.2">
      <c r="A313" s="42" t="s">
        <v>7527</v>
      </c>
      <c r="B313" s="43">
        <v>19961102</v>
      </c>
      <c r="C313" s="43" t="s">
        <v>2181</v>
      </c>
      <c r="D313" s="43">
        <v>120000</v>
      </c>
      <c r="E313" s="43">
        <f t="shared" si="4"/>
        <v>61.974827890738382</v>
      </c>
      <c r="F313" t="s">
        <v>7470</v>
      </c>
    </row>
    <row r="314" spans="1:6" ht="12.75" x14ac:dyDescent="0.2">
      <c r="A314" s="41" t="s">
        <v>2182</v>
      </c>
      <c r="B314" s="38">
        <v>19961102</v>
      </c>
      <c r="C314" s="39" t="s">
        <v>2184</v>
      </c>
      <c r="D314" s="38">
        <v>170000</v>
      </c>
      <c r="E314" s="39">
        <f t="shared" si="4"/>
        <v>87.797672845212702</v>
      </c>
    </row>
    <row r="315" spans="1:6" ht="12.75" x14ac:dyDescent="0.2">
      <c r="A315" s="41" t="s">
        <v>2186</v>
      </c>
      <c r="B315" s="38">
        <v>19961102</v>
      </c>
      <c r="C315" s="39" t="s">
        <v>2188</v>
      </c>
      <c r="D315" s="38">
        <v>31800</v>
      </c>
      <c r="E315" s="39">
        <f t="shared" si="4"/>
        <v>16.423329391045669</v>
      </c>
    </row>
    <row r="316" spans="1:6" ht="12.75" x14ac:dyDescent="0.2">
      <c r="A316" s="41" t="s">
        <v>159</v>
      </c>
      <c r="B316" s="38">
        <v>19961102</v>
      </c>
      <c r="C316" s="39" t="s">
        <v>161</v>
      </c>
      <c r="D316" s="38">
        <v>60000</v>
      </c>
      <c r="E316" s="39">
        <f t="shared" si="4"/>
        <v>30.987413945369191</v>
      </c>
    </row>
    <row r="317" spans="1:6" ht="12.75" x14ac:dyDescent="0.2">
      <c r="A317" s="41" t="s">
        <v>884</v>
      </c>
      <c r="B317" s="38">
        <v>19961102</v>
      </c>
      <c r="C317" s="39" t="s">
        <v>886</v>
      </c>
      <c r="D317" s="38">
        <v>42000</v>
      </c>
      <c r="E317" s="39">
        <f t="shared" si="4"/>
        <v>21.691189761758434</v>
      </c>
    </row>
    <row r="318" spans="1:6" ht="12.75" x14ac:dyDescent="0.2">
      <c r="A318" s="41" t="s">
        <v>163</v>
      </c>
      <c r="B318" s="38">
        <v>19961102</v>
      </c>
      <c r="C318" s="39" t="s">
        <v>165</v>
      </c>
      <c r="D318" s="38">
        <v>190000</v>
      </c>
      <c r="E318" s="39">
        <f t="shared" si="4"/>
        <v>98.12681082700243</v>
      </c>
    </row>
    <row r="319" spans="1:6" ht="12.75" x14ac:dyDescent="0.2">
      <c r="A319" s="41" t="s">
        <v>888</v>
      </c>
      <c r="B319" s="38">
        <v>19961102</v>
      </c>
      <c r="C319" s="39" t="s">
        <v>890</v>
      </c>
      <c r="D319" s="38">
        <v>37800</v>
      </c>
      <c r="E319" s="39">
        <f t="shared" si="4"/>
        <v>19.522070785582589</v>
      </c>
    </row>
    <row r="320" spans="1:6" ht="12.75" x14ac:dyDescent="0.2">
      <c r="A320" s="41" t="s">
        <v>892</v>
      </c>
      <c r="B320" s="38">
        <v>19961102</v>
      </c>
      <c r="C320" s="39" t="s">
        <v>894</v>
      </c>
      <c r="D320" s="38">
        <v>54000</v>
      </c>
      <c r="E320" s="39">
        <f t="shared" si="4"/>
        <v>27.888672550832272</v>
      </c>
    </row>
    <row r="321" spans="1:5" ht="12.75" x14ac:dyDescent="0.2">
      <c r="A321" s="41" t="s">
        <v>895</v>
      </c>
      <c r="B321" s="38">
        <v>19961102</v>
      </c>
      <c r="C321" s="39" t="s">
        <v>7528</v>
      </c>
      <c r="D321" s="38">
        <v>54000</v>
      </c>
      <c r="E321" s="39">
        <f t="shared" si="4"/>
        <v>27.888672550832272</v>
      </c>
    </row>
    <row r="322" spans="1:5" ht="12.75" x14ac:dyDescent="0.2">
      <c r="A322" s="41" t="s">
        <v>167</v>
      </c>
      <c r="B322" s="38">
        <v>19961102</v>
      </c>
      <c r="C322" s="39" t="s">
        <v>169</v>
      </c>
      <c r="D322" s="38">
        <v>37800</v>
      </c>
      <c r="E322" s="39">
        <f t="shared" ref="E322:E385" si="5">D322/1936.27</f>
        <v>19.522070785582589</v>
      </c>
    </row>
    <row r="323" spans="1:5" ht="12.75" x14ac:dyDescent="0.2">
      <c r="A323" s="41" t="s">
        <v>902</v>
      </c>
      <c r="B323" s="38">
        <v>19961102</v>
      </c>
      <c r="C323" s="39" t="s">
        <v>7529</v>
      </c>
      <c r="D323" s="38">
        <v>100000</v>
      </c>
      <c r="E323" s="39">
        <f t="shared" si="5"/>
        <v>51.645689908948647</v>
      </c>
    </row>
    <row r="324" spans="1:5" ht="12.75" x14ac:dyDescent="0.2">
      <c r="A324" s="41" t="s">
        <v>906</v>
      </c>
      <c r="B324" s="38">
        <v>19961102</v>
      </c>
      <c r="C324" s="39" t="s">
        <v>908</v>
      </c>
      <c r="D324" s="38">
        <v>100000</v>
      </c>
      <c r="E324" s="39">
        <f t="shared" si="5"/>
        <v>51.645689908948647</v>
      </c>
    </row>
    <row r="325" spans="1:5" ht="12.75" x14ac:dyDescent="0.2">
      <c r="A325" s="41" t="s">
        <v>909</v>
      </c>
      <c r="B325" s="38">
        <v>19961102</v>
      </c>
      <c r="C325" s="39" t="s">
        <v>7530</v>
      </c>
      <c r="D325" s="38">
        <v>100000</v>
      </c>
      <c r="E325" s="39">
        <f t="shared" si="5"/>
        <v>51.645689908948647</v>
      </c>
    </row>
    <row r="326" spans="1:5" ht="12.75" x14ac:dyDescent="0.2">
      <c r="A326" s="41" t="s">
        <v>913</v>
      </c>
      <c r="B326" s="38">
        <v>19961102</v>
      </c>
      <c r="C326" s="39" t="s">
        <v>7531</v>
      </c>
      <c r="D326" s="38">
        <v>100000</v>
      </c>
      <c r="E326" s="39">
        <f t="shared" si="5"/>
        <v>51.645689908948647</v>
      </c>
    </row>
    <row r="327" spans="1:5" ht="12.75" x14ac:dyDescent="0.2">
      <c r="A327" s="41" t="s">
        <v>917</v>
      </c>
      <c r="B327" s="38">
        <v>19961102</v>
      </c>
      <c r="C327" s="39" t="s">
        <v>7532</v>
      </c>
      <c r="D327" s="38">
        <v>80000</v>
      </c>
      <c r="E327" s="39">
        <f t="shared" si="5"/>
        <v>41.316551927158919</v>
      </c>
    </row>
    <row r="328" spans="1:5" ht="12.75" x14ac:dyDescent="0.2">
      <c r="A328" s="41" t="s">
        <v>920</v>
      </c>
      <c r="B328" s="38">
        <v>19961102</v>
      </c>
      <c r="C328" s="39" t="s">
        <v>7533</v>
      </c>
      <c r="D328" s="38">
        <v>100000</v>
      </c>
      <c r="E328" s="39">
        <f t="shared" si="5"/>
        <v>51.645689908948647</v>
      </c>
    </row>
    <row r="329" spans="1:5" ht="12.75" x14ac:dyDescent="0.2">
      <c r="A329" s="41" t="s">
        <v>924</v>
      </c>
      <c r="B329" s="38">
        <v>19961102</v>
      </c>
      <c r="C329" s="39" t="s">
        <v>7534</v>
      </c>
      <c r="D329" s="38">
        <v>100000</v>
      </c>
      <c r="E329" s="39">
        <f t="shared" si="5"/>
        <v>51.645689908948647</v>
      </c>
    </row>
    <row r="330" spans="1:5" ht="12.75" x14ac:dyDescent="0.2">
      <c r="A330" s="41" t="s">
        <v>927</v>
      </c>
      <c r="B330" s="38">
        <v>19961102</v>
      </c>
      <c r="C330" s="39" t="s">
        <v>929</v>
      </c>
      <c r="D330" s="38">
        <v>70000</v>
      </c>
      <c r="E330" s="39">
        <f t="shared" si="5"/>
        <v>36.151982936264055</v>
      </c>
    </row>
    <row r="331" spans="1:5" ht="12.75" x14ac:dyDescent="0.2">
      <c r="A331" s="41" t="s">
        <v>930</v>
      </c>
      <c r="B331" s="38">
        <v>19961102</v>
      </c>
      <c r="C331" s="39" t="s">
        <v>932</v>
      </c>
      <c r="D331" s="38">
        <v>70000</v>
      </c>
      <c r="E331" s="39">
        <f t="shared" si="5"/>
        <v>36.151982936264055</v>
      </c>
    </row>
    <row r="332" spans="1:5" ht="12.75" x14ac:dyDescent="0.2">
      <c r="A332" s="41" t="s">
        <v>933</v>
      </c>
      <c r="B332" s="38">
        <v>19961102</v>
      </c>
      <c r="C332" s="39" t="s">
        <v>935</v>
      </c>
      <c r="D332" s="38">
        <v>70000</v>
      </c>
      <c r="E332" s="39">
        <f t="shared" si="5"/>
        <v>36.151982936264055</v>
      </c>
    </row>
    <row r="333" spans="1:5" ht="12.75" x14ac:dyDescent="0.2">
      <c r="A333" s="41" t="s">
        <v>936</v>
      </c>
      <c r="B333" s="38">
        <v>19961102</v>
      </c>
      <c r="C333" s="39" t="s">
        <v>938</v>
      </c>
      <c r="D333" s="38">
        <v>70000</v>
      </c>
      <c r="E333" s="39">
        <f t="shared" si="5"/>
        <v>36.151982936264055</v>
      </c>
    </row>
    <row r="334" spans="1:5" ht="12.75" x14ac:dyDescent="0.2">
      <c r="A334" s="41" t="s">
        <v>939</v>
      </c>
      <c r="B334" s="38">
        <v>19961102</v>
      </c>
      <c r="C334" s="39" t="s">
        <v>941</v>
      </c>
      <c r="D334" s="38">
        <v>70000</v>
      </c>
      <c r="E334" s="39">
        <f t="shared" si="5"/>
        <v>36.151982936264055</v>
      </c>
    </row>
    <row r="335" spans="1:5" ht="12.75" x14ac:dyDescent="0.2">
      <c r="A335" s="41" t="s">
        <v>950</v>
      </c>
      <c r="B335" s="38">
        <v>19961102</v>
      </c>
      <c r="C335" s="39" t="s">
        <v>952</v>
      </c>
      <c r="D335" s="38">
        <v>81000</v>
      </c>
      <c r="E335" s="39">
        <f t="shared" si="5"/>
        <v>41.833008826248403</v>
      </c>
    </row>
    <row r="336" spans="1:5" ht="12.75" x14ac:dyDescent="0.2">
      <c r="A336" s="41" t="s">
        <v>970</v>
      </c>
      <c r="B336" s="38">
        <v>19961102</v>
      </c>
      <c r="C336" s="39" t="s">
        <v>972</v>
      </c>
      <c r="D336" s="38">
        <v>54000</v>
      </c>
      <c r="E336" s="39">
        <f t="shared" si="5"/>
        <v>27.888672550832272</v>
      </c>
    </row>
    <row r="337" spans="1:5" ht="12.75" x14ac:dyDescent="0.2">
      <c r="A337" s="41" t="s">
        <v>974</v>
      </c>
      <c r="B337" s="38">
        <v>19961102</v>
      </c>
      <c r="C337" s="39" t="s">
        <v>7535</v>
      </c>
      <c r="D337" s="38">
        <v>54000</v>
      </c>
      <c r="E337" s="39">
        <f t="shared" si="5"/>
        <v>27.888672550832272</v>
      </c>
    </row>
    <row r="338" spans="1:5" ht="12.75" x14ac:dyDescent="0.2">
      <c r="A338" s="41" t="s">
        <v>1023</v>
      </c>
      <c r="B338" s="38">
        <v>19961102</v>
      </c>
      <c r="C338" s="39" t="s">
        <v>1025</v>
      </c>
      <c r="D338" s="38">
        <v>37800</v>
      </c>
      <c r="E338" s="39">
        <f t="shared" si="5"/>
        <v>19.522070785582589</v>
      </c>
    </row>
    <row r="339" spans="1:5" ht="12.75" x14ac:dyDescent="0.2">
      <c r="A339" s="41" t="s">
        <v>1027</v>
      </c>
      <c r="B339" s="38">
        <v>19961102</v>
      </c>
      <c r="C339" s="39" t="s">
        <v>1029</v>
      </c>
      <c r="D339" s="38">
        <v>54000</v>
      </c>
      <c r="E339" s="39">
        <f t="shared" si="5"/>
        <v>27.888672550832272</v>
      </c>
    </row>
    <row r="340" spans="1:5" ht="12.75" x14ac:dyDescent="0.2">
      <c r="A340" s="41" t="s">
        <v>1031</v>
      </c>
      <c r="B340" s="38">
        <v>19961102</v>
      </c>
      <c r="C340" s="39" t="s">
        <v>1033</v>
      </c>
      <c r="D340" s="38">
        <v>64800</v>
      </c>
      <c r="E340" s="39">
        <f t="shared" si="5"/>
        <v>33.466407060998726</v>
      </c>
    </row>
    <row r="341" spans="1:5" ht="12.75" x14ac:dyDescent="0.2">
      <c r="A341" s="41" t="s">
        <v>1035</v>
      </c>
      <c r="B341" s="38">
        <v>19961102</v>
      </c>
      <c r="C341" s="39" t="s">
        <v>1037</v>
      </c>
      <c r="D341" s="38">
        <v>64800</v>
      </c>
      <c r="E341" s="39">
        <f t="shared" si="5"/>
        <v>33.466407060998726</v>
      </c>
    </row>
    <row r="342" spans="1:5" ht="12.75" x14ac:dyDescent="0.2">
      <c r="A342" s="41" t="s">
        <v>2194</v>
      </c>
      <c r="B342" s="38">
        <v>19961102</v>
      </c>
      <c r="C342" s="39" t="s">
        <v>2196</v>
      </c>
      <c r="D342" s="38">
        <v>91800</v>
      </c>
      <c r="E342" s="39">
        <f t="shared" si="5"/>
        <v>47.41074333641486</v>
      </c>
    </row>
    <row r="343" spans="1:5" ht="12.75" x14ac:dyDescent="0.2">
      <c r="A343" s="41" t="s">
        <v>1039</v>
      </c>
      <c r="B343" s="38">
        <v>19961102</v>
      </c>
      <c r="C343" s="39" t="s">
        <v>1041</v>
      </c>
      <c r="D343" s="38">
        <v>64800</v>
      </c>
      <c r="E343" s="39">
        <f t="shared" si="5"/>
        <v>33.466407060998726</v>
      </c>
    </row>
    <row r="344" spans="1:5" ht="12.75" x14ac:dyDescent="0.2">
      <c r="A344" s="41" t="s">
        <v>1049</v>
      </c>
      <c r="B344" s="38">
        <v>19961102</v>
      </c>
      <c r="C344" s="39" t="s">
        <v>7536</v>
      </c>
      <c r="D344" s="38">
        <v>13500</v>
      </c>
      <c r="E344" s="39">
        <f t="shared" si="5"/>
        <v>6.972168137708068</v>
      </c>
    </row>
    <row r="345" spans="1:5" ht="12.75" x14ac:dyDescent="0.2">
      <c r="A345" s="41" t="s">
        <v>221</v>
      </c>
      <c r="B345" s="38">
        <v>19961102</v>
      </c>
      <c r="C345" s="39" t="s">
        <v>223</v>
      </c>
      <c r="D345" s="38">
        <v>57600</v>
      </c>
      <c r="E345" s="39">
        <f t="shared" si="5"/>
        <v>29.747917387554423</v>
      </c>
    </row>
    <row r="346" spans="1:5" ht="12.75" x14ac:dyDescent="0.2">
      <c r="A346" s="41" t="s">
        <v>1053</v>
      </c>
      <c r="B346" s="38">
        <v>19961102</v>
      </c>
      <c r="C346" s="39" t="s">
        <v>7537</v>
      </c>
      <c r="D346" s="38">
        <v>48000</v>
      </c>
      <c r="E346" s="39">
        <f t="shared" si="5"/>
        <v>24.789931156295353</v>
      </c>
    </row>
    <row r="347" spans="1:5" ht="12.75" x14ac:dyDescent="0.2">
      <c r="A347" s="41" t="s">
        <v>2197</v>
      </c>
      <c r="B347" s="38">
        <v>19961102</v>
      </c>
      <c r="C347" s="39" t="s">
        <v>2199</v>
      </c>
      <c r="D347" s="38">
        <v>72000</v>
      </c>
      <c r="E347" s="39">
        <f t="shared" si="5"/>
        <v>37.184896734443029</v>
      </c>
    </row>
    <row r="348" spans="1:5" ht="12.75" x14ac:dyDescent="0.2">
      <c r="A348" s="41" t="s">
        <v>1056</v>
      </c>
      <c r="B348" s="38">
        <v>19961102</v>
      </c>
      <c r="C348" s="39" t="s">
        <v>1058</v>
      </c>
      <c r="D348" s="38">
        <v>57600</v>
      </c>
      <c r="E348" s="39">
        <f t="shared" si="5"/>
        <v>29.747917387554423</v>
      </c>
    </row>
    <row r="349" spans="1:5" ht="12.75" x14ac:dyDescent="0.2">
      <c r="A349" s="41" t="s">
        <v>1060</v>
      </c>
      <c r="B349" s="38">
        <v>19961102</v>
      </c>
      <c r="C349" s="39" t="s">
        <v>1062</v>
      </c>
      <c r="D349" s="38">
        <v>57600</v>
      </c>
      <c r="E349" s="39">
        <f t="shared" si="5"/>
        <v>29.747917387554423</v>
      </c>
    </row>
    <row r="350" spans="1:5" ht="12.75" x14ac:dyDescent="0.2">
      <c r="A350" s="41" t="s">
        <v>2207</v>
      </c>
      <c r="B350" s="38">
        <v>19961102</v>
      </c>
      <c r="C350" s="39" t="s">
        <v>2209</v>
      </c>
      <c r="D350" s="38">
        <v>72000</v>
      </c>
      <c r="E350" s="39">
        <f t="shared" si="5"/>
        <v>37.184896734443029</v>
      </c>
    </row>
    <row r="351" spans="1:5" ht="12.75" x14ac:dyDescent="0.2">
      <c r="A351" s="41" t="s">
        <v>1064</v>
      </c>
      <c r="B351" s="38">
        <v>19961102</v>
      </c>
      <c r="C351" s="39" t="s">
        <v>1066</v>
      </c>
      <c r="D351" s="38">
        <v>15000</v>
      </c>
      <c r="E351" s="39">
        <f t="shared" si="5"/>
        <v>7.7468534863422978</v>
      </c>
    </row>
    <row r="352" spans="1:5" ht="12.75" x14ac:dyDescent="0.2">
      <c r="A352" s="41" t="s">
        <v>2211</v>
      </c>
      <c r="B352" s="38">
        <v>19961102</v>
      </c>
      <c r="C352" s="39" t="s">
        <v>2213</v>
      </c>
      <c r="D352" s="38">
        <v>30000</v>
      </c>
      <c r="E352" s="39">
        <f t="shared" si="5"/>
        <v>15.493706972684596</v>
      </c>
    </row>
    <row r="353" spans="1:5" ht="12.75" x14ac:dyDescent="0.2">
      <c r="A353" s="41" t="s">
        <v>2214</v>
      </c>
      <c r="B353" s="38">
        <v>19961102</v>
      </c>
      <c r="C353" s="39" t="s">
        <v>2216</v>
      </c>
      <c r="D353" s="38">
        <v>17500</v>
      </c>
      <c r="E353" s="39">
        <f t="shared" si="5"/>
        <v>9.0379957340660138</v>
      </c>
    </row>
    <row r="354" spans="1:5" ht="12.75" x14ac:dyDescent="0.2">
      <c r="A354" s="41" t="s">
        <v>1068</v>
      </c>
      <c r="B354" s="38">
        <v>19961102</v>
      </c>
      <c r="C354" s="39" t="s">
        <v>1070</v>
      </c>
      <c r="D354" s="38">
        <v>51000</v>
      </c>
      <c r="E354" s="39">
        <f t="shared" si="5"/>
        <v>26.339301853563811</v>
      </c>
    </row>
    <row r="355" spans="1:5" ht="12.75" x14ac:dyDescent="0.2">
      <c r="A355" s="41" t="s">
        <v>1072</v>
      </c>
      <c r="B355" s="38">
        <v>19961102</v>
      </c>
      <c r="C355" s="39" t="s">
        <v>1074</v>
      </c>
      <c r="D355" s="38">
        <v>72000</v>
      </c>
      <c r="E355" s="39">
        <f t="shared" si="5"/>
        <v>37.184896734443029</v>
      </c>
    </row>
    <row r="356" spans="1:5" ht="12.75" x14ac:dyDescent="0.2">
      <c r="A356" s="41" t="s">
        <v>2217</v>
      </c>
      <c r="B356" s="38">
        <v>19961102</v>
      </c>
      <c r="C356" s="39" t="s">
        <v>7538</v>
      </c>
      <c r="D356" s="38">
        <v>72000</v>
      </c>
      <c r="E356" s="39">
        <f t="shared" si="5"/>
        <v>37.184896734443029</v>
      </c>
    </row>
    <row r="357" spans="1:5" ht="12.75" x14ac:dyDescent="0.2">
      <c r="A357" s="41" t="s">
        <v>1076</v>
      </c>
      <c r="B357" s="38">
        <v>19961102</v>
      </c>
      <c r="C357" s="39" t="s">
        <v>1078</v>
      </c>
      <c r="D357" s="38">
        <v>27000</v>
      </c>
      <c r="E357" s="39">
        <f t="shared" si="5"/>
        <v>13.944336275416136</v>
      </c>
    </row>
    <row r="358" spans="1:5" ht="12.75" x14ac:dyDescent="0.2">
      <c r="A358" s="38" t="s">
        <v>7539</v>
      </c>
      <c r="B358" s="44">
        <v>19961102</v>
      </c>
      <c r="C358" s="44" t="s">
        <v>7540</v>
      </c>
      <c r="D358" s="44">
        <v>8300</v>
      </c>
      <c r="E358" s="44">
        <f t="shared" si="5"/>
        <v>4.2865922624427375</v>
      </c>
    </row>
    <row r="359" spans="1:5" ht="12.75" x14ac:dyDescent="0.2">
      <c r="A359" s="38" t="s">
        <v>7541</v>
      </c>
      <c r="B359" s="44">
        <v>19961102</v>
      </c>
      <c r="C359" s="44" t="s">
        <v>7542</v>
      </c>
      <c r="D359" s="44">
        <v>8300</v>
      </c>
      <c r="E359" s="44">
        <f t="shared" si="5"/>
        <v>4.2865922624427375</v>
      </c>
    </row>
    <row r="360" spans="1:5" ht="12.75" x14ac:dyDescent="0.2">
      <c r="A360" s="38" t="s">
        <v>7543</v>
      </c>
      <c r="B360" s="44">
        <v>19961102</v>
      </c>
      <c r="C360" s="44" t="s">
        <v>7544</v>
      </c>
      <c r="D360" s="44">
        <v>11100</v>
      </c>
      <c r="E360" s="44">
        <f t="shared" si="5"/>
        <v>5.7326715798933003</v>
      </c>
    </row>
    <row r="361" spans="1:5" ht="12.75" x14ac:dyDescent="0.2">
      <c r="A361" s="38" t="s">
        <v>7545</v>
      </c>
      <c r="B361" s="44">
        <v>19961102</v>
      </c>
      <c r="C361" s="44" t="s">
        <v>7546</v>
      </c>
      <c r="D361" s="44">
        <v>13900</v>
      </c>
      <c r="E361" s="44">
        <f t="shared" si="5"/>
        <v>7.1787508973438623</v>
      </c>
    </row>
    <row r="362" spans="1:5" ht="12.75" x14ac:dyDescent="0.2">
      <c r="A362" s="41" t="s">
        <v>1079</v>
      </c>
      <c r="B362" s="38">
        <v>19961102</v>
      </c>
      <c r="C362" s="39" t="s">
        <v>1081</v>
      </c>
      <c r="D362" s="38">
        <v>33000</v>
      </c>
      <c r="E362" s="39">
        <f t="shared" si="5"/>
        <v>17.043077669953053</v>
      </c>
    </row>
    <row r="363" spans="1:5" ht="12.75" x14ac:dyDescent="0.2">
      <c r="A363" s="41" t="s">
        <v>1083</v>
      </c>
      <c r="B363" s="38">
        <v>19961102</v>
      </c>
      <c r="C363" s="39" t="s">
        <v>1085</v>
      </c>
      <c r="D363" s="38">
        <v>49500</v>
      </c>
      <c r="E363" s="39">
        <f t="shared" si="5"/>
        <v>25.564616504929582</v>
      </c>
    </row>
    <row r="364" spans="1:5" ht="12.75" x14ac:dyDescent="0.2">
      <c r="A364" s="41" t="s">
        <v>1086</v>
      </c>
      <c r="B364" s="38">
        <v>19961102</v>
      </c>
      <c r="C364" s="39" t="s">
        <v>1089</v>
      </c>
      <c r="D364" s="38">
        <v>13900</v>
      </c>
      <c r="E364" s="39">
        <f t="shared" si="5"/>
        <v>7.1787508973438623</v>
      </c>
    </row>
    <row r="365" spans="1:5" ht="12.75" x14ac:dyDescent="0.2">
      <c r="A365" s="41" t="s">
        <v>1091</v>
      </c>
      <c r="B365" s="38">
        <v>19961102</v>
      </c>
      <c r="C365" s="39" t="s">
        <v>1094</v>
      </c>
      <c r="D365" s="38">
        <v>33000</v>
      </c>
      <c r="E365" s="39">
        <f t="shared" si="5"/>
        <v>17.043077669953053</v>
      </c>
    </row>
    <row r="366" spans="1:5" ht="12.75" x14ac:dyDescent="0.2">
      <c r="A366" s="41" t="s">
        <v>1096</v>
      </c>
      <c r="B366" s="38">
        <v>19961102</v>
      </c>
      <c r="C366" s="39" t="s">
        <v>1098</v>
      </c>
      <c r="D366" s="38">
        <v>33000</v>
      </c>
      <c r="E366" s="39">
        <f t="shared" si="5"/>
        <v>17.043077669953053</v>
      </c>
    </row>
    <row r="367" spans="1:5" ht="12.75" x14ac:dyDescent="0.2">
      <c r="A367" s="41" t="s">
        <v>1100</v>
      </c>
      <c r="B367" s="38">
        <v>19961102</v>
      </c>
      <c r="C367" s="39" t="s">
        <v>1102</v>
      </c>
      <c r="D367" s="38">
        <v>16300</v>
      </c>
      <c r="E367" s="39">
        <f t="shared" si="5"/>
        <v>8.4182474551586299</v>
      </c>
    </row>
    <row r="368" spans="1:5" ht="12.75" x14ac:dyDescent="0.2">
      <c r="A368" s="41" t="s">
        <v>2221</v>
      </c>
      <c r="B368" s="38">
        <v>19961102</v>
      </c>
      <c r="C368" s="39" t="s">
        <v>7547</v>
      </c>
      <c r="D368" s="38">
        <v>24800</v>
      </c>
      <c r="E368" s="39">
        <f t="shared" si="5"/>
        <v>12.808131097419265</v>
      </c>
    </row>
    <row r="369" spans="1:6" ht="12.75" x14ac:dyDescent="0.2">
      <c r="A369" s="38" t="s">
        <v>7548</v>
      </c>
      <c r="B369" s="44">
        <v>19961102</v>
      </c>
      <c r="C369" s="44" t="s">
        <v>7547</v>
      </c>
      <c r="D369" s="44">
        <v>24800</v>
      </c>
      <c r="E369" s="44">
        <f t="shared" si="5"/>
        <v>12.808131097419265</v>
      </c>
    </row>
    <row r="370" spans="1:6" ht="12.75" x14ac:dyDescent="0.2">
      <c r="A370" s="41" t="s">
        <v>2225</v>
      </c>
      <c r="B370" s="38">
        <v>19961102</v>
      </c>
      <c r="C370" s="39" t="s">
        <v>7547</v>
      </c>
      <c r="D370" s="38">
        <v>24800</v>
      </c>
      <c r="E370" s="39">
        <f t="shared" si="5"/>
        <v>12.808131097419265</v>
      </c>
    </row>
    <row r="371" spans="1:6" ht="12.75" x14ac:dyDescent="0.2">
      <c r="A371" s="42" t="s">
        <v>7549</v>
      </c>
      <c r="B371" s="43">
        <v>19961102</v>
      </c>
      <c r="C371" s="43" t="s">
        <v>7547</v>
      </c>
      <c r="D371" s="43">
        <v>24800</v>
      </c>
      <c r="E371" s="43">
        <f t="shared" si="5"/>
        <v>12.808131097419265</v>
      </c>
      <c r="F371" t="s">
        <v>7470</v>
      </c>
    </row>
    <row r="372" spans="1:6" ht="12.75" x14ac:dyDescent="0.2">
      <c r="A372" s="42" t="s">
        <v>7550</v>
      </c>
      <c r="B372" s="43">
        <v>19961102</v>
      </c>
      <c r="C372" s="43" t="s">
        <v>7547</v>
      </c>
      <c r="D372" s="43">
        <v>24800</v>
      </c>
      <c r="E372" s="43">
        <f t="shared" si="5"/>
        <v>12.808131097419265</v>
      </c>
      <c r="F372" t="s">
        <v>7470</v>
      </c>
    </row>
    <row r="373" spans="1:6" ht="12.75" x14ac:dyDescent="0.2">
      <c r="A373" s="42" t="s">
        <v>7551</v>
      </c>
      <c r="B373" s="43">
        <v>19961102</v>
      </c>
      <c r="C373" s="43" t="s">
        <v>7547</v>
      </c>
      <c r="D373" s="43">
        <v>24800</v>
      </c>
      <c r="E373" s="43">
        <f t="shared" si="5"/>
        <v>12.808131097419265</v>
      </c>
      <c r="F373" t="s">
        <v>7470</v>
      </c>
    </row>
    <row r="374" spans="1:6" ht="12.75" x14ac:dyDescent="0.2">
      <c r="A374" s="41" t="s">
        <v>229</v>
      </c>
      <c r="B374" s="38">
        <v>19961102</v>
      </c>
      <c r="C374" s="39" t="s">
        <v>231</v>
      </c>
      <c r="D374" s="38">
        <v>55000</v>
      </c>
      <c r="E374" s="39">
        <f t="shared" si="5"/>
        <v>28.405129449921755</v>
      </c>
    </row>
    <row r="375" spans="1:6" ht="12.75" x14ac:dyDescent="0.2">
      <c r="A375" s="41" t="s">
        <v>2235</v>
      </c>
      <c r="B375" s="38">
        <v>19961102</v>
      </c>
      <c r="C375" s="39" t="s">
        <v>2237</v>
      </c>
      <c r="D375" s="38">
        <v>55000</v>
      </c>
      <c r="E375" s="39">
        <f t="shared" si="5"/>
        <v>28.405129449921755</v>
      </c>
    </row>
    <row r="376" spans="1:6" ht="12.75" x14ac:dyDescent="0.2">
      <c r="A376" s="41" t="s">
        <v>2238</v>
      </c>
      <c r="B376" s="38">
        <v>19961102</v>
      </c>
      <c r="C376" s="39" t="s">
        <v>2240</v>
      </c>
      <c r="D376" s="38">
        <v>16300</v>
      </c>
      <c r="E376" s="39">
        <f t="shared" si="5"/>
        <v>8.4182474551586299</v>
      </c>
    </row>
    <row r="377" spans="1:6" ht="12.75" x14ac:dyDescent="0.2">
      <c r="A377" s="41" t="s">
        <v>2242</v>
      </c>
      <c r="B377" s="38">
        <v>19961102</v>
      </c>
      <c r="C377" s="39" t="s">
        <v>2244</v>
      </c>
      <c r="D377" s="38">
        <v>22000</v>
      </c>
      <c r="E377" s="39">
        <f t="shared" si="5"/>
        <v>11.362051779968702</v>
      </c>
    </row>
    <row r="378" spans="1:6" ht="12.75" x14ac:dyDescent="0.2">
      <c r="A378" s="41" t="s">
        <v>1104</v>
      </c>
      <c r="B378" s="38">
        <v>19961102</v>
      </c>
      <c r="C378" s="39" t="s">
        <v>1106</v>
      </c>
      <c r="D378" s="38">
        <v>400000</v>
      </c>
      <c r="E378" s="39">
        <f t="shared" si="5"/>
        <v>206.58275963579459</v>
      </c>
    </row>
    <row r="379" spans="1:6" ht="12.75" x14ac:dyDescent="0.2">
      <c r="A379" s="41" t="s">
        <v>1108</v>
      </c>
      <c r="B379" s="38">
        <v>19961102</v>
      </c>
      <c r="C379" s="39" t="s">
        <v>1110</v>
      </c>
      <c r="D379" s="38">
        <v>500000</v>
      </c>
      <c r="E379" s="39">
        <f t="shared" si="5"/>
        <v>258.22844954474323</v>
      </c>
    </row>
    <row r="380" spans="1:6" ht="12.75" x14ac:dyDescent="0.2">
      <c r="A380" s="41" t="s">
        <v>1112</v>
      </c>
      <c r="B380" s="38">
        <v>19961102</v>
      </c>
      <c r="C380" s="39" t="s">
        <v>1114</v>
      </c>
      <c r="D380" s="38">
        <v>400000</v>
      </c>
      <c r="E380" s="39">
        <f t="shared" si="5"/>
        <v>206.58275963579459</v>
      </c>
    </row>
    <row r="381" spans="1:6" ht="12.75" x14ac:dyDescent="0.2">
      <c r="A381" s="41" t="s">
        <v>1116</v>
      </c>
      <c r="B381" s="38">
        <v>19961102</v>
      </c>
      <c r="C381" s="39" t="s">
        <v>1118</v>
      </c>
      <c r="D381" s="38">
        <v>600000</v>
      </c>
      <c r="E381" s="39">
        <f t="shared" si="5"/>
        <v>309.8741394536919</v>
      </c>
    </row>
    <row r="382" spans="1:6" ht="12.75" x14ac:dyDescent="0.2">
      <c r="A382" s="41" t="s">
        <v>1120</v>
      </c>
      <c r="B382" s="38">
        <v>19961102</v>
      </c>
      <c r="C382" s="39" t="s">
        <v>1122</v>
      </c>
      <c r="D382" s="38">
        <v>600000</v>
      </c>
      <c r="E382" s="39">
        <f t="shared" si="5"/>
        <v>309.8741394536919</v>
      </c>
    </row>
    <row r="383" spans="1:6" ht="12.75" x14ac:dyDescent="0.2">
      <c r="A383" s="41" t="s">
        <v>1123</v>
      </c>
      <c r="B383" s="38">
        <v>19961102</v>
      </c>
      <c r="C383" s="39" t="s">
        <v>1125</v>
      </c>
      <c r="D383" s="38">
        <v>600000</v>
      </c>
      <c r="E383" s="39">
        <f t="shared" si="5"/>
        <v>309.8741394536919</v>
      </c>
    </row>
    <row r="384" spans="1:6" ht="12.75" x14ac:dyDescent="0.2">
      <c r="A384" s="41" t="s">
        <v>1127</v>
      </c>
      <c r="B384" s="38">
        <v>19961102</v>
      </c>
      <c r="C384" s="39" t="s">
        <v>1129</v>
      </c>
      <c r="D384" s="38">
        <v>800000</v>
      </c>
      <c r="E384" s="39">
        <f t="shared" si="5"/>
        <v>413.16551927158918</v>
      </c>
    </row>
    <row r="385" spans="1:5" ht="12.75" x14ac:dyDescent="0.2">
      <c r="A385" s="41" t="s">
        <v>1131</v>
      </c>
      <c r="B385" s="38">
        <v>19961102</v>
      </c>
      <c r="C385" s="39" t="s">
        <v>1133</v>
      </c>
      <c r="D385" s="38">
        <v>500000</v>
      </c>
      <c r="E385" s="39">
        <f t="shared" si="5"/>
        <v>258.22844954474323</v>
      </c>
    </row>
    <row r="386" spans="1:5" ht="12.75" x14ac:dyDescent="0.2">
      <c r="A386" s="41" t="s">
        <v>1135</v>
      </c>
      <c r="B386" s="38">
        <v>19961102</v>
      </c>
      <c r="C386" s="39" t="s">
        <v>1137</v>
      </c>
      <c r="D386" s="38">
        <v>44000</v>
      </c>
      <c r="E386" s="39">
        <f t="shared" ref="E386:E449" si="6">D386/1936.27</f>
        <v>22.724103559937404</v>
      </c>
    </row>
    <row r="387" spans="1:5" ht="12.75" x14ac:dyDescent="0.2">
      <c r="A387" s="41" t="s">
        <v>1138</v>
      </c>
      <c r="B387" s="38">
        <v>19961102</v>
      </c>
      <c r="C387" s="39" t="s">
        <v>1140</v>
      </c>
      <c r="D387" s="38">
        <v>500000</v>
      </c>
      <c r="E387" s="39">
        <f t="shared" si="6"/>
        <v>258.22844954474323</v>
      </c>
    </row>
    <row r="388" spans="1:5" ht="12.75" x14ac:dyDescent="0.2">
      <c r="A388" s="41" t="s">
        <v>1142</v>
      </c>
      <c r="B388" s="38">
        <v>19961102</v>
      </c>
      <c r="C388" s="39" t="s">
        <v>1144</v>
      </c>
      <c r="D388" s="38">
        <v>161000</v>
      </c>
      <c r="E388" s="39">
        <f t="shared" si="6"/>
        <v>83.149560753407329</v>
      </c>
    </row>
    <row r="389" spans="1:5" ht="12.75" x14ac:dyDescent="0.2">
      <c r="A389" s="41" t="s">
        <v>2245</v>
      </c>
      <c r="B389" s="38">
        <v>19961102</v>
      </c>
      <c r="C389" s="39" t="s">
        <v>2247</v>
      </c>
      <c r="D389" s="38">
        <v>259000</v>
      </c>
      <c r="E389" s="39">
        <f t="shared" si="6"/>
        <v>133.762336864177</v>
      </c>
    </row>
    <row r="390" spans="1:5" ht="12.75" x14ac:dyDescent="0.2">
      <c r="A390" s="41" t="s">
        <v>2249</v>
      </c>
      <c r="B390" s="38">
        <v>19961102</v>
      </c>
      <c r="C390" s="39" t="s">
        <v>2251</v>
      </c>
      <c r="D390" s="38">
        <v>173000</v>
      </c>
      <c r="E390" s="39">
        <f t="shared" si="6"/>
        <v>89.34704354248116</v>
      </c>
    </row>
    <row r="391" spans="1:5" ht="12.75" x14ac:dyDescent="0.2">
      <c r="A391" s="41" t="s">
        <v>2253</v>
      </c>
      <c r="B391" s="38">
        <v>19961102</v>
      </c>
      <c r="C391" s="39" t="s">
        <v>7552</v>
      </c>
      <c r="D391" s="38">
        <v>275000</v>
      </c>
      <c r="E391" s="39">
        <f t="shared" si="6"/>
        <v>142.0256472496088</v>
      </c>
    </row>
    <row r="392" spans="1:5" ht="12.75" x14ac:dyDescent="0.2">
      <c r="A392" s="41" t="s">
        <v>2257</v>
      </c>
      <c r="B392" s="38">
        <v>19961102</v>
      </c>
      <c r="C392" s="39" t="s">
        <v>7553</v>
      </c>
      <c r="D392" s="38">
        <v>200000</v>
      </c>
      <c r="E392" s="39">
        <f t="shared" si="6"/>
        <v>103.29137981789729</v>
      </c>
    </row>
    <row r="393" spans="1:5" ht="12.75" x14ac:dyDescent="0.2">
      <c r="A393" s="41" t="s">
        <v>2261</v>
      </c>
      <c r="B393" s="38">
        <v>19961102</v>
      </c>
      <c r="C393" s="39" t="s">
        <v>2263</v>
      </c>
      <c r="D393" s="38">
        <v>161000</v>
      </c>
      <c r="E393" s="39">
        <f t="shared" si="6"/>
        <v>83.149560753407329</v>
      </c>
    </row>
    <row r="394" spans="1:5" ht="12.75" x14ac:dyDescent="0.2">
      <c r="A394" s="41" t="s">
        <v>2265</v>
      </c>
      <c r="B394" s="38">
        <v>19961102</v>
      </c>
      <c r="C394" s="39" t="s">
        <v>7554</v>
      </c>
      <c r="D394" s="38">
        <v>259000</v>
      </c>
      <c r="E394" s="39">
        <f t="shared" si="6"/>
        <v>133.762336864177</v>
      </c>
    </row>
    <row r="395" spans="1:5" ht="12.75" x14ac:dyDescent="0.2">
      <c r="A395" s="41" t="s">
        <v>2269</v>
      </c>
      <c r="B395" s="38">
        <v>19961102</v>
      </c>
      <c r="C395" s="39" t="s">
        <v>2271</v>
      </c>
      <c r="D395" s="38">
        <v>161000</v>
      </c>
      <c r="E395" s="39">
        <f t="shared" si="6"/>
        <v>83.149560753407329</v>
      </c>
    </row>
    <row r="396" spans="1:5" ht="12.75" x14ac:dyDescent="0.2">
      <c r="A396" s="41" t="s">
        <v>2273</v>
      </c>
      <c r="B396" s="38">
        <v>19961102</v>
      </c>
      <c r="C396" s="39" t="s">
        <v>2275</v>
      </c>
      <c r="D396" s="38">
        <v>259000</v>
      </c>
      <c r="E396" s="39">
        <f t="shared" si="6"/>
        <v>133.762336864177</v>
      </c>
    </row>
    <row r="397" spans="1:5" ht="12.75" x14ac:dyDescent="0.2">
      <c r="A397" s="41" t="s">
        <v>2277</v>
      </c>
      <c r="B397" s="38">
        <v>19961102</v>
      </c>
      <c r="C397" s="39" t="s">
        <v>2279</v>
      </c>
      <c r="D397" s="38">
        <v>161000</v>
      </c>
      <c r="E397" s="39">
        <f t="shared" si="6"/>
        <v>83.149560753407329</v>
      </c>
    </row>
    <row r="398" spans="1:5" ht="12.75" x14ac:dyDescent="0.2">
      <c r="A398" s="41" t="s">
        <v>2281</v>
      </c>
      <c r="B398" s="38">
        <v>19961102</v>
      </c>
      <c r="C398" s="39" t="s">
        <v>7555</v>
      </c>
      <c r="D398" s="38">
        <v>60000</v>
      </c>
      <c r="E398" s="39">
        <f t="shared" si="6"/>
        <v>30.987413945369191</v>
      </c>
    </row>
    <row r="399" spans="1:5" ht="12.75" x14ac:dyDescent="0.2">
      <c r="A399" s="41" t="s">
        <v>1146</v>
      </c>
      <c r="B399" s="38">
        <v>19961102</v>
      </c>
      <c r="C399" s="39" t="s">
        <v>1148</v>
      </c>
      <c r="D399" s="38">
        <v>165000</v>
      </c>
      <c r="E399" s="39">
        <f t="shared" si="6"/>
        <v>85.215388349765277</v>
      </c>
    </row>
    <row r="400" spans="1:5" ht="12.75" x14ac:dyDescent="0.2">
      <c r="A400" s="41" t="s">
        <v>1149</v>
      </c>
      <c r="B400" s="38">
        <v>19961102</v>
      </c>
      <c r="C400" s="39" t="s">
        <v>1151</v>
      </c>
      <c r="D400" s="38">
        <v>59000</v>
      </c>
      <c r="E400" s="39">
        <f t="shared" si="6"/>
        <v>30.470957046279704</v>
      </c>
    </row>
    <row r="401" spans="1:5" ht="12.75" x14ac:dyDescent="0.2">
      <c r="A401" s="41" t="s">
        <v>2284</v>
      </c>
      <c r="B401" s="38">
        <v>19961102</v>
      </c>
      <c r="C401" s="39" t="s">
        <v>2286</v>
      </c>
      <c r="D401" s="38">
        <v>106000</v>
      </c>
      <c r="E401" s="39">
        <f t="shared" si="6"/>
        <v>54.74443130348557</v>
      </c>
    </row>
    <row r="402" spans="1:5" ht="12.75" x14ac:dyDescent="0.2">
      <c r="A402" s="41" t="s">
        <v>1153</v>
      </c>
      <c r="B402" s="38">
        <v>19961102</v>
      </c>
      <c r="C402" s="39" t="s">
        <v>1155</v>
      </c>
      <c r="D402" s="38">
        <v>90000</v>
      </c>
      <c r="E402" s="39">
        <f t="shared" si="6"/>
        <v>46.481120918053783</v>
      </c>
    </row>
    <row r="403" spans="1:5" ht="12.75" x14ac:dyDescent="0.2">
      <c r="A403" s="41" t="s">
        <v>2288</v>
      </c>
      <c r="B403" s="38">
        <v>19961102</v>
      </c>
      <c r="C403" s="39" t="s">
        <v>2290</v>
      </c>
      <c r="D403" s="38">
        <v>29500</v>
      </c>
      <c r="E403" s="39">
        <f t="shared" si="6"/>
        <v>15.235478523139852</v>
      </c>
    </row>
    <row r="404" spans="1:5" ht="12.75" x14ac:dyDescent="0.2">
      <c r="A404" s="41" t="s">
        <v>2292</v>
      </c>
      <c r="B404" s="38">
        <v>19961102</v>
      </c>
      <c r="C404" s="39" t="s">
        <v>2294</v>
      </c>
      <c r="D404" s="38">
        <v>129000</v>
      </c>
      <c r="E404" s="39">
        <f t="shared" si="6"/>
        <v>66.622939982543755</v>
      </c>
    </row>
    <row r="405" spans="1:5" ht="12.75" x14ac:dyDescent="0.2">
      <c r="A405" s="41" t="s">
        <v>2296</v>
      </c>
      <c r="B405" s="38">
        <v>19961102</v>
      </c>
      <c r="C405" s="39" t="s">
        <v>2298</v>
      </c>
      <c r="D405" s="38">
        <v>20000</v>
      </c>
      <c r="E405" s="39">
        <f t="shared" si="6"/>
        <v>10.32913798178973</v>
      </c>
    </row>
    <row r="406" spans="1:5" ht="12.75" x14ac:dyDescent="0.2">
      <c r="A406" s="41" t="s">
        <v>2300</v>
      </c>
      <c r="B406" s="38">
        <v>19961102</v>
      </c>
      <c r="C406" s="39" t="s">
        <v>2302</v>
      </c>
      <c r="D406" s="38">
        <v>18000</v>
      </c>
      <c r="E406" s="39">
        <f t="shared" si="6"/>
        <v>9.2962241836107573</v>
      </c>
    </row>
    <row r="407" spans="1:5" ht="12.75" x14ac:dyDescent="0.2">
      <c r="A407" s="41" t="s">
        <v>2304</v>
      </c>
      <c r="B407" s="38">
        <v>19961102</v>
      </c>
      <c r="C407" s="39" t="s">
        <v>2306</v>
      </c>
      <c r="D407" s="38">
        <v>40000</v>
      </c>
      <c r="E407" s="39">
        <f t="shared" si="6"/>
        <v>20.658275963579459</v>
      </c>
    </row>
    <row r="408" spans="1:5" ht="12.75" x14ac:dyDescent="0.2">
      <c r="A408" s="41" t="s">
        <v>2308</v>
      </c>
      <c r="B408" s="38">
        <v>19961102</v>
      </c>
      <c r="C408" s="39" t="s">
        <v>7556</v>
      </c>
      <c r="D408" s="38">
        <v>47000</v>
      </c>
      <c r="E408" s="39">
        <f t="shared" si="6"/>
        <v>24.273474257205866</v>
      </c>
    </row>
    <row r="409" spans="1:5" ht="12.75" x14ac:dyDescent="0.2">
      <c r="A409" s="41" t="s">
        <v>2311</v>
      </c>
      <c r="B409" s="38">
        <v>19961102</v>
      </c>
      <c r="C409" s="39" t="s">
        <v>2313</v>
      </c>
      <c r="D409" s="38">
        <v>20000</v>
      </c>
      <c r="E409" s="39">
        <f t="shared" si="6"/>
        <v>10.32913798178973</v>
      </c>
    </row>
    <row r="410" spans="1:5" ht="12.75" x14ac:dyDescent="0.2">
      <c r="A410" s="41" t="s">
        <v>2315</v>
      </c>
      <c r="B410" s="38">
        <v>19961102</v>
      </c>
      <c r="C410" s="39" t="s">
        <v>2317</v>
      </c>
      <c r="D410" s="38">
        <v>12000</v>
      </c>
      <c r="E410" s="39">
        <f t="shared" si="6"/>
        <v>6.1974827890738382</v>
      </c>
    </row>
    <row r="411" spans="1:5" ht="12.75" x14ac:dyDescent="0.2">
      <c r="A411" s="41" t="s">
        <v>2319</v>
      </c>
      <c r="B411" s="38">
        <v>19961102</v>
      </c>
      <c r="C411" s="39" t="s">
        <v>2321</v>
      </c>
      <c r="D411" s="38">
        <v>130000</v>
      </c>
      <c r="E411" s="39">
        <f t="shared" si="6"/>
        <v>67.139396881633246</v>
      </c>
    </row>
    <row r="412" spans="1:5" ht="12.75" x14ac:dyDescent="0.2">
      <c r="A412" s="41" t="s">
        <v>2323</v>
      </c>
      <c r="B412" s="38">
        <v>19961102</v>
      </c>
      <c r="C412" s="39" t="s">
        <v>2321</v>
      </c>
      <c r="D412" s="38">
        <v>164000</v>
      </c>
      <c r="E412" s="39">
        <f t="shared" si="6"/>
        <v>84.698931450675786</v>
      </c>
    </row>
    <row r="413" spans="1:5" ht="12.75" x14ac:dyDescent="0.2">
      <c r="A413" s="41" t="s">
        <v>2326</v>
      </c>
      <c r="B413" s="38">
        <v>19961102</v>
      </c>
      <c r="C413" s="39" t="s">
        <v>2328</v>
      </c>
      <c r="D413" s="38">
        <v>29000</v>
      </c>
      <c r="E413" s="39">
        <f t="shared" si="6"/>
        <v>14.977250073595108</v>
      </c>
    </row>
    <row r="414" spans="1:5" ht="12.75" x14ac:dyDescent="0.2">
      <c r="A414" s="41" t="s">
        <v>2330</v>
      </c>
      <c r="B414" s="38">
        <v>19961102</v>
      </c>
      <c r="C414" s="39" t="s">
        <v>7557</v>
      </c>
      <c r="D414" s="38">
        <v>103000</v>
      </c>
      <c r="E414" s="39">
        <f t="shared" si="6"/>
        <v>53.195060606217112</v>
      </c>
    </row>
    <row r="415" spans="1:5" ht="12.75" x14ac:dyDescent="0.2">
      <c r="A415" s="41" t="s">
        <v>2334</v>
      </c>
      <c r="B415" s="38">
        <v>19961102</v>
      </c>
      <c r="C415" s="39" t="s">
        <v>7557</v>
      </c>
      <c r="D415" s="38">
        <v>52000</v>
      </c>
      <c r="E415" s="39">
        <f t="shared" si="6"/>
        <v>26.855758752653298</v>
      </c>
    </row>
    <row r="416" spans="1:5" ht="12.75" x14ac:dyDescent="0.2">
      <c r="A416" s="41" t="s">
        <v>2337</v>
      </c>
      <c r="B416" s="38">
        <v>19961102</v>
      </c>
      <c r="C416" s="39" t="s">
        <v>7557</v>
      </c>
      <c r="D416" s="38">
        <v>86000</v>
      </c>
      <c r="E416" s="39">
        <f t="shared" si="6"/>
        <v>44.415293321695842</v>
      </c>
    </row>
    <row r="417" spans="1:5" ht="12.75" x14ac:dyDescent="0.2">
      <c r="A417" s="41" t="s">
        <v>2340</v>
      </c>
      <c r="B417" s="38">
        <v>19961102</v>
      </c>
      <c r="C417" s="39" t="s">
        <v>2342</v>
      </c>
      <c r="D417" s="38">
        <v>43000</v>
      </c>
      <c r="E417" s="39">
        <f t="shared" si="6"/>
        <v>22.207646660847921</v>
      </c>
    </row>
    <row r="418" spans="1:5" ht="12.75" x14ac:dyDescent="0.2">
      <c r="A418" s="41" t="s">
        <v>2344</v>
      </c>
      <c r="B418" s="38">
        <v>19961102</v>
      </c>
      <c r="C418" s="39" t="s">
        <v>2346</v>
      </c>
      <c r="D418" s="38">
        <v>29500</v>
      </c>
      <c r="E418" s="39">
        <f t="shared" si="6"/>
        <v>15.235478523139852</v>
      </c>
    </row>
    <row r="419" spans="1:5" ht="12.75" x14ac:dyDescent="0.2">
      <c r="A419" s="41" t="s">
        <v>2348</v>
      </c>
      <c r="B419" s="38">
        <v>19961102</v>
      </c>
      <c r="C419" s="39" t="s">
        <v>2350</v>
      </c>
      <c r="D419" s="38">
        <v>33500</v>
      </c>
      <c r="E419" s="39">
        <f t="shared" si="6"/>
        <v>17.301306119497799</v>
      </c>
    </row>
    <row r="420" spans="1:5" ht="12.75" x14ac:dyDescent="0.2">
      <c r="A420" s="41" t="s">
        <v>1157</v>
      </c>
      <c r="B420" s="38">
        <v>19961102</v>
      </c>
      <c r="C420" s="39" t="s">
        <v>1159</v>
      </c>
      <c r="D420" s="38">
        <v>35000</v>
      </c>
      <c r="E420" s="39">
        <f t="shared" si="6"/>
        <v>18.075991468132028</v>
      </c>
    </row>
    <row r="421" spans="1:5" ht="12.75" x14ac:dyDescent="0.2">
      <c r="A421" s="41" t="s">
        <v>1161</v>
      </c>
      <c r="B421" s="38">
        <v>19961102</v>
      </c>
      <c r="C421" s="39" t="s">
        <v>1163</v>
      </c>
      <c r="D421" s="38">
        <v>33500</v>
      </c>
      <c r="E421" s="39">
        <f t="shared" si="6"/>
        <v>17.301306119497799</v>
      </c>
    </row>
    <row r="422" spans="1:5" ht="12.75" x14ac:dyDescent="0.2">
      <c r="A422" s="41" t="s">
        <v>1165</v>
      </c>
      <c r="B422" s="38">
        <v>19961102</v>
      </c>
      <c r="C422" s="39" t="s">
        <v>1167</v>
      </c>
      <c r="D422" s="38">
        <v>33500</v>
      </c>
      <c r="E422" s="39">
        <f t="shared" si="6"/>
        <v>17.301306119497799</v>
      </c>
    </row>
    <row r="423" spans="1:5" ht="12.75" x14ac:dyDescent="0.2">
      <c r="A423" s="41" t="s">
        <v>1169</v>
      </c>
      <c r="B423" s="38">
        <v>19961102</v>
      </c>
      <c r="C423" s="39" t="s">
        <v>1171</v>
      </c>
      <c r="D423" s="38">
        <v>67000</v>
      </c>
      <c r="E423" s="39">
        <f t="shared" si="6"/>
        <v>34.602612238995597</v>
      </c>
    </row>
    <row r="424" spans="1:5" ht="12.75" x14ac:dyDescent="0.2">
      <c r="A424" s="41" t="s">
        <v>1173</v>
      </c>
      <c r="B424" s="38">
        <v>19961102</v>
      </c>
      <c r="C424" s="39" t="s">
        <v>1175</v>
      </c>
      <c r="D424" s="38">
        <v>132000</v>
      </c>
      <c r="E424" s="39">
        <f t="shared" si="6"/>
        <v>68.172310679812213</v>
      </c>
    </row>
    <row r="425" spans="1:5" ht="12.75" x14ac:dyDescent="0.2">
      <c r="A425" s="41" t="s">
        <v>2352</v>
      </c>
      <c r="B425" s="38">
        <v>19961102</v>
      </c>
      <c r="C425" s="39" t="s">
        <v>2354</v>
      </c>
      <c r="D425" s="38">
        <v>67500</v>
      </c>
      <c r="E425" s="39">
        <f t="shared" si="6"/>
        <v>34.860840688540335</v>
      </c>
    </row>
    <row r="426" spans="1:5" ht="12.75" x14ac:dyDescent="0.2">
      <c r="A426" s="41" t="s">
        <v>2356</v>
      </c>
      <c r="B426" s="38">
        <v>19961102</v>
      </c>
      <c r="C426" s="39" t="s">
        <v>2358</v>
      </c>
      <c r="D426" s="38">
        <v>44500</v>
      </c>
      <c r="E426" s="39">
        <f t="shared" si="6"/>
        <v>22.98233200948215</v>
      </c>
    </row>
    <row r="427" spans="1:5" ht="12.75" x14ac:dyDescent="0.2">
      <c r="A427" s="41" t="s">
        <v>2360</v>
      </c>
      <c r="B427" s="38">
        <v>19961102</v>
      </c>
      <c r="C427" s="39" t="s">
        <v>2362</v>
      </c>
      <c r="D427" s="38">
        <v>62000</v>
      </c>
      <c r="E427" s="39">
        <f t="shared" si="6"/>
        <v>32.020327743548165</v>
      </c>
    </row>
    <row r="428" spans="1:5" ht="12.75" x14ac:dyDescent="0.2">
      <c r="A428" s="41" t="s">
        <v>1176</v>
      </c>
      <c r="B428" s="38">
        <v>19961102</v>
      </c>
      <c r="C428" s="39" t="s">
        <v>1178</v>
      </c>
      <c r="D428" s="38">
        <v>105000</v>
      </c>
      <c r="E428" s="39">
        <f t="shared" si="6"/>
        <v>54.227974404396079</v>
      </c>
    </row>
    <row r="429" spans="1:5" ht="12.75" x14ac:dyDescent="0.2">
      <c r="A429" s="41" t="s">
        <v>1180</v>
      </c>
      <c r="B429" s="38">
        <v>19961102</v>
      </c>
      <c r="C429" s="39" t="s">
        <v>1182</v>
      </c>
      <c r="D429" s="38">
        <v>167000</v>
      </c>
      <c r="E429" s="39">
        <f t="shared" si="6"/>
        <v>86.248302147944244</v>
      </c>
    </row>
    <row r="430" spans="1:5" ht="12.75" x14ac:dyDescent="0.2">
      <c r="A430" s="41" t="s">
        <v>2363</v>
      </c>
      <c r="B430" s="38">
        <v>19961102</v>
      </c>
      <c r="C430" s="39" t="s">
        <v>2365</v>
      </c>
      <c r="D430" s="38">
        <v>267000</v>
      </c>
      <c r="E430" s="39">
        <f t="shared" si="6"/>
        <v>137.8939920568929</v>
      </c>
    </row>
    <row r="431" spans="1:5" ht="12.75" x14ac:dyDescent="0.2">
      <c r="A431" s="41" t="s">
        <v>2367</v>
      </c>
      <c r="B431" s="38">
        <v>19961102</v>
      </c>
      <c r="C431" s="39" t="s">
        <v>7558</v>
      </c>
      <c r="D431" s="38">
        <v>95000</v>
      </c>
      <c r="E431" s="39">
        <f t="shared" si="6"/>
        <v>49.063405413501215</v>
      </c>
    </row>
    <row r="432" spans="1:5" ht="12.75" x14ac:dyDescent="0.2">
      <c r="A432" s="41" t="s">
        <v>2371</v>
      </c>
      <c r="B432" s="38">
        <v>19961102</v>
      </c>
      <c r="C432" s="39" t="s">
        <v>7559</v>
      </c>
      <c r="D432" s="38">
        <v>67000</v>
      </c>
      <c r="E432" s="39">
        <f t="shared" si="6"/>
        <v>34.602612238995597</v>
      </c>
    </row>
    <row r="433" spans="1:5" ht="12.75" x14ac:dyDescent="0.2">
      <c r="A433" s="41" t="s">
        <v>2375</v>
      </c>
      <c r="B433" s="38">
        <v>19961102</v>
      </c>
      <c r="C433" s="39" t="s">
        <v>7560</v>
      </c>
      <c r="D433" s="38">
        <v>77500</v>
      </c>
      <c r="E433" s="39">
        <f t="shared" si="6"/>
        <v>40.025409679435207</v>
      </c>
    </row>
    <row r="434" spans="1:5" ht="12.75" x14ac:dyDescent="0.2">
      <c r="A434" s="41" t="s">
        <v>2378</v>
      </c>
      <c r="B434" s="38">
        <v>19961102</v>
      </c>
      <c r="C434" s="39" t="s">
        <v>7561</v>
      </c>
      <c r="D434" s="38">
        <v>47000</v>
      </c>
      <c r="E434" s="39">
        <f t="shared" si="6"/>
        <v>24.273474257205866</v>
      </c>
    </row>
    <row r="435" spans="1:5" ht="12.75" x14ac:dyDescent="0.2">
      <c r="A435" s="41" t="s">
        <v>2382</v>
      </c>
      <c r="B435" s="38">
        <v>19961102</v>
      </c>
      <c r="C435" s="39" t="s">
        <v>7562</v>
      </c>
      <c r="D435" s="38">
        <v>31000</v>
      </c>
      <c r="E435" s="39">
        <f t="shared" si="6"/>
        <v>16.010163871774083</v>
      </c>
    </row>
    <row r="436" spans="1:5" ht="12.75" x14ac:dyDescent="0.2">
      <c r="A436" s="41" t="s">
        <v>2386</v>
      </c>
      <c r="B436" s="38">
        <v>19961102</v>
      </c>
      <c r="C436" s="39" t="s">
        <v>2388</v>
      </c>
      <c r="D436" s="38">
        <v>30000</v>
      </c>
      <c r="E436" s="39">
        <f t="shared" si="6"/>
        <v>15.493706972684596</v>
      </c>
    </row>
    <row r="437" spans="1:5" ht="12.75" x14ac:dyDescent="0.2">
      <c r="A437" s="41" t="s">
        <v>2390</v>
      </c>
      <c r="B437" s="38">
        <v>19961102</v>
      </c>
      <c r="C437" s="39" t="s">
        <v>2392</v>
      </c>
      <c r="D437" s="38">
        <v>61000</v>
      </c>
      <c r="E437" s="39">
        <f t="shared" si="6"/>
        <v>31.503870844458675</v>
      </c>
    </row>
    <row r="438" spans="1:5" ht="12.75" x14ac:dyDescent="0.2">
      <c r="A438" s="41" t="s">
        <v>2394</v>
      </c>
      <c r="B438" s="38">
        <v>19961102</v>
      </c>
      <c r="C438" s="39" t="s">
        <v>2396</v>
      </c>
      <c r="D438" s="38">
        <v>29000</v>
      </c>
      <c r="E438" s="39">
        <f t="shared" si="6"/>
        <v>14.977250073595108</v>
      </c>
    </row>
    <row r="439" spans="1:5" ht="12.75" x14ac:dyDescent="0.2">
      <c r="A439" s="41" t="s">
        <v>1184</v>
      </c>
      <c r="B439" s="38">
        <v>19961102</v>
      </c>
      <c r="C439" s="39" t="s">
        <v>1186</v>
      </c>
      <c r="D439" s="38">
        <v>133000</v>
      </c>
      <c r="E439" s="39">
        <f t="shared" si="6"/>
        <v>68.688767578901704</v>
      </c>
    </row>
    <row r="440" spans="1:5" ht="12.75" x14ac:dyDescent="0.2">
      <c r="A440" s="41" t="s">
        <v>2398</v>
      </c>
      <c r="B440" s="38">
        <v>19961102</v>
      </c>
      <c r="C440" s="39" t="s">
        <v>2400</v>
      </c>
      <c r="D440" s="38">
        <v>86000</v>
      </c>
      <c r="E440" s="39">
        <f t="shared" si="6"/>
        <v>44.415293321695842</v>
      </c>
    </row>
    <row r="441" spans="1:5" ht="12.75" x14ac:dyDescent="0.2">
      <c r="A441" s="41" t="s">
        <v>2402</v>
      </c>
      <c r="B441" s="38">
        <v>19961102</v>
      </c>
      <c r="C441" s="39" t="s">
        <v>2404</v>
      </c>
      <c r="D441" s="38">
        <v>97000</v>
      </c>
      <c r="E441" s="39">
        <f t="shared" si="6"/>
        <v>50.096319211680189</v>
      </c>
    </row>
    <row r="442" spans="1:5" ht="12.75" x14ac:dyDescent="0.2">
      <c r="A442" s="41" t="s">
        <v>1188</v>
      </c>
      <c r="B442" s="38">
        <v>19961102</v>
      </c>
      <c r="C442" s="39" t="s">
        <v>1190</v>
      </c>
      <c r="D442" s="38">
        <v>136500</v>
      </c>
      <c r="E442" s="39">
        <f t="shared" si="6"/>
        <v>70.496366725714907</v>
      </c>
    </row>
    <row r="443" spans="1:5" ht="12.75" x14ac:dyDescent="0.2">
      <c r="A443" s="41" t="s">
        <v>1192</v>
      </c>
      <c r="B443" s="38">
        <v>19961102</v>
      </c>
      <c r="C443" s="39" t="s">
        <v>1194</v>
      </c>
      <c r="D443" s="38">
        <v>97000</v>
      </c>
      <c r="E443" s="39">
        <f t="shared" si="6"/>
        <v>50.096319211680189</v>
      </c>
    </row>
    <row r="444" spans="1:5" ht="12.75" x14ac:dyDescent="0.2">
      <c r="A444" s="41" t="s">
        <v>2406</v>
      </c>
      <c r="B444" s="38">
        <v>19961102</v>
      </c>
      <c r="C444" s="39" t="s">
        <v>2408</v>
      </c>
      <c r="D444" s="38">
        <v>72500</v>
      </c>
      <c r="E444" s="39">
        <f t="shared" si="6"/>
        <v>37.443125183987767</v>
      </c>
    </row>
    <row r="445" spans="1:5" ht="12.75" x14ac:dyDescent="0.2">
      <c r="A445" s="41" t="s">
        <v>2409</v>
      </c>
      <c r="B445" s="38">
        <v>19961102</v>
      </c>
      <c r="C445" s="39" t="s">
        <v>2411</v>
      </c>
      <c r="D445" s="38">
        <v>91500</v>
      </c>
      <c r="E445" s="39">
        <f t="shared" si="6"/>
        <v>47.255806266688012</v>
      </c>
    </row>
    <row r="446" spans="1:5" ht="12.75" x14ac:dyDescent="0.2">
      <c r="A446" s="41" t="s">
        <v>2412</v>
      </c>
      <c r="B446" s="38">
        <v>19961102</v>
      </c>
      <c r="C446" s="39" t="s">
        <v>2414</v>
      </c>
      <c r="D446" s="38">
        <v>115000</v>
      </c>
      <c r="E446" s="39">
        <f t="shared" si="6"/>
        <v>59.39254339529095</v>
      </c>
    </row>
    <row r="447" spans="1:5" ht="12.75" x14ac:dyDescent="0.2">
      <c r="A447" s="41" t="s">
        <v>1196</v>
      </c>
      <c r="B447" s="38">
        <v>19961102</v>
      </c>
      <c r="C447" s="39" t="s">
        <v>1198</v>
      </c>
      <c r="D447" s="38">
        <v>88000</v>
      </c>
      <c r="E447" s="39">
        <f t="shared" si="6"/>
        <v>45.448207119874809</v>
      </c>
    </row>
    <row r="448" spans="1:5" ht="12.75" x14ac:dyDescent="0.2">
      <c r="A448" s="41" t="s">
        <v>1199</v>
      </c>
      <c r="B448" s="38">
        <v>19961102</v>
      </c>
      <c r="C448" s="39" t="s">
        <v>1201</v>
      </c>
      <c r="D448" s="38">
        <v>58000</v>
      </c>
      <c r="E448" s="39">
        <f t="shared" si="6"/>
        <v>29.954500147190217</v>
      </c>
    </row>
    <row r="449" spans="1:5" ht="12.75" x14ac:dyDescent="0.2">
      <c r="A449" s="41" t="s">
        <v>2415</v>
      </c>
      <c r="B449" s="38">
        <v>19961102</v>
      </c>
      <c r="C449" s="39" t="s">
        <v>2417</v>
      </c>
      <c r="D449" s="38">
        <v>100000</v>
      </c>
      <c r="E449" s="39">
        <f t="shared" si="6"/>
        <v>51.645689908948647</v>
      </c>
    </row>
    <row r="450" spans="1:5" ht="12.75" x14ac:dyDescent="0.2">
      <c r="A450" s="41" t="s">
        <v>2418</v>
      </c>
      <c r="B450" s="38">
        <v>19961102</v>
      </c>
      <c r="C450" s="39" t="s">
        <v>2420</v>
      </c>
      <c r="D450" s="38">
        <v>177500</v>
      </c>
      <c r="E450" s="39">
        <f t="shared" ref="E450:E513" si="7">D450/1936.27</f>
        <v>91.671099588383854</v>
      </c>
    </row>
    <row r="451" spans="1:5" ht="12.75" x14ac:dyDescent="0.2">
      <c r="A451" s="41" t="s">
        <v>2421</v>
      </c>
      <c r="B451" s="38">
        <v>19961102</v>
      </c>
      <c r="C451" s="39" t="s">
        <v>2423</v>
      </c>
      <c r="D451" s="38">
        <v>273000</v>
      </c>
      <c r="E451" s="39">
        <f t="shared" si="7"/>
        <v>140.99273345142981</v>
      </c>
    </row>
    <row r="452" spans="1:5" ht="12.75" x14ac:dyDescent="0.2">
      <c r="A452" s="41" t="s">
        <v>1203</v>
      </c>
      <c r="B452" s="38">
        <v>19961102</v>
      </c>
      <c r="C452" s="39" t="s">
        <v>1205</v>
      </c>
      <c r="D452" s="38">
        <v>115500</v>
      </c>
      <c r="E452" s="39">
        <f t="shared" si="7"/>
        <v>59.650771844835688</v>
      </c>
    </row>
    <row r="453" spans="1:5" ht="12.75" x14ac:dyDescent="0.2">
      <c r="A453" s="41" t="s">
        <v>2424</v>
      </c>
      <c r="B453" s="38">
        <v>19961102</v>
      </c>
      <c r="C453" s="39" t="s">
        <v>2426</v>
      </c>
      <c r="D453" s="38">
        <v>122500</v>
      </c>
      <c r="E453" s="39">
        <f t="shared" si="7"/>
        <v>63.265970138462094</v>
      </c>
    </row>
    <row r="454" spans="1:5" ht="12.75" x14ac:dyDescent="0.2">
      <c r="A454" s="41" t="s">
        <v>1207</v>
      </c>
      <c r="B454" s="38">
        <v>19961102</v>
      </c>
      <c r="C454" s="39" t="s">
        <v>1209</v>
      </c>
      <c r="D454" s="38">
        <v>184000</v>
      </c>
      <c r="E454" s="39">
        <f t="shared" si="7"/>
        <v>95.028069432465514</v>
      </c>
    </row>
    <row r="455" spans="1:5" ht="12.75" x14ac:dyDescent="0.2">
      <c r="A455" s="41" t="s">
        <v>2428</v>
      </c>
      <c r="B455" s="38">
        <v>19961102</v>
      </c>
      <c r="C455" s="39" t="s">
        <v>2430</v>
      </c>
      <c r="D455" s="38">
        <v>289000</v>
      </c>
      <c r="E455" s="39">
        <f t="shared" si="7"/>
        <v>149.25604383686161</v>
      </c>
    </row>
    <row r="456" spans="1:5" ht="12.75" x14ac:dyDescent="0.2">
      <c r="A456" s="41" t="s">
        <v>1211</v>
      </c>
      <c r="B456" s="38">
        <v>19961102</v>
      </c>
      <c r="C456" s="39" t="s">
        <v>7563</v>
      </c>
      <c r="D456" s="38">
        <v>60000</v>
      </c>
      <c r="E456" s="39">
        <f t="shared" si="7"/>
        <v>30.987413945369191</v>
      </c>
    </row>
    <row r="457" spans="1:5" ht="12.75" x14ac:dyDescent="0.2">
      <c r="A457" s="41" t="s">
        <v>1215</v>
      </c>
      <c r="B457" s="38">
        <v>19961102</v>
      </c>
      <c r="C457" s="39" t="s">
        <v>1217</v>
      </c>
      <c r="D457" s="38">
        <v>173000</v>
      </c>
      <c r="E457" s="39">
        <f t="shared" si="7"/>
        <v>89.34704354248116</v>
      </c>
    </row>
    <row r="458" spans="1:5" ht="12.75" x14ac:dyDescent="0.2">
      <c r="A458" s="41" t="s">
        <v>2432</v>
      </c>
      <c r="B458" s="38">
        <v>19961102</v>
      </c>
      <c r="C458" s="39" t="s">
        <v>2434</v>
      </c>
      <c r="D458" s="38">
        <v>133000</v>
      </c>
      <c r="E458" s="39">
        <f t="shared" si="7"/>
        <v>68.688767578901704</v>
      </c>
    </row>
    <row r="459" spans="1:5" ht="12.75" x14ac:dyDescent="0.2">
      <c r="A459" s="41" t="s">
        <v>2436</v>
      </c>
      <c r="B459" s="38">
        <v>19961102</v>
      </c>
      <c r="C459" s="39" t="s">
        <v>2438</v>
      </c>
      <c r="D459" s="38">
        <v>178000</v>
      </c>
      <c r="E459" s="39">
        <f t="shared" si="7"/>
        <v>91.929328037928599</v>
      </c>
    </row>
    <row r="460" spans="1:5" ht="12.75" x14ac:dyDescent="0.2">
      <c r="A460" s="41" t="s">
        <v>2440</v>
      </c>
      <c r="B460" s="38">
        <v>19961102</v>
      </c>
      <c r="C460" s="39" t="s">
        <v>2442</v>
      </c>
      <c r="D460" s="38">
        <v>84000</v>
      </c>
      <c r="E460" s="39">
        <f t="shared" si="7"/>
        <v>43.382379523516867</v>
      </c>
    </row>
    <row r="461" spans="1:5" ht="12.75" x14ac:dyDescent="0.2">
      <c r="A461" s="41" t="s">
        <v>1219</v>
      </c>
      <c r="B461" s="38">
        <v>19961102</v>
      </c>
      <c r="C461" s="39" t="s">
        <v>1221</v>
      </c>
      <c r="D461" s="38">
        <v>128000</v>
      </c>
      <c r="E461" s="39">
        <f t="shared" si="7"/>
        <v>66.106483083454265</v>
      </c>
    </row>
    <row r="462" spans="1:5" ht="12.75" x14ac:dyDescent="0.2">
      <c r="A462" s="41" t="s">
        <v>2443</v>
      </c>
      <c r="B462" s="38">
        <v>19961102</v>
      </c>
      <c r="C462" s="39" t="s">
        <v>2445</v>
      </c>
      <c r="D462" s="38">
        <v>104000</v>
      </c>
      <c r="E462" s="39">
        <f t="shared" si="7"/>
        <v>53.711517505306595</v>
      </c>
    </row>
    <row r="463" spans="1:5" ht="12.75" x14ac:dyDescent="0.2">
      <c r="A463" s="41" t="s">
        <v>1223</v>
      </c>
      <c r="B463" s="38">
        <v>19961102</v>
      </c>
      <c r="C463" s="39" t="s">
        <v>1225</v>
      </c>
      <c r="D463" s="38">
        <v>93500</v>
      </c>
      <c r="E463" s="39">
        <f t="shared" si="7"/>
        <v>48.288720064866986</v>
      </c>
    </row>
    <row r="464" spans="1:5" ht="12.75" x14ac:dyDescent="0.2">
      <c r="A464" s="41" t="s">
        <v>2446</v>
      </c>
      <c r="B464" s="38">
        <v>19961102</v>
      </c>
      <c r="C464" s="39" t="s">
        <v>2448</v>
      </c>
      <c r="D464" s="38">
        <v>133000</v>
      </c>
      <c r="E464" s="39">
        <f t="shared" si="7"/>
        <v>68.688767578901704</v>
      </c>
    </row>
    <row r="465" spans="1:5" ht="12.75" x14ac:dyDescent="0.2">
      <c r="A465" s="41" t="s">
        <v>1227</v>
      </c>
      <c r="B465" s="38">
        <v>19961102</v>
      </c>
      <c r="C465" s="39" t="s">
        <v>1229</v>
      </c>
      <c r="D465" s="38">
        <v>37500</v>
      </c>
      <c r="E465" s="39">
        <f t="shared" si="7"/>
        <v>19.367133715855744</v>
      </c>
    </row>
    <row r="466" spans="1:5" ht="12.75" x14ac:dyDescent="0.2">
      <c r="A466" s="41" t="s">
        <v>2450</v>
      </c>
      <c r="B466" s="38">
        <v>19961102</v>
      </c>
      <c r="C466" s="39" t="s">
        <v>2452</v>
      </c>
      <c r="D466" s="38">
        <v>85000</v>
      </c>
      <c r="E466" s="39">
        <f t="shared" si="7"/>
        <v>43.898836422606351</v>
      </c>
    </row>
    <row r="467" spans="1:5" ht="12.75" x14ac:dyDescent="0.2">
      <c r="A467" s="41" t="s">
        <v>1231</v>
      </c>
      <c r="B467" s="38">
        <v>19961102</v>
      </c>
      <c r="C467" s="39" t="s">
        <v>1233</v>
      </c>
      <c r="D467" s="38">
        <v>210000</v>
      </c>
      <c r="E467" s="39">
        <f t="shared" si="7"/>
        <v>108.45594880879216</v>
      </c>
    </row>
    <row r="468" spans="1:5" ht="12.75" x14ac:dyDescent="0.2">
      <c r="A468" s="41" t="s">
        <v>2454</v>
      </c>
      <c r="B468" s="38">
        <v>19961102</v>
      </c>
      <c r="C468" s="39" t="s">
        <v>2456</v>
      </c>
      <c r="D468" s="38">
        <v>108000</v>
      </c>
      <c r="E468" s="39">
        <f t="shared" si="7"/>
        <v>55.777345101664544</v>
      </c>
    </row>
    <row r="469" spans="1:5" ht="12.75" x14ac:dyDescent="0.2">
      <c r="A469" s="41" t="s">
        <v>2458</v>
      </c>
      <c r="B469" s="38">
        <v>19961102</v>
      </c>
      <c r="C469" s="39" t="s">
        <v>2460</v>
      </c>
      <c r="D469" s="38">
        <v>140000</v>
      </c>
      <c r="E469" s="39">
        <f t="shared" si="7"/>
        <v>72.30396587252811</v>
      </c>
    </row>
    <row r="470" spans="1:5" ht="12.75" x14ac:dyDescent="0.2">
      <c r="A470" s="41" t="s">
        <v>2461</v>
      </c>
      <c r="B470" s="38">
        <v>19961102</v>
      </c>
      <c r="C470" s="39" t="s">
        <v>2463</v>
      </c>
      <c r="D470" s="38">
        <v>143000</v>
      </c>
      <c r="E470" s="39">
        <f t="shared" si="7"/>
        <v>73.853336569796568</v>
      </c>
    </row>
    <row r="471" spans="1:5" ht="12.75" x14ac:dyDescent="0.2">
      <c r="A471" s="41" t="s">
        <v>2464</v>
      </c>
      <c r="B471" s="38">
        <v>19961102</v>
      </c>
      <c r="C471" s="39" t="s">
        <v>2466</v>
      </c>
      <c r="D471" s="38">
        <v>171000</v>
      </c>
      <c r="E471" s="39">
        <f t="shared" si="7"/>
        <v>88.314129744302193</v>
      </c>
    </row>
    <row r="472" spans="1:5" ht="12.75" x14ac:dyDescent="0.2">
      <c r="A472" s="41" t="s">
        <v>2468</v>
      </c>
      <c r="B472" s="38">
        <v>19961102</v>
      </c>
      <c r="C472" s="39" t="s">
        <v>7564</v>
      </c>
      <c r="D472" s="38">
        <v>273000</v>
      </c>
      <c r="E472" s="39">
        <f t="shared" si="7"/>
        <v>140.99273345142981</v>
      </c>
    </row>
    <row r="473" spans="1:5" ht="12.75" x14ac:dyDescent="0.2">
      <c r="A473" s="41" t="s">
        <v>2472</v>
      </c>
      <c r="B473" s="38">
        <v>19961102</v>
      </c>
      <c r="C473" s="39" t="s">
        <v>2474</v>
      </c>
      <c r="D473" s="38">
        <v>171000</v>
      </c>
      <c r="E473" s="39">
        <f t="shared" si="7"/>
        <v>88.314129744302193</v>
      </c>
    </row>
    <row r="474" spans="1:5" ht="12.75" x14ac:dyDescent="0.2">
      <c r="A474" s="41" t="s">
        <v>2476</v>
      </c>
      <c r="B474" s="38">
        <v>19961102</v>
      </c>
      <c r="C474" s="39" t="s">
        <v>7565</v>
      </c>
      <c r="D474" s="38">
        <v>273000</v>
      </c>
      <c r="E474" s="39">
        <f t="shared" si="7"/>
        <v>140.99273345142981</v>
      </c>
    </row>
    <row r="475" spans="1:5" ht="12.75" x14ac:dyDescent="0.2">
      <c r="A475" s="41" t="s">
        <v>2480</v>
      </c>
      <c r="B475" s="38">
        <v>19961102</v>
      </c>
      <c r="C475" s="39" t="s">
        <v>2482</v>
      </c>
      <c r="D475" s="38">
        <v>223000</v>
      </c>
      <c r="E475" s="39">
        <f t="shared" si="7"/>
        <v>115.16988849695549</v>
      </c>
    </row>
    <row r="476" spans="1:5" ht="12.75" x14ac:dyDescent="0.2">
      <c r="A476" s="41" t="s">
        <v>2483</v>
      </c>
      <c r="B476" s="38">
        <v>19961102</v>
      </c>
      <c r="C476" s="39" t="s">
        <v>7566</v>
      </c>
      <c r="D476" s="38">
        <v>340000</v>
      </c>
      <c r="E476" s="39">
        <f t="shared" si="7"/>
        <v>175.5953456904254</v>
      </c>
    </row>
    <row r="477" spans="1:5" ht="12.75" x14ac:dyDescent="0.2">
      <c r="A477" s="41" t="s">
        <v>2486</v>
      </c>
      <c r="B477" s="38">
        <v>19961102</v>
      </c>
      <c r="C477" s="39" t="s">
        <v>2488</v>
      </c>
      <c r="D477" s="38">
        <v>105000</v>
      </c>
      <c r="E477" s="39">
        <f t="shared" si="7"/>
        <v>54.227974404396079</v>
      </c>
    </row>
    <row r="478" spans="1:5" ht="12.75" x14ac:dyDescent="0.2">
      <c r="A478" s="41" t="s">
        <v>1235</v>
      </c>
      <c r="B478" s="38">
        <v>19961102</v>
      </c>
      <c r="C478" s="39" t="s">
        <v>1237</v>
      </c>
      <c r="D478" s="38">
        <v>244000</v>
      </c>
      <c r="E478" s="39">
        <f t="shared" si="7"/>
        <v>126.0154833778347</v>
      </c>
    </row>
    <row r="479" spans="1:5" ht="12.75" x14ac:dyDescent="0.2">
      <c r="A479" s="41" t="s">
        <v>1238</v>
      </c>
      <c r="B479" s="38">
        <v>19961102</v>
      </c>
      <c r="C479" s="39" t="s">
        <v>1240</v>
      </c>
      <c r="D479" s="38">
        <v>37500</v>
      </c>
      <c r="E479" s="39">
        <f t="shared" si="7"/>
        <v>19.367133715855744</v>
      </c>
    </row>
    <row r="480" spans="1:5" ht="12.75" x14ac:dyDescent="0.2">
      <c r="A480" s="41" t="s">
        <v>1242</v>
      </c>
      <c r="B480" s="38">
        <v>19961102</v>
      </c>
      <c r="C480" s="39" t="s">
        <v>7567</v>
      </c>
      <c r="D480" s="38">
        <v>34500</v>
      </c>
      <c r="E480" s="39">
        <f t="shared" si="7"/>
        <v>17.817763018587286</v>
      </c>
    </row>
    <row r="481" spans="1:5" ht="12.75" x14ac:dyDescent="0.2">
      <c r="A481" s="41" t="s">
        <v>1246</v>
      </c>
      <c r="B481" s="38">
        <v>19961102</v>
      </c>
      <c r="C481" s="39" t="s">
        <v>7568</v>
      </c>
      <c r="D481" s="38">
        <v>29000</v>
      </c>
      <c r="E481" s="39">
        <f t="shared" si="7"/>
        <v>14.977250073595108</v>
      </c>
    </row>
    <row r="482" spans="1:5" ht="12.75" x14ac:dyDescent="0.2">
      <c r="A482" s="41" t="s">
        <v>1250</v>
      </c>
      <c r="B482" s="38">
        <v>19961102</v>
      </c>
      <c r="C482" s="39" t="s">
        <v>7569</v>
      </c>
      <c r="D482" s="38">
        <v>27500</v>
      </c>
      <c r="E482" s="39">
        <f t="shared" si="7"/>
        <v>14.202564724960878</v>
      </c>
    </row>
    <row r="483" spans="1:5" ht="12.75" x14ac:dyDescent="0.2">
      <c r="A483" s="41" t="s">
        <v>1254</v>
      </c>
      <c r="B483" s="38">
        <v>19961102</v>
      </c>
      <c r="C483" s="39" t="s">
        <v>1256</v>
      </c>
      <c r="D483" s="38">
        <v>34000</v>
      </c>
      <c r="E483" s="39">
        <f t="shared" si="7"/>
        <v>17.55953456904254</v>
      </c>
    </row>
    <row r="484" spans="1:5" ht="12.75" x14ac:dyDescent="0.2">
      <c r="A484" s="41" t="s">
        <v>1257</v>
      </c>
      <c r="B484" s="38">
        <v>19961102</v>
      </c>
      <c r="C484" s="39" t="s">
        <v>7570</v>
      </c>
      <c r="D484" s="38">
        <v>34000</v>
      </c>
      <c r="E484" s="39">
        <f t="shared" si="7"/>
        <v>17.55953456904254</v>
      </c>
    </row>
    <row r="485" spans="1:5" ht="12.75" x14ac:dyDescent="0.2">
      <c r="A485" s="41" t="s">
        <v>1260</v>
      </c>
      <c r="B485" s="38">
        <v>19961102</v>
      </c>
      <c r="C485" s="39" t="s">
        <v>7571</v>
      </c>
      <c r="D485" s="38">
        <v>41000</v>
      </c>
      <c r="E485" s="39">
        <f t="shared" si="7"/>
        <v>21.174732862668947</v>
      </c>
    </row>
    <row r="486" spans="1:5" ht="12.75" x14ac:dyDescent="0.2">
      <c r="A486" s="41" t="s">
        <v>1264</v>
      </c>
      <c r="B486" s="38">
        <v>19961102</v>
      </c>
      <c r="C486" s="39" t="s">
        <v>7572</v>
      </c>
      <c r="D486" s="38">
        <v>34500</v>
      </c>
      <c r="E486" s="39">
        <f t="shared" si="7"/>
        <v>17.817763018587286</v>
      </c>
    </row>
    <row r="487" spans="1:5" ht="12.75" x14ac:dyDescent="0.2">
      <c r="A487" s="41" t="s">
        <v>2490</v>
      </c>
      <c r="B487" s="38">
        <v>19961102</v>
      </c>
      <c r="C487" s="39" t="s">
        <v>7573</v>
      </c>
      <c r="D487" s="38">
        <v>58500</v>
      </c>
      <c r="E487" s="39">
        <f t="shared" si="7"/>
        <v>30.212728596734959</v>
      </c>
    </row>
    <row r="488" spans="1:5" ht="12.75" x14ac:dyDescent="0.2">
      <c r="A488" s="41" t="s">
        <v>2493</v>
      </c>
      <c r="B488" s="38">
        <v>19961102</v>
      </c>
      <c r="C488" s="39" t="s">
        <v>2495</v>
      </c>
      <c r="D488" s="38">
        <v>51000</v>
      </c>
      <c r="E488" s="39">
        <f t="shared" si="7"/>
        <v>26.339301853563811</v>
      </c>
    </row>
    <row r="489" spans="1:5" ht="12.75" x14ac:dyDescent="0.2">
      <c r="A489" s="41" t="s">
        <v>1268</v>
      </c>
      <c r="B489" s="38">
        <v>19961102</v>
      </c>
      <c r="C489" s="39" t="s">
        <v>1270</v>
      </c>
      <c r="D489" s="38">
        <v>175000</v>
      </c>
      <c r="E489" s="39">
        <f t="shared" si="7"/>
        <v>90.379957340660141</v>
      </c>
    </row>
    <row r="490" spans="1:5" ht="12.75" x14ac:dyDescent="0.2">
      <c r="A490" s="41" t="s">
        <v>2497</v>
      </c>
      <c r="B490" s="38">
        <v>19961102</v>
      </c>
      <c r="C490" s="39" t="s">
        <v>2499</v>
      </c>
      <c r="D490" s="38">
        <v>43500</v>
      </c>
      <c r="E490" s="39">
        <f t="shared" si="7"/>
        <v>22.465875110392663</v>
      </c>
    </row>
    <row r="491" spans="1:5" ht="12.75" x14ac:dyDescent="0.2">
      <c r="A491" s="41" t="s">
        <v>1272</v>
      </c>
      <c r="B491" s="38">
        <v>19961102</v>
      </c>
      <c r="C491" s="39" t="s">
        <v>1274</v>
      </c>
      <c r="D491" s="38">
        <v>159000</v>
      </c>
      <c r="E491" s="39">
        <f t="shared" si="7"/>
        <v>82.116646955228347</v>
      </c>
    </row>
    <row r="492" spans="1:5" ht="12.75" x14ac:dyDescent="0.2">
      <c r="A492" s="41" t="s">
        <v>2500</v>
      </c>
      <c r="B492" s="38">
        <v>19961102</v>
      </c>
      <c r="C492" s="39" t="s">
        <v>2502</v>
      </c>
      <c r="D492" s="38">
        <v>23500</v>
      </c>
      <c r="E492" s="39">
        <f t="shared" si="7"/>
        <v>12.136737128602933</v>
      </c>
    </row>
    <row r="493" spans="1:5" ht="12.75" x14ac:dyDescent="0.2">
      <c r="A493" s="41" t="s">
        <v>2504</v>
      </c>
      <c r="B493" s="38">
        <v>19961102</v>
      </c>
      <c r="C493" s="39" t="s">
        <v>7574</v>
      </c>
      <c r="D493" s="38">
        <v>61000</v>
      </c>
      <c r="E493" s="39">
        <f t="shared" si="7"/>
        <v>31.503870844458675</v>
      </c>
    </row>
    <row r="494" spans="1:5" ht="12.75" x14ac:dyDescent="0.2">
      <c r="A494" s="41" t="s">
        <v>2507</v>
      </c>
      <c r="B494" s="38">
        <v>19961102</v>
      </c>
      <c r="C494" s="39" t="s">
        <v>2509</v>
      </c>
      <c r="D494" s="38">
        <v>105000</v>
      </c>
      <c r="E494" s="39">
        <f t="shared" si="7"/>
        <v>54.227974404396079</v>
      </c>
    </row>
    <row r="495" spans="1:5" ht="12.75" x14ac:dyDescent="0.2">
      <c r="A495" s="41" t="s">
        <v>2511</v>
      </c>
      <c r="B495" s="38">
        <v>19961102</v>
      </c>
      <c r="C495" s="39" t="s">
        <v>2513</v>
      </c>
      <c r="D495" s="38">
        <v>105000</v>
      </c>
      <c r="E495" s="39">
        <f t="shared" si="7"/>
        <v>54.227974404396079</v>
      </c>
    </row>
    <row r="496" spans="1:5" ht="12.75" x14ac:dyDescent="0.2">
      <c r="A496" s="41" t="s">
        <v>2515</v>
      </c>
      <c r="B496" s="38">
        <v>19961102</v>
      </c>
      <c r="C496" s="39" t="s">
        <v>7575</v>
      </c>
      <c r="D496" s="38">
        <v>167000</v>
      </c>
      <c r="E496" s="39">
        <f t="shared" si="7"/>
        <v>86.248302147944244</v>
      </c>
    </row>
    <row r="497" spans="1:5" ht="12.75" x14ac:dyDescent="0.2">
      <c r="A497" s="41" t="s">
        <v>2519</v>
      </c>
      <c r="B497" s="38">
        <v>19961102</v>
      </c>
      <c r="C497" s="39" t="s">
        <v>7575</v>
      </c>
      <c r="D497" s="38">
        <v>267000</v>
      </c>
      <c r="E497" s="39">
        <f t="shared" si="7"/>
        <v>137.8939920568929</v>
      </c>
    </row>
    <row r="498" spans="1:5" ht="12.75" x14ac:dyDescent="0.2">
      <c r="A498" s="41" t="s">
        <v>2523</v>
      </c>
      <c r="B498" s="38">
        <v>19961102</v>
      </c>
      <c r="C498" s="39" t="s">
        <v>7576</v>
      </c>
      <c r="D498" s="38">
        <v>176000</v>
      </c>
      <c r="E498" s="39">
        <f t="shared" si="7"/>
        <v>90.896414239749618</v>
      </c>
    </row>
    <row r="499" spans="1:5" ht="12.75" x14ac:dyDescent="0.2">
      <c r="A499" s="41" t="s">
        <v>2527</v>
      </c>
      <c r="B499" s="38">
        <v>19961102</v>
      </c>
      <c r="C499" s="39" t="s">
        <v>7577</v>
      </c>
      <c r="D499" s="38">
        <v>279000</v>
      </c>
      <c r="E499" s="39">
        <f t="shared" si="7"/>
        <v>144.09147484596673</v>
      </c>
    </row>
    <row r="500" spans="1:5" ht="12.75" x14ac:dyDescent="0.2">
      <c r="A500" s="41" t="s">
        <v>2531</v>
      </c>
      <c r="B500" s="38">
        <v>19961102</v>
      </c>
      <c r="C500" s="39" t="s">
        <v>2533</v>
      </c>
      <c r="D500" s="38">
        <v>167500</v>
      </c>
      <c r="E500" s="39">
        <f t="shared" si="7"/>
        <v>86.50653059748899</v>
      </c>
    </row>
    <row r="501" spans="1:5" ht="12.75" x14ac:dyDescent="0.2">
      <c r="A501" s="41" t="s">
        <v>2535</v>
      </c>
      <c r="B501" s="38">
        <v>19961102</v>
      </c>
      <c r="C501" s="39" t="s">
        <v>7578</v>
      </c>
      <c r="D501" s="38">
        <v>167500</v>
      </c>
      <c r="E501" s="39">
        <f t="shared" si="7"/>
        <v>86.50653059748899</v>
      </c>
    </row>
    <row r="502" spans="1:5" ht="12.75" x14ac:dyDescent="0.2">
      <c r="A502" s="41" t="s">
        <v>2539</v>
      </c>
      <c r="B502" s="38">
        <v>19961102</v>
      </c>
      <c r="C502" s="39" t="s">
        <v>7579</v>
      </c>
      <c r="D502" s="38">
        <v>267000</v>
      </c>
      <c r="E502" s="39">
        <f t="shared" si="7"/>
        <v>137.8939920568929</v>
      </c>
    </row>
    <row r="503" spans="1:5" ht="12.75" x14ac:dyDescent="0.2">
      <c r="A503" s="41" t="s">
        <v>2543</v>
      </c>
      <c r="B503" s="38">
        <v>19961102</v>
      </c>
      <c r="C503" s="39" t="s">
        <v>2545</v>
      </c>
      <c r="D503" s="38">
        <v>292000</v>
      </c>
      <c r="E503" s="39">
        <f t="shared" si="7"/>
        <v>150.80541453413005</v>
      </c>
    </row>
    <row r="504" spans="1:5" ht="12.75" x14ac:dyDescent="0.2">
      <c r="A504" s="41" t="s">
        <v>2547</v>
      </c>
      <c r="B504" s="38">
        <v>19961102</v>
      </c>
      <c r="C504" s="39" t="s">
        <v>2549</v>
      </c>
      <c r="D504" s="38">
        <v>30000</v>
      </c>
      <c r="E504" s="39">
        <f t="shared" si="7"/>
        <v>15.493706972684596</v>
      </c>
    </row>
    <row r="505" spans="1:5" ht="12.75" x14ac:dyDescent="0.2">
      <c r="A505" s="41" t="s">
        <v>2551</v>
      </c>
      <c r="B505" s="38">
        <v>19961102</v>
      </c>
      <c r="C505" s="39" t="s">
        <v>2553</v>
      </c>
      <c r="D505" s="38">
        <v>548500</v>
      </c>
      <c r="E505" s="39">
        <f t="shared" si="7"/>
        <v>283.27660915058334</v>
      </c>
    </row>
    <row r="506" spans="1:5" ht="12.75" x14ac:dyDescent="0.2">
      <c r="A506" s="41" t="s">
        <v>2555</v>
      </c>
      <c r="B506" s="38">
        <v>19961102</v>
      </c>
      <c r="C506" s="39" t="s">
        <v>2557</v>
      </c>
      <c r="D506" s="38">
        <v>548500</v>
      </c>
      <c r="E506" s="39">
        <f t="shared" si="7"/>
        <v>283.27660915058334</v>
      </c>
    </row>
    <row r="507" spans="1:5" ht="12.75" x14ac:dyDescent="0.2">
      <c r="A507" s="41" t="s">
        <v>1276</v>
      </c>
      <c r="B507" s="38">
        <v>19961102</v>
      </c>
      <c r="C507" s="39" t="s">
        <v>1278</v>
      </c>
      <c r="D507" s="38">
        <v>548500</v>
      </c>
      <c r="E507" s="39">
        <f t="shared" si="7"/>
        <v>283.27660915058334</v>
      </c>
    </row>
    <row r="508" spans="1:5" ht="12.75" x14ac:dyDescent="0.2">
      <c r="A508" s="41" t="s">
        <v>2559</v>
      </c>
      <c r="B508" s="38">
        <v>19961102</v>
      </c>
      <c r="C508" s="39" t="s">
        <v>2561</v>
      </c>
      <c r="D508" s="38">
        <v>511000</v>
      </c>
      <c r="E508" s="39">
        <f t="shared" si="7"/>
        <v>263.9094754347276</v>
      </c>
    </row>
    <row r="509" spans="1:5" ht="12.75" x14ac:dyDescent="0.2">
      <c r="A509" s="41" t="s">
        <v>2563</v>
      </c>
      <c r="B509" s="38">
        <v>19961102</v>
      </c>
      <c r="C509" s="39" t="s">
        <v>2565</v>
      </c>
      <c r="D509" s="38">
        <v>190000</v>
      </c>
      <c r="E509" s="39">
        <f t="shared" si="7"/>
        <v>98.12681082700243</v>
      </c>
    </row>
    <row r="510" spans="1:5" ht="12.75" x14ac:dyDescent="0.2">
      <c r="A510" s="41" t="s">
        <v>2566</v>
      </c>
      <c r="B510" s="38">
        <v>19961102</v>
      </c>
      <c r="C510" s="39" t="s">
        <v>2568</v>
      </c>
      <c r="D510" s="38">
        <v>497000</v>
      </c>
      <c r="E510" s="39">
        <f t="shared" si="7"/>
        <v>256.67907884747478</v>
      </c>
    </row>
    <row r="511" spans="1:5" ht="12.75" x14ac:dyDescent="0.2">
      <c r="A511" s="41" t="s">
        <v>2569</v>
      </c>
      <c r="B511" s="38">
        <v>19961102</v>
      </c>
      <c r="C511" s="39" t="s">
        <v>2571</v>
      </c>
      <c r="D511" s="38">
        <v>497000</v>
      </c>
      <c r="E511" s="39">
        <f t="shared" si="7"/>
        <v>256.67907884747478</v>
      </c>
    </row>
    <row r="512" spans="1:5" ht="12.75" x14ac:dyDescent="0.2">
      <c r="A512" s="41" t="s">
        <v>2572</v>
      </c>
      <c r="B512" s="38">
        <v>19961102</v>
      </c>
      <c r="C512" s="39" t="s">
        <v>2574</v>
      </c>
      <c r="D512" s="38">
        <v>477000</v>
      </c>
      <c r="E512" s="39">
        <f t="shared" si="7"/>
        <v>246.34994086568506</v>
      </c>
    </row>
    <row r="513" spans="1:5" ht="12.75" x14ac:dyDescent="0.2">
      <c r="A513" s="41" t="s">
        <v>2576</v>
      </c>
      <c r="B513" s="38">
        <v>19961102</v>
      </c>
      <c r="C513" s="39" t="s">
        <v>2578</v>
      </c>
      <c r="D513" s="38">
        <v>477000</v>
      </c>
      <c r="E513" s="39">
        <f t="shared" si="7"/>
        <v>246.34994086568506</v>
      </c>
    </row>
    <row r="514" spans="1:5" ht="12.75" x14ac:dyDescent="0.2">
      <c r="A514" s="41" t="s">
        <v>2579</v>
      </c>
      <c r="B514" s="38">
        <v>19961102</v>
      </c>
      <c r="C514" s="39" t="s">
        <v>2581</v>
      </c>
      <c r="D514" s="38">
        <v>477000</v>
      </c>
      <c r="E514" s="39">
        <f t="shared" ref="E514:E577" si="8">D514/1936.27</f>
        <v>246.34994086568506</v>
      </c>
    </row>
    <row r="515" spans="1:5" ht="12.75" x14ac:dyDescent="0.2">
      <c r="A515" s="41" t="s">
        <v>2582</v>
      </c>
      <c r="B515" s="38">
        <v>19961102</v>
      </c>
      <c r="C515" s="39" t="s">
        <v>2584</v>
      </c>
      <c r="D515" s="38">
        <v>497000</v>
      </c>
      <c r="E515" s="39">
        <f t="shared" si="8"/>
        <v>256.67907884747478</v>
      </c>
    </row>
    <row r="516" spans="1:5" ht="12.75" x14ac:dyDescent="0.2">
      <c r="A516" s="41" t="s">
        <v>2586</v>
      </c>
      <c r="B516" s="38">
        <v>19961102</v>
      </c>
      <c r="C516" s="39" t="s">
        <v>2588</v>
      </c>
      <c r="D516" s="38">
        <v>477000</v>
      </c>
      <c r="E516" s="39">
        <f t="shared" si="8"/>
        <v>246.34994086568506</v>
      </c>
    </row>
    <row r="517" spans="1:5" ht="12.75" x14ac:dyDescent="0.2">
      <c r="A517" s="41" t="s">
        <v>2590</v>
      </c>
      <c r="B517" s="38">
        <v>19961102</v>
      </c>
      <c r="C517" s="39" t="s">
        <v>2588</v>
      </c>
      <c r="D517" s="38">
        <v>552000</v>
      </c>
      <c r="E517" s="39">
        <f t="shared" si="8"/>
        <v>285.08420829739657</v>
      </c>
    </row>
    <row r="518" spans="1:5" ht="12.75" x14ac:dyDescent="0.2">
      <c r="A518" s="41" t="s">
        <v>2593</v>
      </c>
      <c r="B518" s="38">
        <v>19961102</v>
      </c>
      <c r="C518" s="39" t="s">
        <v>2595</v>
      </c>
      <c r="D518" s="38">
        <v>60500</v>
      </c>
      <c r="E518" s="39">
        <f t="shared" si="8"/>
        <v>31.245642394913933</v>
      </c>
    </row>
    <row r="519" spans="1:5" ht="12.75" x14ac:dyDescent="0.2">
      <c r="A519" s="41" t="s">
        <v>2597</v>
      </c>
      <c r="B519" s="38">
        <v>19961102</v>
      </c>
      <c r="C519" s="39" t="s">
        <v>2599</v>
      </c>
      <c r="D519" s="38">
        <v>89000</v>
      </c>
      <c r="E519" s="39">
        <f t="shared" si="8"/>
        <v>45.964664018964299</v>
      </c>
    </row>
    <row r="520" spans="1:5" ht="12.75" x14ac:dyDescent="0.2">
      <c r="A520" s="41" t="s">
        <v>2601</v>
      </c>
      <c r="B520" s="38">
        <v>19961102</v>
      </c>
      <c r="C520" s="39" t="s">
        <v>2603</v>
      </c>
      <c r="D520" s="38">
        <v>95000</v>
      </c>
      <c r="E520" s="39">
        <f t="shared" si="8"/>
        <v>49.063405413501215</v>
      </c>
    </row>
    <row r="521" spans="1:5" ht="12.75" x14ac:dyDescent="0.2">
      <c r="A521" s="41" t="s">
        <v>2604</v>
      </c>
      <c r="B521" s="38">
        <v>19961102</v>
      </c>
      <c r="C521" s="39" t="s">
        <v>2606</v>
      </c>
      <c r="D521" s="38">
        <v>55000</v>
      </c>
      <c r="E521" s="39">
        <f t="shared" si="8"/>
        <v>28.405129449921755</v>
      </c>
    </row>
    <row r="522" spans="1:5" ht="12.75" x14ac:dyDescent="0.2">
      <c r="A522" s="41" t="s">
        <v>2608</v>
      </c>
      <c r="B522" s="38">
        <v>19961102</v>
      </c>
      <c r="C522" s="39" t="s">
        <v>7580</v>
      </c>
      <c r="D522" s="38">
        <v>100000</v>
      </c>
      <c r="E522" s="39">
        <f t="shared" si="8"/>
        <v>51.645689908948647</v>
      </c>
    </row>
    <row r="523" spans="1:5" ht="12.75" x14ac:dyDescent="0.2">
      <c r="A523" s="41" t="s">
        <v>2612</v>
      </c>
      <c r="B523" s="38">
        <v>19961102</v>
      </c>
      <c r="C523" s="39" t="s">
        <v>7581</v>
      </c>
      <c r="D523" s="38">
        <v>117000</v>
      </c>
      <c r="E523" s="39">
        <f t="shared" si="8"/>
        <v>60.425457193469917</v>
      </c>
    </row>
    <row r="524" spans="1:5" ht="12.75" x14ac:dyDescent="0.2">
      <c r="A524" s="41" t="s">
        <v>2616</v>
      </c>
      <c r="B524" s="38">
        <v>19961102</v>
      </c>
      <c r="C524" s="39" t="s">
        <v>7582</v>
      </c>
      <c r="D524" s="38">
        <v>120000</v>
      </c>
      <c r="E524" s="39">
        <f t="shared" si="8"/>
        <v>61.974827890738382</v>
      </c>
    </row>
    <row r="525" spans="1:5" ht="12.75" x14ac:dyDescent="0.2">
      <c r="A525" s="41" t="s">
        <v>2621</v>
      </c>
      <c r="B525" s="38">
        <v>19961102</v>
      </c>
      <c r="C525" s="39" t="s">
        <v>7583</v>
      </c>
      <c r="D525" s="38">
        <v>150000</v>
      </c>
      <c r="E525" s="39">
        <f t="shared" si="8"/>
        <v>77.468534863422974</v>
      </c>
    </row>
    <row r="526" spans="1:5" ht="12.75" x14ac:dyDescent="0.2">
      <c r="A526" s="41" t="s">
        <v>2625</v>
      </c>
      <c r="B526" s="38">
        <v>19961102</v>
      </c>
      <c r="C526" s="39" t="s">
        <v>2627</v>
      </c>
      <c r="D526" s="38">
        <v>80000</v>
      </c>
      <c r="E526" s="39">
        <f t="shared" si="8"/>
        <v>41.316551927158919</v>
      </c>
    </row>
    <row r="527" spans="1:5" ht="12.75" x14ac:dyDescent="0.2">
      <c r="A527" s="41" t="s">
        <v>2628</v>
      </c>
      <c r="B527" s="38">
        <v>19961102</v>
      </c>
      <c r="C527" s="39" t="s">
        <v>7584</v>
      </c>
      <c r="D527" s="38">
        <v>69500</v>
      </c>
      <c r="E527" s="39">
        <f t="shared" si="8"/>
        <v>35.89375448671931</v>
      </c>
    </row>
    <row r="528" spans="1:5" ht="12.75" x14ac:dyDescent="0.2">
      <c r="A528" s="41" t="s">
        <v>2632</v>
      </c>
      <c r="B528" s="38">
        <v>19961102</v>
      </c>
      <c r="C528" s="39" t="s">
        <v>7584</v>
      </c>
      <c r="D528" s="38">
        <v>41000</v>
      </c>
      <c r="E528" s="39">
        <f t="shared" si="8"/>
        <v>21.174732862668947</v>
      </c>
    </row>
    <row r="529" spans="1:5" ht="12.75" x14ac:dyDescent="0.2">
      <c r="A529" s="41" t="s">
        <v>2635</v>
      </c>
      <c r="B529" s="38">
        <v>19961102</v>
      </c>
      <c r="C529" s="39" t="s">
        <v>2637</v>
      </c>
      <c r="D529" s="38">
        <v>69500</v>
      </c>
      <c r="E529" s="39">
        <f t="shared" si="8"/>
        <v>35.89375448671931</v>
      </c>
    </row>
    <row r="530" spans="1:5" ht="12.75" x14ac:dyDescent="0.2">
      <c r="A530" s="41" t="s">
        <v>2638</v>
      </c>
      <c r="B530" s="38">
        <v>19961102</v>
      </c>
      <c r="C530" s="39" t="s">
        <v>2640</v>
      </c>
      <c r="D530" s="38">
        <v>59500</v>
      </c>
      <c r="E530" s="39">
        <f t="shared" si="8"/>
        <v>30.729185495824446</v>
      </c>
    </row>
    <row r="531" spans="1:5" ht="12.75" x14ac:dyDescent="0.2">
      <c r="A531" s="41" t="s">
        <v>2641</v>
      </c>
      <c r="B531" s="38">
        <v>19961102</v>
      </c>
      <c r="C531" s="39" t="s">
        <v>2643</v>
      </c>
      <c r="D531" s="38">
        <v>85000</v>
      </c>
      <c r="E531" s="39">
        <f t="shared" si="8"/>
        <v>43.898836422606351</v>
      </c>
    </row>
    <row r="532" spans="1:5" ht="12.75" x14ac:dyDescent="0.2">
      <c r="A532" s="41" t="s">
        <v>2645</v>
      </c>
      <c r="B532" s="38">
        <v>19961102</v>
      </c>
      <c r="C532" s="39" t="s">
        <v>2647</v>
      </c>
      <c r="D532" s="38">
        <v>85000</v>
      </c>
      <c r="E532" s="39">
        <f t="shared" si="8"/>
        <v>43.898836422606351</v>
      </c>
    </row>
    <row r="533" spans="1:5" ht="12.75" x14ac:dyDescent="0.2">
      <c r="A533" s="41" t="s">
        <v>2649</v>
      </c>
      <c r="B533" s="38">
        <v>19961102</v>
      </c>
      <c r="C533" s="39" t="s">
        <v>2651</v>
      </c>
      <c r="D533" s="38">
        <v>84000</v>
      </c>
      <c r="E533" s="39">
        <f t="shared" si="8"/>
        <v>43.382379523516867</v>
      </c>
    </row>
    <row r="534" spans="1:5" ht="12.75" x14ac:dyDescent="0.2">
      <c r="A534" s="41" t="s">
        <v>2652</v>
      </c>
      <c r="B534" s="38">
        <v>19961102</v>
      </c>
      <c r="C534" s="39" t="s">
        <v>2654</v>
      </c>
      <c r="D534" s="38">
        <v>84000</v>
      </c>
      <c r="E534" s="39">
        <f t="shared" si="8"/>
        <v>43.382379523516867</v>
      </c>
    </row>
    <row r="535" spans="1:5" ht="12.75" x14ac:dyDescent="0.2">
      <c r="A535" s="41" t="s">
        <v>2655</v>
      </c>
      <c r="B535" s="38">
        <v>19961102</v>
      </c>
      <c r="C535" s="39" t="s">
        <v>2657</v>
      </c>
      <c r="D535" s="38">
        <v>84000</v>
      </c>
      <c r="E535" s="39">
        <f t="shared" si="8"/>
        <v>43.382379523516867</v>
      </c>
    </row>
    <row r="536" spans="1:5" ht="12.75" x14ac:dyDescent="0.2">
      <c r="A536" s="41" t="s">
        <v>2658</v>
      </c>
      <c r="B536" s="38">
        <v>19961102</v>
      </c>
      <c r="C536" s="39" t="s">
        <v>2660</v>
      </c>
      <c r="D536" s="38">
        <v>66000</v>
      </c>
      <c r="E536" s="39">
        <f t="shared" si="8"/>
        <v>34.086155339906107</v>
      </c>
    </row>
    <row r="537" spans="1:5" ht="12.75" x14ac:dyDescent="0.2">
      <c r="A537" s="41" t="s">
        <v>2661</v>
      </c>
      <c r="B537" s="38">
        <v>19961102</v>
      </c>
      <c r="C537" s="39" t="s">
        <v>2663</v>
      </c>
      <c r="D537" s="38">
        <v>62000</v>
      </c>
      <c r="E537" s="39">
        <f t="shared" si="8"/>
        <v>32.020327743548165</v>
      </c>
    </row>
    <row r="538" spans="1:5" ht="12.75" x14ac:dyDescent="0.2">
      <c r="A538" s="41" t="s">
        <v>2665</v>
      </c>
      <c r="B538" s="38">
        <v>19961102</v>
      </c>
      <c r="C538" s="39" t="s">
        <v>2667</v>
      </c>
      <c r="D538" s="38">
        <v>97000</v>
      </c>
      <c r="E538" s="39">
        <f t="shared" si="8"/>
        <v>50.096319211680189</v>
      </c>
    </row>
    <row r="539" spans="1:5" ht="12.75" x14ac:dyDescent="0.2">
      <c r="A539" s="41" t="s">
        <v>2669</v>
      </c>
      <c r="B539" s="38">
        <v>19961102</v>
      </c>
      <c r="C539" s="39" t="s">
        <v>2671</v>
      </c>
      <c r="D539" s="38">
        <v>117000</v>
      </c>
      <c r="E539" s="39">
        <f t="shared" si="8"/>
        <v>60.425457193469917</v>
      </c>
    </row>
    <row r="540" spans="1:5" ht="12.75" x14ac:dyDescent="0.2">
      <c r="A540" s="41" t="s">
        <v>2672</v>
      </c>
      <c r="B540" s="38">
        <v>19961102</v>
      </c>
      <c r="C540" s="39" t="s">
        <v>2674</v>
      </c>
      <c r="D540" s="38">
        <v>62000</v>
      </c>
      <c r="E540" s="39">
        <f t="shared" si="8"/>
        <v>32.020327743548165</v>
      </c>
    </row>
    <row r="541" spans="1:5" ht="12.75" x14ac:dyDescent="0.2">
      <c r="A541" s="41" t="s">
        <v>2676</v>
      </c>
      <c r="B541" s="38">
        <v>19961102</v>
      </c>
      <c r="C541" s="39" t="s">
        <v>7585</v>
      </c>
      <c r="D541" s="38">
        <v>48000</v>
      </c>
      <c r="E541" s="39">
        <f t="shared" si="8"/>
        <v>24.789931156295353</v>
      </c>
    </row>
    <row r="542" spans="1:5" ht="12.75" x14ac:dyDescent="0.2">
      <c r="A542" s="41" t="s">
        <v>2680</v>
      </c>
      <c r="B542" s="38">
        <v>19961102</v>
      </c>
      <c r="C542" s="39" t="s">
        <v>7586</v>
      </c>
      <c r="D542" s="38">
        <v>85000</v>
      </c>
      <c r="E542" s="39">
        <f t="shared" si="8"/>
        <v>43.898836422606351</v>
      </c>
    </row>
    <row r="543" spans="1:5" ht="12.75" x14ac:dyDescent="0.2">
      <c r="A543" s="41" t="s">
        <v>2684</v>
      </c>
      <c r="B543" s="38">
        <v>19961102</v>
      </c>
      <c r="C543" s="39" t="s">
        <v>2686</v>
      </c>
      <c r="D543" s="38">
        <v>45000</v>
      </c>
      <c r="E543" s="39">
        <f t="shared" si="8"/>
        <v>23.240560459026891</v>
      </c>
    </row>
    <row r="544" spans="1:5" ht="12.75" x14ac:dyDescent="0.2">
      <c r="A544" s="41" t="s">
        <v>1279</v>
      </c>
      <c r="B544" s="38">
        <v>19961102</v>
      </c>
      <c r="C544" s="39" t="s">
        <v>1281</v>
      </c>
      <c r="D544" s="38">
        <v>60000</v>
      </c>
      <c r="E544" s="39">
        <f t="shared" si="8"/>
        <v>30.987413945369191</v>
      </c>
    </row>
    <row r="545" spans="1:5" ht="12.75" x14ac:dyDescent="0.2">
      <c r="A545" s="41" t="s">
        <v>2687</v>
      </c>
      <c r="B545" s="38">
        <v>19961102</v>
      </c>
      <c r="C545" s="39" t="s">
        <v>2689</v>
      </c>
      <c r="D545" s="38">
        <v>44500</v>
      </c>
      <c r="E545" s="39">
        <f t="shared" si="8"/>
        <v>22.98233200948215</v>
      </c>
    </row>
    <row r="546" spans="1:5" ht="12.75" x14ac:dyDescent="0.2">
      <c r="A546" s="41" t="s">
        <v>2691</v>
      </c>
      <c r="B546" s="38">
        <v>19961102</v>
      </c>
      <c r="C546" s="39" t="s">
        <v>2693</v>
      </c>
      <c r="D546" s="38">
        <v>60000</v>
      </c>
      <c r="E546" s="39">
        <f t="shared" si="8"/>
        <v>30.987413945369191</v>
      </c>
    </row>
    <row r="547" spans="1:5" ht="12.75" x14ac:dyDescent="0.2">
      <c r="A547" s="41" t="s">
        <v>2694</v>
      </c>
      <c r="B547" s="38">
        <v>19961102</v>
      </c>
      <c r="C547" s="39" t="s">
        <v>2696</v>
      </c>
      <c r="D547" s="38">
        <v>55000</v>
      </c>
      <c r="E547" s="39">
        <f t="shared" si="8"/>
        <v>28.405129449921755</v>
      </c>
    </row>
    <row r="548" spans="1:5" ht="12.75" x14ac:dyDescent="0.2">
      <c r="A548" s="41" t="s">
        <v>2697</v>
      </c>
      <c r="B548" s="38">
        <v>19961102</v>
      </c>
      <c r="C548" s="39" t="s">
        <v>2699</v>
      </c>
      <c r="D548" s="38">
        <v>63000</v>
      </c>
      <c r="E548" s="39">
        <f t="shared" si="8"/>
        <v>32.536784642637649</v>
      </c>
    </row>
    <row r="549" spans="1:5" ht="12.75" x14ac:dyDescent="0.2">
      <c r="A549" s="41" t="s">
        <v>2701</v>
      </c>
      <c r="B549" s="38">
        <v>19961102</v>
      </c>
      <c r="C549" s="39" t="s">
        <v>2703</v>
      </c>
      <c r="D549" s="38">
        <v>55000</v>
      </c>
      <c r="E549" s="39">
        <f t="shared" si="8"/>
        <v>28.405129449921755</v>
      </c>
    </row>
    <row r="550" spans="1:5" ht="12.75" x14ac:dyDescent="0.2">
      <c r="A550" s="41" t="s">
        <v>2704</v>
      </c>
      <c r="B550" s="38">
        <v>19961102</v>
      </c>
      <c r="C550" s="39" t="s">
        <v>2706</v>
      </c>
      <c r="D550" s="38">
        <v>98000</v>
      </c>
      <c r="E550" s="39">
        <f t="shared" si="8"/>
        <v>50.612776110769673</v>
      </c>
    </row>
    <row r="551" spans="1:5" ht="12.75" x14ac:dyDescent="0.2">
      <c r="A551" s="41" t="s">
        <v>2707</v>
      </c>
      <c r="B551" s="38">
        <v>19961102</v>
      </c>
      <c r="C551" s="39" t="s">
        <v>2709</v>
      </c>
      <c r="D551" s="38">
        <v>60000</v>
      </c>
      <c r="E551" s="39">
        <f t="shared" si="8"/>
        <v>30.987413945369191</v>
      </c>
    </row>
    <row r="552" spans="1:5" ht="12.75" x14ac:dyDescent="0.2">
      <c r="A552" s="41" t="s">
        <v>2710</v>
      </c>
      <c r="B552" s="38">
        <v>19961102</v>
      </c>
      <c r="C552" s="39" t="s">
        <v>2712</v>
      </c>
      <c r="D552" s="38">
        <v>60000</v>
      </c>
      <c r="E552" s="39">
        <f t="shared" si="8"/>
        <v>30.987413945369191</v>
      </c>
    </row>
    <row r="553" spans="1:5" ht="12.75" x14ac:dyDescent="0.2">
      <c r="A553" s="41" t="s">
        <v>2713</v>
      </c>
      <c r="B553" s="38">
        <v>19961102</v>
      </c>
      <c r="C553" s="39" t="s">
        <v>2715</v>
      </c>
      <c r="D553" s="38">
        <v>84000</v>
      </c>
      <c r="E553" s="39">
        <f t="shared" si="8"/>
        <v>43.382379523516867</v>
      </c>
    </row>
    <row r="554" spans="1:5" ht="12.75" x14ac:dyDescent="0.2">
      <c r="A554" s="41" t="s">
        <v>2716</v>
      </c>
      <c r="B554" s="38">
        <v>19961102</v>
      </c>
      <c r="C554" s="39" t="s">
        <v>2718</v>
      </c>
      <c r="D554" s="38">
        <v>84000</v>
      </c>
      <c r="E554" s="39">
        <f t="shared" si="8"/>
        <v>43.382379523516867</v>
      </c>
    </row>
    <row r="555" spans="1:5" ht="12.75" x14ac:dyDescent="0.2">
      <c r="A555" s="41" t="s">
        <v>2719</v>
      </c>
      <c r="B555" s="38">
        <v>19961102</v>
      </c>
      <c r="C555" s="39" t="s">
        <v>2721</v>
      </c>
      <c r="D555" s="38">
        <v>49000</v>
      </c>
      <c r="E555" s="39">
        <f t="shared" si="8"/>
        <v>25.306388055384836</v>
      </c>
    </row>
    <row r="556" spans="1:5" ht="12.75" x14ac:dyDescent="0.2">
      <c r="A556" s="41" t="s">
        <v>1282</v>
      </c>
      <c r="B556" s="38">
        <v>19961102</v>
      </c>
      <c r="C556" s="39" t="s">
        <v>1284</v>
      </c>
      <c r="D556" s="38">
        <v>49000</v>
      </c>
      <c r="E556" s="39">
        <f t="shared" si="8"/>
        <v>25.306388055384836</v>
      </c>
    </row>
    <row r="557" spans="1:5" ht="12.75" x14ac:dyDescent="0.2">
      <c r="A557" s="41" t="s">
        <v>1286</v>
      </c>
      <c r="B557" s="38">
        <v>19961102</v>
      </c>
      <c r="C557" s="39" t="s">
        <v>1288</v>
      </c>
      <c r="D557" s="38">
        <v>49000</v>
      </c>
      <c r="E557" s="39">
        <f t="shared" si="8"/>
        <v>25.306388055384836</v>
      </c>
    </row>
    <row r="558" spans="1:5" ht="12.75" x14ac:dyDescent="0.2">
      <c r="A558" s="41" t="s">
        <v>2723</v>
      </c>
      <c r="B558" s="38">
        <v>19961102</v>
      </c>
      <c r="C558" s="39" t="s">
        <v>7587</v>
      </c>
      <c r="D558" s="38">
        <v>29000</v>
      </c>
      <c r="E558" s="39">
        <f t="shared" si="8"/>
        <v>14.977250073595108</v>
      </c>
    </row>
    <row r="559" spans="1:5" ht="12.75" x14ac:dyDescent="0.2">
      <c r="A559" s="41" t="s">
        <v>2726</v>
      </c>
      <c r="B559" s="38">
        <v>19961102</v>
      </c>
      <c r="C559" s="39" t="s">
        <v>2728</v>
      </c>
      <c r="D559" s="38">
        <v>39000</v>
      </c>
      <c r="E559" s="39">
        <f t="shared" si="8"/>
        <v>20.141819064489972</v>
      </c>
    </row>
    <row r="560" spans="1:5" ht="12.75" x14ac:dyDescent="0.2">
      <c r="A560" s="41" t="s">
        <v>2730</v>
      </c>
      <c r="B560" s="38">
        <v>19961102</v>
      </c>
      <c r="C560" s="39" t="s">
        <v>7588</v>
      </c>
      <c r="D560" s="38">
        <v>57000</v>
      </c>
      <c r="E560" s="39">
        <f t="shared" si="8"/>
        <v>29.43804324810073</v>
      </c>
    </row>
    <row r="561" spans="1:5" ht="12.75" x14ac:dyDescent="0.2">
      <c r="A561" s="41" t="s">
        <v>2734</v>
      </c>
      <c r="B561" s="38">
        <v>19961102</v>
      </c>
      <c r="C561" s="39" t="s">
        <v>7589</v>
      </c>
      <c r="D561" s="38">
        <v>430000</v>
      </c>
      <c r="E561" s="39">
        <f t="shared" si="8"/>
        <v>222.07646660847919</v>
      </c>
    </row>
    <row r="562" spans="1:5" ht="12.75" x14ac:dyDescent="0.2">
      <c r="A562" s="41" t="s">
        <v>2738</v>
      </c>
      <c r="B562" s="38">
        <v>19961102</v>
      </c>
      <c r="C562" s="39" t="s">
        <v>7589</v>
      </c>
      <c r="D562" s="38">
        <v>639000</v>
      </c>
      <c r="E562" s="39">
        <f t="shared" si="8"/>
        <v>330.01595851818189</v>
      </c>
    </row>
    <row r="563" spans="1:5" ht="12.75" x14ac:dyDescent="0.2">
      <c r="A563" s="41" t="s">
        <v>2742</v>
      </c>
      <c r="B563" s="38">
        <v>19961102</v>
      </c>
      <c r="C563" s="39" t="s">
        <v>2744</v>
      </c>
      <c r="D563" s="38">
        <v>310000</v>
      </c>
      <c r="E563" s="39">
        <f t="shared" si="8"/>
        <v>160.10163871774083</v>
      </c>
    </row>
    <row r="564" spans="1:5" ht="12.75" x14ac:dyDescent="0.2">
      <c r="A564" s="41" t="s">
        <v>2746</v>
      </c>
      <c r="B564" s="38">
        <v>19961102</v>
      </c>
      <c r="C564" s="39" t="s">
        <v>7590</v>
      </c>
      <c r="D564" s="38">
        <v>483000</v>
      </c>
      <c r="E564" s="39">
        <f t="shared" si="8"/>
        <v>249.44868226022197</v>
      </c>
    </row>
    <row r="565" spans="1:5" ht="12.75" x14ac:dyDescent="0.2">
      <c r="A565" s="41" t="s">
        <v>2750</v>
      </c>
      <c r="B565" s="38">
        <v>19961102</v>
      </c>
      <c r="C565" s="39" t="s">
        <v>2752</v>
      </c>
      <c r="D565" s="38">
        <v>477000</v>
      </c>
      <c r="E565" s="39">
        <f t="shared" si="8"/>
        <v>246.34994086568506</v>
      </c>
    </row>
    <row r="566" spans="1:5" ht="12.75" x14ac:dyDescent="0.2">
      <c r="A566" s="41" t="s">
        <v>2753</v>
      </c>
      <c r="B566" s="38">
        <v>19961102</v>
      </c>
      <c r="C566" s="39" t="s">
        <v>2755</v>
      </c>
      <c r="D566" s="38">
        <v>310000</v>
      </c>
      <c r="E566" s="39">
        <f t="shared" si="8"/>
        <v>160.10163871774083</v>
      </c>
    </row>
    <row r="567" spans="1:5" ht="12.75" x14ac:dyDescent="0.2">
      <c r="A567" s="41" t="s">
        <v>2757</v>
      </c>
      <c r="B567" s="38">
        <v>19961102</v>
      </c>
      <c r="C567" s="39" t="s">
        <v>7591</v>
      </c>
      <c r="D567" s="38">
        <v>483000</v>
      </c>
      <c r="E567" s="39">
        <f t="shared" si="8"/>
        <v>249.44868226022197</v>
      </c>
    </row>
    <row r="568" spans="1:5" ht="12.75" x14ac:dyDescent="0.2">
      <c r="A568" s="41" t="s">
        <v>2761</v>
      </c>
      <c r="B568" s="38">
        <v>19961102</v>
      </c>
      <c r="C568" s="39" t="s">
        <v>2763</v>
      </c>
      <c r="D568" s="38">
        <v>477000</v>
      </c>
      <c r="E568" s="39">
        <f t="shared" si="8"/>
        <v>246.34994086568506</v>
      </c>
    </row>
    <row r="569" spans="1:5" ht="12.75" x14ac:dyDescent="0.2">
      <c r="A569" s="41" t="s">
        <v>1289</v>
      </c>
      <c r="B569" s="38">
        <v>19961102</v>
      </c>
      <c r="C569" s="39" t="s">
        <v>1291</v>
      </c>
      <c r="D569" s="38">
        <v>299000</v>
      </c>
      <c r="E569" s="39">
        <f t="shared" si="8"/>
        <v>154.42061282775646</v>
      </c>
    </row>
    <row r="570" spans="1:5" ht="12.75" x14ac:dyDescent="0.2">
      <c r="A570" s="41" t="s">
        <v>2764</v>
      </c>
      <c r="B570" s="38">
        <v>19961102</v>
      </c>
      <c r="C570" s="39" t="s">
        <v>7592</v>
      </c>
      <c r="D570" s="38">
        <v>468000</v>
      </c>
      <c r="E570" s="39">
        <f t="shared" si="8"/>
        <v>241.70182877387967</v>
      </c>
    </row>
    <row r="571" spans="1:5" ht="12.75" x14ac:dyDescent="0.2">
      <c r="A571" s="41" t="s">
        <v>2768</v>
      </c>
      <c r="B571" s="38">
        <v>19961102</v>
      </c>
      <c r="C571" s="39" t="s">
        <v>2770</v>
      </c>
      <c r="D571" s="38">
        <v>477000</v>
      </c>
      <c r="E571" s="39">
        <f t="shared" si="8"/>
        <v>246.34994086568506</v>
      </c>
    </row>
    <row r="572" spans="1:5" ht="12.75" x14ac:dyDescent="0.2">
      <c r="A572" s="41" t="s">
        <v>2771</v>
      </c>
      <c r="B572" s="38">
        <v>19961102</v>
      </c>
      <c r="C572" s="39" t="s">
        <v>2773</v>
      </c>
      <c r="D572" s="38">
        <v>310000</v>
      </c>
      <c r="E572" s="39">
        <f t="shared" si="8"/>
        <v>160.10163871774083</v>
      </c>
    </row>
    <row r="573" spans="1:5" ht="12.75" x14ac:dyDescent="0.2">
      <c r="A573" s="41" t="s">
        <v>2775</v>
      </c>
      <c r="B573" s="38">
        <v>19961102</v>
      </c>
      <c r="C573" s="39" t="s">
        <v>7593</v>
      </c>
      <c r="D573" s="38">
        <v>483000</v>
      </c>
      <c r="E573" s="39">
        <f t="shared" si="8"/>
        <v>249.44868226022197</v>
      </c>
    </row>
    <row r="574" spans="1:5" ht="12.75" x14ac:dyDescent="0.2">
      <c r="A574" s="41" t="s">
        <v>2779</v>
      </c>
      <c r="B574" s="38">
        <v>19961102</v>
      </c>
      <c r="C574" s="39" t="s">
        <v>2781</v>
      </c>
      <c r="D574" s="38">
        <v>601000</v>
      </c>
      <c r="E574" s="39">
        <f t="shared" si="8"/>
        <v>310.39059635278136</v>
      </c>
    </row>
    <row r="575" spans="1:5" ht="12.75" x14ac:dyDescent="0.2">
      <c r="A575" s="41" t="s">
        <v>2783</v>
      </c>
      <c r="B575" s="38">
        <v>19961102</v>
      </c>
      <c r="C575" s="39" t="s">
        <v>2785</v>
      </c>
      <c r="D575" s="38">
        <v>287000</v>
      </c>
      <c r="E575" s="39">
        <f t="shared" si="8"/>
        <v>148.22313003868263</v>
      </c>
    </row>
    <row r="576" spans="1:5" ht="12.75" x14ac:dyDescent="0.2">
      <c r="A576" s="41" t="s">
        <v>2787</v>
      </c>
      <c r="B576" s="38">
        <v>19961102</v>
      </c>
      <c r="C576" s="39" t="s">
        <v>7594</v>
      </c>
      <c r="D576" s="38">
        <v>453000</v>
      </c>
      <c r="E576" s="39">
        <f t="shared" si="8"/>
        <v>233.95497528753739</v>
      </c>
    </row>
    <row r="577" spans="1:5" ht="12.75" x14ac:dyDescent="0.2">
      <c r="A577" s="41" t="s">
        <v>2791</v>
      </c>
      <c r="B577" s="38">
        <v>19961102</v>
      </c>
      <c r="C577" s="39" t="s">
        <v>2785</v>
      </c>
      <c r="D577" s="38">
        <v>310000</v>
      </c>
      <c r="E577" s="39">
        <f t="shared" si="8"/>
        <v>160.10163871774083</v>
      </c>
    </row>
    <row r="578" spans="1:5" ht="12.75" x14ac:dyDescent="0.2">
      <c r="A578" s="41" t="s">
        <v>2794</v>
      </c>
      <c r="B578" s="38">
        <v>19961102</v>
      </c>
      <c r="C578" s="39" t="s">
        <v>7594</v>
      </c>
      <c r="D578" s="38">
        <v>483000</v>
      </c>
      <c r="E578" s="39">
        <f t="shared" ref="E578:E641" si="9">D578/1936.27</f>
        <v>249.44868226022197</v>
      </c>
    </row>
    <row r="579" spans="1:5" ht="12.75" x14ac:dyDescent="0.2">
      <c r="A579" s="41" t="s">
        <v>1293</v>
      </c>
      <c r="B579" s="38">
        <v>19961102</v>
      </c>
      <c r="C579" s="39" t="s">
        <v>1295</v>
      </c>
      <c r="D579" s="38">
        <v>299000</v>
      </c>
      <c r="E579" s="39">
        <f t="shared" si="9"/>
        <v>154.42061282775646</v>
      </c>
    </row>
    <row r="580" spans="1:5" ht="12.75" x14ac:dyDescent="0.2">
      <c r="A580" s="41" t="s">
        <v>2797</v>
      </c>
      <c r="B580" s="38">
        <v>19961102</v>
      </c>
      <c r="C580" s="39" t="s">
        <v>7595</v>
      </c>
      <c r="D580" s="38">
        <v>468000</v>
      </c>
      <c r="E580" s="39">
        <f t="shared" si="9"/>
        <v>241.70182877387967</v>
      </c>
    </row>
    <row r="581" spans="1:5" ht="12.75" x14ac:dyDescent="0.2">
      <c r="A581" s="41" t="s">
        <v>2801</v>
      </c>
      <c r="B581" s="38">
        <v>19961102</v>
      </c>
      <c r="C581" s="39" t="s">
        <v>2803</v>
      </c>
      <c r="D581" s="38">
        <v>344000</v>
      </c>
      <c r="E581" s="39">
        <f t="shared" si="9"/>
        <v>177.66117328678337</v>
      </c>
    </row>
    <row r="582" spans="1:5" ht="12.75" x14ac:dyDescent="0.2">
      <c r="A582" s="41" t="s">
        <v>2805</v>
      </c>
      <c r="B582" s="38">
        <v>19961102</v>
      </c>
      <c r="C582" s="39" t="s">
        <v>7596</v>
      </c>
      <c r="D582" s="38">
        <v>527000</v>
      </c>
      <c r="E582" s="39">
        <f t="shared" si="9"/>
        <v>272.17278582015939</v>
      </c>
    </row>
    <row r="583" spans="1:5" ht="12.75" x14ac:dyDescent="0.2">
      <c r="A583" s="41" t="s">
        <v>2809</v>
      </c>
      <c r="B583" s="38">
        <v>19961102</v>
      </c>
      <c r="C583" s="39" t="s">
        <v>2811</v>
      </c>
      <c r="D583" s="38">
        <v>477000</v>
      </c>
      <c r="E583" s="39">
        <f t="shared" si="9"/>
        <v>246.34994086568506</v>
      </c>
    </row>
    <row r="584" spans="1:5" ht="12.75" x14ac:dyDescent="0.2">
      <c r="A584" s="41" t="s">
        <v>2815</v>
      </c>
      <c r="B584" s="38">
        <v>19961102</v>
      </c>
      <c r="C584" s="39" t="s">
        <v>2817</v>
      </c>
      <c r="D584" s="38">
        <v>310000</v>
      </c>
      <c r="E584" s="39">
        <f t="shared" si="9"/>
        <v>160.10163871774083</v>
      </c>
    </row>
    <row r="585" spans="1:5" ht="12.75" x14ac:dyDescent="0.2">
      <c r="A585" s="41" t="s">
        <v>2819</v>
      </c>
      <c r="B585" s="38">
        <v>19961102</v>
      </c>
      <c r="C585" s="39" t="s">
        <v>7597</v>
      </c>
      <c r="D585" s="38">
        <v>483000</v>
      </c>
      <c r="E585" s="39">
        <f t="shared" si="9"/>
        <v>249.44868226022197</v>
      </c>
    </row>
    <row r="586" spans="1:5" ht="12.75" x14ac:dyDescent="0.2">
      <c r="A586" s="41" t="s">
        <v>2823</v>
      </c>
      <c r="B586" s="38">
        <v>19961102</v>
      </c>
      <c r="C586" s="39" t="s">
        <v>2825</v>
      </c>
      <c r="D586" s="38">
        <v>477000</v>
      </c>
      <c r="E586" s="39">
        <f t="shared" si="9"/>
        <v>246.34994086568506</v>
      </c>
    </row>
    <row r="587" spans="1:5" ht="12.75" x14ac:dyDescent="0.2">
      <c r="A587" s="41" t="s">
        <v>2826</v>
      </c>
      <c r="B587" s="38">
        <v>19961102</v>
      </c>
      <c r="C587" s="39" t="s">
        <v>7598</v>
      </c>
      <c r="D587" s="38">
        <v>310000</v>
      </c>
      <c r="E587" s="39">
        <f t="shared" si="9"/>
        <v>160.10163871774083</v>
      </c>
    </row>
    <row r="588" spans="1:5" ht="12.75" x14ac:dyDescent="0.2">
      <c r="A588" s="41" t="s">
        <v>2830</v>
      </c>
      <c r="B588" s="38">
        <v>19961102</v>
      </c>
      <c r="C588" s="39" t="s">
        <v>7598</v>
      </c>
      <c r="D588" s="38">
        <v>483000</v>
      </c>
      <c r="E588" s="39">
        <f t="shared" si="9"/>
        <v>249.44868226022197</v>
      </c>
    </row>
    <row r="589" spans="1:5" ht="12.75" x14ac:dyDescent="0.2">
      <c r="A589" s="41" t="s">
        <v>2834</v>
      </c>
      <c r="B589" s="38">
        <v>19961102</v>
      </c>
      <c r="C589" s="39" t="s">
        <v>2836</v>
      </c>
      <c r="D589" s="38">
        <v>477000</v>
      </c>
      <c r="E589" s="39">
        <f t="shared" si="9"/>
        <v>246.34994086568506</v>
      </c>
    </row>
    <row r="590" spans="1:5" ht="12.75" x14ac:dyDescent="0.2">
      <c r="A590" s="41" t="s">
        <v>2837</v>
      </c>
      <c r="B590" s="38">
        <v>19961102</v>
      </c>
      <c r="C590" s="39" t="s">
        <v>7599</v>
      </c>
      <c r="D590" s="38">
        <v>41000</v>
      </c>
      <c r="E590" s="39">
        <f t="shared" si="9"/>
        <v>21.174732862668947</v>
      </c>
    </row>
    <row r="591" spans="1:5" ht="12.75" x14ac:dyDescent="0.2">
      <c r="A591" s="41" t="s">
        <v>2841</v>
      </c>
      <c r="B591" s="38">
        <v>19961102</v>
      </c>
      <c r="C591" s="39" t="s">
        <v>2843</v>
      </c>
      <c r="D591" s="38">
        <v>61000</v>
      </c>
      <c r="E591" s="39">
        <f t="shared" si="9"/>
        <v>31.503870844458675</v>
      </c>
    </row>
    <row r="592" spans="1:5" ht="12.75" x14ac:dyDescent="0.2">
      <c r="A592" s="41" t="s">
        <v>2845</v>
      </c>
      <c r="B592" s="38">
        <v>19961102</v>
      </c>
      <c r="C592" s="39" t="s">
        <v>2843</v>
      </c>
      <c r="D592" s="38">
        <v>84000</v>
      </c>
      <c r="E592" s="39">
        <f t="shared" si="9"/>
        <v>43.382379523516867</v>
      </c>
    </row>
    <row r="593" spans="1:5" ht="12.75" x14ac:dyDescent="0.2">
      <c r="A593" s="41" t="s">
        <v>2848</v>
      </c>
      <c r="B593" s="38">
        <v>19961102</v>
      </c>
      <c r="C593" s="39" t="s">
        <v>2850</v>
      </c>
      <c r="D593" s="38">
        <v>149000</v>
      </c>
      <c r="E593" s="39">
        <f t="shared" si="9"/>
        <v>76.952077964333483</v>
      </c>
    </row>
    <row r="594" spans="1:5" ht="12.75" x14ac:dyDescent="0.2">
      <c r="A594" s="41" t="s">
        <v>2852</v>
      </c>
      <c r="B594" s="38">
        <v>19961102</v>
      </c>
      <c r="C594" s="39" t="s">
        <v>2854</v>
      </c>
      <c r="D594" s="38">
        <v>34000</v>
      </c>
      <c r="E594" s="39">
        <f t="shared" si="9"/>
        <v>17.55953456904254</v>
      </c>
    </row>
    <row r="595" spans="1:5" ht="12.75" x14ac:dyDescent="0.2">
      <c r="A595" s="41" t="s">
        <v>1297</v>
      </c>
      <c r="B595" s="38">
        <v>19961102</v>
      </c>
      <c r="C595" s="39" t="s">
        <v>7600</v>
      </c>
      <c r="D595" s="38">
        <v>25000</v>
      </c>
      <c r="E595" s="39">
        <f t="shared" si="9"/>
        <v>12.911422477237162</v>
      </c>
    </row>
    <row r="596" spans="1:5" ht="12.75" x14ac:dyDescent="0.2">
      <c r="A596" s="41" t="s">
        <v>7601</v>
      </c>
      <c r="B596" s="38">
        <v>19961102</v>
      </c>
      <c r="C596" s="39" t="s">
        <v>7602</v>
      </c>
      <c r="D596" s="38">
        <v>40000</v>
      </c>
      <c r="E596" s="39">
        <f t="shared" si="9"/>
        <v>20.658275963579459</v>
      </c>
    </row>
    <row r="597" spans="1:5" ht="12.75" x14ac:dyDescent="0.2">
      <c r="A597" s="41" t="s">
        <v>1301</v>
      </c>
      <c r="B597" s="38">
        <v>19961102</v>
      </c>
      <c r="C597" s="39" t="s">
        <v>7603</v>
      </c>
      <c r="D597" s="38">
        <v>90000</v>
      </c>
      <c r="E597" s="39">
        <f t="shared" si="9"/>
        <v>46.481120918053783</v>
      </c>
    </row>
    <row r="598" spans="1:5" ht="12.75" x14ac:dyDescent="0.2">
      <c r="A598" s="41" t="s">
        <v>1305</v>
      </c>
      <c r="B598" s="38">
        <v>19961102</v>
      </c>
      <c r="C598" s="39" t="s">
        <v>1307</v>
      </c>
      <c r="D598" s="38">
        <v>27000</v>
      </c>
      <c r="E598" s="39">
        <f t="shared" si="9"/>
        <v>13.944336275416136</v>
      </c>
    </row>
    <row r="599" spans="1:5" ht="12.75" x14ac:dyDescent="0.2">
      <c r="A599" s="41" t="s">
        <v>1308</v>
      </c>
      <c r="B599" s="38">
        <v>19961102</v>
      </c>
      <c r="C599" s="39" t="s">
        <v>1310</v>
      </c>
      <c r="D599" s="38">
        <v>27000</v>
      </c>
      <c r="E599" s="39">
        <f t="shared" si="9"/>
        <v>13.944336275416136</v>
      </c>
    </row>
    <row r="600" spans="1:5" ht="12.75" x14ac:dyDescent="0.2">
      <c r="A600" s="41" t="s">
        <v>1312</v>
      </c>
      <c r="B600" s="38">
        <v>19961212</v>
      </c>
      <c r="C600" s="39" t="s">
        <v>7604</v>
      </c>
      <c r="D600" s="38">
        <v>32000</v>
      </c>
      <c r="E600" s="39">
        <f t="shared" si="9"/>
        <v>16.526620770863566</v>
      </c>
    </row>
    <row r="601" spans="1:5" ht="12.75" x14ac:dyDescent="0.2">
      <c r="A601" s="41" t="s">
        <v>1316</v>
      </c>
      <c r="B601" s="38">
        <v>19961102</v>
      </c>
      <c r="C601" s="39" t="s">
        <v>1318</v>
      </c>
      <c r="D601" s="38">
        <v>45000</v>
      </c>
      <c r="E601" s="39">
        <f t="shared" si="9"/>
        <v>23.240560459026891</v>
      </c>
    </row>
    <row r="602" spans="1:5" ht="12.75" x14ac:dyDescent="0.2">
      <c r="A602" s="41" t="s">
        <v>2889</v>
      </c>
      <c r="B602" s="38">
        <v>19961102</v>
      </c>
      <c r="C602" s="39" t="s">
        <v>2891</v>
      </c>
      <c r="D602" s="38">
        <v>67500</v>
      </c>
      <c r="E602" s="39">
        <f t="shared" si="9"/>
        <v>34.860840688540335</v>
      </c>
    </row>
    <row r="603" spans="1:5" ht="12.75" x14ac:dyDescent="0.2">
      <c r="A603" s="41" t="s">
        <v>2892</v>
      </c>
      <c r="B603" s="38">
        <v>19961102</v>
      </c>
      <c r="C603" s="39" t="s">
        <v>2894</v>
      </c>
      <c r="D603" s="38">
        <v>67500</v>
      </c>
      <c r="E603" s="39">
        <f t="shared" si="9"/>
        <v>34.860840688540335</v>
      </c>
    </row>
    <row r="604" spans="1:5" ht="12.75" x14ac:dyDescent="0.2">
      <c r="A604" s="41" t="s">
        <v>2896</v>
      </c>
      <c r="B604" s="38">
        <v>19961102</v>
      </c>
      <c r="C604" s="39" t="s">
        <v>2898</v>
      </c>
      <c r="D604" s="38">
        <v>90000</v>
      </c>
      <c r="E604" s="39">
        <f t="shared" si="9"/>
        <v>46.481120918053783</v>
      </c>
    </row>
    <row r="605" spans="1:5" ht="12.75" x14ac:dyDescent="0.2">
      <c r="A605" s="41" t="s">
        <v>2900</v>
      </c>
      <c r="B605" s="38">
        <v>19961102</v>
      </c>
      <c r="C605" s="39" t="s">
        <v>2902</v>
      </c>
      <c r="D605" s="38">
        <v>67500</v>
      </c>
      <c r="E605" s="39">
        <f t="shared" si="9"/>
        <v>34.860840688540335</v>
      </c>
    </row>
    <row r="606" spans="1:5" ht="12.75" x14ac:dyDescent="0.2">
      <c r="A606" s="41" t="s">
        <v>2903</v>
      </c>
      <c r="B606" s="38">
        <v>19961102</v>
      </c>
      <c r="C606" s="39" t="s">
        <v>2905</v>
      </c>
      <c r="D606" s="38">
        <v>67500</v>
      </c>
      <c r="E606" s="39">
        <f t="shared" si="9"/>
        <v>34.860840688540335</v>
      </c>
    </row>
    <row r="607" spans="1:5" ht="12.75" x14ac:dyDescent="0.2">
      <c r="A607" s="41" t="s">
        <v>2907</v>
      </c>
      <c r="B607" s="38">
        <v>19961102</v>
      </c>
      <c r="C607" s="39" t="s">
        <v>2909</v>
      </c>
      <c r="D607" s="38">
        <v>45000</v>
      </c>
      <c r="E607" s="39">
        <f t="shared" si="9"/>
        <v>23.240560459026891</v>
      </c>
    </row>
    <row r="608" spans="1:5" ht="12.75" x14ac:dyDescent="0.2">
      <c r="A608" s="41" t="s">
        <v>2911</v>
      </c>
      <c r="B608" s="38">
        <v>19961102</v>
      </c>
      <c r="C608" s="39" t="s">
        <v>2913</v>
      </c>
      <c r="D608" s="38">
        <v>94500</v>
      </c>
      <c r="E608" s="39">
        <f t="shared" si="9"/>
        <v>48.805176963956477</v>
      </c>
    </row>
    <row r="609" spans="1:5" ht="12.75" x14ac:dyDescent="0.2">
      <c r="A609" s="41" t="s">
        <v>2915</v>
      </c>
      <c r="B609" s="38">
        <v>19961102</v>
      </c>
      <c r="C609" s="39" t="s">
        <v>2917</v>
      </c>
      <c r="D609" s="38">
        <v>67500</v>
      </c>
      <c r="E609" s="39">
        <f t="shared" si="9"/>
        <v>34.860840688540335</v>
      </c>
    </row>
    <row r="610" spans="1:5" ht="12.75" x14ac:dyDescent="0.2">
      <c r="A610" s="41" t="s">
        <v>2919</v>
      </c>
      <c r="B610" s="38">
        <v>19961102</v>
      </c>
      <c r="C610" s="39" t="s">
        <v>2921</v>
      </c>
      <c r="D610" s="38">
        <v>67500</v>
      </c>
      <c r="E610" s="39">
        <f t="shared" si="9"/>
        <v>34.860840688540335</v>
      </c>
    </row>
    <row r="611" spans="1:5" ht="12.75" x14ac:dyDescent="0.2">
      <c r="A611" s="41" t="s">
        <v>2923</v>
      </c>
      <c r="B611" s="38">
        <v>19961102</v>
      </c>
      <c r="C611" s="39" t="s">
        <v>7605</v>
      </c>
      <c r="D611" s="38">
        <v>108000</v>
      </c>
      <c r="E611" s="39">
        <f t="shared" si="9"/>
        <v>55.777345101664544</v>
      </c>
    </row>
    <row r="612" spans="1:5" ht="12.75" x14ac:dyDescent="0.2">
      <c r="A612" s="41" t="s">
        <v>2927</v>
      </c>
      <c r="B612" s="38">
        <v>19961102</v>
      </c>
      <c r="C612" s="39" t="s">
        <v>2929</v>
      </c>
      <c r="D612" s="38">
        <v>90000</v>
      </c>
      <c r="E612" s="39">
        <f t="shared" si="9"/>
        <v>46.481120918053783</v>
      </c>
    </row>
    <row r="613" spans="1:5" ht="12.75" x14ac:dyDescent="0.2">
      <c r="A613" s="41" t="s">
        <v>2931</v>
      </c>
      <c r="B613" s="38">
        <v>19961102</v>
      </c>
      <c r="C613" s="39" t="s">
        <v>2933</v>
      </c>
      <c r="D613" s="38">
        <v>90000</v>
      </c>
      <c r="E613" s="39">
        <f t="shared" si="9"/>
        <v>46.481120918053783</v>
      </c>
    </row>
    <row r="614" spans="1:5" ht="12.75" x14ac:dyDescent="0.2">
      <c r="A614" s="41" t="s">
        <v>2935</v>
      </c>
      <c r="B614" s="38">
        <v>19961102</v>
      </c>
      <c r="C614" s="39" t="s">
        <v>2937</v>
      </c>
      <c r="D614" s="38">
        <v>81000</v>
      </c>
      <c r="E614" s="39">
        <f t="shared" si="9"/>
        <v>41.833008826248403</v>
      </c>
    </row>
    <row r="615" spans="1:5" ht="12.75" x14ac:dyDescent="0.2">
      <c r="A615" s="41" t="s">
        <v>2939</v>
      </c>
      <c r="B615" s="38">
        <v>19961102</v>
      </c>
      <c r="C615" s="39" t="s">
        <v>2937</v>
      </c>
      <c r="D615" s="38">
        <v>180000</v>
      </c>
      <c r="E615" s="39">
        <f t="shared" si="9"/>
        <v>92.962241836107566</v>
      </c>
    </row>
    <row r="616" spans="1:5" ht="12.75" x14ac:dyDescent="0.2">
      <c r="A616" s="41" t="s">
        <v>1322</v>
      </c>
      <c r="B616" s="38">
        <v>19961102</v>
      </c>
      <c r="C616" s="39" t="s">
        <v>1324</v>
      </c>
      <c r="D616" s="38">
        <v>270000</v>
      </c>
      <c r="E616" s="39">
        <f t="shared" si="9"/>
        <v>139.44336275416134</v>
      </c>
    </row>
    <row r="617" spans="1:5" ht="12.75" x14ac:dyDescent="0.2">
      <c r="A617" s="41" t="s">
        <v>2942</v>
      </c>
      <c r="B617" s="38">
        <v>19961102</v>
      </c>
      <c r="C617" s="39" t="s">
        <v>2944</v>
      </c>
      <c r="D617" s="38">
        <v>270000</v>
      </c>
      <c r="E617" s="39">
        <f t="shared" si="9"/>
        <v>139.44336275416134</v>
      </c>
    </row>
    <row r="618" spans="1:5" ht="12.75" x14ac:dyDescent="0.2">
      <c r="A618" s="41" t="s">
        <v>2945</v>
      </c>
      <c r="B618" s="38">
        <v>19961102</v>
      </c>
      <c r="C618" s="39" t="s">
        <v>2947</v>
      </c>
      <c r="D618" s="38">
        <v>270000</v>
      </c>
      <c r="E618" s="39">
        <f t="shared" si="9"/>
        <v>139.44336275416134</v>
      </c>
    </row>
    <row r="619" spans="1:5" ht="12.75" x14ac:dyDescent="0.2">
      <c r="A619" s="41" t="s">
        <v>2948</v>
      </c>
      <c r="B619" s="38">
        <v>19961102</v>
      </c>
      <c r="C619" s="39" t="s">
        <v>2950</v>
      </c>
      <c r="D619" s="38">
        <v>54000</v>
      </c>
      <c r="E619" s="39">
        <f t="shared" si="9"/>
        <v>27.888672550832272</v>
      </c>
    </row>
    <row r="620" spans="1:5" ht="12.75" x14ac:dyDescent="0.2">
      <c r="A620" s="41" t="s">
        <v>2951</v>
      </c>
      <c r="B620" s="38">
        <v>19961102</v>
      </c>
      <c r="C620" s="39" t="s">
        <v>2953</v>
      </c>
      <c r="D620" s="38">
        <v>99000</v>
      </c>
      <c r="E620" s="39">
        <f t="shared" si="9"/>
        <v>51.129233009859163</v>
      </c>
    </row>
    <row r="621" spans="1:5" ht="12.75" x14ac:dyDescent="0.2">
      <c r="A621" s="41" t="s">
        <v>1326</v>
      </c>
      <c r="B621" s="38">
        <v>19961102</v>
      </c>
      <c r="C621" s="39" t="s">
        <v>1328</v>
      </c>
      <c r="D621" s="38">
        <v>108000</v>
      </c>
      <c r="E621" s="39">
        <f t="shared" si="9"/>
        <v>55.777345101664544</v>
      </c>
    </row>
    <row r="622" spans="1:5" ht="12.75" x14ac:dyDescent="0.2">
      <c r="A622" s="41" t="s">
        <v>1330</v>
      </c>
      <c r="B622" s="38">
        <v>19961102</v>
      </c>
      <c r="C622" s="39" t="s">
        <v>1332</v>
      </c>
      <c r="D622" s="38">
        <v>45000</v>
      </c>
      <c r="E622" s="39">
        <f t="shared" si="9"/>
        <v>23.240560459026891</v>
      </c>
    </row>
    <row r="623" spans="1:5" ht="12.75" x14ac:dyDescent="0.2">
      <c r="A623" s="41" t="s">
        <v>1333</v>
      </c>
      <c r="B623" s="38">
        <v>19961102</v>
      </c>
      <c r="C623" s="39" t="s">
        <v>1335</v>
      </c>
      <c r="D623" s="38">
        <v>22500</v>
      </c>
      <c r="E623" s="39">
        <f t="shared" si="9"/>
        <v>11.620280229513446</v>
      </c>
    </row>
    <row r="624" spans="1:5" ht="12.75" x14ac:dyDescent="0.2">
      <c r="A624" s="41" t="s">
        <v>1336</v>
      </c>
      <c r="B624" s="38">
        <v>19961102</v>
      </c>
      <c r="C624" s="39" t="s">
        <v>1338</v>
      </c>
      <c r="D624" s="38">
        <v>22500</v>
      </c>
      <c r="E624" s="39">
        <f t="shared" si="9"/>
        <v>11.620280229513446</v>
      </c>
    </row>
    <row r="625" spans="1:5" ht="12.75" x14ac:dyDescent="0.2">
      <c r="A625" s="41" t="s">
        <v>7606</v>
      </c>
      <c r="B625" s="38">
        <v>19961212</v>
      </c>
      <c r="C625" s="39" t="s">
        <v>7607</v>
      </c>
      <c r="D625" s="38">
        <v>32000</v>
      </c>
      <c r="E625" s="39">
        <f t="shared" si="9"/>
        <v>16.526620770863566</v>
      </c>
    </row>
    <row r="626" spans="1:5" ht="12.75" x14ac:dyDescent="0.2">
      <c r="A626" s="41" t="s">
        <v>1339</v>
      </c>
      <c r="B626" s="38">
        <v>19961102</v>
      </c>
      <c r="C626" s="39" t="s">
        <v>1341</v>
      </c>
      <c r="D626" s="38">
        <v>130000</v>
      </c>
      <c r="E626" s="39">
        <f t="shared" si="9"/>
        <v>67.139396881633246</v>
      </c>
    </row>
    <row r="627" spans="1:5" ht="12.75" x14ac:dyDescent="0.2">
      <c r="A627" s="41" t="s">
        <v>2973</v>
      </c>
      <c r="B627" s="38">
        <v>19961102</v>
      </c>
      <c r="C627" s="39" t="s">
        <v>2975</v>
      </c>
      <c r="D627" s="38">
        <v>180000</v>
      </c>
      <c r="E627" s="39">
        <f t="shared" si="9"/>
        <v>92.962241836107566</v>
      </c>
    </row>
    <row r="628" spans="1:5" ht="12.75" x14ac:dyDescent="0.2">
      <c r="A628" s="41" t="s">
        <v>2976</v>
      </c>
      <c r="B628" s="38">
        <v>19961102</v>
      </c>
      <c r="C628" s="39" t="s">
        <v>2978</v>
      </c>
      <c r="D628" s="38">
        <v>45000</v>
      </c>
      <c r="E628" s="39">
        <f t="shared" si="9"/>
        <v>23.240560459026891</v>
      </c>
    </row>
    <row r="629" spans="1:5" ht="12.75" x14ac:dyDescent="0.2">
      <c r="A629" s="41" t="s">
        <v>2979</v>
      </c>
      <c r="B629" s="38">
        <v>19961102</v>
      </c>
      <c r="C629" s="39" t="s">
        <v>2981</v>
      </c>
      <c r="D629" s="38">
        <v>72000</v>
      </c>
      <c r="E629" s="39">
        <f t="shared" si="9"/>
        <v>37.184896734443029</v>
      </c>
    </row>
    <row r="630" spans="1:5" ht="12.75" x14ac:dyDescent="0.2">
      <c r="A630" s="41" t="s">
        <v>2982</v>
      </c>
      <c r="B630" s="38">
        <v>19961102</v>
      </c>
      <c r="C630" s="39" t="s">
        <v>2984</v>
      </c>
      <c r="D630" s="38">
        <v>90000</v>
      </c>
      <c r="E630" s="39">
        <f t="shared" si="9"/>
        <v>46.481120918053783</v>
      </c>
    </row>
    <row r="631" spans="1:5" ht="12.75" x14ac:dyDescent="0.2">
      <c r="A631" s="41" t="s">
        <v>2985</v>
      </c>
      <c r="B631" s="38">
        <v>19961102</v>
      </c>
      <c r="C631" s="39" t="s">
        <v>2987</v>
      </c>
      <c r="D631" s="38">
        <v>72000</v>
      </c>
      <c r="E631" s="39">
        <f t="shared" si="9"/>
        <v>37.184896734443029</v>
      </c>
    </row>
    <row r="632" spans="1:5" ht="12.75" x14ac:dyDescent="0.2">
      <c r="A632" s="41" t="s">
        <v>2989</v>
      </c>
      <c r="B632" s="38">
        <v>19961102</v>
      </c>
      <c r="C632" s="39" t="s">
        <v>2991</v>
      </c>
      <c r="D632" s="38">
        <v>108000</v>
      </c>
      <c r="E632" s="39">
        <f t="shared" si="9"/>
        <v>55.777345101664544</v>
      </c>
    </row>
    <row r="633" spans="1:5" ht="12.75" x14ac:dyDescent="0.2">
      <c r="A633" s="41" t="s">
        <v>2993</v>
      </c>
      <c r="B633" s="38">
        <v>19961102</v>
      </c>
      <c r="C633" s="39" t="s">
        <v>2995</v>
      </c>
      <c r="D633" s="38">
        <v>90000</v>
      </c>
      <c r="E633" s="39">
        <f t="shared" si="9"/>
        <v>46.481120918053783</v>
      </c>
    </row>
    <row r="634" spans="1:5" ht="12.75" x14ac:dyDescent="0.2">
      <c r="A634" s="41" t="s">
        <v>2997</v>
      </c>
      <c r="B634" s="38">
        <v>19961102</v>
      </c>
      <c r="C634" s="39" t="s">
        <v>2999</v>
      </c>
      <c r="D634" s="38">
        <v>45000</v>
      </c>
      <c r="E634" s="39">
        <f t="shared" si="9"/>
        <v>23.240560459026891</v>
      </c>
    </row>
    <row r="635" spans="1:5" ht="12.75" x14ac:dyDescent="0.2">
      <c r="A635" s="41" t="s">
        <v>3001</v>
      </c>
      <c r="B635" s="38">
        <v>19961102</v>
      </c>
      <c r="C635" s="39" t="s">
        <v>3003</v>
      </c>
      <c r="D635" s="38">
        <v>45000</v>
      </c>
      <c r="E635" s="39">
        <f t="shared" si="9"/>
        <v>23.240560459026891</v>
      </c>
    </row>
    <row r="636" spans="1:5" ht="12.75" x14ac:dyDescent="0.2">
      <c r="A636" s="41" t="s">
        <v>3004</v>
      </c>
      <c r="B636" s="38">
        <v>19961102</v>
      </c>
      <c r="C636" s="39" t="s">
        <v>3006</v>
      </c>
      <c r="D636" s="38">
        <v>45000</v>
      </c>
      <c r="E636" s="39">
        <f t="shared" si="9"/>
        <v>23.240560459026891</v>
      </c>
    </row>
    <row r="637" spans="1:5" ht="12.75" x14ac:dyDescent="0.2">
      <c r="A637" s="41" t="s">
        <v>3007</v>
      </c>
      <c r="B637" s="38">
        <v>19961102</v>
      </c>
      <c r="C637" s="39" t="s">
        <v>3009</v>
      </c>
      <c r="D637" s="38">
        <v>90000</v>
      </c>
      <c r="E637" s="39">
        <f t="shared" si="9"/>
        <v>46.481120918053783</v>
      </c>
    </row>
    <row r="638" spans="1:5" ht="12.75" x14ac:dyDescent="0.2">
      <c r="A638" s="41" t="s">
        <v>3010</v>
      </c>
      <c r="B638" s="38">
        <v>19961102</v>
      </c>
      <c r="C638" s="39" t="s">
        <v>3012</v>
      </c>
      <c r="D638" s="38">
        <v>45000</v>
      </c>
      <c r="E638" s="39">
        <f t="shared" si="9"/>
        <v>23.240560459026891</v>
      </c>
    </row>
    <row r="639" spans="1:5" ht="12.75" x14ac:dyDescent="0.2">
      <c r="A639" s="41" t="s">
        <v>3013</v>
      </c>
      <c r="B639" s="38">
        <v>19961102</v>
      </c>
      <c r="C639" s="39" t="s">
        <v>7608</v>
      </c>
      <c r="D639" s="38">
        <v>135000</v>
      </c>
      <c r="E639" s="39">
        <f t="shared" si="9"/>
        <v>69.721681377080671</v>
      </c>
    </row>
    <row r="640" spans="1:5" ht="12.75" x14ac:dyDescent="0.2">
      <c r="A640" s="41" t="s">
        <v>3016</v>
      </c>
      <c r="B640" s="38">
        <v>19961102</v>
      </c>
      <c r="C640" s="39" t="s">
        <v>7609</v>
      </c>
      <c r="D640" s="38">
        <v>90000</v>
      </c>
      <c r="E640" s="39">
        <f t="shared" si="9"/>
        <v>46.481120918053783</v>
      </c>
    </row>
    <row r="641" spans="1:5" ht="12.75" x14ac:dyDescent="0.2">
      <c r="A641" s="41" t="s">
        <v>3019</v>
      </c>
      <c r="B641" s="38">
        <v>19961102</v>
      </c>
      <c r="C641" s="39" t="s">
        <v>3021</v>
      </c>
      <c r="D641" s="38">
        <v>45000</v>
      </c>
      <c r="E641" s="39">
        <f t="shared" si="9"/>
        <v>23.240560459026891</v>
      </c>
    </row>
    <row r="642" spans="1:5" ht="12.75" x14ac:dyDescent="0.2">
      <c r="A642" s="41" t="s">
        <v>3022</v>
      </c>
      <c r="B642" s="38">
        <v>19961102</v>
      </c>
      <c r="C642" s="39" t="s">
        <v>7610</v>
      </c>
      <c r="D642" s="38">
        <v>45000</v>
      </c>
      <c r="E642" s="39">
        <f t="shared" ref="E642:E705" si="10">D642/1936.27</f>
        <v>23.240560459026891</v>
      </c>
    </row>
    <row r="643" spans="1:5" ht="12.75" x14ac:dyDescent="0.2">
      <c r="A643" s="38" t="s">
        <v>7611</v>
      </c>
      <c r="B643" s="44">
        <v>19961102</v>
      </c>
      <c r="C643" s="44" t="s">
        <v>7612</v>
      </c>
      <c r="D643" s="44">
        <v>13500</v>
      </c>
      <c r="E643" s="44">
        <f t="shared" si="10"/>
        <v>6.972168137708068</v>
      </c>
    </row>
    <row r="644" spans="1:5" ht="12.75" x14ac:dyDescent="0.2">
      <c r="A644" s="38" t="s">
        <v>7613</v>
      </c>
      <c r="B644" s="44">
        <v>19961102</v>
      </c>
      <c r="C644" s="44" t="s">
        <v>7614</v>
      </c>
      <c r="D644" s="44">
        <v>13500</v>
      </c>
      <c r="E644" s="44">
        <f t="shared" si="10"/>
        <v>6.972168137708068</v>
      </c>
    </row>
    <row r="645" spans="1:5" ht="12.75" x14ac:dyDescent="0.2">
      <c r="A645" s="38" t="s">
        <v>7615</v>
      </c>
      <c r="B645" s="44">
        <v>19961102</v>
      </c>
      <c r="C645" s="44" t="s">
        <v>7616</v>
      </c>
      <c r="D645" s="44">
        <v>36000</v>
      </c>
      <c r="E645" s="44">
        <f t="shared" si="10"/>
        <v>18.592448367221515</v>
      </c>
    </row>
    <row r="646" spans="1:5" ht="12.75" x14ac:dyDescent="0.2">
      <c r="A646" s="41" t="s">
        <v>3025</v>
      </c>
      <c r="B646" s="38">
        <v>19961102</v>
      </c>
      <c r="C646" s="39" t="s">
        <v>7617</v>
      </c>
      <c r="D646" s="38">
        <v>18000</v>
      </c>
      <c r="E646" s="39">
        <f t="shared" si="10"/>
        <v>9.2962241836107573</v>
      </c>
    </row>
    <row r="647" spans="1:5" ht="12.75" x14ac:dyDescent="0.2">
      <c r="A647" s="41" t="s">
        <v>3028</v>
      </c>
      <c r="B647" s="38">
        <v>19961102</v>
      </c>
      <c r="C647" s="39" t="s">
        <v>3030</v>
      </c>
      <c r="D647" s="38">
        <v>14400</v>
      </c>
      <c r="E647" s="39">
        <f t="shared" si="10"/>
        <v>7.4369793468886058</v>
      </c>
    </row>
    <row r="648" spans="1:5" ht="12.75" x14ac:dyDescent="0.2">
      <c r="A648" s="41" t="s">
        <v>1342</v>
      </c>
      <c r="B648" s="38">
        <v>19961102</v>
      </c>
      <c r="C648" s="39" t="s">
        <v>1344</v>
      </c>
      <c r="D648" s="38">
        <v>108000</v>
      </c>
      <c r="E648" s="39">
        <f t="shared" si="10"/>
        <v>55.777345101664544</v>
      </c>
    </row>
    <row r="649" spans="1:5" ht="12.75" x14ac:dyDescent="0.2">
      <c r="A649" s="41" t="s">
        <v>1346</v>
      </c>
      <c r="B649" s="38">
        <v>19961102</v>
      </c>
      <c r="C649" s="39" t="s">
        <v>1348</v>
      </c>
      <c r="D649" s="38">
        <v>36000</v>
      </c>
      <c r="E649" s="39">
        <f t="shared" si="10"/>
        <v>18.592448367221515</v>
      </c>
    </row>
    <row r="650" spans="1:5" ht="12.75" x14ac:dyDescent="0.2">
      <c r="A650" s="41" t="s">
        <v>1349</v>
      </c>
      <c r="B650" s="38">
        <v>19961102</v>
      </c>
      <c r="C650" s="39" t="s">
        <v>1351</v>
      </c>
      <c r="D650" s="38">
        <v>108000</v>
      </c>
      <c r="E650" s="39">
        <f t="shared" si="10"/>
        <v>55.777345101664544</v>
      </c>
    </row>
    <row r="651" spans="1:5" ht="12.75" x14ac:dyDescent="0.2">
      <c r="A651" s="41" t="s">
        <v>1353</v>
      </c>
      <c r="B651" s="38">
        <v>19961102</v>
      </c>
      <c r="C651" s="39" t="s">
        <v>1355</v>
      </c>
      <c r="D651" s="38">
        <v>108000</v>
      </c>
      <c r="E651" s="39">
        <f t="shared" si="10"/>
        <v>55.777345101664544</v>
      </c>
    </row>
    <row r="652" spans="1:5" ht="12.75" x14ac:dyDescent="0.2">
      <c r="A652" s="41" t="s">
        <v>3034</v>
      </c>
      <c r="B652" s="38">
        <v>19961102</v>
      </c>
      <c r="C652" s="39" t="s">
        <v>3036</v>
      </c>
      <c r="D652" s="38">
        <v>162000</v>
      </c>
      <c r="E652" s="39">
        <f t="shared" si="10"/>
        <v>83.666017652496805</v>
      </c>
    </row>
    <row r="653" spans="1:5" ht="12.75" x14ac:dyDescent="0.2">
      <c r="A653" s="41" t="s">
        <v>3038</v>
      </c>
      <c r="B653" s="38">
        <v>19961102</v>
      </c>
      <c r="C653" s="39" t="s">
        <v>3040</v>
      </c>
      <c r="D653" s="38">
        <v>108000</v>
      </c>
      <c r="E653" s="39">
        <f t="shared" si="10"/>
        <v>55.777345101664544</v>
      </c>
    </row>
    <row r="654" spans="1:5" ht="12.75" x14ac:dyDescent="0.2">
      <c r="A654" s="41" t="s">
        <v>3041</v>
      </c>
      <c r="B654" s="38">
        <v>19961102</v>
      </c>
      <c r="C654" s="39" t="s">
        <v>7618</v>
      </c>
      <c r="D654" s="38">
        <v>45000</v>
      </c>
      <c r="E654" s="39">
        <f t="shared" si="10"/>
        <v>23.240560459026891</v>
      </c>
    </row>
    <row r="655" spans="1:5" ht="12.75" x14ac:dyDescent="0.2">
      <c r="A655" s="41" t="s">
        <v>1357</v>
      </c>
      <c r="B655" s="38">
        <v>19961102</v>
      </c>
      <c r="C655" s="39" t="s">
        <v>1359</v>
      </c>
      <c r="D655" s="38">
        <v>120000</v>
      </c>
      <c r="E655" s="39">
        <f t="shared" si="10"/>
        <v>61.974827890738382</v>
      </c>
    </row>
    <row r="656" spans="1:5" ht="12.75" x14ac:dyDescent="0.2">
      <c r="A656" s="41" t="s">
        <v>1361</v>
      </c>
      <c r="B656" s="38">
        <v>19961102</v>
      </c>
      <c r="C656" s="39" t="s">
        <v>1363</v>
      </c>
      <c r="D656" s="38">
        <v>22500</v>
      </c>
      <c r="E656" s="39">
        <f t="shared" si="10"/>
        <v>11.620280229513446</v>
      </c>
    </row>
    <row r="657" spans="1:5" ht="12.75" x14ac:dyDescent="0.2">
      <c r="A657" s="41" t="s">
        <v>1364</v>
      </c>
      <c r="B657" s="38">
        <v>19961102</v>
      </c>
      <c r="C657" s="39" t="s">
        <v>1366</v>
      </c>
      <c r="D657" s="38">
        <v>90000</v>
      </c>
      <c r="E657" s="39">
        <f t="shared" si="10"/>
        <v>46.481120918053783</v>
      </c>
    </row>
    <row r="658" spans="1:5" ht="12.75" x14ac:dyDescent="0.2">
      <c r="A658" s="41" t="s">
        <v>3048</v>
      </c>
      <c r="B658" s="38">
        <v>19961102</v>
      </c>
      <c r="C658" s="39" t="s">
        <v>3050</v>
      </c>
      <c r="D658" s="38">
        <v>36000</v>
      </c>
      <c r="E658" s="39">
        <f t="shared" si="10"/>
        <v>18.592448367221515</v>
      </c>
    </row>
    <row r="659" spans="1:5" ht="12.75" x14ac:dyDescent="0.2">
      <c r="A659" s="41" t="s">
        <v>3052</v>
      </c>
      <c r="B659" s="38">
        <v>19961102</v>
      </c>
      <c r="C659" s="39" t="s">
        <v>3054</v>
      </c>
      <c r="D659" s="38">
        <v>54000</v>
      </c>
      <c r="E659" s="39">
        <f t="shared" si="10"/>
        <v>27.888672550832272</v>
      </c>
    </row>
    <row r="660" spans="1:5" ht="12.75" x14ac:dyDescent="0.2">
      <c r="A660" s="41" t="s">
        <v>3056</v>
      </c>
      <c r="B660" s="38">
        <v>19961102</v>
      </c>
      <c r="C660" s="39" t="s">
        <v>3058</v>
      </c>
      <c r="D660" s="38">
        <v>36000</v>
      </c>
      <c r="E660" s="39">
        <f t="shared" si="10"/>
        <v>18.592448367221515</v>
      </c>
    </row>
    <row r="661" spans="1:5" ht="12.75" x14ac:dyDescent="0.2">
      <c r="A661" s="41" t="s">
        <v>3060</v>
      </c>
      <c r="B661" s="38">
        <v>19961102</v>
      </c>
      <c r="C661" s="39" t="s">
        <v>7619</v>
      </c>
      <c r="D661" s="38">
        <v>36000</v>
      </c>
      <c r="E661" s="39">
        <f t="shared" si="10"/>
        <v>18.592448367221515</v>
      </c>
    </row>
    <row r="662" spans="1:5" ht="12.75" x14ac:dyDescent="0.2">
      <c r="A662" s="41" t="s">
        <v>3064</v>
      </c>
      <c r="B662" s="38">
        <v>19961102</v>
      </c>
      <c r="C662" s="39" t="s">
        <v>7620</v>
      </c>
      <c r="D662" s="38">
        <v>54000</v>
      </c>
      <c r="E662" s="39">
        <f t="shared" si="10"/>
        <v>27.888672550832272</v>
      </c>
    </row>
    <row r="663" spans="1:5" ht="12.75" x14ac:dyDescent="0.2">
      <c r="A663" s="41" t="s">
        <v>3068</v>
      </c>
      <c r="B663" s="38">
        <v>19961102</v>
      </c>
      <c r="C663" s="39" t="s">
        <v>3070</v>
      </c>
      <c r="D663" s="38">
        <v>40000</v>
      </c>
      <c r="E663" s="39">
        <f t="shared" si="10"/>
        <v>20.658275963579459</v>
      </c>
    </row>
    <row r="664" spans="1:5" ht="12.75" x14ac:dyDescent="0.2">
      <c r="A664" s="41" t="s">
        <v>3072</v>
      </c>
      <c r="B664" s="38">
        <v>19961102</v>
      </c>
      <c r="C664" s="39" t="s">
        <v>3074</v>
      </c>
      <c r="D664" s="38">
        <v>36000</v>
      </c>
      <c r="E664" s="39">
        <f t="shared" si="10"/>
        <v>18.592448367221515</v>
      </c>
    </row>
    <row r="665" spans="1:5" ht="12.75" x14ac:dyDescent="0.2">
      <c r="A665" s="41" t="s">
        <v>3076</v>
      </c>
      <c r="B665" s="38">
        <v>19961102</v>
      </c>
      <c r="C665" s="39" t="s">
        <v>3078</v>
      </c>
      <c r="D665" s="38">
        <v>36000</v>
      </c>
      <c r="E665" s="39">
        <f t="shared" si="10"/>
        <v>18.592448367221515</v>
      </c>
    </row>
    <row r="666" spans="1:5" ht="12.75" x14ac:dyDescent="0.2">
      <c r="A666" s="41" t="s">
        <v>3079</v>
      </c>
      <c r="B666" s="38">
        <v>19961102</v>
      </c>
      <c r="C666" s="39" t="s">
        <v>3081</v>
      </c>
      <c r="D666" s="38">
        <v>80000</v>
      </c>
      <c r="E666" s="39">
        <f t="shared" si="10"/>
        <v>41.316551927158919</v>
      </c>
    </row>
    <row r="667" spans="1:5" ht="12.75" x14ac:dyDescent="0.2">
      <c r="A667" s="41" t="s">
        <v>3083</v>
      </c>
      <c r="B667" s="38">
        <v>19961102</v>
      </c>
      <c r="C667" s="39" t="s">
        <v>7621</v>
      </c>
      <c r="D667" s="38">
        <v>80000</v>
      </c>
      <c r="E667" s="39">
        <f t="shared" si="10"/>
        <v>41.316551927158919</v>
      </c>
    </row>
    <row r="668" spans="1:5" ht="12.75" x14ac:dyDescent="0.2">
      <c r="A668" s="41" t="s">
        <v>1368</v>
      </c>
      <c r="B668" s="38">
        <v>19961102</v>
      </c>
      <c r="C668" s="39" t="s">
        <v>1370</v>
      </c>
      <c r="D668" s="38">
        <v>90000</v>
      </c>
      <c r="E668" s="39">
        <f t="shared" si="10"/>
        <v>46.481120918053783</v>
      </c>
    </row>
    <row r="669" spans="1:5" ht="12.75" x14ac:dyDescent="0.2">
      <c r="A669" s="41" t="s">
        <v>3087</v>
      </c>
      <c r="B669" s="38">
        <v>19961102</v>
      </c>
      <c r="C669" s="39" t="s">
        <v>3089</v>
      </c>
      <c r="D669" s="38">
        <v>26500</v>
      </c>
      <c r="E669" s="39">
        <f t="shared" si="10"/>
        <v>13.686107825871392</v>
      </c>
    </row>
    <row r="670" spans="1:5" ht="12.75" x14ac:dyDescent="0.2">
      <c r="A670" s="41" t="s">
        <v>3091</v>
      </c>
      <c r="B670" s="38">
        <v>19961102</v>
      </c>
      <c r="C670" s="39" t="s">
        <v>3093</v>
      </c>
      <c r="D670" s="38">
        <v>36000</v>
      </c>
      <c r="E670" s="39">
        <f t="shared" si="10"/>
        <v>18.592448367221515</v>
      </c>
    </row>
    <row r="671" spans="1:5" ht="12.75" x14ac:dyDescent="0.2">
      <c r="A671" s="41" t="s">
        <v>3095</v>
      </c>
      <c r="B671" s="38">
        <v>19961102</v>
      </c>
      <c r="C671" s="39" t="s">
        <v>3097</v>
      </c>
      <c r="D671" s="38">
        <v>36000</v>
      </c>
      <c r="E671" s="39">
        <f t="shared" si="10"/>
        <v>18.592448367221515</v>
      </c>
    </row>
    <row r="672" spans="1:5" ht="12.75" x14ac:dyDescent="0.2">
      <c r="A672" s="41" t="s">
        <v>3099</v>
      </c>
      <c r="B672" s="38">
        <v>19961102</v>
      </c>
      <c r="C672" s="39" t="s">
        <v>3101</v>
      </c>
      <c r="D672" s="38">
        <v>36000</v>
      </c>
      <c r="E672" s="39">
        <f t="shared" si="10"/>
        <v>18.592448367221515</v>
      </c>
    </row>
    <row r="673" spans="1:6" ht="12.75" x14ac:dyDescent="0.2">
      <c r="A673" s="41" t="s">
        <v>3102</v>
      </c>
      <c r="B673" s="38">
        <v>19961102</v>
      </c>
      <c r="C673" s="39" t="s">
        <v>3104</v>
      </c>
      <c r="D673" s="38">
        <v>18000</v>
      </c>
      <c r="E673" s="39">
        <f t="shared" si="10"/>
        <v>9.2962241836107573</v>
      </c>
    </row>
    <row r="674" spans="1:6" ht="12.75" x14ac:dyDescent="0.2">
      <c r="A674" s="41" t="s">
        <v>3105</v>
      </c>
      <c r="B674" s="38">
        <v>19961102</v>
      </c>
      <c r="C674" s="39" t="s">
        <v>3107</v>
      </c>
      <c r="D674" s="38">
        <v>36000</v>
      </c>
      <c r="E674" s="39">
        <f t="shared" si="10"/>
        <v>18.592448367221515</v>
      </c>
    </row>
    <row r="675" spans="1:6" ht="12.75" x14ac:dyDescent="0.2">
      <c r="A675" s="41" t="s">
        <v>1371</v>
      </c>
      <c r="B675" s="38">
        <v>19961102</v>
      </c>
      <c r="C675" s="39" t="s">
        <v>1373</v>
      </c>
      <c r="D675" s="38">
        <v>36000</v>
      </c>
      <c r="E675" s="39">
        <f t="shared" si="10"/>
        <v>18.592448367221515</v>
      </c>
    </row>
    <row r="676" spans="1:6" ht="12.75" x14ac:dyDescent="0.2">
      <c r="A676" s="41" t="s">
        <v>260</v>
      </c>
      <c r="B676" s="38">
        <v>19961212</v>
      </c>
      <c r="C676" s="39" t="s">
        <v>7622</v>
      </c>
      <c r="D676" s="38">
        <v>32000</v>
      </c>
      <c r="E676" s="39">
        <f t="shared" si="10"/>
        <v>16.526620770863566</v>
      </c>
    </row>
    <row r="677" spans="1:6" ht="12.75" x14ac:dyDescent="0.2">
      <c r="A677" s="42" t="s">
        <v>7623</v>
      </c>
      <c r="B677" s="43">
        <v>19961102</v>
      </c>
      <c r="C677" s="43" t="s">
        <v>2770</v>
      </c>
      <c r="D677" s="43">
        <v>477000</v>
      </c>
      <c r="E677" s="43">
        <f t="shared" si="10"/>
        <v>246.34994086568506</v>
      </c>
      <c r="F677" t="s">
        <v>7470</v>
      </c>
    </row>
    <row r="678" spans="1:6" ht="12.75" x14ac:dyDescent="0.2">
      <c r="A678" s="41" t="s">
        <v>3108</v>
      </c>
      <c r="B678" s="38">
        <v>19961102</v>
      </c>
      <c r="C678" s="39" t="s">
        <v>3110</v>
      </c>
      <c r="D678" s="38">
        <v>31700</v>
      </c>
      <c r="E678" s="39">
        <f t="shared" si="10"/>
        <v>16.371683701136721</v>
      </c>
    </row>
    <row r="679" spans="1:6" ht="12.75" x14ac:dyDescent="0.2">
      <c r="A679" s="41" t="s">
        <v>3111</v>
      </c>
      <c r="B679" s="38">
        <v>19961102</v>
      </c>
      <c r="C679" s="39" t="s">
        <v>3113</v>
      </c>
      <c r="D679" s="38">
        <v>20600</v>
      </c>
      <c r="E679" s="39">
        <f t="shared" si="10"/>
        <v>10.639012121243422</v>
      </c>
    </row>
    <row r="680" spans="1:6" ht="12.75" x14ac:dyDescent="0.2">
      <c r="A680" s="41" t="s">
        <v>3114</v>
      </c>
      <c r="B680" s="38">
        <v>19961102</v>
      </c>
      <c r="C680" s="39" t="s">
        <v>7624</v>
      </c>
      <c r="D680" s="38">
        <v>20700</v>
      </c>
      <c r="E680" s="39">
        <f t="shared" si="10"/>
        <v>10.69065781115237</v>
      </c>
    </row>
    <row r="681" spans="1:6" ht="12.75" x14ac:dyDescent="0.2">
      <c r="A681" s="41" t="s">
        <v>3117</v>
      </c>
      <c r="B681" s="38">
        <v>19961102</v>
      </c>
      <c r="C681" s="39" t="s">
        <v>7625</v>
      </c>
      <c r="D681" s="38">
        <v>22000</v>
      </c>
      <c r="E681" s="39">
        <f t="shared" si="10"/>
        <v>11.362051779968702</v>
      </c>
    </row>
    <row r="682" spans="1:6" ht="12.75" x14ac:dyDescent="0.2">
      <c r="A682" s="41" t="s">
        <v>3120</v>
      </c>
      <c r="B682" s="38">
        <v>19961102</v>
      </c>
      <c r="C682" s="39" t="s">
        <v>3122</v>
      </c>
      <c r="D682" s="38">
        <v>17700</v>
      </c>
      <c r="E682" s="39">
        <f t="shared" si="10"/>
        <v>9.1412871138839105</v>
      </c>
    </row>
    <row r="683" spans="1:6" ht="12.75" x14ac:dyDescent="0.2">
      <c r="A683" s="41" t="s">
        <v>3126</v>
      </c>
      <c r="B683" s="38">
        <v>19961102</v>
      </c>
      <c r="C683" s="39" t="s">
        <v>7626</v>
      </c>
      <c r="D683" s="38">
        <v>30900</v>
      </c>
      <c r="E683" s="39">
        <f t="shared" si="10"/>
        <v>15.958518181865132</v>
      </c>
    </row>
    <row r="684" spans="1:6" ht="12.75" x14ac:dyDescent="0.2">
      <c r="A684" s="41" t="s">
        <v>3129</v>
      </c>
      <c r="B684" s="38">
        <v>19961102</v>
      </c>
      <c r="C684" s="39" t="s">
        <v>3132</v>
      </c>
      <c r="D684" s="38">
        <v>8000</v>
      </c>
      <c r="E684" s="39">
        <f t="shared" si="10"/>
        <v>4.1316551927158915</v>
      </c>
    </row>
    <row r="685" spans="1:6" ht="12.75" x14ac:dyDescent="0.2">
      <c r="A685" s="41" t="s">
        <v>3134</v>
      </c>
      <c r="B685" s="38">
        <v>19961102</v>
      </c>
      <c r="C685" s="39" t="s">
        <v>3136</v>
      </c>
      <c r="D685" s="38">
        <v>18600</v>
      </c>
      <c r="E685" s="39">
        <f t="shared" si="10"/>
        <v>9.6060983230644492</v>
      </c>
    </row>
    <row r="686" spans="1:6" ht="12.75" x14ac:dyDescent="0.2">
      <c r="A686" s="41" t="s">
        <v>3137</v>
      </c>
      <c r="B686" s="38">
        <v>19961102</v>
      </c>
      <c r="C686" s="39" t="s">
        <v>3139</v>
      </c>
      <c r="D686" s="38">
        <v>11300</v>
      </c>
      <c r="E686" s="39">
        <f t="shared" si="10"/>
        <v>5.8359629597111971</v>
      </c>
    </row>
    <row r="687" spans="1:6" ht="12.75" x14ac:dyDescent="0.2">
      <c r="A687" s="41" t="s">
        <v>3140</v>
      </c>
      <c r="B687" s="38">
        <v>19961102</v>
      </c>
      <c r="C687" s="39" t="s">
        <v>3142</v>
      </c>
      <c r="D687" s="38">
        <v>10300</v>
      </c>
      <c r="E687" s="39">
        <f t="shared" si="10"/>
        <v>5.3195060606217108</v>
      </c>
    </row>
    <row r="688" spans="1:6" ht="12.75" x14ac:dyDescent="0.2">
      <c r="A688" s="41" t="s">
        <v>3143</v>
      </c>
      <c r="B688" s="38">
        <v>19961102</v>
      </c>
      <c r="C688" s="39" t="s">
        <v>3145</v>
      </c>
      <c r="D688" s="38">
        <v>15100</v>
      </c>
      <c r="E688" s="39">
        <f t="shared" si="10"/>
        <v>7.7984991762512461</v>
      </c>
    </row>
    <row r="689" spans="1:5" ht="12.75" x14ac:dyDescent="0.2">
      <c r="A689" s="41" t="s">
        <v>3146</v>
      </c>
      <c r="B689" s="38">
        <v>19961102</v>
      </c>
      <c r="C689" s="39" t="s">
        <v>3148</v>
      </c>
      <c r="D689" s="38">
        <v>7700</v>
      </c>
      <c r="E689" s="39">
        <f t="shared" si="10"/>
        <v>3.976718122989046</v>
      </c>
    </row>
    <row r="690" spans="1:5" ht="12.75" x14ac:dyDescent="0.2">
      <c r="A690" s="41" t="s">
        <v>3149</v>
      </c>
      <c r="B690" s="38">
        <v>19961102</v>
      </c>
      <c r="C690" s="39" t="s">
        <v>3151</v>
      </c>
      <c r="D690" s="38">
        <v>27000</v>
      </c>
      <c r="E690" s="39">
        <f t="shared" si="10"/>
        <v>13.944336275416136</v>
      </c>
    </row>
    <row r="691" spans="1:5" ht="12.75" x14ac:dyDescent="0.2">
      <c r="A691" s="41" t="s">
        <v>3152</v>
      </c>
      <c r="B691" s="38">
        <v>19961102</v>
      </c>
      <c r="C691" s="39" t="s">
        <v>3154</v>
      </c>
      <c r="D691" s="38">
        <v>18000</v>
      </c>
      <c r="E691" s="39">
        <f t="shared" si="10"/>
        <v>9.2962241836107573</v>
      </c>
    </row>
    <row r="692" spans="1:5" ht="12.75" x14ac:dyDescent="0.2">
      <c r="A692" s="41" t="s">
        <v>3155</v>
      </c>
      <c r="B692" s="38">
        <v>19961102</v>
      </c>
      <c r="C692" s="39" t="s">
        <v>7627</v>
      </c>
      <c r="D692" s="38">
        <v>39900</v>
      </c>
      <c r="E692" s="39">
        <f t="shared" si="10"/>
        <v>20.606630273670511</v>
      </c>
    </row>
    <row r="693" spans="1:5" ht="12.75" x14ac:dyDescent="0.2">
      <c r="A693" s="41" t="s">
        <v>3158</v>
      </c>
      <c r="B693" s="38">
        <v>19961102</v>
      </c>
      <c r="C693" s="39" t="s">
        <v>3160</v>
      </c>
      <c r="D693" s="38">
        <v>17700</v>
      </c>
      <c r="E693" s="39">
        <f t="shared" si="10"/>
        <v>9.1412871138839105</v>
      </c>
    </row>
    <row r="694" spans="1:5" ht="12.75" x14ac:dyDescent="0.2">
      <c r="A694" s="41" t="s">
        <v>3161</v>
      </c>
      <c r="B694" s="38">
        <v>19961102</v>
      </c>
      <c r="C694" s="39" t="s">
        <v>7628</v>
      </c>
      <c r="D694" s="38">
        <v>44300</v>
      </c>
      <c r="E694" s="39">
        <f t="shared" si="10"/>
        <v>22.879040629664253</v>
      </c>
    </row>
    <row r="695" spans="1:5" ht="12.75" x14ac:dyDescent="0.2">
      <c r="A695" s="41" t="s">
        <v>3165</v>
      </c>
      <c r="B695" s="38">
        <v>19961102</v>
      </c>
      <c r="C695" s="39" t="s">
        <v>7629</v>
      </c>
      <c r="D695" s="38">
        <v>44300</v>
      </c>
      <c r="E695" s="39">
        <f t="shared" si="10"/>
        <v>22.879040629664253</v>
      </c>
    </row>
    <row r="696" spans="1:5" ht="12.75" x14ac:dyDescent="0.2">
      <c r="A696" s="41" t="s">
        <v>3168</v>
      </c>
      <c r="B696" s="38">
        <v>19961102</v>
      </c>
      <c r="C696" s="39" t="s">
        <v>3170</v>
      </c>
      <c r="D696" s="38">
        <v>10100</v>
      </c>
      <c r="E696" s="39">
        <f t="shared" si="10"/>
        <v>5.2162146808038132</v>
      </c>
    </row>
    <row r="697" spans="1:5" ht="12.75" x14ac:dyDescent="0.2">
      <c r="A697" s="41" t="s">
        <v>3171</v>
      </c>
      <c r="B697" s="38">
        <v>19961102</v>
      </c>
      <c r="C697" s="39" t="s">
        <v>7630</v>
      </c>
      <c r="D697" s="38">
        <v>2200</v>
      </c>
      <c r="E697" s="39">
        <f t="shared" si="10"/>
        <v>1.1362051779968703</v>
      </c>
    </row>
    <row r="698" spans="1:5" ht="12.75" x14ac:dyDescent="0.2">
      <c r="A698" s="41" t="s">
        <v>3174</v>
      </c>
      <c r="B698" s="38">
        <v>19961102</v>
      </c>
      <c r="C698" s="39" t="s">
        <v>7631</v>
      </c>
      <c r="D698" s="38">
        <v>5000</v>
      </c>
      <c r="E698" s="39">
        <f t="shared" si="10"/>
        <v>2.5822844954474324</v>
      </c>
    </row>
    <row r="699" spans="1:5" ht="12.75" x14ac:dyDescent="0.2">
      <c r="A699" s="41" t="s">
        <v>3177</v>
      </c>
      <c r="B699" s="38">
        <v>19961102</v>
      </c>
      <c r="C699" s="39" t="s">
        <v>7632</v>
      </c>
      <c r="D699" s="38">
        <v>5400</v>
      </c>
      <c r="E699" s="39">
        <f t="shared" si="10"/>
        <v>2.7888672550832272</v>
      </c>
    </row>
    <row r="700" spans="1:5" ht="12.75" x14ac:dyDescent="0.2">
      <c r="A700" s="41" t="s">
        <v>3180</v>
      </c>
      <c r="B700" s="38">
        <v>19961102</v>
      </c>
      <c r="C700" s="39" t="s">
        <v>7633</v>
      </c>
      <c r="D700" s="38">
        <v>28300</v>
      </c>
      <c r="E700" s="39">
        <f t="shared" si="10"/>
        <v>14.615730244232468</v>
      </c>
    </row>
    <row r="701" spans="1:5" ht="12.75" x14ac:dyDescent="0.2">
      <c r="A701" s="41" t="s">
        <v>3183</v>
      </c>
      <c r="B701" s="38">
        <v>19961102</v>
      </c>
      <c r="C701" s="39" t="s">
        <v>7634</v>
      </c>
      <c r="D701" s="38">
        <v>12200</v>
      </c>
      <c r="E701" s="39">
        <f t="shared" si="10"/>
        <v>6.3007741688917349</v>
      </c>
    </row>
    <row r="702" spans="1:5" ht="12.75" x14ac:dyDescent="0.2">
      <c r="A702" s="41" t="s">
        <v>3186</v>
      </c>
      <c r="B702" s="38">
        <v>19961102</v>
      </c>
      <c r="C702" s="39" t="s">
        <v>7635</v>
      </c>
      <c r="D702" s="38">
        <v>20900</v>
      </c>
      <c r="E702" s="39">
        <f t="shared" si="10"/>
        <v>10.793949190970269</v>
      </c>
    </row>
    <row r="703" spans="1:5" ht="12.75" x14ac:dyDescent="0.2">
      <c r="A703" s="41" t="s">
        <v>3189</v>
      </c>
      <c r="B703" s="38">
        <v>19961102</v>
      </c>
      <c r="C703" s="39" t="s">
        <v>7636</v>
      </c>
      <c r="D703" s="38">
        <v>14700</v>
      </c>
      <c r="E703" s="39">
        <f t="shared" si="10"/>
        <v>7.5919164166154518</v>
      </c>
    </row>
    <row r="704" spans="1:5" ht="12.75" x14ac:dyDescent="0.2">
      <c r="A704" s="41" t="s">
        <v>3192</v>
      </c>
      <c r="B704" s="38">
        <v>19961102</v>
      </c>
      <c r="C704" s="39" t="s">
        <v>7637</v>
      </c>
      <c r="D704" s="38">
        <v>21000</v>
      </c>
      <c r="E704" s="39">
        <f t="shared" si="10"/>
        <v>10.845594880879217</v>
      </c>
    </row>
    <row r="705" spans="1:5" ht="12.75" x14ac:dyDescent="0.2">
      <c r="A705" s="41" t="s">
        <v>3195</v>
      </c>
      <c r="B705" s="38">
        <v>19961102</v>
      </c>
      <c r="C705" s="39" t="s">
        <v>3197</v>
      </c>
      <c r="D705" s="38">
        <v>8100</v>
      </c>
      <c r="E705" s="39">
        <f t="shared" si="10"/>
        <v>4.1833008826248408</v>
      </c>
    </row>
    <row r="706" spans="1:5" ht="12.75" x14ac:dyDescent="0.2">
      <c r="A706" s="41" t="s">
        <v>3198</v>
      </c>
      <c r="B706" s="38">
        <v>19961102</v>
      </c>
      <c r="C706" s="39" t="s">
        <v>7638</v>
      </c>
      <c r="D706" s="38">
        <v>4700</v>
      </c>
      <c r="E706" s="39">
        <f t="shared" ref="E706:E769" si="11">D706/1936.27</f>
        <v>2.4273474257205865</v>
      </c>
    </row>
    <row r="707" spans="1:5" ht="12.75" x14ac:dyDescent="0.2">
      <c r="A707" s="41" t="s">
        <v>3201</v>
      </c>
      <c r="B707" s="38">
        <v>19961102</v>
      </c>
      <c r="C707" s="39" t="s">
        <v>3203</v>
      </c>
      <c r="D707" s="38">
        <v>10100</v>
      </c>
      <c r="E707" s="39">
        <f t="shared" si="11"/>
        <v>5.2162146808038132</v>
      </c>
    </row>
    <row r="708" spans="1:5" ht="12.75" x14ac:dyDescent="0.2">
      <c r="A708" s="41" t="s">
        <v>3204</v>
      </c>
      <c r="B708" s="38">
        <v>19961102</v>
      </c>
      <c r="C708" s="39" t="s">
        <v>7639</v>
      </c>
      <c r="D708" s="38">
        <v>17600</v>
      </c>
      <c r="E708" s="39">
        <f t="shared" si="11"/>
        <v>9.0896414239749621</v>
      </c>
    </row>
    <row r="709" spans="1:5" ht="12.75" x14ac:dyDescent="0.2">
      <c r="A709" s="41" t="s">
        <v>3207</v>
      </c>
      <c r="B709" s="38">
        <v>19961102</v>
      </c>
      <c r="C709" s="39" t="s">
        <v>7640</v>
      </c>
      <c r="D709" s="38">
        <v>6700</v>
      </c>
      <c r="E709" s="39">
        <f t="shared" si="11"/>
        <v>3.4602612238995594</v>
      </c>
    </row>
    <row r="710" spans="1:5" ht="12.75" x14ac:dyDescent="0.2">
      <c r="A710" s="41" t="s">
        <v>3210</v>
      </c>
      <c r="B710" s="38">
        <v>19961102</v>
      </c>
      <c r="C710" s="39" t="s">
        <v>7641</v>
      </c>
      <c r="D710" s="38">
        <v>24900</v>
      </c>
      <c r="E710" s="39">
        <f t="shared" si="11"/>
        <v>12.859776787328213</v>
      </c>
    </row>
    <row r="711" spans="1:5" ht="12.75" x14ac:dyDescent="0.2">
      <c r="A711" s="41" t="s">
        <v>3213</v>
      </c>
      <c r="B711" s="38">
        <v>19961102</v>
      </c>
      <c r="C711" s="39" t="s">
        <v>3215</v>
      </c>
      <c r="D711" s="38">
        <v>14200</v>
      </c>
      <c r="E711" s="39">
        <f t="shared" si="11"/>
        <v>7.3336879670707082</v>
      </c>
    </row>
    <row r="712" spans="1:5" ht="12.75" x14ac:dyDescent="0.2">
      <c r="A712" s="41" t="s">
        <v>3216</v>
      </c>
      <c r="B712" s="38">
        <v>19961102</v>
      </c>
      <c r="C712" s="39" t="s">
        <v>7642</v>
      </c>
      <c r="D712" s="38">
        <v>17600</v>
      </c>
      <c r="E712" s="39">
        <f t="shared" si="11"/>
        <v>9.0896414239749621</v>
      </c>
    </row>
    <row r="713" spans="1:5" ht="12.75" x14ac:dyDescent="0.2">
      <c r="A713" s="41" t="s">
        <v>3219</v>
      </c>
      <c r="B713" s="38">
        <v>19961102</v>
      </c>
      <c r="C713" s="39" t="s">
        <v>7643</v>
      </c>
      <c r="D713" s="38">
        <v>24200</v>
      </c>
      <c r="E713" s="39">
        <f t="shared" si="11"/>
        <v>12.498256957965573</v>
      </c>
    </row>
    <row r="714" spans="1:5" ht="12.75" x14ac:dyDescent="0.2">
      <c r="A714" s="41" t="s">
        <v>3222</v>
      </c>
      <c r="B714" s="38">
        <v>19961102</v>
      </c>
      <c r="C714" s="39" t="s">
        <v>3224</v>
      </c>
      <c r="D714" s="38">
        <v>27000</v>
      </c>
      <c r="E714" s="39">
        <f t="shared" si="11"/>
        <v>13.944336275416136</v>
      </c>
    </row>
    <row r="715" spans="1:5" ht="12.75" x14ac:dyDescent="0.2">
      <c r="A715" s="41" t="s">
        <v>3225</v>
      </c>
      <c r="B715" s="38">
        <v>19961102</v>
      </c>
      <c r="C715" s="39" t="s">
        <v>3227</v>
      </c>
      <c r="D715" s="38">
        <v>14200</v>
      </c>
      <c r="E715" s="39">
        <f t="shared" si="11"/>
        <v>7.3336879670707082</v>
      </c>
    </row>
    <row r="716" spans="1:5" ht="12.75" x14ac:dyDescent="0.2">
      <c r="A716" s="41" t="s">
        <v>3229</v>
      </c>
      <c r="B716" s="38">
        <v>19961102</v>
      </c>
      <c r="C716" s="39" t="s">
        <v>3231</v>
      </c>
      <c r="D716" s="38">
        <v>11800</v>
      </c>
      <c r="E716" s="39">
        <f t="shared" si="11"/>
        <v>6.0941914092559406</v>
      </c>
    </row>
    <row r="717" spans="1:5" ht="12.75" x14ac:dyDescent="0.2">
      <c r="A717" s="41" t="s">
        <v>3232</v>
      </c>
      <c r="B717" s="38">
        <v>19961102</v>
      </c>
      <c r="C717" s="39" t="s">
        <v>3234</v>
      </c>
      <c r="D717" s="38">
        <v>11500</v>
      </c>
      <c r="E717" s="39">
        <f t="shared" si="11"/>
        <v>5.9392543395290947</v>
      </c>
    </row>
    <row r="718" spans="1:5" ht="12.75" x14ac:dyDescent="0.2">
      <c r="A718" s="41" t="s">
        <v>3235</v>
      </c>
      <c r="B718" s="38">
        <v>19961102</v>
      </c>
      <c r="C718" s="39" t="s">
        <v>3237</v>
      </c>
      <c r="D718" s="38">
        <v>9000</v>
      </c>
      <c r="E718" s="39">
        <f t="shared" si="11"/>
        <v>4.6481120918053787</v>
      </c>
    </row>
    <row r="719" spans="1:5" ht="12.75" x14ac:dyDescent="0.2">
      <c r="A719" s="41" t="s">
        <v>3238</v>
      </c>
      <c r="B719" s="38">
        <v>19961102</v>
      </c>
      <c r="C719" s="39" t="s">
        <v>7644</v>
      </c>
      <c r="D719" s="38">
        <v>2200</v>
      </c>
      <c r="E719" s="39">
        <f t="shared" si="11"/>
        <v>1.1362051779968703</v>
      </c>
    </row>
    <row r="720" spans="1:5" ht="12.75" x14ac:dyDescent="0.2">
      <c r="A720" s="41" t="s">
        <v>3241</v>
      </c>
      <c r="B720" s="38">
        <v>19961102</v>
      </c>
      <c r="C720" s="39" t="s">
        <v>3243</v>
      </c>
      <c r="D720" s="38">
        <v>15500</v>
      </c>
      <c r="E720" s="39">
        <f t="shared" si="11"/>
        <v>8.0050819358870413</v>
      </c>
    </row>
    <row r="721" spans="1:5" ht="12.75" x14ac:dyDescent="0.2">
      <c r="A721" s="41" t="s">
        <v>3244</v>
      </c>
      <c r="B721" s="38">
        <v>19961102</v>
      </c>
      <c r="C721" s="39" t="s">
        <v>3246</v>
      </c>
      <c r="D721" s="38">
        <v>17100</v>
      </c>
      <c r="E721" s="39">
        <f t="shared" si="11"/>
        <v>8.8314129744302186</v>
      </c>
    </row>
    <row r="722" spans="1:5" ht="12.75" x14ac:dyDescent="0.2">
      <c r="A722" s="41" t="s">
        <v>3247</v>
      </c>
      <c r="B722" s="38">
        <v>19961102</v>
      </c>
      <c r="C722" s="39" t="s">
        <v>3249</v>
      </c>
      <c r="D722" s="38">
        <v>17800</v>
      </c>
      <c r="E722" s="39">
        <f t="shared" si="11"/>
        <v>9.1929328037928588</v>
      </c>
    </row>
    <row r="723" spans="1:5" ht="12.75" x14ac:dyDescent="0.2">
      <c r="A723" s="41" t="s">
        <v>3250</v>
      </c>
      <c r="B723" s="38">
        <v>19961102</v>
      </c>
      <c r="C723" s="39" t="s">
        <v>7645</v>
      </c>
      <c r="D723" s="38">
        <v>20900</v>
      </c>
      <c r="E723" s="39">
        <f t="shared" si="11"/>
        <v>10.793949190970269</v>
      </c>
    </row>
    <row r="724" spans="1:5" ht="12.75" x14ac:dyDescent="0.2">
      <c r="A724" s="41" t="s">
        <v>3253</v>
      </c>
      <c r="B724" s="38">
        <v>19961102</v>
      </c>
      <c r="C724" s="39" t="s">
        <v>3255</v>
      </c>
      <c r="D724" s="38">
        <v>1400</v>
      </c>
      <c r="E724" s="39">
        <f t="shared" si="11"/>
        <v>0.72303965872528109</v>
      </c>
    </row>
    <row r="725" spans="1:5" ht="12.75" x14ac:dyDescent="0.2">
      <c r="A725" s="41" t="s">
        <v>3256</v>
      </c>
      <c r="B725" s="38">
        <v>19961102</v>
      </c>
      <c r="C725" s="39" t="s">
        <v>3258</v>
      </c>
      <c r="D725" s="38">
        <v>1700</v>
      </c>
      <c r="E725" s="39">
        <f t="shared" si="11"/>
        <v>0.87797672845212704</v>
      </c>
    </row>
    <row r="726" spans="1:5" ht="12.75" x14ac:dyDescent="0.2">
      <c r="A726" s="41" t="s">
        <v>3259</v>
      </c>
      <c r="B726" s="38">
        <v>19961102</v>
      </c>
      <c r="C726" s="39" t="s">
        <v>3261</v>
      </c>
      <c r="D726" s="38">
        <v>2400</v>
      </c>
      <c r="E726" s="39">
        <f t="shared" si="11"/>
        <v>1.2394965578147676</v>
      </c>
    </row>
    <row r="727" spans="1:5" ht="12.75" x14ac:dyDescent="0.2">
      <c r="A727" s="41" t="s">
        <v>7646</v>
      </c>
      <c r="B727" s="38">
        <v>19961102</v>
      </c>
      <c r="C727" s="39" t="s">
        <v>7647</v>
      </c>
      <c r="D727" s="38">
        <v>3000</v>
      </c>
      <c r="E727" s="39">
        <f t="shared" si="11"/>
        <v>1.5493706972684596</v>
      </c>
    </row>
    <row r="728" spans="1:5" ht="12.75" x14ac:dyDescent="0.2">
      <c r="A728" s="41" t="s">
        <v>3263</v>
      </c>
      <c r="B728" s="38">
        <v>19961102</v>
      </c>
      <c r="C728" s="39" t="s">
        <v>3265</v>
      </c>
      <c r="D728" s="38">
        <v>22400</v>
      </c>
      <c r="E728" s="39">
        <f t="shared" si="11"/>
        <v>11.568634539604497</v>
      </c>
    </row>
    <row r="729" spans="1:5" ht="12.75" x14ac:dyDescent="0.2">
      <c r="A729" s="41" t="s">
        <v>3266</v>
      </c>
      <c r="B729" s="38">
        <v>19961102</v>
      </c>
      <c r="C729" s="39" t="s">
        <v>3268</v>
      </c>
      <c r="D729" s="38">
        <v>93400</v>
      </c>
      <c r="E729" s="39">
        <f t="shared" si="11"/>
        <v>48.237074374958041</v>
      </c>
    </row>
    <row r="730" spans="1:5" ht="12.75" x14ac:dyDescent="0.2">
      <c r="A730" s="41" t="s">
        <v>3269</v>
      </c>
      <c r="B730" s="38">
        <v>19961102</v>
      </c>
      <c r="C730" s="39" t="s">
        <v>3271</v>
      </c>
      <c r="D730" s="38">
        <v>17600</v>
      </c>
      <c r="E730" s="39">
        <f t="shared" si="11"/>
        <v>9.0896414239749621</v>
      </c>
    </row>
    <row r="731" spans="1:5" ht="12.75" x14ac:dyDescent="0.2">
      <c r="A731" s="41" t="s">
        <v>3272</v>
      </c>
      <c r="B731" s="38">
        <v>19961102</v>
      </c>
      <c r="C731" s="39" t="s">
        <v>7648</v>
      </c>
      <c r="D731" s="38">
        <v>2400</v>
      </c>
      <c r="E731" s="39">
        <f t="shared" si="11"/>
        <v>1.2394965578147676</v>
      </c>
    </row>
    <row r="732" spans="1:5" ht="12.75" x14ac:dyDescent="0.2">
      <c r="A732" s="41" t="s">
        <v>3275</v>
      </c>
      <c r="B732" s="38">
        <v>19961102</v>
      </c>
      <c r="C732" s="39" t="s">
        <v>3277</v>
      </c>
      <c r="D732" s="38">
        <v>28200</v>
      </c>
      <c r="E732" s="39">
        <f t="shared" si="11"/>
        <v>14.56408455432352</v>
      </c>
    </row>
    <row r="733" spans="1:5" ht="12.75" x14ac:dyDescent="0.2">
      <c r="A733" s="41" t="s">
        <v>3282</v>
      </c>
      <c r="B733" s="38">
        <v>19961102</v>
      </c>
      <c r="C733" s="39" t="s">
        <v>3284</v>
      </c>
      <c r="D733" s="38">
        <v>19500</v>
      </c>
      <c r="E733" s="39">
        <f t="shared" si="11"/>
        <v>10.070909532244986</v>
      </c>
    </row>
    <row r="734" spans="1:5" ht="12.75" x14ac:dyDescent="0.2">
      <c r="A734" s="41" t="s">
        <v>3285</v>
      </c>
      <c r="B734" s="38">
        <v>19961102</v>
      </c>
      <c r="C734" s="39" t="s">
        <v>3287</v>
      </c>
      <c r="D734" s="38">
        <v>10300</v>
      </c>
      <c r="E734" s="39">
        <f t="shared" si="11"/>
        <v>5.3195060606217108</v>
      </c>
    </row>
    <row r="735" spans="1:5" ht="12.75" x14ac:dyDescent="0.2">
      <c r="A735" s="41" t="s">
        <v>3288</v>
      </c>
      <c r="B735" s="38">
        <v>19961102</v>
      </c>
      <c r="C735" s="39" t="s">
        <v>3290</v>
      </c>
      <c r="D735" s="38">
        <v>25900</v>
      </c>
      <c r="E735" s="39">
        <f t="shared" si="11"/>
        <v>13.3762336864177</v>
      </c>
    </row>
    <row r="736" spans="1:5" ht="12.75" x14ac:dyDescent="0.2">
      <c r="A736" s="41" t="s">
        <v>3291</v>
      </c>
      <c r="B736" s="38">
        <v>19961102</v>
      </c>
      <c r="C736" s="39" t="s">
        <v>3293</v>
      </c>
      <c r="D736" s="38">
        <v>24400</v>
      </c>
      <c r="E736" s="39">
        <f t="shared" si="11"/>
        <v>12.60154833778347</v>
      </c>
    </row>
    <row r="737" spans="1:5" ht="12.75" x14ac:dyDescent="0.2">
      <c r="A737" s="41" t="s">
        <v>3294</v>
      </c>
      <c r="B737" s="38">
        <v>19961102</v>
      </c>
      <c r="C737" s="39" t="s">
        <v>3296</v>
      </c>
      <c r="D737" s="38">
        <v>11000</v>
      </c>
      <c r="E737" s="39">
        <f t="shared" si="11"/>
        <v>5.6810258899843511</v>
      </c>
    </row>
    <row r="738" spans="1:5" ht="12.75" x14ac:dyDescent="0.2">
      <c r="A738" s="41" t="s">
        <v>3300</v>
      </c>
      <c r="B738" s="38">
        <v>19961102</v>
      </c>
      <c r="C738" s="39" t="s">
        <v>7649</v>
      </c>
      <c r="D738" s="38">
        <v>10500</v>
      </c>
      <c r="E738" s="39">
        <f t="shared" si="11"/>
        <v>5.4227974404396084</v>
      </c>
    </row>
    <row r="739" spans="1:5" ht="12.75" x14ac:dyDescent="0.2">
      <c r="A739" s="41" t="s">
        <v>3303</v>
      </c>
      <c r="B739" s="38">
        <v>19961102</v>
      </c>
      <c r="C739" s="39" t="s">
        <v>3305</v>
      </c>
      <c r="D739" s="38">
        <v>31500</v>
      </c>
      <c r="E739" s="39">
        <f t="shared" si="11"/>
        <v>16.268392321318824</v>
      </c>
    </row>
    <row r="740" spans="1:5" ht="12.75" x14ac:dyDescent="0.2">
      <c r="A740" s="41" t="s">
        <v>3306</v>
      </c>
      <c r="B740" s="38">
        <v>19961102</v>
      </c>
      <c r="C740" s="39" t="s">
        <v>7650</v>
      </c>
      <c r="D740" s="38">
        <v>2400</v>
      </c>
      <c r="E740" s="39">
        <f t="shared" si="11"/>
        <v>1.2394965578147676</v>
      </c>
    </row>
    <row r="741" spans="1:5" ht="12.75" x14ac:dyDescent="0.2">
      <c r="A741" s="41" t="s">
        <v>3309</v>
      </c>
      <c r="B741" s="38">
        <v>19961102</v>
      </c>
      <c r="C741" s="39" t="s">
        <v>7651</v>
      </c>
      <c r="D741" s="38">
        <v>16300</v>
      </c>
      <c r="E741" s="39">
        <f t="shared" si="11"/>
        <v>8.4182474551586299</v>
      </c>
    </row>
    <row r="742" spans="1:5" ht="12.75" x14ac:dyDescent="0.2">
      <c r="A742" s="41" t="s">
        <v>3312</v>
      </c>
      <c r="B742" s="38">
        <v>19961102</v>
      </c>
      <c r="C742" s="39" t="s">
        <v>7652</v>
      </c>
      <c r="D742" s="38">
        <v>17600</v>
      </c>
      <c r="E742" s="39">
        <f t="shared" si="11"/>
        <v>9.0896414239749621</v>
      </c>
    </row>
    <row r="743" spans="1:5" ht="12.75" x14ac:dyDescent="0.2">
      <c r="A743" s="41" t="s">
        <v>3315</v>
      </c>
      <c r="B743" s="38">
        <v>19961102</v>
      </c>
      <c r="C743" s="39" t="s">
        <v>3317</v>
      </c>
      <c r="D743" s="38">
        <v>3600</v>
      </c>
      <c r="E743" s="39">
        <f t="shared" si="11"/>
        <v>1.8592448367221515</v>
      </c>
    </row>
    <row r="744" spans="1:5" ht="12.75" x14ac:dyDescent="0.2">
      <c r="A744" s="41" t="s">
        <v>7653</v>
      </c>
      <c r="B744" s="38">
        <v>19961102</v>
      </c>
      <c r="C744" s="39" t="s">
        <v>7654</v>
      </c>
      <c r="D744" s="38">
        <v>1300</v>
      </c>
      <c r="E744" s="39">
        <f t="shared" si="11"/>
        <v>0.6713939688163324</v>
      </c>
    </row>
    <row r="745" spans="1:5" ht="12.75" x14ac:dyDescent="0.2">
      <c r="A745" s="41" t="s">
        <v>3318</v>
      </c>
      <c r="B745" s="38">
        <v>19961102</v>
      </c>
      <c r="C745" s="39" t="s">
        <v>3320</v>
      </c>
      <c r="D745" s="38">
        <v>2200</v>
      </c>
      <c r="E745" s="39">
        <f t="shared" si="11"/>
        <v>1.1362051779968703</v>
      </c>
    </row>
    <row r="746" spans="1:5" ht="12.75" x14ac:dyDescent="0.2">
      <c r="A746" s="41" t="s">
        <v>3322</v>
      </c>
      <c r="B746" s="38">
        <v>19961102</v>
      </c>
      <c r="C746" s="39" t="s">
        <v>3324</v>
      </c>
      <c r="D746" s="38">
        <v>3000</v>
      </c>
      <c r="E746" s="39">
        <f t="shared" si="11"/>
        <v>1.5493706972684596</v>
      </c>
    </row>
    <row r="747" spans="1:5" ht="12.75" x14ac:dyDescent="0.2">
      <c r="A747" s="41" t="s">
        <v>3325</v>
      </c>
      <c r="B747" s="38">
        <v>19961102</v>
      </c>
      <c r="C747" s="39" t="s">
        <v>3327</v>
      </c>
      <c r="D747" s="38">
        <v>12400</v>
      </c>
      <c r="E747" s="39">
        <f t="shared" si="11"/>
        <v>6.4040655487096325</v>
      </c>
    </row>
    <row r="748" spans="1:5" ht="12.75" x14ac:dyDescent="0.2">
      <c r="A748" s="41" t="s">
        <v>3329</v>
      </c>
      <c r="B748" s="38">
        <v>19961102</v>
      </c>
      <c r="C748" s="39" t="s">
        <v>3331</v>
      </c>
      <c r="D748" s="38">
        <v>1500</v>
      </c>
      <c r="E748" s="39">
        <f t="shared" si="11"/>
        <v>0.77468534863422978</v>
      </c>
    </row>
    <row r="749" spans="1:5" ht="12.75" x14ac:dyDescent="0.2">
      <c r="A749" s="41" t="s">
        <v>3332</v>
      </c>
      <c r="B749" s="38">
        <v>19961102</v>
      </c>
      <c r="C749" s="39" t="s">
        <v>7655</v>
      </c>
      <c r="D749" s="38">
        <v>39800</v>
      </c>
      <c r="E749" s="39">
        <f t="shared" si="11"/>
        <v>20.554984583761563</v>
      </c>
    </row>
    <row r="750" spans="1:5" ht="12.75" x14ac:dyDescent="0.2">
      <c r="A750" s="41" t="s">
        <v>3336</v>
      </c>
      <c r="B750" s="38">
        <v>19961102</v>
      </c>
      <c r="C750" s="39" t="s">
        <v>7656</v>
      </c>
      <c r="D750" s="38">
        <v>20600</v>
      </c>
      <c r="E750" s="39">
        <f t="shared" si="11"/>
        <v>10.639012121243422</v>
      </c>
    </row>
    <row r="751" spans="1:5" ht="12.75" x14ac:dyDescent="0.2">
      <c r="A751" s="41" t="s">
        <v>3339</v>
      </c>
      <c r="B751" s="38">
        <v>19961102</v>
      </c>
      <c r="C751" s="39" t="s">
        <v>3341</v>
      </c>
      <c r="D751" s="38">
        <v>3800</v>
      </c>
      <c r="E751" s="39">
        <f t="shared" si="11"/>
        <v>1.9625362165400486</v>
      </c>
    </row>
    <row r="752" spans="1:5" ht="12.75" x14ac:dyDescent="0.2">
      <c r="A752" s="41" t="s">
        <v>3342</v>
      </c>
      <c r="B752" s="38">
        <v>19961102</v>
      </c>
      <c r="C752" s="39" t="s">
        <v>3344</v>
      </c>
      <c r="D752" s="38">
        <v>7200</v>
      </c>
      <c r="E752" s="39">
        <f t="shared" si="11"/>
        <v>3.7184896734443029</v>
      </c>
    </row>
    <row r="753" spans="1:5" ht="12.75" x14ac:dyDescent="0.2">
      <c r="A753" s="41" t="s">
        <v>3345</v>
      </c>
      <c r="B753" s="38">
        <v>19961102</v>
      </c>
      <c r="C753" s="39" t="s">
        <v>3347</v>
      </c>
      <c r="D753" s="38">
        <v>5400</v>
      </c>
      <c r="E753" s="39">
        <f t="shared" si="11"/>
        <v>2.7888672550832272</v>
      </c>
    </row>
    <row r="754" spans="1:5" ht="12.75" x14ac:dyDescent="0.2">
      <c r="A754" s="41" t="s">
        <v>3349</v>
      </c>
      <c r="B754" s="38">
        <v>19961102</v>
      </c>
      <c r="C754" s="39" t="s">
        <v>3351</v>
      </c>
      <c r="D754" s="38">
        <v>24300</v>
      </c>
      <c r="E754" s="39">
        <f t="shared" si="11"/>
        <v>12.549902647874521</v>
      </c>
    </row>
    <row r="755" spans="1:5" ht="12.75" x14ac:dyDescent="0.2">
      <c r="A755" s="41" t="s">
        <v>3352</v>
      </c>
      <c r="B755" s="38">
        <v>19961102</v>
      </c>
      <c r="C755" s="39" t="s">
        <v>7657</v>
      </c>
      <c r="D755" s="38">
        <v>2400</v>
      </c>
      <c r="E755" s="39">
        <f t="shared" si="11"/>
        <v>1.2394965578147676</v>
      </c>
    </row>
    <row r="756" spans="1:5" ht="12.75" x14ac:dyDescent="0.2">
      <c r="A756" s="41" t="s">
        <v>3355</v>
      </c>
      <c r="B756" s="38">
        <v>19961102</v>
      </c>
      <c r="C756" s="39" t="s">
        <v>3357</v>
      </c>
      <c r="D756" s="38">
        <v>3400</v>
      </c>
      <c r="E756" s="39">
        <f t="shared" si="11"/>
        <v>1.7559534569042541</v>
      </c>
    </row>
    <row r="757" spans="1:5" ht="12.75" x14ac:dyDescent="0.2">
      <c r="A757" s="41" t="s">
        <v>3358</v>
      </c>
      <c r="B757" s="38">
        <v>19961102</v>
      </c>
      <c r="C757" s="39" t="s">
        <v>3360</v>
      </c>
      <c r="D757" s="38">
        <v>17600</v>
      </c>
      <c r="E757" s="39">
        <f t="shared" si="11"/>
        <v>9.0896414239749621</v>
      </c>
    </row>
    <row r="758" spans="1:5" ht="12.75" x14ac:dyDescent="0.2">
      <c r="A758" s="41" t="s">
        <v>3367</v>
      </c>
      <c r="B758" s="38">
        <v>19961102</v>
      </c>
      <c r="C758" s="39" t="s">
        <v>3369</v>
      </c>
      <c r="D758" s="38">
        <v>20700</v>
      </c>
      <c r="E758" s="39">
        <f t="shared" si="11"/>
        <v>10.69065781115237</v>
      </c>
    </row>
    <row r="759" spans="1:5" ht="12.75" x14ac:dyDescent="0.2">
      <c r="A759" s="41" t="s">
        <v>3371</v>
      </c>
      <c r="B759" s="38">
        <v>19961102</v>
      </c>
      <c r="C759" s="39" t="s">
        <v>3373</v>
      </c>
      <c r="D759" s="38">
        <v>29800</v>
      </c>
      <c r="E759" s="39">
        <f t="shared" si="11"/>
        <v>15.390415592866697</v>
      </c>
    </row>
    <row r="760" spans="1:5" ht="12.75" x14ac:dyDescent="0.2">
      <c r="A760" s="41" t="s">
        <v>3374</v>
      </c>
      <c r="B760" s="38">
        <v>19961102</v>
      </c>
      <c r="C760" s="39" t="s">
        <v>3376</v>
      </c>
      <c r="D760" s="38">
        <v>18600</v>
      </c>
      <c r="E760" s="39">
        <f t="shared" si="11"/>
        <v>9.6060983230644492</v>
      </c>
    </row>
    <row r="761" spans="1:5" ht="12.75" x14ac:dyDescent="0.2">
      <c r="A761" s="41" t="s">
        <v>3377</v>
      </c>
      <c r="B761" s="38">
        <v>19961102</v>
      </c>
      <c r="C761" s="39" t="s">
        <v>3379</v>
      </c>
      <c r="D761" s="38">
        <v>14200</v>
      </c>
      <c r="E761" s="39">
        <f t="shared" si="11"/>
        <v>7.3336879670707082</v>
      </c>
    </row>
    <row r="762" spans="1:5" ht="12.75" x14ac:dyDescent="0.2">
      <c r="A762" s="41" t="s">
        <v>3380</v>
      </c>
      <c r="B762" s="38">
        <v>19961102</v>
      </c>
      <c r="C762" s="39" t="s">
        <v>3382</v>
      </c>
      <c r="D762" s="38">
        <v>44300</v>
      </c>
      <c r="E762" s="39">
        <f t="shared" si="11"/>
        <v>22.879040629664253</v>
      </c>
    </row>
    <row r="763" spans="1:5" ht="12.75" x14ac:dyDescent="0.2">
      <c r="A763" s="41" t="s">
        <v>3387</v>
      </c>
      <c r="B763" s="38">
        <v>19961102</v>
      </c>
      <c r="C763" s="39" t="s">
        <v>7658</v>
      </c>
      <c r="D763" s="38">
        <v>25800</v>
      </c>
      <c r="E763" s="39">
        <f t="shared" si="11"/>
        <v>13.324587996508752</v>
      </c>
    </row>
    <row r="764" spans="1:5" ht="12.75" x14ac:dyDescent="0.2">
      <c r="A764" s="41" t="s">
        <v>3391</v>
      </c>
      <c r="B764" s="38">
        <v>19961102</v>
      </c>
      <c r="C764" s="39" t="s">
        <v>3393</v>
      </c>
      <c r="D764" s="38">
        <v>14200</v>
      </c>
      <c r="E764" s="39">
        <f t="shared" si="11"/>
        <v>7.3336879670707082</v>
      </c>
    </row>
    <row r="765" spans="1:5" ht="12.75" x14ac:dyDescent="0.2">
      <c r="A765" s="41" t="s">
        <v>3394</v>
      </c>
      <c r="B765" s="38">
        <v>19961102</v>
      </c>
      <c r="C765" s="39" t="s">
        <v>3396</v>
      </c>
      <c r="D765" s="38">
        <v>11600</v>
      </c>
      <c r="E765" s="39">
        <f t="shared" si="11"/>
        <v>5.990900029438043</v>
      </c>
    </row>
    <row r="766" spans="1:5" ht="12.75" x14ac:dyDescent="0.2">
      <c r="A766" s="41" t="s">
        <v>3398</v>
      </c>
      <c r="B766" s="38">
        <v>19961102</v>
      </c>
      <c r="C766" s="39" t="s">
        <v>3400</v>
      </c>
      <c r="D766" s="38">
        <v>35700</v>
      </c>
      <c r="E766" s="39">
        <f t="shared" si="11"/>
        <v>18.437511297494666</v>
      </c>
    </row>
    <row r="767" spans="1:5" ht="12.75" x14ac:dyDescent="0.2">
      <c r="A767" s="41" t="s">
        <v>3402</v>
      </c>
      <c r="B767" s="38">
        <v>19961102</v>
      </c>
      <c r="C767" s="39" t="s">
        <v>3404</v>
      </c>
      <c r="D767" s="38">
        <v>34200</v>
      </c>
      <c r="E767" s="39">
        <f t="shared" si="11"/>
        <v>17.662825948860437</v>
      </c>
    </row>
    <row r="768" spans="1:5" ht="12.75" x14ac:dyDescent="0.2">
      <c r="A768" s="41" t="s">
        <v>3405</v>
      </c>
      <c r="B768" s="38">
        <v>19961102</v>
      </c>
      <c r="C768" s="39" t="s">
        <v>3407</v>
      </c>
      <c r="D768" s="38">
        <v>10500</v>
      </c>
      <c r="E768" s="39">
        <f t="shared" si="11"/>
        <v>5.4227974404396084</v>
      </c>
    </row>
    <row r="769" spans="1:5" ht="12.75" x14ac:dyDescent="0.2">
      <c r="A769" s="41" t="s">
        <v>3408</v>
      </c>
      <c r="B769" s="38">
        <v>19961102</v>
      </c>
      <c r="C769" s="39" t="s">
        <v>7659</v>
      </c>
      <c r="D769" s="38">
        <v>25200</v>
      </c>
      <c r="E769" s="39">
        <f t="shared" si="11"/>
        <v>13.01471385705506</v>
      </c>
    </row>
    <row r="770" spans="1:5" ht="12.75" x14ac:dyDescent="0.2">
      <c r="A770" s="41" t="s">
        <v>3411</v>
      </c>
      <c r="B770" s="38">
        <v>19961102</v>
      </c>
      <c r="C770" s="39" t="s">
        <v>7660</v>
      </c>
      <c r="D770" s="38">
        <v>14900</v>
      </c>
      <c r="E770" s="39">
        <f t="shared" ref="E770:E833" si="12">D770/1936.27</f>
        <v>7.6952077964333485</v>
      </c>
    </row>
    <row r="771" spans="1:5" ht="12.75" x14ac:dyDescent="0.2">
      <c r="A771" s="41" t="s">
        <v>3414</v>
      </c>
      <c r="B771" s="38">
        <v>19961102</v>
      </c>
      <c r="C771" s="39" t="s">
        <v>3416</v>
      </c>
      <c r="D771" s="38">
        <v>17800</v>
      </c>
      <c r="E771" s="39">
        <f t="shared" si="12"/>
        <v>9.1929328037928588</v>
      </c>
    </row>
    <row r="772" spans="1:5" ht="12.75" x14ac:dyDescent="0.2">
      <c r="A772" s="41" t="s">
        <v>3418</v>
      </c>
      <c r="B772" s="38">
        <v>19961102</v>
      </c>
      <c r="C772" s="39" t="s">
        <v>3420</v>
      </c>
      <c r="D772" s="38">
        <v>29300</v>
      </c>
      <c r="E772" s="39">
        <f t="shared" si="12"/>
        <v>15.132187143321953</v>
      </c>
    </row>
    <row r="773" spans="1:5" ht="12.75" x14ac:dyDescent="0.2">
      <c r="A773" s="41" t="s">
        <v>3421</v>
      </c>
      <c r="B773" s="38">
        <v>19961102</v>
      </c>
      <c r="C773" s="39" t="s">
        <v>3423</v>
      </c>
      <c r="D773" s="38">
        <v>11200</v>
      </c>
      <c r="E773" s="39">
        <f t="shared" si="12"/>
        <v>5.7843172698022487</v>
      </c>
    </row>
    <row r="774" spans="1:5" ht="12.75" x14ac:dyDescent="0.2">
      <c r="A774" s="41" t="s">
        <v>3424</v>
      </c>
      <c r="B774" s="38">
        <v>19961102</v>
      </c>
      <c r="C774" s="39" t="s">
        <v>3426</v>
      </c>
      <c r="D774" s="38">
        <v>17600</v>
      </c>
      <c r="E774" s="39">
        <f t="shared" si="12"/>
        <v>9.0896414239749621</v>
      </c>
    </row>
    <row r="775" spans="1:5" ht="12.75" x14ac:dyDescent="0.2">
      <c r="A775" s="41" t="s">
        <v>3427</v>
      </c>
      <c r="B775" s="38">
        <v>19961102</v>
      </c>
      <c r="C775" s="39" t="s">
        <v>3429</v>
      </c>
      <c r="D775" s="38">
        <v>17600</v>
      </c>
      <c r="E775" s="39">
        <f t="shared" si="12"/>
        <v>9.0896414239749621</v>
      </c>
    </row>
    <row r="776" spans="1:5" ht="12.75" x14ac:dyDescent="0.2">
      <c r="A776" s="41" t="s">
        <v>3431</v>
      </c>
      <c r="B776" s="38">
        <v>19961102</v>
      </c>
      <c r="C776" s="39" t="s">
        <v>3433</v>
      </c>
      <c r="D776" s="38">
        <v>14000</v>
      </c>
      <c r="E776" s="39">
        <f t="shared" si="12"/>
        <v>7.2303965872528106</v>
      </c>
    </row>
    <row r="777" spans="1:5" ht="12.75" x14ac:dyDescent="0.2">
      <c r="A777" s="41" t="s">
        <v>3435</v>
      </c>
      <c r="B777" s="38">
        <v>19961102</v>
      </c>
      <c r="C777" s="39" t="s">
        <v>3437</v>
      </c>
      <c r="D777" s="38">
        <v>18100</v>
      </c>
      <c r="E777" s="39">
        <f t="shared" si="12"/>
        <v>9.3478698735197057</v>
      </c>
    </row>
    <row r="778" spans="1:5" ht="12.75" x14ac:dyDescent="0.2">
      <c r="A778" s="41" t="s">
        <v>3443</v>
      </c>
      <c r="B778" s="38">
        <v>19961102</v>
      </c>
      <c r="C778" s="39" t="s">
        <v>3445</v>
      </c>
      <c r="D778" s="38">
        <v>21500</v>
      </c>
      <c r="E778" s="39">
        <f t="shared" si="12"/>
        <v>11.10382333042396</v>
      </c>
    </row>
    <row r="779" spans="1:5" ht="12.75" x14ac:dyDescent="0.2">
      <c r="A779" s="41" t="s">
        <v>3447</v>
      </c>
      <c r="B779" s="38">
        <v>19961102</v>
      </c>
      <c r="C779" s="39" t="s">
        <v>3449</v>
      </c>
      <c r="D779" s="38">
        <v>17700</v>
      </c>
      <c r="E779" s="39">
        <f t="shared" si="12"/>
        <v>9.1412871138839105</v>
      </c>
    </row>
    <row r="780" spans="1:5" ht="12.75" x14ac:dyDescent="0.2">
      <c r="A780" s="41" t="s">
        <v>3450</v>
      </c>
      <c r="B780" s="38">
        <v>19961102</v>
      </c>
      <c r="C780" s="39" t="s">
        <v>7661</v>
      </c>
      <c r="D780" s="38">
        <v>9500</v>
      </c>
      <c r="E780" s="39">
        <f t="shared" si="12"/>
        <v>4.9063405413501213</v>
      </c>
    </row>
    <row r="781" spans="1:5" ht="12.75" x14ac:dyDescent="0.2">
      <c r="A781" s="41" t="s">
        <v>3453</v>
      </c>
      <c r="B781" s="38">
        <v>19961102</v>
      </c>
      <c r="C781" s="39" t="s">
        <v>3455</v>
      </c>
      <c r="D781" s="38">
        <v>7500</v>
      </c>
      <c r="E781" s="39">
        <f t="shared" si="12"/>
        <v>3.8734267431711489</v>
      </c>
    </row>
    <row r="782" spans="1:5" ht="12.75" x14ac:dyDescent="0.2">
      <c r="A782" s="41" t="s">
        <v>3456</v>
      </c>
      <c r="B782" s="38">
        <v>19961102</v>
      </c>
      <c r="C782" s="39" t="s">
        <v>3458</v>
      </c>
      <c r="D782" s="38">
        <v>6700</v>
      </c>
      <c r="E782" s="39">
        <f t="shared" si="12"/>
        <v>3.4602612238995594</v>
      </c>
    </row>
    <row r="783" spans="1:5" ht="12.75" x14ac:dyDescent="0.2">
      <c r="A783" s="41" t="s">
        <v>3459</v>
      </c>
      <c r="B783" s="38">
        <v>19961102</v>
      </c>
      <c r="C783" s="39" t="s">
        <v>3461</v>
      </c>
      <c r="D783" s="38">
        <v>21000</v>
      </c>
      <c r="E783" s="39">
        <f t="shared" si="12"/>
        <v>10.845594880879217</v>
      </c>
    </row>
    <row r="784" spans="1:5" ht="12.75" x14ac:dyDescent="0.2">
      <c r="A784" s="41" t="s">
        <v>3462</v>
      </c>
      <c r="B784" s="38">
        <v>19961102</v>
      </c>
      <c r="C784" s="39" t="s">
        <v>7662</v>
      </c>
      <c r="D784" s="38">
        <v>6900</v>
      </c>
      <c r="E784" s="39">
        <f t="shared" si="12"/>
        <v>3.563552603717457</v>
      </c>
    </row>
    <row r="785" spans="1:5" ht="12.75" x14ac:dyDescent="0.2">
      <c r="A785" s="41" t="s">
        <v>3465</v>
      </c>
      <c r="B785" s="38">
        <v>19961102</v>
      </c>
      <c r="C785" s="39" t="s">
        <v>7663</v>
      </c>
      <c r="D785" s="38">
        <v>17600</v>
      </c>
      <c r="E785" s="39">
        <f t="shared" si="12"/>
        <v>9.0896414239749621</v>
      </c>
    </row>
    <row r="786" spans="1:5" ht="12.75" x14ac:dyDescent="0.2">
      <c r="A786" s="41" t="s">
        <v>3468</v>
      </c>
      <c r="B786" s="38">
        <v>19961102</v>
      </c>
      <c r="C786" s="39" t="s">
        <v>7664</v>
      </c>
      <c r="D786" s="38">
        <v>10300</v>
      </c>
      <c r="E786" s="39">
        <f t="shared" si="12"/>
        <v>5.3195060606217108</v>
      </c>
    </row>
    <row r="787" spans="1:5" ht="12.75" x14ac:dyDescent="0.2">
      <c r="A787" s="41" t="s">
        <v>3471</v>
      </c>
      <c r="B787" s="38">
        <v>19961102</v>
      </c>
      <c r="C787" s="39" t="s">
        <v>7665</v>
      </c>
      <c r="D787" s="38">
        <v>3000</v>
      </c>
      <c r="E787" s="39">
        <f t="shared" si="12"/>
        <v>1.5493706972684596</v>
      </c>
    </row>
    <row r="788" spans="1:5" ht="12.75" x14ac:dyDescent="0.2">
      <c r="A788" s="41" t="s">
        <v>3474</v>
      </c>
      <c r="B788" s="38">
        <v>19961102</v>
      </c>
      <c r="C788" s="39" t="s">
        <v>3476</v>
      </c>
      <c r="D788" s="38">
        <v>12100</v>
      </c>
      <c r="E788" s="39">
        <f t="shared" si="12"/>
        <v>6.2491284789827866</v>
      </c>
    </row>
    <row r="789" spans="1:5" ht="12.75" x14ac:dyDescent="0.2">
      <c r="A789" s="41" t="s">
        <v>3477</v>
      </c>
      <c r="B789" s="38">
        <v>19961102</v>
      </c>
      <c r="C789" s="39" t="s">
        <v>7666</v>
      </c>
      <c r="D789" s="38">
        <v>17600</v>
      </c>
      <c r="E789" s="39">
        <f t="shared" si="12"/>
        <v>9.0896414239749621</v>
      </c>
    </row>
    <row r="790" spans="1:5" ht="12.75" x14ac:dyDescent="0.2">
      <c r="A790" s="41" t="s">
        <v>3480</v>
      </c>
      <c r="B790" s="38">
        <v>19961102</v>
      </c>
      <c r="C790" s="39" t="s">
        <v>7667</v>
      </c>
      <c r="D790" s="38">
        <v>13200</v>
      </c>
      <c r="E790" s="39">
        <f t="shared" si="12"/>
        <v>6.817231067981222</v>
      </c>
    </row>
    <row r="791" spans="1:5" ht="12.75" x14ac:dyDescent="0.2">
      <c r="A791" s="41" t="s">
        <v>3483</v>
      </c>
      <c r="B791" s="38">
        <v>19961102</v>
      </c>
      <c r="C791" s="39" t="s">
        <v>3485</v>
      </c>
      <c r="D791" s="38">
        <v>3400</v>
      </c>
      <c r="E791" s="39">
        <f t="shared" si="12"/>
        <v>1.7559534569042541</v>
      </c>
    </row>
    <row r="792" spans="1:5" ht="12.75" x14ac:dyDescent="0.2">
      <c r="A792" s="41" t="s">
        <v>3486</v>
      </c>
      <c r="B792" s="38">
        <v>19961102</v>
      </c>
      <c r="C792" s="39" t="s">
        <v>3488</v>
      </c>
      <c r="D792" s="38">
        <v>2700</v>
      </c>
      <c r="E792" s="39">
        <f t="shared" si="12"/>
        <v>1.3944336275416136</v>
      </c>
    </row>
    <row r="793" spans="1:5" ht="12.75" x14ac:dyDescent="0.2">
      <c r="A793" s="41" t="s">
        <v>3489</v>
      </c>
      <c r="B793" s="38">
        <v>19961102</v>
      </c>
      <c r="C793" s="39" t="s">
        <v>3491</v>
      </c>
      <c r="D793" s="38">
        <v>20400</v>
      </c>
      <c r="E793" s="39">
        <f t="shared" si="12"/>
        <v>10.535720741425525</v>
      </c>
    </row>
    <row r="794" spans="1:5" ht="12.75" x14ac:dyDescent="0.2">
      <c r="A794" s="41" t="s">
        <v>3492</v>
      </c>
      <c r="B794" s="38">
        <v>19961102</v>
      </c>
      <c r="C794" s="39" t="s">
        <v>3494</v>
      </c>
      <c r="D794" s="38">
        <v>21900</v>
      </c>
      <c r="E794" s="39">
        <f t="shared" si="12"/>
        <v>11.310406090059754</v>
      </c>
    </row>
    <row r="795" spans="1:5" ht="12.75" x14ac:dyDescent="0.2">
      <c r="A795" s="41" t="s">
        <v>3495</v>
      </c>
      <c r="B795" s="38">
        <v>19961102</v>
      </c>
      <c r="C795" s="39" t="s">
        <v>7668</v>
      </c>
      <c r="D795" s="38">
        <v>3100</v>
      </c>
      <c r="E795" s="39">
        <f t="shared" si="12"/>
        <v>1.6010163871774081</v>
      </c>
    </row>
    <row r="796" spans="1:5" ht="12.75" x14ac:dyDescent="0.2">
      <c r="A796" s="41" t="s">
        <v>3498</v>
      </c>
      <c r="B796" s="38">
        <v>19961102</v>
      </c>
      <c r="C796" s="39" t="s">
        <v>3500</v>
      </c>
      <c r="D796" s="38">
        <v>2100</v>
      </c>
      <c r="E796" s="39">
        <f t="shared" si="12"/>
        <v>1.0845594880879217</v>
      </c>
    </row>
    <row r="797" spans="1:5" ht="12.75" x14ac:dyDescent="0.2">
      <c r="A797" s="41" t="s">
        <v>3501</v>
      </c>
      <c r="B797" s="38">
        <v>19961102</v>
      </c>
      <c r="C797" s="39" t="s">
        <v>3503</v>
      </c>
      <c r="D797" s="38">
        <v>1900</v>
      </c>
      <c r="E797" s="39">
        <f t="shared" si="12"/>
        <v>0.98126810827002431</v>
      </c>
    </row>
    <row r="798" spans="1:5" ht="12.75" x14ac:dyDescent="0.2">
      <c r="A798" s="41" t="s">
        <v>3504</v>
      </c>
      <c r="B798" s="38">
        <v>19961102</v>
      </c>
      <c r="C798" s="39" t="s">
        <v>7669</v>
      </c>
      <c r="D798" s="38">
        <v>6100</v>
      </c>
      <c r="E798" s="39">
        <f t="shared" si="12"/>
        <v>3.1503870844458675</v>
      </c>
    </row>
    <row r="799" spans="1:5" ht="12.75" x14ac:dyDescent="0.2">
      <c r="A799" s="41" t="s">
        <v>3507</v>
      </c>
      <c r="B799" s="38">
        <v>19961102</v>
      </c>
      <c r="C799" s="39" t="s">
        <v>7670</v>
      </c>
      <c r="D799" s="38">
        <v>8000</v>
      </c>
      <c r="E799" s="39">
        <f t="shared" si="12"/>
        <v>4.1316551927158915</v>
      </c>
    </row>
    <row r="800" spans="1:5" ht="12.75" x14ac:dyDescent="0.2">
      <c r="A800" s="41" t="s">
        <v>3510</v>
      </c>
      <c r="B800" s="38">
        <v>19961102</v>
      </c>
      <c r="C800" s="39" t="s">
        <v>3512</v>
      </c>
      <c r="D800" s="38">
        <v>13400</v>
      </c>
      <c r="E800" s="39">
        <f t="shared" si="12"/>
        <v>6.9205224477991187</v>
      </c>
    </row>
    <row r="801" spans="1:5" ht="12.75" x14ac:dyDescent="0.2">
      <c r="A801" s="41" t="s">
        <v>3513</v>
      </c>
      <c r="B801" s="38">
        <v>19961102</v>
      </c>
      <c r="C801" s="39" t="s">
        <v>7671</v>
      </c>
      <c r="D801" s="38">
        <v>4100</v>
      </c>
      <c r="E801" s="39">
        <f t="shared" si="12"/>
        <v>2.1174732862668946</v>
      </c>
    </row>
    <row r="802" spans="1:5" ht="12.75" x14ac:dyDescent="0.2">
      <c r="A802" s="41" t="s">
        <v>3516</v>
      </c>
      <c r="B802" s="38">
        <v>19961102</v>
      </c>
      <c r="C802" s="39" t="s">
        <v>7672</v>
      </c>
      <c r="D802" s="38">
        <v>2400</v>
      </c>
      <c r="E802" s="39">
        <f t="shared" si="12"/>
        <v>1.2394965578147676</v>
      </c>
    </row>
    <row r="803" spans="1:5" ht="12.75" x14ac:dyDescent="0.2">
      <c r="A803" s="41" t="s">
        <v>3522</v>
      </c>
      <c r="B803" s="38">
        <v>19961102</v>
      </c>
      <c r="C803" s="39" t="s">
        <v>7673</v>
      </c>
      <c r="D803" s="38">
        <v>22500</v>
      </c>
      <c r="E803" s="39">
        <f t="shared" si="12"/>
        <v>11.620280229513446</v>
      </c>
    </row>
    <row r="804" spans="1:5" ht="12.75" x14ac:dyDescent="0.2">
      <c r="A804" s="41" t="s">
        <v>3525</v>
      </c>
      <c r="B804" s="38">
        <v>19961102</v>
      </c>
      <c r="C804" s="39" t="s">
        <v>3527</v>
      </c>
      <c r="D804" s="38">
        <v>14400</v>
      </c>
      <c r="E804" s="39">
        <f t="shared" si="12"/>
        <v>7.4369793468886058</v>
      </c>
    </row>
    <row r="805" spans="1:5" ht="12.75" x14ac:dyDescent="0.2">
      <c r="A805" s="41" t="s">
        <v>3529</v>
      </c>
      <c r="B805" s="38">
        <v>19961102</v>
      </c>
      <c r="C805" s="39" t="s">
        <v>7674</v>
      </c>
      <c r="D805" s="38">
        <v>16100</v>
      </c>
      <c r="E805" s="39">
        <f t="shared" si="12"/>
        <v>8.3149560753407332</v>
      </c>
    </row>
    <row r="806" spans="1:5" ht="12.75" x14ac:dyDescent="0.2">
      <c r="A806" s="41" t="s">
        <v>3532</v>
      </c>
      <c r="B806" s="38">
        <v>19961102</v>
      </c>
      <c r="C806" s="39" t="s">
        <v>3534</v>
      </c>
      <c r="D806" s="38">
        <v>4700</v>
      </c>
      <c r="E806" s="39">
        <f t="shared" si="12"/>
        <v>2.4273474257205865</v>
      </c>
    </row>
    <row r="807" spans="1:5" ht="12.75" x14ac:dyDescent="0.2">
      <c r="A807" s="41" t="s">
        <v>3535</v>
      </c>
      <c r="B807" s="38">
        <v>19961102</v>
      </c>
      <c r="C807" s="39" t="s">
        <v>3537</v>
      </c>
      <c r="D807" s="38">
        <v>9200</v>
      </c>
      <c r="E807" s="39">
        <f t="shared" si="12"/>
        <v>4.7514034716232754</v>
      </c>
    </row>
    <row r="808" spans="1:5" ht="12.75" x14ac:dyDescent="0.2">
      <c r="A808" s="41" t="s">
        <v>3538</v>
      </c>
      <c r="B808" s="38">
        <v>19961102</v>
      </c>
      <c r="C808" s="39" t="s">
        <v>7675</v>
      </c>
      <c r="D808" s="38">
        <v>2500</v>
      </c>
      <c r="E808" s="39">
        <f t="shared" si="12"/>
        <v>1.2911422477237162</v>
      </c>
    </row>
    <row r="809" spans="1:5" ht="12.75" x14ac:dyDescent="0.2">
      <c r="A809" s="41" t="s">
        <v>3541</v>
      </c>
      <c r="B809" s="38">
        <v>19961102</v>
      </c>
      <c r="C809" s="39" t="s">
        <v>7676</v>
      </c>
      <c r="D809" s="38">
        <v>18000</v>
      </c>
      <c r="E809" s="39">
        <f t="shared" si="12"/>
        <v>9.2962241836107573</v>
      </c>
    </row>
    <row r="810" spans="1:5" ht="12.75" x14ac:dyDescent="0.2">
      <c r="A810" s="41" t="s">
        <v>3544</v>
      </c>
      <c r="B810" s="38">
        <v>19961102</v>
      </c>
      <c r="C810" s="39" t="s">
        <v>7677</v>
      </c>
      <c r="D810" s="38">
        <v>12800</v>
      </c>
      <c r="E810" s="39">
        <f t="shared" si="12"/>
        <v>6.6106483083454268</v>
      </c>
    </row>
    <row r="811" spans="1:5" ht="12.75" x14ac:dyDescent="0.2">
      <c r="A811" s="41" t="s">
        <v>3547</v>
      </c>
      <c r="B811" s="38">
        <v>19961102</v>
      </c>
      <c r="C811" s="39" t="s">
        <v>7678</v>
      </c>
      <c r="D811" s="38">
        <v>24400</v>
      </c>
      <c r="E811" s="39">
        <f t="shared" si="12"/>
        <v>12.60154833778347</v>
      </c>
    </row>
    <row r="812" spans="1:5" ht="12.75" x14ac:dyDescent="0.2">
      <c r="A812" s="41" t="s">
        <v>3550</v>
      </c>
      <c r="B812" s="38">
        <v>19961102</v>
      </c>
      <c r="C812" s="39" t="s">
        <v>7679</v>
      </c>
      <c r="D812" s="38">
        <v>27600</v>
      </c>
      <c r="E812" s="39">
        <f t="shared" si="12"/>
        <v>14.254210414869828</v>
      </c>
    </row>
    <row r="813" spans="1:5" ht="12.75" x14ac:dyDescent="0.2">
      <c r="A813" s="41" t="s">
        <v>3556</v>
      </c>
      <c r="B813" s="38">
        <v>19961102</v>
      </c>
      <c r="C813" s="39" t="s">
        <v>3558</v>
      </c>
      <c r="D813" s="38">
        <v>20500</v>
      </c>
      <c r="E813" s="39">
        <f t="shared" si="12"/>
        <v>10.587366431334473</v>
      </c>
    </row>
    <row r="814" spans="1:5" ht="12.75" x14ac:dyDescent="0.2">
      <c r="A814" s="41" t="s">
        <v>3559</v>
      </c>
      <c r="B814" s="38">
        <v>19961102</v>
      </c>
      <c r="C814" s="39" t="s">
        <v>7680</v>
      </c>
      <c r="D814" s="38">
        <v>34500</v>
      </c>
      <c r="E814" s="39">
        <f t="shared" si="12"/>
        <v>17.817763018587286</v>
      </c>
    </row>
    <row r="815" spans="1:5" ht="12.75" x14ac:dyDescent="0.2">
      <c r="A815" s="41" t="s">
        <v>3562</v>
      </c>
      <c r="B815" s="38">
        <v>19961102</v>
      </c>
      <c r="C815" s="39" t="s">
        <v>3564</v>
      </c>
      <c r="D815" s="38">
        <v>27600</v>
      </c>
      <c r="E815" s="39">
        <f t="shared" si="12"/>
        <v>14.254210414869828</v>
      </c>
    </row>
    <row r="816" spans="1:5" ht="12.75" x14ac:dyDescent="0.2">
      <c r="A816" s="41" t="s">
        <v>3565</v>
      </c>
      <c r="B816" s="38">
        <v>19961102</v>
      </c>
      <c r="C816" s="39" t="s">
        <v>7681</v>
      </c>
      <c r="D816" s="38">
        <v>18000</v>
      </c>
      <c r="E816" s="39">
        <f t="shared" si="12"/>
        <v>9.2962241836107573</v>
      </c>
    </row>
    <row r="817" spans="1:5" ht="12.75" x14ac:dyDescent="0.2">
      <c r="A817" s="41" t="s">
        <v>3568</v>
      </c>
      <c r="B817" s="38">
        <v>19961102</v>
      </c>
      <c r="C817" s="39" t="s">
        <v>7682</v>
      </c>
      <c r="D817" s="38">
        <v>59200</v>
      </c>
      <c r="E817" s="39">
        <f t="shared" si="12"/>
        <v>30.574248426097601</v>
      </c>
    </row>
    <row r="818" spans="1:5" ht="12.75" x14ac:dyDescent="0.2">
      <c r="A818" s="41" t="s">
        <v>3571</v>
      </c>
      <c r="B818" s="38">
        <v>19961102</v>
      </c>
      <c r="C818" s="39" t="s">
        <v>7683</v>
      </c>
      <c r="D818" s="38">
        <v>18600</v>
      </c>
      <c r="E818" s="39">
        <f t="shared" si="12"/>
        <v>9.6060983230644492</v>
      </c>
    </row>
    <row r="819" spans="1:5" ht="12.75" x14ac:dyDescent="0.2">
      <c r="A819" s="41" t="s">
        <v>3574</v>
      </c>
      <c r="B819" s="38">
        <v>19961102</v>
      </c>
      <c r="C819" s="39" t="s">
        <v>7684</v>
      </c>
      <c r="D819" s="38">
        <v>2400</v>
      </c>
      <c r="E819" s="39">
        <f t="shared" si="12"/>
        <v>1.2394965578147676</v>
      </c>
    </row>
    <row r="820" spans="1:5" ht="12.75" x14ac:dyDescent="0.2">
      <c r="A820" s="41" t="s">
        <v>3577</v>
      </c>
      <c r="B820" s="38">
        <v>19961102</v>
      </c>
      <c r="C820" s="39" t="s">
        <v>3579</v>
      </c>
      <c r="D820" s="38">
        <v>7700</v>
      </c>
      <c r="E820" s="39">
        <f t="shared" si="12"/>
        <v>3.976718122989046</v>
      </c>
    </row>
    <row r="821" spans="1:5" ht="12.75" x14ac:dyDescent="0.2">
      <c r="A821" s="41" t="s">
        <v>3581</v>
      </c>
      <c r="B821" s="38">
        <v>19961102</v>
      </c>
      <c r="C821" s="39" t="s">
        <v>7685</v>
      </c>
      <c r="D821" s="38">
        <v>4900</v>
      </c>
      <c r="E821" s="39">
        <f t="shared" si="12"/>
        <v>2.5306388055384836</v>
      </c>
    </row>
    <row r="822" spans="1:5" ht="12.75" x14ac:dyDescent="0.2">
      <c r="A822" s="41" t="s">
        <v>3584</v>
      </c>
      <c r="B822" s="38">
        <v>19961102</v>
      </c>
      <c r="C822" s="39" t="s">
        <v>7686</v>
      </c>
      <c r="D822" s="38">
        <v>5400</v>
      </c>
      <c r="E822" s="39">
        <f t="shared" si="12"/>
        <v>2.7888672550832272</v>
      </c>
    </row>
    <row r="823" spans="1:5" ht="12.75" x14ac:dyDescent="0.2">
      <c r="A823" s="41" t="s">
        <v>3587</v>
      </c>
      <c r="B823" s="38">
        <v>19961102</v>
      </c>
      <c r="C823" s="39" t="s">
        <v>3589</v>
      </c>
      <c r="D823" s="38">
        <v>14200</v>
      </c>
      <c r="E823" s="39">
        <f t="shared" si="12"/>
        <v>7.3336879670707082</v>
      </c>
    </row>
    <row r="824" spans="1:5" ht="12.75" x14ac:dyDescent="0.2">
      <c r="A824" s="41" t="s">
        <v>3590</v>
      </c>
      <c r="B824" s="38">
        <v>19961102</v>
      </c>
      <c r="C824" s="39" t="s">
        <v>7687</v>
      </c>
      <c r="D824" s="38">
        <v>6200</v>
      </c>
      <c r="E824" s="39">
        <f t="shared" si="12"/>
        <v>3.2020327743548163</v>
      </c>
    </row>
    <row r="825" spans="1:5" ht="12.75" x14ac:dyDescent="0.2">
      <c r="A825" s="41" t="s">
        <v>3593</v>
      </c>
      <c r="B825" s="38">
        <v>19961102</v>
      </c>
      <c r="C825" s="39" t="s">
        <v>3595</v>
      </c>
      <c r="D825" s="38">
        <v>26400</v>
      </c>
      <c r="E825" s="39">
        <f t="shared" si="12"/>
        <v>13.634462135962444</v>
      </c>
    </row>
    <row r="826" spans="1:5" ht="12.75" x14ac:dyDescent="0.2">
      <c r="A826" s="41" t="s">
        <v>3596</v>
      </c>
      <c r="B826" s="38">
        <v>19961102</v>
      </c>
      <c r="C826" s="39" t="s">
        <v>3598</v>
      </c>
      <c r="D826" s="38">
        <v>7700</v>
      </c>
      <c r="E826" s="39">
        <f t="shared" si="12"/>
        <v>3.976718122989046</v>
      </c>
    </row>
    <row r="827" spans="1:5" ht="12.75" x14ac:dyDescent="0.2">
      <c r="A827" s="41" t="s">
        <v>3599</v>
      </c>
      <c r="B827" s="38">
        <v>19961102</v>
      </c>
      <c r="C827" s="39" t="s">
        <v>3601</v>
      </c>
      <c r="D827" s="38">
        <v>2000</v>
      </c>
      <c r="E827" s="39">
        <f t="shared" si="12"/>
        <v>1.0329137981789729</v>
      </c>
    </row>
    <row r="828" spans="1:5" ht="12.75" x14ac:dyDescent="0.2">
      <c r="A828" s="41" t="s">
        <v>3602</v>
      </c>
      <c r="B828" s="38">
        <v>19961102</v>
      </c>
      <c r="C828" s="39" t="s">
        <v>3604</v>
      </c>
      <c r="D828" s="38">
        <v>22000</v>
      </c>
      <c r="E828" s="39">
        <f t="shared" si="12"/>
        <v>11.362051779968702</v>
      </c>
    </row>
    <row r="829" spans="1:5" ht="12.75" x14ac:dyDescent="0.2">
      <c r="A829" s="41" t="s">
        <v>3605</v>
      </c>
      <c r="B829" s="38">
        <v>19961102</v>
      </c>
      <c r="C829" s="39" t="s">
        <v>3607</v>
      </c>
      <c r="D829" s="38">
        <v>34200</v>
      </c>
      <c r="E829" s="39">
        <f t="shared" si="12"/>
        <v>17.662825948860437</v>
      </c>
    </row>
    <row r="830" spans="1:5" ht="12.75" x14ac:dyDescent="0.2">
      <c r="A830" s="41" t="s">
        <v>3608</v>
      </c>
      <c r="B830" s="38">
        <v>19961102</v>
      </c>
      <c r="C830" s="39" t="s">
        <v>3610</v>
      </c>
      <c r="D830" s="38">
        <v>2000</v>
      </c>
      <c r="E830" s="39">
        <f t="shared" si="12"/>
        <v>1.0329137981789729</v>
      </c>
    </row>
    <row r="831" spans="1:5" ht="12.75" x14ac:dyDescent="0.2">
      <c r="A831" s="41" t="s">
        <v>3611</v>
      </c>
      <c r="B831" s="38">
        <v>19961102</v>
      </c>
      <c r="C831" s="39" t="s">
        <v>3613</v>
      </c>
      <c r="D831" s="38">
        <v>8100</v>
      </c>
      <c r="E831" s="39">
        <f t="shared" si="12"/>
        <v>4.1833008826248408</v>
      </c>
    </row>
    <row r="832" spans="1:5" ht="12.75" x14ac:dyDescent="0.2">
      <c r="A832" s="41" t="s">
        <v>3614</v>
      </c>
      <c r="B832" s="38">
        <v>19961102</v>
      </c>
      <c r="C832" s="39" t="s">
        <v>3616</v>
      </c>
      <c r="D832" s="38">
        <v>14700</v>
      </c>
      <c r="E832" s="39">
        <f t="shared" si="12"/>
        <v>7.5919164166154518</v>
      </c>
    </row>
    <row r="833" spans="1:5" ht="12.75" x14ac:dyDescent="0.2">
      <c r="A833" s="41" t="s">
        <v>3617</v>
      </c>
      <c r="B833" s="38">
        <v>19961102</v>
      </c>
      <c r="C833" s="39" t="s">
        <v>3619</v>
      </c>
      <c r="D833" s="38">
        <v>5000</v>
      </c>
      <c r="E833" s="39">
        <f t="shared" si="12"/>
        <v>2.5822844954474324</v>
      </c>
    </row>
    <row r="834" spans="1:5" ht="12.75" x14ac:dyDescent="0.2">
      <c r="A834" s="41" t="s">
        <v>3620</v>
      </c>
      <c r="B834" s="38">
        <v>19961102</v>
      </c>
      <c r="C834" s="39" t="s">
        <v>7688</v>
      </c>
      <c r="D834" s="38">
        <v>8000</v>
      </c>
      <c r="E834" s="39">
        <f t="shared" ref="E834:E897" si="13">D834/1936.27</f>
        <v>4.1316551927158915</v>
      </c>
    </row>
    <row r="835" spans="1:5" ht="12.75" x14ac:dyDescent="0.2">
      <c r="A835" s="41" t="s">
        <v>3623</v>
      </c>
      <c r="B835" s="38">
        <v>19961102</v>
      </c>
      <c r="C835" s="39" t="s">
        <v>7689</v>
      </c>
      <c r="D835" s="38">
        <v>19900</v>
      </c>
      <c r="E835" s="39">
        <f t="shared" si="13"/>
        <v>10.277492291880781</v>
      </c>
    </row>
    <row r="836" spans="1:5" ht="12.75" x14ac:dyDescent="0.2">
      <c r="A836" s="41" t="s">
        <v>3626</v>
      </c>
      <c r="B836" s="38">
        <v>19961102</v>
      </c>
      <c r="C836" s="39" t="s">
        <v>7690</v>
      </c>
      <c r="D836" s="38">
        <v>108200</v>
      </c>
      <c r="E836" s="39">
        <f t="shared" si="13"/>
        <v>55.880636481482441</v>
      </c>
    </row>
    <row r="837" spans="1:5" ht="12.75" x14ac:dyDescent="0.2">
      <c r="A837" s="41" t="s">
        <v>3630</v>
      </c>
      <c r="B837" s="38">
        <v>19961102</v>
      </c>
      <c r="C837" s="39" t="s">
        <v>7691</v>
      </c>
      <c r="D837" s="38">
        <v>3300</v>
      </c>
      <c r="E837" s="39">
        <f t="shared" si="13"/>
        <v>1.7043077669953055</v>
      </c>
    </row>
    <row r="838" spans="1:5" ht="12.75" x14ac:dyDescent="0.2">
      <c r="A838" s="41" t="s">
        <v>3636</v>
      </c>
      <c r="B838" s="38">
        <v>19961102</v>
      </c>
      <c r="C838" s="39" t="s">
        <v>7692</v>
      </c>
      <c r="D838" s="38">
        <v>12100</v>
      </c>
      <c r="E838" s="39">
        <f t="shared" si="13"/>
        <v>6.2491284789827866</v>
      </c>
    </row>
    <row r="839" spans="1:5" ht="12.75" x14ac:dyDescent="0.2">
      <c r="A839" s="41" t="s">
        <v>3639</v>
      </c>
      <c r="B839" s="38">
        <v>19961102</v>
      </c>
      <c r="C839" s="39" t="s">
        <v>3641</v>
      </c>
      <c r="D839" s="38">
        <v>14200</v>
      </c>
      <c r="E839" s="39">
        <f t="shared" si="13"/>
        <v>7.3336879670707082</v>
      </c>
    </row>
    <row r="840" spans="1:5" ht="12.75" x14ac:dyDescent="0.2">
      <c r="A840" s="41" t="s">
        <v>3642</v>
      </c>
      <c r="B840" s="38">
        <v>19961102</v>
      </c>
      <c r="C840" s="39" t="s">
        <v>3644</v>
      </c>
      <c r="D840" s="38">
        <v>17600</v>
      </c>
      <c r="E840" s="39">
        <f t="shared" si="13"/>
        <v>9.0896414239749621</v>
      </c>
    </row>
    <row r="841" spans="1:5" ht="12.75" x14ac:dyDescent="0.2">
      <c r="A841" s="41" t="s">
        <v>3645</v>
      </c>
      <c r="B841" s="38">
        <v>19961102</v>
      </c>
      <c r="C841" s="39" t="s">
        <v>3647</v>
      </c>
      <c r="D841" s="38">
        <v>9000</v>
      </c>
      <c r="E841" s="39">
        <f t="shared" si="13"/>
        <v>4.6481120918053787</v>
      </c>
    </row>
    <row r="842" spans="1:5" ht="12.75" x14ac:dyDescent="0.2">
      <c r="A842" s="41" t="s">
        <v>3648</v>
      </c>
      <c r="B842" s="38">
        <v>19961102</v>
      </c>
      <c r="C842" s="39" t="s">
        <v>7693</v>
      </c>
      <c r="D842" s="38">
        <v>14700</v>
      </c>
      <c r="E842" s="39">
        <f t="shared" si="13"/>
        <v>7.5919164166154518</v>
      </c>
    </row>
    <row r="843" spans="1:5" ht="12.75" x14ac:dyDescent="0.2">
      <c r="A843" s="41" t="s">
        <v>3657</v>
      </c>
      <c r="B843" s="38">
        <v>19961102</v>
      </c>
      <c r="C843" s="39" t="s">
        <v>3659</v>
      </c>
      <c r="D843" s="38">
        <v>21100</v>
      </c>
      <c r="E843" s="39">
        <f t="shared" si="13"/>
        <v>10.897240570788165</v>
      </c>
    </row>
    <row r="844" spans="1:5" ht="12.75" x14ac:dyDescent="0.2">
      <c r="A844" s="41" t="s">
        <v>3660</v>
      </c>
      <c r="B844" s="38">
        <v>19961102</v>
      </c>
      <c r="C844" s="39" t="s">
        <v>3662</v>
      </c>
      <c r="D844" s="38">
        <v>19600</v>
      </c>
      <c r="E844" s="39">
        <f t="shared" si="13"/>
        <v>10.122555222153935</v>
      </c>
    </row>
    <row r="845" spans="1:5" ht="12.75" x14ac:dyDescent="0.2">
      <c r="A845" s="41" t="s">
        <v>3663</v>
      </c>
      <c r="B845" s="38">
        <v>19961102</v>
      </c>
      <c r="C845" s="39" t="s">
        <v>3665</v>
      </c>
      <c r="D845" s="38">
        <v>10500</v>
      </c>
      <c r="E845" s="39">
        <f t="shared" si="13"/>
        <v>5.4227974404396084</v>
      </c>
    </row>
    <row r="846" spans="1:5" ht="12.75" x14ac:dyDescent="0.2">
      <c r="A846" s="41" t="s">
        <v>3666</v>
      </c>
      <c r="B846" s="38">
        <v>19961102</v>
      </c>
      <c r="C846" s="39" t="s">
        <v>3668</v>
      </c>
      <c r="D846" s="38">
        <v>13400</v>
      </c>
      <c r="E846" s="39">
        <f t="shared" si="13"/>
        <v>6.9205224477991187</v>
      </c>
    </row>
    <row r="847" spans="1:5" ht="12.75" x14ac:dyDescent="0.2">
      <c r="A847" s="41" t="s">
        <v>3669</v>
      </c>
      <c r="B847" s="38">
        <v>19961102</v>
      </c>
      <c r="C847" s="39" t="s">
        <v>7694</v>
      </c>
      <c r="D847" s="38">
        <v>21300</v>
      </c>
      <c r="E847" s="39">
        <f t="shared" si="13"/>
        <v>11.000531950606062</v>
      </c>
    </row>
    <row r="848" spans="1:5" ht="12.75" x14ac:dyDescent="0.2">
      <c r="A848" s="41" t="s">
        <v>3676</v>
      </c>
      <c r="B848" s="38">
        <v>19961102</v>
      </c>
      <c r="C848" s="39" t="s">
        <v>7695</v>
      </c>
      <c r="D848" s="38">
        <v>20500</v>
      </c>
      <c r="E848" s="39">
        <f t="shared" si="13"/>
        <v>10.587366431334473</v>
      </c>
    </row>
    <row r="849" spans="1:5" ht="12.75" x14ac:dyDescent="0.2">
      <c r="A849" s="41" t="s">
        <v>3679</v>
      </c>
      <c r="B849" s="38">
        <v>19961102</v>
      </c>
      <c r="C849" s="39" t="s">
        <v>3681</v>
      </c>
      <c r="D849" s="38">
        <v>64000</v>
      </c>
      <c r="E849" s="39">
        <f t="shared" si="13"/>
        <v>33.053241541727132</v>
      </c>
    </row>
    <row r="850" spans="1:5" ht="12.75" x14ac:dyDescent="0.2">
      <c r="A850" s="41" t="s">
        <v>3683</v>
      </c>
      <c r="B850" s="38">
        <v>19961102</v>
      </c>
      <c r="C850" s="39" t="s">
        <v>7696</v>
      </c>
      <c r="D850" s="38">
        <v>17300</v>
      </c>
      <c r="E850" s="39">
        <f t="shared" si="13"/>
        <v>8.934704354248117</v>
      </c>
    </row>
    <row r="851" spans="1:5" ht="12.75" x14ac:dyDescent="0.2">
      <c r="A851" s="41" t="s">
        <v>3686</v>
      </c>
      <c r="B851" s="38">
        <v>19961102</v>
      </c>
      <c r="C851" s="39" t="s">
        <v>3688</v>
      </c>
      <c r="D851" s="38">
        <v>49200</v>
      </c>
      <c r="E851" s="39">
        <f t="shared" si="13"/>
        <v>25.409679435202737</v>
      </c>
    </row>
    <row r="852" spans="1:5" ht="12.75" x14ac:dyDescent="0.2">
      <c r="A852" s="41" t="s">
        <v>3689</v>
      </c>
      <c r="B852" s="38">
        <v>19961102</v>
      </c>
      <c r="C852" s="39" t="s">
        <v>7697</v>
      </c>
      <c r="D852" s="38">
        <v>40700</v>
      </c>
      <c r="E852" s="39">
        <f t="shared" si="13"/>
        <v>21.019795792942102</v>
      </c>
    </row>
    <row r="853" spans="1:5" ht="12.75" x14ac:dyDescent="0.2">
      <c r="A853" s="41" t="s">
        <v>3692</v>
      </c>
      <c r="B853" s="38">
        <v>19961102</v>
      </c>
      <c r="C853" s="39" t="s">
        <v>7698</v>
      </c>
      <c r="D853" s="38">
        <v>12100</v>
      </c>
      <c r="E853" s="39">
        <f t="shared" si="13"/>
        <v>6.2491284789827866</v>
      </c>
    </row>
    <row r="854" spans="1:5" ht="12.75" x14ac:dyDescent="0.2">
      <c r="A854" s="41" t="s">
        <v>3695</v>
      </c>
      <c r="B854" s="38">
        <v>19961102</v>
      </c>
      <c r="C854" s="39" t="s">
        <v>3697</v>
      </c>
      <c r="D854" s="38">
        <v>14400</v>
      </c>
      <c r="E854" s="39">
        <f t="shared" si="13"/>
        <v>7.4369793468886058</v>
      </c>
    </row>
    <row r="855" spans="1:5" ht="12.75" x14ac:dyDescent="0.2">
      <c r="A855" s="41" t="s">
        <v>3698</v>
      </c>
      <c r="B855" s="38">
        <v>19961102</v>
      </c>
      <c r="C855" s="39" t="s">
        <v>7699</v>
      </c>
      <c r="D855" s="38">
        <v>39200</v>
      </c>
      <c r="E855" s="39">
        <f t="shared" si="13"/>
        <v>20.245110444307869</v>
      </c>
    </row>
    <row r="856" spans="1:5" ht="12.75" x14ac:dyDescent="0.2">
      <c r="A856" s="41" t="s">
        <v>3701</v>
      </c>
      <c r="B856" s="38">
        <v>19961102</v>
      </c>
      <c r="C856" s="39" t="s">
        <v>7700</v>
      </c>
      <c r="D856" s="38">
        <v>15200</v>
      </c>
      <c r="E856" s="39">
        <f t="shared" si="13"/>
        <v>7.8501448661601945</v>
      </c>
    </row>
    <row r="857" spans="1:5" ht="12.75" x14ac:dyDescent="0.2">
      <c r="A857" s="41" t="s">
        <v>3704</v>
      </c>
      <c r="B857" s="38">
        <v>19961102</v>
      </c>
      <c r="C857" s="39" t="s">
        <v>3706</v>
      </c>
      <c r="D857" s="38">
        <v>12100</v>
      </c>
      <c r="E857" s="39">
        <f t="shared" si="13"/>
        <v>6.2491284789827866</v>
      </c>
    </row>
    <row r="858" spans="1:5" ht="12.75" x14ac:dyDescent="0.2">
      <c r="A858" s="41" t="s">
        <v>3716</v>
      </c>
      <c r="B858" s="38">
        <v>19961102</v>
      </c>
      <c r="C858" s="39" t="s">
        <v>3718</v>
      </c>
      <c r="D858" s="38">
        <v>25800</v>
      </c>
      <c r="E858" s="39">
        <f t="shared" si="13"/>
        <v>13.324587996508752</v>
      </c>
    </row>
    <row r="859" spans="1:5" ht="12.75" x14ac:dyDescent="0.2">
      <c r="A859" s="41" t="s">
        <v>3719</v>
      </c>
      <c r="B859" s="38">
        <v>19961102</v>
      </c>
      <c r="C859" s="39" t="s">
        <v>7701</v>
      </c>
      <c r="D859" s="38">
        <v>11500</v>
      </c>
      <c r="E859" s="39">
        <f t="shared" si="13"/>
        <v>5.9392543395290947</v>
      </c>
    </row>
    <row r="860" spans="1:5" ht="12.75" x14ac:dyDescent="0.2">
      <c r="A860" s="41" t="s">
        <v>3722</v>
      </c>
      <c r="B860" s="38">
        <v>19961102</v>
      </c>
      <c r="C860" s="39" t="s">
        <v>3724</v>
      </c>
      <c r="D860" s="38">
        <v>5400</v>
      </c>
      <c r="E860" s="39">
        <f t="shared" si="13"/>
        <v>2.7888672550832272</v>
      </c>
    </row>
    <row r="861" spans="1:5" ht="12.75" x14ac:dyDescent="0.2">
      <c r="A861" s="41" t="s">
        <v>3725</v>
      </c>
      <c r="B861" s="38">
        <v>19961102</v>
      </c>
      <c r="C861" s="39" t="s">
        <v>7702</v>
      </c>
      <c r="D861" s="38">
        <v>2400</v>
      </c>
      <c r="E861" s="39">
        <f t="shared" si="13"/>
        <v>1.2394965578147676</v>
      </c>
    </row>
    <row r="862" spans="1:5" ht="12.75" x14ac:dyDescent="0.2">
      <c r="A862" s="41" t="s">
        <v>3728</v>
      </c>
      <c r="B862" s="38">
        <v>19961102</v>
      </c>
      <c r="C862" s="39" t="s">
        <v>3730</v>
      </c>
      <c r="D862" s="38">
        <v>17600</v>
      </c>
      <c r="E862" s="39">
        <f t="shared" si="13"/>
        <v>9.0896414239749621</v>
      </c>
    </row>
    <row r="863" spans="1:5" ht="12.75" x14ac:dyDescent="0.2">
      <c r="A863" s="41" t="s">
        <v>3734</v>
      </c>
      <c r="B863" s="38">
        <v>19961102</v>
      </c>
      <c r="C863" s="39" t="s">
        <v>7703</v>
      </c>
      <c r="D863" s="38">
        <v>24100</v>
      </c>
      <c r="E863" s="39">
        <f t="shared" si="13"/>
        <v>12.446611268056625</v>
      </c>
    </row>
    <row r="864" spans="1:5" ht="12.75" x14ac:dyDescent="0.2">
      <c r="A864" s="41" t="s">
        <v>3737</v>
      </c>
      <c r="B864" s="38">
        <v>19961102</v>
      </c>
      <c r="C864" s="39" t="s">
        <v>7704</v>
      </c>
      <c r="D864" s="38">
        <v>18700</v>
      </c>
      <c r="E864" s="39">
        <f t="shared" si="13"/>
        <v>9.6577440129733976</v>
      </c>
    </row>
    <row r="865" spans="1:5" ht="12.75" x14ac:dyDescent="0.2">
      <c r="A865" s="41" t="s">
        <v>3740</v>
      </c>
      <c r="B865" s="38">
        <v>19961102</v>
      </c>
      <c r="C865" s="39" t="s">
        <v>3742</v>
      </c>
      <c r="D865" s="38">
        <v>54500</v>
      </c>
      <c r="E865" s="39">
        <f t="shared" si="13"/>
        <v>28.146901000377014</v>
      </c>
    </row>
    <row r="866" spans="1:5" ht="12.75" x14ac:dyDescent="0.2">
      <c r="A866" s="41" t="s">
        <v>3743</v>
      </c>
      <c r="B866" s="38">
        <v>19961102</v>
      </c>
      <c r="C866" s="39" t="s">
        <v>7705</v>
      </c>
      <c r="D866" s="38">
        <v>9000</v>
      </c>
      <c r="E866" s="39">
        <f t="shared" si="13"/>
        <v>4.6481120918053787</v>
      </c>
    </row>
    <row r="867" spans="1:5" ht="12.75" x14ac:dyDescent="0.2">
      <c r="A867" s="41" t="s">
        <v>3747</v>
      </c>
      <c r="B867" s="38">
        <v>19961102</v>
      </c>
      <c r="C867" s="39" t="s">
        <v>7706</v>
      </c>
      <c r="D867" s="38">
        <v>2400</v>
      </c>
      <c r="E867" s="39">
        <f t="shared" si="13"/>
        <v>1.2394965578147676</v>
      </c>
    </row>
    <row r="868" spans="1:5" ht="12.75" x14ac:dyDescent="0.2">
      <c r="A868" s="41" t="s">
        <v>3750</v>
      </c>
      <c r="B868" s="38">
        <v>19961102</v>
      </c>
      <c r="C868" s="39" t="s">
        <v>3752</v>
      </c>
      <c r="D868" s="38">
        <v>9000</v>
      </c>
      <c r="E868" s="39">
        <f t="shared" si="13"/>
        <v>4.6481120918053787</v>
      </c>
    </row>
    <row r="869" spans="1:5" ht="12.75" x14ac:dyDescent="0.2">
      <c r="A869" s="41" t="s">
        <v>3754</v>
      </c>
      <c r="B869" s="38">
        <v>19961102</v>
      </c>
      <c r="C869" s="39" t="s">
        <v>3756</v>
      </c>
      <c r="D869" s="38">
        <v>14900</v>
      </c>
      <c r="E869" s="39">
        <f t="shared" si="13"/>
        <v>7.6952077964333485</v>
      </c>
    </row>
    <row r="870" spans="1:5" ht="12.75" x14ac:dyDescent="0.2">
      <c r="A870" s="41" t="s">
        <v>3757</v>
      </c>
      <c r="B870" s="38">
        <v>19961102</v>
      </c>
      <c r="C870" s="39" t="s">
        <v>3759</v>
      </c>
      <c r="D870" s="38">
        <v>20400</v>
      </c>
      <c r="E870" s="39">
        <f t="shared" si="13"/>
        <v>10.535720741425525</v>
      </c>
    </row>
    <row r="871" spans="1:5" ht="12.75" x14ac:dyDescent="0.2">
      <c r="A871" s="41" t="s">
        <v>3760</v>
      </c>
      <c r="B871" s="38">
        <v>19961102</v>
      </c>
      <c r="C871" s="39" t="s">
        <v>7707</v>
      </c>
      <c r="D871" s="38">
        <v>9600</v>
      </c>
      <c r="E871" s="39">
        <f t="shared" si="13"/>
        <v>4.9579862312590706</v>
      </c>
    </row>
    <row r="872" spans="1:5" ht="12.75" x14ac:dyDescent="0.2">
      <c r="A872" s="41" t="s">
        <v>3763</v>
      </c>
      <c r="B872" s="38">
        <v>19961102</v>
      </c>
      <c r="C872" s="39" t="s">
        <v>3765</v>
      </c>
      <c r="D872" s="38">
        <v>41000</v>
      </c>
      <c r="E872" s="39">
        <f t="shared" si="13"/>
        <v>21.174732862668947</v>
      </c>
    </row>
    <row r="873" spans="1:5" ht="12.75" x14ac:dyDescent="0.2">
      <c r="A873" s="41" t="s">
        <v>3766</v>
      </c>
      <c r="B873" s="38">
        <v>19961102</v>
      </c>
      <c r="C873" s="39" t="s">
        <v>3768</v>
      </c>
      <c r="D873" s="38">
        <v>34000</v>
      </c>
      <c r="E873" s="39">
        <f t="shared" si="13"/>
        <v>17.55953456904254</v>
      </c>
    </row>
    <row r="874" spans="1:5" ht="12.75" x14ac:dyDescent="0.2">
      <c r="A874" s="41" t="s">
        <v>3769</v>
      </c>
      <c r="B874" s="38">
        <v>19961102</v>
      </c>
      <c r="C874" s="39" t="s">
        <v>7708</v>
      </c>
      <c r="D874" s="38">
        <v>50000</v>
      </c>
      <c r="E874" s="39">
        <f t="shared" si="13"/>
        <v>25.822844954474323</v>
      </c>
    </row>
    <row r="875" spans="1:5" ht="12.75" x14ac:dyDescent="0.2">
      <c r="A875" s="41" t="s">
        <v>3772</v>
      </c>
      <c r="B875" s="38">
        <v>19961102</v>
      </c>
      <c r="C875" s="39" t="s">
        <v>3774</v>
      </c>
      <c r="D875" s="38">
        <v>13400</v>
      </c>
      <c r="E875" s="39">
        <f t="shared" si="13"/>
        <v>6.9205224477991187</v>
      </c>
    </row>
    <row r="876" spans="1:5" ht="12.75" x14ac:dyDescent="0.2">
      <c r="A876" s="41" t="s">
        <v>3775</v>
      </c>
      <c r="B876" s="38">
        <v>19961102</v>
      </c>
      <c r="C876" s="39" t="s">
        <v>7709</v>
      </c>
      <c r="D876" s="38">
        <v>2400</v>
      </c>
      <c r="E876" s="39">
        <f t="shared" si="13"/>
        <v>1.2394965578147676</v>
      </c>
    </row>
    <row r="877" spans="1:5" ht="12.75" x14ac:dyDescent="0.2">
      <c r="A877" s="41" t="s">
        <v>3778</v>
      </c>
      <c r="B877" s="38">
        <v>19961102</v>
      </c>
      <c r="C877" s="39" t="s">
        <v>3780</v>
      </c>
      <c r="D877" s="38">
        <v>9000</v>
      </c>
      <c r="E877" s="39">
        <f t="shared" si="13"/>
        <v>4.6481120918053787</v>
      </c>
    </row>
    <row r="878" spans="1:5" ht="12.75" x14ac:dyDescent="0.2">
      <c r="A878" s="41" t="s">
        <v>3784</v>
      </c>
      <c r="B878" s="38">
        <v>19961102</v>
      </c>
      <c r="C878" s="39" t="s">
        <v>3786</v>
      </c>
      <c r="D878" s="38">
        <v>1700</v>
      </c>
      <c r="E878" s="39">
        <f t="shared" si="13"/>
        <v>0.87797672845212704</v>
      </c>
    </row>
    <row r="879" spans="1:5" ht="12.75" x14ac:dyDescent="0.2">
      <c r="A879" s="41" t="s">
        <v>3787</v>
      </c>
      <c r="B879" s="38">
        <v>19961102</v>
      </c>
      <c r="C879" s="39" t="s">
        <v>3789</v>
      </c>
      <c r="D879" s="38">
        <v>21300</v>
      </c>
      <c r="E879" s="39">
        <f t="shared" si="13"/>
        <v>11.000531950606062</v>
      </c>
    </row>
    <row r="880" spans="1:5" ht="12.75" x14ac:dyDescent="0.2">
      <c r="A880" s="41" t="s">
        <v>3790</v>
      </c>
      <c r="B880" s="38">
        <v>19961102</v>
      </c>
      <c r="C880" s="39" t="s">
        <v>7710</v>
      </c>
      <c r="D880" s="38">
        <v>23500</v>
      </c>
      <c r="E880" s="39">
        <f t="shared" si="13"/>
        <v>12.136737128602933</v>
      </c>
    </row>
    <row r="881" spans="1:5" ht="12.75" x14ac:dyDescent="0.2">
      <c r="A881" s="41" t="s">
        <v>3793</v>
      </c>
      <c r="B881" s="38">
        <v>19961102</v>
      </c>
      <c r="C881" s="39" t="s">
        <v>3795</v>
      </c>
      <c r="D881" s="38">
        <v>30600</v>
      </c>
      <c r="E881" s="39">
        <f t="shared" si="13"/>
        <v>15.803581112138287</v>
      </c>
    </row>
    <row r="882" spans="1:5" ht="12.75" x14ac:dyDescent="0.2">
      <c r="A882" s="41" t="s">
        <v>3796</v>
      </c>
      <c r="B882" s="38">
        <v>19961102</v>
      </c>
      <c r="C882" s="39" t="s">
        <v>3798</v>
      </c>
      <c r="D882" s="38">
        <v>30300</v>
      </c>
      <c r="E882" s="39">
        <f t="shared" si="13"/>
        <v>15.648644042411441</v>
      </c>
    </row>
    <row r="883" spans="1:5" ht="12.75" x14ac:dyDescent="0.2">
      <c r="A883" s="41" t="s">
        <v>3809</v>
      </c>
      <c r="B883" s="38">
        <v>19961102</v>
      </c>
      <c r="C883" s="39" t="s">
        <v>3811</v>
      </c>
      <c r="D883" s="38">
        <v>15100</v>
      </c>
      <c r="E883" s="39">
        <f t="shared" si="13"/>
        <v>7.7984991762512461</v>
      </c>
    </row>
    <row r="884" spans="1:5" ht="12.75" x14ac:dyDescent="0.2">
      <c r="A884" s="41" t="s">
        <v>3812</v>
      </c>
      <c r="B884" s="38">
        <v>19961102</v>
      </c>
      <c r="C884" s="39" t="s">
        <v>3814</v>
      </c>
      <c r="D884" s="38">
        <v>45000</v>
      </c>
      <c r="E884" s="39">
        <f t="shared" si="13"/>
        <v>23.240560459026891</v>
      </c>
    </row>
    <row r="885" spans="1:5" ht="12.75" x14ac:dyDescent="0.2">
      <c r="A885" s="41" t="s">
        <v>3816</v>
      </c>
      <c r="B885" s="38">
        <v>19961102</v>
      </c>
      <c r="C885" s="39" t="s">
        <v>3818</v>
      </c>
      <c r="D885" s="38">
        <v>17600</v>
      </c>
      <c r="E885" s="39">
        <f t="shared" si="13"/>
        <v>9.0896414239749621</v>
      </c>
    </row>
    <row r="886" spans="1:5" ht="12.75" x14ac:dyDescent="0.2">
      <c r="A886" s="41" t="s">
        <v>3819</v>
      </c>
      <c r="B886" s="38">
        <v>19961102</v>
      </c>
      <c r="C886" s="39" t="s">
        <v>7711</v>
      </c>
      <c r="D886" s="38">
        <v>7700</v>
      </c>
      <c r="E886" s="39">
        <f t="shared" si="13"/>
        <v>3.976718122989046</v>
      </c>
    </row>
    <row r="887" spans="1:5" ht="12.75" x14ac:dyDescent="0.2">
      <c r="A887" s="41" t="s">
        <v>3822</v>
      </c>
      <c r="B887" s="38">
        <v>19961102</v>
      </c>
      <c r="C887" s="39" t="s">
        <v>7712</v>
      </c>
      <c r="D887" s="38">
        <v>10000</v>
      </c>
      <c r="E887" s="39">
        <f t="shared" si="13"/>
        <v>5.1645689908948649</v>
      </c>
    </row>
    <row r="888" spans="1:5" ht="12.75" x14ac:dyDescent="0.2">
      <c r="A888" s="41" t="s">
        <v>3828</v>
      </c>
      <c r="B888" s="38">
        <v>19961102</v>
      </c>
      <c r="C888" s="39" t="s">
        <v>3830</v>
      </c>
      <c r="D888" s="38">
        <v>38600</v>
      </c>
      <c r="E888" s="39">
        <f t="shared" si="13"/>
        <v>19.935236304854179</v>
      </c>
    </row>
    <row r="889" spans="1:5" ht="12.75" x14ac:dyDescent="0.2">
      <c r="A889" s="41" t="s">
        <v>3832</v>
      </c>
      <c r="B889" s="38">
        <v>19961102</v>
      </c>
      <c r="C889" s="39" t="s">
        <v>3834</v>
      </c>
      <c r="D889" s="38">
        <v>2500</v>
      </c>
      <c r="E889" s="39">
        <f t="shared" si="13"/>
        <v>1.2911422477237162</v>
      </c>
    </row>
    <row r="890" spans="1:5" ht="12.75" x14ac:dyDescent="0.2">
      <c r="A890" s="41" t="s">
        <v>3835</v>
      </c>
      <c r="B890" s="38">
        <v>19961102</v>
      </c>
      <c r="C890" s="39" t="s">
        <v>3837</v>
      </c>
      <c r="D890" s="38">
        <v>17700</v>
      </c>
      <c r="E890" s="39">
        <f t="shared" si="13"/>
        <v>9.1412871138839105</v>
      </c>
    </row>
    <row r="891" spans="1:5" ht="12.75" x14ac:dyDescent="0.2">
      <c r="A891" s="41" t="s">
        <v>3838</v>
      </c>
      <c r="B891" s="38">
        <v>19961102</v>
      </c>
      <c r="C891" s="39" t="s">
        <v>7713</v>
      </c>
      <c r="D891" s="38">
        <v>20300</v>
      </c>
      <c r="E891" s="39">
        <f t="shared" si="13"/>
        <v>10.484075051516577</v>
      </c>
    </row>
    <row r="892" spans="1:5" ht="12.75" x14ac:dyDescent="0.2">
      <c r="A892" s="41" t="s">
        <v>3841</v>
      </c>
      <c r="B892" s="38">
        <v>19961102</v>
      </c>
      <c r="C892" s="39" t="s">
        <v>7714</v>
      </c>
      <c r="D892" s="38">
        <v>2400</v>
      </c>
      <c r="E892" s="39">
        <f t="shared" si="13"/>
        <v>1.2394965578147676</v>
      </c>
    </row>
    <row r="893" spans="1:5" ht="12.75" x14ac:dyDescent="0.2">
      <c r="A893" s="41" t="s">
        <v>3847</v>
      </c>
      <c r="B893" s="38">
        <v>19961102</v>
      </c>
      <c r="C893" s="39" t="s">
        <v>7715</v>
      </c>
      <c r="D893" s="38">
        <v>2400</v>
      </c>
      <c r="E893" s="39">
        <f t="shared" si="13"/>
        <v>1.2394965578147676</v>
      </c>
    </row>
    <row r="894" spans="1:5" ht="12.75" x14ac:dyDescent="0.2">
      <c r="A894" s="41" t="s">
        <v>3850</v>
      </c>
      <c r="B894" s="38">
        <v>19961102</v>
      </c>
      <c r="C894" s="39" t="s">
        <v>3852</v>
      </c>
      <c r="D894" s="38">
        <v>7500</v>
      </c>
      <c r="E894" s="39">
        <f t="shared" si="13"/>
        <v>3.8734267431711489</v>
      </c>
    </row>
    <row r="895" spans="1:5" ht="12.75" x14ac:dyDescent="0.2">
      <c r="A895" s="41" t="s">
        <v>3853</v>
      </c>
      <c r="B895" s="38">
        <v>19961102</v>
      </c>
      <c r="C895" s="39" t="s">
        <v>3855</v>
      </c>
      <c r="D895" s="38">
        <v>4000</v>
      </c>
      <c r="E895" s="39">
        <f t="shared" si="13"/>
        <v>2.0658275963579458</v>
      </c>
    </row>
    <row r="896" spans="1:5" ht="12.75" x14ac:dyDescent="0.2">
      <c r="A896" s="41" t="s">
        <v>3856</v>
      </c>
      <c r="B896" s="38">
        <v>19961102</v>
      </c>
      <c r="C896" s="39" t="s">
        <v>3858</v>
      </c>
      <c r="D896" s="38">
        <v>1400</v>
      </c>
      <c r="E896" s="39">
        <f t="shared" si="13"/>
        <v>0.72303965872528109</v>
      </c>
    </row>
    <row r="897" spans="1:5" ht="12.75" x14ac:dyDescent="0.2">
      <c r="A897" s="41" t="s">
        <v>3859</v>
      </c>
      <c r="B897" s="38">
        <v>19961102</v>
      </c>
      <c r="C897" s="39" t="s">
        <v>3861</v>
      </c>
      <c r="D897" s="38">
        <v>31500</v>
      </c>
      <c r="E897" s="39">
        <f t="shared" si="13"/>
        <v>16.268392321318824</v>
      </c>
    </row>
    <row r="898" spans="1:5" ht="12.75" x14ac:dyDescent="0.2">
      <c r="A898" s="41" t="s">
        <v>3862</v>
      </c>
      <c r="B898" s="38">
        <v>19961102</v>
      </c>
      <c r="C898" s="39" t="s">
        <v>3864</v>
      </c>
      <c r="D898" s="38">
        <v>20200</v>
      </c>
      <c r="E898" s="39">
        <f t="shared" ref="E898:E961" si="14">D898/1936.27</f>
        <v>10.432429361607626</v>
      </c>
    </row>
    <row r="899" spans="1:5" ht="12.75" x14ac:dyDescent="0.2">
      <c r="A899" s="41" t="s">
        <v>3865</v>
      </c>
      <c r="B899" s="38">
        <v>19961102</v>
      </c>
      <c r="C899" s="39" t="s">
        <v>3867</v>
      </c>
      <c r="D899" s="38">
        <v>20200</v>
      </c>
      <c r="E899" s="39">
        <f t="shared" si="14"/>
        <v>10.432429361607626</v>
      </c>
    </row>
    <row r="900" spans="1:5" ht="12.75" x14ac:dyDescent="0.2">
      <c r="A900" s="41" t="s">
        <v>3868</v>
      </c>
      <c r="B900" s="38">
        <v>19961102</v>
      </c>
      <c r="C900" s="39" t="s">
        <v>3870</v>
      </c>
      <c r="D900" s="38">
        <v>11500</v>
      </c>
      <c r="E900" s="39">
        <f t="shared" si="14"/>
        <v>5.9392543395290947</v>
      </c>
    </row>
    <row r="901" spans="1:5" ht="12.75" x14ac:dyDescent="0.2">
      <c r="A901" s="41" t="s">
        <v>3871</v>
      </c>
      <c r="B901" s="38">
        <v>19961102</v>
      </c>
      <c r="C901" s="39" t="s">
        <v>7716</v>
      </c>
      <c r="D901" s="38">
        <v>12100</v>
      </c>
      <c r="E901" s="39">
        <f t="shared" si="14"/>
        <v>6.2491284789827866</v>
      </c>
    </row>
    <row r="902" spans="1:5" ht="12.75" x14ac:dyDescent="0.2">
      <c r="A902" s="41" t="s">
        <v>3874</v>
      </c>
      <c r="B902" s="38">
        <v>19961102</v>
      </c>
      <c r="C902" s="39" t="s">
        <v>7717</v>
      </c>
      <c r="D902" s="38">
        <v>16500</v>
      </c>
      <c r="E902" s="39">
        <f t="shared" si="14"/>
        <v>8.5215388349765266</v>
      </c>
    </row>
    <row r="903" spans="1:5" ht="12.75" x14ac:dyDescent="0.2">
      <c r="A903" s="41" t="s">
        <v>3877</v>
      </c>
      <c r="B903" s="38">
        <v>19961102</v>
      </c>
      <c r="C903" s="39" t="s">
        <v>3879</v>
      </c>
      <c r="D903" s="38">
        <v>14400</v>
      </c>
      <c r="E903" s="39">
        <f t="shared" si="14"/>
        <v>7.4369793468886058</v>
      </c>
    </row>
    <row r="904" spans="1:5" ht="12.75" x14ac:dyDescent="0.2">
      <c r="A904" s="41" t="s">
        <v>3880</v>
      </c>
      <c r="B904" s="38">
        <v>19961102</v>
      </c>
      <c r="C904" s="39" t="s">
        <v>3882</v>
      </c>
      <c r="D904" s="38">
        <v>17000</v>
      </c>
      <c r="E904" s="39">
        <f t="shared" si="14"/>
        <v>8.7797672845212702</v>
      </c>
    </row>
    <row r="905" spans="1:5" ht="12.75" x14ac:dyDescent="0.2">
      <c r="A905" s="41" t="s">
        <v>3883</v>
      </c>
      <c r="B905" s="38">
        <v>19961102</v>
      </c>
      <c r="C905" s="39" t="s">
        <v>3885</v>
      </c>
      <c r="D905" s="38">
        <v>9000</v>
      </c>
      <c r="E905" s="39">
        <f t="shared" si="14"/>
        <v>4.6481120918053787</v>
      </c>
    </row>
    <row r="906" spans="1:5" ht="12.75" x14ac:dyDescent="0.2">
      <c r="A906" s="41" t="s">
        <v>3886</v>
      </c>
      <c r="B906" s="38">
        <v>19961102</v>
      </c>
      <c r="C906" s="39" t="s">
        <v>3888</v>
      </c>
      <c r="D906" s="38">
        <v>9000</v>
      </c>
      <c r="E906" s="39">
        <f t="shared" si="14"/>
        <v>4.6481120918053787</v>
      </c>
    </row>
    <row r="907" spans="1:5" ht="12.75" x14ac:dyDescent="0.2">
      <c r="A907" s="41" t="s">
        <v>3889</v>
      </c>
      <c r="B907" s="38">
        <v>19961102</v>
      </c>
      <c r="C907" s="39" t="s">
        <v>3891</v>
      </c>
      <c r="D907" s="38">
        <v>8100</v>
      </c>
      <c r="E907" s="39">
        <f t="shared" si="14"/>
        <v>4.1833008826248408</v>
      </c>
    </row>
    <row r="908" spans="1:5" ht="12.75" x14ac:dyDescent="0.2">
      <c r="A908" s="41" t="s">
        <v>3892</v>
      </c>
      <c r="B908" s="38">
        <v>19961102</v>
      </c>
      <c r="C908" s="39" t="s">
        <v>3894</v>
      </c>
      <c r="D908" s="38">
        <v>25800</v>
      </c>
      <c r="E908" s="39">
        <f t="shared" si="14"/>
        <v>13.324587996508752</v>
      </c>
    </row>
    <row r="909" spans="1:5" ht="12.75" x14ac:dyDescent="0.2">
      <c r="A909" s="41" t="s">
        <v>3895</v>
      </c>
      <c r="B909" s="38">
        <v>19961102</v>
      </c>
      <c r="C909" s="39" t="s">
        <v>3897</v>
      </c>
      <c r="D909" s="38">
        <v>22100</v>
      </c>
      <c r="E909" s="39">
        <f t="shared" si="14"/>
        <v>11.413697469877652</v>
      </c>
    </row>
    <row r="910" spans="1:5" ht="12.75" x14ac:dyDescent="0.2">
      <c r="A910" s="41" t="s">
        <v>3898</v>
      </c>
      <c r="B910" s="38">
        <v>19961102</v>
      </c>
      <c r="C910" s="39" t="s">
        <v>3900</v>
      </c>
      <c r="D910" s="38">
        <v>24300</v>
      </c>
      <c r="E910" s="39">
        <f t="shared" si="14"/>
        <v>12.549902647874521</v>
      </c>
    </row>
    <row r="911" spans="1:5" ht="12.75" x14ac:dyDescent="0.2">
      <c r="A911" s="41" t="s">
        <v>3901</v>
      </c>
      <c r="B911" s="38">
        <v>19961102</v>
      </c>
      <c r="C911" s="39" t="s">
        <v>3903</v>
      </c>
      <c r="D911" s="38">
        <v>16200</v>
      </c>
      <c r="E911" s="39">
        <f t="shared" si="14"/>
        <v>8.3666017652496816</v>
      </c>
    </row>
    <row r="912" spans="1:5" ht="12.75" x14ac:dyDescent="0.2">
      <c r="A912" s="41" t="s">
        <v>3904</v>
      </c>
      <c r="B912" s="38">
        <v>19961102</v>
      </c>
      <c r="C912" s="39" t="s">
        <v>3906</v>
      </c>
      <c r="D912" s="38">
        <v>22100</v>
      </c>
      <c r="E912" s="39">
        <f t="shared" si="14"/>
        <v>11.413697469877652</v>
      </c>
    </row>
    <row r="913" spans="1:5" ht="12.75" x14ac:dyDescent="0.2">
      <c r="A913" s="41" t="s">
        <v>3907</v>
      </c>
      <c r="B913" s="38">
        <v>19961102</v>
      </c>
      <c r="C913" s="39" t="s">
        <v>3909</v>
      </c>
      <c r="D913" s="38">
        <v>23000</v>
      </c>
      <c r="E913" s="39">
        <f t="shared" si="14"/>
        <v>11.878508679058189</v>
      </c>
    </row>
    <row r="914" spans="1:5" ht="12.75" x14ac:dyDescent="0.2">
      <c r="A914" s="41" t="s">
        <v>3910</v>
      </c>
      <c r="B914" s="38">
        <v>19961102</v>
      </c>
      <c r="C914" s="39" t="s">
        <v>3912</v>
      </c>
      <c r="D914" s="38">
        <v>3400</v>
      </c>
      <c r="E914" s="39">
        <f t="shared" si="14"/>
        <v>1.7559534569042541</v>
      </c>
    </row>
    <row r="915" spans="1:5" ht="12.75" x14ac:dyDescent="0.2">
      <c r="A915" s="41" t="s">
        <v>3914</v>
      </c>
      <c r="B915" s="38">
        <v>19961102</v>
      </c>
      <c r="C915" s="39" t="s">
        <v>3916</v>
      </c>
      <c r="D915" s="38">
        <v>16200</v>
      </c>
      <c r="E915" s="39">
        <f t="shared" si="14"/>
        <v>8.3666017652496816</v>
      </c>
    </row>
    <row r="916" spans="1:5" ht="12.75" x14ac:dyDescent="0.2">
      <c r="A916" s="41" t="s">
        <v>3926</v>
      </c>
      <c r="B916" s="38">
        <v>19961102</v>
      </c>
      <c r="C916" s="39" t="s">
        <v>3928</v>
      </c>
      <c r="D916" s="38">
        <v>36600</v>
      </c>
      <c r="E916" s="39">
        <f t="shared" si="14"/>
        <v>18.902322506675205</v>
      </c>
    </row>
    <row r="917" spans="1:5" ht="12.75" x14ac:dyDescent="0.2">
      <c r="A917" s="41" t="s">
        <v>3930</v>
      </c>
      <c r="B917" s="38">
        <v>19961102</v>
      </c>
      <c r="C917" s="39" t="s">
        <v>3932</v>
      </c>
      <c r="D917" s="38">
        <v>47000</v>
      </c>
      <c r="E917" s="39">
        <f t="shared" si="14"/>
        <v>24.273474257205866</v>
      </c>
    </row>
    <row r="918" spans="1:5" ht="12.75" x14ac:dyDescent="0.2">
      <c r="A918" s="41" t="s">
        <v>3933</v>
      </c>
      <c r="B918" s="38">
        <v>19961102</v>
      </c>
      <c r="C918" s="39" t="s">
        <v>7718</v>
      </c>
      <c r="D918" s="38">
        <v>18000</v>
      </c>
      <c r="E918" s="39">
        <f t="shared" si="14"/>
        <v>9.2962241836107573</v>
      </c>
    </row>
    <row r="919" spans="1:5" ht="12.75" x14ac:dyDescent="0.2">
      <c r="A919" s="41" t="s">
        <v>3936</v>
      </c>
      <c r="B919" s="38">
        <v>19961102</v>
      </c>
      <c r="C919" s="39" t="s">
        <v>3938</v>
      </c>
      <c r="D919" s="38">
        <v>22100</v>
      </c>
      <c r="E919" s="39">
        <f t="shared" si="14"/>
        <v>11.413697469877652</v>
      </c>
    </row>
    <row r="920" spans="1:5" ht="12.75" x14ac:dyDescent="0.2">
      <c r="A920" s="41" t="s">
        <v>3939</v>
      </c>
      <c r="B920" s="38">
        <v>19961102</v>
      </c>
      <c r="C920" s="39" t="s">
        <v>3941</v>
      </c>
      <c r="D920" s="38">
        <v>22100</v>
      </c>
      <c r="E920" s="39">
        <f t="shared" si="14"/>
        <v>11.413697469877652</v>
      </c>
    </row>
    <row r="921" spans="1:5" ht="12.75" x14ac:dyDescent="0.2">
      <c r="A921" s="41" t="s">
        <v>3957</v>
      </c>
      <c r="B921" s="38">
        <v>19961102</v>
      </c>
      <c r="C921" s="39" t="s">
        <v>3959</v>
      </c>
      <c r="D921" s="38">
        <v>69400</v>
      </c>
      <c r="E921" s="39">
        <f t="shared" si="14"/>
        <v>35.842108796810365</v>
      </c>
    </row>
    <row r="922" spans="1:5" ht="12.75" x14ac:dyDescent="0.2">
      <c r="A922" s="41" t="s">
        <v>3960</v>
      </c>
      <c r="B922" s="38">
        <v>19961102</v>
      </c>
      <c r="C922" s="39" t="s">
        <v>7719</v>
      </c>
      <c r="D922" s="38">
        <v>69400</v>
      </c>
      <c r="E922" s="39">
        <f t="shared" si="14"/>
        <v>35.842108796810365</v>
      </c>
    </row>
    <row r="923" spans="1:5" ht="12.75" x14ac:dyDescent="0.2">
      <c r="A923" s="41" t="s">
        <v>3963</v>
      </c>
      <c r="B923" s="38">
        <v>19961102</v>
      </c>
      <c r="C923" s="39" t="s">
        <v>7720</v>
      </c>
      <c r="D923" s="38">
        <v>40600</v>
      </c>
      <c r="E923" s="39">
        <f t="shared" si="14"/>
        <v>20.968150103033153</v>
      </c>
    </row>
    <row r="924" spans="1:5" ht="12.75" x14ac:dyDescent="0.2">
      <c r="A924" s="41" t="s">
        <v>3966</v>
      </c>
      <c r="B924" s="38">
        <v>19961102</v>
      </c>
      <c r="C924" s="39" t="s">
        <v>7721</v>
      </c>
      <c r="D924" s="38">
        <v>36400</v>
      </c>
      <c r="E924" s="39">
        <f t="shared" si="14"/>
        <v>18.799031126857308</v>
      </c>
    </row>
    <row r="925" spans="1:5" ht="12.75" x14ac:dyDescent="0.2">
      <c r="A925" s="41" t="s">
        <v>3969</v>
      </c>
      <c r="B925" s="38">
        <v>19961102</v>
      </c>
      <c r="C925" s="39" t="s">
        <v>3971</v>
      </c>
      <c r="D925" s="38">
        <v>16700</v>
      </c>
      <c r="E925" s="39">
        <f t="shared" si="14"/>
        <v>8.6248302147944251</v>
      </c>
    </row>
    <row r="926" spans="1:5" ht="12.75" x14ac:dyDescent="0.2">
      <c r="A926" s="41" t="s">
        <v>3972</v>
      </c>
      <c r="B926" s="38">
        <v>19961102</v>
      </c>
      <c r="C926" s="39" t="s">
        <v>3974</v>
      </c>
      <c r="D926" s="38">
        <v>23600</v>
      </c>
      <c r="E926" s="39">
        <f t="shared" si="14"/>
        <v>12.188382818511881</v>
      </c>
    </row>
    <row r="927" spans="1:5" ht="12.75" x14ac:dyDescent="0.2">
      <c r="A927" s="41" t="s">
        <v>3975</v>
      </c>
      <c r="B927" s="38">
        <v>19961102</v>
      </c>
      <c r="C927" s="39" t="s">
        <v>3977</v>
      </c>
      <c r="D927" s="38">
        <v>81100</v>
      </c>
      <c r="E927" s="39">
        <f t="shared" si="14"/>
        <v>41.884654516157354</v>
      </c>
    </row>
    <row r="928" spans="1:5" ht="12.75" x14ac:dyDescent="0.2">
      <c r="A928" s="41" t="s">
        <v>3979</v>
      </c>
      <c r="B928" s="38">
        <v>19961102</v>
      </c>
      <c r="C928" s="39" t="s">
        <v>3981</v>
      </c>
      <c r="D928" s="38">
        <v>22100</v>
      </c>
      <c r="E928" s="39">
        <f t="shared" si="14"/>
        <v>11.413697469877652</v>
      </c>
    </row>
    <row r="929" spans="1:5" ht="12.75" x14ac:dyDescent="0.2">
      <c r="A929" s="41" t="s">
        <v>3982</v>
      </c>
      <c r="B929" s="38">
        <v>19961102</v>
      </c>
      <c r="C929" s="39" t="s">
        <v>3984</v>
      </c>
      <c r="D929" s="38">
        <v>22100</v>
      </c>
      <c r="E929" s="39">
        <f t="shared" si="14"/>
        <v>11.413697469877652</v>
      </c>
    </row>
    <row r="930" spans="1:5" ht="12.75" x14ac:dyDescent="0.2">
      <c r="A930" s="41" t="s">
        <v>3985</v>
      </c>
      <c r="B930" s="38">
        <v>19961102</v>
      </c>
      <c r="C930" s="39" t="s">
        <v>3987</v>
      </c>
      <c r="D930" s="38">
        <v>16000</v>
      </c>
      <c r="E930" s="39">
        <f t="shared" si="14"/>
        <v>8.2633103854317831</v>
      </c>
    </row>
    <row r="931" spans="1:5" ht="12.75" x14ac:dyDescent="0.2">
      <c r="A931" s="41" t="s">
        <v>3997</v>
      </c>
      <c r="B931" s="38">
        <v>19961102</v>
      </c>
      <c r="C931" s="39" t="s">
        <v>3999</v>
      </c>
      <c r="D931" s="38">
        <v>18300</v>
      </c>
      <c r="E931" s="39">
        <f t="shared" si="14"/>
        <v>9.4511612533376024</v>
      </c>
    </row>
    <row r="932" spans="1:5" ht="12.75" x14ac:dyDescent="0.2">
      <c r="A932" s="41" t="s">
        <v>4000</v>
      </c>
      <c r="B932" s="38">
        <v>19961102</v>
      </c>
      <c r="C932" s="39" t="s">
        <v>4002</v>
      </c>
      <c r="D932" s="38">
        <v>14400</v>
      </c>
      <c r="E932" s="39">
        <f t="shared" si="14"/>
        <v>7.4369793468886058</v>
      </c>
    </row>
    <row r="933" spans="1:5" ht="12.75" x14ac:dyDescent="0.2">
      <c r="A933" s="41" t="s">
        <v>4003</v>
      </c>
      <c r="B933" s="38">
        <v>19961102</v>
      </c>
      <c r="C933" s="39" t="s">
        <v>4005</v>
      </c>
      <c r="D933" s="38">
        <v>14400</v>
      </c>
      <c r="E933" s="39">
        <f t="shared" si="14"/>
        <v>7.4369793468886058</v>
      </c>
    </row>
    <row r="934" spans="1:5" ht="12.75" x14ac:dyDescent="0.2">
      <c r="A934" s="41" t="s">
        <v>4006</v>
      </c>
      <c r="B934" s="38">
        <v>19961102</v>
      </c>
      <c r="C934" s="39" t="s">
        <v>4008</v>
      </c>
      <c r="D934" s="38">
        <v>18700</v>
      </c>
      <c r="E934" s="39">
        <f t="shared" si="14"/>
        <v>9.6577440129733976</v>
      </c>
    </row>
    <row r="935" spans="1:5" ht="12.75" x14ac:dyDescent="0.2">
      <c r="A935" s="41" t="s">
        <v>4009</v>
      </c>
      <c r="B935" s="38">
        <v>19961102</v>
      </c>
      <c r="C935" s="39" t="s">
        <v>4011</v>
      </c>
      <c r="D935" s="38">
        <v>28100</v>
      </c>
      <c r="E935" s="39">
        <f t="shared" si="14"/>
        <v>14.51243886441457</v>
      </c>
    </row>
    <row r="936" spans="1:5" ht="12.75" x14ac:dyDescent="0.2">
      <c r="A936" s="41" t="s">
        <v>4015</v>
      </c>
      <c r="B936" s="38">
        <v>19961102</v>
      </c>
      <c r="C936" s="39" t="s">
        <v>4017</v>
      </c>
      <c r="D936" s="38">
        <v>14400</v>
      </c>
      <c r="E936" s="39">
        <f t="shared" si="14"/>
        <v>7.4369793468886058</v>
      </c>
    </row>
    <row r="937" spans="1:5" ht="12.75" x14ac:dyDescent="0.2">
      <c r="A937" s="41" t="s">
        <v>4018</v>
      </c>
      <c r="B937" s="38">
        <v>19961102</v>
      </c>
      <c r="C937" s="39" t="s">
        <v>4020</v>
      </c>
      <c r="D937" s="38">
        <v>82900</v>
      </c>
      <c r="E937" s="39">
        <f t="shared" si="14"/>
        <v>42.814276934518432</v>
      </c>
    </row>
    <row r="938" spans="1:5" ht="12.75" x14ac:dyDescent="0.2">
      <c r="A938" s="41" t="s">
        <v>4021</v>
      </c>
      <c r="B938" s="38">
        <v>19961102</v>
      </c>
      <c r="C938" s="39" t="s">
        <v>4023</v>
      </c>
      <c r="D938" s="38">
        <v>170800</v>
      </c>
      <c r="E938" s="39">
        <f t="shared" si="14"/>
        <v>88.210838364484289</v>
      </c>
    </row>
    <row r="939" spans="1:5" ht="12.75" x14ac:dyDescent="0.2">
      <c r="A939" s="41" t="s">
        <v>4024</v>
      </c>
      <c r="B939" s="38">
        <v>19961102</v>
      </c>
      <c r="C939" s="39" t="s">
        <v>4026</v>
      </c>
      <c r="D939" s="38">
        <v>49000</v>
      </c>
      <c r="E939" s="39">
        <f t="shared" si="14"/>
        <v>25.306388055384836</v>
      </c>
    </row>
    <row r="940" spans="1:5" ht="12.75" x14ac:dyDescent="0.2">
      <c r="A940" s="41" t="s">
        <v>4027</v>
      </c>
      <c r="B940" s="38">
        <v>19961102</v>
      </c>
      <c r="C940" s="39" t="s">
        <v>4029</v>
      </c>
      <c r="D940" s="38">
        <v>49000</v>
      </c>
      <c r="E940" s="39">
        <f t="shared" si="14"/>
        <v>25.306388055384836</v>
      </c>
    </row>
    <row r="941" spans="1:5" ht="12.75" x14ac:dyDescent="0.2">
      <c r="A941" s="41" t="s">
        <v>4046</v>
      </c>
      <c r="B941" s="38">
        <v>19961102</v>
      </c>
      <c r="C941" s="39" t="s">
        <v>4048</v>
      </c>
      <c r="D941" s="38">
        <v>16700</v>
      </c>
      <c r="E941" s="39">
        <f t="shared" si="14"/>
        <v>8.6248302147944251</v>
      </c>
    </row>
    <row r="942" spans="1:5" ht="12.75" x14ac:dyDescent="0.2">
      <c r="A942" s="41" t="s">
        <v>4049</v>
      </c>
      <c r="B942" s="38">
        <v>19961102</v>
      </c>
      <c r="C942" s="39" t="s">
        <v>4051</v>
      </c>
      <c r="D942" s="38">
        <v>16700</v>
      </c>
      <c r="E942" s="39">
        <f t="shared" si="14"/>
        <v>8.6248302147944251</v>
      </c>
    </row>
    <row r="943" spans="1:5" ht="12.75" x14ac:dyDescent="0.2">
      <c r="A943" s="41" t="s">
        <v>4052</v>
      </c>
      <c r="B943" s="38">
        <v>19961102</v>
      </c>
      <c r="C943" s="39" t="s">
        <v>4054</v>
      </c>
      <c r="D943" s="38">
        <v>14400</v>
      </c>
      <c r="E943" s="39">
        <f t="shared" si="14"/>
        <v>7.4369793468886058</v>
      </c>
    </row>
    <row r="944" spans="1:5" ht="12.75" x14ac:dyDescent="0.2">
      <c r="A944" s="41" t="s">
        <v>4055</v>
      </c>
      <c r="B944" s="38">
        <v>19961102</v>
      </c>
      <c r="C944" s="39" t="s">
        <v>4057</v>
      </c>
      <c r="D944" s="38">
        <v>24600</v>
      </c>
      <c r="E944" s="39">
        <f t="shared" si="14"/>
        <v>12.704839717601368</v>
      </c>
    </row>
    <row r="945" spans="1:5" ht="12.75" x14ac:dyDescent="0.2">
      <c r="A945" s="41" t="s">
        <v>4058</v>
      </c>
      <c r="B945" s="38">
        <v>19961102</v>
      </c>
      <c r="C945" s="39" t="s">
        <v>4060</v>
      </c>
      <c r="D945" s="38">
        <v>13500</v>
      </c>
      <c r="E945" s="39">
        <f t="shared" si="14"/>
        <v>6.972168137708068</v>
      </c>
    </row>
    <row r="946" spans="1:5" ht="12.75" x14ac:dyDescent="0.2">
      <c r="A946" s="41" t="s">
        <v>4067</v>
      </c>
      <c r="B946" s="38">
        <v>19961102</v>
      </c>
      <c r="C946" s="39" t="s">
        <v>4069</v>
      </c>
      <c r="D946" s="38">
        <v>35900</v>
      </c>
      <c r="E946" s="39">
        <f t="shared" si="14"/>
        <v>18.540802677312566</v>
      </c>
    </row>
    <row r="947" spans="1:5" ht="12.75" x14ac:dyDescent="0.2">
      <c r="A947" s="41" t="s">
        <v>4070</v>
      </c>
      <c r="B947" s="38">
        <v>19961102</v>
      </c>
      <c r="C947" s="39" t="s">
        <v>7722</v>
      </c>
      <c r="D947" s="38">
        <v>35000</v>
      </c>
      <c r="E947" s="39">
        <f t="shared" si="14"/>
        <v>18.075991468132028</v>
      </c>
    </row>
    <row r="948" spans="1:5" ht="12.75" x14ac:dyDescent="0.2">
      <c r="A948" s="41" t="s">
        <v>4073</v>
      </c>
      <c r="B948" s="38">
        <v>19961102</v>
      </c>
      <c r="C948" s="39" t="s">
        <v>7723</v>
      </c>
      <c r="D948" s="38">
        <v>31800</v>
      </c>
      <c r="E948" s="39">
        <f t="shared" si="14"/>
        <v>16.423329391045669</v>
      </c>
    </row>
    <row r="949" spans="1:5" ht="12.75" x14ac:dyDescent="0.2">
      <c r="A949" s="41" t="s">
        <v>4076</v>
      </c>
      <c r="B949" s="38">
        <v>19961102</v>
      </c>
      <c r="C949" s="39" t="s">
        <v>4078</v>
      </c>
      <c r="D949" s="38">
        <v>30000</v>
      </c>
      <c r="E949" s="39">
        <f t="shared" si="14"/>
        <v>15.493706972684596</v>
      </c>
    </row>
    <row r="950" spans="1:5" ht="12.75" x14ac:dyDescent="0.2">
      <c r="A950" s="41" t="s">
        <v>4079</v>
      </c>
      <c r="B950" s="38">
        <v>19961102</v>
      </c>
      <c r="C950" s="39" t="s">
        <v>4081</v>
      </c>
      <c r="D950" s="38">
        <v>30000</v>
      </c>
      <c r="E950" s="39">
        <f t="shared" si="14"/>
        <v>15.493706972684596</v>
      </c>
    </row>
    <row r="951" spans="1:5" ht="12.75" x14ac:dyDescent="0.2">
      <c r="A951" s="41" t="s">
        <v>4082</v>
      </c>
      <c r="B951" s="38">
        <v>19961102</v>
      </c>
      <c r="C951" s="39" t="s">
        <v>4084</v>
      </c>
      <c r="D951" s="38">
        <v>35700</v>
      </c>
      <c r="E951" s="39">
        <f t="shared" si="14"/>
        <v>18.437511297494666</v>
      </c>
    </row>
    <row r="952" spans="1:5" ht="12.75" x14ac:dyDescent="0.2">
      <c r="A952" s="41" t="s">
        <v>4085</v>
      </c>
      <c r="B952" s="38">
        <v>19961102</v>
      </c>
      <c r="C952" s="39" t="s">
        <v>4087</v>
      </c>
      <c r="D952" s="38">
        <v>23400</v>
      </c>
      <c r="E952" s="39">
        <f t="shared" si="14"/>
        <v>12.085091438693985</v>
      </c>
    </row>
    <row r="953" spans="1:5" ht="12.75" x14ac:dyDescent="0.2">
      <c r="A953" s="41" t="s">
        <v>4088</v>
      </c>
      <c r="B953" s="38">
        <v>19961102</v>
      </c>
      <c r="C953" s="39" t="s">
        <v>4090</v>
      </c>
      <c r="D953" s="38">
        <v>20500</v>
      </c>
      <c r="E953" s="39">
        <f t="shared" si="14"/>
        <v>10.587366431334473</v>
      </c>
    </row>
    <row r="954" spans="1:5" ht="12.75" x14ac:dyDescent="0.2">
      <c r="A954" s="41" t="s">
        <v>4091</v>
      </c>
      <c r="B954" s="38">
        <v>19961102</v>
      </c>
      <c r="C954" s="39" t="s">
        <v>4093</v>
      </c>
      <c r="D954" s="38">
        <v>35700</v>
      </c>
      <c r="E954" s="39">
        <f t="shared" si="14"/>
        <v>18.437511297494666</v>
      </c>
    </row>
    <row r="955" spans="1:5" ht="12.75" x14ac:dyDescent="0.2">
      <c r="A955" s="41" t="s">
        <v>4094</v>
      </c>
      <c r="B955" s="38">
        <v>19961102</v>
      </c>
      <c r="C955" s="39" t="s">
        <v>4096</v>
      </c>
      <c r="D955" s="38">
        <v>20500</v>
      </c>
      <c r="E955" s="39">
        <f t="shared" si="14"/>
        <v>10.587366431334473</v>
      </c>
    </row>
    <row r="956" spans="1:5" ht="12.75" x14ac:dyDescent="0.2">
      <c r="A956" s="41" t="s">
        <v>4098</v>
      </c>
      <c r="B956" s="38">
        <v>19961102</v>
      </c>
      <c r="C956" s="39" t="s">
        <v>4100</v>
      </c>
      <c r="D956" s="38">
        <v>42700</v>
      </c>
      <c r="E956" s="39">
        <f t="shared" si="14"/>
        <v>22.052709591121072</v>
      </c>
    </row>
    <row r="957" spans="1:5" ht="12.75" x14ac:dyDescent="0.2">
      <c r="A957" s="41" t="s">
        <v>4101</v>
      </c>
      <c r="B957" s="38">
        <v>19961102</v>
      </c>
      <c r="C957" s="39" t="s">
        <v>4103</v>
      </c>
      <c r="D957" s="38">
        <v>33100</v>
      </c>
      <c r="E957" s="39">
        <f t="shared" si="14"/>
        <v>17.094723359862002</v>
      </c>
    </row>
    <row r="958" spans="1:5" ht="12.75" x14ac:dyDescent="0.2">
      <c r="A958" s="41" t="s">
        <v>4104</v>
      </c>
      <c r="B958" s="38">
        <v>19961102</v>
      </c>
      <c r="C958" s="39" t="s">
        <v>4106</v>
      </c>
      <c r="D958" s="38">
        <v>33700</v>
      </c>
      <c r="E958" s="39">
        <f t="shared" si="14"/>
        <v>17.404597499315695</v>
      </c>
    </row>
    <row r="959" spans="1:5" ht="12.75" x14ac:dyDescent="0.2">
      <c r="A959" s="41" t="s">
        <v>4108</v>
      </c>
      <c r="B959" s="38">
        <v>19961102</v>
      </c>
      <c r="C959" s="39" t="s">
        <v>4110</v>
      </c>
      <c r="D959" s="38">
        <v>81600</v>
      </c>
      <c r="E959" s="39">
        <f t="shared" si="14"/>
        <v>42.1428829657021</v>
      </c>
    </row>
    <row r="960" spans="1:5" ht="12.75" x14ac:dyDescent="0.2">
      <c r="A960" s="41" t="s">
        <v>4111</v>
      </c>
      <c r="B960" s="38">
        <v>19961102</v>
      </c>
      <c r="C960" s="39" t="s">
        <v>4113</v>
      </c>
      <c r="D960" s="38">
        <v>5400</v>
      </c>
      <c r="E960" s="39">
        <f t="shared" si="14"/>
        <v>2.7888672550832272</v>
      </c>
    </row>
    <row r="961" spans="1:5" ht="12.75" x14ac:dyDescent="0.2">
      <c r="A961" s="41" t="s">
        <v>4114</v>
      </c>
      <c r="B961" s="38">
        <v>19961102</v>
      </c>
      <c r="C961" s="39" t="s">
        <v>4116</v>
      </c>
      <c r="D961" s="38">
        <v>35700</v>
      </c>
      <c r="E961" s="39">
        <f t="shared" si="14"/>
        <v>18.437511297494666</v>
      </c>
    </row>
    <row r="962" spans="1:5" ht="12.75" x14ac:dyDescent="0.2">
      <c r="A962" s="41" t="s">
        <v>4117</v>
      </c>
      <c r="B962" s="38">
        <v>19961102</v>
      </c>
      <c r="C962" s="39" t="s">
        <v>7724</v>
      </c>
      <c r="D962" s="38">
        <v>13300</v>
      </c>
      <c r="E962" s="39">
        <f t="shared" ref="E962:E1025" si="15">D962/1936.27</f>
        <v>6.8688767578901704</v>
      </c>
    </row>
    <row r="963" spans="1:5" ht="12.75" x14ac:dyDescent="0.2">
      <c r="A963" s="41" t="s">
        <v>4120</v>
      </c>
      <c r="B963" s="38">
        <v>19961102</v>
      </c>
      <c r="C963" s="39" t="s">
        <v>4122</v>
      </c>
      <c r="D963" s="38">
        <v>17700</v>
      </c>
      <c r="E963" s="39">
        <f t="shared" si="15"/>
        <v>9.1412871138839105</v>
      </c>
    </row>
    <row r="964" spans="1:5" ht="12.75" x14ac:dyDescent="0.2">
      <c r="A964" s="41" t="s">
        <v>4123</v>
      </c>
      <c r="B964" s="38">
        <v>19961102</v>
      </c>
      <c r="C964" s="39" t="s">
        <v>7725</v>
      </c>
      <c r="D964" s="38">
        <v>7800</v>
      </c>
      <c r="E964" s="39">
        <f t="shared" si="15"/>
        <v>4.0283638128979948</v>
      </c>
    </row>
    <row r="965" spans="1:5" ht="12.75" x14ac:dyDescent="0.2">
      <c r="A965" s="41" t="s">
        <v>4126</v>
      </c>
      <c r="B965" s="38">
        <v>19961102</v>
      </c>
      <c r="C965" s="39" t="s">
        <v>4128</v>
      </c>
      <c r="D965" s="38">
        <v>47300</v>
      </c>
      <c r="E965" s="39">
        <f t="shared" si="15"/>
        <v>24.428411326932711</v>
      </c>
    </row>
    <row r="966" spans="1:5" ht="12.75" x14ac:dyDescent="0.2">
      <c r="A966" s="41" t="s">
        <v>4129</v>
      </c>
      <c r="B966" s="38">
        <v>19961102</v>
      </c>
      <c r="C966" s="39" t="s">
        <v>4131</v>
      </c>
      <c r="D966" s="38">
        <v>43300</v>
      </c>
      <c r="E966" s="39">
        <f t="shared" si="15"/>
        <v>22.362583730574766</v>
      </c>
    </row>
    <row r="967" spans="1:5" ht="12.75" x14ac:dyDescent="0.2">
      <c r="A967" s="41" t="s">
        <v>4132</v>
      </c>
      <c r="B967" s="38">
        <v>19961102</v>
      </c>
      <c r="C967" s="39" t="s">
        <v>4134</v>
      </c>
      <c r="D967" s="38">
        <v>43300</v>
      </c>
      <c r="E967" s="39">
        <f t="shared" si="15"/>
        <v>22.362583730574766</v>
      </c>
    </row>
    <row r="968" spans="1:5" ht="12.75" x14ac:dyDescent="0.2">
      <c r="A968" s="41" t="s">
        <v>4135</v>
      </c>
      <c r="B968" s="38">
        <v>19961102</v>
      </c>
      <c r="C968" s="39" t="s">
        <v>4137</v>
      </c>
      <c r="D968" s="38">
        <v>37600</v>
      </c>
      <c r="E968" s="39">
        <f t="shared" si="15"/>
        <v>19.418779405764692</v>
      </c>
    </row>
    <row r="969" spans="1:5" ht="12.75" x14ac:dyDescent="0.2">
      <c r="A969" s="41" t="s">
        <v>4139</v>
      </c>
      <c r="B969" s="38">
        <v>19961102</v>
      </c>
      <c r="C969" s="39" t="s">
        <v>4141</v>
      </c>
      <c r="D969" s="38">
        <v>181800</v>
      </c>
      <c r="E969" s="39">
        <f t="shared" si="15"/>
        <v>93.891864254468643</v>
      </c>
    </row>
    <row r="970" spans="1:5" ht="12.75" x14ac:dyDescent="0.2">
      <c r="A970" s="41" t="s">
        <v>4143</v>
      </c>
      <c r="B970" s="38">
        <v>19961102</v>
      </c>
      <c r="C970" s="39" t="s">
        <v>4145</v>
      </c>
      <c r="D970" s="38">
        <v>12000</v>
      </c>
      <c r="E970" s="39">
        <f t="shared" si="15"/>
        <v>6.1974827890738382</v>
      </c>
    </row>
    <row r="971" spans="1:5" ht="12.75" x14ac:dyDescent="0.2">
      <c r="A971" s="41" t="s">
        <v>4146</v>
      </c>
      <c r="B971" s="38">
        <v>19961102</v>
      </c>
      <c r="C971" s="39" t="s">
        <v>7726</v>
      </c>
      <c r="D971" s="38">
        <v>12800</v>
      </c>
      <c r="E971" s="39">
        <f t="shared" si="15"/>
        <v>6.6106483083454268</v>
      </c>
    </row>
    <row r="972" spans="1:5" ht="12.75" x14ac:dyDescent="0.2">
      <c r="A972" s="41" t="s">
        <v>4149</v>
      </c>
      <c r="B972" s="38">
        <v>19961102</v>
      </c>
      <c r="C972" s="39" t="s">
        <v>7727</v>
      </c>
      <c r="D972" s="38">
        <v>700000</v>
      </c>
      <c r="E972" s="39">
        <f t="shared" si="15"/>
        <v>361.51982936264056</v>
      </c>
    </row>
    <row r="973" spans="1:5" ht="12.75" x14ac:dyDescent="0.2">
      <c r="A973" s="41" t="s">
        <v>4152</v>
      </c>
      <c r="B973" s="38">
        <v>19961102</v>
      </c>
      <c r="C973" s="39" t="s">
        <v>4154</v>
      </c>
      <c r="D973" s="38">
        <v>4700</v>
      </c>
      <c r="E973" s="39">
        <f t="shared" si="15"/>
        <v>2.4273474257205865</v>
      </c>
    </row>
    <row r="974" spans="1:5" ht="12.75" x14ac:dyDescent="0.2">
      <c r="A974" s="41" t="s">
        <v>4155</v>
      </c>
      <c r="B974" s="38">
        <v>19961102</v>
      </c>
      <c r="C974" s="39" t="s">
        <v>4157</v>
      </c>
      <c r="D974" s="38">
        <v>63700</v>
      </c>
      <c r="E974" s="39">
        <f t="shared" si="15"/>
        <v>32.898304472000291</v>
      </c>
    </row>
    <row r="975" spans="1:5" ht="12.75" x14ac:dyDescent="0.2">
      <c r="A975" s="41" t="s">
        <v>4159</v>
      </c>
      <c r="B975" s="38">
        <v>19961102</v>
      </c>
      <c r="C975" s="39" t="s">
        <v>4161</v>
      </c>
      <c r="D975" s="38">
        <v>3400</v>
      </c>
      <c r="E975" s="39">
        <f t="shared" si="15"/>
        <v>1.7559534569042541</v>
      </c>
    </row>
    <row r="976" spans="1:5" ht="12.75" x14ac:dyDescent="0.2">
      <c r="A976" s="41" t="s">
        <v>4163</v>
      </c>
      <c r="B976" s="38">
        <v>19961102</v>
      </c>
      <c r="C976" s="39" t="s">
        <v>4165</v>
      </c>
      <c r="D976" s="38">
        <v>22600</v>
      </c>
      <c r="E976" s="39">
        <f t="shared" si="15"/>
        <v>11.671925919422394</v>
      </c>
    </row>
    <row r="977" spans="1:5" ht="12.75" x14ac:dyDescent="0.2">
      <c r="A977" s="41" t="s">
        <v>4167</v>
      </c>
      <c r="B977" s="38">
        <v>19961102</v>
      </c>
      <c r="C977" s="39" t="s">
        <v>4169</v>
      </c>
      <c r="D977" s="38">
        <v>41000</v>
      </c>
      <c r="E977" s="39">
        <f t="shared" si="15"/>
        <v>21.174732862668947</v>
      </c>
    </row>
    <row r="978" spans="1:5" ht="12.75" x14ac:dyDescent="0.2">
      <c r="A978" s="41" t="s">
        <v>4170</v>
      </c>
      <c r="B978" s="38">
        <v>19961102</v>
      </c>
      <c r="C978" s="39" t="s">
        <v>4172</v>
      </c>
      <c r="D978" s="38">
        <v>16500</v>
      </c>
      <c r="E978" s="39">
        <f t="shared" si="15"/>
        <v>8.5215388349765266</v>
      </c>
    </row>
    <row r="979" spans="1:5" ht="12.75" x14ac:dyDescent="0.2">
      <c r="A979" s="41" t="s">
        <v>4173</v>
      </c>
      <c r="B979" s="38">
        <v>19961102</v>
      </c>
      <c r="C979" s="39" t="s">
        <v>4175</v>
      </c>
      <c r="D979" s="38">
        <v>13800</v>
      </c>
      <c r="E979" s="39">
        <f t="shared" si="15"/>
        <v>7.1271052074349139</v>
      </c>
    </row>
    <row r="980" spans="1:5" ht="12.75" x14ac:dyDescent="0.2">
      <c r="A980" s="41" t="s">
        <v>4179</v>
      </c>
      <c r="B980" s="38">
        <v>19961102</v>
      </c>
      <c r="C980" s="39" t="s">
        <v>4181</v>
      </c>
      <c r="D980" s="38">
        <v>1900</v>
      </c>
      <c r="E980" s="39">
        <f t="shared" si="15"/>
        <v>0.98126810827002431</v>
      </c>
    </row>
    <row r="981" spans="1:5" ht="12.75" x14ac:dyDescent="0.2">
      <c r="A981" s="41" t="s">
        <v>4182</v>
      </c>
      <c r="B981" s="38">
        <v>19961102</v>
      </c>
      <c r="C981" s="39" t="s">
        <v>7728</v>
      </c>
      <c r="D981" s="38">
        <v>6200</v>
      </c>
      <c r="E981" s="39">
        <f t="shared" si="15"/>
        <v>3.2020327743548163</v>
      </c>
    </row>
    <row r="982" spans="1:5" ht="12.75" x14ac:dyDescent="0.2">
      <c r="A982" s="41" t="s">
        <v>4185</v>
      </c>
      <c r="B982" s="38">
        <v>19961102</v>
      </c>
      <c r="C982" s="39" t="s">
        <v>4187</v>
      </c>
      <c r="D982" s="38">
        <v>23400</v>
      </c>
      <c r="E982" s="39">
        <f t="shared" si="15"/>
        <v>12.085091438693985</v>
      </c>
    </row>
    <row r="983" spans="1:5" ht="12.75" x14ac:dyDescent="0.2">
      <c r="A983" s="41" t="s">
        <v>4188</v>
      </c>
      <c r="B983" s="38">
        <v>19961102</v>
      </c>
      <c r="C983" s="39" t="s">
        <v>4190</v>
      </c>
      <c r="D983" s="38">
        <v>30000</v>
      </c>
      <c r="E983" s="39">
        <f t="shared" si="15"/>
        <v>15.493706972684596</v>
      </c>
    </row>
    <row r="984" spans="1:5" ht="12.75" x14ac:dyDescent="0.2">
      <c r="A984" s="41" t="s">
        <v>4191</v>
      </c>
      <c r="B984" s="38">
        <v>19961102</v>
      </c>
      <c r="C984" s="39" t="s">
        <v>7729</v>
      </c>
      <c r="D984" s="38">
        <v>4800</v>
      </c>
      <c r="E984" s="39">
        <f t="shared" si="15"/>
        <v>2.4789931156295353</v>
      </c>
    </row>
    <row r="985" spans="1:5" ht="12.75" x14ac:dyDescent="0.2">
      <c r="A985" s="41" t="s">
        <v>4194</v>
      </c>
      <c r="B985" s="38">
        <v>19961102</v>
      </c>
      <c r="C985" s="39" t="s">
        <v>4196</v>
      </c>
      <c r="D985" s="38">
        <v>21400</v>
      </c>
      <c r="E985" s="39">
        <f t="shared" si="15"/>
        <v>11.05217764051501</v>
      </c>
    </row>
    <row r="986" spans="1:5" ht="12.75" x14ac:dyDescent="0.2">
      <c r="A986" s="41" t="s">
        <v>4198</v>
      </c>
      <c r="B986" s="38">
        <v>19961102</v>
      </c>
      <c r="C986" s="39" t="s">
        <v>4200</v>
      </c>
      <c r="D986" s="38">
        <v>13000</v>
      </c>
      <c r="E986" s="39">
        <f t="shared" si="15"/>
        <v>6.7139396881633244</v>
      </c>
    </row>
    <row r="987" spans="1:5" ht="12.75" x14ac:dyDescent="0.2">
      <c r="A987" s="41" t="s">
        <v>4201</v>
      </c>
      <c r="B987" s="38">
        <v>19961102</v>
      </c>
      <c r="C987" s="39" t="s">
        <v>7730</v>
      </c>
      <c r="D987" s="38">
        <v>40400</v>
      </c>
      <c r="E987" s="39">
        <f t="shared" si="15"/>
        <v>20.864858723215253</v>
      </c>
    </row>
    <row r="988" spans="1:5" ht="12.75" x14ac:dyDescent="0.2">
      <c r="A988" s="41" t="s">
        <v>4205</v>
      </c>
      <c r="B988" s="38">
        <v>19961102</v>
      </c>
      <c r="C988" s="39" t="s">
        <v>4207</v>
      </c>
      <c r="D988" s="38">
        <v>7200</v>
      </c>
      <c r="E988" s="39">
        <f t="shared" si="15"/>
        <v>3.7184896734443029</v>
      </c>
    </row>
    <row r="989" spans="1:5" ht="12.75" x14ac:dyDescent="0.2">
      <c r="A989" s="41" t="s">
        <v>4209</v>
      </c>
      <c r="B989" s="38">
        <v>19961102</v>
      </c>
      <c r="C989" s="39" t="s">
        <v>7731</v>
      </c>
      <c r="D989" s="38">
        <v>36400</v>
      </c>
      <c r="E989" s="39">
        <f t="shared" si="15"/>
        <v>18.799031126857308</v>
      </c>
    </row>
    <row r="990" spans="1:5" ht="12.75" x14ac:dyDescent="0.2">
      <c r="A990" s="41" t="s">
        <v>4212</v>
      </c>
      <c r="B990" s="38">
        <v>19961102</v>
      </c>
      <c r="C990" s="39" t="s">
        <v>4214</v>
      </c>
      <c r="D990" s="38">
        <v>46400</v>
      </c>
      <c r="E990" s="39">
        <f t="shared" si="15"/>
        <v>23.963600117752172</v>
      </c>
    </row>
    <row r="991" spans="1:5" ht="12.75" x14ac:dyDescent="0.2">
      <c r="A991" s="41" t="s">
        <v>4216</v>
      </c>
      <c r="B991" s="38">
        <v>19961102</v>
      </c>
      <c r="C991" s="39" t="s">
        <v>4218</v>
      </c>
      <c r="D991" s="38">
        <v>9200</v>
      </c>
      <c r="E991" s="39">
        <f t="shared" si="15"/>
        <v>4.7514034716232754</v>
      </c>
    </row>
    <row r="992" spans="1:5" ht="12.75" x14ac:dyDescent="0.2">
      <c r="A992" s="41" t="s">
        <v>4219</v>
      </c>
      <c r="B992" s="38">
        <v>19961102</v>
      </c>
      <c r="C992" s="39" t="s">
        <v>7732</v>
      </c>
      <c r="D992" s="38">
        <v>27700</v>
      </c>
      <c r="E992" s="39">
        <f t="shared" si="15"/>
        <v>14.305856104778776</v>
      </c>
    </row>
    <row r="993" spans="1:5" ht="12.75" x14ac:dyDescent="0.2">
      <c r="A993" s="41" t="s">
        <v>4223</v>
      </c>
      <c r="B993" s="38">
        <v>19961102</v>
      </c>
      <c r="C993" s="39" t="s">
        <v>4225</v>
      </c>
      <c r="D993" s="38">
        <v>20500</v>
      </c>
      <c r="E993" s="39">
        <f t="shared" si="15"/>
        <v>10.587366431334473</v>
      </c>
    </row>
    <row r="994" spans="1:5" ht="12.75" x14ac:dyDescent="0.2">
      <c r="A994" s="41" t="s">
        <v>4226</v>
      </c>
      <c r="B994" s="38">
        <v>19961102</v>
      </c>
      <c r="C994" s="39" t="s">
        <v>7733</v>
      </c>
      <c r="D994" s="38">
        <v>26200</v>
      </c>
      <c r="E994" s="39">
        <f t="shared" si="15"/>
        <v>13.531170756144546</v>
      </c>
    </row>
    <row r="995" spans="1:5" ht="12.75" x14ac:dyDescent="0.2">
      <c r="A995" s="41" t="s">
        <v>4229</v>
      </c>
      <c r="B995" s="38">
        <v>19961102</v>
      </c>
      <c r="C995" s="39" t="s">
        <v>4231</v>
      </c>
      <c r="D995" s="38">
        <v>5100</v>
      </c>
      <c r="E995" s="39">
        <f t="shared" si="15"/>
        <v>2.6339301853563812</v>
      </c>
    </row>
    <row r="996" spans="1:5" ht="12.75" x14ac:dyDescent="0.2">
      <c r="A996" s="41" t="s">
        <v>4232</v>
      </c>
      <c r="B996" s="38">
        <v>19961102</v>
      </c>
      <c r="C996" s="39" t="s">
        <v>4234</v>
      </c>
      <c r="D996" s="38">
        <v>17700</v>
      </c>
      <c r="E996" s="39">
        <f t="shared" si="15"/>
        <v>9.1412871138839105</v>
      </c>
    </row>
    <row r="997" spans="1:5" ht="12.75" x14ac:dyDescent="0.2">
      <c r="A997" s="41" t="s">
        <v>4235</v>
      </c>
      <c r="B997" s="38">
        <v>19961102</v>
      </c>
      <c r="C997" s="39" t="s">
        <v>4237</v>
      </c>
      <c r="D997" s="38">
        <v>15000</v>
      </c>
      <c r="E997" s="39">
        <f t="shared" si="15"/>
        <v>7.7468534863422978</v>
      </c>
    </row>
    <row r="998" spans="1:5" ht="12.75" x14ac:dyDescent="0.2">
      <c r="A998" s="41" t="s">
        <v>4238</v>
      </c>
      <c r="B998" s="38">
        <v>19961102</v>
      </c>
      <c r="C998" s="39" t="s">
        <v>4240</v>
      </c>
      <c r="D998" s="38">
        <v>10000</v>
      </c>
      <c r="E998" s="39">
        <f t="shared" si="15"/>
        <v>5.1645689908948649</v>
      </c>
    </row>
    <row r="999" spans="1:5" ht="12.75" x14ac:dyDescent="0.2">
      <c r="A999" s="41" t="s">
        <v>4241</v>
      </c>
      <c r="B999" s="38">
        <v>19961102</v>
      </c>
      <c r="C999" s="39" t="s">
        <v>4243</v>
      </c>
      <c r="D999" s="38">
        <v>210000</v>
      </c>
      <c r="E999" s="39">
        <f t="shared" si="15"/>
        <v>108.45594880879216</v>
      </c>
    </row>
    <row r="1000" spans="1:5" ht="12.75" x14ac:dyDescent="0.2">
      <c r="A1000" s="41" t="s">
        <v>4244</v>
      </c>
      <c r="B1000" s="38">
        <v>19961102</v>
      </c>
      <c r="C1000" s="39" t="s">
        <v>7734</v>
      </c>
      <c r="D1000" s="38">
        <v>3400</v>
      </c>
      <c r="E1000" s="39">
        <f t="shared" si="15"/>
        <v>1.7559534569042541</v>
      </c>
    </row>
    <row r="1001" spans="1:5" ht="12.75" x14ac:dyDescent="0.2">
      <c r="A1001" s="41" t="s">
        <v>4247</v>
      </c>
      <c r="B1001" s="38">
        <v>19961102</v>
      </c>
      <c r="C1001" s="39" t="s">
        <v>4249</v>
      </c>
      <c r="D1001" s="38">
        <v>18600</v>
      </c>
      <c r="E1001" s="39">
        <f t="shared" si="15"/>
        <v>9.6060983230644492</v>
      </c>
    </row>
    <row r="1002" spans="1:5" ht="12.75" x14ac:dyDescent="0.2">
      <c r="A1002" s="41" t="s">
        <v>4250</v>
      </c>
      <c r="B1002" s="38">
        <v>19961102</v>
      </c>
      <c r="C1002" s="39" t="s">
        <v>4252</v>
      </c>
      <c r="D1002" s="38">
        <v>7700</v>
      </c>
      <c r="E1002" s="39">
        <f t="shared" si="15"/>
        <v>3.976718122989046</v>
      </c>
    </row>
    <row r="1003" spans="1:5" ht="12.75" x14ac:dyDescent="0.2">
      <c r="A1003" s="41" t="s">
        <v>4253</v>
      </c>
      <c r="B1003" s="38">
        <v>19961102</v>
      </c>
      <c r="C1003" s="39" t="s">
        <v>7735</v>
      </c>
      <c r="D1003" s="38">
        <v>27800</v>
      </c>
      <c r="E1003" s="39">
        <f t="shared" si="15"/>
        <v>14.357501794687725</v>
      </c>
    </row>
    <row r="1004" spans="1:5" ht="12.75" x14ac:dyDescent="0.2">
      <c r="A1004" s="41" t="s">
        <v>4260</v>
      </c>
      <c r="B1004" s="38">
        <v>19961102</v>
      </c>
      <c r="C1004" s="39" t="s">
        <v>4262</v>
      </c>
      <c r="D1004" s="38">
        <v>26900</v>
      </c>
      <c r="E1004" s="39">
        <f t="shared" si="15"/>
        <v>13.892690585507186</v>
      </c>
    </row>
    <row r="1005" spans="1:5" ht="12.75" x14ac:dyDescent="0.2">
      <c r="A1005" s="41" t="s">
        <v>4263</v>
      </c>
      <c r="B1005" s="38">
        <v>19961102</v>
      </c>
      <c r="C1005" s="39" t="s">
        <v>4265</v>
      </c>
      <c r="D1005" s="38">
        <v>24900</v>
      </c>
      <c r="E1005" s="39">
        <f t="shared" si="15"/>
        <v>12.859776787328213</v>
      </c>
    </row>
    <row r="1006" spans="1:5" ht="12.75" x14ac:dyDescent="0.2">
      <c r="A1006" s="41" t="s">
        <v>4266</v>
      </c>
      <c r="B1006" s="38">
        <v>19961102</v>
      </c>
      <c r="C1006" s="39" t="s">
        <v>7736</v>
      </c>
      <c r="D1006" s="38">
        <v>3400</v>
      </c>
      <c r="E1006" s="39">
        <f t="shared" si="15"/>
        <v>1.7559534569042541</v>
      </c>
    </row>
    <row r="1007" spans="1:5" ht="12.75" x14ac:dyDescent="0.2">
      <c r="A1007" s="41" t="s">
        <v>4269</v>
      </c>
      <c r="B1007" s="38">
        <v>19961102</v>
      </c>
      <c r="C1007" s="39" t="s">
        <v>7737</v>
      </c>
      <c r="D1007" s="38">
        <v>168300</v>
      </c>
      <c r="E1007" s="39">
        <f t="shared" si="15"/>
        <v>86.919696116760576</v>
      </c>
    </row>
    <row r="1008" spans="1:5" ht="12.75" x14ac:dyDescent="0.2">
      <c r="A1008" s="41" t="s">
        <v>4273</v>
      </c>
      <c r="B1008" s="38">
        <v>19961102</v>
      </c>
      <c r="C1008" s="39" t="s">
        <v>7738</v>
      </c>
      <c r="D1008" s="38">
        <v>14200</v>
      </c>
      <c r="E1008" s="39">
        <f t="shared" si="15"/>
        <v>7.3336879670707082</v>
      </c>
    </row>
    <row r="1009" spans="1:5" ht="12.75" x14ac:dyDescent="0.2">
      <c r="A1009" s="41" t="s">
        <v>4276</v>
      </c>
      <c r="B1009" s="38">
        <v>19961102</v>
      </c>
      <c r="C1009" s="39" t="s">
        <v>7739</v>
      </c>
      <c r="D1009" s="38">
        <v>196900</v>
      </c>
      <c r="E1009" s="39">
        <f t="shared" si="15"/>
        <v>101.69036343071988</v>
      </c>
    </row>
    <row r="1010" spans="1:5" ht="12.75" x14ac:dyDescent="0.2">
      <c r="A1010" s="41" t="s">
        <v>4281</v>
      </c>
      <c r="B1010" s="38">
        <v>19961102</v>
      </c>
      <c r="C1010" s="39" t="s">
        <v>7740</v>
      </c>
      <c r="D1010" s="38">
        <v>23300</v>
      </c>
      <c r="E1010" s="39">
        <f t="shared" si="15"/>
        <v>12.033445748785036</v>
      </c>
    </row>
    <row r="1011" spans="1:5" ht="12.75" x14ac:dyDescent="0.2">
      <c r="A1011" s="41" t="s">
        <v>4284</v>
      </c>
      <c r="B1011" s="38">
        <v>19961102</v>
      </c>
      <c r="C1011" s="39" t="s">
        <v>4286</v>
      </c>
      <c r="D1011" s="38">
        <v>21500</v>
      </c>
      <c r="E1011" s="39">
        <f t="shared" si="15"/>
        <v>11.10382333042396</v>
      </c>
    </row>
    <row r="1012" spans="1:5" ht="12.75" x14ac:dyDescent="0.2">
      <c r="A1012" s="41" t="s">
        <v>4287</v>
      </c>
      <c r="B1012" s="38">
        <v>19961102</v>
      </c>
      <c r="C1012" s="39" t="s">
        <v>7741</v>
      </c>
      <c r="D1012" s="38">
        <v>30000</v>
      </c>
      <c r="E1012" s="39">
        <f t="shared" si="15"/>
        <v>15.493706972684596</v>
      </c>
    </row>
    <row r="1013" spans="1:5" ht="12.75" x14ac:dyDescent="0.2">
      <c r="A1013" s="41" t="s">
        <v>4290</v>
      </c>
      <c r="B1013" s="38">
        <v>19961102</v>
      </c>
      <c r="C1013" s="39" t="s">
        <v>4292</v>
      </c>
      <c r="D1013" s="38">
        <v>31700</v>
      </c>
      <c r="E1013" s="39">
        <f t="shared" si="15"/>
        <v>16.371683701136721</v>
      </c>
    </row>
    <row r="1014" spans="1:5" ht="12.75" x14ac:dyDescent="0.2">
      <c r="A1014" s="41" t="s">
        <v>4298</v>
      </c>
      <c r="B1014" s="38">
        <v>19961102</v>
      </c>
      <c r="C1014" s="39" t="s">
        <v>4300</v>
      </c>
      <c r="D1014" s="38">
        <v>15200</v>
      </c>
      <c r="E1014" s="39">
        <f t="shared" si="15"/>
        <v>7.8501448661601945</v>
      </c>
    </row>
    <row r="1015" spans="1:5" ht="12.75" x14ac:dyDescent="0.2">
      <c r="A1015" s="41" t="s">
        <v>4301</v>
      </c>
      <c r="B1015" s="38">
        <v>19961102</v>
      </c>
      <c r="C1015" s="39" t="s">
        <v>4303</v>
      </c>
      <c r="D1015" s="38">
        <v>57500</v>
      </c>
      <c r="E1015" s="39">
        <f t="shared" si="15"/>
        <v>29.696271697645475</v>
      </c>
    </row>
    <row r="1016" spans="1:5" ht="12.75" x14ac:dyDescent="0.2">
      <c r="A1016" s="41" t="s">
        <v>4304</v>
      </c>
      <c r="B1016" s="38">
        <v>19961102</v>
      </c>
      <c r="C1016" s="39" t="s">
        <v>4306</v>
      </c>
      <c r="D1016" s="38">
        <v>31700</v>
      </c>
      <c r="E1016" s="39">
        <f t="shared" si="15"/>
        <v>16.371683701136721</v>
      </c>
    </row>
    <row r="1017" spans="1:5" ht="12.75" x14ac:dyDescent="0.2">
      <c r="A1017" s="41" t="s">
        <v>4307</v>
      </c>
      <c r="B1017" s="38">
        <v>19961102</v>
      </c>
      <c r="C1017" s="39" t="s">
        <v>4309</v>
      </c>
      <c r="D1017" s="38">
        <v>11300</v>
      </c>
      <c r="E1017" s="39">
        <f t="shared" si="15"/>
        <v>5.8359629597111971</v>
      </c>
    </row>
    <row r="1018" spans="1:5" ht="12.75" x14ac:dyDescent="0.2">
      <c r="A1018" s="41" t="s">
        <v>4310</v>
      </c>
      <c r="B1018" s="38">
        <v>19961102</v>
      </c>
      <c r="C1018" s="39" t="s">
        <v>4312</v>
      </c>
      <c r="D1018" s="38">
        <v>18600</v>
      </c>
      <c r="E1018" s="39">
        <f t="shared" si="15"/>
        <v>9.6060983230644492</v>
      </c>
    </row>
    <row r="1019" spans="1:5" ht="12.75" x14ac:dyDescent="0.2">
      <c r="A1019" s="41" t="s">
        <v>4313</v>
      </c>
      <c r="B1019" s="38">
        <v>19961102</v>
      </c>
      <c r="C1019" s="39" t="s">
        <v>4315</v>
      </c>
      <c r="D1019" s="38">
        <v>44300</v>
      </c>
      <c r="E1019" s="39">
        <f t="shared" si="15"/>
        <v>22.879040629664253</v>
      </c>
    </row>
    <row r="1020" spans="1:5" ht="12.75" x14ac:dyDescent="0.2">
      <c r="A1020" s="41" t="s">
        <v>4316</v>
      </c>
      <c r="B1020" s="38">
        <v>19961102</v>
      </c>
      <c r="C1020" s="39" t="s">
        <v>7742</v>
      </c>
      <c r="D1020" s="38">
        <v>38000</v>
      </c>
      <c r="E1020" s="39">
        <f t="shared" si="15"/>
        <v>19.625362165400485</v>
      </c>
    </row>
    <row r="1021" spans="1:5" ht="12.75" x14ac:dyDescent="0.2">
      <c r="A1021" s="41" t="s">
        <v>4321</v>
      </c>
      <c r="B1021" s="38">
        <v>19961102</v>
      </c>
      <c r="C1021" s="39" t="s">
        <v>7743</v>
      </c>
      <c r="D1021" s="38">
        <v>10700</v>
      </c>
      <c r="E1021" s="39">
        <f t="shared" si="15"/>
        <v>5.5260888202575051</v>
      </c>
    </row>
    <row r="1022" spans="1:5" ht="12.75" x14ac:dyDescent="0.2">
      <c r="A1022" s="41" t="s">
        <v>4324</v>
      </c>
      <c r="B1022" s="38">
        <v>19961102</v>
      </c>
      <c r="C1022" s="39" t="s">
        <v>7744</v>
      </c>
      <c r="D1022" s="38">
        <v>8400</v>
      </c>
      <c r="E1022" s="39">
        <f t="shared" si="15"/>
        <v>4.3382379523516867</v>
      </c>
    </row>
    <row r="1023" spans="1:5" ht="12.75" x14ac:dyDescent="0.2">
      <c r="A1023" s="41" t="s">
        <v>4327</v>
      </c>
      <c r="B1023" s="38">
        <v>19961102</v>
      </c>
      <c r="C1023" s="39" t="s">
        <v>7745</v>
      </c>
      <c r="D1023" s="38">
        <v>1900</v>
      </c>
      <c r="E1023" s="39">
        <f t="shared" si="15"/>
        <v>0.98126810827002431</v>
      </c>
    </row>
    <row r="1024" spans="1:5" ht="12.75" x14ac:dyDescent="0.2">
      <c r="A1024" s="41" t="s">
        <v>4330</v>
      </c>
      <c r="B1024" s="38">
        <v>19961102</v>
      </c>
      <c r="C1024" s="39" t="s">
        <v>7746</v>
      </c>
      <c r="D1024" s="38">
        <v>5400</v>
      </c>
      <c r="E1024" s="39">
        <f t="shared" si="15"/>
        <v>2.7888672550832272</v>
      </c>
    </row>
    <row r="1025" spans="1:5" ht="12.75" x14ac:dyDescent="0.2">
      <c r="A1025" s="41" t="s">
        <v>4333</v>
      </c>
      <c r="B1025" s="38">
        <v>19961102</v>
      </c>
      <c r="C1025" s="39" t="s">
        <v>4335</v>
      </c>
      <c r="D1025" s="38">
        <v>13700</v>
      </c>
      <c r="E1025" s="39">
        <f t="shared" si="15"/>
        <v>7.0754595175259647</v>
      </c>
    </row>
    <row r="1026" spans="1:5" ht="12.75" x14ac:dyDescent="0.2">
      <c r="A1026" s="41" t="s">
        <v>4336</v>
      </c>
      <c r="B1026" s="38">
        <v>19961102</v>
      </c>
      <c r="C1026" s="39" t="s">
        <v>7747</v>
      </c>
      <c r="D1026" s="38">
        <v>2400</v>
      </c>
      <c r="E1026" s="39">
        <f t="shared" ref="E1026:E1089" si="16">D1026/1936.27</f>
        <v>1.2394965578147676</v>
      </c>
    </row>
    <row r="1027" spans="1:5" ht="12.75" x14ac:dyDescent="0.2">
      <c r="A1027" s="41" t="s">
        <v>4339</v>
      </c>
      <c r="B1027" s="38">
        <v>19961102</v>
      </c>
      <c r="C1027" s="39" t="s">
        <v>4341</v>
      </c>
      <c r="D1027" s="38">
        <v>5400</v>
      </c>
      <c r="E1027" s="39">
        <f t="shared" si="16"/>
        <v>2.7888672550832272</v>
      </c>
    </row>
    <row r="1028" spans="1:5" ht="12.75" x14ac:dyDescent="0.2">
      <c r="A1028" s="41" t="s">
        <v>4342</v>
      </c>
      <c r="B1028" s="38">
        <v>19961102</v>
      </c>
      <c r="C1028" s="39" t="s">
        <v>4344</v>
      </c>
      <c r="D1028" s="38">
        <v>22600</v>
      </c>
      <c r="E1028" s="39">
        <f t="shared" si="16"/>
        <v>11.671925919422394</v>
      </c>
    </row>
    <row r="1029" spans="1:5" ht="12.75" x14ac:dyDescent="0.2">
      <c r="A1029" s="41" t="s">
        <v>4345</v>
      </c>
      <c r="B1029" s="38">
        <v>19961102</v>
      </c>
      <c r="C1029" s="39" t="s">
        <v>7748</v>
      </c>
      <c r="D1029" s="38">
        <v>17600</v>
      </c>
      <c r="E1029" s="39">
        <f t="shared" si="16"/>
        <v>9.0896414239749621</v>
      </c>
    </row>
    <row r="1030" spans="1:5" ht="12.75" x14ac:dyDescent="0.2">
      <c r="A1030" s="41" t="s">
        <v>4348</v>
      </c>
      <c r="B1030" s="38">
        <v>19961102</v>
      </c>
      <c r="C1030" s="39" t="s">
        <v>7749</v>
      </c>
      <c r="D1030" s="38">
        <v>17600</v>
      </c>
      <c r="E1030" s="39">
        <f t="shared" si="16"/>
        <v>9.0896414239749621</v>
      </c>
    </row>
    <row r="1031" spans="1:5" ht="12.75" x14ac:dyDescent="0.2">
      <c r="A1031" s="41" t="s">
        <v>4351</v>
      </c>
      <c r="B1031" s="38">
        <v>19961102</v>
      </c>
      <c r="C1031" s="39" t="s">
        <v>4353</v>
      </c>
      <c r="D1031" s="38">
        <v>9200</v>
      </c>
      <c r="E1031" s="39">
        <f t="shared" si="16"/>
        <v>4.7514034716232754</v>
      </c>
    </row>
    <row r="1032" spans="1:5" ht="12.75" x14ac:dyDescent="0.2">
      <c r="A1032" s="41" t="s">
        <v>4354</v>
      </c>
      <c r="B1032" s="38">
        <v>19961102</v>
      </c>
      <c r="C1032" s="39" t="s">
        <v>7750</v>
      </c>
      <c r="D1032" s="38">
        <v>19000</v>
      </c>
      <c r="E1032" s="39">
        <f t="shared" si="16"/>
        <v>9.8126810827002426</v>
      </c>
    </row>
    <row r="1033" spans="1:5" ht="12.75" x14ac:dyDescent="0.2">
      <c r="A1033" s="41" t="s">
        <v>4357</v>
      </c>
      <c r="B1033" s="38">
        <v>19961102</v>
      </c>
      <c r="C1033" s="39" t="s">
        <v>7751</v>
      </c>
      <c r="D1033" s="38">
        <v>19000</v>
      </c>
      <c r="E1033" s="39">
        <f t="shared" si="16"/>
        <v>9.8126810827002426</v>
      </c>
    </row>
    <row r="1034" spans="1:5" ht="12.75" x14ac:dyDescent="0.2">
      <c r="A1034" s="41" t="s">
        <v>4360</v>
      </c>
      <c r="B1034" s="38">
        <v>19961102</v>
      </c>
      <c r="C1034" s="39" t="s">
        <v>4362</v>
      </c>
      <c r="D1034" s="38">
        <v>9000</v>
      </c>
      <c r="E1034" s="39">
        <f t="shared" si="16"/>
        <v>4.6481120918053787</v>
      </c>
    </row>
    <row r="1035" spans="1:5" ht="12.75" x14ac:dyDescent="0.2">
      <c r="A1035" s="41" t="s">
        <v>4363</v>
      </c>
      <c r="B1035" s="38">
        <v>19961102</v>
      </c>
      <c r="C1035" s="39" t="s">
        <v>4365</v>
      </c>
      <c r="D1035" s="38">
        <v>16400</v>
      </c>
      <c r="E1035" s="39">
        <f t="shared" si="16"/>
        <v>8.4698931450675783</v>
      </c>
    </row>
    <row r="1036" spans="1:5" ht="12.75" x14ac:dyDescent="0.2">
      <c r="A1036" s="41" t="s">
        <v>4366</v>
      </c>
      <c r="B1036" s="38">
        <v>19961102</v>
      </c>
      <c r="C1036" s="39" t="s">
        <v>4368</v>
      </c>
      <c r="D1036" s="38">
        <v>11700</v>
      </c>
      <c r="E1036" s="39">
        <f t="shared" si="16"/>
        <v>6.0425457193469923</v>
      </c>
    </row>
    <row r="1037" spans="1:5" ht="12.75" x14ac:dyDescent="0.2">
      <c r="A1037" s="41" t="s">
        <v>4369</v>
      </c>
      <c r="B1037" s="38">
        <v>19961102</v>
      </c>
      <c r="C1037" s="39" t="s">
        <v>7752</v>
      </c>
      <c r="D1037" s="38">
        <v>228300</v>
      </c>
      <c r="E1037" s="39">
        <f t="shared" si="16"/>
        <v>117.90711006212976</v>
      </c>
    </row>
    <row r="1038" spans="1:5" ht="12.75" x14ac:dyDescent="0.2">
      <c r="A1038" s="41" t="s">
        <v>4372</v>
      </c>
      <c r="B1038" s="38">
        <v>19961102</v>
      </c>
      <c r="C1038" s="39" t="s">
        <v>4374</v>
      </c>
      <c r="D1038" s="38">
        <v>103800</v>
      </c>
      <c r="E1038" s="39">
        <f t="shared" si="16"/>
        <v>53.608226125488699</v>
      </c>
    </row>
    <row r="1039" spans="1:5" ht="12.75" x14ac:dyDescent="0.2">
      <c r="A1039" s="41" t="s">
        <v>4376</v>
      </c>
      <c r="B1039" s="38">
        <v>19961102</v>
      </c>
      <c r="C1039" s="39" t="s">
        <v>7753</v>
      </c>
      <c r="D1039" s="38">
        <v>99100</v>
      </c>
      <c r="E1039" s="39">
        <f t="shared" si="16"/>
        <v>51.180878699768108</v>
      </c>
    </row>
    <row r="1040" spans="1:5" ht="12.75" x14ac:dyDescent="0.2">
      <c r="A1040" s="41" t="s">
        <v>4379</v>
      </c>
      <c r="B1040" s="38">
        <v>19961102</v>
      </c>
      <c r="C1040" s="39" t="s">
        <v>4381</v>
      </c>
      <c r="D1040" s="38">
        <v>5900</v>
      </c>
      <c r="E1040" s="39">
        <f t="shared" si="16"/>
        <v>3.0470957046279703</v>
      </c>
    </row>
    <row r="1041" spans="1:5" ht="12.75" x14ac:dyDescent="0.2">
      <c r="A1041" s="41" t="s">
        <v>4382</v>
      </c>
      <c r="B1041" s="38">
        <v>19961102</v>
      </c>
      <c r="C1041" s="39" t="s">
        <v>4384</v>
      </c>
      <c r="D1041" s="38">
        <v>8100</v>
      </c>
      <c r="E1041" s="39">
        <f t="shared" si="16"/>
        <v>4.1833008826248408</v>
      </c>
    </row>
    <row r="1042" spans="1:5" ht="12.75" x14ac:dyDescent="0.2">
      <c r="A1042" s="41" t="s">
        <v>4385</v>
      </c>
      <c r="B1042" s="38">
        <v>19961102</v>
      </c>
      <c r="C1042" s="39" t="s">
        <v>4387</v>
      </c>
      <c r="D1042" s="38">
        <v>16500</v>
      </c>
      <c r="E1042" s="39">
        <f t="shared" si="16"/>
        <v>8.5215388349765266</v>
      </c>
    </row>
    <row r="1043" spans="1:5" ht="12.75" x14ac:dyDescent="0.2">
      <c r="A1043" s="41" t="s">
        <v>4388</v>
      </c>
      <c r="B1043" s="38">
        <v>19961102</v>
      </c>
      <c r="C1043" s="39" t="s">
        <v>7754</v>
      </c>
      <c r="D1043" s="38">
        <v>10600</v>
      </c>
      <c r="E1043" s="39">
        <f t="shared" si="16"/>
        <v>5.4744431303485568</v>
      </c>
    </row>
    <row r="1044" spans="1:5" ht="12.75" x14ac:dyDescent="0.2">
      <c r="A1044" s="41" t="s">
        <v>4391</v>
      </c>
      <c r="B1044" s="38">
        <v>19961102</v>
      </c>
      <c r="C1044" s="39" t="s">
        <v>4393</v>
      </c>
      <c r="D1044" s="38">
        <v>6600</v>
      </c>
      <c r="E1044" s="39">
        <f t="shared" si="16"/>
        <v>3.408615533990611</v>
      </c>
    </row>
    <row r="1045" spans="1:5" ht="12.75" x14ac:dyDescent="0.2">
      <c r="A1045" s="41" t="s">
        <v>4394</v>
      </c>
      <c r="B1045" s="38">
        <v>19961102</v>
      </c>
      <c r="C1045" s="39" t="s">
        <v>7755</v>
      </c>
      <c r="D1045" s="38">
        <v>3100</v>
      </c>
      <c r="E1045" s="39">
        <f t="shared" si="16"/>
        <v>1.6010163871774081</v>
      </c>
    </row>
    <row r="1046" spans="1:5" ht="12.75" x14ac:dyDescent="0.2">
      <c r="A1046" s="41" t="s">
        <v>4397</v>
      </c>
      <c r="B1046" s="38">
        <v>19961102</v>
      </c>
      <c r="C1046" s="39" t="s">
        <v>4399</v>
      </c>
      <c r="D1046" s="38">
        <v>3400</v>
      </c>
      <c r="E1046" s="39">
        <f t="shared" si="16"/>
        <v>1.7559534569042541</v>
      </c>
    </row>
    <row r="1047" spans="1:5" ht="12.75" x14ac:dyDescent="0.2">
      <c r="A1047" s="41" t="s">
        <v>4400</v>
      </c>
      <c r="B1047" s="38">
        <v>19961102</v>
      </c>
      <c r="C1047" s="39" t="s">
        <v>4402</v>
      </c>
      <c r="D1047" s="38">
        <v>5000</v>
      </c>
      <c r="E1047" s="39">
        <f t="shared" si="16"/>
        <v>2.5822844954474324</v>
      </c>
    </row>
    <row r="1048" spans="1:5" ht="12.75" x14ac:dyDescent="0.2">
      <c r="A1048" s="41" t="s">
        <v>4403</v>
      </c>
      <c r="B1048" s="38">
        <v>19961102</v>
      </c>
      <c r="C1048" s="39" t="s">
        <v>4405</v>
      </c>
      <c r="D1048" s="38">
        <v>5400</v>
      </c>
      <c r="E1048" s="39">
        <f t="shared" si="16"/>
        <v>2.7888672550832272</v>
      </c>
    </row>
    <row r="1049" spans="1:5" ht="12.75" x14ac:dyDescent="0.2">
      <c r="A1049" s="41" t="s">
        <v>4406</v>
      </c>
      <c r="B1049" s="38">
        <v>19961102</v>
      </c>
      <c r="C1049" s="39" t="s">
        <v>4408</v>
      </c>
      <c r="D1049" s="38">
        <v>4900</v>
      </c>
      <c r="E1049" s="39">
        <f t="shared" si="16"/>
        <v>2.5306388055384836</v>
      </c>
    </row>
    <row r="1050" spans="1:5" ht="12.75" x14ac:dyDescent="0.2">
      <c r="A1050" s="41" t="s">
        <v>4409</v>
      </c>
      <c r="B1050" s="38">
        <v>19961102</v>
      </c>
      <c r="C1050" s="39" t="s">
        <v>4411</v>
      </c>
      <c r="D1050" s="38">
        <v>7700</v>
      </c>
      <c r="E1050" s="39">
        <f t="shared" si="16"/>
        <v>3.976718122989046</v>
      </c>
    </row>
    <row r="1051" spans="1:5" ht="12.75" x14ac:dyDescent="0.2">
      <c r="A1051" s="41" t="s">
        <v>4412</v>
      </c>
      <c r="B1051" s="38">
        <v>19961102</v>
      </c>
      <c r="C1051" s="39" t="s">
        <v>4414</v>
      </c>
      <c r="D1051" s="38">
        <v>5400</v>
      </c>
      <c r="E1051" s="39">
        <f t="shared" si="16"/>
        <v>2.7888672550832272</v>
      </c>
    </row>
    <row r="1052" spans="1:5" ht="12.75" x14ac:dyDescent="0.2">
      <c r="A1052" s="41" t="s">
        <v>4415</v>
      </c>
      <c r="B1052" s="38">
        <v>19961102</v>
      </c>
      <c r="C1052" s="39" t="s">
        <v>4417</v>
      </c>
      <c r="D1052" s="38">
        <v>5400</v>
      </c>
      <c r="E1052" s="39">
        <f t="shared" si="16"/>
        <v>2.7888672550832272</v>
      </c>
    </row>
    <row r="1053" spans="1:5" ht="12.75" x14ac:dyDescent="0.2">
      <c r="A1053" s="41" t="s">
        <v>4419</v>
      </c>
      <c r="B1053" s="38">
        <v>19961102</v>
      </c>
      <c r="C1053" s="39" t="s">
        <v>4421</v>
      </c>
      <c r="D1053" s="38">
        <v>9300</v>
      </c>
      <c r="E1053" s="39">
        <f t="shared" si="16"/>
        <v>4.8030491615322246</v>
      </c>
    </row>
    <row r="1054" spans="1:5" ht="12.75" x14ac:dyDescent="0.2">
      <c r="A1054" s="41" t="s">
        <v>4422</v>
      </c>
      <c r="B1054" s="38">
        <v>19961102</v>
      </c>
      <c r="C1054" s="39" t="s">
        <v>4424</v>
      </c>
      <c r="D1054" s="38">
        <v>5200</v>
      </c>
      <c r="E1054" s="39">
        <f t="shared" si="16"/>
        <v>2.6855758752653296</v>
      </c>
    </row>
    <row r="1055" spans="1:5" ht="12.75" x14ac:dyDescent="0.2">
      <c r="A1055" s="41" t="s">
        <v>4425</v>
      </c>
      <c r="B1055" s="38">
        <v>19961102</v>
      </c>
      <c r="C1055" s="39" t="s">
        <v>4427</v>
      </c>
      <c r="D1055" s="38">
        <v>17500</v>
      </c>
      <c r="E1055" s="39">
        <f t="shared" si="16"/>
        <v>9.0379957340660138</v>
      </c>
    </row>
    <row r="1056" spans="1:5" ht="12.75" x14ac:dyDescent="0.2">
      <c r="A1056" s="41" t="s">
        <v>4428</v>
      </c>
      <c r="B1056" s="38">
        <v>19961102</v>
      </c>
      <c r="C1056" s="39" t="s">
        <v>4430</v>
      </c>
      <c r="D1056" s="38">
        <v>70500</v>
      </c>
      <c r="E1056" s="39">
        <f t="shared" si="16"/>
        <v>36.4102113858088</v>
      </c>
    </row>
    <row r="1057" spans="1:5" ht="12.75" x14ac:dyDescent="0.2">
      <c r="A1057" s="41" t="s">
        <v>4432</v>
      </c>
      <c r="B1057" s="38">
        <v>19961102</v>
      </c>
      <c r="C1057" s="39" t="s">
        <v>4434</v>
      </c>
      <c r="D1057" s="38">
        <v>70500</v>
      </c>
      <c r="E1057" s="39">
        <f t="shared" si="16"/>
        <v>36.4102113858088</v>
      </c>
    </row>
    <row r="1058" spans="1:5" ht="12.75" x14ac:dyDescent="0.2">
      <c r="A1058" s="41" t="s">
        <v>4435</v>
      </c>
      <c r="B1058" s="38">
        <v>19961102</v>
      </c>
      <c r="C1058" s="39" t="s">
        <v>4437</v>
      </c>
      <c r="D1058" s="38">
        <v>924000</v>
      </c>
      <c r="E1058" s="39">
        <f t="shared" si="16"/>
        <v>477.20617475868551</v>
      </c>
    </row>
    <row r="1059" spans="1:5" ht="12.75" x14ac:dyDescent="0.2">
      <c r="A1059" s="41" t="s">
        <v>4438</v>
      </c>
      <c r="B1059" s="38">
        <v>19961102</v>
      </c>
      <c r="C1059" s="39" t="s">
        <v>4440</v>
      </c>
      <c r="D1059" s="38">
        <v>6700</v>
      </c>
      <c r="E1059" s="39">
        <f t="shared" si="16"/>
        <v>3.4602612238995594</v>
      </c>
    </row>
    <row r="1060" spans="1:5" ht="12.75" x14ac:dyDescent="0.2">
      <c r="A1060" s="41" t="s">
        <v>4441</v>
      </c>
      <c r="B1060" s="38">
        <v>19961102</v>
      </c>
      <c r="C1060" s="39" t="s">
        <v>4443</v>
      </c>
      <c r="D1060" s="38">
        <v>196500</v>
      </c>
      <c r="E1060" s="39">
        <f t="shared" si="16"/>
        <v>101.48378067108409</v>
      </c>
    </row>
    <row r="1061" spans="1:5" ht="12.75" x14ac:dyDescent="0.2">
      <c r="A1061" s="41" t="s">
        <v>4444</v>
      </c>
      <c r="B1061" s="38">
        <v>19961102</v>
      </c>
      <c r="C1061" s="39" t="s">
        <v>4446</v>
      </c>
      <c r="D1061" s="38">
        <v>104800</v>
      </c>
      <c r="E1061" s="39">
        <f t="shared" si="16"/>
        <v>54.124683024578182</v>
      </c>
    </row>
    <row r="1062" spans="1:5" ht="12.75" x14ac:dyDescent="0.2">
      <c r="A1062" s="41" t="s">
        <v>4447</v>
      </c>
      <c r="B1062" s="38">
        <v>19961102</v>
      </c>
      <c r="C1062" s="39" t="s">
        <v>4449</v>
      </c>
      <c r="D1062" s="38">
        <v>196500</v>
      </c>
      <c r="E1062" s="39">
        <f t="shared" si="16"/>
        <v>101.48378067108409</v>
      </c>
    </row>
    <row r="1063" spans="1:5" ht="12.75" x14ac:dyDescent="0.2">
      <c r="A1063" s="41" t="s">
        <v>4450</v>
      </c>
      <c r="B1063" s="38">
        <v>19961102</v>
      </c>
      <c r="C1063" s="39" t="s">
        <v>4452</v>
      </c>
      <c r="D1063" s="38">
        <v>104800</v>
      </c>
      <c r="E1063" s="39">
        <f t="shared" si="16"/>
        <v>54.124683024578182</v>
      </c>
    </row>
    <row r="1064" spans="1:5" ht="12.75" x14ac:dyDescent="0.2">
      <c r="A1064" s="41" t="s">
        <v>4453</v>
      </c>
      <c r="B1064" s="38">
        <v>19961102</v>
      </c>
      <c r="C1064" s="39" t="s">
        <v>4455</v>
      </c>
      <c r="D1064" s="38">
        <v>196500</v>
      </c>
      <c r="E1064" s="39">
        <f t="shared" si="16"/>
        <v>101.48378067108409</v>
      </c>
    </row>
    <row r="1065" spans="1:5" ht="12.75" x14ac:dyDescent="0.2">
      <c r="A1065" s="41" t="s">
        <v>4456</v>
      </c>
      <c r="B1065" s="38">
        <v>19961102</v>
      </c>
      <c r="C1065" s="39" t="s">
        <v>4458</v>
      </c>
      <c r="D1065" s="38">
        <v>104800</v>
      </c>
      <c r="E1065" s="39">
        <f t="shared" si="16"/>
        <v>54.124683024578182</v>
      </c>
    </row>
    <row r="1066" spans="1:5" ht="12.75" x14ac:dyDescent="0.2">
      <c r="A1066" s="41" t="s">
        <v>4459</v>
      </c>
      <c r="B1066" s="38">
        <v>19961102</v>
      </c>
      <c r="C1066" s="39" t="s">
        <v>4461</v>
      </c>
      <c r="D1066" s="38">
        <v>104800</v>
      </c>
      <c r="E1066" s="39">
        <f t="shared" si="16"/>
        <v>54.124683024578182</v>
      </c>
    </row>
    <row r="1067" spans="1:5" ht="12.75" x14ac:dyDescent="0.2">
      <c r="A1067" s="41" t="s">
        <v>4462</v>
      </c>
      <c r="B1067" s="38">
        <v>19961102</v>
      </c>
      <c r="C1067" s="39" t="s">
        <v>4464</v>
      </c>
      <c r="D1067" s="38">
        <v>300700</v>
      </c>
      <c r="E1067" s="39">
        <f t="shared" si="16"/>
        <v>155.29858955620858</v>
      </c>
    </row>
    <row r="1068" spans="1:5" ht="12.75" x14ac:dyDescent="0.2">
      <c r="A1068" s="41" t="s">
        <v>4466</v>
      </c>
      <c r="B1068" s="38">
        <v>19961102</v>
      </c>
      <c r="C1068" s="39" t="s">
        <v>4468</v>
      </c>
      <c r="D1068" s="38">
        <v>365400</v>
      </c>
      <c r="E1068" s="39">
        <f t="shared" si="16"/>
        <v>188.71335092729836</v>
      </c>
    </row>
    <row r="1069" spans="1:5" ht="12.75" x14ac:dyDescent="0.2">
      <c r="A1069" s="41" t="s">
        <v>4470</v>
      </c>
      <c r="B1069" s="38">
        <v>19961102</v>
      </c>
      <c r="C1069" s="39" t="s">
        <v>4472</v>
      </c>
      <c r="D1069" s="38">
        <v>104800</v>
      </c>
      <c r="E1069" s="39">
        <f t="shared" si="16"/>
        <v>54.124683024578182</v>
      </c>
    </row>
    <row r="1070" spans="1:5" ht="12.75" x14ac:dyDescent="0.2">
      <c r="A1070" s="41" t="s">
        <v>4473</v>
      </c>
      <c r="B1070" s="38">
        <v>19961102</v>
      </c>
      <c r="C1070" s="39" t="s">
        <v>4475</v>
      </c>
      <c r="D1070" s="38">
        <v>345400</v>
      </c>
      <c r="E1070" s="39">
        <f t="shared" si="16"/>
        <v>178.38421294550864</v>
      </c>
    </row>
    <row r="1071" spans="1:5" ht="12.75" x14ac:dyDescent="0.2">
      <c r="A1071" s="41" t="s">
        <v>4477</v>
      </c>
      <c r="B1071" s="38">
        <v>19961102</v>
      </c>
      <c r="C1071" s="39" t="s">
        <v>4479</v>
      </c>
      <c r="D1071" s="38">
        <v>211300</v>
      </c>
      <c r="E1071" s="39">
        <f t="shared" si="16"/>
        <v>109.12734277760849</v>
      </c>
    </row>
    <row r="1072" spans="1:5" ht="12.75" x14ac:dyDescent="0.2">
      <c r="A1072" s="41" t="s">
        <v>4480</v>
      </c>
      <c r="B1072" s="38">
        <v>19961102</v>
      </c>
      <c r="C1072" s="39" t="s">
        <v>4482</v>
      </c>
      <c r="D1072" s="38">
        <v>345400</v>
      </c>
      <c r="E1072" s="39">
        <f t="shared" si="16"/>
        <v>178.38421294550864</v>
      </c>
    </row>
    <row r="1073" spans="1:5" ht="12.75" x14ac:dyDescent="0.2">
      <c r="A1073" s="41" t="s">
        <v>4484</v>
      </c>
      <c r="B1073" s="38">
        <v>19961102</v>
      </c>
      <c r="C1073" s="39" t="s">
        <v>4486</v>
      </c>
      <c r="D1073" s="38">
        <v>104800</v>
      </c>
      <c r="E1073" s="39">
        <f t="shared" si="16"/>
        <v>54.124683024578182</v>
      </c>
    </row>
    <row r="1074" spans="1:5" ht="12.75" x14ac:dyDescent="0.2">
      <c r="A1074" s="41" t="s">
        <v>4487</v>
      </c>
      <c r="B1074" s="38">
        <v>19961102</v>
      </c>
      <c r="C1074" s="39" t="s">
        <v>7756</v>
      </c>
      <c r="D1074" s="38">
        <v>413100</v>
      </c>
      <c r="E1074" s="39">
        <f t="shared" si="16"/>
        <v>213.34834501386686</v>
      </c>
    </row>
    <row r="1075" spans="1:5" ht="12.75" x14ac:dyDescent="0.2">
      <c r="A1075" s="41" t="s">
        <v>4491</v>
      </c>
      <c r="B1075" s="38">
        <v>19961102</v>
      </c>
      <c r="C1075" s="39" t="s">
        <v>7757</v>
      </c>
      <c r="D1075" s="38">
        <v>603300</v>
      </c>
      <c r="E1075" s="39">
        <f t="shared" si="16"/>
        <v>311.57844722068722</v>
      </c>
    </row>
    <row r="1076" spans="1:5" ht="12.75" x14ac:dyDescent="0.2">
      <c r="A1076" s="41" t="s">
        <v>4495</v>
      </c>
      <c r="B1076" s="38">
        <v>19961102</v>
      </c>
      <c r="C1076" s="39" t="s">
        <v>7758</v>
      </c>
      <c r="D1076" s="38">
        <v>289000</v>
      </c>
      <c r="E1076" s="39">
        <f t="shared" si="16"/>
        <v>149.25604383686161</v>
      </c>
    </row>
    <row r="1077" spans="1:5" ht="12.75" x14ac:dyDescent="0.2">
      <c r="A1077" s="41" t="s">
        <v>4498</v>
      </c>
      <c r="B1077" s="38">
        <v>19961102</v>
      </c>
      <c r="C1077" s="39" t="s">
        <v>7759</v>
      </c>
      <c r="D1077" s="38">
        <v>307200</v>
      </c>
      <c r="E1077" s="39">
        <f t="shared" si="16"/>
        <v>158.65555940029026</v>
      </c>
    </row>
    <row r="1078" spans="1:5" ht="12.75" x14ac:dyDescent="0.2">
      <c r="A1078" s="41" t="s">
        <v>4501</v>
      </c>
      <c r="B1078" s="38">
        <v>19961102</v>
      </c>
      <c r="C1078" s="39" t="s">
        <v>7760</v>
      </c>
      <c r="D1078" s="38">
        <v>33100</v>
      </c>
      <c r="E1078" s="39">
        <f t="shared" si="16"/>
        <v>17.094723359862002</v>
      </c>
    </row>
    <row r="1079" spans="1:5" ht="12.75" x14ac:dyDescent="0.2">
      <c r="A1079" s="41" t="s">
        <v>4504</v>
      </c>
      <c r="B1079" s="38">
        <v>19961102</v>
      </c>
      <c r="C1079" s="39" t="s">
        <v>4506</v>
      </c>
      <c r="D1079" s="38">
        <v>5400</v>
      </c>
      <c r="E1079" s="39">
        <f t="shared" si="16"/>
        <v>2.7888672550832272</v>
      </c>
    </row>
    <row r="1080" spans="1:5" ht="12.75" x14ac:dyDescent="0.2">
      <c r="A1080" s="41" t="s">
        <v>4507</v>
      </c>
      <c r="B1080" s="38">
        <v>19961102</v>
      </c>
      <c r="C1080" s="39" t="s">
        <v>4509</v>
      </c>
      <c r="D1080" s="38">
        <v>10900</v>
      </c>
      <c r="E1080" s="39">
        <f t="shared" si="16"/>
        <v>5.6293802000754027</v>
      </c>
    </row>
    <row r="1081" spans="1:5" ht="12.75" x14ac:dyDescent="0.2">
      <c r="A1081" s="41" t="s">
        <v>4511</v>
      </c>
      <c r="B1081" s="38">
        <v>19961102</v>
      </c>
      <c r="C1081" s="39" t="s">
        <v>4513</v>
      </c>
      <c r="D1081" s="38">
        <v>31700</v>
      </c>
      <c r="E1081" s="39">
        <f t="shared" si="16"/>
        <v>16.371683701136721</v>
      </c>
    </row>
    <row r="1082" spans="1:5" ht="12.75" x14ac:dyDescent="0.2">
      <c r="A1082" s="41" t="s">
        <v>4514</v>
      </c>
      <c r="B1082" s="38">
        <v>19961102</v>
      </c>
      <c r="C1082" s="39" t="s">
        <v>4516</v>
      </c>
      <c r="D1082" s="38">
        <v>1500</v>
      </c>
      <c r="E1082" s="39">
        <f t="shared" si="16"/>
        <v>0.77468534863422978</v>
      </c>
    </row>
    <row r="1083" spans="1:5" ht="12.75" x14ac:dyDescent="0.2">
      <c r="A1083" s="41" t="s">
        <v>4517</v>
      </c>
      <c r="B1083" s="38">
        <v>19961102</v>
      </c>
      <c r="C1083" s="39" t="s">
        <v>4519</v>
      </c>
      <c r="D1083" s="38">
        <v>3500</v>
      </c>
      <c r="E1083" s="39">
        <f t="shared" si="16"/>
        <v>1.8075991468132027</v>
      </c>
    </row>
    <row r="1084" spans="1:5" ht="12.75" x14ac:dyDescent="0.2">
      <c r="A1084" s="41" t="s">
        <v>4520</v>
      </c>
      <c r="B1084" s="38">
        <v>19961102</v>
      </c>
      <c r="C1084" s="39" t="s">
        <v>4522</v>
      </c>
      <c r="D1084" s="38">
        <v>51000</v>
      </c>
      <c r="E1084" s="39">
        <f t="shared" si="16"/>
        <v>26.339301853563811</v>
      </c>
    </row>
    <row r="1085" spans="1:5" ht="12.75" x14ac:dyDescent="0.2">
      <c r="A1085" s="41" t="s">
        <v>4523</v>
      </c>
      <c r="B1085" s="38">
        <v>19961102</v>
      </c>
      <c r="C1085" s="39" t="s">
        <v>4525</v>
      </c>
      <c r="D1085" s="38">
        <v>12000</v>
      </c>
      <c r="E1085" s="39">
        <f t="shared" si="16"/>
        <v>6.1974827890738382</v>
      </c>
    </row>
    <row r="1086" spans="1:5" ht="12.75" x14ac:dyDescent="0.2">
      <c r="A1086" s="41" t="s">
        <v>4526</v>
      </c>
      <c r="B1086" s="38">
        <v>19961102</v>
      </c>
      <c r="C1086" s="39" t="s">
        <v>4528</v>
      </c>
      <c r="D1086" s="38">
        <v>16600</v>
      </c>
      <c r="E1086" s="39">
        <f t="shared" si="16"/>
        <v>8.573184524885475</v>
      </c>
    </row>
    <row r="1087" spans="1:5" ht="12.75" x14ac:dyDescent="0.2">
      <c r="A1087" s="41" t="s">
        <v>4530</v>
      </c>
      <c r="B1087" s="38">
        <v>19961102</v>
      </c>
      <c r="C1087" s="39" t="s">
        <v>4532</v>
      </c>
      <c r="D1087" s="38">
        <v>116000</v>
      </c>
      <c r="E1087" s="39">
        <f t="shared" si="16"/>
        <v>59.909000294380434</v>
      </c>
    </row>
    <row r="1088" spans="1:5" ht="12.75" x14ac:dyDescent="0.2">
      <c r="A1088" s="41" t="s">
        <v>4534</v>
      </c>
      <c r="B1088" s="38">
        <v>19961102</v>
      </c>
      <c r="C1088" s="39" t="s">
        <v>7761</v>
      </c>
      <c r="D1088" s="38">
        <v>66000</v>
      </c>
      <c r="E1088" s="39">
        <f t="shared" si="16"/>
        <v>34.086155339906107</v>
      </c>
    </row>
    <row r="1089" spans="1:5" ht="12.75" x14ac:dyDescent="0.2">
      <c r="A1089" s="41" t="s">
        <v>4555</v>
      </c>
      <c r="B1089" s="38">
        <v>19961102</v>
      </c>
      <c r="C1089" s="39" t="s">
        <v>7762</v>
      </c>
      <c r="D1089" s="38">
        <v>23600</v>
      </c>
      <c r="E1089" s="39">
        <f t="shared" si="16"/>
        <v>12.188382818511881</v>
      </c>
    </row>
    <row r="1090" spans="1:5" ht="12.75" x14ac:dyDescent="0.2">
      <c r="A1090" s="41" t="s">
        <v>4558</v>
      </c>
      <c r="B1090" s="38">
        <v>19961102</v>
      </c>
      <c r="C1090" s="39" t="s">
        <v>4560</v>
      </c>
      <c r="D1090" s="38">
        <v>15800</v>
      </c>
      <c r="E1090" s="39">
        <f t="shared" ref="E1090:E1153" si="17">D1090/1936.27</f>
        <v>8.1600190056138864</v>
      </c>
    </row>
    <row r="1091" spans="1:5" ht="12.75" x14ac:dyDescent="0.2">
      <c r="A1091" s="41" t="s">
        <v>4562</v>
      </c>
      <c r="B1091" s="38">
        <v>19961102</v>
      </c>
      <c r="C1091" s="39" t="s">
        <v>4564</v>
      </c>
      <c r="D1091" s="38">
        <v>22100</v>
      </c>
      <c r="E1091" s="39">
        <f t="shared" si="17"/>
        <v>11.413697469877652</v>
      </c>
    </row>
    <row r="1092" spans="1:5" ht="12.75" x14ac:dyDescent="0.2">
      <c r="A1092" s="41" t="s">
        <v>4565</v>
      </c>
      <c r="B1092" s="38">
        <v>19961102</v>
      </c>
      <c r="C1092" s="39" t="s">
        <v>7763</v>
      </c>
      <c r="D1092" s="38">
        <v>12300</v>
      </c>
      <c r="E1092" s="39">
        <f t="shared" si="17"/>
        <v>6.3524198588006842</v>
      </c>
    </row>
    <row r="1093" spans="1:5" ht="12.75" x14ac:dyDescent="0.2">
      <c r="A1093" s="41" t="s">
        <v>4568</v>
      </c>
      <c r="B1093" s="38">
        <v>19961102</v>
      </c>
      <c r="C1093" s="39" t="s">
        <v>7764</v>
      </c>
      <c r="D1093" s="38">
        <v>12300</v>
      </c>
      <c r="E1093" s="39">
        <f t="shared" si="17"/>
        <v>6.3524198588006842</v>
      </c>
    </row>
    <row r="1094" spans="1:5" ht="12.75" x14ac:dyDescent="0.2">
      <c r="A1094" s="41" t="s">
        <v>4571</v>
      </c>
      <c r="B1094" s="38">
        <v>19961102</v>
      </c>
      <c r="C1094" s="39" t="s">
        <v>7765</v>
      </c>
      <c r="D1094" s="38">
        <v>12300</v>
      </c>
      <c r="E1094" s="39">
        <f t="shared" si="17"/>
        <v>6.3524198588006842</v>
      </c>
    </row>
    <row r="1095" spans="1:5" ht="12.75" x14ac:dyDescent="0.2">
      <c r="A1095" s="41" t="s">
        <v>4574</v>
      </c>
      <c r="B1095" s="38">
        <v>19961102</v>
      </c>
      <c r="C1095" s="39" t="s">
        <v>7766</v>
      </c>
      <c r="D1095" s="38">
        <v>23600</v>
      </c>
      <c r="E1095" s="39">
        <f t="shared" si="17"/>
        <v>12.188382818511881</v>
      </c>
    </row>
    <row r="1096" spans="1:5" ht="12.75" x14ac:dyDescent="0.2">
      <c r="A1096" s="41" t="s">
        <v>4577</v>
      </c>
      <c r="B1096" s="38">
        <v>19961102</v>
      </c>
      <c r="C1096" s="39" t="s">
        <v>7767</v>
      </c>
      <c r="D1096" s="38">
        <v>11300</v>
      </c>
      <c r="E1096" s="39">
        <f t="shared" si="17"/>
        <v>5.8359629597111971</v>
      </c>
    </row>
    <row r="1097" spans="1:5" ht="12.75" x14ac:dyDescent="0.2">
      <c r="A1097" s="41" t="s">
        <v>4581</v>
      </c>
      <c r="B1097" s="38">
        <v>19961102</v>
      </c>
      <c r="C1097" s="39" t="s">
        <v>7767</v>
      </c>
      <c r="D1097" s="38">
        <v>2500</v>
      </c>
      <c r="E1097" s="39">
        <f t="shared" si="17"/>
        <v>1.2911422477237162</v>
      </c>
    </row>
    <row r="1098" spans="1:5" ht="12.75" x14ac:dyDescent="0.2">
      <c r="A1098" s="41" t="s">
        <v>4584</v>
      </c>
      <c r="B1098" s="38">
        <v>19961102</v>
      </c>
      <c r="C1098" s="39" t="s">
        <v>7767</v>
      </c>
      <c r="D1098" s="38">
        <v>4400</v>
      </c>
      <c r="E1098" s="39">
        <f t="shared" si="17"/>
        <v>2.2724103559937405</v>
      </c>
    </row>
    <row r="1099" spans="1:5" ht="12.75" x14ac:dyDescent="0.2">
      <c r="A1099" s="41" t="s">
        <v>4590</v>
      </c>
      <c r="B1099" s="38">
        <v>19961102</v>
      </c>
      <c r="C1099" s="39" t="s">
        <v>4592</v>
      </c>
      <c r="D1099" s="38">
        <v>23600</v>
      </c>
      <c r="E1099" s="39">
        <f t="shared" si="17"/>
        <v>12.188382818511881</v>
      </c>
    </row>
    <row r="1100" spans="1:5" ht="12.75" x14ac:dyDescent="0.2">
      <c r="A1100" s="41" t="s">
        <v>4593</v>
      </c>
      <c r="B1100" s="38">
        <v>19961102</v>
      </c>
      <c r="C1100" s="39" t="s">
        <v>4595</v>
      </c>
      <c r="D1100" s="38">
        <v>13200</v>
      </c>
      <c r="E1100" s="39">
        <f t="shared" si="17"/>
        <v>6.817231067981222</v>
      </c>
    </row>
    <row r="1101" spans="1:5" ht="12.75" x14ac:dyDescent="0.2">
      <c r="A1101" s="41" t="s">
        <v>4596</v>
      </c>
      <c r="B1101" s="38">
        <v>19961102</v>
      </c>
      <c r="C1101" s="39" t="s">
        <v>7768</v>
      </c>
      <c r="D1101" s="38">
        <v>7400</v>
      </c>
      <c r="E1101" s="39">
        <f t="shared" si="17"/>
        <v>3.8217810532622001</v>
      </c>
    </row>
    <row r="1102" spans="1:5" ht="12.75" x14ac:dyDescent="0.2">
      <c r="A1102" s="41" t="s">
        <v>4600</v>
      </c>
      <c r="B1102" s="38">
        <v>19961102</v>
      </c>
      <c r="C1102" s="39" t="s">
        <v>4602</v>
      </c>
      <c r="D1102" s="38">
        <v>3600</v>
      </c>
      <c r="E1102" s="39">
        <f t="shared" si="17"/>
        <v>1.8592448367221515</v>
      </c>
    </row>
    <row r="1103" spans="1:5" ht="12.75" x14ac:dyDescent="0.2">
      <c r="A1103" s="41" t="s">
        <v>4604</v>
      </c>
      <c r="B1103" s="38">
        <v>19961102</v>
      </c>
      <c r="C1103" s="39" t="s">
        <v>4602</v>
      </c>
      <c r="D1103" s="38">
        <v>4700</v>
      </c>
      <c r="E1103" s="39">
        <f t="shared" si="17"/>
        <v>2.4273474257205865</v>
      </c>
    </row>
    <row r="1104" spans="1:5" ht="12.75" x14ac:dyDescent="0.2">
      <c r="A1104" s="41" t="s">
        <v>4607</v>
      </c>
      <c r="B1104" s="38">
        <v>19961102</v>
      </c>
      <c r="C1104" s="39" t="s">
        <v>7769</v>
      </c>
      <c r="D1104" s="38">
        <v>9000</v>
      </c>
      <c r="E1104" s="39">
        <f t="shared" si="17"/>
        <v>4.6481120918053787</v>
      </c>
    </row>
    <row r="1105" spans="1:5" ht="12.75" x14ac:dyDescent="0.2">
      <c r="A1105" s="41" t="s">
        <v>4611</v>
      </c>
      <c r="B1105" s="38">
        <v>19961102</v>
      </c>
      <c r="C1105" s="39" t="s">
        <v>4613</v>
      </c>
      <c r="D1105" s="38">
        <v>12300</v>
      </c>
      <c r="E1105" s="39">
        <f t="shared" si="17"/>
        <v>6.3524198588006842</v>
      </c>
    </row>
    <row r="1106" spans="1:5" ht="12.75" x14ac:dyDescent="0.2">
      <c r="A1106" s="41" t="s">
        <v>4615</v>
      </c>
      <c r="B1106" s="38">
        <v>19961102</v>
      </c>
      <c r="C1106" s="39" t="s">
        <v>7770</v>
      </c>
      <c r="D1106" s="38">
        <v>4400</v>
      </c>
      <c r="E1106" s="39">
        <f t="shared" si="17"/>
        <v>2.2724103559937405</v>
      </c>
    </row>
    <row r="1107" spans="1:5" ht="12.75" x14ac:dyDescent="0.2">
      <c r="A1107" s="41" t="s">
        <v>4619</v>
      </c>
      <c r="B1107" s="38">
        <v>19961102</v>
      </c>
      <c r="C1107" s="39" t="s">
        <v>7771</v>
      </c>
      <c r="D1107" s="38">
        <v>17600</v>
      </c>
      <c r="E1107" s="39">
        <f t="shared" si="17"/>
        <v>9.0896414239749621</v>
      </c>
    </row>
    <row r="1108" spans="1:5" ht="12.75" x14ac:dyDescent="0.2">
      <c r="A1108" s="41" t="s">
        <v>4622</v>
      </c>
      <c r="B1108" s="38">
        <v>19961102</v>
      </c>
      <c r="C1108" s="39" t="s">
        <v>7772</v>
      </c>
      <c r="D1108" s="38">
        <v>14500</v>
      </c>
      <c r="E1108" s="39">
        <f t="shared" si="17"/>
        <v>7.4886250367975542</v>
      </c>
    </row>
    <row r="1109" spans="1:5" ht="12.75" x14ac:dyDescent="0.2">
      <c r="A1109" s="41" t="s">
        <v>4629</v>
      </c>
      <c r="B1109" s="38">
        <v>19961102</v>
      </c>
      <c r="C1109" s="39" t="s">
        <v>7773</v>
      </c>
      <c r="D1109" s="38">
        <v>24400</v>
      </c>
      <c r="E1109" s="39">
        <f t="shared" si="17"/>
        <v>12.60154833778347</v>
      </c>
    </row>
    <row r="1110" spans="1:5" ht="12.75" x14ac:dyDescent="0.2">
      <c r="A1110" s="41" t="s">
        <v>4632</v>
      </c>
      <c r="B1110" s="38">
        <v>19961102</v>
      </c>
      <c r="C1110" s="39" t="s">
        <v>7774</v>
      </c>
      <c r="D1110" s="38">
        <v>6400</v>
      </c>
      <c r="E1110" s="39">
        <f t="shared" si="17"/>
        <v>3.3053241541727134</v>
      </c>
    </row>
    <row r="1111" spans="1:5" ht="12.75" x14ac:dyDescent="0.2">
      <c r="A1111" s="41" t="s">
        <v>4635</v>
      </c>
      <c r="B1111" s="38">
        <v>19961102</v>
      </c>
      <c r="C1111" s="39" t="s">
        <v>4637</v>
      </c>
      <c r="D1111" s="38">
        <v>14800</v>
      </c>
      <c r="E1111" s="39">
        <f t="shared" si="17"/>
        <v>7.6435621065244002</v>
      </c>
    </row>
    <row r="1112" spans="1:5" ht="12.75" x14ac:dyDescent="0.2">
      <c r="A1112" s="41" t="s">
        <v>4638</v>
      </c>
      <c r="B1112" s="38">
        <v>19961102</v>
      </c>
      <c r="C1112" s="39" t="s">
        <v>4640</v>
      </c>
      <c r="D1112" s="38">
        <v>12000</v>
      </c>
      <c r="E1112" s="39">
        <f t="shared" si="17"/>
        <v>6.1974827890738382</v>
      </c>
    </row>
    <row r="1113" spans="1:5" ht="12.75" x14ac:dyDescent="0.2">
      <c r="A1113" s="41" t="s">
        <v>4642</v>
      </c>
      <c r="B1113" s="38">
        <v>19961102</v>
      </c>
      <c r="C1113" s="39" t="s">
        <v>7775</v>
      </c>
      <c r="D1113" s="38">
        <v>9400</v>
      </c>
      <c r="E1113" s="39">
        <f t="shared" si="17"/>
        <v>4.854694851441173</v>
      </c>
    </row>
    <row r="1114" spans="1:5" ht="12.75" x14ac:dyDescent="0.2">
      <c r="A1114" s="41" t="s">
        <v>4651</v>
      </c>
      <c r="B1114" s="38">
        <v>19961102</v>
      </c>
      <c r="C1114" s="39" t="s">
        <v>7776</v>
      </c>
      <c r="D1114" s="38">
        <v>22400</v>
      </c>
      <c r="E1114" s="39">
        <f t="shared" si="17"/>
        <v>11.568634539604497</v>
      </c>
    </row>
    <row r="1115" spans="1:5" ht="12.75" x14ac:dyDescent="0.2">
      <c r="A1115" s="41" t="s">
        <v>4654</v>
      </c>
      <c r="B1115" s="38">
        <v>19961102</v>
      </c>
      <c r="C1115" s="39" t="s">
        <v>7777</v>
      </c>
      <c r="D1115" s="38">
        <v>10100</v>
      </c>
      <c r="E1115" s="39">
        <f t="shared" si="17"/>
        <v>5.2162146808038132</v>
      </c>
    </row>
    <row r="1116" spans="1:5" ht="12.75" x14ac:dyDescent="0.2">
      <c r="A1116" s="41" t="s">
        <v>4657</v>
      </c>
      <c r="B1116" s="38">
        <v>19961102</v>
      </c>
      <c r="C1116" s="39" t="s">
        <v>7778</v>
      </c>
      <c r="D1116" s="38">
        <v>6600</v>
      </c>
      <c r="E1116" s="39">
        <f t="shared" si="17"/>
        <v>3.408615533990611</v>
      </c>
    </row>
    <row r="1117" spans="1:5" ht="12.75" x14ac:dyDescent="0.2">
      <c r="A1117" s="41" t="s">
        <v>4660</v>
      </c>
      <c r="B1117" s="38">
        <v>19961102</v>
      </c>
      <c r="C1117" s="39" t="s">
        <v>7779</v>
      </c>
      <c r="D1117" s="38">
        <v>7000</v>
      </c>
      <c r="E1117" s="39">
        <f t="shared" si="17"/>
        <v>3.6151982936264053</v>
      </c>
    </row>
    <row r="1118" spans="1:5" ht="12.75" x14ac:dyDescent="0.2">
      <c r="A1118" s="41" t="s">
        <v>4663</v>
      </c>
      <c r="B1118" s="38">
        <v>19961102</v>
      </c>
      <c r="C1118" s="39" t="s">
        <v>4665</v>
      </c>
      <c r="D1118" s="38">
        <v>48800</v>
      </c>
      <c r="E1118" s="39">
        <f t="shared" si="17"/>
        <v>25.20309667556694</v>
      </c>
    </row>
    <row r="1119" spans="1:5" ht="12.75" x14ac:dyDescent="0.2">
      <c r="A1119" s="41" t="s">
        <v>4667</v>
      </c>
      <c r="B1119" s="38">
        <v>19961102</v>
      </c>
      <c r="C1119" s="39" t="s">
        <v>7780</v>
      </c>
      <c r="D1119" s="38">
        <v>15000</v>
      </c>
      <c r="E1119" s="39">
        <f t="shared" si="17"/>
        <v>7.7468534863422978</v>
      </c>
    </row>
    <row r="1120" spans="1:5" ht="12.75" x14ac:dyDescent="0.2">
      <c r="A1120" s="41" t="s">
        <v>4670</v>
      </c>
      <c r="B1120" s="38">
        <v>19961102</v>
      </c>
      <c r="C1120" s="39" t="s">
        <v>7781</v>
      </c>
      <c r="D1120" s="38">
        <v>27100</v>
      </c>
      <c r="E1120" s="39">
        <f t="shared" si="17"/>
        <v>13.995981965325084</v>
      </c>
    </row>
    <row r="1121" spans="1:5" ht="12.75" x14ac:dyDescent="0.2">
      <c r="A1121" s="41" t="s">
        <v>4673</v>
      </c>
      <c r="B1121" s="38">
        <v>19961102</v>
      </c>
      <c r="C1121" s="39" t="s">
        <v>4675</v>
      </c>
      <c r="D1121" s="38">
        <v>51700</v>
      </c>
      <c r="E1121" s="39">
        <f t="shared" si="17"/>
        <v>26.700821682926453</v>
      </c>
    </row>
    <row r="1122" spans="1:5" ht="12.75" x14ac:dyDescent="0.2">
      <c r="A1122" s="41" t="s">
        <v>4676</v>
      </c>
      <c r="B1122" s="38">
        <v>19961102</v>
      </c>
      <c r="C1122" s="39" t="s">
        <v>4678</v>
      </c>
      <c r="D1122" s="38">
        <v>22000</v>
      </c>
      <c r="E1122" s="39">
        <f t="shared" si="17"/>
        <v>11.362051779968702</v>
      </c>
    </row>
    <row r="1123" spans="1:5" ht="12.75" x14ac:dyDescent="0.2">
      <c r="A1123" s="41" t="s">
        <v>4680</v>
      </c>
      <c r="B1123" s="38">
        <v>19961102</v>
      </c>
      <c r="C1123" s="39" t="s">
        <v>4682</v>
      </c>
      <c r="D1123" s="38">
        <v>22100</v>
      </c>
      <c r="E1123" s="39">
        <f t="shared" si="17"/>
        <v>11.413697469877652</v>
      </c>
    </row>
    <row r="1124" spans="1:5" ht="12.75" x14ac:dyDescent="0.2">
      <c r="A1124" s="41" t="s">
        <v>4683</v>
      </c>
      <c r="B1124" s="38">
        <v>19961102</v>
      </c>
      <c r="C1124" s="39" t="s">
        <v>7782</v>
      </c>
      <c r="D1124" s="38">
        <v>11300</v>
      </c>
      <c r="E1124" s="39">
        <f t="shared" si="17"/>
        <v>5.8359629597111971</v>
      </c>
    </row>
    <row r="1125" spans="1:5" ht="12.75" x14ac:dyDescent="0.2">
      <c r="A1125" s="41" t="s">
        <v>4687</v>
      </c>
      <c r="B1125" s="38">
        <v>19961102</v>
      </c>
      <c r="C1125" s="39" t="s">
        <v>7783</v>
      </c>
      <c r="D1125" s="38">
        <v>6600</v>
      </c>
      <c r="E1125" s="39">
        <f t="shared" si="17"/>
        <v>3.408615533990611</v>
      </c>
    </row>
    <row r="1126" spans="1:5" ht="12.75" x14ac:dyDescent="0.2">
      <c r="A1126" s="41" t="s">
        <v>4690</v>
      </c>
      <c r="B1126" s="38">
        <v>19961102</v>
      </c>
      <c r="C1126" s="39" t="s">
        <v>7784</v>
      </c>
      <c r="D1126" s="38">
        <v>10000</v>
      </c>
      <c r="E1126" s="39">
        <f t="shared" si="17"/>
        <v>5.1645689908948649</v>
      </c>
    </row>
    <row r="1127" spans="1:5" ht="12.75" x14ac:dyDescent="0.2">
      <c r="A1127" s="41" t="s">
        <v>4693</v>
      </c>
      <c r="B1127" s="38">
        <v>19961102</v>
      </c>
      <c r="C1127" s="39" t="s">
        <v>7785</v>
      </c>
      <c r="D1127" s="38">
        <v>4000</v>
      </c>
      <c r="E1127" s="39">
        <f t="shared" si="17"/>
        <v>2.0658275963579458</v>
      </c>
    </row>
    <row r="1128" spans="1:5" ht="12.75" x14ac:dyDescent="0.2">
      <c r="A1128" s="41" t="s">
        <v>4697</v>
      </c>
      <c r="B1128" s="38">
        <v>19961102</v>
      </c>
      <c r="C1128" s="39" t="s">
        <v>7786</v>
      </c>
      <c r="D1128" s="38">
        <v>15800</v>
      </c>
      <c r="E1128" s="39">
        <f t="shared" si="17"/>
        <v>8.1600190056138864</v>
      </c>
    </row>
    <row r="1129" spans="1:5" ht="12.75" x14ac:dyDescent="0.2">
      <c r="A1129" s="41" t="s">
        <v>4711</v>
      </c>
      <c r="B1129" s="38">
        <v>19961102</v>
      </c>
      <c r="C1129" s="39" t="s">
        <v>7787</v>
      </c>
      <c r="D1129" s="38">
        <v>12000</v>
      </c>
      <c r="E1129" s="39">
        <f t="shared" si="17"/>
        <v>6.1974827890738382</v>
      </c>
    </row>
    <row r="1130" spans="1:5" ht="12.75" x14ac:dyDescent="0.2">
      <c r="A1130" s="41" t="s">
        <v>4715</v>
      </c>
      <c r="B1130" s="38">
        <v>19961102</v>
      </c>
      <c r="C1130" s="39" t="s">
        <v>7788</v>
      </c>
      <c r="D1130" s="38">
        <v>15000</v>
      </c>
      <c r="E1130" s="39">
        <f t="shared" si="17"/>
        <v>7.7468534863422978</v>
      </c>
    </row>
    <row r="1131" spans="1:5" ht="12.75" x14ac:dyDescent="0.2">
      <c r="A1131" s="41" t="s">
        <v>4718</v>
      </c>
      <c r="B1131" s="38">
        <v>19961102</v>
      </c>
      <c r="C1131" s="39" t="s">
        <v>7789</v>
      </c>
      <c r="D1131" s="38">
        <v>15600</v>
      </c>
      <c r="E1131" s="39">
        <f t="shared" si="17"/>
        <v>8.0567276257959897</v>
      </c>
    </row>
    <row r="1132" spans="1:5" ht="12.75" x14ac:dyDescent="0.2">
      <c r="A1132" s="41" t="s">
        <v>4721</v>
      </c>
      <c r="B1132" s="38">
        <v>19961102</v>
      </c>
      <c r="C1132" s="39" t="s">
        <v>7790</v>
      </c>
      <c r="D1132" s="38">
        <v>30900</v>
      </c>
      <c r="E1132" s="39">
        <f t="shared" si="17"/>
        <v>15.958518181865132</v>
      </c>
    </row>
    <row r="1133" spans="1:5" ht="12.75" x14ac:dyDescent="0.2">
      <c r="A1133" s="41" t="s">
        <v>4724</v>
      </c>
      <c r="B1133" s="38">
        <v>19961102</v>
      </c>
      <c r="C1133" s="39" t="s">
        <v>7791</v>
      </c>
      <c r="D1133" s="38">
        <v>12000</v>
      </c>
      <c r="E1133" s="39">
        <f t="shared" si="17"/>
        <v>6.1974827890738382</v>
      </c>
    </row>
    <row r="1134" spans="1:5" ht="12.75" x14ac:dyDescent="0.2">
      <c r="A1134" s="41" t="s">
        <v>4728</v>
      </c>
      <c r="B1134" s="38">
        <v>19961102</v>
      </c>
      <c r="C1134" s="39" t="s">
        <v>7792</v>
      </c>
      <c r="D1134" s="38">
        <v>14800</v>
      </c>
      <c r="E1134" s="39">
        <f t="shared" si="17"/>
        <v>7.6435621065244002</v>
      </c>
    </row>
    <row r="1135" spans="1:5" ht="12.75" x14ac:dyDescent="0.2">
      <c r="A1135" s="41" t="s">
        <v>4731</v>
      </c>
      <c r="B1135" s="38">
        <v>19961102</v>
      </c>
      <c r="C1135" s="39" t="s">
        <v>7793</v>
      </c>
      <c r="D1135" s="38">
        <v>5900</v>
      </c>
      <c r="E1135" s="39">
        <f t="shared" si="17"/>
        <v>3.0470957046279703</v>
      </c>
    </row>
    <row r="1136" spans="1:5" ht="12.75" x14ac:dyDescent="0.2">
      <c r="A1136" s="41" t="s">
        <v>4735</v>
      </c>
      <c r="B1136" s="38">
        <v>19961102</v>
      </c>
      <c r="C1136" s="39" t="s">
        <v>4737</v>
      </c>
      <c r="D1136" s="38">
        <v>12900</v>
      </c>
      <c r="E1136" s="39">
        <f t="shared" si="17"/>
        <v>6.6622939982543761</v>
      </c>
    </row>
    <row r="1137" spans="1:5" ht="12.75" x14ac:dyDescent="0.2">
      <c r="A1137" s="41" t="s">
        <v>4739</v>
      </c>
      <c r="B1137" s="38">
        <v>19961102</v>
      </c>
      <c r="C1137" s="39" t="s">
        <v>4741</v>
      </c>
      <c r="D1137" s="38">
        <v>12000</v>
      </c>
      <c r="E1137" s="39">
        <f t="shared" si="17"/>
        <v>6.1974827890738382</v>
      </c>
    </row>
    <row r="1138" spans="1:5" ht="12.75" x14ac:dyDescent="0.2">
      <c r="A1138" s="41" t="s">
        <v>4743</v>
      </c>
      <c r="B1138" s="38">
        <v>19961102</v>
      </c>
      <c r="C1138" s="39" t="s">
        <v>4745</v>
      </c>
      <c r="D1138" s="38">
        <v>12000</v>
      </c>
      <c r="E1138" s="39">
        <f t="shared" si="17"/>
        <v>6.1974827890738382</v>
      </c>
    </row>
    <row r="1139" spans="1:5" ht="12.75" x14ac:dyDescent="0.2">
      <c r="A1139" s="41" t="s">
        <v>4747</v>
      </c>
      <c r="B1139" s="38">
        <v>19961102</v>
      </c>
      <c r="C1139" s="39" t="s">
        <v>7794</v>
      </c>
      <c r="D1139" s="38">
        <v>51200</v>
      </c>
      <c r="E1139" s="39">
        <f t="shared" si="17"/>
        <v>26.442593233381707</v>
      </c>
    </row>
    <row r="1140" spans="1:5" ht="12.75" x14ac:dyDescent="0.2">
      <c r="A1140" s="41" t="s">
        <v>4751</v>
      </c>
      <c r="B1140" s="38">
        <v>19961102</v>
      </c>
      <c r="C1140" s="39" t="s">
        <v>7795</v>
      </c>
      <c r="D1140" s="38">
        <v>16100</v>
      </c>
      <c r="E1140" s="39">
        <f t="shared" si="17"/>
        <v>8.3149560753407332</v>
      </c>
    </row>
    <row r="1141" spans="1:5" ht="12.75" x14ac:dyDescent="0.2">
      <c r="A1141" s="41" t="s">
        <v>4755</v>
      </c>
      <c r="B1141" s="38">
        <v>19961102</v>
      </c>
      <c r="C1141" s="39" t="s">
        <v>7796</v>
      </c>
      <c r="D1141" s="38">
        <v>18200</v>
      </c>
      <c r="E1141" s="39">
        <f t="shared" si="17"/>
        <v>9.399515563428654</v>
      </c>
    </row>
    <row r="1142" spans="1:5" ht="12.75" x14ac:dyDescent="0.2">
      <c r="A1142" s="41" t="s">
        <v>4759</v>
      </c>
      <c r="B1142" s="38">
        <v>19961102</v>
      </c>
      <c r="C1142" s="39" t="s">
        <v>7797</v>
      </c>
      <c r="D1142" s="38">
        <v>15800</v>
      </c>
      <c r="E1142" s="39">
        <f t="shared" si="17"/>
        <v>8.1600190056138864</v>
      </c>
    </row>
    <row r="1143" spans="1:5" ht="12.75" x14ac:dyDescent="0.2">
      <c r="A1143" s="41" t="s">
        <v>4762</v>
      </c>
      <c r="B1143" s="38">
        <v>19961102</v>
      </c>
      <c r="C1143" s="39" t="s">
        <v>4764</v>
      </c>
      <c r="D1143" s="38">
        <v>8600</v>
      </c>
      <c r="E1143" s="39">
        <f t="shared" si="17"/>
        <v>4.4415293321695835</v>
      </c>
    </row>
    <row r="1144" spans="1:5" ht="12.75" x14ac:dyDescent="0.2">
      <c r="A1144" s="41" t="s">
        <v>4779</v>
      </c>
      <c r="B1144" s="38">
        <v>19961102</v>
      </c>
      <c r="C1144" s="39" t="s">
        <v>7798</v>
      </c>
      <c r="D1144" s="38">
        <v>12000</v>
      </c>
      <c r="E1144" s="39">
        <f t="shared" si="17"/>
        <v>6.1974827890738382</v>
      </c>
    </row>
    <row r="1145" spans="1:5" ht="12.75" x14ac:dyDescent="0.2">
      <c r="A1145" s="41" t="s">
        <v>4782</v>
      </c>
      <c r="B1145" s="38">
        <v>19961102</v>
      </c>
      <c r="C1145" s="39" t="s">
        <v>7799</v>
      </c>
      <c r="D1145" s="38">
        <v>12600</v>
      </c>
      <c r="E1145" s="39">
        <f t="shared" si="17"/>
        <v>6.5073569285275301</v>
      </c>
    </row>
    <row r="1146" spans="1:5" ht="12.75" x14ac:dyDescent="0.2">
      <c r="A1146" s="41" t="s">
        <v>4785</v>
      </c>
      <c r="B1146" s="38">
        <v>19961102</v>
      </c>
      <c r="C1146" s="39" t="s">
        <v>7800</v>
      </c>
      <c r="D1146" s="38">
        <v>35700</v>
      </c>
      <c r="E1146" s="39">
        <f t="shared" si="17"/>
        <v>18.437511297494666</v>
      </c>
    </row>
    <row r="1147" spans="1:5" ht="12.75" x14ac:dyDescent="0.2">
      <c r="A1147" s="41" t="s">
        <v>4789</v>
      </c>
      <c r="B1147" s="38">
        <v>19961102</v>
      </c>
      <c r="C1147" s="39" t="s">
        <v>4791</v>
      </c>
      <c r="D1147" s="38">
        <v>14800</v>
      </c>
      <c r="E1147" s="39">
        <f t="shared" si="17"/>
        <v>7.6435621065244002</v>
      </c>
    </row>
    <row r="1148" spans="1:5" ht="12.75" x14ac:dyDescent="0.2">
      <c r="A1148" s="41" t="s">
        <v>4792</v>
      </c>
      <c r="B1148" s="38">
        <v>19961102</v>
      </c>
      <c r="C1148" s="39" t="s">
        <v>7801</v>
      </c>
      <c r="D1148" s="38">
        <v>27000</v>
      </c>
      <c r="E1148" s="39">
        <f t="shared" si="17"/>
        <v>13.944336275416136</v>
      </c>
    </row>
    <row r="1149" spans="1:5" ht="12.75" x14ac:dyDescent="0.2">
      <c r="A1149" s="41" t="s">
        <v>4804</v>
      </c>
      <c r="B1149" s="38">
        <v>19961102</v>
      </c>
      <c r="C1149" s="39" t="s">
        <v>7802</v>
      </c>
      <c r="D1149" s="38">
        <v>20500</v>
      </c>
      <c r="E1149" s="39">
        <f t="shared" si="17"/>
        <v>10.587366431334473</v>
      </c>
    </row>
    <row r="1150" spans="1:5" ht="12.75" x14ac:dyDescent="0.2">
      <c r="A1150" s="41" t="s">
        <v>4807</v>
      </c>
      <c r="B1150" s="38">
        <v>19961102</v>
      </c>
      <c r="C1150" s="39" t="s">
        <v>7803</v>
      </c>
      <c r="D1150" s="38">
        <v>7700</v>
      </c>
      <c r="E1150" s="39">
        <f t="shared" si="17"/>
        <v>3.976718122989046</v>
      </c>
    </row>
    <row r="1151" spans="1:5" ht="12.75" x14ac:dyDescent="0.2">
      <c r="A1151" s="41" t="s">
        <v>4810</v>
      </c>
      <c r="B1151" s="38">
        <v>19961102</v>
      </c>
      <c r="C1151" s="39" t="s">
        <v>7804</v>
      </c>
      <c r="D1151" s="38">
        <v>27000</v>
      </c>
      <c r="E1151" s="39">
        <f t="shared" si="17"/>
        <v>13.944336275416136</v>
      </c>
    </row>
    <row r="1152" spans="1:5" ht="12.75" x14ac:dyDescent="0.2">
      <c r="A1152" s="41" t="s">
        <v>4813</v>
      </c>
      <c r="B1152" s="38">
        <v>19961102</v>
      </c>
      <c r="C1152" s="39" t="s">
        <v>7805</v>
      </c>
      <c r="D1152" s="38">
        <v>15200</v>
      </c>
      <c r="E1152" s="39">
        <f t="shared" si="17"/>
        <v>7.8501448661601945</v>
      </c>
    </row>
    <row r="1153" spans="1:5" ht="12.75" x14ac:dyDescent="0.2">
      <c r="A1153" s="41" t="s">
        <v>4816</v>
      </c>
      <c r="B1153" s="38">
        <v>19961102</v>
      </c>
      <c r="C1153" s="39" t="s">
        <v>7806</v>
      </c>
      <c r="D1153" s="38">
        <v>18500</v>
      </c>
      <c r="E1153" s="39">
        <f t="shared" si="17"/>
        <v>9.5544526331555009</v>
      </c>
    </row>
    <row r="1154" spans="1:5" ht="12.75" x14ac:dyDescent="0.2">
      <c r="A1154" s="41" t="s">
        <v>4819</v>
      </c>
      <c r="B1154" s="38">
        <v>19961102</v>
      </c>
      <c r="C1154" s="39" t="s">
        <v>7807</v>
      </c>
      <c r="D1154" s="38">
        <v>7200</v>
      </c>
      <c r="E1154" s="39">
        <f t="shared" ref="E1154:E1217" si="18">D1154/1936.27</f>
        <v>3.7184896734443029</v>
      </c>
    </row>
    <row r="1155" spans="1:5" ht="12.75" x14ac:dyDescent="0.2">
      <c r="A1155" s="41" t="s">
        <v>4822</v>
      </c>
      <c r="B1155" s="38">
        <v>19961102</v>
      </c>
      <c r="C1155" s="39" t="s">
        <v>7808</v>
      </c>
      <c r="D1155" s="38">
        <v>21900</v>
      </c>
      <c r="E1155" s="39">
        <f t="shared" si="18"/>
        <v>11.310406090059754</v>
      </c>
    </row>
    <row r="1156" spans="1:5" ht="12.75" x14ac:dyDescent="0.2">
      <c r="A1156" s="41" t="s">
        <v>4825</v>
      </c>
      <c r="B1156" s="38">
        <v>19961102</v>
      </c>
      <c r="C1156" s="39" t="s">
        <v>7809</v>
      </c>
      <c r="D1156" s="38">
        <v>20400</v>
      </c>
      <c r="E1156" s="39">
        <f t="shared" si="18"/>
        <v>10.535720741425525</v>
      </c>
    </row>
    <row r="1157" spans="1:5" ht="12.75" x14ac:dyDescent="0.2">
      <c r="A1157" s="41" t="s">
        <v>4828</v>
      </c>
      <c r="B1157" s="38">
        <v>19961102</v>
      </c>
      <c r="C1157" s="39" t="s">
        <v>7810</v>
      </c>
      <c r="D1157" s="38">
        <v>22000</v>
      </c>
      <c r="E1157" s="39">
        <f t="shared" si="18"/>
        <v>11.362051779968702</v>
      </c>
    </row>
    <row r="1158" spans="1:5" ht="12.75" x14ac:dyDescent="0.2">
      <c r="A1158" s="41" t="s">
        <v>4831</v>
      </c>
      <c r="B1158" s="38">
        <v>19961102</v>
      </c>
      <c r="C1158" s="39" t="s">
        <v>4833</v>
      </c>
      <c r="D1158" s="38">
        <v>11500</v>
      </c>
      <c r="E1158" s="39">
        <f t="shared" si="18"/>
        <v>5.9392543395290947</v>
      </c>
    </row>
    <row r="1159" spans="1:5" ht="12.75" x14ac:dyDescent="0.2">
      <c r="A1159" s="41" t="s">
        <v>4834</v>
      </c>
      <c r="B1159" s="38">
        <v>19961102</v>
      </c>
      <c r="C1159" s="39" t="s">
        <v>7811</v>
      </c>
      <c r="D1159" s="38">
        <v>10300</v>
      </c>
      <c r="E1159" s="39">
        <f t="shared" si="18"/>
        <v>5.3195060606217108</v>
      </c>
    </row>
    <row r="1160" spans="1:5" ht="12.75" x14ac:dyDescent="0.2">
      <c r="A1160" s="41" t="s">
        <v>4837</v>
      </c>
      <c r="B1160" s="38">
        <v>19961102</v>
      </c>
      <c r="C1160" s="39" t="s">
        <v>7812</v>
      </c>
      <c r="D1160" s="38">
        <v>5300</v>
      </c>
      <c r="E1160" s="39">
        <f t="shared" si="18"/>
        <v>2.7372215651742784</v>
      </c>
    </row>
    <row r="1161" spans="1:5" ht="12.75" x14ac:dyDescent="0.2">
      <c r="A1161" s="41" t="s">
        <v>4840</v>
      </c>
      <c r="B1161" s="38">
        <v>19961102</v>
      </c>
      <c r="C1161" s="39" t="s">
        <v>4842</v>
      </c>
      <c r="D1161" s="38">
        <v>12000</v>
      </c>
      <c r="E1161" s="39">
        <f t="shared" si="18"/>
        <v>6.1974827890738382</v>
      </c>
    </row>
    <row r="1162" spans="1:5" ht="12.75" x14ac:dyDescent="0.2">
      <c r="A1162" s="41" t="s">
        <v>4843</v>
      </c>
      <c r="B1162" s="38">
        <v>19961102</v>
      </c>
      <c r="C1162" s="39" t="s">
        <v>4845</v>
      </c>
      <c r="D1162" s="38">
        <v>6400</v>
      </c>
      <c r="E1162" s="39">
        <f t="shared" si="18"/>
        <v>3.3053241541727134</v>
      </c>
    </row>
    <row r="1163" spans="1:5" ht="12.75" x14ac:dyDescent="0.2">
      <c r="A1163" s="41" t="s">
        <v>4846</v>
      </c>
      <c r="B1163" s="38">
        <v>19961102</v>
      </c>
      <c r="C1163" s="39" t="s">
        <v>4848</v>
      </c>
      <c r="D1163" s="38">
        <v>5300</v>
      </c>
      <c r="E1163" s="39">
        <f t="shared" si="18"/>
        <v>2.7372215651742784</v>
      </c>
    </row>
    <row r="1164" spans="1:5" ht="12.75" x14ac:dyDescent="0.2">
      <c r="A1164" s="41" t="s">
        <v>7813</v>
      </c>
      <c r="B1164" s="38">
        <v>19961102</v>
      </c>
      <c r="C1164" s="39" t="s">
        <v>7814</v>
      </c>
      <c r="D1164" s="38">
        <v>110000</v>
      </c>
      <c r="E1164" s="39">
        <f t="shared" si="18"/>
        <v>56.810258899843511</v>
      </c>
    </row>
    <row r="1165" spans="1:5" ht="12.75" x14ac:dyDescent="0.2">
      <c r="A1165" s="41" t="s">
        <v>4864</v>
      </c>
      <c r="B1165" s="38">
        <v>19961102</v>
      </c>
      <c r="C1165" s="39" t="s">
        <v>7815</v>
      </c>
      <c r="D1165" s="38">
        <v>20900</v>
      </c>
      <c r="E1165" s="39">
        <f t="shared" si="18"/>
        <v>10.793949190970269</v>
      </c>
    </row>
    <row r="1166" spans="1:5" ht="12.75" x14ac:dyDescent="0.2">
      <c r="A1166" s="41" t="s">
        <v>4867</v>
      </c>
      <c r="B1166" s="38">
        <v>19961102</v>
      </c>
      <c r="C1166" s="39" t="s">
        <v>7816</v>
      </c>
      <c r="D1166" s="38">
        <v>20900</v>
      </c>
      <c r="E1166" s="39">
        <f t="shared" si="18"/>
        <v>10.793949190970269</v>
      </c>
    </row>
    <row r="1167" spans="1:5" ht="12.75" x14ac:dyDescent="0.2">
      <c r="A1167" s="41" t="s">
        <v>4870</v>
      </c>
      <c r="B1167" s="38">
        <v>19961102</v>
      </c>
      <c r="C1167" s="39" t="s">
        <v>7817</v>
      </c>
      <c r="D1167" s="38">
        <v>30000</v>
      </c>
      <c r="E1167" s="39">
        <f t="shared" si="18"/>
        <v>15.493706972684596</v>
      </c>
    </row>
    <row r="1168" spans="1:5" ht="12.75" x14ac:dyDescent="0.2">
      <c r="A1168" s="41" t="s">
        <v>4873</v>
      </c>
      <c r="B1168" s="38">
        <v>19961102</v>
      </c>
      <c r="C1168" s="39" t="s">
        <v>4875</v>
      </c>
      <c r="D1168" s="38">
        <v>15800</v>
      </c>
      <c r="E1168" s="39">
        <f t="shared" si="18"/>
        <v>8.1600190056138864</v>
      </c>
    </row>
    <row r="1169" spans="1:5" ht="12.75" x14ac:dyDescent="0.2">
      <c r="A1169" s="41" t="s">
        <v>4881</v>
      </c>
      <c r="B1169" s="38">
        <v>19961102</v>
      </c>
      <c r="C1169" s="39" t="s">
        <v>7818</v>
      </c>
      <c r="D1169" s="38">
        <v>72600</v>
      </c>
      <c r="E1169" s="39">
        <f t="shared" si="18"/>
        <v>37.494770873896719</v>
      </c>
    </row>
    <row r="1170" spans="1:5" ht="12.75" x14ac:dyDescent="0.2">
      <c r="A1170" s="41" t="s">
        <v>4885</v>
      </c>
      <c r="B1170" s="38">
        <v>19961102</v>
      </c>
      <c r="C1170" s="39" t="s">
        <v>7819</v>
      </c>
      <c r="D1170" s="38">
        <v>31000</v>
      </c>
      <c r="E1170" s="39">
        <f t="shared" si="18"/>
        <v>16.010163871774083</v>
      </c>
    </row>
    <row r="1171" spans="1:5" ht="12.75" x14ac:dyDescent="0.2">
      <c r="A1171" s="41" t="s">
        <v>4888</v>
      </c>
      <c r="B1171" s="38">
        <v>19961102</v>
      </c>
      <c r="C1171" s="39" t="s">
        <v>7820</v>
      </c>
      <c r="D1171" s="38">
        <v>16700</v>
      </c>
      <c r="E1171" s="39">
        <f t="shared" si="18"/>
        <v>8.6248302147944251</v>
      </c>
    </row>
    <row r="1172" spans="1:5" ht="12.75" x14ac:dyDescent="0.2">
      <c r="A1172" s="41" t="s">
        <v>4891</v>
      </c>
      <c r="B1172" s="38">
        <v>19961102</v>
      </c>
      <c r="C1172" s="39" t="s">
        <v>7821</v>
      </c>
      <c r="D1172" s="38">
        <v>6900</v>
      </c>
      <c r="E1172" s="39">
        <f t="shared" si="18"/>
        <v>3.563552603717457</v>
      </c>
    </row>
    <row r="1173" spans="1:5" ht="12.75" x14ac:dyDescent="0.2">
      <c r="A1173" s="41" t="s">
        <v>4894</v>
      </c>
      <c r="B1173" s="38">
        <v>19961102</v>
      </c>
      <c r="C1173" s="39" t="s">
        <v>7822</v>
      </c>
      <c r="D1173" s="38">
        <v>21700</v>
      </c>
      <c r="E1173" s="39">
        <f t="shared" si="18"/>
        <v>11.207114710241857</v>
      </c>
    </row>
    <row r="1174" spans="1:5" ht="12.75" x14ac:dyDescent="0.2">
      <c r="A1174" s="41" t="s">
        <v>4906</v>
      </c>
      <c r="B1174" s="38">
        <v>19961102</v>
      </c>
      <c r="C1174" s="39" t="s">
        <v>7823</v>
      </c>
      <c r="D1174" s="38">
        <v>13700</v>
      </c>
      <c r="E1174" s="39">
        <f t="shared" si="18"/>
        <v>7.0754595175259647</v>
      </c>
    </row>
    <row r="1175" spans="1:5" ht="12.75" x14ac:dyDescent="0.2">
      <c r="A1175" s="41" t="s">
        <v>4910</v>
      </c>
      <c r="B1175" s="38">
        <v>19961102</v>
      </c>
      <c r="C1175" s="39" t="s">
        <v>4912</v>
      </c>
      <c r="D1175" s="38">
        <v>15800</v>
      </c>
      <c r="E1175" s="39">
        <f t="shared" si="18"/>
        <v>8.1600190056138864</v>
      </c>
    </row>
    <row r="1176" spans="1:5" ht="12.75" x14ac:dyDescent="0.2">
      <c r="A1176" s="41" t="s">
        <v>4913</v>
      </c>
      <c r="B1176" s="38">
        <v>19961102</v>
      </c>
      <c r="C1176" s="39" t="s">
        <v>4915</v>
      </c>
      <c r="D1176" s="38">
        <v>12000</v>
      </c>
      <c r="E1176" s="39">
        <f t="shared" si="18"/>
        <v>6.1974827890738382</v>
      </c>
    </row>
    <row r="1177" spans="1:5" ht="12.75" x14ac:dyDescent="0.2">
      <c r="A1177" s="41" t="s">
        <v>4916</v>
      </c>
      <c r="B1177" s="38">
        <v>19961102</v>
      </c>
      <c r="C1177" s="39" t="s">
        <v>7824</v>
      </c>
      <c r="D1177" s="38">
        <v>15000</v>
      </c>
      <c r="E1177" s="39">
        <f t="shared" si="18"/>
        <v>7.7468534863422978</v>
      </c>
    </row>
    <row r="1178" spans="1:5" ht="12.75" x14ac:dyDescent="0.2">
      <c r="A1178" s="41" t="s">
        <v>4920</v>
      </c>
      <c r="B1178" s="38">
        <v>19961102</v>
      </c>
      <c r="C1178" s="39" t="s">
        <v>4922</v>
      </c>
      <c r="D1178" s="38">
        <v>6100</v>
      </c>
      <c r="E1178" s="39">
        <f t="shared" si="18"/>
        <v>3.1503870844458675</v>
      </c>
    </row>
    <row r="1179" spans="1:5" ht="12.75" x14ac:dyDescent="0.2">
      <c r="A1179" s="41" t="s">
        <v>4928</v>
      </c>
      <c r="B1179" s="38">
        <v>19961102</v>
      </c>
      <c r="C1179" s="39" t="s">
        <v>4930</v>
      </c>
      <c r="D1179" s="38">
        <v>6100</v>
      </c>
      <c r="E1179" s="39">
        <f t="shared" si="18"/>
        <v>3.1503870844458675</v>
      </c>
    </row>
    <row r="1180" spans="1:5" ht="12.75" x14ac:dyDescent="0.2">
      <c r="A1180" s="41" t="s">
        <v>4931</v>
      </c>
      <c r="B1180" s="38">
        <v>19961102</v>
      </c>
      <c r="C1180" s="39" t="s">
        <v>4933</v>
      </c>
      <c r="D1180" s="38">
        <v>22000</v>
      </c>
      <c r="E1180" s="39">
        <f t="shared" si="18"/>
        <v>11.362051779968702</v>
      </c>
    </row>
    <row r="1181" spans="1:5" ht="12.75" x14ac:dyDescent="0.2">
      <c r="A1181" s="41" t="s">
        <v>4934</v>
      </c>
      <c r="B1181" s="38">
        <v>19961102</v>
      </c>
      <c r="C1181" s="39" t="s">
        <v>4936</v>
      </c>
      <c r="D1181" s="38">
        <v>12000</v>
      </c>
      <c r="E1181" s="39">
        <f t="shared" si="18"/>
        <v>6.1974827890738382</v>
      </c>
    </row>
    <row r="1182" spans="1:5" ht="12.75" x14ac:dyDescent="0.2">
      <c r="A1182" s="41" t="s">
        <v>4937</v>
      </c>
      <c r="B1182" s="38">
        <v>19961102</v>
      </c>
      <c r="C1182" s="39" t="s">
        <v>7825</v>
      </c>
      <c r="D1182" s="38">
        <v>6900</v>
      </c>
      <c r="E1182" s="39">
        <f t="shared" si="18"/>
        <v>3.563552603717457</v>
      </c>
    </row>
    <row r="1183" spans="1:5" ht="12.75" x14ac:dyDescent="0.2">
      <c r="A1183" s="41" t="s">
        <v>4940</v>
      </c>
      <c r="B1183" s="38">
        <v>19961102</v>
      </c>
      <c r="C1183" s="39" t="s">
        <v>4942</v>
      </c>
      <c r="D1183" s="38">
        <v>6900</v>
      </c>
      <c r="E1183" s="39">
        <f t="shared" si="18"/>
        <v>3.563552603717457</v>
      </c>
    </row>
    <row r="1184" spans="1:5" ht="12.75" x14ac:dyDescent="0.2">
      <c r="A1184" s="41" t="s">
        <v>4947</v>
      </c>
      <c r="B1184" s="38">
        <v>19961102</v>
      </c>
      <c r="C1184" s="39" t="s">
        <v>7826</v>
      </c>
      <c r="D1184" s="38">
        <v>5300</v>
      </c>
      <c r="E1184" s="39">
        <f t="shared" si="18"/>
        <v>2.7372215651742784</v>
      </c>
    </row>
    <row r="1185" spans="1:5" ht="12.75" x14ac:dyDescent="0.2">
      <c r="A1185" s="41" t="s">
        <v>4950</v>
      </c>
      <c r="B1185" s="38">
        <v>19961102</v>
      </c>
      <c r="C1185" s="39" t="s">
        <v>7827</v>
      </c>
      <c r="D1185" s="38">
        <v>9100</v>
      </c>
      <c r="E1185" s="39">
        <f t="shared" si="18"/>
        <v>4.699757781714327</v>
      </c>
    </row>
    <row r="1186" spans="1:5" ht="12.75" x14ac:dyDescent="0.2">
      <c r="A1186" s="41" t="s">
        <v>4953</v>
      </c>
      <c r="B1186" s="38">
        <v>19961102</v>
      </c>
      <c r="C1186" s="39" t="s">
        <v>7828</v>
      </c>
      <c r="D1186" s="38">
        <v>14800</v>
      </c>
      <c r="E1186" s="39">
        <f t="shared" si="18"/>
        <v>7.6435621065244002</v>
      </c>
    </row>
    <row r="1187" spans="1:5" ht="12.75" x14ac:dyDescent="0.2">
      <c r="A1187" s="41" t="s">
        <v>4956</v>
      </c>
      <c r="B1187" s="38">
        <v>19961102</v>
      </c>
      <c r="C1187" s="39" t="s">
        <v>7829</v>
      </c>
      <c r="D1187" s="38">
        <v>9100</v>
      </c>
      <c r="E1187" s="39">
        <f t="shared" si="18"/>
        <v>4.699757781714327</v>
      </c>
    </row>
    <row r="1188" spans="1:5" ht="12.75" x14ac:dyDescent="0.2">
      <c r="A1188" s="41" t="s">
        <v>4959</v>
      </c>
      <c r="B1188" s="38">
        <v>19961102</v>
      </c>
      <c r="C1188" s="39" t="s">
        <v>4961</v>
      </c>
      <c r="D1188" s="38">
        <v>6900</v>
      </c>
      <c r="E1188" s="39">
        <f t="shared" si="18"/>
        <v>3.563552603717457</v>
      </c>
    </row>
    <row r="1189" spans="1:5" ht="12.75" x14ac:dyDescent="0.2">
      <c r="A1189" s="41" t="s">
        <v>4967</v>
      </c>
      <c r="B1189" s="38">
        <v>19961102</v>
      </c>
      <c r="C1189" s="39" t="s">
        <v>7830</v>
      </c>
      <c r="D1189" s="38">
        <v>15200</v>
      </c>
      <c r="E1189" s="39">
        <f t="shared" si="18"/>
        <v>7.8501448661601945</v>
      </c>
    </row>
    <row r="1190" spans="1:5" ht="12.75" x14ac:dyDescent="0.2">
      <c r="A1190" s="41" t="s">
        <v>4970</v>
      </c>
      <c r="B1190" s="38">
        <v>19961102</v>
      </c>
      <c r="C1190" s="39" t="s">
        <v>4972</v>
      </c>
      <c r="D1190" s="38">
        <v>7700</v>
      </c>
      <c r="E1190" s="39">
        <f t="shared" si="18"/>
        <v>3.976718122989046</v>
      </c>
    </row>
    <row r="1191" spans="1:5" ht="12.75" x14ac:dyDescent="0.2">
      <c r="A1191" s="41" t="s">
        <v>4974</v>
      </c>
      <c r="B1191" s="38">
        <v>19961102</v>
      </c>
      <c r="C1191" s="39" t="s">
        <v>7831</v>
      </c>
      <c r="D1191" s="38">
        <v>14000</v>
      </c>
      <c r="E1191" s="39">
        <f t="shared" si="18"/>
        <v>7.2303965872528106</v>
      </c>
    </row>
    <row r="1192" spans="1:5" ht="12.75" x14ac:dyDescent="0.2">
      <c r="A1192" s="41" t="s">
        <v>4977</v>
      </c>
      <c r="B1192" s="38">
        <v>19961102</v>
      </c>
      <c r="C1192" s="39" t="s">
        <v>7832</v>
      </c>
      <c r="D1192" s="38">
        <v>14800</v>
      </c>
      <c r="E1192" s="39">
        <f t="shared" si="18"/>
        <v>7.6435621065244002</v>
      </c>
    </row>
    <row r="1193" spans="1:5" ht="12.75" x14ac:dyDescent="0.2">
      <c r="A1193" s="41" t="s">
        <v>4980</v>
      </c>
      <c r="B1193" s="38">
        <v>19961102</v>
      </c>
      <c r="C1193" s="39" t="s">
        <v>7833</v>
      </c>
      <c r="D1193" s="38">
        <v>9600</v>
      </c>
      <c r="E1193" s="39">
        <f t="shared" si="18"/>
        <v>4.9579862312590706</v>
      </c>
    </row>
    <row r="1194" spans="1:5" ht="12.75" x14ac:dyDescent="0.2">
      <c r="A1194" s="41" t="s">
        <v>4984</v>
      </c>
      <c r="B1194" s="38">
        <v>19961102</v>
      </c>
      <c r="C1194" s="39" t="s">
        <v>7834</v>
      </c>
      <c r="D1194" s="38">
        <v>15900</v>
      </c>
      <c r="E1194" s="39">
        <f t="shared" si="18"/>
        <v>8.2116646955228347</v>
      </c>
    </row>
    <row r="1195" spans="1:5" ht="12.75" x14ac:dyDescent="0.2">
      <c r="A1195" s="41" t="s">
        <v>4987</v>
      </c>
      <c r="B1195" s="38">
        <v>19961102</v>
      </c>
      <c r="C1195" s="39" t="s">
        <v>7835</v>
      </c>
      <c r="D1195" s="38">
        <v>12800</v>
      </c>
      <c r="E1195" s="39">
        <f t="shared" si="18"/>
        <v>6.6106483083454268</v>
      </c>
    </row>
    <row r="1196" spans="1:5" ht="12.75" x14ac:dyDescent="0.2">
      <c r="A1196" s="41" t="s">
        <v>4990</v>
      </c>
      <c r="B1196" s="38">
        <v>19961102</v>
      </c>
      <c r="C1196" s="39" t="s">
        <v>7836</v>
      </c>
      <c r="D1196" s="38">
        <v>6400</v>
      </c>
      <c r="E1196" s="39">
        <f t="shared" si="18"/>
        <v>3.3053241541727134</v>
      </c>
    </row>
    <row r="1197" spans="1:5" ht="12.75" x14ac:dyDescent="0.2">
      <c r="A1197" s="41" t="s">
        <v>4993</v>
      </c>
      <c r="B1197" s="38">
        <v>19961102</v>
      </c>
      <c r="C1197" s="39" t="s">
        <v>7837</v>
      </c>
      <c r="D1197" s="38">
        <v>14200</v>
      </c>
      <c r="E1197" s="39">
        <f t="shared" si="18"/>
        <v>7.3336879670707082</v>
      </c>
    </row>
    <row r="1198" spans="1:5" ht="12.75" x14ac:dyDescent="0.2">
      <c r="A1198" s="41" t="s">
        <v>4996</v>
      </c>
      <c r="B1198" s="38">
        <v>19961102</v>
      </c>
      <c r="C1198" s="39" t="s">
        <v>4998</v>
      </c>
      <c r="D1198" s="38">
        <v>17600</v>
      </c>
      <c r="E1198" s="39">
        <f t="shared" si="18"/>
        <v>9.0896414239749621</v>
      </c>
    </row>
    <row r="1199" spans="1:5" ht="12.75" x14ac:dyDescent="0.2">
      <c r="A1199" s="41" t="s">
        <v>5003</v>
      </c>
      <c r="B1199" s="38">
        <v>19961102</v>
      </c>
      <c r="C1199" s="39" t="s">
        <v>7838</v>
      </c>
      <c r="D1199" s="38">
        <v>12800</v>
      </c>
      <c r="E1199" s="39">
        <f t="shared" si="18"/>
        <v>6.6106483083454268</v>
      </c>
    </row>
    <row r="1200" spans="1:5" ht="12.75" x14ac:dyDescent="0.2">
      <c r="A1200" s="41" t="s">
        <v>5006</v>
      </c>
      <c r="B1200" s="38">
        <v>19961102</v>
      </c>
      <c r="C1200" s="39" t="s">
        <v>7839</v>
      </c>
      <c r="D1200" s="38">
        <v>12000</v>
      </c>
      <c r="E1200" s="39">
        <f t="shared" si="18"/>
        <v>6.1974827890738382</v>
      </c>
    </row>
    <row r="1201" spans="1:5" ht="12.75" x14ac:dyDescent="0.2">
      <c r="A1201" s="41" t="s">
        <v>5010</v>
      </c>
      <c r="B1201" s="38">
        <v>19961102</v>
      </c>
      <c r="C1201" s="39" t="s">
        <v>5012</v>
      </c>
      <c r="D1201" s="38">
        <v>15800</v>
      </c>
      <c r="E1201" s="39">
        <f t="shared" si="18"/>
        <v>8.1600190056138864</v>
      </c>
    </row>
    <row r="1202" spans="1:5" ht="12.75" x14ac:dyDescent="0.2">
      <c r="A1202" s="41" t="s">
        <v>5013</v>
      </c>
      <c r="B1202" s="38">
        <v>19961102</v>
      </c>
      <c r="C1202" s="39" t="s">
        <v>7840</v>
      </c>
      <c r="D1202" s="38">
        <v>7200</v>
      </c>
      <c r="E1202" s="39">
        <f t="shared" si="18"/>
        <v>3.7184896734443029</v>
      </c>
    </row>
    <row r="1203" spans="1:5" ht="12.75" x14ac:dyDescent="0.2">
      <c r="A1203" s="41" t="s">
        <v>5016</v>
      </c>
      <c r="B1203" s="38">
        <v>19961102</v>
      </c>
      <c r="C1203" s="39" t="s">
        <v>7841</v>
      </c>
      <c r="D1203" s="38">
        <v>9400</v>
      </c>
      <c r="E1203" s="39">
        <f t="shared" si="18"/>
        <v>4.854694851441173</v>
      </c>
    </row>
    <row r="1204" spans="1:5" ht="12.75" x14ac:dyDescent="0.2">
      <c r="A1204" s="41" t="s">
        <v>5027</v>
      </c>
      <c r="B1204" s="38">
        <v>19961102</v>
      </c>
      <c r="C1204" s="39" t="s">
        <v>5029</v>
      </c>
      <c r="D1204" s="38">
        <v>11400</v>
      </c>
      <c r="E1204" s="39">
        <f t="shared" si="18"/>
        <v>5.8876086496201463</v>
      </c>
    </row>
    <row r="1205" spans="1:5" ht="12.75" x14ac:dyDescent="0.2">
      <c r="A1205" s="41" t="s">
        <v>5030</v>
      </c>
      <c r="B1205" s="38">
        <v>19961102</v>
      </c>
      <c r="C1205" s="39" t="s">
        <v>5032</v>
      </c>
      <c r="D1205" s="38">
        <v>11200</v>
      </c>
      <c r="E1205" s="39">
        <f t="shared" si="18"/>
        <v>5.7843172698022487</v>
      </c>
    </row>
    <row r="1206" spans="1:5" ht="12.75" x14ac:dyDescent="0.2">
      <c r="A1206" s="41" t="s">
        <v>5034</v>
      </c>
      <c r="B1206" s="38">
        <v>19961102</v>
      </c>
      <c r="C1206" s="39" t="s">
        <v>7842</v>
      </c>
      <c r="D1206" s="38">
        <v>30900</v>
      </c>
      <c r="E1206" s="39">
        <f t="shared" si="18"/>
        <v>15.958518181865132</v>
      </c>
    </row>
    <row r="1207" spans="1:5" ht="12.75" x14ac:dyDescent="0.2">
      <c r="A1207" s="41" t="s">
        <v>5037</v>
      </c>
      <c r="B1207" s="38">
        <v>19961102</v>
      </c>
      <c r="C1207" s="39" t="s">
        <v>7843</v>
      </c>
      <c r="D1207" s="38">
        <v>15000</v>
      </c>
      <c r="E1207" s="39">
        <f t="shared" si="18"/>
        <v>7.7468534863422978</v>
      </c>
    </row>
    <row r="1208" spans="1:5" ht="12.75" x14ac:dyDescent="0.2">
      <c r="A1208" s="41" t="s">
        <v>7844</v>
      </c>
      <c r="B1208" s="38">
        <v>19961102</v>
      </c>
      <c r="C1208" s="39" t="s">
        <v>7845</v>
      </c>
      <c r="D1208" s="38">
        <v>6500</v>
      </c>
      <c r="E1208" s="39">
        <f t="shared" si="18"/>
        <v>3.3569698440816622</v>
      </c>
    </row>
    <row r="1209" spans="1:5" ht="12.75" x14ac:dyDescent="0.2">
      <c r="A1209" s="41" t="s">
        <v>7846</v>
      </c>
      <c r="B1209" s="38">
        <v>19961102</v>
      </c>
      <c r="C1209" s="39" t="s">
        <v>7847</v>
      </c>
      <c r="D1209" s="38">
        <v>22800</v>
      </c>
      <c r="E1209" s="39">
        <f t="shared" si="18"/>
        <v>11.775217299240293</v>
      </c>
    </row>
    <row r="1210" spans="1:5" ht="12.75" x14ac:dyDescent="0.2">
      <c r="A1210" s="41" t="s">
        <v>5049</v>
      </c>
      <c r="B1210" s="38">
        <v>19961102</v>
      </c>
      <c r="C1210" s="39" t="s">
        <v>7848</v>
      </c>
      <c r="D1210" s="38">
        <v>12800</v>
      </c>
      <c r="E1210" s="39">
        <f t="shared" si="18"/>
        <v>6.6106483083454268</v>
      </c>
    </row>
    <row r="1211" spans="1:5" ht="12.75" x14ac:dyDescent="0.2">
      <c r="A1211" s="41" t="s">
        <v>5052</v>
      </c>
      <c r="B1211" s="38">
        <v>19961102</v>
      </c>
      <c r="C1211" s="39" t="s">
        <v>7849</v>
      </c>
      <c r="D1211" s="38">
        <v>15800</v>
      </c>
      <c r="E1211" s="39">
        <f t="shared" si="18"/>
        <v>8.1600190056138864</v>
      </c>
    </row>
    <row r="1212" spans="1:5" ht="12.75" x14ac:dyDescent="0.2">
      <c r="A1212" s="41" t="s">
        <v>5055</v>
      </c>
      <c r="B1212" s="38">
        <v>19961102</v>
      </c>
      <c r="C1212" s="39" t="s">
        <v>7850</v>
      </c>
      <c r="D1212" s="38">
        <v>6700</v>
      </c>
      <c r="E1212" s="39">
        <f t="shared" si="18"/>
        <v>3.4602612238995594</v>
      </c>
    </row>
    <row r="1213" spans="1:5" ht="12.75" x14ac:dyDescent="0.2">
      <c r="A1213" s="41" t="s">
        <v>5058</v>
      </c>
      <c r="B1213" s="38">
        <v>19961102</v>
      </c>
      <c r="C1213" s="39" t="s">
        <v>7851</v>
      </c>
      <c r="D1213" s="38">
        <v>11200</v>
      </c>
      <c r="E1213" s="39">
        <f t="shared" si="18"/>
        <v>5.7843172698022487</v>
      </c>
    </row>
    <row r="1214" spans="1:5" ht="12.75" x14ac:dyDescent="0.2">
      <c r="A1214" s="41" t="s">
        <v>5070</v>
      </c>
      <c r="B1214" s="38">
        <v>19961102</v>
      </c>
      <c r="C1214" s="39" t="s">
        <v>7852</v>
      </c>
      <c r="D1214" s="38">
        <v>6500</v>
      </c>
      <c r="E1214" s="39">
        <f t="shared" si="18"/>
        <v>3.3569698440816622</v>
      </c>
    </row>
    <row r="1215" spans="1:5" ht="12.75" x14ac:dyDescent="0.2">
      <c r="A1215" s="41" t="s">
        <v>5073</v>
      </c>
      <c r="B1215" s="38">
        <v>19961102</v>
      </c>
      <c r="C1215" s="39" t="s">
        <v>5075</v>
      </c>
      <c r="D1215" s="38">
        <v>8000</v>
      </c>
      <c r="E1215" s="39">
        <f t="shared" si="18"/>
        <v>4.1316551927158915</v>
      </c>
    </row>
    <row r="1216" spans="1:5" ht="12.75" x14ac:dyDescent="0.2">
      <c r="A1216" s="41" t="s">
        <v>5077</v>
      </c>
      <c r="B1216" s="38">
        <v>19961102</v>
      </c>
      <c r="C1216" s="39" t="s">
        <v>5079</v>
      </c>
      <c r="D1216" s="38">
        <v>4000</v>
      </c>
      <c r="E1216" s="39">
        <f t="shared" si="18"/>
        <v>2.0658275963579458</v>
      </c>
    </row>
    <row r="1217" spans="1:5" ht="12.75" x14ac:dyDescent="0.2">
      <c r="A1217" s="41" t="s">
        <v>5080</v>
      </c>
      <c r="B1217" s="38">
        <v>19961102</v>
      </c>
      <c r="C1217" s="39" t="s">
        <v>5082</v>
      </c>
      <c r="D1217" s="38">
        <v>15800</v>
      </c>
      <c r="E1217" s="39">
        <f t="shared" si="18"/>
        <v>8.1600190056138864</v>
      </c>
    </row>
    <row r="1218" spans="1:5" ht="12.75" x14ac:dyDescent="0.2">
      <c r="A1218" s="41" t="s">
        <v>5083</v>
      </c>
      <c r="B1218" s="38">
        <v>19961102</v>
      </c>
      <c r="C1218" s="39" t="s">
        <v>7853</v>
      </c>
      <c r="D1218" s="38">
        <v>123000</v>
      </c>
      <c r="E1218" s="39">
        <f t="shared" ref="E1218:E1281" si="19">D1218/1936.27</f>
        <v>63.52419858800684</v>
      </c>
    </row>
    <row r="1219" spans="1:5" ht="12.75" x14ac:dyDescent="0.2">
      <c r="A1219" s="41" t="s">
        <v>5089</v>
      </c>
      <c r="B1219" s="38">
        <v>19961102</v>
      </c>
      <c r="C1219" s="39" t="s">
        <v>7853</v>
      </c>
      <c r="D1219" s="38">
        <v>135300</v>
      </c>
      <c r="E1219" s="39">
        <f t="shared" si="19"/>
        <v>69.876618446807527</v>
      </c>
    </row>
    <row r="1220" spans="1:5" ht="12.75" x14ac:dyDescent="0.2">
      <c r="A1220" s="41" t="s">
        <v>5093</v>
      </c>
      <c r="B1220" s="38">
        <v>19961102</v>
      </c>
      <c r="C1220" s="39" t="s">
        <v>7854</v>
      </c>
      <c r="D1220" s="38">
        <v>66000</v>
      </c>
      <c r="E1220" s="39">
        <f t="shared" si="19"/>
        <v>34.086155339906107</v>
      </c>
    </row>
    <row r="1221" spans="1:5" ht="12.75" x14ac:dyDescent="0.2">
      <c r="A1221" s="41" t="s">
        <v>5096</v>
      </c>
      <c r="B1221" s="38">
        <v>19961102</v>
      </c>
      <c r="C1221" s="39" t="s">
        <v>7855</v>
      </c>
      <c r="D1221" s="38">
        <v>24500</v>
      </c>
      <c r="E1221" s="39">
        <f t="shared" si="19"/>
        <v>12.653194027692418</v>
      </c>
    </row>
    <row r="1222" spans="1:5" ht="12.75" x14ac:dyDescent="0.2">
      <c r="A1222" s="41" t="s">
        <v>5099</v>
      </c>
      <c r="B1222" s="38">
        <v>19961102</v>
      </c>
      <c r="C1222" s="39" t="s">
        <v>7856</v>
      </c>
      <c r="D1222" s="38">
        <v>12600</v>
      </c>
      <c r="E1222" s="39">
        <f t="shared" si="19"/>
        <v>6.5073569285275301</v>
      </c>
    </row>
    <row r="1223" spans="1:5" ht="12.75" x14ac:dyDescent="0.2">
      <c r="A1223" s="41" t="s">
        <v>5102</v>
      </c>
      <c r="B1223" s="38">
        <v>19961102</v>
      </c>
      <c r="C1223" s="39" t="s">
        <v>7857</v>
      </c>
      <c r="D1223" s="38">
        <v>54200</v>
      </c>
      <c r="E1223" s="39">
        <f t="shared" si="19"/>
        <v>27.991963930650169</v>
      </c>
    </row>
    <row r="1224" spans="1:5" ht="12.75" x14ac:dyDescent="0.2">
      <c r="A1224" s="41" t="s">
        <v>5105</v>
      </c>
      <c r="B1224" s="38">
        <v>19961102</v>
      </c>
      <c r="C1224" s="39" t="s">
        <v>7858</v>
      </c>
      <c r="D1224" s="38">
        <v>10100</v>
      </c>
      <c r="E1224" s="39">
        <f t="shared" si="19"/>
        <v>5.2162146808038132</v>
      </c>
    </row>
    <row r="1225" spans="1:5" ht="12.75" x14ac:dyDescent="0.2">
      <c r="A1225" s="41" t="s">
        <v>5108</v>
      </c>
      <c r="B1225" s="38">
        <v>19961102</v>
      </c>
      <c r="C1225" s="39" t="s">
        <v>7859</v>
      </c>
      <c r="D1225" s="38">
        <v>70100</v>
      </c>
      <c r="E1225" s="39">
        <f t="shared" si="19"/>
        <v>36.203628626173</v>
      </c>
    </row>
    <row r="1226" spans="1:5" ht="12.75" x14ac:dyDescent="0.2">
      <c r="A1226" s="41" t="s">
        <v>5111</v>
      </c>
      <c r="B1226" s="38">
        <v>19961102</v>
      </c>
      <c r="C1226" s="39" t="s">
        <v>7860</v>
      </c>
      <c r="D1226" s="38">
        <v>12200</v>
      </c>
      <c r="E1226" s="39">
        <f t="shared" si="19"/>
        <v>6.3007741688917349</v>
      </c>
    </row>
    <row r="1227" spans="1:5" ht="12.75" x14ac:dyDescent="0.2">
      <c r="A1227" s="41" t="s">
        <v>5115</v>
      </c>
      <c r="B1227" s="38">
        <v>19961102</v>
      </c>
      <c r="C1227" s="39" t="s">
        <v>7861</v>
      </c>
      <c r="D1227" s="38">
        <v>12200</v>
      </c>
      <c r="E1227" s="39">
        <f t="shared" si="19"/>
        <v>6.3007741688917349</v>
      </c>
    </row>
    <row r="1228" spans="1:5" ht="12.75" x14ac:dyDescent="0.2">
      <c r="A1228" s="41" t="s">
        <v>5119</v>
      </c>
      <c r="B1228" s="38">
        <v>19961102</v>
      </c>
      <c r="C1228" s="39" t="s">
        <v>7862</v>
      </c>
      <c r="D1228" s="38">
        <v>19400</v>
      </c>
      <c r="E1228" s="39">
        <f t="shared" si="19"/>
        <v>10.019263842336038</v>
      </c>
    </row>
    <row r="1229" spans="1:5" ht="12.75" x14ac:dyDescent="0.2">
      <c r="A1229" s="41" t="s">
        <v>5123</v>
      </c>
      <c r="B1229" s="38">
        <v>19961102</v>
      </c>
      <c r="C1229" s="39" t="s">
        <v>7863</v>
      </c>
      <c r="D1229" s="38">
        <v>15000</v>
      </c>
      <c r="E1229" s="39">
        <f t="shared" si="19"/>
        <v>7.7468534863422978</v>
      </c>
    </row>
    <row r="1230" spans="1:5" ht="12.75" x14ac:dyDescent="0.2">
      <c r="A1230" s="41" t="s">
        <v>5126</v>
      </c>
      <c r="B1230" s="38">
        <v>19961102</v>
      </c>
      <c r="C1230" s="39" t="s">
        <v>7864</v>
      </c>
      <c r="D1230" s="38">
        <v>10300</v>
      </c>
      <c r="E1230" s="39">
        <f t="shared" si="19"/>
        <v>5.3195060606217108</v>
      </c>
    </row>
    <row r="1231" spans="1:5" ht="12.75" x14ac:dyDescent="0.2">
      <c r="A1231" s="41" t="s">
        <v>5129</v>
      </c>
      <c r="B1231" s="38">
        <v>19961102</v>
      </c>
      <c r="C1231" s="39" t="s">
        <v>7865</v>
      </c>
      <c r="D1231" s="38">
        <v>17000</v>
      </c>
      <c r="E1231" s="39">
        <f t="shared" si="19"/>
        <v>8.7797672845212702</v>
      </c>
    </row>
    <row r="1232" spans="1:5" ht="12.75" x14ac:dyDescent="0.2">
      <c r="A1232" s="41" t="s">
        <v>5132</v>
      </c>
      <c r="B1232" s="38">
        <v>19961102</v>
      </c>
      <c r="C1232" s="39" t="s">
        <v>7866</v>
      </c>
      <c r="D1232" s="38">
        <v>70000</v>
      </c>
      <c r="E1232" s="39">
        <f t="shared" si="19"/>
        <v>36.151982936264055</v>
      </c>
    </row>
    <row r="1233" spans="1:5" ht="12.75" x14ac:dyDescent="0.2">
      <c r="A1233" s="41" t="s">
        <v>5135</v>
      </c>
      <c r="B1233" s="38">
        <v>19961102</v>
      </c>
      <c r="C1233" s="39" t="s">
        <v>7867</v>
      </c>
      <c r="D1233" s="38">
        <v>54200</v>
      </c>
      <c r="E1233" s="39">
        <f t="shared" si="19"/>
        <v>27.991963930650169</v>
      </c>
    </row>
    <row r="1234" spans="1:5" ht="12.75" x14ac:dyDescent="0.2">
      <c r="A1234" s="41" t="s">
        <v>5138</v>
      </c>
      <c r="B1234" s="38">
        <v>19961102</v>
      </c>
      <c r="C1234" s="39" t="s">
        <v>7868</v>
      </c>
      <c r="D1234" s="38">
        <v>97600</v>
      </c>
      <c r="E1234" s="39">
        <f t="shared" si="19"/>
        <v>50.406193351133879</v>
      </c>
    </row>
    <row r="1235" spans="1:5" ht="12.75" x14ac:dyDescent="0.2">
      <c r="A1235" s="41" t="s">
        <v>5142</v>
      </c>
      <c r="B1235" s="38">
        <v>19961102</v>
      </c>
      <c r="C1235" s="39" t="s">
        <v>7869</v>
      </c>
      <c r="D1235" s="38">
        <v>70000</v>
      </c>
      <c r="E1235" s="39">
        <f t="shared" si="19"/>
        <v>36.151982936264055</v>
      </c>
    </row>
    <row r="1236" spans="1:5" ht="12.75" x14ac:dyDescent="0.2">
      <c r="A1236" s="41" t="s">
        <v>5145</v>
      </c>
      <c r="B1236" s="38">
        <v>19961102</v>
      </c>
      <c r="C1236" s="39" t="s">
        <v>7870</v>
      </c>
      <c r="D1236" s="38">
        <v>97600</v>
      </c>
      <c r="E1236" s="39">
        <f t="shared" si="19"/>
        <v>50.406193351133879</v>
      </c>
    </row>
    <row r="1237" spans="1:5" ht="12.75" x14ac:dyDescent="0.2">
      <c r="A1237" s="41" t="s">
        <v>5148</v>
      </c>
      <c r="B1237" s="38">
        <v>19961102</v>
      </c>
      <c r="C1237" s="39" t="s">
        <v>7871</v>
      </c>
      <c r="D1237" s="38">
        <v>97600</v>
      </c>
      <c r="E1237" s="39">
        <f t="shared" si="19"/>
        <v>50.406193351133879</v>
      </c>
    </row>
    <row r="1238" spans="1:5" ht="12.75" x14ac:dyDescent="0.2">
      <c r="A1238" s="41" t="s">
        <v>5151</v>
      </c>
      <c r="B1238" s="38">
        <v>19961102</v>
      </c>
      <c r="C1238" s="39" t="s">
        <v>7872</v>
      </c>
      <c r="D1238" s="38">
        <v>70000</v>
      </c>
      <c r="E1238" s="39">
        <f t="shared" si="19"/>
        <v>36.151982936264055</v>
      </c>
    </row>
    <row r="1239" spans="1:5" ht="12.75" x14ac:dyDescent="0.2">
      <c r="A1239" s="41" t="s">
        <v>5154</v>
      </c>
      <c r="B1239" s="38">
        <v>19961102</v>
      </c>
      <c r="C1239" s="39" t="s">
        <v>7873</v>
      </c>
      <c r="D1239" s="38">
        <v>12600</v>
      </c>
      <c r="E1239" s="39">
        <f t="shared" si="19"/>
        <v>6.5073569285275301</v>
      </c>
    </row>
    <row r="1240" spans="1:5" ht="12.75" x14ac:dyDescent="0.2">
      <c r="A1240" s="41" t="s">
        <v>5157</v>
      </c>
      <c r="B1240" s="38">
        <v>19961102</v>
      </c>
      <c r="C1240" s="39" t="s">
        <v>7873</v>
      </c>
      <c r="D1240" s="38">
        <v>24000</v>
      </c>
      <c r="E1240" s="39">
        <f t="shared" si="19"/>
        <v>12.394965578147676</v>
      </c>
    </row>
    <row r="1241" spans="1:5" ht="12.75" x14ac:dyDescent="0.2">
      <c r="A1241" s="41" t="s">
        <v>5161</v>
      </c>
      <c r="B1241" s="38">
        <v>19961102</v>
      </c>
      <c r="C1241" s="39" t="s">
        <v>7874</v>
      </c>
      <c r="D1241" s="38">
        <v>10000</v>
      </c>
      <c r="E1241" s="39">
        <f t="shared" si="19"/>
        <v>5.1645689908948649</v>
      </c>
    </row>
    <row r="1242" spans="1:5" ht="12.75" x14ac:dyDescent="0.2">
      <c r="A1242" s="41" t="s">
        <v>5165</v>
      </c>
      <c r="B1242" s="38">
        <v>19961102</v>
      </c>
      <c r="C1242" s="39" t="s">
        <v>7875</v>
      </c>
      <c r="D1242" s="38">
        <v>54200</v>
      </c>
      <c r="E1242" s="39">
        <f t="shared" si="19"/>
        <v>27.991963930650169</v>
      </c>
    </row>
    <row r="1243" spans="1:5" ht="12.75" x14ac:dyDescent="0.2">
      <c r="A1243" s="41" t="s">
        <v>5169</v>
      </c>
      <c r="B1243" s="38">
        <v>19961102</v>
      </c>
      <c r="C1243" s="39" t="s">
        <v>5171</v>
      </c>
      <c r="D1243" s="38">
        <v>14700</v>
      </c>
      <c r="E1243" s="39">
        <f t="shared" si="19"/>
        <v>7.5919164166154518</v>
      </c>
    </row>
    <row r="1244" spans="1:5" ht="12.75" x14ac:dyDescent="0.2">
      <c r="A1244" s="41" t="s">
        <v>5176</v>
      </c>
      <c r="B1244" s="38">
        <v>19961102</v>
      </c>
      <c r="C1244" s="39" t="s">
        <v>7876</v>
      </c>
      <c r="D1244" s="38">
        <v>18100</v>
      </c>
      <c r="E1244" s="39">
        <f t="shared" si="19"/>
        <v>9.3478698735197057</v>
      </c>
    </row>
    <row r="1245" spans="1:5" ht="12.75" x14ac:dyDescent="0.2">
      <c r="A1245" s="41" t="s">
        <v>5180</v>
      </c>
      <c r="B1245" s="38">
        <v>19961102</v>
      </c>
      <c r="C1245" s="39" t="s">
        <v>7877</v>
      </c>
      <c r="D1245" s="38">
        <v>21300</v>
      </c>
      <c r="E1245" s="39">
        <f t="shared" si="19"/>
        <v>11.000531950606062</v>
      </c>
    </row>
    <row r="1246" spans="1:5" ht="12.75" x14ac:dyDescent="0.2">
      <c r="A1246" s="41" t="s">
        <v>5184</v>
      </c>
      <c r="B1246" s="38">
        <v>19961102</v>
      </c>
      <c r="C1246" s="39" t="s">
        <v>7878</v>
      </c>
      <c r="D1246" s="38">
        <v>122800</v>
      </c>
      <c r="E1246" s="39">
        <f t="shared" si="19"/>
        <v>63.420907208188943</v>
      </c>
    </row>
    <row r="1247" spans="1:5" ht="12.75" x14ac:dyDescent="0.2">
      <c r="A1247" s="41" t="s">
        <v>5187</v>
      </c>
      <c r="B1247" s="38">
        <v>19961102</v>
      </c>
      <c r="C1247" s="39" t="s">
        <v>7879</v>
      </c>
      <c r="D1247" s="38">
        <v>70000</v>
      </c>
      <c r="E1247" s="39">
        <f t="shared" si="19"/>
        <v>36.151982936264055</v>
      </c>
    </row>
    <row r="1248" spans="1:5" ht="12.75" x14ac:dyDescent="0.2">
      <c r="A1248" s="41" t="s">
        <v>5190</v>
      </c>
      <c r="B1248" s="38">
        <v>19961102</v>
      </c>
      <c r="C1248" s="39" t="s">
        <v>7880</v>
      </c>
      <c r="D1248" s="38">
        <v>17100</v>
      </c>
      <c r="E1248" s="39">
        <f t="shared" si="19"/>
        <v>8.8314129744302186</v>
      </c>
    </row>
    <row r="1249" spans="1:5" ht="12.75" x14ac:dyDescent="0.2">
      <c r="A1249" s="41" t="s">
        <v>5193</v>
      </c>
      <c r="B1249" s="38">
        <v>19961102</v>
      </c>
      <c r="C1249" s="39" t="s">
        <v>7881</v>
      </c>
      <c r="D1249" s="38">
        <v>18300</v>
      </c>
      <c r="E1249" s="39">
        <f t="shared" si="19"/>
        <v>9.4511612533376024</v>
      </c>
    </row>
    <row r="1250" spans="1:5" ht="12.75" x14ac:dyDescent="0.2">
      <c r="A1250" s="41" t="s">
        <v>5197</v>
      </c>
      <c r="B1250" s="38">
        <v>19961102</v>
      </c>
      <c r="C1250" s="39" t="s">
        <v>7882</v>
      </c>
      <c r="D1250" s="38">
        <v>18100</v>
      </c>
      <c r="E1250" s="39">
        <f t="shared" si="19"/>
        <v>9.3478698735197057</v>
      </c>
    </row>
    <row r="1251" spans="1:5" ht="12.75" x14ac:dyDescent="0.2">
      <c r="A1251" s="41" t="s">
        <v>5200</v>
      </c>
      <c r="B1251" s="38">
        <v>19961102</v>
      </c>
      <c r="C1251" s="39" t="s">
        <v>7883</v>
      </c>
      <c r="D1251" s="38">
        <v>17400</v>
      </c>
      <c r="E1251" s="39">
        <f t="shared" si="19"/>
        <v>8.9863500441570654</v>
      </c>
    </row>
    <row r="1252" spans="1:5" ht="12.75" x14ac:dyDescent="0.2">
      <c r="A1252" s="41" t="s">
        <v>5204</v>
      </c>
      <c r="B1252" s="38">
        <v>19961102</v>
      </c>
      <c r="C1252" s="39" t="s">
        <v>7884</v>
      </c>
      <c r="D1252" s="38">
        <v>17500</v>
      </c>
      <c r="E1252" s="39">
        <f t="shared" si="19"/>
        <v>9.0379957340660138</v>
      </c>
    </row>
    <row r="1253" spans="1:5" ht="12.75" x14ac:dyDescent="0.2">
      <c r="A1253" s="41" t="s">
        <v>5207</v>
      </c>
      <c r="B1253" s="38">
        <v>19961102</v>
      </c>
      <c r="C1253" s="39" t="s">
        <v>7885</v>
      </c>
      <c r="D1253" s="38">
        <v>10700</v>
      </c>
      <c r="E1253" s="39">
        <f t="shared" si="19"/>
        <v>5.5260888202575051</v>
      </c>
    </row>
    <row r="1254" spans="1:5" ht="12.75" x14ac:dyDescent="0.2">
      <c r="A1254" s="41" t="s">
        <v>5211</v>
      </c>
      <c r="B1254" s="38">
        <v>19961102</v>
      </c>
      <c r="C1254" s="39" t="s">
        <v>7886</v>
      </c>
      <c r="D1254" s="38">
        <v>26800</v>
      </c>
      <c r="E1254" s="39">
        <f t="shared" si="19"/>
        <v>13.841044895598237</v>
      </c>
    </row>
    <row r="1255" spans="1:5" ht="12.75" x14ac:dyDescent="0.2">
      <c r="A1255" s="41" t="s">
        <v>5214</v>
      </c>
      <c r="B1255" s="38">
        <v>19961102</v>
      </c>
      <c r="C1255" s="39" t="s">
        <v>7887</v>
      </c>
      <c r="D1255" s="38">
        <v>45200</v>
      </c>
      <c r="E1255" s="39">
        <f t="shared" si="19"/>
        <v>23.343851838844788</v>
      </c>
    </row>
    <row r="1256" spans="1:5" ht="12.75" x14ac:dyDescent="0.2">
      <c r="A1256" s="41" t="s">
        <v>5218</v>
      </c>
      <c r="B1256" s="38">
        <v>19961102</v>
      </c>
      <c r="C1256" s="39" t="s">
        <v>7888</v>
      </c>
      <c r="D1256" s="38">
        <v>122000</v>
      </c>
      <c r="E1256" s="39">
        <f t="shared" si="19"/>
        <v>63.007741688917349</v>
      </c>
    </row>
    <row r="1257" spans="1:5" ht="12.75" x14ac:dyDescent="0.2">
      <c r="A1257" s="41" t="s">
        <v>5221</v>
      </c>
      <c r="B1257" s="38">
        <v>19961102</v>
      </c>
      <c r="C1257" s="39" t="s">
        <v>7889</v>
      </c>
      <c r="D1257" s="38">
        <v>150000</v>
      </c>
      <c r="E1257" s="39">
        <f t="shared" si="19"/>
        <v>77.468534863422974</v>
      </c>
    </row>
    <row r="1258" spans="1:5" ht="12.75" x14ac:dyDescent="0.2">
      <c r="A1258" s="41" t="s">
        <v>5224</v>
      </c>
      <c r="B1258" s="38">
        <v>19961102</v>
      </c>
      <c r="C1258" s="39" t="s">
        <v>7890</v>
      </c>
      <c r="D1258" s="38">
        <v>17000</v>
      </c>
      <c r="E1258" s="39">
        <f t="shared" si="19"/>
        <v>8.7797672845212702</v>
      </c>
    </row>
    <row r="1259" spans="1:5" ht="12.75" x14ac:dyDescent="0.2">
      <c r="A1259" s="41" t="s">
        <v>5228</v>
      </c>
      <c r="B1259" s="38">
        <v>19961102</v>
      </c>
      <c r="C1259" s="39" t="s">
        <v>7891</v>
      </c>
      <c r="D1259" s="38">
        <v>135100</v>
      </c>
      <c r="E1259" s="39">
        <f t="shared" si="19"/>
        <v>69.773327066989623</v>
      </c>
    </row>
    <row r="1260" spans="1:5" ht="12.75" x14ac:dyDescent="0.2">
      <c r="A1260" s="41" t="s">
        <v>5231</v>
      </c>
      <c r="B1260" s="38">
        <v>19961102</v>
      </c>
      <c r="C1260" s="39" t="s">
        <v>7892</v>
      </c>
      <c r="D1260" s="38">
        <v>150000</v>
      </c>
      <c r="E1260" s="39">
        <f t="shared" si="19"/>
        <v>77.468534863422974</v>
      </c>
    </row>
    <row r="1261" spans="1:5" ht="12.75" x14ac:dyDescent="0.2">
      <c r="A1261" s="41" t="s">
        <v>5234</v>
      </c>
      <c r="B1261" s="38">
        <v>19961102</v>
      </c>
      <c r="C1261" s="39" t="s">
        <v>7893</v>
      </c>
      <c r="D1261" s="38">
        <v>23300</v>
      </c>
      <c r="E1261" s="39">
        <f t="shared" si="19"/>
        <v>12.033445748785036</v>
      </c>
    </row>
    <row r="1262" spans="1:5" ht="12.75" x14ac:dyDescent="0.2">
      <c r="A1262" s="41" t="s">
        <v>5238</v>
      </c>
      <c r="B1262" s="38">
        <v>19961102</v>
      </c>
      <c r="C1262" s="39" t="s">
        <v>7894</v>
      </c>
      <c r="D1262" s="38">
        <v>42100</v>
      </c>
      <c r="E1262" s="39">
        <f t="shared" si="19"/>
        <v>21.742835451667382</v>
      </c>
    </row>
    <row r="1263" spans="1:5" ht="12.75" x14ac:dyDescent="0.2">
      <c r="A1263" s="41" t="s">
        <v>5242</v>
      </c>
      <c r="B1263" s="38">
        <v>19961102</v>
      </c>
      <c r="C1263" s="39" t="s">
        <v>7895</v>
      </c>
      <c r="D1263" s="38">
        <v>34800</v>
      </c>
      <c r="E1263" s="39">
        <f t="shared" si="19"/>
        <v>17.972700088314131</v>
      </c>
    </row>
    <row r="1264" spans="1:5" ht="12.75" x14ac:dyDescent="0.2">
      <c r="A1264" s="41" t="s">
        <v>5246</v>
      </c>
      <c r="B1264" s="38">
        <v>19961102</v>
      </c>
      <c r="C1264" s="39" t="s">
        <v>7896</v>
      </c>
      <c r="D1264" s="38">
        <v>26100</v>
      </c>
      <c r="E1264" s="39">
        <f t="shared" si="19"/>
        <v>13.479525066235597</v>
      </c>
    </row>
    <row r="1265" spans="1:5" ht="12.75" x14ac:dyDescent="0.2">
      <c r="A1265" s="41" t="s">
        <v>5249</v>
      </c>
      <c r="B1265" s="38">
        <v>19961102</v>
      </c>
      <c r="C1265" s="39" t="s">
        <v>7897</v>
      </c>
      <c r="D1265" s="38">
        <v>24100</v>
      </c>
      <c r="E1265" s="39">
        <f t="shared" si="19"/>
        <v>12.446611268056625</v>
      </c>
    </row>
    <row r="1266" spans="1:5" ht="12.75" x14ac:dyDescent="0.2">
      <c r="A1266" s="41" t="s">
        <v>5253</v>
      </c>
      <c r="B1266" s="38">
        <v>19961102</v>
      </c>
      <c r="C1266" s="39" t="s">
        <v>7898</v>
      </c>
      <c r="D1266" s="38">
        <v>14800</v>
      </c>
      <c r="E1266" s="39">
        <f t="shared" si="19"/>
        <v>7.6435621065244002</v>
      </c>
    </row>
    <row r="1267" spans="1:5" ht="12.75" x14ac:dyDescent="0.2">
      <c r="A1267" s="41" t="s">
        <v>5256</v>
      </c>
      <c r="B1267" s="38">
        <v>19961102</v>
      </c>
      <c r="C1267" s="39" t="s">
        <v>7899</v>
      </c>
      <c r="D1267" s="38">
        <v>16800</v>
      </c>
      <c r="E1267" s="39">
        <f t="shared" si="19"/>
        <v>8.6764759047033735</v>
      </c>
    </row>
    <row r="1268" spans="1:5" ht="12.75" x14ac:dyDescent="0.2">
      <c r="A1268" s="41" t="s">
        <v>5259</v>
      </c>
      <c r="B1268" s="38">
        <v>19961102</v>
      </c>
      <c r="C1268" s="39" t="s">
        <v>7900</v>
      </c>
      <c r="D1268" s="38">
        <v>12600</v>
      </c>
      <c r="E1268" s="39">
        <f t="shared" si="19"/>
        <v>6.5073569285275301</v>
      </c>
    </row>
    <row r="1269" spans="1:5" ht="12.75" x14ac:dyDescent="0.2">
      <c r="A1269" s="41" t="s">
        <v>5262</v>
      </c>
      <c r="B1269" s="38">
        <v>19961102</v>
      </c>
      <c r="C1269" s="39" t="s">
        <v>5264</v>
      </c>
      <c r="D1269" s="38">
        <v>15000</v>
      </c>
      <c r="E1269" s="39">
        <f t="shared" si="19"/>
        <v>7.7468534863422978</v>
      </c>
    </row>
    <row r="1270" spans="1:5" ht="12.75" x14ac:dyDescent="0.2">
      <c r="A1270" s="41" t="s">
        <v>5266</v>
      </c>
      <c r="B1270" s="38">
        <v>19961102</v>
      </c>
      <c r="C1270" s="39" t="s">
        <v>7901</v>
      </c>
      <c r="D1270" s="38">
        <v>122000</v>
      </c>
      <c r="E1270" s="39">
        <f t="shared" si="19"/>
        <v>63.007741688917349</v>
      </c>
    </row>
    <row r="1271" spans="1:5" ht="12.75" x14ac:dyDescent="0.2">
      <c r="A1271" s="41" t="s">
        <v>5269</v>
      </c>
      <c r="B1271" s="38">
        <v>19961102</v>
      </c>
      <c r="C1271" s="39" t="s">
        <v>7902</v>
      </c>
      <c r="D1271" s="38">
        <v>150000</v>
      </c>
      <c r="E1271" s="39">
        <f t="shared" si="19"/>
        <v>77.468534863422974</v>
      </c>
    </row>
    <row r="1272" spans="1:5" ht="12.75" x14ac:dyDescent="0.2">
      <c r="A1272" s="41" t="s">
        <v>5272</v>
      </c>
      <c r="B1272" s="38">
        <v>19961102</v>
      </c>
      <c r="C1272" s="39" t="s">
        <v>7903</v>
      </c>
      <c r="D1272" s="38">
        <v>17000</v>
      </c>
      <c r="E1272" s="39">
        <f t="shared" si="19"/>
        <v>8.7797672845212702</v>
      </c>
    </row>
    <row r="1273" spans="1:5" ht="12.75" x14ac:dyDescent="0.2">
      <c r="A1273" s="41" t="s">
        <v>5276</v>
      </c>
      <c r="B1273" s="38">
        <v>19961102</v>
      </c>
      <c r="C1273" s="39" t="s">
        <v>7904</v>
      </c>
      <c r="D1273" s="38">
        <v>135100</v>
      </c>
      <c r="E1273" s="39">
        <f t="shared" si="19"/>
        <v>69.773327066989623</v>
      </c>
    </row>
    <row r="1274" spans="1:5" ht="12.75" x14ac:dyDescent="0.2">
      <c r="A1274" s="41" t="s">
        <v>5279</v>
      </c>
      <c r="B1274" s="38">
        <v>19961102</v>
      </c>
      <c r="C1274" s="39" t="s">
        <v>7905</v>
      </c>
      <c r="D1274" s="38">
        <v>165800</v>
      </c>
      <c r="E1274" s="39">
        <f t="shared" si="19"/>
        <v>85.628553869036864</v>
      </c>
    </row>
    <row r="1275" spans="1:5" ht="12.75" x14ac:dyDescent="0.2">
      <c r="A1275" s="41" t="s">
        <v>5282</v>
      </c>
      <c r="B1275" s="38">
        <v>19961102</v>
      </c>
      <c r="C1275" s="39" t="s">
        <v>7906</v>
      </c>
      <c r="D1275" s="38">
        <v>42100</v>
      </c>
      <c r="E1275" s="39">
        <f t="shared" si="19"/>
        <v>21.742835451667382</v>
      </c>
    </row>
    <row r="1276" spans="1:5" ht="12.75" x14ac:dyDescent="0.2">
      <c r="A1276" s="41" t="s">
        <v>5285</v>
      </c>
      <c r="B1276" s="38">
        <v>19961102</v>
      </c>
      <c r="C1276" s="39" t="s">
        <v>7907</v>
      </c>
      <c r="D1276" s="38">
        <v>49800</v>
      </c>
      <c r="E1276" s="39">
        <f t="shared" si="19"/>
        <v>25.719553574656427</v>
      </c>
    </row>
    <row r="1277" spans="1:5" ht="12.75" x14ac:dyDescent="0.2">
      <c r="A1277" s="41" t="s">
        <v>5288</v>
      </c>
      <c r="B1277" s="38">
        <v>19961102</v>
      </c>
      <c r="C1277" s="39" t="s">
        <v>7908</v>
      </c>
      <c r="D1277" s="38">
        <v>135500</v>
      </c>
      <c r="E1277" s="39">
        <f t="shared" si="19"/>
        <v>69.979909826625416</v>
      </c>
    </row>
    <row r="1278" spans="1:5" ht="12.75" x14ac:dyDescent="0.2">
      <c r="A1278" s="41" t="s">
        <v>5291</v>
      </c>
      <c r="B1278" s="38">
        <v>19961102</v>
      </c>
      <c r="C1278" s="39" t="s">
        <v>7909</v>
      </c>
      <c r="D1278" s="38">
        <v>122800</v>
      </c>
      <c r="E1278" s="39">
        <f t="shared" si="19"/>
        <v>63.420907208188943</v>
      </c>
    </row>
    <row r="1279" spans="1:5" ht="12.75" x14ac:dyDescent="0.2">
      <c r="A1279" s="41" t="s">
        <v>5294</v>
      </c>
      <c r="B1279" s="38">
        <v>19961102</v>
      </c>
      <c r="C1279" s="39" t="s">
        <v>5296</v>
      </c>
      <c r="D1279" s="38">
        <v>54200</v>
      </c>
      <c r="E1279" s="39">
        <f t="shared" si="19"/>
        <v>27.991963930650169</v>
      </c>
    </row>
    <row r="1280" spans="1:5" ht="12.75" x14ac:dyDescent="0.2">
      <c r="A1280" s="41" t="s">
        <v>5297</v>
      </c>
      <c r="B1280" s="38">
        <v>19961102</v>
      </c>
      <c r="C1280" s="39" t="s">
        <v>7910</v>
      </c>
      <c r="D1280" s="38">
        <v>97600</v>
      </c>
      <c r="E1280" s="39">
        <f t="shared" si="19"/>
        <v>50.406193351133879</v>
      </c>
    </row>
    <row r="1281" spans="1:5" ht="12.75" x14ac:dyDescent="0.2">
      <c r="A1281" s="41" t="s">
        <v>5301</v>
      </c>
      <c r="B1281" s="38">
        <v>19961102</v>
      </c>
      <c r="C1281" s="39" t="s">
        <v>7911</v>
      </c>
      <c r="D1281" s="38">
        <v>15000</v>
      </c>
      <c r="E1281" s="39">
        <f t="shared" si="19"/>
        <v>7.7468534863422978</v>
      </c>
    </row>
    <row r="1282" spans="1:5" ht="12.75" x14ac:dyDescent="0.2">
      <c r="A1282" s="41" t="s">
        <v>5304</v>
      </c>
      <c r="B1282" s="38">
        <v>19961102</v>
      </c>
      <c r="C1282" s="39" t="s">
        <v>7912</v>
      </c>
      <c r="D1282" s="38">
        <v>15000</v>
      </c>
      <c r="E1282" s="39">
        <f t="shared" ref="E1282:E1345" si="20">D1282/1936.27</f>
        <v>7.7468534863422978</v>
      </c>
    </row>
    <row r="1283" spans="1:5" ht="12.75" x14ac:dyDescent="0.2">
      <c r="A1283" s="41" t="s">
        <v>5307</v>
      </c>
      <c r="B1283" s="38">
        <v>19961102</v>
      </c>
      <c r="C1283" s="39" t="s">
        <v>7913</v>
      </c>
      <c r="D1283" s="38">
        <v>12600</v>
      </c>
      <c r="E1283" s="39">
        <f t="shared" si="20"/>
        <v>6.5073569285275301</v>
      </c>
    </row>
    <row r="1284" spans="1:5" ht="12.75" x14ac:dyDescent="0.2">
      <c r="A1284" s="41" t="s">
        <v>5314</v>
      </c>
      <c r="B1284" s="38">
        <v>19961102</v>
      </c>
      <c r="C1284" s="39" t="s">
        <v>7914</v>
      </c>
      <c r="D1284" s="38">
        <v>17700</v>
      </c>
      <c r="E1284" s="39">
        <f t="shared" si="20"/>
        <v>9.1412871138839105</v>
      </c>
    </row>
    <row r="1285" spans="1:5" ht="12.75" x14ac:dyDescent="0.2">
      <c r="A1285" s="41" t="s">
        <v>5317</v>
      </c>
      <c r="B1285" s="38">
        <v>19961102</v>
      </c>
      <c r="C1285" s="39" t="s">
        <v>7915</v>
      </c>
      <c r="D1285" s="38">
        <v>11400</v>
      </c>
      <c r="E1285" s="39">
        <f t="shared" si="20"/>
        <v>5.8876086496201463</v>
      </c>
    </row>
    <row r="1286" spans="1:5" ht="12.75" x14ac:dyDescent="0.2">
      <c r="A1286" s="41" t="s">
        <v>5320</v>
      </c>
      <c r="B1286" s="38">
        <v>19961102</v>
      </c>
      <c r="C1286" s="39" t="s">
        <v>7916</v>
      </c>
      <c r="D1286" s="38">
        <v>14500</v>
      </c>
      <c r="E1286" s="39">
        <f t="shared" si="20"/>
        <v>7.4886250367975542</v>
      </c>
    </row>
    <row r="1287" spans="1:5" ht="12.75" x14ac:dyDescent="0.2">
      <c r="A1287" s="41" t="s">
        <v>5323</v>
      </c>
      <c r="B1287" s="38">
        <v>19961102</v>
      </c>
      <c r="C1287" s="39" t="s">
        <v>7917</v>
      </c>
      <c r="D1287" s="38">
        <v>15000</v>
      </c>
      <c r="E1287" s="39">
        <f t="shared" si="20"/>
        <v>7.7468534863422978</v>
      </c>
    </row>
    <row r="1288" spans="1:5" ht="12.75" x14ac:dyDescent="0.2">
      <c r="A1288" s="41" t="s">
        <v>5326</v>
      </c>
      <c r="B1288" s="38">
        <v>19961102</v>
      </c>
      <c r="C1288" s="39" t="s">
        <v>7918</v>
      </c>
      <c r="D1288" s="38">
        <v>17700</v>
      </c>
      <c r="E1288" s="39">
        <f t="shared" si="20"/>
        <v>9.1412871138839105</v>
      </c>
    </row>
    <row r="1289" spans="1:5" ht="12.75" x14ac:dyDescent="0.2">
      <c r="A1289" s="41" t="s">
        <v>5329</v>
      </c>
      <c r="B1289" s="38">
        <v>19961102</v>
      </c>
      <c r="C1289" s="39" t="s">
        <v>7919</v>
      </c>
      <c r="D1289" s="38">
        <v>14000</v>
      </c>
      <c r="E1289" s="39">
        <f t="shared" si="20"/>
        <v>7.2303965872528106</v>
      </c>
    </row>
    <row r="1290" spans="1:5" ht="12.75" x14ac:dyDescent="0.2">
      <c r="A1290" s="41" t="s">
        <v>5333</v>
      </c>
      <c r="B1290" s="38">
        <v>19961102</v>
      </c>
      <c r="C1290" s="39" t="s">
        <v>7920</v>
      </c>
      <c r="D1290" s="38">
        <v>9200</v>
      </c>
      <c r="E1290" s="39">
        <f t="shared" si="20"/>
        <v>4.7514034716232754</v>
      </c>
    </row>
    <row r="1291" spans="1:5" ht="12.75" x14ac:dyDescent="0.2">
      <c r="A1291" s="41" t="s">
        <v>5336</v>
      </c>
      <c r="B1291" s="38">
        <v>19961102</v>
      </c>
      <c r="C1291" s="39" t="s">
        <v>7921</v>
      </c>
      <c r="D1291" s="38">
        <v>122000</v>
      </c>
      <c r="E1291" s="39">
        <f t="shared" si="20"/>
        <v>63.007741688917349</v>
      </c>
    </row>
    <row r="1292" spans="1:5" ht="12.75" x14ac:dyDescent="0.2">
      <c r="A1292" s="41" t="s">
        <v>5339</v>
      </c>
      <c r="B1292" s="38">
        <v>19961102</v>
      </c>
      <c r="C1292" s="39" t="s">
        <v>7922</v>
      </c>
      <c r="D1292" s="38">
        <v>15000</v>
      </c>
      <c r="E1292" s="39">
        <f t="shared" si="20"/>
        <v>7.7468534863422978</v>
      </c>
    </row>
    <row r="1293" spans="1:5" ht="12.75" x14ac:dyDescent="0.2">
      <c r="A1293" s="41" t="s">
        <v>7923</v>
      </c>
      <c r="B1293" s="38">
        <v>19961102</v>
      </c>
      <c r="C1293" s="39" t="s">
        <v>7924</v>
      </c>
      <c r="D1293" s="38">
        <v>7700</v>
      </c>
      <c r="E1293" s="39">
        <f t="shared" si="20"/>
        <v>3.976718122989046</v>
      </c>
    </row>
    <row r="1294" spans="1:5" ht="12.75" x14ac:dyDescent="0.2">
      <c r="A1294" s="41" t="s">
        <v>5347</v>
      </c>
      <c r="B1294" s="38">
        <v>19961102</v>
      </c>
      <c r="C1294" s="39" t="s">
        <v>7925</v>
      </c>
      <c r="D1294" s="38">
        <v>15000</v>
      </c>
      <c r="E1294" s="39">
        <f t="shared" si="20"/>
        <v>7.7468534863422978</v>
      </c>
    </row>
    <row r="1295" spans="1:5" ht="12.75" x14ac:dyDescent="0.2">
      <c r="A1295" s="41" t="s">
        <v>5350</v>
      </c>
      <c r="B1295" s="38">
        <v>19961102</v>
      </c>
      <c r="C1295" s="39" t="s">
        <v>7926</v>
      </c>
      <c r="D1295" s="38">
        <v>14000</v>
      </c>
      <c r="E1295" s="39">
        <f t="shared" si="20"/>
        <v>7.2303965872528106</v>
      </c>
    </row>
    <row r="1296" spans="1:5" ht="12.75" x14ac:dyDescent="0.2">
      <c r="A1296" s="41" t="s">
        <v>5354</v>
      </c>
      <c r="B1296" s="38">
        <v>19961102</v>
      </c>
      <c r="C1296" s="39" t="s">
        <v>7927</v>
      </c>
      <c r="D1296" s="38">
        <v>14000</v>
      </c>
      <c r="E1296" s="39">
        <f t="shared" si="20"/>
        <v>7.2303965872528106</v>
      </c>
    </row>
    <row r="1297" spans="1:5" ht="12.75" x14ac:dyDescent="0.2">
      <c r="A1297" s="41" t="s">
        <v>5357</v>
      </c>
      <c r="B1297" s="38">
        <v>19961102</v>
      </c>
      <c r="C1297" s="39" t="s">
        <v>5359</v>
      </c>
      <c r="D1297" s="38">
        <v>12600</v>
      </c>
      <c r="E1297" s="39">
        <f t="shared" si="20"/>
        <v>6.5073569285275301</v>
      </c>
    </row>
    <row r="1298" spans="1:5" ht="12.75" x14ac:dyDescent="0.2">
      <c r="A1298" s="41" t="s">
        <v>5361</v>
      </c>
      <c r="B1298" s="38">
        <v>19961102</v>
      </c>
      <c r="C1298" s="39" t="s">
        <v>5363</v>
      </c>
      <c r="D1298" s="38">
        <v>4000</v>
      </c>
      <c r="E1298" s="39">
        <f t="shared" si="20"/>
        <v>2.0658275963579458</v>
      </c>
    </row>
    <row r="1299" spans="1:5" ht="12.75" x14ac:dyDescent="0.2">
      <c r="A1299" s="41" t="s">
        <v>5365</v>
      </c>
      <c r="B1299" s="38">
        <v>19961102</v>
      </c>
      <c r="C1299" s="39" t="s">
        <v>5367</v>
      </c>
      <c r="D1299" s="38">
        <v>251900</v>
      </c>
      <c r="E1299" s="39">
        <f t="shared" si="20"/>
        <v>130.09549288064164</v>
      </c>
    </row>
    <row r="1300" spans="1:5" ht="12.75" x14ac:dyDescent="0.2">
      <c r="A1300" s="41" t="s">
        <v>5369</v>
      </c>
      <c r="B1300" s="38">
        <v>19961102</v>
      </c>
      <c r="C1300" s="39" t="s">
        <v>5371</v>
      </c>
      <c r="D1300" s="38">
        <v>240000</v>
      </c>
      <c r="E1300" s="39">
        <f t="shared" si="20"/>
        <v>123.94965578147676</v>
      </c>
    </row>
    <row r="1301" spans="1:5" ht="12.75" x14ac:dyDescent="0.2">
      <c r="A1301" s="41" t="s">
        <v>5372</v>
      </c>
      <c r="B1301" s="38">
        <v>19961102</v>
      </c>
      <c r="C1301" s="39" t="s">
        <v>5374</v>
      </c>
      <c r="D1301" s="38">
        <v>233000</v>
      </c>
      <c r="E1301" s="39">
        <f t="shared" si="20"/>
        <v>120.33445748785036</v>
      </c>
    </row>
    <row r="1302" spans="1:5" ht="12.75" x14ac:dyDescent="0.2">
      <c r="A1302" s="41" t="s">
        <v>5375</v>
      </c>
      <c r="B1302" s="38">
        <v>19961102</v>
      </c>
      <c r="C1302" s="39" t="s">
        <v>5377</v>
      </c>
      <c r="D1302" s="38">
        <v>218000</v>
      </c>
      <c r="E1302" s="39">
        <f t="shared" si="20"/>
        <v>112.58760400150805</v>
      </c>
    </row>
    <row r="1303" spans="1:5" ht="12.75" x14ac:dyDescent="0.2">
      <c r="A1303" s="41" t="s">
        <v>5378</v>
      </c>
      <c r="B1303" s="38">
        <v>19961102</v>
      </c>
      <c r="C1303" s="39" t="s">
        <v>7928</v>
      </c>
      <c r="D1303" s="38">
        <v>240000</v>
      </c>
      <c r="E1303" s="39">
        <f t="shared" si="20"/>
        <v>123.94965578147676</v>
      </c>
    </row>
    <row r="1304" spans="1:5" ht="12.75" x14ac:dyDescent="0.2">
      <c r="A1304" s="41" t="s">
        <v>5381</v>
      </c>
      <c r="B1304" s="38">
        <v>19961102</v>
      </c>
      <c r="C1304" s="39" t="s">
        <v>7929</v>
      </c>
      <c r="D1304" s="38">
        <v>245000</v>
      </c>
      <c r="E1304" s="39">
        <f t="shared" si="20"/>
        <v>126.53194027692419</v>
      </c>
    </row>
    <row r="1305" spans="1:5" ht="12.75" x14ac:dyDescent="0.2">
      <c r="A1305" s="41" t="s">
        <v>5384</v>
      </c>
      <c r="B1305" s="38">
        <v>19961102</v>
      </c>
      <c r="C1305" s="39" t="s">
        <v>5386</v>
      </c>
      <c r="D1305" s="38">
        <v>125000</v>
      </c>
      <c r="E1305" s="39">
        <f t="shared" si="20"/>
        <v>64.557112386185807</v>
      </c>
    </row>
    <row r="1306" spans="1:5" ht="12.75" x14ac:dyDescent="0.2">
      <c r="A1306" s="41" t="s">
        <v>5388</v>
      </c>
      <c r="B1306" s="38">
        <v>19961102</v>
      </c>
      <c r="C1306" s="39" t="s">
        <v>5390</v>
      </c>
      <c r="D1306" s="38">
        <v>110000</v>
      </c>
      <c r="E1306" s="39">
        <f t="shared" si="20"/>
        <v>56.810258899843511</v>
      </c>
    </row>
    <row r="1307" spans="1:5" ht="12.75" x14ac:dyDescent="0.2">
      <c r="A1307" s="41" t="s">
        <v>5392</v>
      </c>
      <c r="B1307" s="38">
        <v>19961102</v>
      </c>
      <c r="C1307" s="39" t="s">
        <v>5390</v>
      </c>
      <c r="D1307" s="38">
        <v>232500</v>
      </c>
      <c r="E1307" s="39">
        <f t="shared" si="20"/>
        <v>120.07622903830561</v>
      </c>
    </row>
    <row r="1308" spans="1:5" ht="12.75" x14ac:dyDescent="0.2">
      <c r="A1308" s="41" t="s">
        <v>5395</v>
      </c>
      <c r="B1308" s="38">
        <v>19961102</v>
      </c>
      <c r="C1308" s="39" t="s">
        <v>5390</v>
      </c>
      <c r="D1308" s="38">
        <v>232500</v>
      </c>
      <c r="E1308" s="39">
        <f t="shared" si="20"/>
        <v>120.07622903830561</v>
      </c>
    </row>
    <row r="1309" spans="1:5" ht="12.75" x14ac:dyDescent="0.2">
      <c r="A1309" s="41" t="s">
        <v>5407</v>
      </c>
      <c r="B1309" s="38">
        <v>19961102</v>
      </c>
      <c r="C1309" s="39" t="s">
        <v>5409</v>
      </c>
      <c r="D1309" s="38">
        <v>307000</v>
      </c>
      <c r="E1309" s="39">
        <f t="shared" si="20"/>
        <v>158.55226802047235</v>
      </c>
    </row>
    <row r="1310" spans="1:5" ht="12.75" x14ac:dyDescent="0.2">
      <c r="A1310" s="41" t="s">
        <v>5411</v>
      </c>
      <c r="B1310" s="38">
        <v>19961102</v>
      </c>
      <c r="C1310" s="39" t="s">
        <v>5413</v>
      </c>
      <c r="D1310" s="38">
        <v>247000</v>
      </c>
      <c r="E1310" s="39">
        <f t="shared" si="20"/>
        <v>127.56485407510317</v>
      </c>
    </row>
    <row r="1311" spans="1:5" ht="12.75" x14ac:dyDescent="0.2">
      <c r="A1311" s="41" t="s">
        <v>5415</v>
      </c>
      <c r="B1311" s="38">
        <v>19961102</v>
      </c>
      <c r="C1311" s="39" t="s">
        <v>5417</v>
      </c>
      <c r="D1311" s="38">
        <v>302000</v>
      </c>
      <c r="E1311" s="39">
        <f t="shared" si="20"/>
        <v>155.96998352502493</v>
      </c>
    </row>
    <row r="1312" spans="1:5" ht="12.75" x14ac:dyDescent="0.2">
      <c r="A1312" s="41" t="s">
        <v>5419</v>
      </c>
      <c r="B1312" s="38">
        <v>19961102</v>
      </c>
      <c r="C1312" s="39" t="s">
        <v>5421</v>
      </c>
      <c r="D1312" s="38">
        <v>223000</v>
      </c>
      <c r="E1312" s="39">
        <f t="shared" si="20"/>
        <v>115.16988849695549</v>
      </c>
    </row>
    <row r="1313" spans="1:5" ht="12.75" x14ac:dyDescent="0.2">
      <c r="A1313" s="41" t="s">
        <v>5423</v>
      </c>
      <c r="B1313" s="38">
        <v>19961102</v>
      </c>
      <c r="C1313" s="39" t="s">
        <v>7930</v>
      </c>
      <c r="D1313" s="38">
        <v>180000</v>
      </c>
      <c r="E1313" s="39">
        <f t="shared" si="20"/>
        <v>92.962241836107566</v>
      </c>
    </row>
    <row r="1314" spans="1:5" ht="12.75" x14ac:dyDescent="0.2">
      <c r="A1314" s="41" t="s">
        <v>5427</v>
      </c>
      <c r="B1314" s="38">
        <v>19961102</v>
      </c>
      <c r="C1314" s="39" t="s">
        <v>5429</v>
      </c>
      <c r="D1314" s="38">
        <v>217000</v>
      </c>
      <c r="E1314" s="39">
        <f t="shared" si="20"/>
        <v>112.07114710241856</v>
      </c>
    </row>
    <row r="1315" spans="1:5" ht="12.75" x14ac:dyDescent="0.2">
      <c r="A1315" s="41" t="s">
        <v>5431</v>
      </c>
      <c r="B1315" s="38">
        <v>19961102</v>
      </c>
      <c r="C1315" s="39" t="s">
        <v>5433</v>
      </c>
      <c r="D1315" s="38">
        <v>180000</v>
      </c>
      <c r="E1315" s="39">
        <f t="shared" si="20"/>
        <v>92.962241836107566</v>
      </c>
    </row>
    <row r="1316" spans="1:5" ht="12.75" x14ac:dyDescent="0.2">
      <c r="A1316" s="41" t="s">
        <v>5435</v>
      </c>
      <c r="B1316" s="38">
        <v>19961102</v>
      </c>
      <c r="C1316" s="39" t="s">
        <v>5437</v>
      </c>
      <c r="D1316" s="38">
        <v>214000</v>
      </c>
      <c r="E1316" s="39">
        <f t="shared" si="20"/>
        <v>110.52177640515011</v>
      </c>
    </row>
    <row r="1317" spans="1:5" ht="12.75" x14ac:dyDescent="0.2">
      <c r="A1317" s="41" t="s">
        <v>5439</v>
      </c>
      <c r="B1317" s="38">
        <v>19961102</v>
      </c>
      <c r="C1317" s="39" t="s">
        <v>5441</v>
      </c>
      <c r="D1317" s="38">
        <v>217000</v>
      </c>
      <c r="E1317" s="39">
        <f t="shared" si="20"/>
        <v>112.07114710241856</v>
      </c>
    </row>
    <row r="1318" spans="1:5" ht="12.75" x14ac:dyDescent="0.2">
      <c r="A1318" s="41" t="s">
        <v>5443</v>
      </c>
      <c r="B1318" s="38">
        <v>19961102</v>
      </c>
      <c r="C1318" s="39" t="s">
        <v>5445</v>
      </c>
      <c r="D1318" s="38">
        <v>55000</v>
      </c>
      <c r="E1318" s="39">
        <f t="shared" si="20"/>
        <v>28.405129449921755</v>
      </c>
    </row>
    <row r="1319" spans="1:5" ht="12.75" x14ac:dyDescent="0.2">
      <c r="A1319" s="41" t="s">
        <v>5446</v>
      </c>
      <c r="B1319" s="38">
        <v>19961102</v>
      </c>
      <c r="C1319" s="39" t="s">
        <v>5448</v>
      </c>
      <c r="D1319" s="38">
        <v>55000</v>
      </c>
      <c r="E1319" s="39">
        <f t="shared" si="20"/>
        <v>28.405129449921755</v>
      </c>
    </row>
    <row r="1320" spans="1:5" ht="12.75" x14ac:dyDescent="0.2">
      <c r="A1320" s="41" t="s">
        <v>5449</v>
      </c>
      <c r="B1320" s="38">
        <v>19961102</v>
      </c>
      <c r="C1320" s="39" t="s">
        <v>5451</v>
      </c>
      <c r="D1320" s="38">
        <v>48000</v>
      </c>
      <c r="E1320" s="39">
        <f t="shared" si="20"/>
        <v>24.789931156295353</v>
      </c>
    </row>
    <row r="1321" spans="1:5" ht="12.75" x14ac:dyDescent="0.2">
      <c r="A1321" s="41" t="s">
        <v>5452</v>
      </c>
      <c r="B1321" s="38">
        <v>19961102</v>
      </c>
      <c r="C1321" s="39" t="s">
        <v>5454</v>
      </c>
      <c r="D1321" s="38">
        <v>54000</v>
      </c>
      <c r="E1321" s="39">
        <f t="shared" si="20"/>
        <v>27.888672550832272</v>
      </c>
    </row>
    <row r="1322" spans="1:5" ht="12.75" x14ac:dyDescent="0.2">
      <c r="A1322" s="41" t="s">
        <v>5455</v>
      </c>
      <c r="B1322" s="38">
        <v>19961102</v>
      </c>
      <c r="C1322" s="39" t="s">
        <v>5457</v>
      </c>
      <c r="D1322" s="38">
        <v>55000</v>
      </c>
      <c r="E1322" s="39">
        <f t="shared" si="20"/>
        <v>28.405129449921755</v>
      </c>
    </row>
    <row r="1323" spans="1:5" ht="12.75" x14ac:dyDescent="0.2">
      <c r="A1323" s="41" t="s">
        <v>5458</v>
      </c>
      <c r="B1323" s="38">
        <v>19961102</v>
      </c>
      <c r="C1323" s="39" t="s">
        <v>5460</v>
      </c>
      <c r="D1323" s="38">
        <v>50500</v>
      </c>
      <c r="E1323" s="39">
        <f t="shared" si="20"/>
        <v>26.081073404019069</v>
      </c>
    </row>
    <row r="1324" spans="1:5" ht="12.75" x14ac:dyDescent="0.2">
      <c r="A1324" s="41" t="s">
        <v>5461</v>
      </c>
      <c r="B1324" s="38">
        <v>19961102</v>
      </c>
      <c r="C1324" s="39" t="s">
        <v>5463</v>
      </c>
      <c r="D1324" s="38">
        <v>48000</v>
      </c>
      <c r="E1324" s="39">
        <f t="shared" si="20"/>
        <v>24.789931156295353</v>
      </c>
    </row>
    <row r="1325" spans="1:5" ht="12.75" x14ac:dyDescent="0.2">
      <c r="A1325" s="41" t="s">
        <v>5464</v>
      </c>
      <c r="B1325" s="38">
        <v>19961102</v>
      </c>
      <c r="C1325" s="39" t="s">
        <v>5466</v>
      </c>
      <c r="D1325" s="38">
        <v>49500</v>
      </c>
      <c r="E1325" s="39">
        <f t="shared" si="20"/>
        <v>25.564616504929582</v>
      </c>
    </row>
    <row r="1326" spans="1:5" ht="12.75" x14ac:dyDescent="0.2">
      <c r="A1326" s="41" t="s">
        <v>5467</v>
      </c>
      <c r="B1326" s="38">
        <v>19961102</v>
      </c>
      <c r="C1326" s="39" t="s">
        <v>5469</v>
      </c>
      <c r="D1326" s="38">
        <v>55000</v>
      </c>
      <c r="E1326" s="39">
        <f t="shared" si="20"/>
        <v>28.405129449921755</v>
      </c>
    </row>
    <row r="1327" spans="1:5" ht="12.75" x14ac:dyDescent="0.2">
      <c r="A1327" s="41" t="s">
        <v>5470</v>
      </c>
      <c r="B1327" s="38">
        <v>19961102</v>
      </c>
      <c r="C1327" s="39" t="s">
        <v>5472</v>
      </c>
      <c r="D1327" s="38">
        <v>172500</v>
      </c>
      <c r="E1327" s="39">
        <f t="shared" si="20"/>
        <v>89.088815092936414</v>
      </c>
    </row>
    <row r="1328" spans="1:5" ht="12.75" x14ac:dyDescent="0.2">
      <c r="A1328" s="41" t="s">
        <v>5473</v>
      </c>
      <c r="B1328" s="38">
        <v>19961102</v>
      </c>
      <c r="C1328" s="39" t="s">
        <v>5475</v>
      </c>
      <c r="D1328" s="38">
        <v>170000</v>
      </c>
      <c r="E1328" s="39">
        <f t="shared" si="20"/>
        <v>87.797672845212702</v>
      </c>
    </row>
    <row r="1329" spans="1:5" ht="12.75" x14ac:dyDescent="0.2">
      <c r="A1329" s="41" t="s">
        <v>5476</v>
      </c>
      <c r="B1329" s="38">
        <v>19961102</v>
      </c>
      <c r="C1329" s="39" t="s">
        <v>5478</v>
      </c>
      <c r="D1329" s="38">
        <v>230000</v>
      </c>
      <c r="E1329" s="39">
        <f t="shared" si="20"/>
        <v>118.7850867905819</v>
      </c>
    </row>
    <row r="1330" spans="1:5" ht="12.75" x14ac:dyDescent="0.2">
      <c r="A1330" s="41" t="s">
        <v>5479</v>
      </c>
      <c r="B1330" s="38">
        <v>19961102</v>
      </c>
      <c r="C1330" s="39" t="s">
        <v>5481</v>
      </c>
      <c r="D1330" s="38">
        <v>278000</v>
      </c>
      <c r="E1330" s="39">
        <f t="shared" si="20"/>
        <v>143.57501794687724</v>
      </c>
    </row>
    <row r="1331" spans="1:5" ht="12.75" x14ac:dyDescent="0.2">
      <c r="A1331" s="41" t="s">
        <v>5482</v>
      </c>
      <c r="B1331" s="38">
        <v>19961102</v>
      </c>
      <c r="C1331" s="39" t="s">
        <v>7931</v>
      </c>
      <c r="D1331" s="38">
        <v>238000</v>
      </c>
      <c r="E1331" s="39">
        <f t="shared" si="20"/>
        <v>122.91674198329778</v>
      </c>
    </row>
    <row r="1332" spans="1:5" ht="12.75" x14ac:dyDescent="0.2">
      <c r="A1332" s="41" t="s">
        <v>5485</v>
      </c>
      <c r="B1332" s="38">
        <v>19961102</v>
      </c>
      <c r="C1332" s="39" t="s">
        <v>5487</v>
      </c>
      <c r="D1332" s="38">
        <v>185000</v>
      </c>
      <c r="E1332" s="39">
        <f t="shared" si="20"/>
        <v>95.544526331555005</v>
      </c>
    </row>
    <row r="1333" spans="1:5" ht="12.75" x14ac:dyDescent="0.2">
      <c r="A1333" s="41" t="s">
        <v>5488</v>
      </c>
      <c r="B1333" s="38">
        <v>19961102</v>
      </c>
      <c r="C1333" s="39" t="s">
        <v>5490</v>
      </c>
      <c r="D1333" s="38">
        <v>155000</v>
      </c>
      <c r="E1333" s="39">
        <f t="shared" si="20"/>
        <v>80.050819358870413</v>
      </c>
    </row>
    <row r="1334" spans="1:5" ht="12.75" x14ac:dyDescent="0.2">
      <c r="A1334" s="41" t="s">
        <v>5491</v>
      </c>
      <c r="B1334" s="38">
        <v>19961102</v>
      </c>
      <c r="C1334" s="39" t="s">
        <v>5493</v>
      </c>
      <c r="D1334" s="38">
        <v>230000</v>
      </c>
      <c r="E1334" s="39">
        <f t="shared" si="20"/>
        <v>118.7850867905819</v>
      </c>
    </row>
    <row r="1335" spans="1:5" ht="12.75" x14ac:dyDescent="0.2">
      <c r="A1335" s="41" t="s">
        <v>5494</v>
      </c>
      <c r="B1335" s="38">
        <v>19961102</v>
      </c>
      <c r="C1335" s="39" t="s">
        <v>5496</v>
      </c>
      <c r="D1335" s="38">
        <v>180000</v>
      </c>
      <c r="E1335" s="39">
        <f t="shared" si="20"/>
        <v>92.962241836107566</v>
      </c>
    </row>
    <row r="1336" spans="1:5" ht="12.75" x14ac:dyDescent="0.2">
      <c r="A1336" s="41" t="s">
        <v>5498</v>
      </c>
      <c r="B1336" s="38">
        <v>19961102</v>
      </c>
      <c r="C1336" s="39" t="s">
        <v>5500</v>
      </c>
      <c r="D1336" s="38">
        <v>160000</v>
      </c>
      <c r="E1336" s="39">
        <f t="shared" si="20"/>
        <v>82.633103854317838</v>
      </c>
    </row>
    <row r="1337" spans="1:5" ht="12.75" x14ac:dyDescent="0.2">
      <c r="A1337" s="41" t="s">
        <v>5501</v>
      </c>
      <c r="B1337" s="38">
        <v>19961102</v>
      </c>
      <c r="C1337" s="39" t="s">
        <v>5503</v>
      </c>
      <c r="D1337" s="38">
        <v>232000</v>
      </c>
      <c r="E1337" s="39">
        <f t="shared" si="20"/>
        <v>119.81800058876087</v>
      </c>
    </row>
    <row r="1338" spans="1:5" ht="12.75" x14ac:dyDescent="0.2">
      <c r="A1338" s="41" t="s">
        <v>5504</v>
      </c>
      <c r="B1338" s="38">
        <v>19961102</v>
      </c>
      <c r="C1338" s="39" t="s">
        <v>5506</v>
      </c>
      <c r="D1338" s="38">
        <v>113500</v>
      </c>
      <c r="E1338" s="39">
        <f t="shared" si="20"/>
        <v>58.617858046656714</v>
      </c>
    </row>
    <row r="1339" spans="1:5" ht="12.75" x14ac:dyDescent="0.2">
      <c r="A1339" s="41" t="s">
        <v>5508</v>
      </c>
      <c r="B1339" s="38">
        <v>19961102</v>
      </c>
      <c r="C1339" s="39" t="s">
        <v>5510</v>
      </c>
      <c r="D1339" s="38">
        <v>78500</v>
      </c>
      <c r="E1339" s="39">
        <f t="shared" si="20"/>
        <v>40.54186657852469</v>
      </c>
    </row>
    <row r="1340" spans="1:5" ht="12.75" x14ac:dyDescent="0.2">
      <c r="A1340" s="41" t="s">
        <v>5512</v>
      </c>
      <c r="B1340" s="38">
        <v>19961102</v>
      </c>
      <c r="C1340" s="39" t="s">
        <v>5514</v>
      </c>
      <c r="D1340" s="38">
        <v>63700</v>
      </c>
      <c r="E1340" s="39">
        <f t="shared" si="20"/>
        <v>32.898304472000291</v>
      </c>
    </row>
    <row r="1341" spans="1:5" ht="12.75" x14ac:dyDescent="0.2">
      <c r="A1341" s="41" t="s">
        <v>5515</v>
      </c>
      <c r="B1341" s="38">
        <v>19961102</v>
      </c>
      <c r="C1341" s="39" t="s">
        <v>5517</v>
      </c>
      <c r="D1341" s="38">
        <v>63700</v>
      </c>
      <c r="E1341" s="39">
        <f t="shared" si="20"/>
        <v>32.898304472000291</v>
      </c>
    </row>
    <row r="1342" spans="1:5" ht="12.75" x14ac:dyDescent="0.2">
      <c r="A1342" s="41" t="s">
        <v>5518</v>
      </c>
      <c r="B1342" s="38">
        <v>19961102</v>
      </c>
      <c r="C1342" s="39" t="s">
        <v>5520</v>
      </c>
      <c r="D1342" s="38">
        <v>82000</v>
      </c>
      <c r="E1342" s="39">
        <f t="shared" si="20"/>
        <v>42.349465725337893</v>
      </c>
    </row>
    <row r="1343" spans="1:5" ht="12.75" x14ac:dyDescent="0.2">
      <c r="A1343" s="41" t="s">
        <v>5521</v>
      </c>
      <c r="B1343" s="38">
        <v>19961102</v>
      </c>
      <c r="C1343" s="39" t="s">
        <v>5523</v>
      </c>
      <c r="D1343" s="38">
        <v>88000</v>
      </c>
      <c r="E1343" s="39">
        <f t="shared" si="20"/>
        <v>45.448207119874809</v>
      </c>
    </row>
    <row r="1344" spans="1:5" ht="12.75" x14ac:dyDescent="0.2">
      <c r="A1344" s="41" t="s">
        <v>5529</v>
      </c>
      <c r="B1344" s="38">
        <v>19961102</v>
      </c>
      <c r="C1344" s="39" t="s">
        <v>5531</v>
      </c>
      <c r="D1344" s="38">
        <v>158000</v>
      </c>
      <c r="E1344" s="39">
        <f t="shared" si="20"/>
        <v>81.600190056138871</v>
      </c>
    </row>
    <row r="1345" spans="1:5" ht="12.75" x14ac:dyDescent="0.2">
      <c r="A1345" s="41" t="s">
        <v>5532</v>
      </c>
      <c r="B1345" s="38">
        <v>19961102</v>
      </c>
      <c r="C1345" s="39" t="s">
        <v>7932</v>
      </c>
      <c r="D1345" s="38">
        <v>547000</v>
      </c>
      <c r="E1345" s="39">
        <f t="shared" si="20"/>
        <v>282.50192380194909</v>
      </c>
    </row>
    <row r="1346" spans="1:5" ht="12.75" x14ac:dyDescent="0.2">
      <c r="A1346" s="41" t="s">
        <v>5536</v>
      </c>
      <c r="B1346" s="38">
        <v>19961102</v>
      </c>
      <c r="C1346" s="39" t="s">
        <v>7932</v>
      </c>
      <c r="D1346" s="38">
        <v>361000</v>
      </c>
      <c r="E1346" s="39">
        <f t="shared" ref="E1346:E1409" si="21">D1346/1936.27</f>
        <v>186.44094057130462</v>
      </c>
    </row>
    <row r="1347" spans="1:5" ht="12.75" x14ac:dyDescent="0.2">
      <c r="A1347" s="41" t="s">
        <v>5539</v>
      </c>
      <c r="B1347" s="38">
        <v>19961102</v>
      </c>
      <c r="C1347" s="39" t="s">
        <v>7932</v>
      </c>
      <c r="D1347" s="38">
        <v>291000</v>
      </c>
      <c r="E1347" s="39">
        <f t="shared" si="21"/>
        <v>150.28895763504056</v>
      </c>
    </row>
    <row r="1348" spans="1:5" ht="12.75" x14ac:dyDescent="0.2">
      <c r="A1348" s="41" t="s">
        <v>5542</v>
      </c>
      <c r="B1348" s="38">
        <v>19961102</v>
      </c>
      <c r="C1348" s="39" t="s">
        <v>7932</v>
      </c>
      <c r="D1348" s="38">
        <v>361000</v>
      </c>
      <c r="E1348" s="39">
        <f t="shared" si="21"/>
        <v>186.44094057130462</v>
      </c>
    </row>
    <row r="1349" spans="1:5" ht="12.75" x14ac:dyDescent="0.2">
      <c r="A1349" s="41" t="s">
        <v>5545</v>
      </c>
      <c r="B1349" s="38">
        <v>19961102</v>
      </c>
      <c r="C1349" s="39" t="s">
        <v>5547</v>
      </c>
      <c r="D1349" s="38">
        <v>233500</v>
      </c>
      <c r="E1349" s="39">
        <f t="shared" si="21"/>
        <v>120.59268593739509</v>
      </c>
    </row>
    <row r="1350" spans="1:5" ht="12.75" x14ac:dyDescent="0.2">
      <c r="A1350" s="41" t="s">
        <v>5549</v>
      </c>
      <c r="B1350" s="38">
        <v>19961102</v>
      </c>
      <c r="C1350" s="39" t="s">
        <v>5551</v>
      </c>
      <c r="D1350" s="38">
        <v>233500</v>
      </c>
      <c r="E1350" s="39">
        <f t="shared" si="21"/>
        <v>120.59268593739509</v>
      </c>
    </row>
    <row r="1351" spans="1:5" ht="12.75" x14ac:dyDescent="0.2">
      <c r="A1351" s="41" t="s">
        <v>5552</v>
      </c>
      <c r="B1351" s="38">
        <v>19961102</v>
      </c>
      <c r="C1351" s="39" t="s">
        <v>5554</v>
      </c>
      <c r="D1351" s="38">
        <v>233500</v>
      </c>
      <c r="E1351" s="39">
        <f t="shared" si="21"/>
        <v>120.59268593739509</v>
      </c>
    </row>
    <row r="1352" spans="1:5" ht="12.75" x14ac:dyDescent="0.2">
      <c r="A1352" s="41" t="s">
        <v>5555</v>
      </c>
      <c r="B1352" s="38">
        <v>19961102</v>
      </c>
      <c r="C1352" s="39" t="s">
        <v>7933</v>
      </c>
      <c r="D1352" s="38">
        <v>91000</v>
      </c>
      <c r="E1352" s="39">
        <f t="shared" si="21"/>
        <v>46.997577817143274</v>
      </c>
    </row>
    <row r="1353" spans="1:5" ht="12.75" x14ac:dyDescent="0.2">
      <c r="A1353" s="41" t="s">
        <v>5558</v>
      </c>
      <c r="B1353" s="38">
        <v>19961102</v>
      </c>
      <c r="C1353" s="39" t="s">
        <v>7934</v>
      </c>
      <c r="D1353" s="38">
        <v>21600</v>
      </c>
      <c r="E1353" s="39">
        <f t="shared" si="21"/>
        <v>11.155469020332909</v>
      </c>
    </row>
    <row r="1354" spans="1:5" ht="12.75" x14ac:dyDescent="0.2">
      <c r="A1354" s="41" t="s">
        <v>5561</v>
      </c>
      <c r="B1354" s="38">
        <v>19961102</v>
      </c>
      <c r="C1354" s="39" t="s">
        <v>7935</v>
      </c>
      <c r="D1354" s="38">
        <v>65400</v>
      </c>
      <c r="E1354" s="39">
        <f t="shared" si="21"/>
        <v>33.776281200452416</v>
      </c>
    </row>
    <row r="1355" spans="1:5" ht="12.75" x14ac:dyDescent="0.2">
      <c r="A1355" s="41" t="s">
        <v>5564</v>
      </c>
      <c r="B1355" s="38">
        <v>19961102</v>
      </c>
      <c r="C1355" s="39" t="s">
        <v>7936</v>
      </c>
      <c r="D1355" s="38">
        <v>52600</v>
      </c>
      <c r="E1355" s="39">
        <f t="shared" si="21"/>
        <v>27.165632892106988</v>
      </c>
    </row>
    <row r="1356" spans="1:5" ht="12.75" x14ac:dyDescent="0.2">
      <c r="A1356" s="41" t="s">
        <v>5568</v>
      </c>
      <c r="B1356" s="38">
        <v>19961102</v>
      </c>
      <c r="C1356" s="39" t="s">
        <v>7937</v>
      </c>
      <c r="D1356" s="38">
        <v>52600</v>
      </c>
      <c r="E1356" s="39">
        <f t="shared" si="21"/>
        <v>27.165632892106988</v>
      </c>
    </row>
    <row r="1357" spans="1:5" ht="12.75" x14ac:dyDescent="0.2">
      <c r="A1357" s="41" t="s">
        <v>5571</v>
      </c>
      <c r="B1357" s="38">
        <v>19961102</v>
      </c>
      <c r="C1357" s="39" t="s">
        <v>7938</v>
      </c>
      <c r="D1357" s="38">
        <v>27300</v>
      </c>
      <c r="E1357" s="39">
        <f t="shared" si="21"/>
        <v>14.099273345142981</v>
      </c>
    </row>
    <row r="1358" spans="1:5" ht="12.75" x14ac:dyDescent="0.2">
      <c r="A1358" s="41" t="s">
        <v>5575</v>
      </c>
      <c r="B1358" s="38">
        <v>19961102</v>
      </c>
      <c r="C1358" s="39" t="s">
        <v>7939</v>
      </c>
      <c r="D1358" s="38">
        <v>52600</v>
      </c>
      <c r="E1358" s="39">
        <f t="shared" si="21"/>
        <v>27.165632892106988</v>
      </c>
    </row>
    <row r="1359" spans="1:5" ht="12.75" x14ac:dyDescent="0.2">
      <c r="A1359" s="41" t="s">
        <v>5585</v>
      </c>
      <c r="B1359" s="38">
        <v>19961102</v>
      </c>
      <c r="C1359" s="39" t="s">
        <v>7940</v>
      </c>
      <c r="D1359" s="38">
        <v>52600</v>
      </c>
      <c r="E1359" s="39">
        <f t="shared" si="21"/>
        <v>27.165632892106988</v>
      </c>
    </row>
    <row r="1360" spans="1:5" ht="12.75" x14ac:dyDescent="0.2">
      <c r="A1360" s="41" t="s">
        <v>5588</v>
      </c>
      <c r="B1360" s="38">
        <v>19961102</v>
      </c>
      <c r="C1360" s="39" t="s">
        <v>7941</v>
      </c>
      <c r="D1360" s="38">
        <v>27300</v>
      </c>
      <c r="E1360" s="39">
        <f t="shared" si="21"/>
        <v>14.099273345142981</v>
      </c>
    </row>
    <row r="1361" spans="1:5" ht="12.75" x14ac:dyDescent="0.2">
      <c r="A1361" s="41" t="s">
        <v>5591</v>
      </c>
      <c r="B1361" s="38">
        <v>19961102</v>
      </c>
      <c r="C1361" s="39" t="s">
        <v>7942</v>
      </c>
      <c r="D1361" s="38">
        <v>27300</v>
      </c>
      <c r="E1361" s="39">
        <f t="shared" si="21"/>
        <v>14.099273345142981</v>
      </c>
    </row>
    <row r="1362" spans="1:5" ht="12.75" x14ac:dyDescent="0.2">
      <c r="A1362" s="41" t="s">
        <v>5594</v>
      </c>
      <c r="B1362" s="38">
        <v>19961102</v>
      </c>
      <c r="C1362" s="39" t="s">
        <v>7943</v>
      </c>
      <c r="D1362" s="38">
        <v>27300</v>
      </c>
      <c r="E1362" s="39">
        <f t="shared" si="21"/>
        <v>14.099273345142981</v>
      </c>
    </row>
    <row r="1363" spans="1:5" ht="12.75" x14ac:dyDescent="0.2">
      <c r="A1363" s="41" t="s">
        <v>5597</v>
      </c>
      <c r="B1363" s="38">
        <v>19961102</v>
      </c>
      <c r="C1363" s="39" t="s">
        <v>7944</v>
      </c>
      <c r="D1363" s="38">
        <v>52600</v>
      </c>
      <c r="E1363" s="39">
        <f t="shared" si="21"/>
        <v>27.165632892106988</v>
      </c>
    </row>
    <row r="1364" spans="1:5" ht="12.75" x14ac:dyDescent="0.2">
      <c r="A1364" s="41" t="s">
        <v>5606</v>
      </c>
      <c r="B1364" s="38">
        <v>19961102</v>
      </c>
      <c r="C1364" s="39" t="s">
        <v>7945</v>
      </c>
      <c r="D1364" s="38">
        <v>27300</v>
      </c>
      <c r="E1364" s="39">
        <f t="shared" si="21"/>
        <v>14.099273345142981</v>
      </c>
    </row>
    <row r="1365" spans="1:5" ht="12.75" x14ac:dyDescent="0.2">
      <c r="A1365" s="41" t="s">
        <v>5609</v>
      </c>
      <c r="B1365" s="38">
        <v>19961102</v>
      </c>
      <c r="C1365" s="39" t="s">
        <v>7946</v>
      </c>
      <c r="D1365" s="38">
        <v>76300</v>
      </c>
      <c r="E1365" s="39">
        <f t="shared" si="21"/>
        <v>39.405661400527819</v>
      </c>
    </row>
    <row r="1366" spans="1:5" ht="12.75" x14ac:dyDescent="0.2">
      <c r="A1366" s="41" t="s">
        <v>5612</v>
      </c>
      <c r="B1366" s="38">
        <v>19961102</v>
      </c>
      <c r="C1366" s="39" t="s">
        <v>7947</v>
      </c>
      <c r="D1366" s="38">
        <v>27300</v>
      </c>
      <c r="E1366" s="39">
        <f t="shared" si="21"/>
        <v>14.099273345142981</v>
      </c>
    </row>
    <row r="1367" spans="1:5" ht="12.75" x14ac:dyDescent="0.2">
      <c r="A1367" s="41" t="s">
        <v>5615</v>
      </c>
      <c r="B1367" s="38">
        <v>19961102</v>
      </c>
      <c r="C1367" s="39" t="s">
        <v>7948</v>
      </c>
      <c r="D1367" s="38">
        <v>90000</v>
      </c>
      <c r="E1367" s="39">
        <f t="shared" si="21"/>
        <v>46.481120918053783</v>
      </c>
    </row>
    <row r="1368" spans="1:5" ht="12.75" x14ac:dyDescent="0.2">
      <c r="A1368" s="41" t="s">
        <v>5618</v>
      </c>
      <c r="B1368" s="38">
        <v>19961102</v>
      </c>
      <c r="C1368" s="39" t="s">
        <v>7949</v>
      </c>
      <c r="D1368" s="38">
        <v>27300</v>
      </c>
      <c r="E1368" s="39">
        <f t="shared" si="21"/>
        <v>14.099273345142981</v>
      </c>
    </row>
    <row r="1369" spans="1:5" ht="12.75" x14ac:dyDescent="0.2">
      <c r="A1369" s="41" t="s">
        <v>5627</v>
      </c>
      <c r="B1369" s="38">
        <v>19961102</v>
      </c>
      <c r="C1369" s="39" t="s">
        <v>7950</v>
      </c>
      <c r="D1369" s="38">
        <v>90000</v>
      </c>
      <c r="E1369" s="39">
        <f t="shared" si="21"/>
        <v>46.481120918053783</v>
      </c>
    </row>
    <row r="1370" spans="1:5" ht="12.75" x14ac:dyDescent="0.2">
      <c r="A1370" s="41" t="s">
        <v>5630</v>
      </c>
      <c r="B1370" s="38">
        <v>19961102</v>
      </c>
      <c r="C1370" s="39" t="s">
        <v>7950</v>
      </c>
      <c r="D1370" s="38">
        <v>27300</v>
      </c>
      <c r="E1370" s="39">
        <f t="shared" si="21"/>
        <v>14.099273345142981</v>
      </c>
    </row>
    <row r="1371" spans="1:5" ht="12.75" x14ac:dyDescent="0.2">
      <c r="A1371" s="41" t="s">
        <v>5633</v>
      </c>
      <c r="B1371" s="38">
        <v>19961102</v>
      </c>
      <c r="C1371" s="39" t="s">
        <v>7951</v>
      </c>
      <c r="D1371" s="38">
        <v>84500</v>
      </c>
      <c r="E1371" s="39">
        <f t="shared" si="21"/>
        <v>43.640607973061606</v>
      </c>
    </row>
    <row r="1372" spans="1:5" ht="12.75" x14ac:dyDescent="0.2">
      <c r="A1372" s="41" t="s">
        <v>5636</v>
      </c>
      <c r="B1372" s="38">
        <v>19961102</v>
      </c>
      <c r="C1372" s="39" t="s">
        <v>7952</v>
      </c>
      <c r="D1372" s="38">
        <v>84500</v>
      </c>
      <c r="E1372" s="39">
        <f t="shared" si="21"/>
        <v>43.640607973061606</v>
      </c>
    </row>
    <row r="1373" spans="1:5" ht="12.75" x14ac:dyDescent="0.2">
      <c r="A1373" s="41" t="s">
        <v>5639</v>
      </c>
      <c r="B1373" s="38">
        <v>19961102</v>
      </c>
      <c r="C1373" s="39" t="s">
        <v>7953</v>
      </c>
      <c r="D1373" s="38">
        <v>27300</v>
      </c>
      <c r="E1373" s="39">
        <f t="shared" si="21"/>
        <v>14.099273345142981</v>
      </c>
    </row>
    <row r="1374" spans="1:5" ht="12.75" x14ac:dyDescent="0.2">
      <c r="A1374" s="41" t="s">
        <v>5642</v>
      </c>
      <c r="B1374" s="38">
        <v>19961102</v>
      </c>
      <c r="C1374" s="39" t="s">
        <v>7954</v>
      </c>
      <c r="D1374" s="38">
        <v>27300</v>
      </c>
      <c r="E1374" s="39">
        <f t="shared" si="21"/>
        <v>14.099273345142981</v>
      </c>
    </row>
    <row r="1375" spans="1:5" ht="12.75" x14ac:dyDescent="0.2">
      <c r="A1375" s="41" t="s">
        <v>5645</v>
      </c>
      <c r="B1375" s="38">
        <v>19961102</v>
      </c>
      <c r="C1375" s="39" t="s">
        <v>7954</v>
      </c>
      <c r="D1375" s="38">
        <v>90000</v>
      </c>
      <c r="E1375" s="39">
        <f t="shared" si="21"/>
        <v>46.481120918053783</v>
      </c>
    </row>
    <row r="1376" spans="1:5" ht="12.75" x14ac:dyDescent="0.2">
      <c r="A1376" s="41" t="s">
        <v>5648</v>
      </c>
      <c r="B1376" s="38">
        <v>19961102</v>
      </c>
      <c r="C1376" s="39" t="s">
        <v>7955</v>
      </c>
      <c r="D1376" s="38">
        <v>27300</v>
      </c>
      <c r="E1376" s="39">
        <f t="shared" si="21"/>
        <v>14.099273345142981</v>
      </c>
    </row>
    <row r="1377" spans="1:5" ht="12.75" x14ac:dyDescent="0.2">
      <c r="A1377" s="41" t="s">
        <v>5651</v>
      </c>
      <c r="B1377" s="38">
        <v>19961102</v>
      </c>
      <c r="C1377" s="39" t="s">
        <v>7956</v>
      </c>
      <c r="D1377" s="38">
        <v>90000</v>
      </c>
      <c r="E1377" s="39">
        <f t="shared" si="21"/>
        <v>46.481120918053783</v>
      </c>
    </row>
    <row r="1378" spans="1:5" ht="12.75" x14ac:dyDescent="0.2">
      <c r="A1378" s="41" t="s">
        <v>5654</v>
      </c>
      <c r="B1378" s="38">
        <v>19961102</v>
      </c>
      <c r="C1378" s="39" t="s">
        <v>7957</v>
      </c>
      <c r="D1378" s="38">
        <v>90000</v>
      </c>
      <c r="E1378" s="39">
        <f t="shared" si="21"/>
        <v>46.481120918053783</v>
      </c>
    </row>
    <row r="1379" spans="1:5" ht="12.75" x14ac:dyDescent="0.2">
      <c r="A1379" s="41" t="s">
        <v>5657</v>
      </c>
      <c r="B1379" s="38">
        <v>19961102</v>
      </c>
      <c r="C1379" s="39" t="s">
        <v>7958</v>
      </c>
      <c r="D1379" s="38">
        <v>90000</v>
      </c>
      <c r="E1379" s="39">
        <f t="shared" si="21"/>
        <v>46.481120918053783</v>
      </c>
    </row>
    <row r="1380" spans="1:5" ht="12.75" x14ac:dyDescent="0.2">
      <c r="A1380" s="41" t="s">
        <v>5660</v>
      </c>
      <c r="B1380" s="38">
        <v>19961102</v>
      </c>
      <c r="C1380" s="39" t="s">
        <v>7959</v>
      </c>
      <c r="D1380" s="38">
        <v>27300</v>
      </c>
      <c r="E1380" s="39">
        <f t="shared" si="21"/>
        <v>14.099273345142981</v>
      </c>
    </row>
    <row r="1381" spans="1:5" ht="12.75" x14ac:dyDescent="0.2">
      <c r="A1381" s="41" t="s">
        <v>5663</v>
      </c>
      <c r="B1381" s="38">
        <v>19961102</v>
      </c>
      <c r="C1381" s="39" t="s">
        <v>7960</v>
      </c>
      <c r="D1381" s="38">
        <v>90000</v>
      </c>
      <c r="E1381" s="39">
        <f t="shared" si="21"/>
        <v>46.481120918053783</v>
      </c>
    </row>
    <row r="1382" spans="1:5" ht="12.75" x14ac:dyDescent="0.2">
      <c r="A1382" s="41" t="s">
        <v>5667</v>
      </c>
      <c r="B1382" s="38">
        <v>19961102</v>
      </c>
      <c r="C1382" s="39" t="s">
        <v>7961</v>
      </c>
      <c r="D1382" s="38">
        <v>27300</v>
      </c>
      <c r="E1382" s="39">
        <f t="shared" si="21"/>
        <v>14.099273345142981</v>
      </c>
    </row>
    <row r="1383" spans="1:5" ht="12.75" x14ac:dyDescent="0.2">
      <c r="A1383" s="41" t="s">
        <v>5670</v>
      </c>
      <c r="B1383" s="38">
        <v>19961102</v>
      </c>
      <c r="C1383" s="39" t="s">
        <v>7962</v>
      </c>
      <c r="D1383" s="38">
        <v>27300</v>
      </c>
      <c r="E1383" s="39">
        <f t="shared" si="21"/>
        <v>14.099273345142981</v>
      </c>
    </row>
    <row r="1384" spans="1:5" ht="12.75" x14ac:dyDescent="0.2">
      <c r="A1384" s="41" t="s">
        <v>5673</v>
      </c>
      <c r="B1384" s="38">
        <v>19961102</v>
      </c>
      <c r="C1384" s="39" t="s">
        <v>7963</v>
      </c>
      <c r="D1384" s="38">
        <v>27300</v>
      </c>
      <c r="E1384" s="39">
        <f t="shared" si="21"/>
        <v>14.099273345142981</v>
      </c>
    </row>
    <row r="1385" spans="1:5" ht="12.75" x14ac:dyDescent="0.2">
      <c r="A1385" s="41" t="s">
        <v>5676</v>
      </c>
      <c r="B1385" s="38">
        <v>19961102</v>
      </c>
      <c r="C1385" s="39" t="s">
        <v>7963</v>
      </c>
      <c r="D1385" s="38">
        <v>90000</v>
      </c>
      <c r="E1385" s="39">
        <f t="shared" si="21"/>
        <v>46.481120918053783</v>
      </c>
    </row>
    <row r="1386" spans="1:5" ht="12.75" x14ac:dyDescent="0.2">
      <c r="A1386" s="41" t="s">
        <v>5679</v>
      </c>
      <c r="B1386" s="38">
        <v>19961102</v>
      </c>
      <c r="C1386" s="39" t="s">
        <v>7964</v>
      </c>
      <c r="D1386" s="38">
        <v>27300</v>
      </c>
      <c r="E1386" s="39">
        <f t="shared" si="21"/>
        <v>14.099273345142981</v>
      </c>
    </row>
    <row r="1387" spans="1:5" ht="12.75" x14ac:dyDescent="0.2">
      <c r="A1387" s="41" t="s">
        <v>5682</v>
      </c>
      <c r="B1387" s="38">
        <v>19961102</v>
      </c>
      <c r="C1387" s="39" t="s">
        <v>7965</v>
      </c>
      <c r="D1387" s="38">
        <v>27300</v>
      </c>
      <c r="E1387" s="39">
        <f t="shared" si="21"/>
        <v>14.099273345142981</v>
      </c>
    </row>
    <row r="1388" spans="1:5" ht="12.75" x14ac:dyDescent="0.2">
      <c r="A1388" s="41" t="s">
        <v>5685</v>
      </c>
      <c r="B1388" s="38">
        <v>19961102</v>
      </c>
      <c r="C1388" s="39" t="s">
        <v>7966</v>
      </c>
      <c r="D1388" s="38">
        <v>27300</v>
      </c>
      <c r="E1388" s="39">
        <f t="shared" si="21"/>
        <v>14.099273345142981</v>
      </c>
    </row>
    <row r="1389" spans="1:5" ht="12.75" x14ac:dyDescent="0.2">
      <c r="A1389" s="41" t="s">
        <v>5688</v>
      </c>
      <c r="B1389" s="38">
        <v>19961102</v>
      </c>
      <c r="C1389" s="39" t="s">
        <v>7967</v>
      </c>
      <c r="D1389" s="38">
        <v>27300</v>
      </c>
      <c r="E1389" s="39">
        <f t="shared" si="21"/>
        <v>14.099273345142981</v>
      </c>
    </row>
    <row r="1390" spans="1:5" ht="12.75" x14ac:dyDescent="0.2">
      <c r="A1390" s="41" t="s">
        <v>5691</v>
      </c>
      <c r="B1390" s="38">
        <v>19961102</v>
      </c>
      <c r="C1390" s="39" t="s">
        <v>7968</v>
      </c>
      <c r="D1390" s="38">
        <v>90000</v>
      </c>
      <c r="E1390" s="39">
        <f t="shared" si="21"/>
        <v>46.481120918053783</v>
      </c>
    </row>
    <row r="1391" spans="1:5" ht="12.75" x14ac:dyDescent="0.2">
      <c r="A1391" s="41" t="s">
        <v>5694</v>
      </c>
      <c r="B1391" s="38">
        <v>19961102</v>
      </c>
      <c r="C1391" s="39" t="s">
        <v>7969</v>
      </c>
      <c r="D1391" s="38">
        <v>90000</v>
      </c>
      <c r="E1391" s="39">
        <f t="shared" si="21"/>
        <v>46.481120918053783</v>
      </c>
    </row>
    <row r="1392" spans="1:5" ht="12.75" x14ac:dyDescent="0.2">
      <c r="A1392" s="41" t="s">
        <v>5697</v>
      </c>
      <c r="B1392" s="38">
        <v>19961102</v>
      </c>
      <c r="C1392" s="39" t="s">
        <v>7970</v>
      </c>
      <c r="D1392" s="38">
        <v>27300</v>
      </c>
      <c r="E1392" s="39">
        <f t="shared" si="21"/>
        <v>14.099273345142981</v>
      </c>
    </row>
    <row r="1393" spans="1:5" ht="12.75" x14ac:dyDescent="0.2">
      <c r="A1393" s="41" t="s">
        <v>5700</v>
      </c>
      <c r="B1393" s="38">
        <v>19961102</v>
      </c>
      <c r="C1393" s="39" t="s">
        <v>7971</v>
      </c>
      <c r="D1393" s="38">
        <v>90000</v>
      </c>
      <c r="E1393" s="39">
        <f t="shared" si="21"/>
        <v>46.481120918053783</v>
      </c>
    </row>
    <row r="1394" spans="1:5" ht="12.75" x14ac:dyDescent="0.2">
      <c r="A1394" s="41" t="s">
        <v>5710</v>
      </c>
      <c r="B1394" s="38">
        <v>19961102</v>
      </c>
      <c r="C1394" s="39" t="s">
        <v>7972</v>
      </c>
      <c r="D1394" s="38">
        <v>52600</v>
      </c>
      <c r="E1394" s="39">
        <f t="shared" si="21"/>
        <v>27.165632892106988</v>
      </c>
    </row>
    <row r="1395" spans="1:5" ht="12.75" x14ac:dyDescent="0.2">
      <c r="A1395" s="41" t="s">
        <v>5713</v>
      </c>
      <c r="B1395" s="38">
        <v>19961102</v>
      </c>
      <c r="C1395" s="39" t="s">
        <v>7973</v>
      </c>
      <c r="D1395" s="38">
        <v>90000</v>
      </c>
      <c r="E1395" s="39">
        <f t="shared" si="21"/>
        <v>46.481120918053783</v>
      </c>
    </row>
    <row r="1396" spans="1:5" ht="12.75" x14ac:dyDescent="0.2">
      <c r="A1396" s="41" t="s">
        <v>5716</v>
      </c>
      <c r="B1396" s="38">
        <v>19961102</v>
      </c>
      <c r="C1396" s="39" t="s">
        <v>7973</v>
      </c>
      <c r="D1396" s="38">
        <v>154200</v>
      </c>
      <c r="E1396" s="39">
        <f t="shared" si="21"/>
        <v>79.637653839598812</v>
      </c>
    </row>
    <row r="1397" spans="1:5" ht="12.75" x14ac:dyDescent="0.2">
      <c r="A1397" s="41" t="s">
        <v>5719</v>
      </c>
      <c r="B1397" s="38">
        <v>19961102</v>
      </c>
      <c r="C1397" s="39" t="s">
        <v>7974</v>
      </c>
      <c r="D1397" s="38">
        <v>154200</v>
      </c>
      <c r="E1397" s="39">
        <f t="shared" si="21"/>
        <v>79.637653839598812</v>
      </c>
    </row>
    <row r="1398" spans="1:5" ht="12.75" x14ac:dyDescent="0.2">
      <c r="A1398" s="41" t="s">
        <v>5722</v>
      </c>
      <c r="B1398" s="38">
        <v>19961102</v>
      </c>
      <c r="C1398" s="39" t="s">
        <v>7975</v>
      </c>
      <c r="D1398" s="38">
        <v>154200</v>
      </c>
      <c r="E1398" s="39">
        <f t="shared" si="21"/>
        <v>79.637653839598812</v>
      </c>
    </row>
    <row r="1399" spans="1:5" ht="12.75" x14ac:dyDescent="0.2">
      <c r="A1399" s="41" t="s">
        <v>5725</v>
      </c>
      <c r="B1399" s="38">
        <v>19961102</v>
      </c>
      <c r="C1399" s="39" t="s">
        <v>7976</v>
      </c>
      <c r="D1399" s="38">
        <v>90000</v>
      </c>
      <c r="E1399" s="39">
        <f t="shared" si="21"/>
        <v>46.481120918053783</v>
      </c>
    </row>
    <row r="1400" spans="1:5" ht="12.75" x14ac:dyDescent="0.2">
      <c r="A1400" s="41" t="s">
        <v>5728</v>
      </c>
      <c r="B1400" s="38">
        <v>19961102</v>
      </c>
      <c r="C1400" s="39" t="s">
        <v>7977</v>
      </c>
      <c r="D1400" s="38">
        <v>52600</v>
      </c>
      <c r="E1400" s="39">
        <f t="shared" si="21"/>
        <v>27.165632892106988</v>
      </c>
    </row>
    <row r="1401" spans="1:5" ht="12.75" x14ac:dyDescent="0.2">
      <c r="A1401" s="41" t="s">
        <v>5731</v>
      </c>
      <c r="B1401" s="38">
        <v>19961102</v>
      </c>
      <c r="C1401" s="39" t="s">
        <v>7978</v>
      </c>
      <c r="D1401" s="38">
        <v>164700</v>
      </c>
      <c r="E1401" s="39">
        <f t="shared" si="21"/>
        <v>85.060451280038421</v>
      </c>
    </row>
    <row r="1402" spans="1:5" ht="12.75" x14ac:dyDescent="0.2">
      <c r="A1402" s="41" t="s">
        <v>5735</v>
      </c>
      <c r="B1402" s="38">
        <v>19961102</v>
      </c>
      <c r="C1402" s="39" t="s">
        <v>5737</v>
      </c>
      <c r="D1402" s="38">
        <v>5000</v>
      </c>
      <c r="E1402" s="39">
        <f t="shared" si="21"/>
        <v>2.5822844954474324</v>
      </c>
    </row>
    <row r="1403" spans="1:5" ht="12.75" x14ac:dyDescent="0.2">
      <c r="A1403" s="41" t="s">
        <v>5738</v>
      </c>
      <c r="B1403" s="38">
        <v>19961102</v>
      </c>
      <c r="C1403" s="39" t="s">
        <v>5740</v>
      </c>
      <c r="D1403" s="38">
        <v>10000</v>
      </c>
      <c r="E1403" s="39">
        <f t="shared" si="21"/>
        <v>5.1645689908948649</v>
      </c>
    </row>
    <row r="1404" spans="1:5" ht="12.75" x14ac:dyDescent="0.2">
      <c r="A1404" s="41" t="s">
        <v>5741</v>
      </c>
      <c r="B1404" s="38">
        <v>19961102</v>
      </c>
      <c r="C1404" s="39" t="s">
        <v>5743</v>
      </c>
      <c r="D1404" s="38">
        <v>5000</v>
      </c>
      <c r="E1404" s="39">
        <f t="shared" si="21"/>
        <v>2.5822844954474324</v>
      </c>
    </row>
    <row r="1405" spans="1:5" ht="12.75" x14ac:dyDescent="0.2">
      <c r="A1405" s="41" t="s">
        <v>5744</v>
      </c>
      <c r="B1405" s="38">
        <v>19961102</v>
      </c>
      <c r="C1405" s="39" t="s">
        <v>5746</v>
      </c>
      <c r="D1405" s="38">
        <v>5000</v>
      </c>
      <c r="E1405" s="39">
        <f t="shared" si="21"/>
        <v>2.5822844954474324</v>
      </c>
    </row>
    <row r="1406" spans="1:5" ht="12.75" x14ac:dyDescent="0.2">
      <c r="A1406" s="41" t="s">
        <v>5748</v>
      </c>
      <c r="B1406" s="38">
        <v>19961102</v>
      </c>
      <c r="C1406" s="39" t="s">
        <v>5750</v>
      </c>
      <c r="D1406" s="38">
        <v>5000</v>
      </c>
      <c r="E1406" s="39">
        <f t="shared" si="21"/>
        <v>2.5822844954474324</v>
      </c>
    </row>
    <row r="1407" spans="1:5" ht="12.75" x14ac:dyDescent="0.2">
      <c r="A1407" s="41" t="s">
        <v>5751</v>
      </c>
      <c r="B1407" s="38">
        <v>19961102</v>
      </c>
      <c r="C1407" s="39" t="s">
        <v>5753</v>
      </c>
      <c r="D1407" s="38">
        <v>11700</v>
      </c>
      <c r="E1407" s="39">
        <f t="shared" si="21"/>
        <v>6.0425457193469923</v>
      </c>
    </row>
    <row r="1408" spans="1:5" ht="12.75" x14ac:dyDescent="0.2">
      <c r="A1408" s="41" t="s">
        <v>5754</v>
      </c>
      <c r="B1408" s="38">
        <v>19961102</v>
      </c>
      <c r="C1408" s="39" t="s">
        <v>7979</v>
      </c>
      <c r="D1408" s="38">
        <v>10800</v>
      </c>
      <c r="E1408" s="39">
        <f t="shared" si="21"/>
        <v>5.5777345101664544</v>
      </c>
    </row>
    <row r="1409" spans="1:5" ht="12.75" x14ac:dyDescent="0.2">
      <c r="A1409" s="41" t="s">
        <v>5759</v>
      </c>
      <c r="B1409" s="38">
        <v>19961102</v>
      </c>
      <c r="C1409" s="39" t="s">
        <v>7980</v>
      </c>
      <c r="D1409" s="38">
        <v>9000</v>
      </c>
      <c r="E1409" s="39">
        <f t="shared" si="21"/>
        <v>4.6481120918053787</v>
      </c>
    </row>
    <row r="1410" spans="1:5" ht="12.75" x14ac:dyDescent="0.2">
      <c r="A1410" s="41" t="s">
        <v>5762</v>
      </c>
      <c r="B1410" s="38">
        <v>19961102</v>
      </c>
      <c r="C1410" s="39" t="s">
        <v>7981</v>
      </c>
      <c r="D1410" s="38">
        <v>22500</v>
      </c>
      <c r="E1410" s="39">
        <f t="shared" ref="E1410:E1473" si="22">D1410/1936.27</f>
        <v>11.620280229513446</v>
      </c>
    </row>
    <row r="1411" spans="1:5" ht="12.75" x14ac:dyDescent="0.2">
      <c r="A1411" s="41" t="s">
        <v>5767</v>
      </c>
      <c r="B1411" s="38">
        <v>19961102</v>
      </c>
      <c r="C1411" s="39" t="s">
        <v>7982</v>
      </c>
      <c r="D1411" s="38">
        <v>63000</v>
      </c>
      <c r="E1411" s="39">
        <f t="shared" si="22"/>
        <v>32.536784642637649</v>
      </c>
    </row>
    <row r="1412" spans="1:5" ht="12.75" x14ac:dyDescent="0.2">
      <c r="A1412" s="41" t="s">
        <v>5771</v>
      </c>
      <c r="B1412" s="38">
        <v>19961102</v>
      </c>
      <c r="C1412" s="39" t="s">
        <v>7983</v>
      </c>
      <c r="D1412" s="38">
        <v>45000</v>
      </c>
      <c r="E1412" s="39">
        <f t="shared" si="22"/>
        <v>23.240560459026891</v>
      </c>
    </row>
    <row r="1413" spans="1:5" ht="12.75" x14ac:dyDescent="0.2">
      <c r="A1413" s="41" t="s">
        <v>5786</v>
      </c>
      <c r="B1413" s="38">
        <v>19961102</v>
      </c>
      <c r="C1413" s="39" t="s">
        <v>5788</v>
      </c>
      <c r="D1413" s="38">
        <v>87100</v>
      </c>
      <c r="E1413" s="39">
        <f t="shared" si="22"/>
        <v>44.98339591069427</v>
      </c>
    </row>
    <row r="1414" spans="1:5" ht="12.75" x14ac:dyDescent="0.2">
      <c r="A1414" s="41" t="s">
        <v>5789</v>
      </c>
      <c r="B1414" s="38">
        <v>19961102</v>
      </c>
      <c r="C1414" s="39" t="s">
        <v>7984</v>
      </c>
      <c r="D1414" s="38">
        <v>89300</v>
      </c>
      <c r="E1414" s="39">
        <f t="shared" si="22"/>
        <v>46.119601088691141</v>
      </c>
    </row>
    <row r="1415" spans="1:5" ht="12.75" x14ac:dyDescent="0.2">
      <c r="A1415" s="41" t="s">
        <v>5792</v>
      </c>
      <c r="B1415" s="38">
        <v>19961102</v>
      </c>
      <c r="C1415" s="39" t="s">
        <v>5794</v>
      </c>
      <c r="D1415" s="38">
        <v>64600</v>
      </c>
      <c r="E1415" s="39">
        <f t="shared" si="22"/>
        <v>33.36311568118083</v>
      </c>
    </row>
    <row r="1416" spans="1:5" ht="12.75" x14ac:dyDescent="0.2">
      <c r="A1416" s="41" t="s">
        <v>5795</v>
      </c>
      <c r="B1416" s="38">
        <v>19961102</v>
      </c>
      <c r="C1416" s="39" t="s">
        <v>5797</v>
      </c>
      <c r="D1416" s="38">
        <v>348000</v>
      </c>
      <c r="E1416" s="39">
        <f t="shared" si="22"/>
        <v>179.7270008831413</v>
      </c>
    </row>
    <row r="1417" spans="1:5" ht="12.75" x14ac:dyDescent="0.2">
      <c r="A1417" s="41" t="s">
        <v>5798</v>
      </c>
      <c r="B1417" s="38">
        <v>19961102</v>
      </c>
      <c r="C1417" s="39" t="s">
        <v>5800</v>
      </c>
      <c r="D1417" s="38">
        <v>125000</v>
      </c>
      <c r="E1417" s="39">
        <f t="shared" si="22"/>
        <v>64.557112386185807</v>
      </c>
    </row>
    <row r="1418" spans="1:5" ht="12.75" x14ac:dyDescent="0.2">
      <c r="A1418" s="41" t="s">
        <v>5802</v>
      </c>
      <c r="B1418" s="38">
        <v>19961102</v>
      </c>
      <c r="C1418" s="39" t="s">
        <v>5804</v>
      </c>
      <c r="D1418" s="38">
        <v>222700</v>
      </c>
      <c r="E1418" s="39">
        <f t="shared" si="22"/>
        <v>115.01495142722864</v>
      </c>
    </row>
    <row r="1419" spans="1:5" ht="12.75" x14ac:dyDescent="0.2">
      <c r="A1419" s="41" t="s">
        <v>5806</v>
      </c>
      <c r="B1419" s="38">
        <v>19961102</v>
      </c>
      <c r="C1419" s="39" t="s">
        <v>7985</v>
      </c>
      <c r="D1419" s="38">
        <v>200500</v>
      </c>
      <c r="E1419" s="39">
        <f t="shared" si="22"/>
        <v>103.54960826744204</v>
      </c>
    </row>
    <row r="1420" spans="1:5" ht="12.75" x14ac:dyDescent="0.2">
      <c r="A1420" s="41" t="s">
        <v>5809</v>
      </c>
      <c r="B1420" s="38">
        <v>19961102</v>
      </c>
      <c r="C1420" s="39" t="s">
        <v>5811</v>
      </c>
      <c r="D1420" s="38">
        <v>300000</v>
      </c>
      <c r="E1420" s="39">
        <f t="shared" si="22"/>
        <v>154.93706972684595</v>
      </c>
    </row>
    <row r="1421" spans="1:5" ht="12.75" x14ac:dyDescent="0.2">
      <c r="A1421" s="41" t="s">
        <v>5813</v>
      </c>
      <c r="B1421" s="38">
        <v>19961102</v>
      </c>
      <c r="C1421" s="39" t="s">
        <v>5815</v>
      </c>
      <c r="D1421" s="38">
        <v>50200</v>
      </c>
      <c r="E1421" s="39">
        <f t="shared" si="22"/>
        <v>25.92613633429222</v>
      </c>
    </row>
    <row r="1422" spans="1:5" ht="12.75" x14ac:dyDescent="0.2">
      <c r="A1422" s="41" t="s">
        <v>5817</v>
      </c>
      <c r="B1422" s="38">
        <v>19961102</v>
      </c>
      <c r="C1422" s="39" t="s">
        <v>5819</v>
      </c>
      <c r="D1422" s="38">
        <v>110000</v>
      </c>
      <c r="E1422" s="39">
        <f t="shared" si="22"/>
        <v>56.810258899843511</v>
      </c>
    </row>
    <row r="1423" spans="1:5" ht="12.75" x14ac:dyDescent="0.2">
      <c r="A1423" s="41" t="s">
        <v>5821</v>
      </c>
      <c r="B1423" s="38">
        <v>19961102</v>
      </c>
      <c r="C1423" s="39" t="s">
        <v>5823</v>
      </c>
      <c r="D1423" s="38">
        <v>44500</v>
      </c>
      <c r="E1423" s="39">
        <f t="shared" si="22"/>
        <v>22.98233200948215</v>
      </c>
    </row>
    <row r="1424" spans="1:5" ht="12.75" x14ac:dyDescent="0.2">
      <c r="A1424" s="41" t="s">
        <v>5825</v>
      </c>
      <c r="B1424" s="38">
        <v>19961102</v>
      </c>
      <c r="C1424" s="39" t="s">
        <v>5827</v>
      </c>
      <c r="D1424" s="38">
        <v>217500</v>
      </c>
      <c r="E1424" s="39">
        <f t="shared" si="22"/>
        <v>112.32937555196331</v>
      </c>
    </row>
    <row r="1425" spans="1:5" ht="12.75" x14ac:dyDescent="0.2">
      <c r="A1425" s="41" t="s">
        <v>5829</v>
      </c>
      <c r="B1425" s="38">
        <v>19961102</v>
      </c>
      <c r="C1425" s="39" t="s">
        <v>5831</v>
      </c>
      <c r="D1425" s="38">
        <v>144100</v>
      </c>
      <c r="E1425" s="39">
        <f t="shared" si="22"/>
        <v>74.42143915879501</v>
      </c>
    </row>
    <row r="1426" spans="1:5" ht="12.75" x14ac:dyDescent="0.2">
      <c r="A1426" s="41" t="s">
        <v>5833</v>
      </c>
      <c r="B1426" s="38">
        <v>19961102</v>
      </c>
      <c r="C1426" s="39" t="s">
        <v>5835</v>
      </c>
      <c r="D1426" s="38">
        <v>79900</v>
      </c>
      <c r="E1426" s="39">
        <f t="shared" si="22"/>
        <v>41.264906237249974</v>
      </c>
    </row>
    <row r="1427" spans="1:5" ht="12.75" x14ac:dyDescent="0.2">
      <c r="A1427" s="41" t="s">
        <v>5837</v>
      </c>
      <c r="B1427" s="38">
        <v>19961102</v>
      </c>
      <c r="C1427" s="39" t="s">
        <v>7986</v>
      </c>
      <c r="D1427" s="38">
        <v>123700</v>
      </c>
      <c r="E1427" s="39">
        <f t="shared" si="22"/>
        <v>63.885718417369482</v>
      </c>
    </row>
    <row r="1428" spans="1:5" ht="12.75" x14ac:dyDescent="0.2">
      <c r="A1428" s="41" t="s">
        <v>5840</v>
      </c>
      <c r="B1428" s="38">
        <v>19961102</v>
      </c>
      <c r="C1428" s="39" t="s">
        <v>5842</v>
      </c>
      <c r="D1428" s="38">
        <v>100000</v>
      </c>
      <c r="E1428" s="39">
        <f t="shared" si="22"/>
        <v>51.645689908948647</v>
      </c>
    </row>
    <row r="1429" spans="1:5" ht="12.75" x14ac:dyDescent="0.2">
      <c r="A1429" s="41" t="s">
        <v>5843</v>
      </c>
      <c r="B1429" s="38">
        <v>19961102</v>
      </c>
      <c r="C1429" s="39" t="s">
        <v>5845</v>
      </c>
      <c r="D1429" s="38">
        <v>180000</v>
      </c>
      <c r="E1429" s="39">
        <f t="shared" si="22"/>
        <v>92.962241836107566</v>
      </c>
    </row>
    <row r="1430" spans="1:5" ht="12.75" x14ac:dyDescent="0.2">
      <c r="A1430" s="41" t="s">
        <v>5847</v>
      </c>
      <c r="B1430" s="38">
        <v>19961102</v>
      </c>
      <c r="C1430" s="39" t="s">
        <v>5849</v>
      </c>
      <c r="D1430" s="38">
        <v>200000</v>
      </c>
      <c r="E1430" s="39">
        <f t="shared" si="22"/>
        <v>103.29137981789729</v>
      </c>
    </row>
    <row r="1431" spans="1:5" ht="12.75" x14ac:dyDescent="0.2">
      <c r="A1431" s="41" t="s">
        <v>5850</v>
      </c>
      <c r="B1431" s="38">
        <v>19961102</v>
      </c>
      <c r="C1431" s="39" t="s">
        <v>5852</v>
      </c>
      <c r="D1431" s="38">
        <v>119000</v>
      </c>
      <c r="E1431" s="39">
        <f t="shared" si="22"/>
        <v>61.458370991648891</v>
      </c>
    </row>
    <row r="1432" spans="1:5" ht="12.75" x14ac:dyDescent="0.2">
      <c r="A1432" s="41" t="s">
        <v>5853</v>
      </c>
      <c r="B1432" s="38">
        <v>19961102</v>
      </c>
      <c r="C1432" s="39" t="s">
        <v>7987</v>
      </c>
      <c r="D1432" s="38">
        <v>362100</v>
      </c>
      <c r="E1432" s="39">
        <f t="shared" si="22"/>
        <v>187.00904316030307</v>
      </c>
    </row>
    <row r="1433" spans="1:5" ht="12.75" x14ac:dyDescent="0.2">
      <c r="A1433" s="41" t="s">
        <v>5856</v>
      </c>
      <c r="B1433" s="38">
        <v>19961102</v>
      </c>
      <c r="C1433" s="39" t="s">
        <v>5858</v>
      </c>
      <c r="D1433" s="38">
        <v>100000</v>
      </c>
      <c r="E1433" s="39">
        <f t="shared" si="22"/>
        <v>51.645689908948647</v>
      </c>
    </row>
    <row r="1434" spans="1:5" ht="12.75" x14ac:dyDescent="0.2">
      <c r="A1434" s="41" t="s">
        <v>5860</v>
      </c>
      <c r="B1434" s="38">
        <v>19961102</v>
      </c>
      <c r="C1434" s="39" t="s">
        <v>5862</v>
      </c>
      <c r="D1434" s="38">
        <v>190000</v>
      </c>
      <c r="E1434" s="39">
        <f t="shared" si="22"/>
        <v>98.12681082700243</v>
      </c>
    </row>
    <row r="1435" spans="1:5" ht="12.75" x14ac:dyDescent="0.2">
      <c r="A1435" s="41" t="s">
        <v>5864</v>
      </c>
      <c r="B1435" s="38">
        <v>19961102</v>
      </c>
      <c r="C1435" s="39" t="s">
        <v>5866</v>
      </c>
      <c r="D1435" s="38">
        <v>250000</v>
      </c>
      <c r="E1435" s="39">
        <f t="shared" si="22"/>
        <v>129.11422477237161</v>
      </c>
    </row>
    <row r="1436" spans="1:5" ht="12.75" x14ac:dyDescent="0.2">
      <c r="A1436" s="41" t="s">
        <v>5868</v>
      </c>
      <c r="B1436" s="38">
        <v>19961102</v>
      </c>
      <c r="C1436" s="39" t="s">
        <v>5870</v>
      </c>
      <c r="D1436" s="38">
        <v>174500</v>
      </c>
      <c r="E1436" s="39">
        <f t="shared" si="22"/>
        <v>90.121728891115396</v>
      </c>
    </row>
    <row r="1437" spans="1:5" ht="12.75" x14ac:dyDescent="0.2">
      <c r="A1437" s="41" t="s">
        <v>5872</v>
      </c>
      <c r="B1437" s="38">
        <v>19961102</v>
      </c>
      <c r="C1437" s="39" t="s">
        <v>5874</v>
      </c>
      <c r="D1437" s="38">
        <v>210000</v>
      </c>
      <c r="E1437" s="39">
        <f t="shared" si="22"/>
        <v>108.45594880879216</v>
      </c>
    </row>
    <row r="1438" spans="1:5" ht="12.75" x14ac:dyDescent="0.2">
      <c r="A1438" s="41" t="s">
        <v>5875</v>
      </c>
      <c r="B1438" s="38">
        <v>19961102</v>
      </c>
      <c r="C1438" s="39" t="s">
        <v>7988</v>
      </c>
      <c r="D1438" s="38">
        <v>2075000</v>
      </c>
      <c r="E1438" s="39">
        <f t="shared" si="22"/>
        <v>1071.6480656106844</v>
      </c>
    </row>
    <row r="1439" spans="1:5" ht="12.75" x14ac:dyDescent="0.2">
      <c r="A1439" s="41" t="s">
        <v>5879</v>
      </c>
      <c r="B1439" s="38">
        <v>19961102</v>
      </c>
      <c r="C1439" s="39" t="s">
        <v>7989</v>
      </c>
      <c r="D1439" s="38">
        <v>261000</v>
      </c>
      <c r="E1439" s="39">
        <f t="shared" si="22"/>
        <v>134.79525066235598</v>
      </c>
    </row>
    <row r="1440" spans="1:5" ht="12.75" x14ac:dyDescent="0.2">
      <c r="A1440" s="41" t="s">
        <v>5882</v>
      </c>
      <c r="B1440" s="38">
        <v>19961102</v>
      </c>
      <c r="C1440" s="39" t="s">
        <v>5884</v>
      </c>
      <c r="D1440" s="38">
        <v>79900</v>
      </c>
      <c r="E1440" s="39">
        <f t="shared" si="22"/>
        <v>41.264906237249974</v>
      </c>
    </row>
    <row r="1441" spans="1:5" ht="12.75" x14ac:dyDescent="0.2">
      <c r="A1441" s="41" t="s">
        <v>5886</v>
      </c>
      <c r="B1441" s="38">
        <v>19961102</v>
      </c>
      <c r="C1441" s="39" t="s">
        <v>5888</v>
      </c>
      <c r="D1441" s="38">
        <v>89500</v>
      </c>
      <c r="E1441" s="39">
        <f t="shared" si="22"/>
        <v>46.222892468509038</v>
      </c>
    </row>
    <row r="1442" spans="1:5" ht="12.75" x14ac:dyDescent="0.2">
      <c r="A1442" s="41" t="s">
        <v>5889</v>
      </c>
      <c r="B1442" s="38">
        <v>19961102</v>
      </c>
      <c r="C1442" s="39" t="s">
        <v>7990</v>
      </c>
      <c r="D1442" s="38">
        <v>347200</v>
      </c>
      <c r="E1442" s="39">
        <f t="shared" si="22"/>
        <v>179.31383536386971</v>
      </c>
    </row>
    <row r="1443" spans="1:5" ht="12.75" x14ac:dyDescent="0.2">
      <c r="A1443" s="41" t="s">
        <v>5892</v>
      </c>
      <c r="B1443" s="38">
        <v>19961102</v>
      </c>
      <c r="C1443" s="39" t="s">
        <v>5894</v>
      </c>
      <c r="D1443" s="38">
        <v>278000</v>
      </c>
      <c r="E1443" s="39">
        <f t="shared" si="22"/>
        <v>143.57501794687724</v>
      </c>
    </row>
    <row r="1444" spans="1:5" ht="12.75" x14ac:dyDescent="0.2">
      <c r="A1444" s="41" t="s">
        <v>5895</v>
      </c>
      <c r="B1444" s="38">
        <v>19961102</v>
      </c>
      <c r="C1444" s="39" t="s">
        <v>7991</v>
      </c>
      <c r="D1444" s="38">
        <v>428400</v>
      </c>
      <c r="E1444" s="39">
        <f t="shared" si="22"/>
        <v>221.25013556993602</v>
      </c>
    </row>
    <row r="1445" spans="1:5" ht="12.75" x14ac:dyDescent="0.2">
      <c r="A1445" s="41" t="s">
        <v>5898</v>
      </c>
      <c r="B1445" s="38">
        <v>19961102</v>
      </c>
      <c r="C1445" s="39" t="s">
        <v>5900</v>
      </c>
      <c r="D1445" s="38">
        <v>190000</v>
      </c>
      <c r="E1445" s="39">
        <f t="shared" si="22"/>
        <v>98.12681082700243</v>
      </c>
    </row>
    <row r="1446" spans="1:5" ht="12.75" x14ac:dyDescent="0.2">
      <c r="A1446" s="41" t="s">
        <v>5901</v>
      </c>
      <c r="B1446" s="38">
        <v>19961102</v>
      </c>
      <c r="C1446" s="39" t="s">
        <v>5903</v>
      </c>
      <c r="D1446" s="38">
        <v>244500</v>
      </c>
      <c r="E1446" s="39">
        <f t="shared" si="22"/>
        <v>126.27371182737944</v>
      </c>
    </row>
    <row r="1447" spans="1:5" ht="12.75" x14ac:dyDescent="0.2">
      <c r="A1447" s="41" t="s">
        <v>5904</v>
      </c>
      <c r="B1447" s="38">
        <v>19961102</v>
      </c>
      <c r="C1447" s="39" t="s">
        <v>5906</v>
      </c>
      <c r="D1447" s="38">
        <v>250000</v>
      </c>
      <c r="E1447" s="39">
        <f t="shared" si="22"/>
        <v>129.11422477237161</v>
      </c>
    </row>
    <row r="1448" spans="1:5" ht="12.75" x14ac:dyDescent="0.2">
      <c r="A1448" s="41" t="s">
        <v>5908</v>
      </c>
      <c r="B1448" s="38">
        <v>19961102</v>
      </c>
      <c r="C1448" s="39" t="s">
        <v>5910</v>
      </c>
      <c r="D1448" s="38">
        <v>400000</v>
      </c>
      <c r="E1448" s="39">
        <f t="shared" si="22"/>
        <v>206.58275963579459</v>
      </c>
    </row>
    <row r="1449" spans="1:5" ht="12.75" x14ac:dyDescent="0.2">
      <c r="A1449" s="41" t="s">
        <v>5911</v>
      </c>
      <c r="B1449" s="38">
        <v>19961102</v>
      </c>
      <c r="C1449" s="39" t="s">
        <v>5913</v>
      </c>
      <c r="D1449" s="38">
        <v>462400</v>
      </c>
      <c r="E1449" s="39">
        <f t="shared" si="22"/>
        <v>238.80967013897856</v>
      </c>
    </row>
    <row r="1450" spans="1:5" ht="12.75" x14ac:dyDescent="0.2">
      <c r="A1450" s="41" t="s">
        <v>5914</v>
      </c>
      <c r="B1450" s="38">
        <v>19961102</v>
      </c>
      <c r="C1450" s="39" t="s">
        <v>5916</v>
      </c>
      <c r="D1450" s="38">
        <v>1820000</v>
      </c>
      <c r="E1450" s="39">
        <f t="shared" si="22"/>
        <v>939.95155634286539</v>
      </c>
    </row>
    <row r="1451" spans="1:5" ht="12.75" x14ac:dyDescent="0.2">
      <c r="A1451" s="41" t="s">
        <v>5918</v>
      </c>
      <c r="B1451" s="38">
        <v>19961102</v>
      </c>
      <c r="C1451" s="39" t="s">
        <v>5916</v>
      </c>
      <c r="D1451" s="38">
        <v>2075000</v>
      </c>
      <c r="E1451" s="39">
        <f t="shared" si="22"/>
        <v>1071.6480656106844</v>
      </c>
    </row>
    <row r="1452" spans="1:5" ht="12.75" x14ac:dyDescent="0.2">
      <c r="A1452" s="41" t="s">
        <v>1379</v>
      </c>
      <c r="B1452" s="38">
        <v>19961102</v>
      </c>
      <c r="C1452" s="39" t="s">
        <v>1381</v>
      </c>
      <c r="D1452" s="38">
        <v>370000</v>
      </c>
      <c r="E1452" s="39">
        <f t="shared" si="22"/>
        <v>191.08905266311001</v>
      </c>
    </row>
    <row r="1453" spans="1:5" ht="12.75" x14ac:dyDescent="0.2">
      <c r="A1453" s="41" t="s">
        <v>5921</v>
      </c>
      <c r="B1453" s="38">
        <v>19961102</v>
      </c>
      <c r="C1453" s="39" t="s">
        <v>5923</v>
      </c>
      <c r="D1453" s="38">
        <v>112000</v>
      </c>
      <c r="E1453" s="39">
        <f t="shared" si="22"/>
        <v>57.843172698022485</v>
      </c>
    </row>
    <row r="1454" spans="1:5" ht="12.75" x14ac:dyDescent="0.2">
      <c r="A1454" s="41" t="s">
        <v>5924</v>
      </c>
      <c r="B1454" s="38">
        <v>19961102</v>
      </c>
      <c r="C1454" s="39" t="s">
        <v>5926</v>
      </c>
      <c r="D1454" s="38">
        <v>151700</v>
      </c>
      <c r="E1454" s="39">
        <f t="shared" si="22"/>
        <v>78.3465115918751</v>
      </c>
    </row>
    <row r="1455" spans="1:5" ht="12.75" x14ac:dyDescent="0.2">
      <c r="A1455" s="41" t="s">
        <v>5927</v>
      </c>
      <c r="B1455" s="38">
        <v>19961102</v>
      </c>
      <c r="C1455" s="39" t="s">
        <v>5929</v>
      </c>
      <c r="D1455" s="38">
        <v>132600</v>
      </c>
      <c r="E1455" s="39">
        <f t="shared" si="22"/>
        <v>68.48218481926591</v>
      </c>
    </row>
    <row r="1456" spans="1:5" ht="12.75" x14ac:dyDescent="0.2">
      <c r="A1456" s="41" t="s">
        <v>5931</v>
      </c>
      <c r="B1456" s="38">
        <v>19961102</v>
      </c>
      <c r="C1456" s="39" t="s">
        <v>5933</v>
      </c>
      <c r="D1456" s="38">
        <v>384600</v>
      </c>
      <c r="E1456" s="39">
        <f t="shared" si="22"/>
        <v>198.62932338981651</v>
      </c>
    </row>
    <row r="1457" spans="1:5" ht="12.75" x14ac:dyDescent="0.2">
      <c r="A1457" s="41" t="s">
        <v>5934</v>
      </c>
      <c r="B1457" s="38">
        <v>19961102</v>
      </c>
      <c r="C1457" s="39" t="s">
        <v>5936</v>
      </c>
      <c r="D1457" s="38">
        <v>44500</v>
      </c>
      <c r="E1457" s="39">
        <f t="shared" si="22"/>
        <v>22.98233200948215</v>
      </c>
    </row>
    <row r="1458" spans="1:5" ht="12.75" x14ac:dyDescent="0.2">
      <c r="A1458" s="41" t="s">
        <v>5938</v>
      </c>
      <c r="B1458" s="38">
        <v>19961102</v>
      </c>
      <c r="C1458" s="39" t="s">
        <v>5940</v>
      </c>
      <c r="D1458" s="38">
        <v>328100</v>
      </c>
      <c r="E1458" s="39">
        <f t="shared" si="22"/>
        <v>169.44950859126052</v>
      </c>
    </row>
    <row r="1459" spans="1:5" ht="12.75" x14ac:dyDescent="0.2">
      <c r="A1459" s="41" t="s">
        <v>5941</v>
      </c>
      <c r="B1459" s="38">
        <v>19961102</v>
      </c>
      <c r="C1459" s="39" t="s">
        <v>5943</v>
      </c>
      <c r="D1459" s="38">
        <v>67200</v>
      </c>
      <c r="E1459" s="39">
        <f t="shared" si="22"/>
        <v>34.705903618813494</v>
      </c>
    </row>
    <row r="1460" spans="1:5" ht="12.75" x14ac:dyDescent="0.2">
      <c r="A1460" s="41" t="s">
        <v>5945</v>
      </c>
      <c r="B1460" s="38">
        <v>19961102</v>
      </c>
      <c r="C1460" s="39" t="s">
        <v>5947</v>
      </c>
      <c r="D1460" s="38">
        <v>214000</v>
      </c>
      <c r="E1460" s="39">
        <f t="shared" si="22"/>
        <v>110.52177640515011</v>
      </c>
    </row>
    <row r="1461" spans="1:5" ht="12.75" x14ac:dyDescent="0.2">
      <c r="A1461" s="41" t="s">
        <v>5948</v>
      </c>
      <c r="B1461" s="38">
        <v>19961102</v>
      </c>
      <c r="C1461" s="39" t="s">
        <v>5950</v>
      </c>
      <c r="D1461" s="38">
        <v>413500</v>
      </c>
      <c r="E1461" s="39">
        <f t="shared" si="22"/>
        <v>213.55492777350267</v>
      </c>
    </row>
    <row r="1462" spans="1:5" ht="12.75" x14ac:dyDescent="0.2">
      <c r="A1462" s="41" t="s">
        <v>5951</v>
      </c>
      <c r="B1462" s="38">
        <v>19961102</v>
      </c>
      <c r="C1462" s="39" t="s">
        <v>5953</v>
      </c>
      <c r="D1462" s="38">
        <v>219000</v>
      </c>
      <c r="E1462" s="39">
        <f t="shared" si="22"/>
        <v>113.10406090059755</v>
      </c>
    </row>
    <row r="1463" spans="1:5" ht="12.75" x14ac:dyDescent="0.2">
      <c r="A1463" s="41" t="s">
        <v>5954</v>
      </c>
      <c r="B1463" s="38">
        <v>19961102</v>
      </c>
      <c r="C1463" s="39" t="s">
        <v>5956</v>
      </c>
      <c r="D1463" s="38">
        <v>264500</v>
      </c>
      <c r="E1463" s="39">
        <f t="shared" si="22"/>
        <v>136.60284980916919</v>
      </c>
    </row>
    <row r="1464" spans="1:5" ht="12.75" x14ac:dyDescent="0.2">
      <c r="A1464" s="41" t="s">
        <v>5958</v>
      </c>
      <c r="B1464" s="38">
        <v>19961102</v>
      </c>
      <c r="C1464" s="39" t="s">
        <v>5960</v>
      </c>
      <c r="D1464" s="38">
        <v>487100</v>
      </c>
      <c r="E1464" s="39">
        <f t="shared" si="22"/>
        <v>251.56615554648886</v>
      </c>
    </row>
    <row r="1465" spans="1:5" ht="12.75" x14ac:dyDescent="0.2">
      <c r="A1465" s="41" t="s">
        <v>5961</v>
      </c>
      <c r="B1465" s="38">
        <v>19961102</v>
      </c>
      <c r="C1465" s="39" t="s">
        <v>7992</v>
      </c>
      <c r="D1465" s="38">
        <v>487100</v>
      </c>
      <c r="E1465" s="39">
        <f t="shared" si="22"/>
        <v>251.56615554648886</v>
      </c>
    </row>
    <row r="1466" spans="1:5" ht="12.75" x14ac:dyDescent="0.2">
      <c r="A1466" s="41" t="s">
        <v>5964</v>
      </c>
      <c r="B1466" s="38">
        <v>19961102</v>
      </c>
      <c r="C1466" s="39" t="s">
        <v>5966</v>
      </c>
      <c r="D1466" s="38">
        <v>2075000</v>
      </c>
      <c r="E1466" s="39">
        <f t="shared" si="22"/>
        <v>1071.6480656106844</v>
      </c>
    </row>
    <row r="1467" spans="1:5" ht="12.75" x14ac:dyDescent="0.2">
      <c r="A1467" s="41" t="s">
        <v>5967</v>
      </c>
      <c r="B1467" s="38">
        <v>19961102</v>
      </c>
      <c r="C1467" s="39" t="s">
        <v>5969</v>
      </c>
      <c r="D1467" s="38">
        <v>501500</v>
      </c>
      <c r="E1467" s="39">
        <f t="shared" si="22"/>
        <v>259.00313489337748</v>
      </c>
    </row>
    <row r="1468" spans="1:5" ht="12.75" x14ac:dyDescent="0.2">
      <c r="A1468" s="41" t="s">
        <v>5970</v>
      </c>
      <c r="B1468" s="38">
        <v>19961102</v>
      </c>
      <c r="C1468" s="39" t="s">
        <v>5972</v>
      </c>
      <c r="D1468" s="38">
        <v>568200</v>
      </c>
      <c r="E1468" s="39">
        <f t="shared" si="22"/>
        <v>293.45081006264621</v>
      </c>
    </row>
    <row r="1469" spans="1:5" ht="12.75" x14ac:dyDescent="0.2">
      <c r="A1469" s="41" t="s">
        <v>5973</v>
      </c>
      <c r="B1469" s="38">
        <v>19961102</v>
      </c>
      <c r="C1469" s="39" t="s">
        <v>5975</v>
      </c>
      <c r="D1469" s="38">
        <v>100000</v>
      </c>
      <c r="E1469" s="39">
        <f t="shared" si="22"/>
        <v>51.645689908948647</v>
      </c>
    </row>
    <row r="1470" spans="1:5" ht="12.75" x14ac:dyDescent="0.2">
      <c r="A1470" s="41" t="s">
        <v>5976</v>
      </c>
      <c r="B1470" s="38">
        <v>19961102</v>
      </c>
      <c r="C1470" s="39" t="s">
        <v>5978</v>
      </c>
      <c r="D1470" s="38">
        <v>167000</v>
      </c>
      <c r="E1470" s="39">
        <f t="shared" si="22"/>
        <v>86.248302147944244</v>
      </c>
    </row>
    <row r="1471" spans="1:5" ht="12.75" x14ac:dyDescent="0.2">
      <c r="A1471" s="41" t="s">
        <v>5979</v>
      </c>
      <c r="B1471" s="38">
        <v>19961102</v>
      </c>
      <c r="C1471" s="39" t="s">
        <v>5981</v>
      </c>
      <c r="D1471" s="38">
        <v>48000</v>
      </c>
      <c r="E1471" s="39">
        <f t="shared" si="22"/>
        <v>24.789931156295353</v>
      </c>
    </row>
    <row r="1472" spans="1:5" ht="12.75" x14ac:dyDescent="0.2">
      <c r="A1472" s="41" t="s">
        <v>5983</v>
      </c>
      <c r="B1472" s="38">
        <v>19961102</v>
      </c>
      <c r="C1472" s="39" t="s">
        <v>7993</v>
      </c>
      <c r="D1472" s="38">
        <v>13900</v>
      </c>
      <c r="E1472" s="39">
        <f t="shared" si="22"/>
        <v>7.1787508973438623</v>
      </c>
    </row>
    <row r="1473" spans="1:5" ht="12.75" x14ac:dyDescent="0.2">
      <c r="A1473" s="41" t="s">
        <v>5987</v>
      </c>
      <c r="B1473" s="38">
        <v>19961102</v>
      </c>
      <c r="C1473" s="39" t="s">
        <v>5989</v>
      </c>
      <c r="D1473" s="38">
        <v>42000</v>
      </c>
      <c r="E1473" s="39">
        <f t="shared" si="22"/>
        <v>21.691189761758434</v>
      </c>
    </row>
    <row r="1474" spans="1:5" ht="12.75" x14ac:dyDescent="0.2">
      <c r="A1474" s="41" t="s">
        <v>5991</v>
      </c>
      <c r="B1474" s="38">
        <v>19961102</v>
      </c>
      <c r="C1474" s="39" t="s">
        <v>5989</v>
      </c>
      <c r="D1474" s="38">
        <v>50500</v>
      </c>
      <c r="E1474" s="39">
        <f t="shared" ref="E1474:E1537" si="23">D1474/1936.27</f>
        <v>26.081073404019069</v>
      </c>
    </row>
    <row r="1475" spans="1:5" ht="12.75" x14ac:dyDescent="0.2">
      <c r="A1475" s="41" t="s">
        <v>5994</v>
      </c>
      <c r="B1475" s="38">
        <v>19961102</v>
      </c>
      <c r="C1475" s="39" t="s">
        <v>5989</v>
      </c>
      <c r="D1475" s="38">
        <v>100000</v>
      </c>
      <c r="E1475" s="39">
        <f t="shared" si="23"/>
        <v>51.645689908948647</v>
      </c>
    </row>
    <row r="1476" spans="1:5" ht="12.75" x14ac:dyDescent="0.2">
      <c r="A1476" s="41" t="s">
        <v>5997</v>
      </c>
      <c r="B1476" s="38">
        <v>19961102</v>
      </c>
      <c r="C1476" s="39" t="s">
        <v>7994</v>
      </c>
      <c r="D1476" s="38">
        <v>69400</v>
      </c>
      <c r="E1476" s="39">
        <f t="shared" si="23"/>
        <v>35.842108796810365</v>
      </c>
    </row>
    <row r="1477" spans="1:5" ht="12.75" x14ac:dyDescent="0.2">
      <c r="A1477" s="41" t="s">
        <v>6001</v>
      </c>
      <c r="B1477" s="38">
        <v>19961102</v>
      </c>
      <c r="C1477" s="39" t="s">
        <v>7994</v>
      </c>
      <c r="D1477" s="38">
        <v>100000</v>
      </c>
      <c r="E1477" s="39">
        <f t="shared" si="23"/>
        <v>51.645689908948647</v>
      </c>
    </row>
    <row r="1478" spans="1:5" ht="12.75" x14ac:dyDescent="0.2">
      <c r="A1478" s="41" t="s">
        <v>6005</v>
      </c>
      <c r="B1478" s="38">
        <v>19961102</v>
      </c>
      <c r="C1478" s="39" t="s">
        <v>7994</v>
      </c>
      <c r="D1478" s="38">
        <v>150000</v>
      </c>
      <c r="E1478" s="39">
        <f t="shared" si="23"/>
        <v>77.468534863422974</v>
      </c>
    </row>
    <row r="1479" spans="1:5" ht="12.75" x14ac:dyDescent="0.2">
      <c r="A1479" s="38" t="s">
        <v>7995</v>
      </c>
      <c r="B1479" s="44">
        <v>19961102</v>
      </c>
      <c r="C1479" s="44" t="s">
        <v>7996</v>
      </c>
      <c r="D1479" s="44">
        <v>1530000</v>
      </c>
      <c r="E1479" s="44">
        <f t="shared" si="23"/>
        <v>790.17905560691429</v>
      </c>
    </row>
    <row r="1480" spans="1:5" ht="12.75" x14ac:dyDescent="0.2">
      <c r="A1480" s="41" t="s">
        <v>6024</v>
      </c>
      <c r="B1480" s="38">
        <v>19961102</v>
      </c>
      <c r="C1480" s="39" t="s">
        <v>6026</v>
      </c>
      <c r="D1480" s="38">
        <v>74400</v>
      </c>
      <c r="E1480" s="39">
        <f t="shared" si="23"/>
        <v>38.424393292257797</v>
      </c>
    </row>
    <row r="1481" spans="1:5" ht="12.75" x14ac:dyDescent="0.2">
      <c r="A1481" s="41" t="s">
        <v>6028</v>
      </c>
      <c r="B1481" s="38">
        <v>19961102</v>
      </c>
      <c r="C1481" s="39" t="s">
        <v>6030</v>
      </c>
      <c r="D1481" s="38">
        <v>2040000</v>
      </c>
      <c r="E1481" s="39">
        <f t="shared" si="23"/>
        <v>1053.5720741425525</v>
      </c>
    </row>
    <row r="1482" spans="1:5" ht="12.75" x14ac:dyDescent="0.2">
      <c r="A1482" s="41" t="s">
        <v>6032</v>
      </c>
      <c r="B1482" s="38">
        <v>19961102</v>
      </c>
      <c r="C1482" s="39" t="s">
        <v>7997</v>
      </c>
      <c r="D1482" s="38">
        <v>540000</v>
      </c>
      <c r="E1482" s="39">
        <f t="shared" si="23"/>
        <v>278.88672550832268</v>
      </c>
    </row>
    <row r="1483" spans="1:5" ht="12.75" x14ac:dyDescent="0.2">
      <c r="A1483" s="38" t="s">
        <v>7998</v>
      </c>
      <c r="B1483" s="44">
        <v>19961102</v>
      </c>
      <c r="C1483" s="44" t="s">
        <v>7999</v>
      </c>
      <c r="D1483" s="44">
        <v>845800</v>
      </c>
      <c r="E1483" s="44">
        <f t="shared" si="23"/>
        <v>436.81924524988767</v>
      </c>
    </row>
    <row r="1484" spans="1:5" ht="12.75" x14ac:dyDescent="0.2">
      <c r="A1484" s="41" t="s">
        <v>6036</v>
      </c>
      <c r="B1484" s="38">
        <v>19961102</v>
      </c>
      <c r="C1484" s="39" t="s">
        <v>8000</v>
      </c>
      <c r="D1484" s="38">
        <v>278000</v>
      </c>
      <c r="E1484" s="39">
        <f t="shared" si="23"/>
        <v>143.57501794687724</v>
      </c>
    </row>
    <row r="1485" spans="1:5" ht="12.75" x14ac:dyDescent="0.2">
      <c r="A1485" s="38" t="s">
        <v>8001</v>
      </c>
      <c r="B1485" s="44">
        <v>19961102</v>
      </c>
      <c r="C1485" s="44" t="s">
        <v>7999</v>
      </c>
      <c r="D1485" s="44">
        <v>714000</v>
      </c>
      <c r="E1485" s="44">
        <f t="shared" si="23"/>
        <v>368.75022594989338</v>
      </c>
    </row>
    <row r="1486" spans="1:5" ht="12.75" x14ac:dyDescent="0.2">
      <c r="A1486" s="41" t="s">
        <v>6040</v>
      </c>
      <c r="B1486" s="38">
        <v>19961102</v>
      </c>
      <c r="C1486" s="39" t="s">
        <v>6042</v>
      </c>
      <c r="D1486" s="38">
        <v>100000</v>
      </c>
      <c r="E1486" s="39">
        <f t="shared" si="23"/>
        <v>51.645689908948647</v>
      </c>
    </row>
    <row r="1487" spans="1:5" ht="12.75" x14ac:dyDescent="0.2">
      <c r="A1487" s="41" t="s">
        <v>6044</v>
      </c>
      <c r="B1487" s="38">
        <v>19961102</v>
      </c>
      <c r="C1487" s="39" t="s">
        <v>6046</v>
      </c>
      <c r="D1487" s="38">
        <v>130900</v>
      </c>
      <c r="E1487" s="39">
        <f t="shared" si="23"/>
        <v>67.604208090813785</v>
      </c>
    </row>
    <row r="1488" spans="1:5" ht="12.75" x14ac:dyDescent="0.2">
      <c r="A1488" s="41" t="s">
        <v>6048</v>
      </c>
      <c r="B1488" s="38">
        <v>19961102</v>
      </c>
      <c r="C1488" s="39" t="s">
        <v>6046</v>
      </c>
      <c r="D1488" s="38">
        <v>27500</v>
      </c>
      <c r="E1488" s="39">
        <f t="shared" si="23"/>
        <v>14.202564724960878</v>
      </c>
    </row>
    <row r="1489" spans="1:5" ht="12.75" x14ac:dyDescent="0.2">
      <c r="A1489" s="41" t="s">
        <v>6051</v>
      </c>
      <c r="B1489" s="38">
        <v>19961102</v>
      </c>
      <c r="C1489" s="39" t="s">
        <v>6053</v>
      </c>
      <c r="D1489" s="38">
        <v>348500</v>
      </c>
      <c r="E1489" s="39">
        <f t="shared" si="23"/>
        <v>179.98522933268603</v>
      </c>
    </row>
    <row r="1490" spans="1:5" ht="12.75" x14ac:dyDescent="0.2">
      <c r="A1490" s="41" t="s">
        <v>6054</v>
      </c>
      <c r="B1490" s="38">
        <v>19961102</v>
      </c>
      <c r="C1490" s="39" t="s">
        <v>6056</v>
      </c>
      <c r="D1490" s="38">
        <v>1020000</v>
      </c>
      <c r="E1490" s="39">
        <f t="shared" si="23"/>
        <v>526.78603707127627</v>
      </c>
    </row>
    <row r="1491" spans="1:5" ht="12.75" x14ac:dyDescent="0.2">
      <c r="A1491" s="41" t="s">
        <v>6058</v>
      </c>
      <c r="B1491" s="38">
        <v>19961102</v>
      </c>
      <c r="C1491" s="39" t="s">
        <v>6056</v>
      </c>
      <c r="D1491" s="38">
        <v>425000</v>
      </c>
      <c r="E1491" s="39">
        <f t="shared" si="23"/>
        <v>219.49418211303177</v>
      </c>
    </row>
    <row r="1492" spans="1:5" ht="12.75" x14ac:dyDescent="0.2">
      <c r="A1492" s="41" t="s">
        <v>6061</v>
      </c>
      <c r="B1492" s="38">
        <v>19961102</v>
      </c>
      <c r="C1492" s="39" t="s">
        <v>6063</v>
      </c>
      <c r="D1492" s="38">
        <v>1600000</v>
      </c>
      <c r="E1492" s="39">
        <f t="shared" si="23"/>
        <v>826.33103854317835</v>
      </c>
    </row>
    <row r="1493" spans="1:5" ht="12.75" x14ac:dyDescent="0.2">
      <c r="A1493" s="41" t="s">
        <v>6064</v>
      </c>
      <c r="B1493" s="38">
        <v>19961102</v>
      </c>
      <c r="C1493" s="39" t="s">
        <v>6066</v>
      </c>
      <c r="D1493" s="38">
        <v>105000</v>
      </c>
      <c r="E1493" s="39">
        <f t="shared" si="23"/>
        <v>54.227974404396079</v>
      </c>
    </row>
    <row r="1494" spans="1:5" ht="12.75" x14ac:dyDescent="0.2">
      <c r="A1494" s="41" t="s">
        <v>6068</v>
      </c>
      <c r="B1494" s="38">
        <v>19961102</v>
      </c>
      <c r="C1494" s="39" t="s">
        <v>6066</v>
      </c>
      <c r="D1494" s="38">
        <v>190000</v>
      </c>
      <c r="E1494" s="39">
        <f t="shared" si="23"/>
        <v>98.12681082700243</v>
      </c>
    </row>
    <row r="1495" spans="1:5" ht="12.75" x14ac:dyDescent="0.2">
      <c r="A1495" s="41" t="s">
        <v>6071</v>
      </c>
      <c r="B1495" s="38">
        <v>19961102</v>
      </c>
      <c r="C1495" s="39" t="s">
        <v>6066</v>
      </c>
      <c r="D1495" s="38">
        <v>250000</v>
      </c>
      <c r="E1495" s="39">
        <f t="shared" si="23"/>
        <v>129.11422477237161</v>
      </c>
    </row>
    <row r="1496" spans="1:5" ht="12.75" x14ac:dyDescent="0.2">
      <c r="A1496" s="41" t="s">
        <v>6074</v>
      </c>
      <c r="B1496" s="38">
        <v>19961102</v>
      </c>
      <c r="C1496" s="39" t="s">
        <v>6076</v>
      </c>
      <c r="D1496" s="38">
        <v>46200</v>
      </c>
      <c r="E1496" s="39">
        <f t="shared" si="23"/>
        <v>23.860308737934275</v>
      </c>
    </row>
    <row r="1497" spans="1:5" ht="12.75" x14ac:dyDescent="0.2">
      <c r="A1497" s="41" t="s">
        <v>6078</v>
      </c>
      <c r="B1497" s="38">
        <v>19961102</v>
      </c>
      <c r="C1497" s="39" t="s">
        <v>6080</v>
      </c>
      <c r="D1497" s="38">
        <v>175000</v>
      </c>
      <c r="E1497" s="39">
        <f t="shared" si="23"/>
        <v>90.379957340660141</v>
      </c>
    </row>
    <row r="1498" spans="1:5" ht="12.75" x14ac:dyDescent="0.2">
      <c r="A1498" s="41" t="s">
        <v>6082</v>
      </c>
      <c r="B1498" s="38">
        <v>19961102</v>
      </c>
      <c r="C1498" s="39" t="s">
        <v>6084</v>
      </c>
      <c r="D1498" s="38">
        <v>21600</v>
      </c>
      <c r="E1498" s="39">
        <f t="shared" si="23"/>
        <v>11.155469020332909</v>
      </c>
    </row>
    <row r="1499" spans="1:5" ht="12.75" x14ac:dyDescent="0.2">
      <c r="A1499" s="41" t="s">
        <v>6085</v>
      </c>
      <c r="B1499" s="38">
        <v>19961102</v>
      </c>
      <c r="C1499" s="39" t="s">
        <v>6087</v>
      </c>
      <c r="D1499" s="38">
        <v>92000</v>
      </c>
      <c r="E1499" s="39">
        <f t="shared" si="23"/>
        <v>47.514034716232757</v>
      </c>
    </row>
    <row r="1500" spans="1:5" ht="12.75" x14ac:dyDescent="0.2">
      <c r="A1500" s="41" t="s">
        <v>6089</v>
      </c>
      <c r="B1500" s="38">
        <v>19961102</v>
      </c>
      <c r="C1500" s="39" t="s">
        <v>6091</v>
      </c>
      <c r="D1500" s="38">
        <v>196400</v>
      </c>
      <c r="E1500" s="39">
        <f t="shared" si="23"/>
        <v>101.43213498117515</v>
      </c>
    </row>
    <row r="1501" spans="1:5" ht="12.75" x14ac:dyDescent="0.2">
      <c r="A1501" s="41" t="s">
        <v>6093</v>
      </c>
      <c r="B1501" s="38">
        <v>19961102</v>
      </c>
      <c r="C1501" s="39" t="s">
        <v>8002</v>
      </c>
      <c r="D1501" s="38">
        <v>168300</v>
      </c>
      <c r="E1501" s="39">
        <f t="shared" si="23"/>
        <v>86.919696116760576</v>
      </c>
    </row>
    <row r="1502" spans="1:5" ht="12.75" x14ac:dyDescent="0.2">
      <c r="A1502" s="41" t="s">
        <v>6097</v>
      </c>
      <c r="B1502" s="38">
        <v>19961102</v>
      </c>
      <c r="C1502" s="39" t="s">
        <v>6099</v>
      </c>
      <c r="D1502" s="38">
        <v>25000</v>
      </c>
      <c r="E1502" s="39">
        <f t="shared" si="23"/>
        <v>12.911422477237162</v>
      </c>
    </row>
    <row r="1503" spans="1:5" ht="12.75" x14ac:dyDescent="0.2">
      <c r="A1503" s="41" t="s">
        <v>6101</v>
      </c>
      <c r="B1503" s="38">
        <v>19961102</v>
      </c>
      <c r="C1503" s="39" t="s">
        <v>6103</v>
      </c>
      <c r="D1503" s="38">
        <v>15000</v>
      </c>
      <c r="E1503" s="39">
        <f t="shared" si="23"/>
        <v>7.7468534863422978</v>
      </c>
    </row>
    <row r="1504" spans="1:5" ht="12.75" x14ac:dyDescent="0.2">
      <c r="A1504" s="41" t="s">
        <v>6105</v>
      </c>
      <c r="B1504" s="38">
        <v>19961102</v>
      </c>
      <c r="C1504" s="39" t="s">
        <v>6107</v>
      </c>
      <c r="D1504" s="38">
        <v>15000</v>
      </c>
      <c r="E1504" s="39">
        <f t="shared" si="23"/>
        <v>7.7468534863422978</v>
      </c>
    </row>
    <row r="1505" spans="1:5" ht="12.75" x14ac:dyDescent="0.2">
      <c r="A1505" s="41" t="s">
        <v>6109</v>
      </c>
      <c r="B1505" s="38">
        <v>19961102</v>
      </c>
      <c r="C1505" s="39" t="s">
        <v>6111</v>
      </c>
      <c r="D1505" s="38">
        <v>15000</v>
      </c>
      <c r="E1505" s="39">
        <f t="shared" si="23"/>
        <v>7.7468534863422978</v>
      </c>
    </row>
    <row r="1506" spans="1:5" ht="12.75" x14ac:dyDescent="0.2">
      <c r="A1506" s="41" t="s">
        <v>1385</v>
      </c>
      <c r="B1506" s="38">
        <v>19961102</v>
      </c>
      <c r="C1506" s="39" t="s">
        <v>1387</v>
      </c>
      <c r="D1506" s="38">
        <v>15000</v>
      </c>
      <c r="E1506" s="39">
        <f t="shared" si="23"/>
        <v>7.7468534863422978</v>
      </c>
    </row>
    <row r="1507" spans="1:5" ht="12.75" x14ac:dyDescent="0.2">
      <c r="A1507" s="41" t="s">
        <v>1390</v>
      </c>
      <c r="B1507" s="38">
        <v>19961102</v>
      </c>
      <c r="C1507" s="39" t="s">
        <v>1392</v>
      </c>
      <c r="D1507" s="38">
        <v>15000</v>
      </c>
      <c r="E1507" s="39">
        <f t="shared" si="23"/>
        <v>7.7468534863422978</v>
      </c>
    </row>
    <row r="1508" spans="1:5" ht="12.75" x14ac:dyDescent="0.2">
      <c r="A1508" s="41" t="s">
        <v>6113</v>
      </c>
      <c r="B1508" s="38">
        <v>19961102</v>
      </c>
      <c r="C1508" s="39" t="s">
        <v>6115</v>
      </c>
      <c r="D1508" s="38">
        <v>22500</v>
      </c>
      <c r="E1508" s="39">
        <f t="shared" si="23"/>
        <v>11.620280229513446</v>
      </c>
    </row>
    <row r="1509" spans="1:5" ht="12.75" x14ac:dyDescent="0.2">
      <c r="A1509" s="41" t="s">
        <v>6117</v>
      </c>
      <c r="B1509" s="38">
        <v>19961102</v>
      </c>
      <c r="C1509" s="39" t="s">
        <v>6115</v>
      </c>
      <c r="D1509" s="38">
        <v>15000</v>
      </c>
      <c r="E1509" s="39">
        <f t="shared" si="23"/>
        <v>7.7468534863422978</v>
      </c>
    </row>
    <row r="1510" spans="1:5" ht="12.75" x14ac:dyDescent="0.2">
      <c r="A1510" s="41" t="s">
        <v>6120</v>
      </c>
      <c r="B1510" s="38">
        <v>19961102</v>
      </c>
      <c r="C1510" s="39" t="s">
        <v>6122</v>
      </c>
      <c r="D1510" s="38">
        <v>37500</v>
      </c>
      <c r="E1510" s="39">
        <f t="shared" si="23"/>
        <v>19.367133715855744</v>
      </c>
    </row>
    <row r="1511" spans="1:5" ht="12.75" x14ac:dyDescent="0.2">
      <c r="A1511" s="41" t="s">
        <v>6123</v>
      </c>
      <c r="B1511" s="38">
        <v>19961102</v>
      </c>
      <c r="C1511" s="39" t="s">
        <v>8003</v>
      </c>
      <c r="D1511" s="38">
        <v>21000</v>
      </c>
      <c r="E1511" s="39">
        <f t="shared" si="23"/>
        <v>10.845594880879217</v>
      </c>
    </row>
    <row r="1512" spans="1:5" ht="12.75" x14ac:dyDescent="0.2">
      <c r="A1512" s="41" t="s">
        <v>6126</v>
      </c>
      <c r="B1512" s="38">
        <v>19961102</v>
      </c>
      <c r="C1512" s="39" t="s">
        <v>6128</v>
      </c>
      <c r="D1512" s="38">
        <v>26000</v>
      </c>
      <c r="E1512" s="39">
        <f t="shared" si="23"/>
        <v>13.427879376326649</v>
      </c>
    </row>
    <row r="1513" spans="1:5" ht="12.75" x14ac:dyDescent="0.2">
      <c r="A1513" s="41" t="s">
        <v>6129</v>
      </c>
      <c r="B1513" s="38">
        <v>19961102</v>
      </c>
      <c r="C1513" s="39" t="s">
        <v>6131</v>
      </c>
      <c r="D1513" s="38">
        <v>15500</v>
      </c>
      <c r="E1513" s="39">
        <f t="shared" si="23"/>
        <v>8.0050819358870413</v>
      </c>
    </row>
    <row r="1514" spans="1:5" ht="12.75" x14ac:dyDescent="0.2">
      <c r="A1514" s="41" t="s">
        <v>6132</v>
      </c>
      <c r="B1514" s="38">
        <v>19961102</v>
      </c>
      <c r="C1514" s="39" t="s">
        <v>6134</v>
      </c>
      <c r="D1514" s="38">
        <v>18800</v>
      </c>
      <c r="E1514" s="39">
        <f t="shared" si="23"/>
        <v>9.7093897028823459</v>
      </c>
    </row>
    <row r="1515" spans="1:5" ht="12.75" x14ac:dyDescent="0.2">
      <c r="A1515" s="41" t="s">
        <v>6135</v>
      </c>
      <c r="B1515" s="38">
        <v>19961102</v>
      </c>
      <c r="C1515" s="39" t="s">
        <v>8004</v>
      </c>
      <c r="D1515" s="38">
        <v>20000</v>
      </c>
      <c r="E1515" s="39">
        <f t="shared" si="23"/>
        <v>10.32913798178973</v>
      </c>
    </row>
    <row r="1516" spans="1:5" ht="12.75" x14ac:dyDescent="0.2">
      <c r="A1516" s="41" t="s">
        <v>6139</v>
      </c>
      <c r="B1516" s="38">
        <v>19961102</v>
      </c>
      <c r="C1516" s="39" t="s">
        <v>6141</v>
      </c>
      <c r="D1516" s="38">
        <v>20000</v>
      </c>
      <c r="E1516" s="39">
        <f t="shared" si="23"/>
        <v>10.32913798178973</v>
      </c>
    </row>
    <row r="1517" spans="1:5" ht="12.75" x14ac:dyDescent="0.2">
      <c r="A1517" s="41" t="s">
        <v>6143</v>
      </c>
      <c r="B1517" s="38">
        <v>19961102</v>
      </c>
      <c r="C1517" s="39" t="s">
        <v>8005</v>
      </c>
      <c r="D1517" s="38">
        <v>20000</v>
      </c>
      <c r="E1517" s="39">
        <f t="shared" si="23"/>
        <v>10.32913798178973</v>
      </c>
    </row>
    <row r="1518" spans="1:5" ht="12.75" x14ac:dyDescent="0.2">
      <c r="A1518" s="41" t="s">
        <v>6147</v>
      </c>
      <c r="B1518" s="38">
        <v>19961102</v>
      </c>
      <c r="C1518" s="39" t="s">
        <v>8006</v>
      </c>
      <c r="D1518" s="38">
        <v>26000</v>
      </c>
      <c r="E1518" s="39">
        <f t="shared" si="23"/>
        <v>13.427879376326649</v>
      </c>
    </row>
    <row r="1519" spans="1:5" ht="12.75" x14ac:dyDescent="0.2">
      <c r="A1519" s="41" t="s">
        <v>6151</v>
      </c>
      <c r="B1519" s="38">
        <v>19961102</v>
      </c>
      <c r="C1519" s="39" t="s">
        <v>6153</v>
      </c>
      <c r="D1519" s="38">
        <v>20000</v>
      </c>
      <c r="E1519" s="39">
        <f t="shared" si="23"/>
        <v>10.32913798178973</v>
      </c>
    </row>
    <row r="1520" spans="1:5" ht="12.75" x14ac:dyDescent="0.2">
      <c r="A1520" s="41" t="s">
        <v>6155</v>
      </c>
      <c r="B1520" s="38">
        <v>19961102</v>
      </c>
      <c r="C1520" s="39" t="s">
        <v>6157</v>
      </c>
      <c r="D1520" s="38">
        <v>20000</v>
      </c>
      <c r="E1520" s="39">
        <f t="shared" si="23"/>
        <v>10.32913798178973</v>
      </c>
    </row>
    <row r="1521" spans="1:5" ht="12.75" x14ac:dyDescent="0.2">
      <c r="A1521" s="41" t="s">
        <v>6159</v>
      </c>
      <c r="B1521" s="38">
        <v>19961102</v>
      </c>
      <c r="C1521" s="39" t="s">
        <v>6161</v>
      </c>
      <c r="D1521" s="38">
        <v>20000</v>
      </c>
      <c r="E1521" s="39">
        <f t="shared" si="23"/>
        <v>10.32913798178973</v>
      </c>
    </row>
    <row r="1522" spans="1:5" ht="12.75" x14ac:dyDescent="0.2">
      <c r="A1522" s="41" t="s">
        <v>6163</v>
      </c>
      <c r="B1522" s="38">
        <v>19961102</v>
      </c>
      <c r="C1522" s="39" t="s">
        <v>6165</v>
      </c>
      <c r="D1522" s="38">
        <v>20000</v>
      </c>
      <c r="E1522" s="39">
        <f t="shared" si="23"/>
        <v>10.32913798178973</v>
      </c>
    </row>
    <row r="1523" spans="1:5" ht="12.75" x14ac:dyDescent="0.2">
      <c r="A1523" s="41" t="s">
        <v>6167</v>
      </c>
      <c r="B1523" s="38">
        <v>19961102</v>
      </c>
      <c r="C1523" s="39" t="s">
        <v>6169</v>
      </c>
      <c r="D1523" s="38">
        <v>20000</v>
      </c>
      <c r="E1523" s="39">
        <f t="shared" si="23"/>
        <v>10.32913798178973</v>
      </c>
    </row>
    <row r="1524" spans="1:5" ht="12.75" x14ac:dyDescent="0.2">
      <c r="A1524" s="41" t="s">
        <v>6171</v>
      </c>
      <c r="B1524" s="38">
        <v>19961102</v>
      </c>
      <c r="C1524" s="39" t="s">
        <v>6173</v>
      </c>
      <c r="D1524" s="38">
        <v>20000</v>
      </c>
      <c r="E1524" s="39">
        <f t="shared" si="23"/>
        <v>10.32913798178973</v>
      </c>
    </row>
    <row r="1525" spans="1:5" ht="12.75" x14ac:dyDescent="0.2">
      <c r="A1525" s="41" t="s">
        <v>6175</v>
      </c>
      <c r="B1525" s="38">
        <v>19961102</v>
      </c>
      <c r="C1525" s="39" t="s">
        <v>8007</v>
      </c>
      <c r="D1525" s="38">
        <v>22000</v>
      </c>
      <c r="E1525" s="39">
        <f t="shared" si="23"/>
        <v>11.362051779968702</v>
      </c>
    </row>
    <row r="1526" spans="1:5" ht="12.75" x14ac:dyDescent="0.2">
      <c r="A1526" s="41" t="s">
        <v>6179</v>
      </c>
      <c r="B1526" s="38">
        <v>19961102</v>
      </c>
      <c r="C1526" s="39" t="s">
        <v>8007</v>
      </c>
      <c r="D1526" s="38">
        <v>17600</v>
      </c>
      <c r="E1526" s="39">
        <f t="shared" si="23"/>
        <v>9.0896414239749621</v>
      </c>
    </row>
    <row r="1527" spans="1:5" ht="12.75" x14ac:dyDescent="0.2">
      <c r="A1527" s="41" t="s">
        <v>6183</v>
      </c>
      <c r="B1527" s="38">
        <v>19961102</v>
      </c>
      <c r="C1527" s="39" t="s">
        <v>8008</v>
      </c>
      <c r="D1527" s="38">
        <v>16500</v>
      </c>
      <c r="E1527" s="39">
        <f t="shared" si="23"/>
        <v>8.5215388349765266</v>
      </c>
    </row>
    <row r="1528" spans="1:5" ht="12.75" x14ac:dyDescent="0.2">
      <c r="A1528" s="41" t="s">
        <v>6187</v>
      </c>
      <c r="B1528" s="38">
        <v>19961102</v>
      </c>
      <c r="C1528" s="39" t="s">
        <v>8008</v>
      </c>
      <c r="D1528" s="38">
        <v>13200</v>
      </c>
      <c r="E1528" s="39">
        <f t="shared" si="23"/>
        <v>6.817231067981222</v>
      </c>
    </row>
    <row r="1529" spans="1:5" ht="12.75" x14ac:dyDescent="0.2">
      <c r="A1529" s="41" t="s">
        <v>6191</v>
      </c>
      <c r="B1529" s="38">
        <v>19961102</v>
      </c>
      <c r="C1529" s="39" t="s">
        <v>6193</v>
      </c>
      <c r="D1529" s="38">
        <v>9600</v>
      </c>
      <c r="E1529" s="39">
        <f t="shared" si="23"/>
        <v>4.9579862312590706</v>
      </c>
    </row>
    <row r="1530" spans="1:5" ht="12.75" x14ac:dyDescent="0.2">
      <c r="A1530" s="41" t="s">
        <v>1393</v>
      </c>
      <c r="B1530" s="38">
        <v>19961102</v>
      </c>
      <c r="C1530" s="39" t="s">
        <v>1395</v>
      </c>
      <c r="D1530" s="38">
        <v>27500</v>
      </c>
      <c r="E1530" s="39">
        <f t="shared" si="23"/>
        <v>14.202564724960878</v>
      </c>
    </row>
    <row r="1531" spans="1:5" ht="12.75" x14ac:dyDescent="0.2">
      <c r="A1531" s="41" t="s">
        <v>1397</v>
      </c>
      <c r="B1531" s="38">
        <v>19961102</v>
      </c>
      <c r="C1531" s="39" t="s">
        <v>1399</v>
      </c>
      <c r="D1531" s="38">
        <v>17100</v>
      </c>
      <c r="E1531" s="39">
        <f t="shared" si="23"/>
        <v>8.8314129744302186</v>
      </c>
    </row>
    <row r="1532" spans="1:5" ht="12.75" x14ac:dyDescent="0.2">
      <c r="A1532" s="41" t="s">
        <v>6195</v>
      </c>
      <c r="B1532" s="38">
        <v>19961102</v>
      </c>
      <c r="C1532" s="39" t="s">
        <v>6197</v>
      </c>
      <c r="D1532" s="38">
        <v>22000</v>
      </c>
      <c r="E1532" s="39">
        <f t="shared" si="23"/>
        <v>11.362051779968702</v>
      </c>
    </row>
    <row r="1533" spans="1:5" ht="12.75" x14ac:dyDescent="0.2">
      <c r="A1533" s="41" t="s">
        <v>6199</v>
      </c>
      <c r="B1533" s="38">
        <v>19961102</v>
      </c>
      <c r="C1533" s="39" t="s">
        <v>6197</v>
      </c>
      <c r="D1533" s="38">
        <v>6600</v>
      </c>
      <c r="E1533" s="39">
        <f t="shared" si="23"/>
        <v>3.408615533990611</v>
      </c>
    </row>
    <row r="1534" spans="1:5" ht="12.75" x14ac:dyDescent="0.2">
      <c r="A1534" s="41" t="s">
        <v>6202</v>
      </c>
      <c r="B1534" s="38">
        <v>19961102</v>
      </c>
      <c r="C1534" s="39" t="s">
        <v>6204</v>
      </c>
      <c r="D1534" s="38">
        <v>19800</v>
      </c>
      <c r="E1534" s="39">
        <f t="shared" si="23"/>
        <v>10.225846601971833</v>
      </c>
    </row>
    <row r="1535" spans="1:5" ht="12.75" x14ac:dyDescent="0.2">
      <c r="A1535" s="41" t="s">
        <v>6206</v>
      </c>
      <c r="B1535" s="38">
        <v>19961102</v>
      </c>
      <c r="C1535" s="39" t="s">
        <v>6204</v>
      </c>
      <c r="D1535" s="38">
        <v>8600</v>
      </c>
      <c r="E1535" s="39">
        <f t="shared" si="23"/>
        <v>4.4415293321695835</v>
      </c>
    </row>
    <row r="1536" spans="1:5" ht="12.75" x14ac:dyDescent="0.2">
      <c r="A1536" s="41" t="s">
        <v>1401</v>
      </c>
      <c r="B1536" s="38">
        <v>19961102</v>
      </c>
      <c r="C1536" s="39" t="s">
        <v>1404</v>
      </c>
      <c r="D1536" s="38">
        <v>19700</v>
      </c>
      <c r="E1536" s="39">
        <f t="shared" si="23"/>
        <v>10.174200912062885</v>
      </c>
    </row>
    <row r="1537" spans="1:5" ht="12.75" x14ac:dyDescent="0.2">
      <c r="A1537" s="41" t="s">
        <v>1406</v>
      </c>
      <c r="B1537" s="38">
        <v>19961102</v>
      </c>
      <c r="C1537" s="39" t="s">
        <v>1408</v>
      </c>
      <c r="D1537" s="38">
        <v>15400</v>
      </c>
      <c r="E1537" s="39">
        <f t="shared" si="23"/>
        <v>7.9534362459780921</v>
      </c>
    </row>
    <row r="1538" spans="1:5" ht="12.75" x14ac:dyDescent="0.2">
      <c r="A1538" s="41" t="s">
        <v>1409</v>
      </c>
      <c r="B1538" s="38">
        <v>19961102</v>
      </c>
      <c r="C1538" s="39" t="s">
        <v>1411</v>
      </c>
      <c r="D1538" s="38">
        <v>14000</v>
      </c>
      <c r="E1538" s="39">
        <f t="shared" ref="E1538:E1601" si="24">D1538/1936.27</f>
        <v>7.2303965872528106</v>
      </c>
    </row>
    <row r="1539" spans="1:5" ht="12.75" x14ac:dyDescent="0.2">
      <c r="A1539" s="41" t="s">
        <v>6209</v>
      </c>
      <c r="B1539" s="38">
        <v>19961102</v>
      </c>
      <c r="C1539" s="39" t="s">
        <v>6211</v>
      </c>
      <c r="D1539" s="38">
        <v>19300</v>
      </c>
      <c r="E1539" s="39">
        <f t="shared" si="24"/>
        <v>9.9676181524270895</v>
      </c>
    </row>
    <row r="1540" spans="1:5" ht="12.75" x14ac:dyDescent="0.2">
      <c r="A1540" s="41" t="s">
        <v>6213</v>
      </c>
      <c r="B1540" s="38">
        <v>19961102</v>
      </c>
      <c r="C1540" s="39" t="s">
        <v>6211</v>
      </c>
      <c r="D1540" s="38">
        <v>4700</v>
      </c>
      <c r="E1540" s="39">
        <f t="shared" si="24"/>
        <v>2.4273474257205865</v>
      </c>
    </row>
    <row r="1541" spans="1:5" ht="12.75" x14ac:dyDescent="0.2">
      <c r="A1541" s="41" t="s">
        <v>6216</v>
      </c>
      <c r="B1541" s="38">
        <v>19961102</v>
      </c>
      <c r="C1541" s="39" t="s">
        <v>6218</v>
      </c>
      <c r="D1541" s="38">
        <v>7200</v>
      </c>
      <c r="E1541" s="39">
        <f t="shared" si="24"/>
        <v>3.7184896734443029</v>
      </c>
    </row>
    <row r="1542" spans="1:5" ht="12.75" x14ac:dyDescent="0.2">
      <c r="A1542" s="41" t="s">
        <v>6220</v>
      </c>
      <c r="B1542" s="38">
        <v>19961102</v>
      </c>
      <c r="C1542" s="39" t="s">
        <v>6222</v>
      </c>
      <c r="D1542" s="38">
        <v>14000</v>
      </c>
      <c r="E1542" s="39">
        <f t="shared" si="24"/>
        <v>7.2303965872528106</v>
      </c>
    </row>
    <row r="1543" spans="1:5" ht="12.75" x14ac:dyDescent="0.2">
      <c r="A1543" s="41" t="s">
        <v>6224</v>
      </c>
      <c r="B1543" s="38">
        <v>19961102</v>
      </c>
      <c r="C1543" s="39" t="s">
        <v>6222</v>
      </c>
      <c r="D1543" s="38">
        <v>4000</v>
      </c>
      <c r="E1543" s="39">
        <f t="shared" si="24"/>
        <v>2.0658275963579458</v>
      </c>
    </row>
    <row r="1544" spans="1:5" ht="12.75" x14ac:dyDescent="0.2">
      <c r="A1544" s="41" t="s">
        <v>6227</v>
      </c>
      <c r="B1544" s="38">
        <v>19961102</v>
      </c>
      <c r="C1544" s="39" t="s">
        <v>6229</v>
      </c>
      <c r="D1544" s="38">
        <v>4100</v>
      </c>
      <c r="E1544" s="39">
        <f t="shared" si="24"/>
        <v>2.1174732862668946</v>
      </c>
    </row>
    <row r="1545" spans="1:5" ht="12.75" x14ac:dyDescent="0.2">
      <c r="A1545" s="41" t="s">
        <v>6231</v>
      </c>
      <c r="B1545" s="38">
        <v>19961102</v>
      </c>
      <c r="C1545" s="39" t="s">
        <v>6233</v>
      </c>
      <c r="D1545" s="38">
        <v>24800</v>
      </c>
      <c r="E1545" s="39">
        <f t="shared" si="24"/>
        <v>12.808131097419265</v>
      </c>
    </row>
    <row r="1546" spans="1:5" ht="12.75" x14ac:dyDescent="0.2">
      <c r="A1546" s="41" t="s">
        <v>6235</v>
      </c>
      <c r="B1546" s="38">
        <v>19961102</v>
      </c>
      <c r="C1546" s="39" t="s">
        <v>6237</v>
      </c>
      <c r="D1546" s="38">
        <v>3500</v>
      </c>
      <c r="E1546" s="39">
        <f t="shared" si="24"/>
        <v>1.8075991468132027</v>
      </c>
    </row>
    <row r="1547" spans="1:5" ht="12.75" x14ac:dyDescent="0.2">
      <c r="A1547" s="41" t="s">
        <v>6239</v>
      </c>
      <c r="B1547" s="38">
        <v>19961102</v>
      </c>
      <c r="C1547" s="39" t="s">
        <v>6241</v>
      </c>
      <c r="D1547" s="38">
        <v>4500</v>
      </c>
      <c r="E1547" s="39">
        <f t="shared" si="24"/>
        <v>2.3240560459026893</v>
      </c>
    </row>
    <row r="1548" spans="1:5" ht="12.75" x14ac:dyDescent="0.2">
      <c r="A1548" s="41" t="s">
        <v>6243</v>
      </c>
      <c r="B1548" s="38">
        <v>19961102</v>
      </c>
      <c r="C1548" s="39" t="s">
        <v>6245</v>
      </c>
      <c r="D1548" s="38">
        <v>15000</v>
      </c>
      <c r="E1548" s="39">
        <f t="shared" si="24"/>
        <v>7.7468534863422978</v>
      </c>
    </row>
    <row r="1549" spans="1:5" ht="12.75" x14ac:dyDescent="0.2">
      <c r="A1549" s="41" t="s">
        <v>1413</v>
      </c>
      <c r="B1549" s="38">
        <v>19961102</v>
      </c>
      <c r="C1549" s="39" t="s">
        <v>1415</v>
      </c>
      <c r="D1549" s="38">
        <v>37000</v>
      </c>
      <c r="E1549" s="39">
        <f t="shared" si="24"/>
        <v>19.108905266311002</v>
      </c>
    </row>
    <row r="1550" spans="1:5" ht="12.75" x14ac:dyDescent="0.2">
      <c r="A1550" s="41" t="s">
        <v>1416</v>
      </c>
      <c r="B1550" s="38">
        <v>19961102</v>
      </c>
      <c r="C1550" s="39" t="s">
        <v>1419</v>
      </c>
      <c r="D1550" s="38">
        <v>237300</v>
      </c>
      <c r="E1550" s="39">
        <f t="shared" si="24"/>
        <v>122.55522215393515</v>
      </c>
    </row>
    <row r="1551" spans="1:5" ht="12.75" x14ac:dyDescent="0.2">
      <c r="A1551" s="41" t="s">
        <v>6247</v>
      </c>
      <c r="B1551" s="38">
        <v>19961102</v>
      </c>
      <c r="C1551" s="39" t="s">
        <v>6249</v>
      </c>
      <c r="D1551" s="38">
        <v>7200</v>
      </c>
      <c r="E1551" s="39">
        <f t="shared" si="24"/>
        <v>3.7184896734443029</v>
      </c>
    </row>
    <row r="1552" spans="1:5" ht="12.75" x14ac:dyDescent="0.2">
      <c r="A1552" s="41" t="s">
        <v>6251</v>
      </c>
      <c r="B1552" s="38">
        <v>19961102</v>
      </c>
      <c r="C1552" s="39" t="s">
        <v>6253</v>
      </c>
      <c r="D1552" s="38">
        <v>16500</v>
      </c>
      <c r="E1552" s="39">
        <f t="shared" si="24"/>
        <v>8.5215388349765266</v>
      </c>
    </row>
    <row r="1553" spans="1:5" ht="12.75" x14ac:dyDescent="0.2">
      <c r="A1553" s="41" t="s">
        <v>6255</v>
      </c>
      <c r="B1553" s="38">
        <v>19961102</v>
      </c>
      <c r="C1553" s="39" t="s">
        <v>6257</v>
      </c>
      <c r="D1553" s="38">
        <v>8600</v>
      </c>
      <c r="E1553" s="39">
        <f t="shared" si="24"/>
        <v>4.4415293321695835</v>
      </c>
    </row>
    <row r="1554" spans="1:5" ht="12.75" x14ac:dyDescent="0.2">
      <c r="A1554" s="41" t="s">
        <v>6259</v>
      </c>
      <c r="B1554" s="38">
        <v>19961102</v>
      </c>
      <c r="C1554" s="39" t="s">
        <v>6261</v>
      </c>
      <c r="D1554" s="38">
        <v>4100</v>
      </c>
      <c r="E1554" s="39">
        <f t="shared" si="24"/>
        <v>2.1174732862668946</v>
      </c>
    </row>
    <row r="1555" spans="1:5" ht="12.75" x14ac:dyDescent="0.2">
      <c r="A1555" s="41" t="s">
        <v>6263</v>
      </c>
      <c r="B1555" s="38">
        <v>19961102</v>
      </c>
      <c r="C1555" s="39" t="s">
        <v>6261</v>
      </c>
      <c r="D1555" s="38">
        <v>5900</v>
      </c>
      <c r="E1555" s="39">
        <f t="shared" si="24"/>
        <v>3.0470957046279703</v>
      </c>
    </row>
    <row r="1556" spans="1:5" ht="12.75" x14ac:dyDescent="0.2">
      <c r="A1556" s="41" t="s">
        <v>6266</v>
      </c>
      <c r="B1556" s="38">
        <v>19961102</v>
      </c>
      <c r="C1556" s="39" t="s">
        <v>6268</v>
      </c>
      <c r="D1556" s="38">
        <v>4900</v>
      </c>
      <c r="E1556" s="39">
        <f t="shared" si="24"/>
        <v>2.5306388055384836</v>
      </c>
    </row>
    <row r="1557" spans="1:5" ht="12.75" x14ac:dyDescent="0.2">
      <c r="A1557" s="41" t="s">
        <v>6270</v>
      </c>
      <c r="B1557" s="38">
        <v>19961102</v>
      </c>
      <c r="C1557" s="39" t="s">
        <v>6272</v>
      </c>
      <c r="D1557" s="38">
        <v>4900</v>
      </c>
      <c r="E1557" s="39">
        <f t="shared" si="24"/>
        <v>2.5306388055384836</v>
      </c>
    </row>
    <row r="1558" spans="1:5" ht="12.75" x14ac:dyDescent="0.2">
      <c r="A1558" s="41" t="s">
        <v>6274</v>
      </c>
      <c r="B1558" s="38">
        <v>19961102</v>
      </c>
      <c r="C1558" s="39" t="s">
        <v>6276</v>
      </c>
      <c r="D1558" s="38">
        <v>2600</v>
      </c>
      <c r="E1558" s="39">
        <f t="shared" si="24"/>
        <v>1.3427879376326648</v>
      </c>
    </row>
    <row r="1559" spans="1:5" ht="12.75" x14ac:dyDescent="0.2">
      <c r="A1559" s="41" t="s">
        <v>6278</v>
      </c>
      <c r="B1559" s="38">
        <v>19961102</v>
      </c>
      <c r="C1559" s="39" t="s">
        <v>6280</v>
      </c>
      <c r="D1559" s="38">
        <v>2600</v>
      </c>
      <c r="E1559" s="39">
        <f t="shared" si="24"/>
        <v>1.3427879376326648</v>
      </c>
    </row>
    <row r="1560" spans="1:5" ht="12.75" x14ac:dyDescent="0.2">
      <c r="A1560" s="41" t="s">
        <v>6282</v>
      </c>
      <c r="B1560" s="38">
        <v>19961102</v>
      </c>
      <c r="C1560" s="39" t="s">
        <v>6284</v>
      </c>
      <c r="D1560" s="38">
        <v>7400</v>
      </c>
      <c r="E1560" s="39">
        <f t="shared" si="24"/>
        <v>3.8217810532622001</v>
      </c>
    </row>
    <row r="1561" spans="1:5" ht="12.75" x14ac:dyDescent="0.2">
      <c r="A1561" s="41" t="s">
        <v>1421</v>
      </c>
      <c r="B1561" s="38">
        <v>19961102</v>
      </c>
      <c r="C1561" s="39" t="s">
        <v>1423</v>
      </c>
      <c r="D1561" s="38">
        <v>22000</v>
      </c>
      <c r="E1561" s="39">
        <f t="shared" si="24"/>
        <v>11.362051779968702</v>
      </c>
    </row>
    <row r="1562" spans="1:5" ht="12.75" x14ac:dyDescent="0.2">
      <c r="A1562" s="41" t="s">
        <v>1425</v>
      </c>
      <c r="B1562" s="38">
        <v>19961102</v>
      </c>
      <c r="C1562" s="39" t="s">
        <v>1427</v>
      </c>
      <c r="D1562" s="38">
        <v>60000</v>
      </c>
      <c r="E1562" s="39">
        <f t="shared" si="24"/>
        <v>30.987413945369191</v>
      </c>
    </row>
    <row r="1563" spans="1:5" ht="12.75" x14ac:dyDescent="0.2">
      <c r="A1563" s="41" t="s">
        <v>1429</v>
      </c>
      <c r="B1563" s="38">
        <v>19961102</v>
      </c>
      <c r="C1563" s="39" t="s">
        <v>1431</v>
      </c>
      <c r="D1563" s="38">
        <v>60000</v>
      </c>
      <c r="E1563" s="39">
        <f t="shared" si="24"/>
        <v>30.987413945369191</v>
      </c>
    </row>
    <row r="1564" spans="1:5" ht="12.75" x14ac:dyDescent="0.2">
      <c r="A1564" s="41" t="s">
        <v>1433</v>
      </c>
      <c r="B1564" s="38">
        <v>19961102</v>
      </c>
      <c r="C1564" s="39" t="s">
        <v>1435</v>
      </c>
      <c r="D1564" s="38">
        <v>60000</v>
      </c>
      <c r="E1564" s="39">
        <f t="shared" si="24"/>
        <v>30.987413945369191</v>
      </c>
    </row>
    <row r="1565" spans="1:5" ht="12.75" x14ac:dyDescent="0.2">
      <c r="A1565" s="41" t="s">
        <v>6286</v>
      </c>
      <c r="B1565" s="38">
        <v>19961102</v>
      </c>
      <c r="C1565" s="39" t="s">
        <v>6288</v>
      </c>
      <c r="D1565" s="38">
        <v>15000</v>
      </c>
      <c r="E1565" s="39">
        <f t="shared" si="24"/>
        <v>7.7468534863422978</v>
      </c>
    </row>
    <row r="1566" spans="1:5" ht="12.75" x14ac:dyDescent="0.2">
      <c r="A1566" s="41" t="s">
        <v>6290</v>
      </c>
      <c r="B1566" s="38">
        <v>19961102</v>
      </c>
      <c r="C1566" s="39" t="s">
        <v>6292</v>
      </c>
      <c r="D1566" s="38">
        <v>26300</v>
      </c>
      <c r="E1566" s="39">
        <f t="shared" si="24"/>
        <v>13.582816446053494</v>
      </c>
    </row>
    <row r="1567" spans="1:5" ht="12.75" x14ac:dyDescent="0.2">
      <c r="A1567" s="41" t="s">
        <v>6293</v>
      </c>
      <c r="B1567" s="38">
        <v>19961102</v>
      </c>
      <c r="C1567" s="39" t="s">
        <v>6295</v>
      </c>
      <c r="D1567" s="38">
        <v>48800</v>
      </c>
      <c r="E1567" s="39">
        <f t="shared" si="24"/>
        <v>25.20309667556694</v>
      </c>
    </row>
    <row r="1568" spans="1:5" ht="12.75" x14ac:dyDescent="0.2">
      <c r="A1568" s="41" t="s">
        <v>6296</v>
      </c>
      <c r="B1568" s="38">
        <v>19961102</v>
      </c>
      <c r="C1568" s="39" t="s">
        <v>6298</v>
      </c>
      <c r="D1568" s="38">
        <v>36600</v>
      </c>
      <c r="E1568" s="39">
        <f t="shared" si="24"/>
        <v>18.902322506675205</v>
      </c>
    </row>
    <row r="1569" spans="1:5" ht="12.75" x14ac:dyDescent="0.2">
      <c r="A1569" s="41" t="s">
        <v>6299</v>
      </c>
      <c r="B1569" s="38">
        <v>19961102</v>
      </c>
      <c r="C1569" s="39" t="s">
        <v>6301</v>
      </c>
      <c r="D1569" s="38">
        <v>24400</v>
      </c>
      <c r="E1569" s="39">
        <f t="shared" si="24"/>
        <v>12.60154833778347</v>
      </c>
    </row>
    <row r="1570" spans="1:5" ht="12.75" x14ac:dyDescent="0.2">
      <c r="A1570" s="41" t="s">
        <v>6302</v>
      </c>
      <c r="B1570" s="38">
        <v>19961102</v>
      </c>
      <c r="C1570" s="39" t="s">
        <v>6304</v>
      </c>
      <c r="D1570" s="38">
        <v>44000</v>
      </c>
      <c r="E1570" s="39">
        <f t="shared" si="24"/>
        <v>22.724103559937404</v>
      </c>
    </row>
    <row r="1571" spans="1:5" ht="12.75" x14ac:dyDescent="0.2">
      <c r="A1571" s="41" t="s">
        <v>6305</v>
      </c>
      <c r="B1571" s="38">
        <v>19961102</v>
      </c>
      <c r="C1571" s="39" t="s">
        <v>6307</v>
      </c>
      <c r="D1571" s="38">
        <v>22500</v>
      </c>
      <c r="E1571" s="39">
        <f t="shared" si="24"/>
        <v>11.620280229513446</v>
      </c>
    </row>
    <row r="1572" spans="1:5" ht="12.75" x14ac:dyDescent="0.2">
      <c r="A1572" s="41" t="s">
        <v>6308</v>
      </c>
      <c r="B1572" s="38">
        <v>19961102</v>
      </c>
      <c r="C1572" s="39" t="s">
        <v>6310</v>
      </c>
      <c r="D1572" s="38">
        <v>11300</v>
      </c>
      <c r="E1572" s="39">
        <f t="shared" si="24"/>
        <v>5.8359629597111971</v>
      </c>
    </row>
    <row r="1573" spans="1:5" ht="12.75" x14ac:dyDescent="0.2">
      <c r="A1573" s="41" t="s">
        <v>6312</v>
      </c>
      <c r="B1573" s="38">
        <v>19961102</v>
      </c>
      <c r="C1573" s="39" t="s">
        <v>6314</v>
      </c>
      <c r="D1573" s="38">
        <v>7500</v>
      </c>
      <c r="E1573" s="39">
        <f t="shared" si="24"/>
        <v>3.8734267431711489</v>
      </c>
    </row>
    <row r="1574" spans="1:5" ht="12.75" x14ac:dyDescent="0.2">
      <c r="A1574" s="41" t="s">
        <v>6315</v>
      </c>
      <c r="B1574" s="38">
        <v>19961102</v>
      </c>
      <c r="C1574" s="39" t="s">
        <v>6317</v>
      </c>
      <c r="D1574" s="38">
        <v>48800</v>
      </c>
      <c r="E1574" s="39">
        <f t="shared" si="24"/>
        <v>25.20309667556694</v>
      </c>
    </row>
    <row r="1575" spans="1:5" ht="12.75" x14ac:dyDescent="0.2">
      <c r="A1575" s="41" t="s">
        <v>6318</v>
      </c>
      <c r="B1575" s="38">
        <v>19961102</v>
      </c>
      <c r="C1575" s="39" t="s">
        <v>6320</v>
      </c>
      <c r="D1575" s="38">
        <v>41300</v>
      </c>
      <c r="E1575" s="39">
        <f t="shared" si="24"/>
        <v>21.329669932395792</v>
      </c>
    </row>
    <row r="1576" spans="1:5" ht="12.75" x14ac:dyDescent="0.2">
      <c r="A1576" s="41" t="s">
        <v>6321</v>
      </c>
      <c r="B1576" s="38">
        <v>19961102</v>
      </c>
      <c r="C1576" s="39" t="s">
        <v>6323</v>
      </c>
      <c r="D1576" s="38">
        <v>15000</v>
      </c>
      <c r="E1576" s="39">
        <f t="shared" si="24"/>
        <v>7.7468534863422978</v>
      </c>
    </row>
    <row r="1577" spans="1:5" ht="12.75" x14ac:dyDescent="0.2">
      <c r="A1577" s="41" t="s">
        <v>6324</v>
      </c>
      <c r="B1577" s="38">
        <v>19961102</v>
      </c>
      <c r="C1577" s="39" t="s">
        <v>6326</v>
      </c>
      <c r="D1577" s="38">
        <v>26300</v>
      </c>
      <c r="E1577" s="39">
        <f t="shared" si="24"/>
        <v>13.582816446053494</v>
      </c>
    </row>
    <row r="1578" spans="1:5" ht="12.75" x14ac:dyDescent="0.2">
      <c r="A1578" s="41" t="s">
        <v>6327</v>
      </c>
      <c r="B1578" s="38">
        <v>19961102</v>
      </c>
      <c r="C1578" s="39" t="s">
        <v>6329</v>
      </c>
      <c r="D1578" s="38">
        <v>41300</v>
      </c>
      <c r="E1578" s="39">
        <f t="shared" si="24"/>
        <v>21.329669932395792</v>
      </c>
    </row>
    <row r="1579" spans="1:5" ht="12.75" x14ac:dyDescent="0.2">
      <c r="A1579" s="41" t="s">
        <v>6330</v>
      </c>
      <c r="B1579" s="38">
        <v>19961102</v>
      </c>
      <c r="C1579" s="39" t="s">
        <v>6332</v>
      </c>
      <c r="D1579" s="38">
        <v>33800</v>
      </c>
      <c r="E1579" s="39">
        <f t="shared" si="24"/>
        <v>17.456243189224644</v>
      </c>
    </row>
    <row r="1580" spans="1:5" ht="12.75" x14ac:dyDescent="0.2">
      <c r="A1580" s="41" t="s">
        <v>6334</v>
      </c>
      <c r="B1580" s="38">
        <v>19961102</v>
      </c>
      <c r="C1580" s="39" t="s">
        <v>6336</v>
      </c>
      <c r="D1580" s="38">
        <v>18800</v>
      </c>
      <c r="E1580" s="39">
        <f t="shared" si="24"/>
        <v>9.7093897028823459</v>
      </c>
    </row>
    <row r="1581" spans="1:5" ht="12.75" x14ac:dyDescent="0.2">
      <c r="A1581" s="41" t="s">
        <v>6338</v>
      </c>
      <c r="B1581" s="38">
        <v>19961102</v>
      </c>
      <c r="C1581" s="39" t="s">
        <v>6340</v>
      </c>
      <c r="D1581" s="38">
        <v>16300</v>
      </c>
      <c r="E1581" s="39">
        <f t="shared" si="24"/>
        <v>8.4182474551586299</v>
      </c>
    </row>
    <row r="1582" spans="1:5" ht="12.75" x14ac:dyDescent="0.2">
      <c r="A1582" s="41" t="s">
        <v>6342</v>
      </c>
      <c r="B1582" s="38">
        <v>19961102</v>
      </c>
      <c r="C1582" s="39" t="s">
        <v>6340</v>
      </c>
      <c r="D1582" s="38">
        <v>4000</v>
      </c>
      <c r="E1582" s="39">
        <f t="shared" si="24"/>
        <v>2.0658275963579458</v>
      </c>
    </row>
    <row r="1583" spans="1:5" ht="12.75" x14ac:dyDescent="0.2">
      <c r="A1583" s="41" t="s">
        <v>6345</v>
      </c>
      <c r="B1583" s="38">
        <v>19961102</v>
      </c>
      <c r="C1583" s="39" t="s">
        <v>6347</v>
      </c>
      <c r="D1583" s="38">
        <v>16300</v>
      </c>
      <c r="E1583" s="39">
        <f t="shared" si="24"/>
        <v>8.4182474551586299</v>
      </c>
    </row>
    <row r="1584" spans="1:5" ht="12.75" x14ac:dyDescent="0.2">
      <c r="A1584" s="41" t="s">
        <v>6349</v>
      </c>
      <c r="B1584" s="38">
        <v>19961102</v>
      </c>
      <c r="C1584" s="39" t="s">
        <v>6347</v>
      </c>
      <c r="D1584" s="38">
        <v>4000</v>
      </c>
      <c r="E1584" s="39">
        <f t="shared" si="24"/>
        <v>2.0658275963579458</v>
      </c>
    </row>
    <row r="1585" spans="1:5" ht="12.75" x14ac:dyDescent="0.2">
      <c r="A1585" s="41" t="s">
        <v>6352</v>
      </c>
      <c r="B1585" s="38">
        <v>19961102</v>
      </c>
      <c r="C1585" s="39" t="s">
        <v>8009</v>
      </c>
      <c r="D1585" s="38">
        <v>16300</v>
      </c>
      <c r="E1585" s="39">
        <f t="shared" si="24"/>
        <v>8.4182474551586299</v>
      </c>
    </row>
    <row r="1586" spans="1:5" ht="12.75" x14ac:dyDescent="0.2">
      <c r="A1586" s="41" t="s">
        <v>6356</v>
      </c>
      <c r="B1586" s="38">
        <v>19961102</v>
      </c>
      <c r="C1586" s="39" t="s">
        <v>8009</v>
      </c>
      <c r="D1586" s="38">
        <v>4000</v>
      </c>
      <c r="E1586" s="39">
        <f t="shared" si="24"/>
        <v>2.0658275963579458</v>
      </c>
    </row>
    <row r="1587" spans="1:5" ht="12.75" x14ac:dyDescent="0.2">
      <c r="A1587" s="41" t="s">
        <v>6359</v>
      </c>
      <c r="B1587" s="38">
        <v>19961102</v>
      </c>
      <c r="C1587" s="39" t="s">
        <v>6361</v>
      </c>
      <c r="D1587" s="38">
        <v>16300</v>
      </c>
      <c r="E1587" s="39">
        <f t="shared" si="24"/>
        <v>8.4182474551586299</v>
      </c>
    </row>
    <row r="1588" spans="1:5" ht="12.75" x14ac:dyDescent="0.2">
      <c r="A1588" s="41" t="s">
        <v>6363</v>
      </c>
      <c r="B1588" s="38">
        <v>19961102</v>
      </c>
      <c r="C1588" s="39" t="s">
        <v>6361</v>
      </c>
      <c r="D1588" s="38">
        <v>4000</v>
      </c>
      <c r="E1588" s="39">
        <f t="shared" si="24"/>
        <v>2.0658275963579458</v>
      </c>
    </row>
    <row r="1589" spans="1:5" ht="12.75" x14ac:dyDescent="0.2">
      <c r="A1589" s="41" t="s">
        <v>6366</v>
      </c>
      <c r="B1589" s="38">
        <v>19961102</v>
      </c>
      <c r="C1589" s="39" t="s">
        <v>8010</v>
      </c>
      <c r="D1589" s="38">
        <v>8500</v>
      </c>
      <c r="E1589" s="39">
        <f t="shared" si="24"/>
        <v>4.3898836422606351</v>
      </c>
    </row>
    <row r="1590" spans="1:5" ht="12.75" x14ac:dyDescent="0.2">
      <c r="A1590" s="41" t="s">
        <v>6370</v>
      </c>
      <c r="B1590" s="38">
        <v>19961102</v>
      </c>
      <c r="C1590" s="39" t="s">
        <v>8010</v>
      </c>
      <c r="D1590" s="38">
        <v>2100</v>
      </c>
      <c r="E1590" s="39">
        <f t="shared" si="24"/>
        <v>1.0845594880879217</v>
      </c>
    </row>
    <row r="1591" spans="1:5" ht="12.75" x14ac:dyDescent="0.2">
      <c r="A1591" s="41" t="s">
        <v>1437</v>
      </c>
      <c r="B1591" s="38">
        <v>19961102</v>
      </c>
      <c r="C1591" s="39" t="s">
        <v>1439</v>
      </c>
      <c r="D1591" s="38">
        <v>8500</v>
      </c>
      <c r="E1591" s="39">
        <f t="shared" si="24"/>
        <v>4.3898836422606351</v>
      </c>
    </row>
    <row r="1592" spans="1:5" ht="12.75" x14ac:dyDescent="0.2">
      <c r="A1592" s="41" t="s">
        <v>6373</v>
      </c>
      <c r="B1592" s="38">
        <v>19961102</v>
      </c>
      <c r="C1592" s="39" t="s">
        <v>1439</v>
      </c>
      <c r="D1592" s="38">
        <v>2100</v>
      </c>
      <c r="E1592" s="39">
        <f t="shared" si="24"/>
        <v>1.0845594880879217</v>
      </c>
    </row>
    <row r="1593" spans="1:5" ht="12.75" x14ac:dyDescent="0.2">
      <c r="A1593" s="41" t="s">
        <v>6376</v>
      </c>
      <c r="B1593" s="38">
        <v>19961102</v>
      </c>
      <c r="C1593" s="39" t="s">
        <v>6378</v>
      </c>
      <c r="D1593" s="38">
        <v>16900</v>
      </c>
      <c r="E1593" s="39">
        <f t="shared" si="24"/>
        <v>8.7281215946123218</v>
      </c>
    </row>
    <row r="1594" spans="1:5" ht="12.75" x14ac:dyDescent="0.2">
      <c r="A1594" s="41" t="s">
        <v>6380</v>
      </c>
      <c r="B1594" s="38">
        <v>19961102</v>
      </c>
      <c r="C1594" s="39" t="s">
        <v>6382</v>
      </c>
      <c r="D1594" s="38">
        <v>16300</v>
      </c>
      <c r="E1594" s="39">
        <f t="shared" si="24"/>
        <v>8.4182474551586299</v>
      </c>
    </row>
    <row r="1595" spans="1:5" ht="12.75" x14ac:dyDescent="0.2">
      <c r="A1595" s="41" t="s">
        <v>6384</v>
      </c>
      <c r="B1595" s="38">
        <v>19961102</v>
      </c>
      <c r="C1595" s="39" t="s">
        <v>6382</v>
      </c>
      <c r="D1595" s="38">
        <v>4000</v>
      </c>
      <c r="E1595" s="39">
        <f t="shared" si="24"/>
        <v>2.0658275963579458</v>
      </c>
    </row>
    <row r="1596" spans="1:5" ht="12.75" x14ac:dyDescent="0.2">
      <c r="A1596" s="41" t="s">
        <v>1441</v>
      </c>
      <c r="B1596" s="38">
        <v>19961102</v>
      </c>
      <c r="C1596" s="39" t="s">
        <v>1443</v>
      </c>
      <c r="D1596" s="38">
        <v>11300</v>
      </c>
      <c r="E1596" s="39">
        <f t="shared" si="24"/>
        <v>5.8359629597111971</v>
      </c>
    </row>
    <row r="1597" spans="1:5" ht="12.75" x14ac:dyDescent="0.2">
      <c r="A1597" s="41" t="s">
        <v>1445</v>
      </c>
      <c r="B1597" s="38">
        <v>19961102</v>
      </c>
      <c r="C1597" s="39" t="s">
        <v>1447</v>
      </c>
      <c r="D1597" s="38">
        <v>3000</v>
      </c>
      <c r="E1597" s="39">
        <f t="shared" si="24"/>
        <v>1.5493706972684596</v>
      </c>
    </row>
    <row r="1598" spans="1:5" ht="12.75" x14ac:dyDescent="0.2">
      <c r="A1598" s="41" t="s">
        <v>1449</v>
      </c>
      <c r="B1598" s="38">
        <v>19961102</v>
      </c>
      <c r="C1598" s="39" t="s">
        <v>1451</v>
      </c>
      <c r="D1598" s="38">
        <v>160000</v>
      </c>
      <c r="E1598" s="39">
        <f t="shared" si="24"/>
        <v>82.633103854317838</v>
      </c>
    </row>
    <row r="1599" spans="1:5" ht="12.75" x14ac:dyDescent="0.2">
      <c r="A1599" s="41" t="s">
        <v>1453</v>
      </c>
      <c r="B1599" s="38">
        <v>19961102</v>
      </c>
      <c r="C1599" s="39" t="s">
        <v>1455</v>
      </c>
      <c r="D1599" s="38">
        <v>15900</v>
      </c>
      <c r="E1599" s="39">
        <f t="shared" si="24"/>
        <v>8.2116646955228347</v>
      </c>
    </row>
    <row r="1600" spans="1:5" ht="12.75" x14ac:dyDescent="0.2">
      <c r="A1600" s="41" t="s">
        <v>6402</v>
      </c>
      <c r="B1600" s="38">
        <v>19961102</v>
      </c>
      <c r="C1600" s="39" t="s">
        <v>6404</v>
      </c>
      <c r="D1600" s="38">
        <v>15000</v>
      </c>
      <c r="E1600" s="39">
        <f t="shared" si="24"/>
        <v>7.7468534863422978</v>
      </c>
    </row>
    <row r="1601" spans="1:5" ht="12.75" x14ac:dyDescent="0.2">
      <c r="A1601" s="41" t="s">
        <v>6406</v>
      </c>
      <c r="B1601" s="38">
        <v>19961102</v>
      </c>
      <c r="C1601" s="39" t="s">
        <v>6408</v>
      </c>
      <c r="D1601" s="38">
        <v>18800</v>
      </c>
      <c r="E1601" s="39">
        <f t="shared" si="24"/>
        <v>9.7093897028823459</v>
      </c>
    </row>
    <row r="1602" spans="1:5" ht="12.75" x14ac:dyDescent="0.2">
      <c r="A1602" s="41" t="s">
        <v>6409</v>
      </c>
      <c r="B1602" s="38">
        <v>19961102</v>
      </c>
      <c r="C1602" s="39" t="s">
        <v>8011</v>
      </c>
      <c r="D1602" s="38">
        <v>30000</v>
      </c>
      <c r="E1602" s="39">
        <f t="shared" ref="E1602:E1665" si="25">D1602/1936.27</f>
        <v>15.493706972684596</v>
      </c>
    </row>
    <row r="1603" spans="1:5" ht="12.75" x14ac:dyDescent="0.2">
      <c r="A1603" s="41" t="s">
        <v>6413</v>
      </c>
      <c r="B1603" s="38">
        <v>19961102</v>
      </c>
      <c r="C1603" s="39" t="s">
        <v>6415</v>
      </c>
      <c r="D1603" s="38">
        <v>11300</v>
      </c>
      <c r="E1603" s="39">
        <f t="shared" si="25"/>
        <v>5.8359629597111971</v>
      </c>
    </row>
    <row r="1604" spans="1:5" ht="12.75" x14ac:dyDescent="0.2">
      <c r="A1604" s="41" t="s">
        <v>6417</v>
      </c>
      <c r="B1604" s="38">
        <v>19961102</v>
      </c>
      <c r="C1604" s="39" t="s">
        <v>8012</v>
      </c>
      <c r="D1604" s="38">
        <v>11300</v>
      </c>
      <c r="E1604" s="39">
        <f t="shared" si="25"/>
        <v>5.8359629597111971</v>
      </c>
    </row>
    <row r="1605" spans="1:5" ht="12.75" x14ac:dyDescent="0.2">
      <c r="A1605" s="41" t="s">
        <v>6420</v>
      </c>
      <c r="B1605" s="38">
        <v>19961102</v>
      </c>
      <c r="C1605" s="39" t="s">
        <v>6422</v>
      </c>
      <c r="D1605" s="38">
        <v>11300</v>
      </c>
      <c r="E1605" s="39">
        <f t="shared" si="25"/>
        <v>5.8359629597111971</v>
      </c>
    </row>
    <row r="1606" spans="1:5" ht="12.75" x14ac:dyDescent="0.2">
      <c r="A1606" s="41" t="s">
        <v>6424</v>
      </c>
      <c r="B1606" s="38">
        <v>19961102</v>
      </c>
      <c r="C1606" s="39" t="s">
        <v>6426</v>
      </c>
      <c r="D1606" s="38">
        <v>11300</v>
      </c>
      <c r="E1606" s="39">
        <f t="shared" si="25"/>
        <v>5.8359629597111971</v>
      </c>
    </row>
    <row r="1607" spans="1:5" ht="12.75" x14ac:dyDescent="0.2">
      <c r="A1607" s="41" t="s">
        <v>6427</v>
      </c>
      <c r="B1607" s="38">
        <v>19961102</v>
      </c>
      <c r="C1607" s="39" t="s">
        <v>6429</v>
      </c>
      <c r="D1607" s="38">
        <v>15000</v>
      </c>
      <c r="E1607" s="39">
        <f t="shared" si="25"/>
        <v>7.7468534863422978</v>
      </c>
    </row>
    <row r="1608" spans="1:5" ht="12.75" x14ac:dyDescent="0.2">
      <c r="A1608" s="41" t="s">
        <v>6431</v>
      </c>
      <c r="B1608" s="38">
        <v>19961102</v>
      </c>
      <c r="C1608" s="39" t="s">
        <v>6433</v>
      </c>
      <c r="D1608" s="38">
        <v>52500</v>
      </c>
      <c r="E1608" s="39">
        <f t="shared" si="25"/>
        <v>27.113987202198039</v>
      </c>
    </row>
    <row r="1609" spans="1:5" ht="12.75" x14ac:dyDescent="0.2">
      <c r="A1609" s="41" t="s">
        <v>6435</v>
      </c>
      <c r="B1609" s="38">
        <v>19961102</v>
      </c>
      <c r="C1609" s="39" t="s">
        <v>6437</v>
      </c>
      <c r="D1609" s="38">
        <v>11300</v>
      </c>
      <c r="E1609" s="39">
        <f t="shared" si="25"/>
        <v>5.8359629597111971</v>
      </c>
    </row>
    <row r="1610" spans="1:5" ht="12.75" x14ac:dyDescent="0.2">
      <c r="A1610" s="41" t="s">
        <v>6438</v>
      </c>
      <c r="B1610" s="38">
        <v>19961102</v>
      </c>
      <c r="C1610" s="39" t="s">
        <v>8013</v>
      </c>
      <c r="D1610" s="38">
        <v>11300</v>
      </c>
      <c r="E1610" s="39">
        <f t="shared" si="25"/>
        <v>5.8359629597111971</v>
      </c>
    </row>
    <row r="1611" spans="1:5" ht="12.75" x14ac:dyDescent="0.2">
      <c r="A1611" s="41" t="s">
        <v>1457</v>
      </c>
      <c r="B1611" s="38">
        <v>19961102</v>
      </c>
      <c r="C1611" s="39" t="s">
        <v>1459</v>
      </c>
      <c r="D1611" s="38">
        <v>37500</v>
      </c>
      <c r="E1611" s="39">
        <f t="shared" si="25"/>
        <v>19.367133715855744</v>
      </c>
    </row>
    <row r="1612" spans="1:5" ht="12.75" x14ac:dyDescent="0.2">
      <c r="A1612" s="41" t="s">
        <v>6441</v>
      </c>
      <c r="B1612" s="38">
        <v>19961102</v>
      </c>
      <c r="C1612" s="39" t="s">
        <v>6443</v>
      </c>
      <c r="D1612" s="38">
        <v>25000</v>
      </c>
      <c r="E1612" s="39">
        <f t="shared" si="25"/>
        <v>12.911422477237162</v>
      </c>
    </row>
    <row r="1613" spans="1:5" ht="12.75" x14ac:dyDescent="0.2">
      <c r="A1613" s="41" t="s">
        <v>6444</v>
      </c>
      <c r="B1613" s="38">
        <v>19961102</v>
      </c>
      <c r="C1613" s="39" t="s">
        <v>8014</v>
      </c>
      <c r="D1613" s="38">
        <v>37500</v>
      </c>
      <c r="E1613" s="39">
        <f t="shared" si="25"/>
        <v>19.367133715855744</v>
      </c>
    </row>
    <row r="1614" spans="1:5" ht="12.75" x14ac:dyDescent="0.2">
      <c r="A1614" s="41" t="s">
        <v>294</v>
      </c>
      <c r="B1614" s="38">
        <v>19961102</v>
      </c>
      <c r="C1614" s="39" t="s">
        <v>296</v>
      </c>
      <c r="D1614" s="38">
        <v>37500</v>
      </c>
      <c r="E1614" s="39">
        <f t="shared" si="25"/>
        <v>19.367133715855744</v>
      </c>
    </row>
    <row r="1615" spans="1:5" ht="12.75" x14ac:dyDescent="0.2">
      <c r="A1615" s="41" t="s">
        <v>1460</v>
      </c>
      <c r="B1615" s="38">
        <v>19961102</v>
      </c>
      <c r="C1615" s="39" t="s">
        <v>1462</v>
      </c>
      <c r="D1615" s="38">
        <v>30000</v>
      </c>
      <c r="E1615" s="39">
        <f t="shared" si="25"/>
        <v>15.493706972684596</v>
      </c>
    </row>
    <row r="1616" spans="1:5" ht="12.75" x14ac:dyDescent="0.2">
      <c r="A1616" s="41" t="s">
        <v>1464</v>
      </c>
      <c r="B1616" s="38">
        <v>19961102</v>
      </c>
      <c r="C1616" s="39" t="s">
        <v>1466</v>
      </c>
      <c r="D1616" s="38">
        <v>45000</v>
      </c>
      <c r="E1616" s="39">
        <f t="shared" si="25"/>
        <v>23.240560459026891</v>
      </c>
    </row>
    <row r="1617" spans="1:5" ht="12.75" x14ac:dyDescent="0.2">
      <c r="A1617" s="41" t="s">
        <v>1468</v>
      </c>
      <c r="B1617" s="38">
        <v>19961102</v>
      </c>
      <c r="C1617" s="39" t="s">
        <v>1470</v>
      </c>
      <c r="D1617" s="38">
        <v>18800</v>
      </c>
      <c r="E1617" s="39">
        <f t="shared" si="25"/>
        <v>9.7093897028823459</v>
      </c>
    </row>
    <row r="1618" spans="1:5" ht="12.75" x14ac:dyDescent="0.2">
      <c r="A1618" s="41" t="s">
        <v>1472</v>
      </c>
      <c r="B1618" s="38">
        <v>19961102</v>
      </c>
      <c r="C1618" s="39" t="s">
        <v>1474</v>
      </c>
      <c r="D1618" s="38">
        <v>25700</v>
      </c>
      <c r="E1618" s="39">
        <f t="shared" si="25"/>
        <v>13.272942306599802</v>
      </c>
    </row>
    <row r="1619" spans="1:5" ht="12.75" x14ac:dyDescent="0.2">
      <c r="A1619" s="41" t="s">
        <v>1476</v>
      </c>
      <c r="B1619" s="38">
        <v>19961212</v>
      </c>
      <c r="C1619" s="39" t="s">
        <v>8015</v>
      </c>
      <c r="D1619" s="38">
        <v>32000</v>
      </c>
      <c r="E1619" s="39">
        <f t="shared" si="25"/>
        <v>16.526620770863566</v>
      </c>
    </row>
    <row r="1620" spans="1:5" ht="12.75" x14ac:dyDescent="0.2">
      <c r="A1620" s="41" t="s">
        <v>6451</v>
      </c>
      <c r="B1620" s="38">
        <v>19961102</v>
      </c>
      <c r="C1620" s="39" t="s">
        <v>6453</v>
      </c>
      <c r="D1620" s="38">
        <v>112500</v>
      </c>
      <c r="E1620" s="39">
        <f t="shared" si="25"/>
        <v>58.101401147567231</v>
      </c>
    </row>
    <row r="1621" spans="1:5" ht="12.75" x14ac:dyDescent="0.2">
      <c r="A1621" s="41" t="s">
        <v>1480</v>
      </c>
      <c r="B1621" s="38">
        <v>19961102</v>
      </c>
      <c r="C1621" s="39" t="s">
        <v>1482</v>
      </c>
      <c r="D1621" s="38">
        <v>32500</v>
      </c>
      <c r="E1621" s="39">
        <f t="shared" si="25"/>
        <v>16.784849220408312</v>
      </c>
    </row>
    <row r="1622" spans="1:5" ht="12.75" x14ac:dyDescent="0.2">
      <c r="A1622" s="41" t="s">
        <v>1484</v>
      </c>
      <c r="B1622" s="38">
        <v>19961102</v>
      </c>
      <c r="C1622" s="39" t="s">
        <v>1486</v>
      </c>
      <c r="D1622" s="38">
        <v>15000</v>
      </c>
      <c r="E1622" s="39">
        <f t="shared" si="25"/>
        <v>7.7468534863422978</v>
      </c>
    </row>
    <row r="1623" spans="1:5" ht="12.75" x14ac:dyDescent="0.2">
      <c r="A1623" s="41" t="s">
        <v>1488</v>
      </c>
      <c r="B1623" s="38">
        <v>19961102</v>
      </c>
      <c r="C1623" s="39" t="s">
        <v>1490</v>
      </c>
      <c r="D1623" s="38">
        <v>15000</v>
      </c>
      <c r="E1623" s="39">
        <f t="shared" si="25"/>
        <v>7.7468534863422978</v>
      </c>
    </row>
    <row r="1624" spans="1:5" ht="12.75" x14ac:dyDescent="0.2">
      <c r="A1624" s="41" t="s">
        <v>6454</v>
      </c>
      <c r="B1624" s="38">
        <v>19961102</v>
      </c>
      <c r="C1624" s="39" t="s">
        <v>6456</v>
      </c>
      <c r="D1624" s="38">
        <v>15000</v>
      </c>
      <c r="E1624" s="39">
        <f t="shared" si="25"/>
        <v>7.7468534863422978</v>
      </c>
    </row>
    <row r="1625" spans="1:5" ht="12.75" x14ac:dyDescent="0.2">
      <c r="A1625" s="41" t="s">
        <v>6457</v>
      </c>
      <c r="B1625" s="38">
        <v>19961102</v>
      </c>
      <c r="C1625" s="39" t="s">
        <v>6459</v>
      </c>
      <c r="D1625" s="38">
        <v>15000</v>
      </c>
      <c r="E1625" s="39">
        <f t="shared" si="25"/>
        <v>7.7468534863422978</v>
      </c>
    </row>
    <row r="1626" spans="1:5" ht="12.75" x14ac:dyDescent="0.2">
      <c r="A1626" s="41" t="s">
        <v>6461</v>
      </c>
      <c r="B1626" s="38">
        <v>19961102</v>
      </c>
      <c r="C1626" s="39" t="s">
        <v>6463</v>
      </c>
      <c r="D1626" s="38">
        <v>15000</v>
      </c>
      <c r="E1626" s="39">
        <f t="shared" si="25"/>
        <v>7.7468534863422978</v>
      </c>
    </row>
    <row r="1627" spans="1:5" ht="12.75" x14ac:dyDescent="0.2">
      <c r="A1627" s="41" t="s">
        <v>6464</v>
      </c>
      <c r="B1627" s="38">
        <v>19961102</v>
      </c>
      <c r="C1627" s="39" t="s">
        <v>6466</v>
      </c>
      <c r="D1627" s="38">
        <v>15000</v>
      </c>
      <c r="E1627" s="39">
        <f t="shared" si="25"/>
        <v>7.7468534863422978</v>
      </c>
    </row>
    <row r="1628" spans="1:5" ht="12.75" x14ac:dyDescent="0.2">
      <c r="A1628" s="41" t="s">
        <v>1491</v>
      </c>
      <c r="B1628" s="38">
        <v>19961102</v>
      </c>
      <c r="C1628" s="39" t="s">
        <v>1493</v>
      </c>
      <c r="D1628" s="38">
        <v>7500</v>
      </c>
      <c r="E1628" s="39">
        <f t="shared" si="25"/>
        <v>3.8734267431711489</v>
      </c>
    </row>
    <row r="1629" spans="1:5" ht="12.75" x14ac:dyDescent="0.2">
      <c r="A1629" s="41" t="s">
        <v>6467</v>
      </c>
      <c r="B1629" s="38">
        <v>19961102</v>
      </c>
      <c r="C1629" s="39" t="s">
        <v>6469</v>
      </c>
      <c r="D1629" s="38">
        <v>7500</v>
      </c>
      <c r="E1629" s="39">
        <f t="shared" si="25"/>
        <v>3.8734267431711489</v>
      </c>
    </row>
    <row r="1630" spans="1:5" ht="12.75" x14ac:dyDescent="0.2">
      <c r="A1630" s="41" t="s">
        <v>1495</v>
      </c>
      <c r="B1630" s="38">
        <v>19961102</v>
      </c>
      <c r="C1630" s="39" t="s">
        <v>1497</v>
      </c>
      <c r="D1630" s="38">
        <v>90000</v>
      </c>
      <c r="E1630" s="39">
        <f t="shared" si="25"/>
        <v>46.481120918053783</v>
      </c>
    </row>
    <row r="1631" spans="1:5" ht="12.75" x14ac:dyDescent="0.2">
      <c r="A1631" s="41" t="s">
        <v>1498</v>
      </c>
      <c r="B1631" s="38">
        <v>19961102</v>
      </c>
      <c r="C1631" s="39" t="s">
        <v>1500</v>
      </c>
      <c r="D1631" s="38">
        <v>37500</v>
      </c>
      <c r="E1631" s="39">
        <f t="shared" si="25"/>
        <v>19.367133715855744</v>
      </c>
    </row>
    <row r="1632" spans="1:5" ht="12.75" x14ac:dyDescent="0.2">
      <c r="A1632" s="41" t="s">
        <v>6470</v>
      </c>
      <c r="B1632" s="38">
        <v>19961102</v>
      </c>
      <c r="C1632" s="39" t="s">
        <v>6472</v>
      </c>
      <c r="D1632" s="38">
        <v>75000</v>
      </c>
      <c r="E1632" s="39">
        <f t="shared" si="25"/>
        <v>38.734267431711487</v>
      </c>
    </row>
    <row r="1633" spans="1:6" ht="12.75" x14ac:dyDescent="0.2">
      <c r="A1633" s="41" t="s">
        <v>6473</v>
      </c>
      <c r="B1633" s="38">
        <v>19961102</v>
      </c>
      <c r="C1633" s="39" t="s">
        <v>6475</v>
      </c>
      <c r="D1633" s="38">
        <v>60000</v>
      </c>
      <c r="E1633" s="39">
        <f t="shared" si="25"/>
        <v>30.987413945369191</v>
      </c>
    </row>
    <row r="1634" spans="1:6" ht="12.75" x14ac:dyDescent="0.2">
      <c r="A1634" s="41" t="s">
        <v>1502</v>
      </c>
      <c r="B1634" s="38">
        <v>19961102</v>
      </c>
      <c r="C1634" s="39" t="s">
        <v>1504</v>
      </c>
      <c r="D1634" s="38">
        <v>30000</v>
      </c>
      <c r="E1634" s="39">
        <f t="shared" si="25"/>
        <v>15.493706972684596</v>
      </c>
    </row>
    <row r="1635" spans="1:6" ht="12.75" x14ac:dyDescent="0.2">
      <c r="A1635" s="41" t="s">
        <v>1505</v>
      </c>
      <c r="B1635" s="38">
        <v>19961102</v>
      </c>
      <c r="C1635" s="39" t="s">
        <v>1507</v>
      </c>
      <c r="D1635" s="38">
        <v>30000</v>
      </c>
      <c r="E1635" s="39">
        <f t="shared" si="25"/>
        <v>15.493706972684596</v>
      </c>
    </row>
    <row r="1636" spans="1:6" ht="12.75" x14ac:dyDescent="0.2">
      <c r="A1636" s="42" t="s">
        <v>8016</v>
      </c>
      <c r="B1636" s="43">
        <v>19961102</v>
      </c>
      <c r="C1636" s="43" t="s">
        <v>5936</v>
      </c>
      <c r="D1636" s="43">
        <v>44500</v>
      </c>
      <c r="E1636" s="43">
        <f t="shared" si="25"/>
        <v>22.98233200948215</v>
      </c>
      <c r="F1636" t="s">
        <v>7470</v>
      </c>
    </row>
    <row r="1637" spans="1:6" ht="12.75" x14ac:dyDescent="0.2">
      <c r="A1637" s="41" t="s">
        <v>305</v>
      </c>
      <c r="B1637" s="38">
        <v>19961102</v>
      </c>
      <c r="C1637" s="39" t="s">
        <v>307</v>
      </c>
      <c r="D1637" s="38">
        <v>15000</v>
      </c>
      <c r="E1637" s="39">
        <f t="shared" si="25"/>
        <v>7.7468534863422978</v>
      </c>
    </row>
    <row r="1638" spans="1:6" ht="12.75" x14ac:dyDescent="0.2">
      <c r="A1638" s="41" t="s">
        <v>1508</v>
      </c>
      <c r="B1638" s="38">
        <v>19961102</v>
      </c>
      <c r="C1638" s="39" t="s">
        <v>1510</v>
      </c>
      <c r="D1638" s="38">
        <v>65000</v>
      </c>
      <c r="E1638" s="39">
        <f t="shared" si="25"/>
        <v>33.569698440816623</v>
      </c>
    </row>
    <row r="1639" spans="1:6" ht="12.75" x14ac:dyDescent="0.2">
      <c r="A1639" s="41" t="s">
        <v>1511</v>
      </c>
      <c r="B1639" s="38">
        <v>19961102</v>
      </c>
      <c r="C1639" s="39" t="s">
        <v>1513</v>
      </c>
      <c r="D1639" s="38">
        <v>65000</v>
      </c>
      <c r="E1639" s="39">
        <f t="shared" si="25"/>
        <v>33.569698440816623</v>
      </c>
    </row>
    <row r="1640" spans="1:6" ht="12.75" x14ac:dyDescent="0.2">
      <c r="A1640" s="41" t="s">
        <v>1514</v>
      </c>
      <c r="B1640" s="38">
        <v>19961102</v>
      </c>
      <c r="C1640" s="39" t="s">
        <v>1516</v>
      </c>
      <c r="D1640" s="38">
        <v>45000</v>
      </c>
      <c r="E1640" s="39">
        <f t="shared" si="25"/>
        <v>23.240560459026891</v>
      </c>
    </row>
    <row r="1641" spans="1:6" ht="12.75" x14ac:dyDescent="0.2">
      <c r="A1641" s="41" t="s">
        <v>6477</v>
      </c>
      <c r="B1641" s="38">
        <v>19961102</v>
      </c>
      <c r="C1641" s="39" t="s">
        <v>6479</v>
      </c>
      <c r="D1641" s="38">
        <v>15000</v>
      </c>
      <c r="E1641" s="39">
        <f t="shared" si="25"/>
        <v>7.7468534863422978</v>
      </c>
    </row>
    <row r="1642" spans="1:6" ht="12.75" x14ac:dyDescent="0.2">
      <c r="A1642" s="41" t="s">
        <v>6480</v>
      </c>
      <c r="B1642" s="38">
        <v>19961102</v>
      </c>
      <c r="C1642" s="39" t="s">
        <v>6482</v>
      </c>
      <c r="D1642" s="38">
        <v>35300</v>
      </c>
      <c r="E1642" s="39">
        <f t="shared" si="25"/>
        <v>18.230928537858873</v>
      </c>
    </row>
    <row r="1643" spans="1:6" ht="12.75" x14ac:dyDescent="0.2">
      <c r="A1643" s="41" t="s">
        <v>6483</v>
      </c>
      <c r="B1643" s="38">
        <v>19961102</v>
      </c>
      <c r="C1643" s="39" t="s">
        <v>6485</v>
      </c>
      <c r="D1643" s="38">
        <v>50300</v>
      </c>
      <c r="E1643" s="39">
        <f t="shared" si="25"/>
        <v>25.977782024201172</v>
      </c>
    </row>
    <row r="1644" spans="1:6" ht="12.75" x14ac:dyDescent="0.2">
      <c r="A1644" s="41" t="s">
        <v>1518</v>
      </c>
      <c r="B1644" s="38">
        <v>19961102</v>
      </c>
      <c r="C1644" s="39" t="s">
        <v>1520</v>
      </c>
      <c r="D1644" s="38">
        <v>60000</v>
      </c>
      <c r="E1644" s="39">
        <f t="shared" si="25"/>
        <v>30.987413945369191</v>
      </c>
    </row>
    <row r="1645" spans="1:6" ht="12.75" x14ac:dyDescent="0.2">
      <c r="A1645" s="41" t="s">
        <v>1521</v>
      </c>
      <c r="B1645" s="38">
        <v>19961102</v>
      </c>
      <c r="C1645" s="39" t="s">
        <v>1523</v>
      </c>
      <c r="D1645" s="38">
        <v>15000</v>
      </c>
      <c r="E1645" s="39">
        <f t="shared" si="25"/>
        <v>7.7468534863422978</v>
      </c>
    </row>
    <row r="1646" spans="1:6" ht="12.75" x14ac:dyDescent="0.2">
      <c r="A1646" s="41" t="s">
        <v>1524</v>
      </c>
      <c r="B1646" s="38">
        <v>19961102</v>
      </c>
      <c r="C1646" s="39" t="s">
        <v>1526</v>
      </c>
      <c r="D1646" s="38">
        <v>10500</v>
      </c>
      <c r="E1646" s="39">
        <f t="shared" si="25"/>
        <v>5.4227974404396084</v>
      </c>
    </row>
    <row r="1647" spans="1:6" ht="12.75" x14ac:dyDescent="0.2">
      <c r="A1647" s="41" t="s">
        <v>6486</v>
      </c>
      <c r="B1647" s="38">
        <v>19961102</v>
      </c>
      <c r="C1647" s="39" t="s">
        <v>6488</v>
      </c>
      <c r="D1647" s="38">
        <v>18900</v>
      </c>
      <c r="E1647" s="39">
        <f t="shared" si="25"/>
        <v>9.7610353927912943</v>
      </c>
    </row>
    <row r="1648" spans="1:6" ht="12.75" x14ac:dyDescent="0.2">
      <c r="A1648" s="41" t="s">
        <v>6489</v>
      </c>
      <c r="B1648" s="38">
        <v>19961102</v>
      </c>
      <c r="C1648" s="39" t="s">
        <v>6491</v>
      </c>
      <c r="D1648" s="38">
        <v>18900</v>
      </c>
      <c r="E1648" s="39">
        <f t="shared" si="25"/>
        <v>9.7610353927912943</v>
      </c>
    </row>
    <row r="1649" spans="1:5" ht="12.75" x14ac:dyDescent="0.2">
      <c r="A1649" s="41" t="s">
        <v>6492</v>
      </c>
      <c r="B1649" s="38">
        <v>19961102</v>
      </c>
      <c r="C1649" s="39" t="s">
        <v>6494</v>
      </c>
      <c r="D1649" s="38">
        <v>40000</v>
      </c>
      <c r="E1649" s="39">
        <f t="shared" si="25"/>
        <v>20.658275963579459</v>
      </c>
    </row>
    <row r="1650" spans="1:5" ht="12.75" x14ac:dyDescent="0.2">
      <c r="A1650" s="41" t="s">
        <v>6495</v>
      </c>
      <c r="B1650" s="38">
        <v>19961102</v>
      </c>
      <c r="C1650" s="39" t="s">
        <v>6497</v>
      </c>
      <c r="D1650" s="38">
        <v>23100</v>
      </c>
      <c r="E1650" s="39">
        <f t="shared" si="25"/>
        <v>11.930154368967138</v>
      </c>
    </row>
    <row r="1651" spans="1:5" ht="12.75" x14ac:dyDescent="0.2">
      <c r="A1651" s="41" t="s">
        <v>1528</v>
      </c>
      <c r="B1651" s="38">
        <v>19961102</v>
      </c>
      <c r="C1651" s="39" t="s">
        <v>1530</v>
      </c>
      <c r="D1651" s="38">
        <v>16800</v>
      </c>
      <c r="E1651" s="39">
        <f t="shared" si="25"/>
        <v>8.6764759047033735</v>
      </c>
    </row>
    <row r="1652" spans="1:5" ht="12.75" x14ac:dyDescent="0.2">
      <c r="A1652" s="41" t="s">
        <v>1531</v>
      </c>
      <c r="B1652" s="38">
        <v>19961102</v>
      </c>
      <c r="C1652" s="39" t="s">
        <v>1533</v>
      </c>
      <c r="D1652" s="38">
        <v>49000</v>
      </c>
      <c r="E1652" s="39">
        <f t="shared" si="25"/>
        <v>25.306388055384836</v>
      </c>
    </row>
    <row r="1653" spans="1:5" ht="12.75" x14ac:dyDescent="0.2">
      <c r="A1653" s="41" t="s">
        <v>6498</v>
      </c>
      <c r="B1653" s="38">
        <v>19961102</v>
      </c>
      <c r="C1653" s="39" t="s">
        <v>6500</v>
      </c>
      <c r="D1653" s="38">
        <v>31500</v>
      </c>
      <c r="E1653" s="39">
        <f t="shared" si="25"/>
        <v>16.268392321318824</v>
      </c>
    </row>
    <row r="1654" spans="1:5" ht="12.75" x14ac:dyDescent="0.2">
      <c r="A1654" s="41" t="s">
        <v>6502</v>
      </c>
      <c r="B1654" s="38">
        <v>19961102</v>
      </c>
      <c r="C1654" s="39" t="s">
        <v>6504</v>
      </c>
      <c r="D1654" s="38">
        <v>31500</v>
      </c>
      <c r="E1654" s="39">
        <f t="shared" si="25"/>
        <v>16.268392321318824</v>
      </c>
    </row>
    <row r="1655" spans="1:5" ht="12.75" x14ac:dyDescent="0.2">
      <c r="A1655" s="41" t="s">
        <v>1535</v>
      </c>
      <c r="B1655" s="38">
        <v>19961102</v>
      </c>
      <c r="C1655" s="39" t="s">
        <v>1537</v>
      </c>
      <c r="D1655" s="38">
        <v>63000</v>
      </c>
      <c r="E1655" s="39">
        <f t="shared" si="25"/>
        <v>32.536784642637649</v>
      </c>
    </row>
    <row r="1656" spans="1:5" ht="12.75" x14ac:dyDescent="0.2">
      <c r="A1656" s="41" t="s">
        <v>1539</v>
      </c>
      <c r="B1656" s="38">
        <v>19961102</v>
      </c>
      <c r="C1656" s="39" t="s">
        <v>1541</v>
      </c>
      <c r="D1656" s="38">
        <v>31500</v>
      </c>
      <c r="E1656" s="39">
        <f t="shared" si="25"/>
        <v>16.268392321318824</v>
      </c>
    </row>
    <row r="1657" spans="1:5" ht="12.75" x14ac:dyDescent="0.2">
      <c r="A1657" s="41" t="s">
        <v>1543</v>
      </c>
      <c r="B1657" s="38">
        <v>19961102</v>
      </c>
      <c r="C1657" s="39" t="s">
        <v>1545</v>
      </c>
      <c r="D1657" s="38">
        <v>25000</v>
      </c>
      <c r="E1657" s="39">
        <f t="shared" si="25"/>
        <v>12.911422477237162</v>
      </c>
    </row>
    <row r="1658" spans="1:5" ht="12.75" x14ac:dyDescent="0.2">
      <c r="A1658" s="41" t="s">
        <v>6506</v>
      </c>
      <c r="B1658" s="38">
        <v>19961102</v>
      </c>
      <c r="C1658" s="39" t="s">
        <v>6508</v>
      </c>
      <c r="D1658" s="38">
        <v>23100</v>
      </c>
      <c r="E1658" s="39">
        <f t="shared" si="25"/>
        <v>11.930154368967138</v>
      </c>
    </row>
    <row r="1659" spans="1:5" ht="12.75" x14ac:dyDescent="0.2">
      <c r="A1659" s="41" t="s">
        <v>6510</v>
      </c>
      <c r="B1659" s="38">
        <v>19961102</v>
      </c>
      <c r="C1659" s="39" t="s">
        <v>6512</v>
      </c>
      <c r="D1659" s="38">
        <v>18900</v>
      </c>
      <c r="E1659" s="39">
        <f t="shared" si="25"/>
        <v>9.7610353927912943</v>
      </c>
    </row>
    <row r="1660" spans="1:5" ht="12.75" x14ac:dyDescent="0.2">
      <c r="A1660" s="41" t="s">
        <v>6513</v>
      </c>
      <c r="B1660" s="38">
        <v>19961102</v>
      </c>
      <c r="C1660" s="39" t="s">
        <v>6515</v>
      </c>
      <c r="D1660" s="38">
        <v>23800</v>
      </c>
      <c r="E1660" s="39">
        <f t="shared" si="25"/>
        <v>12.291674198329778</v>
      </c>
    </row>
    <row r="1661" spans="1:5" ht="12.75" x14ac:dyDescent="0.2">
      <c r="A1661" s="41" t="s">
        <v>6516</v>
      </c>
      <c r="B1661" s="38">
        <v>19961102</v>
      </c>
      <c r="C1661" s="39" t="s">
        <v>6518</v>
      </c>
      <c r="D1661" s="38">
        <v>45900</v>
      </c>
      <c r="E1661" s="39">
        <f t="shared" si="25"/>
        <v>23.70537166820743</v>
      </c>
    </row>
    <row r="1662" spans="1:5" ht="12.75" x14ac:dyDescent="0.2">
      <c r="A1662" s="41" t="s">
        <v>1546</v>
      </c>
      <c r="B1662" s="38">
        <v>19961102</v>
      </c>
      <c r="C1662" s="39" t="s">
        <v>1548</v>
      </c>
      <c r="D1662" s="38">
        <v>37800</v>
      </c>
      <c r="E1662" s="39">
        <f t="shared" si="25"/>
        <v>19.522070785582589</v>
      </c>
    </row>
    <row r="1663" spans="1:5" ht="12.75" x14ac:dyDescent="0.2">
      <c r="A1663" s="41" t="s">
        <v>1552</v>
      </c>
      <c r="B1663" s="38">
        <v>19961102</v>
      </c>
      <c r="C1663" s="39" t="s">
        <v>1554</v>
      </c>
      <c r="D1663" s="38">
        <v>18800</v>
      </c>
      <c r="E1663" s="39">
        <f t="shared" si="25"/>
        <v>9.7093897028823459</v>
      </c>
    </row>
    <row r="1664" spans="1:5" ht="12.75" x14ac:dyDescent="0.2">
      <c r="A1664" s="41" t="s">
        <v>1555</v>
      </c>
      <c r="B1664" s="38">
        <v>19961102</v>
      </c>
      <c r="C1664" s="39" t="s">
        <v>1557</v>
      </c>
      <c r="D1664" s="38">
        <v>18800</v>
      </c>
      <c r="E1664" s="39">
        <f t="shared" si="25"/>
        <v>9.7093897028823459</v>
      </c>
    </row>
    <row r="1665" spans="1:5" ht="12.75" x14ac:dyDescent="0.2">
      <c r="A1665" s="41" t="s">
        <v>1558</v>
      </c>
      <c r="B1665" s="38">
        <v>19961102</v>
      </c>
      <c r="C1665" s="39" t="s">
        <v>1560</v>
      </c>
      <c r="D1665" s="38">
        <v>18800</v>
      </c>
      <c r="E1665" s="39">
        <f t="shared" si="25"/>
        <v>9.7093897028823459</v>
      </c>
    </row>
    <row r="1666" spans="1:5" ht="12.75" x14ac:dyDescent="0.2">
      <c r="A1666" s="41" t="s">
        <v>1561</v>
      </c>
      <c r="B1666" s="38">
        <v>19961102</v>
      </c>
      <c r="C1666" s="39" t="s">
        <v>1563</v>
      </c>
      <c r="D1666" s="38">
        <v>18800</v>
      </c>
      <c r="E1666" s="39">
        <f t="shared" ref="E1666:E1729" si="26">D1666/1936.27</f>
        <v>9.7093897028823459</v>
      </c>
    </row>
    <row r="1667" spans="1:5" ht="12.75" x14ac:dyDescent="0.2">
      <c r="A1667" s="41" t="s">
        <v>1564</v>
      </c>
      <c r="B1667" s="38">
        <v>19961102</v>
      </c>
      <c r="C1667" s="39" t="s">
        <v>1566</v>
      </c>
      <c r="D1667" s="38">
        <v>22500</v>
      </c>
      <c r="E1667" s="39">
        <f t="shared" si="26"/>
        <v>11.620280229513446</v>
      </c>
    </row>
    <row r="1668" spans="1:5" ht="12.75" x14ac:dyDescent="0.2">
      <c r="A1668" s="41" t="s">
        <v>1567</v>
      </c>
      <c r="B1668" s="38">
        <v>19961102</v>
      </c>
      <c r="C1668" s="39" t="s">
        <v>1569</v>
      </c>
      <c r="D1668" s="38">
        <v>22500</v>
      </c>
      <c r="E1668" s="39">
        <f t="shared" si="26"/>
        <v>11.620280229513446</v>
      </c>
    </row>
    <row r="1669" spans="1:5" ht="12.75" x14ac:dyDescent="0.2">
      <c r="A1669" s="41" t="s">
        <v>1577</v>
      </c>
      <c r="B1669" s="38">
        <v>19961102</v>
      </c>
      <c r="C1669" s="39" t="s">
        <v>1579</v>
      </c>
      <c r="D1669" s="38">
        <v>18800</v>
      </c>
      <c r="E1669" s="39">
        <f t="shared" si="26"/>
        <v>9.7093897028823459</v>
      </c>
    </row>
    <row r="1670" spans="1:5" ht="12.75" x14ac:dyDescent="0.2">
      <c r="A1670" s="41" t="s">
        <v>1581</v>
      </c>
      <c r="B1670" s="38">
        <v>19961102</v>
      </c>
      <c r="C1670" s="39" t="s">
        <v>1583</v>
      </c>
      <c r="D1670" s="38">
        <v>7500</v>
      </c>
      <c r="E1670" s="39">
        <f t="shared" si="26"/>
        <v>3.8734267431711489</v>
      </c>
    </row>
    <row r="1671" spans="1:5" ht="12.75" x14ac:dyDescent="0.2">
      <c r="A1671" s="41" t="s">
        <v>1585</v>
      </c>
      <c r="B1671" s="38">
        <v>19961102</v>
      </c>
      <c r="C1671" s="39" t="s">
        <v>1587</v>
      </c>
      <c r="D1671" s="38">
        <v>15000</v>
      </c>
      <c r="E1671" s="39">
        <f t="shared" si="26"/>
        <v>7.7468534863422978</v>
      </c>
    </row>
    <row r="1672" spans="1:5" ht="12.75" x14ac:dyDescent="0.2">
      <c r="A1672" s="41" t="s">
        <v>6519</v>
      </c>
      <c r="B1672" s="38">
        <v>19961102</v>
      </c>
      <c r="C1672" s="39" t="s">
        <v>6521</v>
      </c>
      <c r="D1672" s="38">
        <v>18800</v>
      </c>
      <c r="E1672" s="39">
        <f t="shared" si="26"/>
        <v>9.7093897028823459</v>
      </c>
    </row>
    <row r="1673" spans="1:5" ht="12.75" x14ac:dyDescent="0.2">
      <c r="A1673" s="41" t="s">
        <v>6523</v>
      </c>
      <c r="B1673" s="38">
        <v>19961102</v>
      </c>
      <c r="C1673" s="39" t="s">
        <v>6525</v>
      </c>
      <c r="D1673" s="38">
        <v>7500</v>
      </c>
      <c r="E1673" s="39">
        <f t="shared" si="26"/>
        <v>3.8734267431711489</v>
      </c>
    </row>
    <row r="1674" spans="1:5" ht="12.75" x14ac:dyDescent="0.2">
      <c r="A1674" s="41" t="s">
        <v>6526</v>
      </c>
      <c r="B1674" s="38">
        <v>19961102</v>
      </c>
      <c r="C1674" s="39" t="s">
        <v>6528</v>
      </c>
      <c r="D1674" s="38">
        <v>11300</v>
      </c>
      <c r="E1674" s="39">
        <f t="shared" si="26"/>
        <v>5.8359629597111971</v>
      </c>
    </row>
    <row r="1675" spans="1:5" ht="12.75" x14ac:dyDescent="0.2">
      <c r="A1675" s="41" t="s">
        <v>1589</v>
      </c>
      <c r="B1675" s="38">
        <v>19961102</v>
      </c>
      <c r="C1675" s="39" t="s">
        <v>1591</v>
      </c>
      <c r="D1675" s="38">
        <v>30000</v>
      </c>
      <c r="E1675" s="39">
        <f t="shared" si="26"/>
        <v>15.493706972684596</v>
      </c>
    </row>
    <row r="1676" spans="1:5" ht="12.75" x14ac:dyDescent="0.2">
      <c r="A1676" s="41" t="s">
        <v>1593</v>
      </c>
      <c r="B1676" s="38">
        <v>19961102</v>
      </c>
      <c r="C1676" s="39" t="s">
        <v>1595</v>
      </c>
      <c r="D1676" s="38">
        <v>7500</v>
      </c>
      <c r="E1676" s="39">
        <f t="shared" si="26"/>
        <v>3.8734267431711489</v>
      </c>
    </row>
    <row r="1677" spans="1:5" ht="12.75" x14ac:dyDescent="0.2">
      <c r="A1677" s="41" t="s">
        <v>319</v>
      </c>
      <c r="B1677" s="38">
        <v>19961102</v>
      </c>
      <c r="C1677" s="39" t="s">
        <v>8017</v>
      </c>
      <c r="D1677" s="38">
        <v>18800</v>
      </c>
      <c r="E1677" s="39">
        <f t="shared" si="26"/>
        <v>9.7093897028823459</v>
      </c>
    </row>
    <row r="1678" spans="1:5" ht="12.75" x14ac:dyDescent="0.2">
      <c r="A1678" s="41" t="s">
        <v>6554</v>
      </c>
      <c r="B1678" s="38">
        <v>19961102</v>
      </c>
      <c r="C1678" s="39" t="s">
        <v>6556</v>
      </c>
      <c r="D1678" s="38">
        <v>30000</v>
      </c>
      <c r="E1678" s="39">
        <f t="shared" si="26"/>
        <v>15.493706972684596</v>
      </c>
    </row>
    <row r="1679" spans="1:5" ht="12.75" x14ac:dyDescent="0.2">
      <c r="A1679" s="41" t="s">
        <v>1597</v>
      </c>
      <c r="B1679" s="38">
        <v>19961102</v>
      </c>
      <c r="C1679" s="39" t="s">
        <v>1599</v>
      </c>
      <c r="D1679" s="38">
        <v>12500</v>
      </c>
      <c r="E1679" s="39">
        <f t="shared" si="26"/>
        <v>6.4557112386185809</v>
      </c>
    </row>
    <row r="1680" spans="1:5" ht="12.75" x14ac:dyDescent="0.2">
      <c r="A1680" s="41" t="s">
        <v>1601</v>
      </c>
      <c r="B1680" s="38">
        <v>19961102</v>
      </c>
      <c r="C1680" s="39" t="s">
        <v>8018</v>
      </c>
      <c r="D1680" s="38">
        <v>18800</v>
      </c>
      <c r="E1680" s="39">
        <f t="shared" si="26"/>
        <v>9.7093897028823459</v>
      </c>
    </row>
    <row r="1681" spans="1:5" ht="12.75" x14ac:dyDescent="0.2">
      <c r="A1681" s="41" t="s">
        <v>1605</v>
      </c>
      <c r="B1681" s="38">
        <v>19961102</v>
      </c>
      <c r="C1681" s="39" t="s">
        <v>1607</v>
      </c>
      <c r="D1681" s="38">
        <v>18800</v>
      </c>
      <c r="E1681" s="39">
        <f t="shared" si="26"/>
        <v>9.7093897028823459</v>
      </c>
    </row>
    <row r="1682" spans="1:5" ht="12.75" x14ac:dyDescent="0.2">
      <c r="A1682" s="41" t="s">
        <v>1608</v>
      </c>
      <c r="B1682" s="38">
        <v>19961102</v>
      </c>
      <c r="C1682" s="39" t="s">
        <v>1610</v>
      </c>
      <c r="D1682" s="38">
        <v>18800</v>
      </c>
      <c r="E1682" s="39">
        <f t="shared" si="26"/>
        <v>9.7093897028823459</v>
      </c>
    </row>
    <row r="1683" spans="1:5" ht="12.75" x14ac:dyDescent="0.2">
      <c r="A1683" s="41" t="s">
        <v>1616</v>
      </c>
      <c r="B1683" s="38">
        <v>19961102</v>
      </c>
      <c r="C1683" s="39" t="s">
        <v>1618</v>
      </c>
      <c r="D1683" s="38">
        <v>16300</v>
      </c>
      <c r="E1683" s="39">
        <f t="shared" si="26"/>
        <v>8.4182474551586299</v>
      </c>
    </row>
    <row r="1684" spans="1:5" ht="12.75" x14ac:dyDescent="0.2">
      <c r="A1684" s="41" t="s">
        <v>1620</v>
      </c>
      <c r="B1684" s="38">
        <v>19961102</v>
      </c>
      <c r="C1684" s="39" t="s">
        <v>1622</v>
      </c>
      <c r="D1684" s="38">
        <v>60500</v>
      </c>
      <c r="E1684" s="39">
        <f t="shared" si="26"/>
        <v>31.245642394913933</v>
      </c>
    </row>
    <row r="1685" spans="1:5" ht="12.75" x14ac:dyDescent="0.2">
      <c r="A1685" s="41" t="s">
        <v>1624</v>
      </c>
      <c r="B1685" s="38">
        <v>19961102</v>
      </c>
      <c r="C1685" s="39" t="s">
        <v>1626</v>
      </c>
      <c r="D1685" s="38">
        <v>120000</v>
      </c>
      <c r="E1685" s="39">
        <f t="shared" si="26"/>
        <v>61.974827890738382</v>
      </c>
    </row>
    <row r="1686" spans="1:5" ht="12.75" x14ac:dyDescent="0.2">
      <c r="A1686" s="41" t="s">
        <v>1628</v>
      </c>
      <c r="B1686" s="38">
        <v>19961102</v>
      </c>
      <c r="C1686" s="39" t="s">
        <v>1630</v>
      </c>
      <c r="D1686" s="38">
        <v>57000</v>
      </c>
      <c r="E1686" s="39">
        <f t="shared" si="26"/>
        <v>29.43804324810073</v>
      </c>
    </row>
    <row r="1687" spans="1:5" ht="12.75" x14ac:dyDescent="0.2">
      <c r="A1687" s="41" t="s">
        <v>1632</v>
      </c>
      <c r="B1687" s="38">
        <v>19961102</v>
      </c>
      <c r="C1687" s="39" t="s">
        <v>1634</v>
      </c>
      <c r="D1687" s="38">
        <v>16300</v>
      </c>
      <c r="E1687" s="39">
        <f t="shared" si="26"/>
        <v>8.4182474551586299</v>
      </c>
    </row>
    <row r="1688" spans="1:5" ht="12.75" x14ac:dyDescent="0.2">
      <c r="A1688" s="41" t="s">
        <v>1636</v>
      </c>
      <c r="B1688" s="38">
        <v>19961102</v>
      </c>
      <c r="C1688" s="39" t="s">
        <v>1638</v>
      </c>
      <c r="D1688" s="38">
        <v>16300</v>
      </c>
      <c r="E1688" s="39">
        <f t="shared" si="26"/>
        <v>8.4182474551586299</v>
      </c>
    </row>
    <row r="1689" spans="1:5" ht="12.75" x14ac:dyDescent="0.2">
      <c r="A1689" s="41" t="s">
        <v>1640</v>
      </c>
      <c r="B1689" s="38">
        <v>19961102</v>
      </c>
      <c r="C1689" s="39" t="s">
        <v>1642</v>
      </c>
      <c r="D1689" s="38">
        <v>29300</v>
      </c>
      <c r="E1689" s="39">
        <f t="shared" si="26"/>
        <v>15.132187143321953</v>
      </c>
    </row>
    <row r="1690" spans="1:5" ht="12.75" x14ac:dyDescent="0.2">
      <c r="A1690" s="41" t="s">
        <v>1644</v>
      </c>
      <c r="B1690" s="38">
        <v>19961102</v>
      </c>
      <c r="C1690" s="39" t="s">
        <v>1646</v>
      </c>
      <c r="D1690" s="38">
        <v>29300</v>
      </c>
      <c r="E1690" s="39">
        <f t="shared" si="26"/>
        <v>15.132187143321953</v>
      </c>
    </row>
    <row r="1691" spans="1:5" ht="12.75" x14ac:dyDescent="0.2">
      <c r="A1691" s="41" t="s">
        <v>1648</v>
      </c>
      <c r="B1691" s="38">
        <v>19961102</v>
      </c>
      <c r="C1691" s="39" t="s">
        <v>8019</v>
      </c>
      <c r="D1691" s="38">
        <v>35800</v>
      </c>
      <c r="E1691" s="39">
        <f t="shared" si="26"/>
        <v>18.489156987403618</v>
      </c>
    </row>
    <row r="1692" spans="1:5" ht="12.75" x14ac:dyDescent="0.2">
      <c r="A1692" s="41" t="s">
        <v>1652</v>
      </c>
      <c r="B1692" s="38">
        <v>19961102</v>
      </c>
      <c r="C1692" s="39" t="s">
        <v>1654</v>
      </c>
      <c r="D1692" s="38">
        <v>45500</v>
      </c>
      <c r="E1692" s="39">
        <f t="shared" si="26"/>
        <v>23.498788908571637</v>
      </c>
    </row>
    <row r="1693" spans="1:5" ht="12.75" x14ac:dyDescent="0.2">
      <c r="A1693" s="41" t="s">
        <v>1656</v>
      </c>
      <c r="B1693" s="38">
        <v>19961102</v>
      </c>
      <c r="C1693" s="39" t="s">
        <v>1658</v>
      </c>
      <c r="D1693" s="38">
        <v>19500</v>
      </c>
      <c r="E1693" s="39">
        <f t="shared" si="26"/>
        <v>10.070909532244986</v>
      </c>
    </row>
    <row r="1694" spans="1:5" ht="12.75" x14ac:dyDescent="0.2">
      <c r="A1694" s="41" t="s">
        <v>1660</v>
      </c>
      <c r="B1694" s="38">
        <v>19961102</v>
      </c>
      <c r="C1694" s="39" t="s">
        <v>1662</v>
      </c>
      <c r="D1694" s="38">
        <v>19500</v>
      </c>
      <c r="E1694" s="39">
        <f t="shared" si="26"/>
        <v>10.070909532244986</v>
      </c>
    </row>
    <row r="1695" spans="1:5" ht="12.75" x14ac:dyDescent="0.2">
      <c r="A1695" s="41" t="s">
        <v>1664</v>
      </c>
      <c r="B1695" s="38">
        <v>19961102</v>
      </c>
      <c r="C1695" s="39" t="s">
        <v>1666</v>
      </c>
      <c r="D1695" s="38">
        <v>69300</v>
      </c>
      <c r="E1695" s="39">
        <f t="shared" si="26"/>
        <v>35.790463106901413</v>
      </c>
    </row>
    <row r="1696" spans="1:5" ht="12.75" x14ac:dyDescent="0.2">
      <c r="A1696" s="41" t="s">
        <v>1668</v>
      </c>
      <c r="B1696" s="38">
        <v>19961102</v>
      </c>
      <c r="C1696" s="39" t="s">
        <v>1670</v>
      </c>
      <c r="D1696" s="38">
        <v>15000</v>
      </c>
      <c r="E1696" s="39">
        <f t="shared" si="26"/>
        <v>7.7468534863422978</v>
      </c>
    </row>
    <row r="1697" spans="1:5" ht="12.75" x14ac:dyDescent="0.2">
      <c r="A1697" s="41" t="s">
        <v>1671</v>
      </c>
      <c r="B1697" s="38">
        <v>19961102</v>
      </c>
      <c r="C1697" s="39" t="s">
        <v>1673</v>
      </c>
      <c r="D1697" s="38">
        <v>15000</v>
      </c>
      <c r="E1697" s="39">
        <f t="shared" si="26"/>
        <v>7.7468534863422978</v>
      </c>
    </row>
    <row r="1698" spans="1:5" ht="12.75" x14ac:dyDescent="0.2">
      <c r="A1698" s="41" t="s">
        <v>1675</v>
      </c>
      <c r="B1698" s="38">
        <v>19961102</v>
      </c>
      <c r="C1698" s="39" t="s">
        <v>1677</v>
      </c>
      <c r="D1698" s="38">
        <v>15000</v>
      </c>
      <c r="E1698" s="39">
        <f t="shared" si="26"/>
        <v>7.7468534863422978</v>
      </c>
    </row>
    <row r="1699" spans="1:5" ht="12.75" x14ac:dyDescent="0.2">
      <c r="A1699" s="41" t="s">
        <v>1679</v>
      </c>
      <c r="B1699" s="38">
        <v>19961102</v>
      </c>
      <c r="C1699" s="39" t="s">
        <v>1681</v>
      </c>
      <c r="D1699" s="38">
        <v>15000</v>
      </c>
      <c r="E1699" s="39">
        <f t="shared" si="26"/>
        <v>7.7468534863422978</v>
      </c>
    </row>
    <row r="1700" spans="1:5" ht="12.75" x14ac:dyDescent="0.2">
      <c r="A1700" s="41" t="s">
        <v>1683</v>
      </c>
      <c r="B1700" s="38">
        <v>19961102</v>
      </c>
      <c r="C1700" s="39" t="s">
        <v>1685</v>
      </c>
      <c r="D1700" s="38">
        <v>15000</v>
      </c>
      <c r="E1700" s="39">
        <f t="shared" si="26"/>
        <v>7.7468534863422978</v>
      </c>
    </row>
    <row r="1701" spans="1:5" ht="12.75" x14ac:dyDescent="0.2">
      <c r="A1701" s="41" t="s">
        <v>1687</v>
      </c>
      <c r="B1701" s="38">
        <v>19961102</v>
      </c>
      <c r="C1701" s="39" t="s">
        <v>8020</v>
      </c>
      <c r="D1701" s="38">
        <v>15000</v>
      </c>
      <c r="E1701" s="39">
        <f t="shared" si="26"/>
        <v>7.7468534863422978</v>
      </c>
    </row>
    <row r="1702" spans="1:5" ht="12.75" x14ac:dyDescent="0.2">
      <c r="A1702" s="41" t="s">
        <v>1691</v>
      </c>
      <c r="B1702" s="38">
        <v>19961102</v>
      </c>
      <c r="C1702" s="39" t="s">
        <v>1693</v>
      </c>
      <c r="D1702" s="38">
        <v>15000</v>
      </c>
      <c r="E1702" s="39">
        <f t="shared" si="26"/>
        <v>7.7468534863422978</v>
      </c>
    </row>
    <row r="1703" spans="1:5" ht="12.75" x14ac:dyDescent="0.2">
      <c r="A1703" s="41" t="s">
        <v>1695</v>
      </c>
      <c r="B1703" s="38">
        <v>19961102</v>
      </c>
      <c r="C1703" s="39" t="s">
        <v>1697</v>
      </c>
      <c r="D1703" s="38">
        <v>15000</v>
      </c>
      <c r="E1703" s="39">
        <f t="shared" si="26"/>
        <v>7.7468534863422978</v>
      </c>
    </row>
    <row r="1704" spans="1:5" ht="12.75" x14ac:dyDescent="0.2">
      <c r="A1704" s="41" t="s">
        <v>1699</v>
      </c>
      <c r="B1704" s="38">
        <v>19961102</v>
      </c>
      <c r="C1704" s="39" t="s">
        <v>1701</v>
      </c>
      <c r="D1704" s="38">
        <v>15000</v>
      </c>
      <c r="E1704" s="39">
        <f t="shared" si="26"/>
        <v>7.7468534863422978</v>
      </c>
    </row>
    <row r="1705" spans="1:5" ht="12.75" x14ac:dyDescent="0.2">
      <c r="A1705" s="41" t="s">
        <v>1703</v>
      </c>
      <c r="B1705" s="38">
        <v>19961102</v>
      </c>
      <c r="C1705" s="39" t="s">
        <v>1705</v>
      </c>
      <c r="D1705" s="38">
        <v>15000</v>
      </c>
      <c r="E1705" s="39">
        <f t="shared" si="26"/>
        <v>7.7468534863422978</v>
      </c>
    </row>
    <row r="1706" spans="1:5" ht="12.75" x14ac:dyDescent="0.2">
      <c r="A1706" s="41" t="s">
        <v>6567</v>
      </c>
      <c r="B1706" s="38">
        <v>19961102</v>
      </c>
      <c r="C1706" s="39" t="s">
        <v>6569</v>
      </c>
      <c r="D1706" s="38">
        <v>22500</v>
      </c>
      <c r="E1706" s="39">
        <f t="shared" si="26"/>
        <v>11.620280229513446</v>
      </c>
    </row>
    <row r="1707" spans="1:5" ht="12.75" x14ac:dyDescent="0.2">
      <c r="A1707" s="41" t="s">
        <v>6570</v>
      </c>
      <c r="B1707" s="38">
        <v>19961102</v>
      </c>
      <c r="C1707" s="39" t="s">
        <v>6572</v>
      </c>
      <c r="D1707" s="38">
        <v>50000</v>
      </c>
      <c r="E1707" s="39">
        <f t="shared" si="26"/>
        <v>25.822844954474323</v>
      </c>
    </row>
    <row r="1708" spans="1:5" ht="12.75" x14ac:dyDescent="0.2">
      <c r="A1708" s="41" t="s">
        <v>1707</v>
      </c>
      <c r="B1708" s="38">
        <v>19961102</v>
      </c>
      <c r="C1708" s="39" t="s">
        <v>1709</v>
      </c>
      <c r="D1708" s="38">
        <v>22500</v>
      </c>
      <c r="E1708" s="39">
        <f t="shared" si="26"/>
        <v>11.620280229513446</v>
      </c>
    </row>
    <row r="1709" spans="1:5" ht="12.75" x14ac:dyDescent="0.2">
      <c r="A1709" s="41" t="s">
        <v>1711</v>
      </c>
      <c r="B1709" s="38">
        <v>19961102</v>
      </c>
      <c r="C1709" s="39" t="s">
        <v>1713</v>
      </c>
      <c r="D1709" s="38">
        <v>22500</v>
      </c>
      <c r="E1709" s="39">
        <f t="shared" si="26"/>
        <v>11.620280229513446</v>
      </c>
    </row>
    <row r="1710" spans="1:5" ht="12.75" x14ac:dyDescent="0.2">
      <c r="A1710" s="41" t="s">
        <v>6573</v>
      </c>
      <c r="B1710" s="38">
        <v>19961102</v>
      </c>
      <c r="C1710" s="39" t="s">
        <v>6575</v>
      </c>
      <c r="D1710" s="38">
        <v>22500</v>
      </c>
      <c r="E1710" s="39">
        <f t="shared" si="26"/>
        <v>11.620280229513446</v>
      </c>
    </row>
    <row r="1711" spans="1:5" ht="12.75" x14ac:dyDescent="0.2">
      <c r="A1711" s="41" t="s">
        <v>1714</v>
      </c>
      <c r="B1711" s="38">
        <v>19961102</v>
      </c>
      <c r="C1711" s="39" t="s">
        <v>1716</v>
      </c>
      <c r="D1711" s="38">
        <v>18800</v>
      </c>
      <c r="E1711" s="39">
        <f t="shared" si="26"/>
        <v>9.7093897028823459</v>
      </c>
    </row>
    <row r="1712" spans="1:5" ht="12.75" x14ac:dyDescent="0.2">
      <c r="A1712" s="41" t="s">
        <v>6576</v>
      </c>
      <c r="B1712" s="38">
        <v>19961102</v>
      </c>
      <c r="C1712" s="39" t="s">
        <v>6578</v>
      </c>
      <c r="D1712" s="38">
        <v>22500</v>
      </c>
      <c r="E1712" s="39">
        <f t="shared" si="26"/>
        <v>11.620280229513446</v>
      </c>
    </row>
    <row r="1713" spans="1:5" ht="12.75" x14ac:dyDescent="0.2">
      <c r="A1713" s="41" t="s">
        <v>1718</v>
      </c>
      <c r="B1713" s="38">
        <v>19961102</v>
      </c>
      <c r="C1713" s="39" t="s">
        <v>1720</v>
      </c>
      <c r="D1713" s="38">
        <v>18800</v>
      </c>
      <c r="E1713" s="39">
        <f t="shared" si="26"/>
        <v>9.7093897028823459</v>
      </c>
    </row>
    <row r="1714" spans="1:5" ht="12.75" x14ac:dyDescent="0.2">
      <c r="A1714" s="41" t="s">
        <v>1722</v>
      </c>
      <c r="B1714" s="38">
        <v>19961102</v>
      </c>
      <c r="C1714" s="39" t="s">
        <v>1725</v>
      </c>
      <c r="D1714" s="38">
        <v>3400</v>
      </c>
      <c r="E1714" s="39">
        <f t="shared" si="26"/>
        <v>1.7559534569042541</v>
      </c>
    </row>
    <row r="1715" spans="1:5" ht="12.75" x14ac:dyDescent="0.2">
      <c r="A1715" s="41" t="s">
        <v>6579</v>
      </c>
      <c r="B1715" s="38">
        <v>19961102</v>
      </c>
      <c r="C1715" s="39" t="s">
        <v>6581</v>
      </c>
      <c r="D1715" s="38">
        <v>19500</v>
      </c>
      <c r="E1715" s="39">
        <f t="shared" si="26"/>
        <v>10.070909532244986</v>
      </c>
    </row>
    <row r="1716" spans="1:5" ht="12.75" x14ac:dyDescent="0.2">
      <c r="A1716" s="41" t="s">
        <v>6583</v>
      </c>
      <c r="B1716" s="38">
        <v>19961102</v>
      </c>
      <c r="C1716" s="39" t="s">
        <v>6585</v>
      </c>
      <c r="D1716" s="38">
        <v>19500</v>
      </c>
      <c r="E1716" s="39">
        <f t="shared" si="26"/>
        <v>10.070909532244986</v>
      </c>
    </row>
    <row r="1717" spans="1:5" ht="12.75" x14ac:dyDescent="0.2">
      <c r="A1717" s="41" t="s">
        <v>6586</v>
      </c>
      <c r="B1717" s="38">
        <v>19961102</v>
      </c>
      <c r="C1717" s="39" t="s">
        <v>6588</v>
      </c>
      <c r="D1717" s="38">
        <v>12500</v>
      </c>
      <c r="E1717" s="39">
        <f t="shared" si="26"/>
        <v>6.4557112386185809</v>
      </c>
    </row>
    <row r="1718" spans="1:5" ht="12.75" x14ac:dyDescent="0.2">
      <c r="A1718" s="41" t="s">
        <v>6589</v>
      </c>
      <c r="B1718" s="38">
        <v>19961102</v>
      </c>
      <c r="C1718" s="39" t="s">
        <v>6591</v>
      </c>
      <c r="D1718" s="38">
        <v>12500</v>
      </c>
      <c r="E1718" s="39">
        <f t="shared" si="26"/>
        <v>6.4557112386185809</v>
      </c>
    </row>
    <row r="1719" spans="1:5" ht="12.75" x14ac:dyDescent="0.2">
      <c r="A1719" s="41" t="s">
        <v>6592</v>
      </c>
      <c r="B1719" s="38">
        <v>19961102</v>
      </c>
      <c r="C1719" s="39" t="s">
        <v>6594</v>
      </c>
      <c r="D1719" s="38">
        <v>15000</v>
      </c>
      <c r="E1719" s="39">
        <f t="shared" si="26"/>
        <v>7.7468534863422978</v>
      </c>
    </row>
    <row r="1720" spans="1:5" ht="12.75" x14ac:dyDescent="0.2">
      <c r="A1720" s="41" t="s">
        <v>6595</v>
      </c>
      <c r="B1720" s="38">
        <v>19961102</v>
      </c>
      <c r="C1720" s="39" t="s">
        <v>6597</v>
      </c>
      <c r="D1720" s="38">
        <v>15000</v>
      </c>
      <c r="E1720" s="39">
        <f t="shared" si="26"/>
        <v>7.7468534863422978</v>
      </c>
    </row>
    <row r="1721" spans="1:5" ht="12.75" x14ac:dyDescent="0.2">
      <c r="A1721" s="41" t="s">
        <v>6598</v>
      </c>
      <c r="B1721" s="38">
        <v>19961102</v>
      </c>
      <c r="C1721" s="39" t="s">
        <v>8021</v>
      </c>
      <c r="D1721" s="38">
        <v>13000</v>
      </c>
      <c r="E1721" s="39">
        <f t="shared" si="26"/>
        <v>6.7139396881633244</v>
      </c>
    </row>
    <row r="1722" spans="1:5" ht="12.75" x14ac:dyDescent="0.2">
      <c r="A1722" s="41" t="s">
        <v>6601</v>
      </c>
      <c r="B1722" s="38">
        <v>19961102</v>
      </c>
      <c r="C1722" s="39" t="s">
        <v>6603</v>
      </c>
      <c r="D1722" s="38">
        <v>15000</v>
      </c>
      <c r="E1722" s="39">
        <f t="shared" si="26"/>
        <v>7.7468534863422978</v>
      </c>
    </row>
    <row r="1723" spans="1:5" ht="12.75" x14ac:dyDescent="0.2">
      <c r="A1723" s="41" t="s">
        <v>6604</v>
      </c>
      <c r="B1723" s="38">
        <v>19961102</v>
      </c>
      <c r="C1723" s="39" t="s">
        <v>6606</v>
      </c>
      <c r="D1723" s="38">
        <v>18800</v>
      </c>
      <c r="E1723" s="39">
        <f t="shared" si="26"/>
        <v>9.7093897028823459</v>
      </c>
    </row>
    <row r="1724" spans="1:5" ht="12.75" x14ac:dyDescent="0.2">
      <c r="A1724" s="41" t="s">
        <v>1738</v>
      </c>
      <c r="B1724" s="38">
        <v>19961102</v>
      </c>
      <c r="C1724" s="39" t="s">
        <v>1740</v>
      </c>
      <c r="D1724" s="38">
        <v>850000</v>
      </c>
      <c r="E1724" s="39">
        <f t="shared" si="26"/>
        <v>438.98836422606354</v>
      </c>
    </row>
    <row r="1725" spans="1:5" ht="12.75" x14ac:dyDescent="0.2">
      <c r="A1725" s="41" t="s">
        <v>1741</v>
      </c>
      <c r="B1725" s="38">
        <v>19961102</v>
      </c>
      <c r="C1725" s="39" t="s">
        <v>1743</v>
      </c>
      <c r="D1725" s="38">
        <v>780000</v>
      </c>
      <c r="E1725" s="39">
        <f t="shared" si="26"/>
        <v>402.83638128979948</v>
      </c>
    </row>
    <row r="1726" spans="1:5" ht="12.75" x14ac:dyDescent="0.2">
      <c r="A1726" s="41" t="s">
        <v>1744</v>
      </c>
      <c r="B1726" s="38">
        <v>19961102</v>
      </c>
      <c r="C1726" s="39" t="s">
        <v>1746</v>
      </c>
      <c r="D1726" s="38">
        <v>723000</v>
      </c>
      <c r="E1726" s="39">
        <f t="shared" si="26"/>
        <v>373.39833804169871</v>
      </c>
    </row>
    <row r="1727" spans="1:5" ht="12.75" x14ac:dyDescent="0.2">
      <c r="A1727" s="41" t="s">
        <v>6610</v>
      </c>
      <c r="B1727" s="38">
        <v>19961102</v>
      </c>
      <c r="C1727" s="39" t="s">
        <v>6612</v>
      </c>
      <c r="D1727" s="38">
        <v>85000</v>
      </c>
      <c r="E1727" s="39">
        <f t="shared" si="26"/>
        <v>43.898836422606351</v>
      </c>
    </row>
    <row r="1728" spans="1:5" ht="12.75" x14ac:dyDescent="0.2">
      <c r="A1728" s="41" t="s">
        <v>1747</v>
      </c>
      <c r="B1728" s="38">
        <v>19961102</v>
      </c>
      <c r="C1728" s="39" t="s">
        <v>1749</v>
      </c>
      <c r="D1728" s="38">
        <v>790000</v>
      </c>
      <c r="E1728" s="39">
        <f t="shared" si="26"/>
        <v>408.00095028069433</v>
      </c>
    </row>
    <row r="1729" spans="1:5" ht="12.75" x14ac:dyDescent="0.2">
      <c r="A1729" s="41" t="s">
        <v>1750</v>
      </c>
      <c r="B1729" s="38">
        <v>19961102</v>
      </c>
      <c r="C1729" s="39" t="s">
        <v>1752</v>
      </c>
      <c r="D1729" s="38">
        <v>17000</v>
      </c>
      <c r="E1729" s="39">
        <f t="shared" si="26"/>
        <v>8.7797672845212702</v>
      </c>
    </row>
    <row r="1730" spans="1:5" ht="12.75" x14ac:dyDescent="0.2">
      <c r="A1730" s="41" t="s">
        <v>1758</v>
      </c>
      <c r="B1730" s="38">
        <v>19961102</v>
      </c>
      <c r="C1730" s="39" t="s">
        <v>1761</v>
      </c>
      <c r="D1730" s="38">
        <v>127400</v>
      </c>
      <c r="E1730" s="39">
        <f t="shared" ref="E1730:E1793" si="27">D1730/1936.27</f>
        <v>65.796608944000582</v>
      </c>
    </row>
    <row r="1731" spans="1:5" ht="12.75" x14ac:dyDescent="0.2">
      <c r="A1731" s="41" t="s">
        <v>1765</v>
      </c>
      <c r="B1731" s="38">
        <v>19961102</v>
      </c>
      <c r="C1731" s="39" t="s">
        <v>1767</v>
      </c>
      <c r="D1731" s="38">
        <v>15000</v>
      </c>
      <c r="E1731" s="39">
        <f t="shared" si="27"/>
        <v>7.7468534863422978</v>
      </c>
    </row>
    <row r="1732" spans="1:5" ht="12.75" x14ac:dyDescent="0.2">
      <c r="A1732" s="41" t="s">
        <v>1769</v>
      </c>
      <c r="B1732" s="38">
        <v>19961102</v>
      </c>
      <c r="C1732" s="39" t="s">
        <v>1771</v>
      </c>
      <c r="D1732" s="38">
        <v>18800</v>
      </c>
      <c r="E1732" s="39">
        <f t="shared" si="27"/>
        <v>9.7093897028823459</v>
      </c>
    </row>
    <row r="1733" spans="1:5" ht="12.75" x14ac:dyDescent="0.2">
      <c r="A1733" s="41" t="s">
        <v>1772</v>
      </c>
      <c r="B1733" s="38">
        <v>19961102</v>
      </c>
      <c r="C1733" s="39" t="s">
        <v>1774</v>
      </c>
      <c r="D1733" s="38">
        <v>16500</v>
      </c>
      <c r="E1733" s="39">
        <f t="shared" si="27"/>
        <v>8.5215388349765266</v>
      </c>
    </row>
    <row r="1734" spans="1:5" ht="12.75" x14ac:dyDescent="0.2">
      <c r="A1734" s="41" t="s">
        <v>1776</v>
      </c>
      <c r="B1734" s="38">
        <v>19961102</v>
      </c>
      <c r="C1734" s="39" t="s">
        <v>1778</v>
      </c>
      <c r="D1734" s="38">
        <v>11300</v>
      </c>
      <c r="E1734" s="39">
        <f t="shared" si="27"/>
        <v>5.8359629597111971</v>
      </c>
    </row>
    <row r="1735" spans="1:5" ht="12.75" x14ac:dyDescent="0.2">
      <c r="A1735" s="41" t="s">
        <v>1779</v>
      </c>
      <c r="B1735" s="38">
        <v>19961102</v>
      </c>
      <c r="C1735" s="39" t="s">
        <v>1781</v>
      </c>
      <c r="D1735" s="38">
        <v>11300</v>
      </c>
      <c r="E1735" s="39">
        <f t="shared" si="27"/>
        <v>5.8359629597111971</v>
      </c>
    </row>
    <row r="1736" spans="1:5" ht="12.75" x14ac:dyDescent="0.2">
      <c r="A1736" s="41" t="s">
        <v>6622</v>
      </c>
      <c r="B1736" s="38">
        <v>19961102</v>
      </c>
      <c r="C1736" s="39" t="s">
        <v>6624</v>
      </c>
      <c r="D1736" s="38">
        <v>26000</v>
      </c>
      <c r="E1736" s="39">
        <f t="shared" si="27"/>
        <v>13.427879376326649</v>
      </c>
    </row>
    <row r="1737" spans="1:5" ht="12.75" x14ac:dyDescent="0.2">
      <c r="A1737" s="41" t="s">
        <v>6625</v>
      </c>
      <c r="B1737" s="38">
        <v>19961102</v>
      </c>
      <c r="C1737" s="39" t="s">
        <v>6627</v>
      </c>
      <c r="D1737" s="38">
        <v>26000</v>
      </c>
      <c r="E1737" s="39">
        <f t="shared" si="27"/>
        <v>13.427879376326649</v>
      </c>
    </row>
    <row r="1738" spans="1:5" ht="12.75" x14ac:dyDescent="0.2">
      <c r="A1738" s="41" t="s">
        <v>6629</v>
      </c>
      <c r="B1738" s="38">
        <v>19961102</v>
      </c>
      <c r="C1738" s="39" t="s">
        <v>6631</v>
      </c>
      <c r="D1738" s="38">
        <v>6000</v>
      </c>
      <c r="E1738" s="39">
        <f t="shared" si="27"/>
        <v>3.0987413945369191</v>
      </c>
    </row>
    <row r="1739" spans="1:5" ht="12.75" x14ac:dyDescent="0.2">
      <c r="E1739" s="45"/>
    </row>
    <row r="1740" spans="1:5" ht="12.75" x14ac:dyDescent="0.2">
      <c r="E1740" s="45"/>
    </row>
    <row r="1741" spans="1:5" ht="12.75" x14ac:dyDescent="0.2">
      <c r="E1741" s="45"/>
    </row>
    <row r="1742" spans="1:5" ht="12.75" x14ac:dyDescent="0.2">
      <c r="E1742" s="45"/>
    </row>
    <row r="1743" spans="1:5" ht="12.75" x14ac:dyDescent="0.2">
      <c r="E1743" s="45"/>
    </row>
    <row r="1744" spans="1:5" ht="12.75" x14ac:dyDescent="0.2">
      <c r="E1744" s="45"/>
    </row>
    <row r="1745" spans="5:5" ht="12.75" x14ac:dyDescent="0.2">
      <c r="E1745" s="45"/>
    </row>
    <row r="1746" spans="5:5" ht="12.75" x14ac:dyDescent="0.2">
      <c r="E1746" s="45"/>
    </row>
    <row r="1747" spans="5:5" ht="12.75" x14ac:dyDescent="0.2">
      <c r="E1747" s="45"/>
    </row>
    <row r="1748" spans="5:5" ht="12.75" x14ac:dyDescent="0.2">
      <c r="E1748" s="45"/>
    </row>
    <row r="1749" spans="5:5" ht="12.75" x14ac:dyDescent="0.2">
      <c r="E1749" s="45"/>
    </row>
    <row r="1750" spans="5:5" ht="12.75" x14ac:dyDescent="0.2">
      <c r="E1750" s="45"/>
    </row>
    <row r="1751" spans="5:5" ht="12.75" x14ac:dyDescent="0.2">
      <c r="E1751" s="45"/>
    </row>
    <row r="1752" spans="5:5" ht="12.75" x14ac:dyDescent="0.2">
      <c r="E1752" s="45"/>
    </row>
    <row r="1753" spans="5:5" ht="12.75" x14ac:dyDescent="0.2">
      <c r="E1753" s="45"/>
    </row>
    <row r="1754" spans="5:5" ht="12.75" x14ac:dyDescent="0.2">
      <c r="E1754" s="45"/>
    </row>
    <row r="1755" spans="5:5" ht="12.75" x14ac:dyDescent="0.2">
      <c r="E1755" s="45"/>
    </row>
    <row r="1756" spans="5:5" ht="12.75" x14ac:dyDescent="0.2">
      <c r="E1756" s="45"/>
    </row>
    <row r="1757" spans="5:5" ht="12.75" x14ac:dyDescent="0.2">
      <c r="E1757" s="45"/>
    </row>
    <row r="1758" spans="5:5" ht="12.75" x14ac:dyDescent="0.2">
      <c r="E1758" s="45"/>
    </row>
    <row r="1759" spans="5:5" ht="12.75" x14ac:dyDescent="0.2">
      <c r="E1759" s="45"/>
    </row>
    <row r="1760" spans="5:5" ht="12.75" x14ac:dyDescent="0.2">
      <c r="E1760" s="45"/>
    </row>
    <row r="1761" spans="5:5" ht="12.75" x14ac:dyDescent="0.2">
      <c r="E1761" s="45"/>
    </row>
    <row r="1762" spans="5:5" ht="12.75" x14ac:dyDescent="0.2">
      <c r="E1762" s="45"/>
    </row>
    <row r="1763" spans="5:5" ht="12.75" x14ac:dyDescent="0.2">
      <c r="E1763" s="45"/>
    </row>
    <row r="1764" spans="5:5" ht="12.75" x14ac:dyDescent="0.2">
      <c r="E1764" s="45"/>
    </row>
    <row r="1765" spans="5:5" ht="12.75" x14ac:dyDescent="0.2">
      <c r="E1765" s="45"/>
    </row>
    <row r="1766" spans="5:5" ht="12.75" x14ac:dyDescent="0.2">
      <c r="E1766" s="45"/>
    </row>
    <row r="1767" spans="5:5" ht="12.75" x14ac:dyDescent="0.2">
      <c r="E1767" s="45"/>
    </row>
    <row r="1768" spans="5:5" ht="12.75" x14ac:dyDescent="0.2">
      <c r="E1768" s="45"/>
    </row>
    <row r="1769" spans="5:5" ht="12.75" x14ac:dyDescent="0.2">
      <c r="E1769" s="45"/>
    </row>
    <row r="1770" spans="5:5" ht="12.75" x14ac:dyDescent="0.2">
      <c r="E1770" s="45"/>
    </row>
    <row r="1771" spans="5:5" ht="12.75" x14ac:dyDescent="0.2">
      <c r="E1771" s="45"/>
    </row>
    <row r="1772" spans="5:5" ht="12.75" x14ac:dyDescent="0.2">
      <c r="E1772" s="45"/>
    </row>
    <row r="1773" spans="5:5" ht="12.75" x14ac:dyDescent="0.2">
      <c r="E1773" s="45"/>
    </row>
    <row r="1774" spans="5:5" ht="12.75" x14ac:dyDescent="0.2">
      <c r="E1774" s="45"/>
    </row>
    <row r="1775" spans="5:5" ht="12.75" x14ac:dyDescent="0.2">
      <c r="E1775" s="45"/>
    </row>
    <row r="1776" spans="5:5" ht="12.75" x14ac:dyDescent="0.2">
      <c r="E1776" s="45"/>
    </row>
    <row r="1777" spans="5:5" ht="12.75" x14ac:dyDescent="0.2">
      <c r="E1777" s="45"/>
    </row>
    <row r="1778" spans="5:5" ht="12.75" x14ac:dyDescent="0.2">
      <c r="E1778" s="45"/>
    </row>
    <row r="1779" spans="5:5" ht="12.75" x14ac:dyDescent="0.2">
      <c r="E1779" s="45"/>
    </row>
    <row r="1780" spans="5:5" ht="12.75" x14ac:dyDescent="0.2">
      <c r="E1780" s="45"/>
    </row>
    <row r="1781" spans="5:5" ht="12.75" x14ac:dyDescent="0.2">
      <c r="E1781" s="45"/>
    </row>
    <row r="1782" spans="5:5" ht="12.75" x14ac:dyDescent="0.2">
      <c r="E1782" s="45"/>
    </row>
    <row r="1783" spans="5:5" ht="12.75" x14ac:dyDescent="0.2">
      <c r="E1783" s="45"/>
    </row>
    <row r="1784" spans="5:5" ht="12.75" x14ac:dyDescent="0.2">
      <c r="E1784" s="45"/>
    </row>
    <row r="1785" spans="5:5" ht="12.75" x14ac:dyDescent="0.2">
      <c r="E1785" s="45"/>
    </row>
    <row r="1786" spans="5:5" ht="12.75" x14ac:dyDescent="0.2">
      <c r="E1786" s="45"/>
    </row>
    <row r="1787" spans="5:5" ht="12.75" x14ac:dyDescent="0.2">
      <c r="E1787" s="45"/>
    </row>
    <row r="1788" spans="5:5" ht="12.75" x14ac:dyDescent="0.2">
      <c r="E1788" s="45"/>
    </row>
    <row r="1789" spans="5:5" ht="12.75" x14ac:dyDescent="0.2">
      <c r="E1789" s="45"/>
    </row>
    <row r="1790" spans="5:5" ht="12.75" x14ac:dyDescent="0.2">
      <c r="E1790" s="45"/>
    </row>
    <row r="1791" spans="5:5" ht="12.75" x14ac:dyDescent="0.2">
      <c r="E1791" s="4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3248"/>
  <sheetViews>
    <sheetView workbookViewId="0"/>
  </sheetViews>
  <sheetFormatPr defaultRowHeight="15" x14ac:dyDescent="0.2"/>
  <sheetData>
    <row r="2" spans="1:5" ht="15.75" x14ac:dyDescent="0.25">
      <c r="A2" s="46"/>
      <c r="B2" s="47" t="s">
        <v>8022</v>
      </c>
      <c r="C2" s="48" t="s">
        <v>8023</v>
      </c>
      <c r="D2" s="49"/>
      <c r="E2" s="50"/>
    </row>
    <row r="3" spans="1:5" ht="47.25" x14ac:dyDescent="0.2">
      <c r="A3" s="51" t="s">
        <v>8024</v>
      </c>
      <c r="B3" s="52" t="s">
        <v>8025</v>
      </c>
      <c r="C3" s="53" t="s">
        <v>8026</v>
      </c>
      <c r="D3" s="54" t="s">
        <v>8027</v>
      </c>
      <c r="E3" s="54" t="s">
        <v>8028</v>
      </c>
    </row>
    <row r="4" spans="1:5" ht="15.75" x14ac:dyDescent="0.25">
      <c r="A4" s="55"/>
      <c r="B4" s="56"/>
      <c r="C4" s="57"/>
      <c r="D4" s="58"/>
      <c r="E4" s="59"/>
    </row>
    <row r="5" spans="1:5" ht="15.75" x14ac:dyDescent="0.25">
      <c r="A5" s="55"/>
      <c r="B5" s="56"/>
      <c r="C5" s="60" t="s">
        <v>8029</v>
      </c>
      <c r="D5" s="61"/>
      <c r="E5" s="59"/>
    </row>
    <row r="6" spans="1:5" ht="15.75" x14ac:dyDescent="0.25">
      <c r="A6" s="62" t="s">
        <v>8030</v>
      </c>
      <c r="B6" s="56"/>
      <c r="C6" s="63" t="s">
        <v>8031</v>
      </c>
      <c r="D6" s="61" t="s">
        <v>8032</v>
      </c>
      <c r="E6" s="59"/>
    </row>
    <row r="7" spans="1:5" ht="15.75" x14ac:dyDescent="0.25">
      <c r="A7" s="64" t="s">
        <v>20</v>
      </c>
      <c r="B7" s="56" t="s">
        <v>21</v>
      </c>
      <c r="C7" s="65" t="s">
        <v>23</v>
      </c>
      <c r="D7" s="61">
        <v>100000</v>
      </c>
      <c r="E7" s="66">
        <f t="shared" ref="E7:E70" si="0">IF(D7="","",ROUND(D7/1936.27,2))</f>
        <v>51.65</v>
      </c>
    </row>
    <row r="8" spans="1:5" ht="15.75" x14ac:dyDescent="0.25">
      <c r="A8" s="67"/>
      <c r="B8" s="56"/>
      <c r="C8" s="65" t="s">
        <v>8033</v>
      </c>
      <c r="D8" s="61"/>
      <c r="E8" s="66" t="str">
        <f t="shared" si="0"/>
        <v/>
      </c>
    </row>
    <row r="9" spans="1:5" ht="15.75" x14ac:dyDescent="0.25">
      <c r="A9" s="64" t="s">
        <v>81</v>
      </c>
      <c r="B9" s="56" t="s">
        <v>21</v>
      </c>
      <c r="C9" s="65" t="s">
        <v>82</v>
      </c>
      <c r="D9" s="61">
        <v>200000</v>
      </c>
      <c r="E9" s="66">
        <f t="shared" si="0"/>
        <v>103.29</v>
      </c>
    </row>
    <row r="10" spans="1:5" ht="15.75" x14ac:dyDescent="0.25">
      <c r="A10" s="67"/>
      <c r="B10" s="56"/>
      <c r="C10" s="65" t="s">
        <v>8034</v>
      </c>
      <c r="D10" s="61"/>
      <c r="E10" s="66" t="str">
        <f t="shared" si="0"/>
        <v/>
      </c>
    </row>
    <row r="11" spans="1:5" ht="15.75" x14ac:dyDescent="0.25">
      <c r="A11" s="67"/>
      <c r="B11" s="56"/>
      <c r="C11" s="65" t="s">
        <v>8035</v>
      </c>
      <c r="D11" s="61"/>
      <c r="E11" s="66" t="str">
        <f t="shared" si="0"/>
        <v/>
      </c>
    </row>
    <row r="12" spans="1:5" ht="15.75" x14ac:dyDescent="0.25">
      <c r="A12" s="64" t="s">
        <v>90</v>
      </c>
      <c r="B12" s="56" t="s">
        <v>21</v>
      </c>
      <c r="C12" s="65" t="s">
        <v>91</v>
      </c>
      <c r="D12" s="61">
        <v>200000</v>
      </c>
      <c r="E12" s="66">
        <f t="shared" si="0"/>
        <v>103.29</v>
      </c>
    </row>
    <row r="13" spans="1:5" ht="15.75" x14ac:dyDescent="0.25">
      <c r="A13" s="67"/>
      <c r="B13" s="56"/>
      <c r="C13" s="65" t="s">
        <v>8036</v>
      </c>
      <c r="D13" s="61"/>
      <c r="E13" s="66" t="str">
        <f t="shared" si="0"/>
        <v/>
      </c>
    </row>
    <row r="14" spans="1:5" ht="15.75" x14ac:dyDescent="0.25">
      <c r="A14" s="67"/>
      <c r="B14" s="56"/>
      <c r="C14" s="65" t="s">
        <v>8037</v>
      </c>
      <c r="D14" s="61"/>
      <c r="E14" s="66" t="str">
        <f t="shared" si="0"/>
        <v/>
      </c>
    </row>
    <row r="15" spans="1:5" ht="15.75" x14ac:dyDescent="0.25">
      <c r="A15" s="67"/>
      <c r="B15" s="56"/>
      <c r="C15" s="65" t="s">
        <v>8038</v>
      </c>
      <c r="D15" s="61"/>
      <c r="E15" s="66" t="str">
        <f t="shared" si="0"/>
        <v/>
      </c>
    </row>
    <row r="16" spans="1:5" ht="15.75" x14ac:dyDescent="0.25">
      <c r="A16" s="68" t="s">
        <v>8039</v>
      </c>
      <c r="B16" s="56"/>
      <c r="C16" s="63" t="s">
        <v>8040</v>
      </c>
      <c r="D16" s="61"/>
      <c r="E16" s="66" t="str">
        <f t="shared" si="0"/>
        <v/>
      </c>
    </row>
    <row r="17" spans="1:5" ht="15.75" x14ac:dyDescent="0.25">
      <c r="A17" s="64" t="s">
        <v>631</v>
      </c>
      <c r="B17" s="56"/>
      <c r="C17" s="65" t="s">
        <v>632</v>
      </c>
      <c r="D17" s="61">
        <v>99000</v>
      </c>
      <c r="E17" s="66">
        <f t="shared" si="0"/>
        <v>51.13</v>
      </c>
    </row>
    <row r="18" spans="1:5" ht="15.75" x14ac:dyDescent="0.25">
      <c r="A18" s="67"/>
      <c r="B18" s="56"/>
      <c r="C18" s="65" t="s">
        <v>8041</v>
      </c>
      <c r="D18" s="61"/>
      <c r="E18" s="66" t="str">
        <f t="shared" si="0"/>
        <v/>
      </c>
    </row>
    <row r="19" spans="1:5" ht="15.75" x14ac:dyDescent="0.25">
      <c r="A19" s="67"/>
      <c r="B19" s="56"/>
      <c r="C19" s="65" t="s">
        <v>8042</v>
      </c>
      <c r="D19" s="61"/>
      <c r="E19" s="66" t="str">
        <f t="shared" si="0"/>
        <v/>
      </c>
    </row>
    <row r="20" spans="1:5" ht="15.75" x14ac:dyDescent="0.25">
      <c r="A20" s="67"/>
      <c r="B20" s="56"/>
      <c r="C20" s="65" t="s">
        <v>8043</v>
      </c>
      <c r="D20" s="61"/>
      <c r="E20" s="66" t="str">
        <f t="shared" si="0"/>
        <v/>
      </c>
    </row>
    <row r="21" spans="1:5" ht="15.75" x14ac:dyDescent="0.25">
      <c r="A21" s="64" t="s">
        <v>635</v>
      </c>
      <c r="B21" s="56"/>
      <c r="C21" s="65" t="s">
        <v>637</v>
      </c>
      <c r="D21" s="61">
        <v>99000</v>
      </c>
      <c r="E21" s="66">
        <f t="shared" si="0"/>
        <v>51.13</v>
      </c>
    </row>
    <row r="22" spans="1:5" ht="15.75" x14ac:dyDescent="0.25">
      <c r="A22" s="64" t="s">
        <v>671</v>
      </c>
      <c r="B22" s="56" t="s">
        <v>21</v>
      </c>
      <c r="C22" s="65" t="s">
        <v>672</v>
      </c>
      <c r="D22" s="61">
        <v>100000</v>
      </c>
      <c r="E22" s="66">
        <f t="shared" si="0"/>
        <v>51.65</v>
      </c>
    </row>
    <row r="23" spans="1:5" ht="15.75" x14ac:dyDescent="0.25">
      <c r="A23" s="67"/>
      <c r="B23" s="56"/>
      <c r="C23" s="65" t="s">
        <v>8044</v>
      </c>
      <c r="D23" s="61"/>
      <c r="E23" s="66" t="str">
        <f t="shared" si="0"/>
        <v/>
      </c>
    </row>
    <row r="24" spans="1:5" ht="15.75" x14ac:dyDescent="0.25">
      <c r="A24" s="67"/>
      <c r="B24" s="56"/>
      <c r="C24" s="65" t="s">
        <v>8045</v>
      </c>
      <c r="D24" s="61"/>
      <c r="E24" s="66" t="str">
        <f t="shared" si="0"/>
        <v/>
      </c>
    </row>
    <row r="25" spans="1:5" ht="15.75" x14ac:dyDescent="0.25">
      <c r="A25" s="67" t="s">
        <v>675</v>
      </c>
      <c r="B25" s="56" t="s">
        <v>21</v>
      </c>
      <c r="C25" s="65" t="s">
        <v>672</v>
      </c>
      <c r="D25" s="61">
        <v>30000</v>
      </c>
      <c r="E25" s="66">
        <f t="shared" si="0"/>
        <v>15.49</v>
      </c>
    </row>
    <row r="26" spans="1:5" ht="15.75" x14ac:dyDescent="0.25">
      <c r="A26" s="67"/>
      <c r="B26" s="56"/>
      <c r="C26" s="65" t="s">
        <v>8046</v>
      </c>
      <c r="D26" s="61"/>
      <c r="E26" s="66" t="str">
        <f t="shared" si="0"/>
        <v/>
      </c>
    </row>
    <row r="27" spans="1:5" ht="15.75" x14ac:dyDescent="0.25">
      <c r="A27" s="67"/>
      <c r="B27" s="56"/>
      <c r="C27" s="65" t="s">
        <v>8045</v>
      </c>
      <c r="D27" s="61"/>
      <c r="E27" s="66" t="str">
        <f t="shared" si="0"/>
        <v/>
      </c>
    </row>
    <row r="28" spans="1:5" ht="15.75" x14ac:dyDescent="0.25">
      <c r="A28" s="68" t="s">
        <v>8047</v>
      </c>
      <c r="B28" s="56"/>
      <c r="C28" s="63" t="s">
        <v>8048</v>
      </c>
      <c r="D28" s="61"/>
      <c r="E28" s="66" t="str">
        <f t="shared" si="0"/>
        <v/>
      </c>
    </row>
    <row r="29" spans="1:5" ht="15.75" x14ac:dyDescent="0.25">
      <c r="A29" s="67"/>
      <c r="B29" s="56"/>
      <c r="C29" s="65" t="s">
        <v>8049</v>
      </c>
      <c r="D29" s="61"/>
      <c r="E29" s="66" t="str">
        <f t="shared" si="0"/>
        <v/>
      </c>
    </row>
    <row r="30" spans="1:5" ht="15.75" x14ac:dyDescent="0.25">
      <c r="A30" s="64" t="s">
        <v>104</v>
      </c>
      <c r="B30" s="56" t="s">
        <v>21</v>
      </c>
      <c r="C30" s="65" t="s">
        <v>105</v>
      </c>
      <c r="D30" s="61">
        <v>150000</v>
      </c>
      <c r="E30" s="66">
        <f t="shared" si="0"/>
        <v>77.47</v>
      </c>
    </row>
    <row r="31" spans="1:5" ht="15.75" x14ac:dyDescent="0.25">
      <c r="A31" s="67"/>
      <c r="B31" s="69"/>
      <c r="C31" s="65" t="s">
        <v>8050</v>
      </c>
      <c r="D31" s="61"/>
      <c r="E31" s="66" t="str">
        <f t="shared" si="0"/>
        <v/>
      </c>
    </row>
    <row r="32" spans="1:5" ht="15.75" x14ac:dyDescent="0.25">
      <c r="A32" s="67"/>
      <c r="B32" s="56"/>
      <c r="C32" s="65" t="s">
        <v>8051</v>
      </c>
      <c r="D32" s="61"/>
      <c r="E32" s="66" t="str">
        <f t="shared" si="0"/>
        <v/>
      </c>
    </row>
    <row r="33" spans="1:5" ht="15.75" x14ac:dyDescent="0.25">
      <c r="A33" s="67"/>
      <c r="B33" s="56"/>
      <c r="C33" s="65" t="s">
        <v>8052</v>
      </c>
      <c r="D33" s="61"/>
      <c r="E33" s="66" t="str">
        <f t="shared" si="0"/>
        <v/>
      </c>
    </row>
    <row r="34" spans="1:5" ht="15.75" x14ac:dyDescent="0.25">
      <c r="A34" s="67"/>
      <c r="B34" s="56"/>
      <c r="C34" s="65" t="s">
        <v>8053</v>
      </c>
      <c r="D34" s="61"/>
      <c r="E34" s="66" t="str">
        <f t="shared" si="0"/>
        <v/>
      </c>
    </row>
    <row r="35" spans="1:5" ht="15.75" x14ac:dyDescent="0.25">
      <c r="A35" s="64" t="s">
        <v>8054</v>
      </c>
      <c r="B35" s="56" t="s">
        <v>21</v>
      </c>
      <c r="C35" s="65" t="s">
        <v>109</v>
      </c>
      <c r="D35" s="61">
        <v>250000</v>
      </c>
      <c r="E35" s="66">
        <f t="shared" si="0"/>
        <v>129.11000000000001</v>
      </c>
    </row>
    <row r="36" spans="1:5" ht="15.75" x14ac:dyDescent="0.25">
      <c r="A36" s="67"/>
      <c r="B36" s="69"/>
      <c r="C36" s="70" t="s">
        <v>8055</v>
      </c>
      <c r="D36" s="61"/>
      <c r="E36" s="66" t="str">
        <f t="shared" si="0"/>
        <v/>
      </c>
    </row>
    <row r="37" spans="1:5" ht="15.75" x14ac:dyDescent="0.25">
      <c r="A37" s="68" t="s">
        <v>8056</v>
      </c>
      <c r="B37" s="56"/>
      <c r="C37" s="63" t="s">
        <v>8057</v>
      </c>
      <c r="D37" s="61"/>
      <c r="E37" s="66" t="str">
        <f t="shared" si="0"/>
        <v/>
      </c>
    </row>
    <row r="38" spans="1:5" ht="15.75" x14ac:dyDescent="0.25">
      <c r="A38" s="64" t="s">
        <v>126</v>
      </c>
      <c r="B38" s="56"/>
      <c r="C38" s="65" t="s">
        <v>127</v>
      </c>
      <c r="D38" s="61">
        <v>119000</v>
      </c>
      <c r="E38" s="66">
        <f t="shared" si="0"/>
        <v>61.46</v>
      </c>
    </row>
    <row r="39" spans="1:5" ht="15.75" x14ac:dyDescent="0.25">
      <c r="A39" s="67"/>
      <c r="B39" s="56"/>
      <c r="C39" s="65" t="s">
        <v>8058</v>
      </c>
      <c r="D39" s="61"/>
      <c r="E39" s="66" t="str">
        <f t="shared" si="0"/>
        <v/>
      </c>
    </row>
    <row r="40" spans="1:5" ht="15.75" x14ac:dyDescent="0.25">
      <c r="A40" s="67"/>
      <c r="B40" s="56"/>
      <c r="C40" s="65" t="s">
        <v>8059</v>
      </c>
      <c r="D40" s="61"/>
      <c r="E40" s="66" t="str">
        <f t="shared" si="0"/>
        <v/>
      </c>
    </row>
    <row r="41" spans="1:5" ht="15.75" x14ac:dyDescent="0.25">
      <c r="A41" s="64" t="s">
        <v>815</v>
      </c>
      <c r="B41" s="56"/>
      <c r="C41" s="65" t="s">
        <v>816</v>
      </c>
      <c r="D41" s="61">
        <v>84000</v>
      </c>
      <c r="E41" s="66">
        <f t="shared" si="0"/>
        <v>43.38</v>
      </c>
    </row>
    <row r="42" spans="1:5" ht="15.75" x14ac:dyDescent="0.25">
      <c r="A42" s="67"/>
      <c r="B42" s="56"/>
      <c r="C42" s="65" t="s">
        <v>8060</v>
      </c>
      <c r="D42" s="61"/>
      <c r="E42" s="66" t="str">
        <f t="shared" si="0"/>
        <v/>
      </c>
    </row>
    <row r="43" spans="1:5" ht="15.75" x14ac:dyDescent="0.25">
      <c r="A43" s="64" t="s">
        <v>821</v>
      </c>
      <c r="B43" s="56"/>
      <c r="C43" s="65" t="s">
        <v>816</v>
      </c>
      <c r="D43" s="61">
        <v>119000</v>
      </c>
      <c r="E43" s="66">
        <f t="shared" si="0"/>
        <v>61.46</v>
      </c>
    </row>
    <row r="44" spans="1:5" ht="15.75" x14ac:dyDescent="0.25">
      <c r="A44" s="67"/>
      <c r="B44" s="56"/>
      <c r="C44" s="65" t="s">
        <v>8061</v>
      </c>
      <c r="D44" s="61"/>
      <c r="E44" s="66" t="str">
        <f t="shared" si="0"/>
        <v/>
      </c>
    </row>
    <row r="45" spans="1:5" ht="15.75" x14ac:dyDescent="0.25">
      <c r="A45" s="64" t="s">
        <v>138</v>
      </c>
      <c r="B45" s="56" t="s">
        <v>21</v>
      </c>
      <c r="C45" s="65" t="s">
        <v>139</v>
      </c>
      <c r="D45" s="61">
        <v>130000</v>
      </c>
      <c r="E45" s="66">
        <f t="shared" si="0"/>
        <v>67.14</v>
      </c>
    </row>
    <row r="46" spans="1:5" ht="15.75" x14ac:dyDescent="0.25">
      <c r="A46" s="71"/>
      <c r="B46" s="72"/>
      <c r="C46" s="70" t="s">
        <v>8062</v>
      </c>
      <c r="D46" s="73"/>
      <c r="E46" s="66" t="str">
        <f t="shared" si="0"/>
        <v/>
      </c>
    </row>
    <row r="47" spans="1:5" ht="15.75" x14ac:dyDescent="0.25">
      <c r="A47" s="68" t="s">
        <v>8063</v>
      </c>
      <c r="B47" s="56"/>
      <c r="C47" s="63" t="s">
        <v>8064</v>
      </c>
      <c r="D47" s="61"/>
      <c r="E47" s="66" t="str">
        <f t="shared" si="0"/>
        <v/>
      </c>
    </row>
    <row r="48" spans="1:5" ht="15.75" x14ac:dyDescent="0.25">
      <c r="A48" s="67"/>
      <c r="B48" s="56"/>
      <c r="C48" s="65" t="s">
        <v>8065</v>
      </c>
      <c r="D48" s="61"/>
      <c r="E48" s="66" t="str">
        <f t="shared" si="0"/>
        <v/>
      </c>
    </row>
    <row r="49" spans="1:5" ht="15.75" x14ac:dyDescent="0.25">
      <c r="A49" s="67"/>
      <c r="B49" s="56"/>
      <c r="C49" s="65" t="s">
        <v>8066</v>
      </c>
      <c r="D49" s="61"/>
      <c r="E49" s="66" t="str">
        <f t="shared" si="0"/>
        <v/>
      </c>
    </row>
    <row r="50" spans="1:5" ht="15.75" x14ac:dyDescent="0.25">
      <c r="A50" s="74" t="s">
        <v>172</v>
      </c>
      <c r="B50" s="56"/>
      <c r="C50" s="75" t="s">
        <v>173</v>
      </c>
      <c r="D50" s="73">
        <v>26400</v>
      </c>
      <c r="E50" s="66">
        <f t="shared" si="0"/>
        <v>13.63</v>
      </c>
    </row>
    <row r="51" spans="1:5" ht="15.75" x14ac:dyDescent="0.25">
      <c r="A51" s="67"/>
      <c r="B51" s="56"/>
      <c r="C51" s="76" t="s">
        <v>8067</v>
      </c>
      <c r="D51" s="61"/>
      <c r="E51" s="66" t="str">
        <f t="shared" si="0"/>
        <v/>
      </c>
    </row>
    <row r="52" spans="1:5" ht="15.75" x14ac:dyDescent="0.25">
      <c r="A52" s="64" t="s">
        <v>176</v>
      </c>
      <c r="B52" s="56" t="s">
        <v>8068</v>
      </c>
      <c r="C52" s="65" t="s">
        <v>177</v>
      </c>
      <c r="D52" s="61">
        <v>26400</v>
      </c>
      <c r="E52" s="66">
        <f t="shared" si="0"/>
        <v>13.63</v>
      </c>
    </row>
    <row r="53" spans="1:5" ht="15.75" x14ac:dyDescent="0.25">
      <c r="A53" s="64" t="s">
        <v>179</v>
      </c>
      <c r="B53" s="56"/>
      <c r="C53" s="65" t="s">
        <v>180</v>
      </c>
      <c r="D53" s="61">
        <v>26400</v>
      </c>
      <c r="E53" s="66">
        <f t="shared" si="0"/>
        <v>13.63</v>
      </c>
    </row>
    <row r="54" spans="1:5" ht="15.75" x14ac:dyDescent="0.25">
      <c r="A54" s="67"/>
      <c r="B54" s="56"/>
      <c r="C54" s="65" t="s">
        <v>8069</v>
      </c>
      <c r="D54" s="61"/>
      <c r="E54" s="66" t="str">
        <f t="shared" si="0"/>
        <v/>
      </c>
    </row>
    <row r="55" spans="1:5" ht="15.75" x14ac:dyDescent="0.25">
      <c r="A55" s="64" t="s">
        <v>183</v>
      </c>
      <c r="B55" s="56"/>
      <c r="C55" s="65" t="s">
        <v>184</v>
      </c>
      <c r="D55" s="61">
        <v>26400</v>
      </c>
      <c r="E55" s="66">
        <f t="shared" si="0"/>
        <v>13.63</v>
      </c>
    </row>
    <row r="56" spans="1:5" ht="15.75" x14ac:dyDescent="0.25">
      <c r="A56" s="64" t="s">
        <v>186</v>
      </c>
      <c r="B56" s="56"/>
      <c r="C56" s="65" t="s">
        <v>187</v>
      </c>
      <c r="D56" s="61">
        <v>52800</v>
      </c>
      <c r="E56" s="66">
        <f t="shared" si="0"/>
        <v>27.27</v>
      </c>
    </row>
    <row r="57" spans="1:5" ht="15.75" x14ac:dyDescent="0.25">
      <c r="A57" s="64" t="s">
        <v>189</v>
      </c>
      <c r="B57" s="56"/>
      <c r="C57" s="65" t="s">
        <v>190</v>
      </c>
      <c r="D57" s="61">
        <v>52800</v>
      </c>
      <c r="E57" s="66">
        <f t="shared" si="0"/>
        <v>27.27</v>
      </c>
    </row>
    <row r="58" spans="1:5" ht="15.75" x14ac:dyDescent="0.25">
      <c r="A58" s="67"/>
      <c r="B58" s="56"/>
      <c r="C58" s="65" t="s">
        <v>8070</v>
      </c>
      <c r="D58" s="61"/>
      <c r="E58" s="66" t="str">
        <f t="shared" si="0"/>
        <v/>
      </c>
    </row>
    <row r="59" spans="1:5" ht="15.75" x14ac:dyDescent="0.25">
      <c r="A59" s="64" t="s">
        <v>193</v>
      </c>
      <c r="B59" s="56"/>
      <c r="C59" s="65" t="s">
        <v>194</v>
      </c>
      <c r="D59" s="61">
        <v>52800</v>
      </c>
      <c r="E59" s="66">
        <f t="shared" si="0"/>
        <v>27.27</v>
      </c>
    </row>
    <row r="60" spans="1:5" ht="15.75" x14ac:dyDescent="0.25">
      <c r="A60" s="67"/>
      <c r="B60" s="56"/>
      <c r="C60" s="65" t="s">
        <v>8071</v>
      </c>
      <c r="D60" s="61"/>
      <c r="E60" s="66" t="str">
        <f t="shared" si="0"/>
        <v/>
      </c>
    </row>
    <row r="61" spans="1:5" ht="15.75" x14ac:dyDescent="0.25">
      <c r="A61" s="67"/>
      <c r="B61" s="56"/>
      <c r="C61" s="65" t="s">
        <v>8072</v>
      </c>
      <c r="D61" s="61"/>
      <c r="E61" s="66" t="str">
        <f t="shared" si="0"/>
        <v/>
      </c>
    </row>
    <row r="62" spans="1:5" ht="15.75" x14ac:dyDescent="0.25">
      <c r="A62" s="64" t="s">
        <v>197</v>
      </c>
      <c r="B62" s="56"/>
      <c r="C62" s="65" t="s">
        <v>198</v>
      </c>
      <c r="D62" s="61">
        <v>88000</v>
      </c>
      <c r="E62" s="66">
        <f t="shared" si="0"/>
        <v>45.45</v>
      </c>
    </row>
    <row r="63" spans="1:5" ht="15.75" x14ac:dyDescent="0.25">
      <c r="A63" s="67"/>
      <c r="B63" s="56"/>
      <c r="C63" s="65" t="s">
        <v>8073</v>
      </c>
      <c r="D63" s="61"/>
      <c r="E63" s="66" t="str">
        <f t="shared" si="0"/>
        <v/>
      </c>
    </row>
    <row r="64" spans="1:5" ht="15.75" x14ac:dyDescent="0.25">
      <c r="A64" s="67"/>
      <c r="B64" s="56"/>
      <c r="C64" s="65" t="s">
        <v>8074</v>
      </c>
      <c r="D64" s="61"/>
      <c r="E64" s="66" t="str">
        <f t="shared" si="0"/>
        <v/>
      </c>
    </row>
    <row r="65" spans="1:5" ht="15.75" x14ac:dyDescent="0.25">
      <c r="A65" s="64" t="s">
        <v>201</v>
      </c>
      <c r="B65" s="56"/>
      <c r="C65" s="65" t="s">
        <v>202</v>
      </c>
      <c r="D65" s="61">
        <v>66000</v>
      </c>
      <c r="E65" s="66">
        <f t="shared" si="0"/>
        <v>34.090000000000003</v>
      </c>
    </row>
    <row r="66" spans="1:5" ht="15.75" x14ac:dyDescent="0.25">
      <c r="A66" s="67"/>
      <c r="B66" s="56"/>
      <c r="C66" s="65" t="s">
        <v>8075</v>
      </c>
      <c r="D66" s="61"/>
      <c r="E66" s="66" t="str">
        <f t="shared" si="0"/>
        <v/>
      </c>
    </row>
    <row r="67" spans="1:5" ht="15.75" x14ac:dyDescent="0.25">
      <c r="A67" s="64" t="s">
        <v>209</v>
      </c>
      <c r="B67" s="56"/>
      <c r="C67" s="65" t="s">
        <v>210</v>
      </c>
      <c r="D67" s="61">
        <v>79200</v>
      </c>
      <c r="E67" s="66">
        <f t="shared" si="0"/>
        <v>40.9</v>
      </c>
    </row>
    <row r="68" spans="1:5" ht="15.75" x14ac:dyDescent="0.25">
      <c r="A68" s="64" t="s">
        <v>212</v>
      </c>
      <c r="B68" s="56"/>
      <c r="C68" s="65" t="s">
        <v>213</v>
      </c>
      <c r="D68" s="61">
        <v>79200</v>
      </c>
      <c r="E68" s="66">
        <f t="shared" si="0"/>
        <v>40.9</v>
      </c>
    </row>
    <row r="69" spans="1:5" ht="15.75" x14ac:dyDescent="0.25">
      <c r="A69" s="64" t="s">
        <v>215</v>
      </c>
      <c r="B69" s="56"/>
      <c r="C69" s="65" t="s">
        <v>216</v>
      </c>
      <c r="D69" s="61">
        <v>132000</v>
      </c>
      <c r="E69" s="66">
        <f t="shared" si="0"/>
        <v>68.17</v>
      </c>
    </row>
    <row r="70" spans="1:5" ht="15.75" x14ac:dyDescent="0.25">
      <c r="A70" s="64" t="s">
        <v>218</v>
      </c>
      <c r="B70" s="56" t="s">
        <v>21</v>
      </c>
      <c r="C70" s="65" t="s">
        <v>219</v>
      </c>
      <c r="D70" s="61">
        <v>300000</v>
      </c>
      <c r="E70" s="66">
        <f t="shared" si="0"/>
        <v>154.94</v>
      </c>
    </row>
    <row r="71" spans="1:5" ht="15.75" x14ac:dyDescent="0.25">
      <c r="A71" s="67"/>
      <c r="B71" s="69"/>
      <c r="C71" s="65" t="s">
        <v>8076</v>
      </c>
      <c r="D71" s="61"/>
      <c r="E71" s="66" t="str">
        <f t="shared" ref="E71:E134" si="1">IF(D71="","",ROUND(D71/1936.27,2))</f>
        <v/>
      </c>
    </row>
    <row r="72" spans="1:5" ht="15.75" x14ac:dyDescent="0.25">
      <c r="A72" s="64" t="s">
        <v>226</v>
      </c>
      <c r="B72" s="56"/>
      <c r="C72" s="65" t="s">
        <v>227</v>
      </c>
      <c r="D72" s="61">
        <v>79200</v>
      </c>
      <c r="E72" s="66">
        <f t="shared" si="1"/>
        <v>40.9</v>
      </c>
    </row>
    <row r="73" spans="1:5" ht="15.75" x14ac:dyDescent="0.25">
      <c r="A73" s="67"/>
      <c r="B73" s="56"/>
      <c r="C73" s="65" t="s">
        <v>8077</v>
      </c>
      <c r="D73" s="61"/>
      <c r="E73" s="66" t="str">
        <f t="shared" si="1"/>
        <v/>
      </c>
    </row>
    <row r="74" spans="1:5" ht="15.75" x14ac:dyDescent="0.25">
      <c r="A74" s="64" t="s">
        <v>29</v>
      </c>
      <c r="B74" s="69" t="s">
        <v>21</v>
      </c>
      <c r="C74" s="65" t="s">
        <v>30</v>
      </c>
      <c r="D74" s="61">
        <v>600000</v>
      </c>
      <c r="E74" s="66">
        <f t="shared" si="1"/>
        <v>309.87</v>
      </c>
    </row>
    <row r="75" spans="1:5" ht="15.75" x14ac:dyDescent="0.25">
      <c r="A75" s="67"/>
      <c r="B75" s="56"/>
      <c r="C75" s="65" t="s">
        <v>8078</v>
      </c>
      <c r="D75" s="61"/>
      <c r="E75" s="66" t="str">
        <f t="shared" si="1"/>
        <v/>
      </c>
    </row>
    <row r="76" spans="1:5" ht="15.75" x14ac:dyDescent="0.25">
      <c r="A76" s="64" t="s">
        <v>242</v>
      </c>
      <c r="B76" s="69"/>
      <c r="C76" s="65" t="s">
        <v>243</v>
      </c>
      <c r="D76" s="61">
        <v>66000</v>
      </c>
      <c r="E76" s="66">
        <f t="shared" si="1"/>
        <v>34.090000000000003</v>
      </c>
    </row>
    <row r="77" spans="1:5" ht="15.75" x14ac:dyDescent="0.25">
      <c r="A77" s="64" t="s">
        <v>245</v>
      </c>
      <c r="B77" s="56"/>
      <c r="C77" s="65" t="s">
        <v>8079</v>
      </c>
      <c r="D77" s="61">
        <v>66000</v>
      </c>
      <c r="E77" s="66">
        <f t="shared" si="1"/>
        <v>34.090000000000003</v>
      </c>
    </row>
    <row r="78" spans="1:5" ht="15.75" x14ac:dyDescent="0.25">
      <c r="A78" s="67"/>
      <c r="B78" s="56"/>
      <c r="C78" s="65" t="s">
        <v>8080</v>
      </c>
      <c r="D78" s="61"/>
      <c r="E78" s="66" t="str">
        <f t="shared" si="1"/>
        <v/>
      </c>
    </row>
    <row r="79" spans="1:5" ht="15.75" x14ac:dyDescent="0.25">
      <c r="A79" s="64" t="s">
        <v>249</v>
      </c>
      <c r="B79" s="56"/>
      <c r="C79" s="65" t="s">
        <v>250</v>
      </c>
      <c r="D79" s="61">
        <v>66000</v>
      </c>
      <c r="E79" s="66">
        <f t="shared" si="1"/>
        <v>34.090000000000003</v>
      </c>
    </row>
    <row r="80" spans="1:5" ht="15.75" x14ac:dyDescent="0.25">
      <c r="A80" s="64" t="s">
        <v>252</v>
      </c>
      <c r="B80" s="56"/>
      <c r="C80" s="65" t="s">
        <v>246</v>
      </c>
      <c r="D80" s="61">
        <v>132000</v>
      </c>
      <c r="E80" s="66">
        <f t="shared" si="1"/>
        <v>68.17</v>
      </c>
    </row>
    <row r="81" spans="1:5" ht="15.75" x14ac:dyDescent="0.25">
      <c r="A81" s="67"/>
      <c r="B81" s="69"/>
      <c r="C81" s="65" t="s">
        <v>8081</v>
      </c>
      <c r="D81" s="61"/>
      <c r="E81" s="66" t="str">
        <f t="shared" si="1"/>
        <v/>
      </c>
    </row>
    <row r="82" spans="1:5" ht="15.75" x14ac:dyDescent="0.25">
      <c r="A82" s="64" t="s">
        <v>255</v>
      </c>
      <c r="B82" s="56"/>
      <c r="C82" s="65" t="s">
        <v>256</v>
      </c>
      <c r="D82" s="61">
        <v>44000</v>
      </c>
      <c r="E82" s="66">
        <f t="shared" si="1"/>
        <v>22.72</v>
      </c>
    </row>
    <row r="83" spans="1:5" ht="15.75" x14ac:dyDescent="0.25">
      <c r="A83" s="64" t="s">
        <v>258</v>
      </c>
      <c r="B83" s="69"/>
      <c r="C83" s="65" t="s">
        <v>259</v>
      </c>
      <c r="D83" s="61">
        <v>44000</v>
      </c>
      <c r="E83" s="66">
        <f t="shared" si="1"/>
        <v>22.72</v>
      </c>
    </row>
    <row r="84" spans="1:5" ht="15.75" x14ac:dyDescent="0.25">
      <c r="A84" s="77" t="s">
        <v>1377</v>
      </c>
      <c r="B84" s="69"/>
      <c r="C84" s="78" t="s">
        <v>1378</v>
      </c>
      <c r="D84" s="61">
        <v>26400</v>
      </c>
      <c r="E84" s="66">
        <f t="shared" si="1"/>
        <v>13.63</v>
      </c>
    </row>
    <row r="85" spans="1:5" ht="15.75" x14ac:dyDescent="0.25">
      <c r="A85" s="68" t="s">
        <v>8082</v>
      </c>
      <c r="B85" s="56"/>
      <c r="C85" s="63" t="s">
        <v>8083</v>
      </c>
      <c r="D85" s="61"/>
      <c r="E85" s="66" t="str">
        <f t="shared" si="1"/>
        <v/>
      </c>
    </row>
    <row r="86" spans="1:5" ht="15.75" x14ac:dyDescent="0.25">
      <c r="A86" s="64" t="s">
        <v>35</v>
      </c>
      <c r="B86" s="56"/>
      <c r="C86" s="65" t="s">
        <v>36</v>
      </c>
      <c r="D86" s="61">
        <v>66000</v>
      </c>
      <c r="E86" s="66">
        <f t="shared" si="1"/>
        <v>34.090000000000003</v>
      </c>
    </row>
    <row r="87" spans="1:5" ht="15.75" x14ac:dyDescent="0.25">
      <c r="A87" s="67"/>
      <c r="B87" s="56"/>
      <c r="C87" s="65" t="s">
        <v>8084</v>
      </c>
      <c r="D87" s="61"/>
      <c r="E87" s="66" t="str">
        <f t="shared" si="1"/>
        <v/>
      </c>
    </row>
    <row r="88" spans="1:5" ht="15.75" x14ac:dyDescent="0.25">
      <c r="A88" s="64" t="s">
        <v>268</v>
      </c>
      <c r="B88" s="69"/>
      <c r="C88" s="65" t="s">
        <v>269</v>
      </c>
      <c r="D88" s="61">
        <v>110000</v>
      </c>
      <c r="E88" s="66">
        <f t="shared" si="1"/>
        <v>56.81</v>
      </c>
    </row>
    <row r="89" spans="1:5" ht="15.75" x14ac:dyDescent="0.25">
      <c r="A89" s="64" t="s">
        <v>271</v>
      </c>
      <c r="B89" s="69"/>
      <c r="C89" s="65" t="s">
        <v>272</v>
      </c>
      <c r="D89" s="61">
        <v>79200</v>
      </c>
      <c r="E89" s="66">
        <f t="shared" si="1"/>
        <v>40.9</v>
      </c>
    </row>
    <row r="90" spans="1:5" ht="15.75" x14ac:dyDescent="0.25">
      <c r="A90" s="64" t="s">
        <v>274</v>
      </c>
      <c r="B90" s="56"/>
      <c r="C90" s="65" t="s">
        <v>275</v>
      </c>
      <c r="D90" s="61">
        <v>79200</v>
      </c>
      <c r="E90" s="66">
        <f t="shared" si="1"/>
        <v>40.9</v>
      </c>
    </row>
    <row r="91" spans="1:5" ht="15.75" x14ac:dyDescent="0.25">
      <c r="A91" s="67"/>
      <c r="B91" s="56"/>
      <c r="C91" s="65" t="s">
        <v>8085</v>
      </c>
      <c r="D91" s="61"/>
      <c r="E91" s="66" t="str">
        <f t="shared" si="1"/>
        <v/>
      </c>
    </row>
    <row r="92" spans="1:5" ht="15.75" x14ac:dyDescent="0.25">
      <c r="A92" s="67"/>
      <c r="B92" s="56"/>
      <c r="C92" s="65" t="s">
        <v>8086</v>
      </c>
      <c r="D92" s="61"/>
      <c r="E92" s="66" t="str">
        <f t="shared" si="1"/>
        <v/>
      </c>
    </row>
    <row r="93" spans="1:5" ht="15.75" x14ac:dyDescent="0.25">
      <c r="A93" s="64" t="s">
        <v>278</v>
      </c>
      <c r="B93" s="56"/>
      <c r="C93" s="65" t="s">
        <v>279</v>
      </c>
      <c r="D93" s="61">
        <v>110000</v>
      </c>
      <c r="E93" s="66">
        <f t="shared" si="1"/>
        <v>56.81</v>
      </c>
    </row>
    <row r="94" spans="1:5" ht="15.75" x14ac:dyDescent="0.25">
      <c r="A94" s="67"/>
      <c r="B94" s="56"/>
      <c r="C94" s="65" t="s">
        <v>8087</v>
      </c>
      <c r="D94" s="61"/>
      <c r="E94" s="66" t="str">
        <f t="shared" si="1"/>
        <v/>
      </c>
    </row>
    <row r="95" spans="1:5" ht="15.75" x14ac:dyDescent="0.25">
      <c r="A95" s="64" t="s">
        <v>282</v>
      </c>
      <c r="B95" s="56"/>
      <c r="C95" s="65" t="s">
        <v>283</v>
      </c>
      <c r="D95" s="61">
        <v>26400</v>
      </c>
      <c r="E95" s="66">
        <f t="shared" si="1"/>
        <v>13.63</v>
      </c>
    </row>
    <row r="96" spans="1:5" ht="15.75" x14ac:dyDescent="0.25">
      <c r="A96" s="64" t="s">
        <v>285</v>
      </c>
      <c r="B96" s="56"/>
      <c r="C96" s="65" t="s">
        <v>287</v>
      </c>
      <c r="D96" s="61">
        <v>30800</v>
      </c>
      <c r="E96" s="66">
        <f t="shared" si="1"/>
        <v>15.91</v>
      </c>
    </row>
    <row r="97" spans="1:5" ht="15.75" x14ac:dyDescent="0.25">
      <c r="A97" s="67"/>
      <c r="B97" s="56"/>
      <c r="C97" s="65" t="s">
        <v>8088</v>
      </c>
      <c r="D97" s="61"/>
      <c r="E97" s="66" t="str">
        <f t="shared" si="1"/>
        <v/>
      </c>
    </row>
    <row r="98" spans="1:5" ht="15.75" x14ac:dyDescent="0.25">
      <c r="A98" s="67"/>
      <c r="B98" s="56"/>
      <c r="C98" s="65" t="s">
        <v>8089</v>
      </c>
      <c r="D98" s="61"/>
      <c r="E98" s="66" t="str">
        <f t="shared" si="1"/>
        <v/>
      </c>
    </row>
    <row r="99" spans="1:5" ht="15.75" x14ac:dyDescent="0.25">
      <c r="A99" s="64" t="s">
        <v>290</v>
      </c>
      <c r="B99" s="56"/>
      <c r="C99" s="65" t="s">
        <v>7466</v>
      </c>
      <c r="D99" s="61">
        <v>110000</v>
      </c>
      <c r="E99" s="66">
        <f t="shared" si="1"/>
        <v>56.81</v>
      </c>
    </row>
    <row r="100" spans="1:5" ht="15.75" x14ac:dyDescent="0.25">
      <c r="A100" s="67"/>
      <c r="B100" s="56"/>
      <c r="C100" s="65" t="s">
        <v>8088</v>
      </c>
      <c r="D100" s="61"/>
      <c r="E100" s="66" t="str">
        <f t="shared" si="1"/>
        <v/>
      </c>
    </row>
    <row r="101" spans="1:5" ht="15.75" x14ac:dyDescent="0.25">
      <c r="A101" s="67"/>
      <c r="B101" s="56"/>
      <c r="C101" s="65" t="s">
        <v>8089</v>
      </c>
      <c r="D101" s="61"/>
      <c r="E101" s="66" t="str">
        <f t="shared" si="1"/>
        <v/>
      </c>
    </row>
    <row r="102" spans="1:5" ht="15.75" x14ac:dyDescent="0.25">
      <c r="A102" s="64" t="s">
        <v>300</v>
      </c>
      <c r="B102" s="69"/>
      <c r="C102" s="65" t="s">
        <v>301</v>
      </c>
      <c r="D102" s="61">
        <v>66000</v>
      </c>
      <c r="E102" s="66">
        <f t="shared" si="1"/>
        <v>34.090000000000003</v>
      </c>
    </row>
    <row r="103" spans="1:5" ht="15.75" x14ac:dyDescent="0.25">
      <c r="A103" s="64" t="s">
        <v>303</v>
      </c>
      <c r="B103" s="56"/>
      <c r="C103" s="65" t="s">
        <v>304</v>
      </c>
      <c r="D103" s="61">
        <v>66000</v>
      </c>
      <c r="E103" s="66">
        <f t="shared" si="1"/>
        <v>34.090000000000003</v>
      </c>
    </row>
    <row r="104" spans="1:5" ht="15.75" x14ac:dyDescent="0.25">
      <c r="A104" s="64" t="s">
        <v>310</v>
      </c>
      <c r="B104" s="56"/>
      <c r="C104" s="65" t="s">
        <v>311</v>
      </c>
      <c r="D104" s="61">
        <v>66000</v>
      </c>
      <c r="E104" s="66">
        <f t="shared" si="1"/>
        <v>34.090000000000003</v>
      </c>
    </row>
    <row r="105" spans="1:5" ht="15.75" x14ac:dyDescent="0.25">
      <c r="A105" s="64" t="s">
        <v>313</v>
      </c>
      <c r="B105" s="56"/>
      <c r="C105" s="65" t="s">
        <v>314</v>
      </c>
      <c r="D105" s="61">
        <v>66000</v>
      </c>
      <c r="E105" s="66">
        <f t="shared" si="1"/>
        <v>34.090000000000003</v>
      </c>
    </row>
    <row r="106" spans="1:5" ht="15.75" x14ac:dyDescent="0.25">
      <c r="A106" s="67"/>
      <c r="B106" s="56"/>
      <c r="C106" s="65" t="s">
        <v>8090</v>
      </c>
      <c r="D106" s="61"/>
      <c r="E106" s="66" t="str">
        <f t="shared" si="1"/>
        <v/>
      </c>
    </row>
    <row r="107" spans="1:5" ht="15.75" x14ac:dyDescent="0.25">
      <c r="A107" s="64" t="s">
        <v>39</v>
      </c>
      <c r="B107" s="56" t="s">
        <v>21</v>
      </c>
      <c r="C107" s="65" t="s">
        <v>40</v>
      </c>
      <c r="D107" s="61">
        <v>500000</v>
      </c>
      <c r="E107" s="66">
        <f t="shared" si="1"/>
        <v>258.23</v>
      </c>
    </row>
    <row r="108" spans="1:5" ht="15.75" x14ac:dyDescent="0.25">
      <c r="A108" s="67"/>
      <c r="B108" s="56"/>
      <c r="C108" s="65" t="s">
        <v>8091</v>
      </c>
      <c r="D108" s="61"/>
      <c r="E108" s="66" t="str">
        <f t="shared" si="1"/>
        <v/>
      </c>
    </row>
    <row r="109" spans="1:5" ht="15.75" x14ac:dyDescent="0.25">
      <c r="A109" s="64" t="s">
        <v>317</v>
      </c>
      <c r="B109" s="69"/>
      <c r="C109" s="65" t="s">
        <v>318</v>
      </c>
      <c r="D109" s="61">
        <v>110000</v>
      </c>
      <c r="E109" s="66">
        <f t="shared" si="1"/>
        <v>56.81</v>
      </c>
    </row>
    <row r="110" spans="1:5" ht="15.75" x14ac:dyDescent="0.25">
      <c r="A110" s="64" t="s">
        <v>324</v>
      </c>
      <c r="B110" s="56" t="s">
        <v>21</v>
      </c>
      <c r="C110" s="65" t="s">
        <v>325</v>
      </c>
      <c r="D110" s="61">
        <v>400000</v>
      </c>
      <c r="E110" s="66">
        <f t="shared" si="1"/>
        <v>206.58</v>
      </c>
    </row>
    <row r="111" spans="1:5" ht="15.75" x14ac:dyDescent="0.25">
      <c r="A111" s="68" t="s">
        <v>8092</v>
      </c>
      <c r="B111" s="56"/>
      <c r="C111" s="63" t="s">
        <v>8093</v>
      </c>
      <c r="D111" s="61"/>
      <c r="E111" s="66" t="str">
        <f t="shared" si="1"/>
        <v/>
      </c>
    </row>
    <row r="112" spans="1:5" ht="15.75" x14ac:dyDescent="0.25">
      <c r="A112" s="64" t="s">
        <v>327</v>
      </c>
      <c r="B112" s="69"/>
      <c r="C112" s="65" t="s">
        <v>328</v>
      </c>
      <c r="D112" s="61">
        <v>30800</v>
      </c>
      <c r="E112" s="66">
        <f t="shared" si="1"/>
        <v>15.91</v>
      </c>
    </row>
    <row r="113" spans="1:5" ht="15.75" x14ac:dyDescent="0.25">
      <c r="A113" s="64" t="s">
        <v>330</v>
      </c>
      <c r="B113" s="56"/>
      <c r="C113" s="65" t="s">
        <v>331</v>
      </c>
      <c r="D113" s="61">
        <v>52800</v>
      </c>
      <c r="E113" s="66">
        <f t="shared" si="1"/>
        <v>27.27</v>
      </c>
    </row>
    <row r="114" spans="1:5" ht="15.75" x14ac:dyDescent="0.25">
      <c r="A114" s="67"/>
      <c r="B114" s="56"/>
      <c r="C114" s="65" t="s">
        <v>8094</v>
      </c>
      <c r="D114" s="61"/>
      <c r="E114" s="66" t="str">
        <f t="shared" si="1"/>
        <v/>
      </c>
    </row>
    <row r="115" spans="1:5" ht="15.75" x14ac:dyDescent="0.25">
      <c r="A115" s="67"/>
      <c r="B115" s="56"/>
      <c r="C115" s="65" t="s">
        <v>8095</v>
      </c>
      <c r="D115" s="61"/>
      <c r="E115" s="66" t="str">
        <f t="shared" si="1"/>
        <v/>
      </c>
    </row>
    <row r="116" spans="1:5" ht="15.75" x14ac:dyDescent="0.25">
      <c r="A116" s="64" t="s">
        <v>334</v>
      </c>
      <c r="B116" s="56"/>
      <c r="C116" s="65" t="s">
        <v>335</v>
      </c>
      <c r="D116" s="61">
        <v>52800</v>
      </c>
      <c r="E116" s="66">
        <f t="shared" si="1"/>
        <v>27.27</v>
      </c>
    </row>
    <row r="117" spans="1:5" ht="15.75" x14ac:dyDescent="0.25">
      <c r="A117" s="67"/>
      <c r="B117" s="69"/>
      <c r="C117" s="65" t="s">
        <v>8096</v>
      </c>
      <c r="D117" s="61"/>
      <c r="E117" s="66" t="str">
        <f t="shared" si="1"/>
        <v/>
      </c>
    </row>
    <row r="118" spans="1:5" ht="15.75" x14ac:dyDescent="0.25">
      <c r="A118" s="64" t="s">
        <v>338</v>
      </c>
      <c r="B118" s="56"/>
      <c r="C118" s="65" t="s">
        <v>339</v>
      </c>
      <c r="D118" s="61">
        <v>52800</v>
      </c>
      <c r="E118" s="66">
        <f t="shared" si="1"/>
        <v>27.27</v>
      </c>
    </row>
    <row r="119" spans="1:5" ht="15.75" x14ac:dyDescent="0.25">
      <c r="A119" s="67"/>
      <c r="B119" s="69"/>
      <c r="C119" s="65" t="s">
        <v>8097</v>
      </c>
      <c r="D119" s="61"/>
      <c r="E119" s="66" t="str">
        <f t="shared" si="1"/>
        <v/>
      </c>
    </row>
    <row r="120" spans="1:5" ht="15.75" x14ac:dyDescent="0.25">
      <c r="A120" s="64" t="s">
        <v>43</v>
      </c>
      <c r="B120" s="56"/>
      <c r="C120" s="65" t="s">
        <v>44</v>
      </c>
      <c r="D120" s="61">
        <v>176000</v>
      </c>
      <c r="E120" s="66">
        <f t="shared" si="1"/>
        <v>90.9</v>
      </c>
    </row>
    <row r="121" spans="1:5" ht="15.75" x14ac:dyDescent="0.25">
      <c r="A121" s="64" t="s">
        <v>46</v>
      </c>
      <c r="B121" s="56"/>
      <c r="C121" s="65" t="s">
        <v>48</v>
      </c>
      <c r="D121" s="61">
        <v>88000</v>
      </c>
      <c r="E121" s="66">
        <f t="shared" si="1"/>
        <v>45.45</v>
      </c>
    </row>
    <row r="122" spans="1:5" ht="15.75" x14ac:dyDescent="0.25">
      <c r="A122" s="64" t="s">
        <v>342</v>
      </c>
      <c r="B122" s="56"/>
      <c r="C122" s="65" t="s">
        <v>343</v>
      </c>
      <c r="D122" s="61">
        <v>22000</v>
      </c>
      <c r="E122" s="66">
        <f t="shared" si="1"/>
        <v>11.36</v>
      </c>
    </row>
    <row r="123" spans="1:5" ht="15.75" x14ac:dyDescent="0.25">
      <c r="A123" s="68" t="s">
        <v>8098</v>
      </c>
      <c r="B123" s="56"/>
      <c r="C123" s="63" t="s">
        <v>8099</v>
      </c>
      <c r="D123" s="61"/>
      <c r="E123" s="66" t="str">
        <f t="shared" si="1"/>
        <v/>
      </c>
    </row>
    <row r="124" spans="1:5" ht="15.75" x14ac:dyDescent="0.25">
      <c r="A124" s="64" t="s">
        <v>345</v>
      </c>
      <c r="B124" s="56"/>
      <c r="C124" s="65" t="s">
        <v>346</v>
      </c>
      <c r="D124" s="61">
        <v>110000</v>
      </c>
      <c r="E124" s="66">
        <f t="shared" si="1"/>
        <v>56.81</v>
      </c>
    </row>
    <row r="125" spans="1:5" ht="15.75" x14ac:dyDescent="0.25">
      <c r="A125" s="64" t="s">
        <v>348</v>
      </c>
      <c r="B125" s="56"/>
      <c r="C125" s="65" t="s">
        <v>349</v>
      </c>
      <c r="D125" s="61">
        <v>176000</v>
      </c>
      <c r="E125" s="66">
        <f t="shared" si="1"/>
        <v>90.9</v>
      </c>
    </row>
    <row r="126" spans="1:5" ht="15.75" x14ac:dyDescent="0.25">
      <c r="A126" s="64" t="s">
        <v>351</v>
      </c>
      <c r="B126" s="56"/>
      <c r="C126" s="65" t="s">
        <v>352</v>
      </c>
      <c r="D126" s="61">
        <v>110000</v>
      </c>
      <c r="E126" s="66">
        <f t="shared" si="1"/>
        <v>56.81</v>
      </c>
    </row>
    <row r="127" spans="1:5" ht="15.75" x14ac:dyDescent="0.25">
      <c r="A127" s="64" t="s">
        <v>354</v>
      </c>
      <c r="B127" s="56"/>
      <c r="C127" s="65" t="s">
        <v>355</v>
      </c>
      <c r="D127" s="61">
        <v>44000</v>
      </c>
      <c r="E127" s="66">
        <f t="shared" si="1"/>
        <v>22.72</v>
      </c>
    </row>
    <row r="128" spans="1:5" ht="15.75" x14ac:dyDescent="0.25">
      <c r="A128" s="64" t="s">
        <v>357</v>
      </c>
      <c r="B128" s="56"/>
      <c r="C128" s="65" t="s">
        <v>358</v>
      </c>
      <c r="D128" s="61">
        <v>55000</v>
      </c>
      <c r="E128" s="66">
        <f t="shared" si="1"/>
        <v>28.41</v>
      </c>
    </row>
    <row r="129" spans="1:5" ht="15.75" x14ac:dyDescent="0.25">
      <c r="A129" s="64" t="s">
        <v>1783</v>
      </c>
      <c r="B129" s="69"/>
      <c r="C129" s="65" t="s">
        <v>1784</v>
      </c>
      <c r="D129" s="61">
        <v>560000</v>
      </c>
      <c r="E129" s="66">
        <f t="shared" si="1"/>
        <v>289.22000000000003</v>
      </c>
    </row>
    <row r="130" spans="1:5" ht="15.75" x14ac:dyDescent="0.25">
      <c r="A130" s="64" t="s">
        <v>360</v>
      </c>
      <c r="B130" s="56"/>
      <c r="C130" s="65" t="s">
        <v>361</v>
      </c>
      <c r="D130" s="61">
        <v>66000</v>
      </c>
      <c r="E130" s="66">
        <f t="shared" si="1"/>
        <v>34.090000000000003</v>
      </c>
    </row>
    <row r="131" spans="1:5" ht="15.75" x14ac:dyDescent="0.25">
      <c r="A131" s="77" t="s">
        <v>1786</v>
      </c>
      <c r="B131" s="56"/>
      <c r="C131" s="78" t="s">
        <v>1787</v>
      </c>
      <c r="D131" s="61">
        <v>30800</v>
      </c>
      <c r="E131" s="66">
        <f t="shared" si="1"/>
        <v>15.91</v>
      </c>
    </row>
    <row r="132" spans="1:5" ht="15.75" x14ac:dyDescent="0.25">
      <c r="A132" s="79" t="s">
        <v>1789</v>
      </c>
      <c r="B132" s="56"/>
      <c r="C132" s="80" t="s">
        <v>1790</v>
      </c>
      <c r="D132" s="61">
        <v>154000</v>
      </c>
      <c r="E132" s="66">
        <f t="shared" si="1"/>
        <v>79.53</v>
      </c>
    </row>
    <row r="133" spans="1:5" ht="15.75" x14ac:dyDescent="0.25">
      <c r="A133" s="77"/>
      <c r="B133" s="56"/>
      <c r="C133" s="78" t="s">
        <v>8100</v>
      </c>
      <c r="D133" s="61"/>
      <c r="E133" s="66" t="str">
        <f t="shared" si="1"/>
        <v/>
      </c>
    </row>
    <row r="134" spans="1:5" ht="15.75" x14ac:dyDescent="0.25">
      <c r="A134" s="79" t="s">
        <v>1793</v>
      </c>
      <c r="B134" s="56"/>
      <c r="C134" s="78" t="s">
        <v>8101</v>
      </c>
      <c r="D134" s="61">
        <v>154000</v>
      </c>
      <c r="E134" s="66">
        <f t="shared" si="1"/>
        <v>79.53</v>
      </c>
    </row>
    <row r="135" spans="1:5" ht="15.75" x14ac:dyDescent="0.25">
      <c r="A135" s="77"/>
      <c r="B135" s="56"/>
      <c r="C135" s="80" t="s">
        <v>8102</v>
      </c>
      <c r="D135" s="61"/>
      <c r="E135" s="66" t="str">
        <f t="shared" ref="E135:E198" si="2">IF(D135="","",ROUND(D135/1936.27,2))</f>
        <v/>
      </c>
    </row>
    <row r="136" spans="1:5" ht="15.75" x14ac:dyDescent="0.25">
      <c r="A136" s="68" t="s">
        <v>8103</v>
      </c>
      <c r="B136" s="56"/>
      <c r="C136" s="63" t="s">
        <v>8104</v>
      </c>
      <c r="D136" s="61"/>
      <c r="E136" s="66" t="str">
        <f t="shared" si="2"/>
        <v/>
      </c>
    </row>
    <row r="137" spans="1:5" ht="15.75" x14ac:dyDescent="0.25">
      <c r="A137" s="64" t="s">
        <v>363</v>
      </c>
      <c r="B137" s="56"/>
      <c r="C137" s="65" t="s">
        <v>364</v>
      </c>
      <c r="D137" s="61">
        <v>176000</v>
      </c>
      <c r="E137" s="66">
        <f t="shared" si="2"/>
        <v>90.9</v>
      </c>
    </row>
    <row r="138" spans="1:5" ht="15.75" x14ac:dyDescent="0.25">
      <c r="A138" s="67"/>
      <c r="B138" s="56"/>
      <c r="C138" s="65" t="s">
        <v>8105</v>
      </c>
      <c r="D138" s="61"/>
      <c r="E138" s="66" t="str">
        <f t="shared" si="2"/>
        <v/>
      </c>
    </row>
    <row r="139" spans="1:5" ht="15.75" x14ac:dyDescent="0.25">
      <c r="A139" s="67"/>
      <c r="B139" s="56"/>
      <c r="C139" s="65" t="s">
        <v>8106</v>
      </c>
      <c r="D139" s="61"/>
      <c r="E139" s="66" t="str">
        <f t="shared" si="2"/>
        <v/>
      </c>
    </row>
    <row r="140" spans="1:5" ht="15.75" x14ac:dyDescent="0.25">
      <c r="A140" s="64" t="s">
        <v>367</v>
      </c>
      <c r="B140" s="56"/>
      <c r="C140" s="65" t="s">
        <v>368</v>
      </c>
      <c r="D140" s="61">
        <v>220000</v>
      </c>
      <c r="E140" s="66">
        <f t="shared" si="2"/>
        <v>113.62</v>
      </c>
    </row>
    <row r="141" spans="1:5" ht="15.75" x14ac:dyDescent="0.25">
      <c r="A141" s="64" t="s">
        <v>370</v>
      </c>
      <c r="B141" s="56"/>
      <c r="C141" s="65" t="s">
        <v>371</v>
      </c>
      <c r="D141" s="61">
        <v>176000</v>
      </c>
      <c r="E141" s="66">
        <f t="shared" si="2"/>
        <v>90.9</v>
      </c>
    </row>
    <row r="142" spans="1:5" ht="15.75" x14ac:dyDescent="0.25">
      <c r="A142" s="67"/>
      <c r="B142" s="69"/>
      <c r="C142" s="65" t="s">
        <v>8107</v>
      </c>
      <c r="D142" s="61"/>
      <c r="E142" s="66" t="str">
        <f t="shared" si="2"/>
        <v/>
      </c>
    </row>
    <row r="143" spans="1:5" ht="15.75" x14ac:dyDescent="0.25">
      <c r="A143" s="67"/>
      <c r="B143" s="56"/>
      <c r="C143" s="65" t="s">
        <v>8108</v>
      </c>
      <c r="D143" s="61"/>
      <c r="E143" s="66" t="str">
        <f t="shared" si="2"/>
        <v/>
      </c>
    </row>
    <row r="144" spans="1:5" ht="15.75" x14ac:dyDescent="0.25">
      <c r="A144" s="67"/>
      <c r="B144" s="56"/>
      <c r="C144" s="65" t="s">
        <v>8109</v>
      </c>
      <c r="D144" s="61"/>
      <c r="E144" s="66" t="str">
        <f t="shared" si="2"/>
        <v/>
      </c>
    </row>
    <row r="145" spans="1:5" ht="15.75" x14ac:dyDescent="0.25">
      <c r="A145" s="67"/>
      <c r="B145" s="56"/>
      <c r="C145" s="65" t="s">
        <v>8110</v>
      </c>
      <c r="D145" s="61"/>
      <c r="E145" s="66" t="str">
        <f t="shared" si="2"/>
        <v/>
      </c>
    </row>
    <row r="146" spans="1:5" ht="15.75" x14ac:dyDescent="0.25">
      <c r="A146" s="67"/>
      <c r="B146" s="56"/>
      <c r="C146" s="65" t="s">
        <v>8111</v>
      </c>
      <c r="D146" s="61"/>
      <c r="E146" s="66" t="str">
        <f t="shared" si="2"/>
        <v/>
      </c>
    </row>
    <row r="147" spans="1:5" ht="15.75" x14ac:dyDescent="0.25">
      <c r="A147" s="64" t="s">
        <v>374</v>
      </c>
      <c r="B147" s="56"/>
      <c r="C147" s="65" t="s">
        <v>375</v>
      </c>
      <c r="D147" s="61">
        <v>176000</v>
      </c>
      <c r="E147" s="66">
        <f t="shared" si="2"/>
        <v>90.9</v>
      </c>
    </row>
    <row r="148" spans="1:5" ht="15.75" x14ac:dyDescent="0.25">
      <c r="A148" s="64" t="s">
        <v>377</v>
      </c>
      <c r="B148" s="56"/>
      <c r="C148" s="65" t="s">
        <v>378</v>
      </c>
      <c r="D148" s="61">
        <v>176000</v>
      </c>
      <c r="E148" s="66">
        <f t="shared" si="2"/>
        <v>90.9</v>
      </c>
    </row>
    <row r="149" spans="1:5" ht="15.75" x14ac:dyDescent="0.25">
      <c r="A149" s="64" t="s">
        <v>380</v>
      </c>
      <c r="B149" s="56"/>
      <c r="C149" s="65" t="s">
        <v>381</v>
      </c>
      <c r="D149" s="61">
        <v>52800</v>
      </c>
      <c r="E149" s="66">
        <f t="shared" si="2"/>
        <v>27.27</v>
      </c>
    </row>
    <row r="150" spans="1:5" ht="15.75" x14ac:dyDescent="0.25">
      <c r="A150" s="67"/>
      <c r="B150" s="56"/>
      <c r="C150" s="65" t="s">
        <v>8112</v>
      </c>
      <c r="D150" s="61"/>
      <c r="E150" s="66" t="str">
        <f t="shared" si="2"/>
        <v/>
      </c>
    </row>
    <row r="151" spans="1:5" ht="15.75" x14ac:dyDescent="0.25">
      <c r="A151" s="68" t="s">
        <v>8113</v>
      </c>
      <c r="B151" s="56"/>
      <c r="C151" s="63" t="s">
        <v>8114</v>
      </c>
      <c r="D151" s="61"/>
      <c r="E151" s="66" t="str">
        <f t="shared" si="2"/>
        <v/>
      </c>
    </row>
    <row r="152" spans="1:5" ht="15.75" x14ac:dyDescent="0.25">
      <c r="A152" s="64" t="s">
        <v>388</v>
      </c>
      <c r="B152" s="56"/>
      <c r="C152" s="65" t="s">
        <v>389</v>
      </c>
      <c r="D152" s="61">
        <v>154000</v>
      </c>
      <c r="E152" s="66">
        <f t="shared" si="2"/>
        <v>79.53</v>
      </c>
    </row>
    <row r="153" spans="1:5" ht="15.75" x14ac:dyDescent="0.25">
      <c r="A153" s="64"/>
      <c r="B153" s="56"/>
      <c r="C153" s="65" t="s">
        <v>8115</v>
      </c>
      <c r="D153" s="61"/>
      <c r="E153" s="66" t="str">
        <f t="shared" si="2"/>
        <v/>
      </c>
    </row>
    <row r="154" spans="1:5" ht="15.75" x14ac:dyDescent="0.25">
      <c r="A154" s="68" t="s">
        <v>8116</v>
      </c>
      <c r="B154" s="56"/>
      <c r="C154" s="63" t="s">
        <v>8117</v>
      </c>
      <c r="D154" s="61"/>
      <c r="E154" s="66" t="str">
        <f t="shared" si="2"/>
        <v/>
      </c>
    </row>
    <row r="155" spans="1:5" ht="15.75" x14ac:dyDescent="0.25">
      <c r="A155" s="64" t="s">
        <v>392</v>
      </c>
      <c r="B155" s="56"/>
      <c r="C155" s="65" t="s">
        <v>393</v>
      </c>
      <c r="D155" s="61">
        <v>110000</v>
      </c>
      <c r="E155" s="66">
        <f t="shared" si="2"/>
        <v>56.81</v>
      </c>
    </row>
    <row r="156" spans="1:5" ht="15.75" x14ac:dyDescent="0.25">
      <c r="A156" s="64" t="s">
        <v>395</v>
      </c>
      <c r="B156" s="56"/>
      <c r="C156" s="65" t="s">
        <v>396</v>
      </c>
      <c r="D156" s="61">
        <v>110000</v>
      </c>
      <c r="E156" s="66">
        <f t="shared" si="2"/>
        <v>56.81</v>
      </c>
    </row>
    <row r="157" spans="1:5" ht="15.75" x14ac:dyDescent="0.25">
      <c r="A157" s="64" t="s">
        <v>398</v>
      </c>
      <c r="B157" s="56"/>
      <c r="C157" s="65" t="s">
        <v>399</v>
      </c>
      <c r="D157" s="61">
        <v>110000</v>
      </c>
      <c r="E157" s="66">
        <f t="shared" si="2"/>
        <v>56.81</v>
      </c>
    </row>
    <row r="158" spans="1:5" ht="15.75" x14ac:dyDescent="0.25">
      <c r="A158" s="64" t="s">
        <v>401</v>
      </c>
      <c r="B158" s="56"/>
      <c r="C158" s="65" t="s">
        <v>8118</v>
      </c>
      <c r="D158" s="61">
        <v>110000</v>
      </c>
      <c r="E158" s="66">
        <f t="shared" si="2"/>
        <v>56.81</v>
      </c>
    </row>
    <row r="159" spans="1:5" ht="15.75" x14ac:dyDescent="0.25">
      <c r="A159" s="67"/>
      <c r="B159" s="56"/>
      <c r="C159" s="65" t="s">
        <v>8119</v>
      </c>
      <c r="D159" s="61"/>
      <c r="E159" s="66" t="str">
        <f t="shared" si="2"/>
        <v/>
      </c>
    </row>
    <row r="160" spans="1:5" ht="15.75" x14ac:dyDescent="0.25">
      <c r="A160" s="64" t="s">
        <v>404</v>
      </c>
      <c r="B160" s="56"/>
      <c r="C160" s="65" t="s">
        <v>8118</v>
      </c>
      <c r="D160" s="61">
        <v>110000</v>
      </c>
      <c r="E160" s="66">
        <f t="shared" si="2"/>
        <v>56.81</v>
      </c>
    </row>
    <row r="161" spans="1:5" ht="15.75" x14ac:dyDescent="0.25">
      <c r="A161" s="67"/>
      <c r="B161" s="56"/>
      <c r="C161" s="65" t="s">
        <v>8120</v>
      </c>
      <c r="D161" s="61"/>
      <c r="E161" s="66" t="str">
        <f t="shared" si="2"/>
        <v/>
      </c>
    </row>
    <row r="162" spans="1:5" ht="15.75" x14ac:dyDescent="0.25">
      <c r="A162" s="77" t="s">
        <v>1804</v>
      </c>
      <c r="B162" s="56"/>
      <c r="C162" s="78" t="s">
        <v>1805</v>
      </c>
      <c r="D162" s="61">
        <v>52800</v>
      </c>
      <c r="E162" s="66">
        <f t="shared" si="2"/>
        <v>27.27</v>
      </c>
    </row>
    <row r="163" spans="1:5" ht="15.75" x14ac:dyDescent="0.25">
      <c r="A163" s="68" t="s">
        <v>8121</v>
      </c>
      <c r="B163" s="56"/>
      <c r="C163" s="63" t="s">
        <v>8122</v>
      </c>
      <c r="D163" s="61"/>
      <c r="E163" s="66" t="str">
        <f t="shared" si="2"/>
        <v/>
      </c>
    </row>
    <row r="164" spans="1:5" ht="15.75" x14ac:dyDescent="0.25">
      <c r="A164" s="64" t="s">
        <v>412</v>
      </c>
      <c r="B164" s="56"/>
      <c r="C164" s="65" t="s">
        <v>413</v>
      </c>
      <c r="D164" s="61">
        <v>88000</v>
      </c>
      <c r="E164" s="66">
        <f t="shared" si="2"/>
        <v>45.45</v>
      </c>
    </row>
    <row r="165" spans="1:5" ht="15.75" x14ac:dyDescent="0.25">
      <c r="A165" s="64" t="s">
        <v>415</v>
      </c>
      <c r="B165" s="56" t="s">
        <v>21</v>
      </c>
      <c r="C165" s="65" t="s">
        <v>416</v>
      </c>
      <c r="D165" s="61">
        <v>70000</v>
      </c>
      <c r="E165" s="66">
        <f t="shared" si="2"/>
        <v>36.15</v>
      </c>
    </row>
    <row r="166" spans="1:5" ht="15.75" x14ac:dyDescent="0.25">
      <c r="A166" s="67"/>
      <c r="B166" s="56"/>
      <c r="C166" s="65" t="s">
        <v>8123</v>
      </c>
      <c r="D166" s="61"/>
      <c r="E166" s="66" t="str">
        <f t="shared" si="2"/>
        <v/>
      </c>
    </row>
    <row r="167" spans="1:5" ht="15.75" x14ac:dyDescent="0.25">
      <c r="A167" s="67"/>
      <c r="B167" s="56"/>
      <c r="C167" s="70" t="s">
        <v>8124</v>
      </c>
      <c r="D167" s="61"/>
      <c r="E167" s="66" t="str">
        <f t="shared" si="2"/>
        <v/>
      </c>
    </row>
    <row r="168" spans="1:5" ht="15.75" x14ac:dyDescent="0.25">
      <c r="A168" s="68" t="s">
        <v>8125</v>
      </c>
      <c r="B168" s="56"/>
      <c r="C168" s="63" t="s">
        <v>8126</v>
      </c>
      <c r="D168" s="61"/>
      <c r="E168" s="66" t="str">
        <f t="shared" si="2"/>
        <v/>
      </c>
    </row>
    <row r="169" spans="1:5" ht="15.75" x14ac:dyDescent="0.25">
      <c r="A169" s="67"/>
      <c r="B169" s="56"/>
      <c r="C169" s="65" t="s">
        <v>8127</v>
      </c>
      <c r="D169" s="61"/>
      <c r="E169" s="66" t="str">
        <f t="shared" si="2"/>
        <v/>
      </c>
    </row>
    <row r="170" spans="1:5" ht="15.75" x14ac:dyDescent="0.25">
      <c r="A170" s="64" t="s">
        <v>419</v>
      </c>
      <c r="B170" s="56"/>
      <c r="C170" s="65" t="s">
        <v>420</v>
      </c>
      <c r="D170" s="61">
        <v>22000</v>
      </c>
      <c r="E170" s="66">
        <f t="shared" si="2"/>
        <v>11.36</v>
      </c>
    </row>
    <row r="171" spans="1:5" ht="15.75" x14ac:dyDescent="0.25">
      <c r="A171" s="67"/>
      <c r="B171" s="56"/>
      <c r="C171" s="65" t="s">
        <v>8128</v>
      </c>
      <c r="D171" s="61"/>
      <c r="E171" s="66" t="str">
        <f t="shared" si="2"/>
        <v/>
      </c>
    </row>
    <row r="172" spans="1:5" ht="15.75" x14ac:dyDescent="0.25">
      <c r="A172" s="64" t="s">
        <v>423</v>
      </c>
      <c r="B172" s="56"/>
      <c r="C172" s="65" t="s">
        <v>424</v>
      </c>
      <c r="D172" s="61">
        <v>24800</v>
      </c>
      <c r="E172" s="66">
        <f t="shared" si="2"/>
        <v>12.81</v>
      </c>
    </row>
    <row r="173" spans="1:5" ht="15.75" x14ac:dyDescent="0.25">
      <c r="A173" s="64" t="s">
        <v>430</v>
      </c>
      <c r="B173" s="56"/>
      <c r="C173" s="65" t="s">
        <v>431</v>
      </c>
      <c r="D173" s="61">
        <v>27500</v>
      </c>
      <c r="E173" s="66">
        <f t="shared" si="2"/>
        <v>14.2</v>
      </c>
    </row>
    <row r="174" spans="1:5" ht="15.75" x14ac:dyDescent="0.25">
      <c r="A174" s="67"/>
      <c r="B174" s="69"/>
      <c r="C174" s="65" t="s">
        <v>8129</v>
      </c>
      <c r="D174" s="61"/>
      <c r="E174" s="66" t="str">
        <f t="shared" si="2"/>
        <v/>
      </c>
    </row>
    <row r="175" spans="1:5" ht="15.75" x14ac:dyDescent="0.25">
      <c r="A175" s="67"/>
      <c r="B175" s="56"/>
      <c r="C175" s="65" t="s">
        <v>8130</v>
      </c>
      <c r="D175" s="61"/>
      <c r="E175" s="66" t="str">
        <f t="shared" si="2"/>
        <v/>
      </c>
    </row>
    <row r="176" spans="1:5" ht="15.75" x14ac:dyDescent="0.25">
      <c r="A176" s="67"/>
      <c r="B176" s="56"/>
      <c r="C176" s="65" t="s">
        <v>8131</v>
      </c>
      <c r="D176" s="61"/>
      <c r="E176" s="66" t="str">
        <f t="shared" si="2"/>
        <v/>
      </c>
    </row>
    <row r="177" spans="1:5" ht="15.75" x14ac:dyDescent="0.25">
      <c r="A177" s="67"/>
      <c r="B177" s="56"/>
      <c r="C177" s="65" t="s">
        <v>8132</v>
      </c>
      <c r="D177" s="61"/>
      <c r="E177" s="66" t="str">
        <f t="shared" si="2"/>
        <v/>
      </c>
    </row>
    <row r="178" spans="1:5" ht="15.75" x14ac:dyDescent="0.25">
      <c r="A178" s="67"/>
      <c r="B178" s="56"/>
      <c r="C178" s="65" t="s">
        <v>8133</v>
      </c>
      <c r="D178" s="61"/>
      <c r="E178" s="66" t="str">
        <f t="shared" si="2"/>
        <v/>
      </c>
    </row>
    <row r="179" spans="1:5" ht="15.75" x14ac:dyDescent="0.25">
      <c r="A179" s="67"/>
      <c r="B179" s="56"/>
      <c r="C179" s="65" t="s">
        <v>8134</v>
      </c>
      <c r="D179" s="61"/>
      <c r="E179" s="66" t="str">
        <f t="shared" si="2"/>
        <v/>
      </c>
    </row>
    <row r="180" spans="1:5" ht="15.75" x14ac:dyDescent="0.25">
      <c r="A180" s="67"/>
      <c r="B180" s="56"/>
      <c r="C180" s="65" t="s">
        <v>8135</v>
      </c>
      <c r="D180" s="61"/>
      <c r="E180" s="66" t="str">
        <f t="shared" si="2"/>
        <v/>
      </c>
    </row>
    <row r="181" spans="1:5" ht="15.75" x14ac:dyDescent="0.25">
      <c r="A181" s="67"/>
      <c r="B181" s="56"/>
      <c r="C181" s="65" t="s">
        <v>8136</v>
      </c>
      <c r="D181" s="61"/>
      <c r="E181" s="66" t="str">
        <f t="shared" si="2"/>
        <v/>
      </c>
    </row>
    <row r="182" spans="1:5" ht="15.75" x14ac:dyDescent="0.25">
      <c r="A182" s="67"/>
      <c r="B182" s="56"/>
      <c r="C182" s="65" t="s">
        <v>8137</v>
      </c>
      <c r="D182" s="61"/>
      <c r="E182" s="66" t="str">
        <f t="shared" si="2"/>
        <v/>
      </c>
    </row>
    <row r="183" spans="1:5" ht="15.75" x14ac:dyDescent="0.25">
      <c r="A183" s="67"/>
      <c r="B183" s="56"/>
      <c r="C183" s="65" t="s">
        <v>8138</v>
      </c>
      <c r="D183" s="61"/>
      <c r="E183" s="66" t="str">
        <f t="shared" si="2"/>
        <v/>
      </c>
    </row>
    <row r="184" spans="1:5" ht="15.75" x14ac:dyDescent="0.25">
      <c r="A184" s="68" t="s">
        <v>8139</v>
      </c>
      <c r="B184" s="56"/>
      <c r="C184" s="63" t="s">
        <v>8140</v>
      </c>
      <c r="D184" s="61"/>
      <c r="E184" s="66" t="str">
        <f t="shared" si="2"/>
        <v/>
      </c>
    </row>
    <row r="185" spans="1:5" ht="15.75" x14ac:dyDescent="0.25">
      <c r="A185" s="64" t="s">
        <v>50</v>
      </c>
      <c r="B185" s="69"/>
      <c r="C185" s="65" t="s">
        <v>51</v>
      </c>
      <c r="D185" s="61">
        <v>38500</v>
      </c>
      <c r="E185" s="66">
        <f t="shared" si="2"/>
        <v>19.88</v>
      </c>
    </row>
    <row r="186" spans="1:5" ht="15.75" x14ac:dyDescent="0.25">
      <c r="A186" s="64" t="s">
        <v>434</v>
      </c>
      <c r="B186" s="56"/>
      <c r="C186" s="65" t="s">
        <v>435</v>
      </c>
      <c r="D186" s="61">
        <v>105000</v>
      </c>
      <c r="E186" s="66">
        <f t="shared" si="2"/>
        <v>54.23</v>
      </c>
    </row>
    <row r="187" spans="1:5" ht="15.75" x14ac:dyDescent="0.25">
      <c r="A187" s="64" t="s">
        <v>1807</v>
      </c>
      <c r="B187" s="56"/>
      <c r="C187" s="65" t="s">
        <v>1808</v>
      </c>
      <c r="D187" s="61">
        <v>42000</v>
      </c>
      <c r="E187" s="66">
        <f t="shared" si="2"/>
        <v>21.69</v>
      </c>
    </row>
    <row r="188" spans="1:5" ht="15.75" x14ac:dyDescent="0.25">
      <c r="A188" s="77" t="s">
        <v>1810</v>
      </c>
      <c r="B188" s="56"/>
      <c r="C188" s="78" t="s">
        <v>1811</v>
      </c>
      <c r="D188" s="61">
        <v>17500</v>
      </c>
      <c r="E188" s="66">
        <f t="shared" si="2"/>
        <v>9.0399999999999991</v>
      </c>
    </row>
    <row r="189" spans="1:5" ht="15.75" x14ac:dyDescent="0.25">
      <c r="A189" s="77"/>
      <c r="B189" s="56"/>
      <c r="C189" s="80" t="s">
        <v>8141</v>
      </c>
      <c r="D189" s="61"/>
      <c r="E189" s="66" t="str">
        <f t="shared" si="2"/>
        <v/>
      </c>
    </row>
    <row r="190" spans="1:5" ht="15.75" x14ac:dyDescent="0.25">
      <c r="A190" s="64" t="s">
        <v>55</v>
      </c>
      <c r="B190" s="56"/>
      <c r="C190" s="65" t="s">
        <v>56</v>
      </c>
      <c r="D190" s="61">
        <v>24500</v>
      </c>
      <c r="E190" s="66">
        <f t="shared" si="2"/>
        <v>12.65</v>
      </c>
    </row>
    <row r="191" spans="1:5" ht="15.75" x14ac:dyDescent="0.25">
      <c r="A191" s="67"/>
      <c r="B191" s="56"/>
      <c r="C191" s="65" t="s">
        <v>8142</v>
      </c>
      <c r="D191" s="61"/>
      <c r="E191" s="66" t="str">
        <f t="shared" si="2"/>
        <v/>
      </c>
    </row>
    <row r="192" spans="1:5" ht="15.75" x14ac:dyDescent="0.25">
      <c r="A192" s="67"/>
      <c r="B192" s="56"/>
      <c r="C192" s="70" t="s">
        <v>8143</v>
      </c>
      <c r="D192" s="61"/>
      <c r="E192" s="66" t="str">
        <f t="shared" si="2"/>
        <v/>
      </c>
    </row>
    <row r="193" spans="1:5" ht="15.75" x14ac:dyDescent="0.25">
      <c r="A193" s="68" t="s">
        <v>8144</v>
      </c>
      <c r="B193" s="56"/>
      <c r="C193" s="63" t="s">
        <v>8145</v>
      </c>
      <c r="D193" s="61"/>
      <c r="E193" s="66" t="str">
        <f t="shared" si="2"/>
        <v/>
      </c>
    </row>
    <row r="194" spans="1:5" ht="15.75" x14ac:dyDescent="0.25">
      <c r="A194" s="67"/>
      <c r="B194" s="56"/>
      <c r="C194" s="65" t="s">
        <v>8146</v>
      </c>
      <c r="D194" s="61"/>
      <c r="E194" s="66" t="str">
        <f t="shared" si="2"/>
        <v/>
      </c>
    </row>
    <row r="195" spans="1:5" ht="15.75" x14ac:dyDescent="0.25">
      <c r="A195" s="64" t="s">
        <v>437</v>
      </c>
      <c r="B195" s="56"/>
      <c r="C195" s="65" t="s">
        <v>438</v>
      </c>
      <c r="D195" s="61">
        <v>24500</v>
      </c>
      <c r="E195" s="66">
        <f t="shared" si="2"/>
        <v>12.65</v>
      </c>
    </row>
    <row r="196" spans="1:5" ht="15.75" x14ac:dyDescent="0.25">
      <c r="A196" s="64" t="s">
        <v>440</v>
      </c>
      <c r="B196" s="56" t="s">
        <v>21</v>
      </c>
      <c r="C196" s="65" t="s">
        <v>441</v>
      </c>
      <c r="D196" s="61">
        <v>45000</v>
      </c>
      <c r="E196" s="66">
        <f t="shared" si="2"/>
        <v>23.24</v>
      </c>
    </row>
    <row r="197" spans="1:5" ht="15.75" x14ac:dyDescent="0.25">
      <c r="A197" s="64" t="s">
        <v>443</v>
      </c>
      <c r="B197" s="81"/>
      <c r="C197" s="65" t="s">
        <v>444</v>
      </c>
      <c r="D197" s="61">
        <v>31500</v>
      </c>
      <c r="E197" s="66">
        <f t="shared" si="2"/>
        <v>16.27</v>
      </c>
    </row>
    <row r="198" spans="1:5" ht="15.75" x14ac:dyDescent="0.25">
      <c r="A198" s="67"/>
      <c r="B198" s="56"/>
      <c r="C198" s="65" t="s">
        <v>8147</v>
      </c>
      <c r="D198" s="61"/>
      <c r="E198" s="66" t="str">
        <f t="shared" si="2"/>
        <v/>
      </c>
    </row>
    <row r="199" spans="1:5" ht="15.75" x14ac:dyDescent="0.25">
      <c r="A199" s="64" t="s">
        <v>447</v>
      </c>
      <c r="B199" s="56"/>
      <c r="C199" s="65" t="s">
        <v>448</v>
      </c>
      <c r="D199" s="61">
        <v>42000</v>
      </c>
      <c r="E199" s="66">
        <f t="shared" ref="E199:E262" si="3">IF(D199="","",ROUND(D199/1936.27,2))</f>
        <v>21.69</v>
      </c>
    </row>
    <row r="200" spans="1:5" ht="15.75" x14ac:dyDescent="0.25">
      <c r="A200" s="64" t="s">
        <v>450</v>
      </c>
      <c r="B200" s="56"/>
      <c r="C200" s="65" t="s">
        <v>451</v>
      </c>
      <c r="D200" s="61">
        <v>42000</v>
      </c>
      <c r="E200" s="66">
        <f t="shared" si="3"/>
        <v>21.69</v>
      </c>
    </row>
    <row r="201" spans="1:5" ht="15.75" x14ac:dyDescent="0.25">
      <c r="A201" s="64" t="s">
        <v>453</v>
      </c>
      <c r="B201" s="56"/>
      <c r="C201" s="65" t="s">
        <v>454</v>
      </c>
      <c r="D201" s="61">
        <v>42000</v>
      </c>
      <c r="E201" s="66">
        <f t="shared" si="3"/>
        <v>21.69</v>
      </c>
    </row>
    <row r="202" spans="1:5" ht="15.75" x14ac:dyDescent="0.25">
      <c r="A202" s="67"/>
      <c r="B202" s="56"/>
      <c r="C202" s="65" t="s">
        <v>8148</v>
      </c>
      <c r="D202" s="61"/>
      <c r="E202" s="66" t="str">
        <f t="shared" si="3"/>
        <v/>
      </c>
    </row>
    <row r="203" spans="1:5" ht="15.75" x14ac:dyDescent="0.25">
      <c r="A203" s="64" t="s">
        <v>457</v>
      </c>
      <c r="B203" s="56"/>
      <c r="C203" s="65" t="s">
        <v>458</v>
      </c>
      <c r="D203" s="61">
        <v>42000</v>
      </c>
      <c r="E203" s="66">
        <f t="shared" si="3"/>
        <v>21.69</v>
      </c>
    </row>
    <row r="204" spans="1:5" ht="15.75" x14ac:dyDescent="0.25">
      <c r="A204" s="67"/>
      <c r="B204" s="56"/>
      <c r="C204" s="65" t="s">
        <v>8149</v>
      </c>
      <c r="D204" s="61"/>
      <c r="E204" s="66" t="str">
        <f t="shared" si="3"/>
        <v/>
      </c>
    </row>
    <row r="205" spans="1:5" ht="15.75" x14ac:dyDescent="0.25">
      <c r="A205" s="68" t="s">
        <v>8150</v>
      </c>
      <c r="B205" s="56"/>
      <c r="C205" s="63" t="s">
        <v>8151</v>
      </c>
      <c r="D205" s="61"/>
      <c r="E205" s="66" t="str">
        <f t="shared" si="3"/>
        <v/>
      </c>
    </row>
    <row r="206" spans="1:5" ht="15.75" x14ac:dyDescent="0.25">
      <c r="A206" s="77" t="s">
        <v>461</v>
      </c>
      <c r="B206" s="56"/>
      <c r="C206" s="80" t="s">
        <v>462</v>
      </c>
      <c r="D206" s="61">
        <v>42000</v>
      </c>
      <c r="E206" s="66">
        <f t="shared" si="3"/>
        <v>21.69</v>
      </c>
    </row>
    <row r="207" spans="1:5" ht="15.75" x14ac:dyDescent="0.25">
      <c r="A207" s="77"/>
      <c r="B207" s="56"/>
      <c r="C207" s="78" t="s">
        <v>8152</v>
      </c>
      <c r="D207" s="61"/>
      <c r="E207" s="66" t="str">
        <f t="shared" si="3"/>
        <v/>
      </c>
    </row>
    <row r="208" spans="1:5" ht="15.75" x14ac:dyDescent="0.25">
      <c r="A208" s="64" t="s">
        <v>465</v>
      </c>
      <c r="B208" s="56"/>
      <c r="C208" s="65" t="s">
        <v>466</v>
      </c>
      <c r="D208" s="61">
        <v>56000</v>
      </c>
      <c r="E208" s="66">
        <f t="shared" si="3"/>
        <v>28.92</v>
      </c>
    </row>
    <row r="209" spans="1:5" ht="15.75" x14ac:dyDescent="0.25">
      <c r="A209" s="67"/>
      <c r="B209" s="56"/>
      <c r="C209" s="65" t="s">
        <v>8153</v>
      </c>
      <c r="D209" s="61"/>
      <c r="E209" s="66" t="str">
        <f t="shared" si="3"/>
        <v/>
      </c>
    </row>
    <row r="210" spans="1:5" ht="15.75" x14ac:dyDescent="0.25">
      <c r="A210" s="68" t="s">
        <v>8154</v>
      </c>
      <c r="B210" s="56"/>
      <c r="C210" s="63" t="s">
        <v>8155</v>
      </c>
      <c r="D210" s="61"/>
      <c r="E210" s="66" t="str">
        <f t="shared" si="3"/>
        <v/>
      </c>
    </row>
    <row r="211" spans="1:5" ht="15.75" x14ac:dyDescent="0.25">
      <c r="A211" s="64" t="s">
        <v>469</v>
      </c>
      <c r="B211" s="56"/>
      <c r="C211" s="65" t="s">
        <v>470</v>
      </c>
      <c r="D211" s="61">
        <v>22500</v>
      </c>
      <c r="E211" s="66">
        <f t="shared" si="3"/>
        <v>11.62</v>
      </c>
    </row>
    <row r="212" spans="1:5" ht="15.75" x14ac:dyDescent="0.25">
      <c r="A212" s="67"/>
      <c r="B212" s="56"/>
      <c r="C212" s="65" t="s">
        <v>8156</v>
      </c>
      <c r="D212" s="61"/>
      <c r="E212" s="66" t="str">
        <f t="shared" si="3"/>
        <v/>
      </c>
    </row>
    <row r="213" spans="1:5" ht="15.75" x14ac:dyDescent="0.25">
      <c r="A213" s="64" t="s">
        <v>473</v>
      </c>
      <c r="B213" s="56"/>
      <c r="C213" s="65" t="s">
        <v>474</v>
      </c>
      <c r="D213" s="61">
        <v>31500</v>
      </c>
      <c r="E213" s="66">
        <f t="shared" si="3"/>
        <v>16.27</v>
      </c>
    </row>
    <row r="214" spans="1:5" ht="15.75" x14ac:dyDescent="0.25">
      <c r="A214" s="67"/>
      <c r="B214" s="56"/>
      <c r="C214" s="65" t="s">
        <v>8157</v>
      </c>
      <c r="D214" s="61"/>
      <c r="E214" s="66" t="str">
        <f t="shared" si="3"/>
        <v/>
      </c>
    </row>
    <row r="215" spans="1:5" ht="15.75" x14ac:dyDescent="0.25">
      <c r="A215" s="67"/>
      <c r="B215" s="56"/>
      <c r="C215" s="65" t="s">
        <v>8156</v>
      </c>
      <c r="D215" s="61"/>
      <c r="E215" s="66" t="str">
        <f t="shared" si="3"/>
        <v/>
      </c>
    </row>
    <row r="216" spans="1:5" ht="15.75" x14ac:dyDescent="0.25">
      <c r="A216" s="64" t="s">
        <v>477</v>
      </c>
      <c r="B216" s="56"/>
      <c r="C216" s="65" t="s">
        <v>478</v>
      </c>
      <c r="D216" s="61">
        <v>31500</v>
      </c>
      <c r="E216" s="66">
        <f t="shared" si="3"/>
        <v>16.27</v>
      </c>
    </row>
    <row r="217" spans="1:5" ht="15.75" x14ac:dyDescent="0.25">
      <c r="A217" s="67"/>
      <c r="B217" s="56"/>
      <c r="C217" s="65" t="s">
        <v>8156</v>
      </c>
      <c r="D217" s="61"/>
      <c r="E217" s="66" t="str">
        <f t="shared" si="3"/>
        <v/>
      </c>
    </row>
    <row r="218" spans="1:5" ht="15.75" x14ac:dyDescent="0.25">
      <c r="A218" s="64" t="s">
        <v>484</v>
      </c>
      <c r="B218" s="56"/>
      <c r="C218" s="65" t="s">
        <v>485</v>
      </c>
      <c r="D218" s="61">
        <v>58500</v>
      </c>
      <c r="E218" s="66">
        <f t="shared" si="3"/>
        <v>30.21</v>
      </c>
    </row>
    <row r="219" spans="1:5" ht="15.75" x14ac:dyDescent="0.25">
      <c r="A219" s="67"/>
      <c r="B219" s="69"/>
      <c r="C219" s="65" t="s">
        <v>8158</v>
      </c>
      <c r="D219" s="61"/>
      <c r="E219" s="66" t="str">
        <f t="shared" si="3"/>
        <v/>
      </c>
    </row>
    <row r="220" spans="1:5" ht="15.75" x14ac:dyDescent="0.25">
      <c r="A220" s="67"/>
      <c r="B220" s="56"/>
      <c r="C220" s="65" t="s">
        <v>8159</v>
      </c>
      <c r="D220" s="61"/>
      <c r="E220" s="66" t="str">
        <f t="shared" si="3"/>
        <v/>
      </c>
    </row>
    <row r="221" spans="1:5" ht="15.75" x14ac:dyDescent="0.25">
      <c r="A221" s="67"/>
      <c r="B221" s="56"/>
      <c r="C221" s="65" t="s">
        <v>8156</v>
      </c>
      <c r="D221" s="61"/>
      <c r="E221" s="66" t="str">
        <f t="shared" si="3"/>
        <v/>
      </c>
    </row>
    <row r="222" spans="1:5" ht="15.75" x14ac:dyDescent="0.25">
      <c r="A222" s="64" t="s">
        <v>1814</v>
      </c>
      <c r="B222" s="56"/>
      <c r="C222" s="65" t="s">
        <v>1815</v>
      </c>
      <c r="D222" s="61">
        <v>36000</v>
      </c>
      <c r="E222" s="66">
        <f t="shared" si="3"/>
        <v>18.59</v>
      </c>
    </row>
    <row r="223" spans="1:5" ht="15.75" x14ac:dyDescent="0.25">
      <c r="A223" s="67"/>
      <c r="B223" s="56"/>
      <c r="C223" s="65" t="s">
        <v>8160</v>
      </c>
      <c r="D223" s="61"/>
      <c r="E223" s="66" t="str">
        <f t="shared" si="3"/>
        <v/>
      </c>
    </row>
    <row r="224" spans="1:5" ht="15.75" x14ac:dyDescent="0.25">
      <c r="A224" s="67"/>
      <c r="B224" s="56"/>
      <c r="C224" s="65" t="s">
        <v>8161</v>
      </c>
      <c r="D224" s="61"/>
      <c r="E224" s="66" t="str">
        <f t="shared" si="3"/>
        <v/>
      </c>
    </row>
    <row r="225" spans="1:5" ht="15.75" x14ac:dyDescent="0.25">
      <c r="A225" s="64" t="s">
        <v>1818</v>
      </c>
      <c r="B225" s="56"/>
      <c r="C225" s="65" t="s">
        <v>1815</v>
      </c>
      <c r="D225" s="61">
        <v>67500</v>
      </c>
      <c r="E225" s="66">
        <f t="shared" si="3"/>
        <v>34.86</v>
      </c>
    </row>
    <row r="226" spans="1:5" ht="15.75" x14ac:dyDescent="0.25">
      <c r="A226" s="67"/>
      <c r="B226" s="69"/>
      <c r="C226" s="65" t="s">
        <v>8162</v>
      </c>
      <c r="D226" s="61"/>
      <c r="E226" s="66" t="str">
        <f t="shared" si="3"/>
        <v/>
      </c>
    </row>
    <row r="227" spans="1:5" ht="15.75" x14ac:dyDescent="0.25">
      <c r="A227" s="67"/>
      <c r="B227" s="56"/>
      <c r="C227" s="65" t="s">
        <v>8161</v>
      </c>
      <c r="D227" s="61"/>
      <c r="E227" s="66" t="str">
        <f t="shared" si="3"/>
        <v/>
      </c>
    </row>
    <row r="228" spans="1:5" ht="15.75" x14ac:dyDescent="0.25">
      <c r="A228" s="64" t="s">
        <v>59</v>
      </c>
      <c r="B228" s="56"/>
      <c r="C228" s="65" t="s">
        <v>60</v>
      </c>
      <c r="D228" s="61">
        <v>67500</v>
      </c>
      <c r="E228" s="66">
        <f t="shared" si="3"/>
        <v>34.86</v>
      </c>
    </row>
    <row r="229" spans="1:5" ht="15.75" x14ac:dyDescent="0.25">
      <c r="A229" s="67"/>
      <c r="B229" s="56"/>
      <c r="C229" s="65" t="s">
        <v>8163</v>
      </c>
      <c r="D229" s="61"/>
      <c r="E229" s="66" t="str">
        <f t="shared" si="3"/>
        <v/>
      </c>
    </row>
    <row r="230" spans="1:5" ht="15.75" x14ac:dyDescent="0.25">
      <c r="A230" s="64" t="s">
        <v>491</v>
      </c>
      <c r="B230" s="56"/>
      <c r="C230" s="65" t="s">
        <v>492</v>
      </c>
      <c r="D230" s="61">
        <v>60800</v>
      </c>
      <c r="E230" s="66">
        <f t="shared" si="3"/>
        <v>31.4</v>
      </c>
    </row>
    <row r="231" spans="1:5" ht="15.75" x14ac:dyDescent="0.25">
      <c r="A231" s="67"/>
      <c r="B231" s="56"/>
      <c r="C231" s="65" t="s">
        <v>8164</v>
      </c>
      <c r="D231" s="61"/>
      <c r="E231" s="66" t="str">
        <f t="shared" si="3"/>
        <v/>
      </c>
    </row>
    <row r="232" spans="1:5" ht="15.75" x14ac:dyDescent="0.25">
      <c r="A232" s="64" t="s">
        <v>1821</v>
      </c>
      <c r="B232" s="56"/>
      <c r="C232" s="65" t="s">
        <v>1822</v>
      </c>
      <c r="D232" s="61">
        <v>60800</v>
      </c>
      <c r="E232" s="66">
        <f t="shared" si="3"/>
        <v>31.4</v>
      </c>
    </row>
    <row r="233" spans="1:5" ht="15.75" x14ac:dyDescent="0.25">
      <c r="A233" s="67"/>
      <c r="B233" s="69"/>
      <c r="C233" s="65" t="s">
        <v>8165</v>
      </c>
      <c r="D233" s="61"/>
      <c r="E233" s="66" t="str">
        <f t="shared" si="3"/>
        <v/>
      </c>
    </row>
    <row r="234" spans="1:5" ht="15.75" x14ac:dyDescent="0.25">
      <c r="A234" s="67"/>
      <c r="B234" s="56"/>
      <c r="C234" s="65" t="s">
        <v>8166</v>
      </c>
      <c r="D234" s="61"/>
      <c r="E234" s="66" t="str">
        <f t="shared" si="3"/>
        <v/>
      </c>
    </row>
    <row r="235" spans="1:5" ht="15.75" x14ac:dyDescent="0.25">
      <c r="A235" s="64" t="s">
        <v>1825</v>
      </c>
      <c r="B235" s="56"/>
      <c r="C235" s="65" t="s">
        <v>1826</v>
      </c>
      <c r="D235" s="61">
        <v>75000</v>
      </c>
      <c r="E235" s="66">
        <f t="shared" si="3"/>
        <v>38.729999999999997</v>
      </c>
    </row>
    <row r="236" spans="1:5" ht="15.75" x14ac:dyDescent="0.25">
      <c r="A236" s="67"/>
      <c r="B236" s="69"/>
      <c r="C236" s="65" t="s">
        <v>8167</v>
      </c>
      <c r="D236" s="61"/>
      <c r="E236" s="66" t="str">
        <f t="shared" si="3"/>
        <v/>
      </c>
    </row>
    <row r="237" spans="1:5" ht="15.75" x14ac:dyDescent="0.25">
      <c r="A237" s="67"/>
      <c r="B237" s="56"/>
      <c r="C237" s="65" t="s">
        <v>8168</v>
      </c>
      <c r="D237" s="61"/>
      <c r="E237" s="66" t="str">
        <f t="shared" si="3"/>
        <v/>
      </c>
    </row>
    <row r="238" spans="1:5" ht="15.75" x14ac:dyDescent="0.25">
      <c r="A238" s="64" t="s">
        <v>1829</v>
      </c>
      <c r="B238" s="56"/>
      <c r="C238" s="65" t="s">
        <v>1830</v>
      </c>
      <c r="D238" s="61">
        <v>85500</v>
      </c>
      <c r="E238" s="66">
        <f t="shared" si="3"/>
        <v>44.16</v>
      </c>
    </row>
    <row r="239" spans="1:5" ht="15.75" x14ac:dyDescent="0.25">
      <c r="A239" s="67"/>
      <c r="B239" s="56"/>
      <c r="C239" s="65" t="s">
        <v>8169</v>
      </c>
      <c r="D239" s="61"/>
      <c r="E239" s="66" t="str">
        <f t="shared" si="3"/>
        <v/>
      </c>
    </row>
    <row r="240" spans="1:5" ht="15.75" x14ac:dyDescent="0.25">
      <c r="A240" s="67"/>
      <c r="B240" s="56"/>
      <c r="C240" s="65" t="s">
        <v>8170</v>
      </c>
      <c r="D240" s="61"/>
      <c r="E240" s="66" t="str">
        <f t="shared" si="3"/>
        <v/>
      </c>
    </row>
    <row r="241" spans="1:5" ht="15.75" x14ac:dyDescent="0.25">
      <c r="A241" s="64" t="s">
        <v>1833</v>
      </c>
      <c r="B241" s="56"/>
      <c r="C241" s="65" t="s">
        <v>1834</v>
      </c>
      <c r="D241" s="61">
        <v>85500</v>
      </c>
      <c r="E241" s="66">
        <f t="shared" si="3"/>
        <v>44.16</v>
      </c>
    </row>
    <row r="242" spans="1:5" ht="15.75" x14ac:dyDescent="0.25">
      <c r="A242" s="67"/>
      <c r="B242" s="56"/>
      <c r="C242" s="65" t="s">
        <v>8171</v>
      </c>
      <c r="D242" s="61"/>
      <c r="E242" s="66" t="str">
        <f t="shared" si="3"/>
        <v/>
      </c>
    </row>
    <row r="243" spans="1:5" ht="15.75" x14ac:dyDescent="0.25">
      <c r="A243" s="67"/>
      <c r="B243" s="56"/>
      <c r="C243" s="65" t="s">
        <v>8170</v>
      </c>
      <c r="D243" s="61"/>
      <c r="E243" s="66" t="str">
        <f t="shared" si="3"/>
        <v/>
      </c>
    </row>
    <row r="244" spans="1:5" ht="15.75" x14ac:dyDescent="0.25">
      <c r="A244" s="64" t="s">
        <v>495</v>
      </c>
      <c r="B244" s="56"/>
      <c r="C244" s="65" t="s">
        <v>496</v>
      </c>
      <c r="D244" s="61">
        <v>135000</v>
      </c>
      <c r="E244" s="66">
        <f t="shared" si="3"/>
        <v>69.72</v>
      </c>
    </row>
    <row r="245" spans="1:5" ht="15.75" x14ac:dyDescent="0.25">
      <c r="A245" s="67"/>
      <c r="B245" s="56"/>
      <c r="C245" s="65" t="s">
        <v>8172</v>
      </c>
      <c r="D245" s="61"/>
      <c r="E245" s="66" t="str">
        <f t="shared" si="3"/>
        <v/>
      </c>
    </row>
    <row r="246" spans="1:5" ht="15.75" x14ac:dyDescent="0.25">
      <c r="A246" s="67"/>
      <c r="B246" s="56"/>
      <c r="C246" s="65" t="s">
        <v>8173</v>
      </c>
      <c r="D246" s="61"/>
      <c r="E246" s="66" t="str">
        <f t="shared" si="3"/>
        <v/>
      </c>
    </row>
    <row r="247" spans="1:5" ht="15.75" x14ac:dyDescent="0.25">
      <c r="A247" s="67"/>
      <c r="B247" s="56"/>
      <c r="C247" s="65" t="s">
        <v>8174</v>
      </c>
      <c r="D247" s="61"/>
      <c r="E247" s="66" t="str">
        <f t="shared" si="3"/>
        <v/>
      </c>
    </row>
    <row r="248" spans="1:5" ht="15.75" x14ac:dyDescent="0.25">
      <c r="A248" s="64" t="s">
        <v>1837</v>
      </c>
      <c r="B248" s="56"/>
      <c r="C248" s="65" t="s">
        <v>1838</v>
      </c>
      <c r="D248" s="61">
        <v>250000</v>
      </c>
      <c r="E248" s="66">
        <f t="shared" si="3"/>
        <v>129.11000000000001</v>
      </c>
    </row>
    <row r="249" spans="1:5" ht="15.75" x14ac:dyDescent="0.25">
      <c r="A249" s="67"/>
      <c r="B249" s="56"/>
      <c r="C249" s="65" t="s">
        <v>8175</v>
      </c>
      <c r="D249" s="61"/>
      <c r="E249" s="66" t="str">
        <f t="shared" si="3"/>
        <v/>
      </c>
    </row>
    <row r="250" spans="1:5" ht="15.75" x14ac:dyDescent="0.25">
      <c r="A250" s="67"/>
      <c r="B250" s="56"/>
      <c r="C250" s="65" t="s">
        <v>8176</v>
      </c>
      <c r="D250" s="61"/>
      <c r="E250" s="66" t="str">
        <f t="shared" si="3"/>
        <v/>
      </c>
    </row>
    <row r="251" spans="1:5" ht="15.75" x14ac:dyDescent="0.25">
      <c r="A251" s="64" t="s">
        <v>1841</v>
      </c>
      <c r="B251" s="56"/>
      <c r="C251" s="65" t="s">
        <v>1842</v>
      </c>
      <c r="D251" s="61">
        <v>157500</v>
      </c>
      <c r="E251" s="66">
        <f t="shared" si="3"/>
        <v>81.34</v>
      </c>
    </row>
    <row r="252" spans="1:5" ht="15.75" x14ac:dyDescent="0.25">
      <c r="A252" s="67"/>
      <c r="B252" s="56"/>
      <c r="C252" s="65" t="s">
        <v>8177</v>
      </c>
      <c r="D252" s="61"/>
      <c r="E252" s="66" t="str">
        <f t="shared" si="3"/>
        <v/>
      </c>
    </row>
    <row r="253" spans="1:5" ht="15.75" x14ac:dyDescent="0.25">
      <c r="A253" s="67"/>
      <c r="B253" s="56"/>
      <c r="C253" s="65" t="s">
        <v>8178</v>
      </c>
      <c r="D253" s="61"/>
      <c r="E253" s="66" t="str">
        <f t="shared" si="3"/>
        <v/>
      </c>
    </row>
    <row r="254" spans="1:5" ht="15.75" x14ac:dyDescent="0.25">
      <c r="A254" s="67"/>
      <c r="B254" s="56"/>
      <c r="C254" s="65" t="s">
        <v>8179</v>
      </c>
      <c r="D254" s="61"/>
      <c r="E254" s="66" t="str">
        <f t="shared" si="3"/>
        <v/>
      </c>
    </row>
    <row r="255" spans="1:5" ht="15.75" x14ac:dyDescent="0.25">
      <c r="A255" s="67"/>
      <c r="B255" s="56"/>
      <c r="C255" s="65" t="s">
        <v>8180</v>
      </c>
      <c r="D255" s="61"/>
      <c r="E255" s="66" t="str">
        <f t="shared" si="3"/>
        <v/>
      </c>
    </row>
    <row r="256" spans="1:5" ht="15.75" x14ac:dyDescent="0.25">
      <c r="A256" s="64" t="s">
        <v>1845</v>
      </c>
      <c r="B256" s="56"/>
      <c r="C256" s="65" t="s">
        <v>8181</v>
      </c>
      <c r="D256" s="61">
        <v>31500</v>
      </c>
      <c r="E256" s="66">
        <f t="shared" si="3"/>
        <v>16.27</v>
      </c>
    </row>
    <row r="257" spans="1:5" ht="15.75" x14ac:dyDescent="0.25">
      <c r="A257" s="67"/>
      <c r="B257" s="56"/>
      <c r="C257" s="65" t="s">
        <v>8182</v>
      </c>
      <c r="D257" s="61"/>
      <c r="E257" s="66" t="str">
        <f t="shared" si="3"/>
        <v/>
      </c>
    </row>
    <row r="258" spans="1:5" ht="15.75" x14ac:dyDescent="0.25">
      <c r="A258" s="67"/>
      <c r="B258" s="56"/>
      <c r="C258" s="65" t="s">
        <v>8174</v>
      </c>
      <c r="D258" s="61"/>
      <c r="E258" s="66" t="str">
        <f t="shared" si="3"/>
        <v/>
      </c>
    </row>
    <row r="259" spans="1:5" ht="15.75" x14ac:dyDescent="0.25">
      <c r="A259" s="64" t="s">
        <v>1849</v>
      </c>
      <c r="B259" s="56"/>
      <c r="C259" s="65" t="s">
        <v>1850</v>
      </c>
      <c r="D259" s="61">
        <v>31500</v>
      </c>
      <c r="E259" s="66">
        <f t="shared" si="3"/>
        <v>16.27</v>
      </c>
    </row>
    <row r="260" spans="1:5" ht="15.75" x14ac:dyDescent="0.25">
      <c r="A260" s="67"/>
      <c r="B260" s="69"/>
      <c r="C260" s="65" t="s">
        <v>8183</v>
      </c>
      <c r="D260" s="61"/>
      <c r="E260" s="66" t="str">
        <f t="shared" si="3"/>
        <v/>
      </c>
    </row>
    <row r="261" spans="1:5" ht="15.75" x14ac:dyDescent="0.25">
      <c r="A261" s="67"/>
      <c r="B261" s="56"/>
      <c r="C261" s="65" t="s">
        <v>8184</v>
      </c>
      <c r="D261" s="61"/>
      <c r="E261" s="66" t="str">
        <f t="shared" si="3"/>
        <v/>
      </c>
    </row>
    <row r="262" spans="1:5" ht="15.75" x14ac:dyDescent="0.25">
      <c r="A262" s="64" t="s">
        <v>65</v>
      </c>
      <c r="B262" s="56"/>
      <c r="C262" s="65" t="s">
        <v>66</v>
      </c>
      <c r="D262" s="61">
        <v>22500</v>
      </c>
      <c r="E262" s="66">
        <f t="shared" si="3"/>
        <v>11.62</v>
      </c>
    </row>
    <row r="263" spans="1:5" ht="15.75" x14ac:dyDescent="0.25">
      <c r="A263" s="67"/>
      <c r="B263" s="69"/>
      <c r="C263" s="65" t="s">
        <v>8185</v>
      </c>
      <c r="D263" s="61"/>
      <c r="E263" s="66" t="str">
        <f t="shared" ref="E263:E326" si="4">IF(D263="","",ROUND(D263/1936.27,2))</f>
        <v/>
      </c>
    </row>
    <row r="264" spans="1:5" ht="15.75" x14ac:dyDescent="0.25">
      <c r="A264" s="64" t="s">
        <v>69</v>
      </c>
      <c r="B264" s="69"/>
      <c r="C264" s="65" t="s">
        <v>70</v>
      </c>
      <c r="D264" s="61">
        <v>157500</v>
      </c>
      <c r="E264" s="66">
        <f t="shared" si="4"/>
        <v>81.34</v>
      </c>
    </row>
    <row r="265" spans="1:5" ht="15.75" x14ac:dyDescent="0.25">
      <c r="A265" s="67"/>
      <c r="B265" s="69"/>
      <c r="C265" s="65" t="s">
        <v>8186</v>
      </c>
      <c r="D265" s="61"/>
      <c r="E265" s="66" t="str">
        <f t="shared" si="4"/>
        <v/>
      </c>
    </row>
    <row r="266" spans="1:5" ht="15.75" x14ac:dyDescent="0.25">
      <c r="A266" s="64" t="s">
        <v>1853</v>
      </c>
      <c r="B266" s="56"/>
      <c r="C266" s="65" t="s">
        <v>1854</v>
      </c>
      <c r="D266" s="61">
        <v>67500</v>
      </c>
      <c r="E266" s="66">
        <f t="shared" si="4"/>
        <v>34.86</v>
      </c>
    </row>
    <row r="267" spans="1:5" ht="15.75" x14ac:dyDescent="0.25">
      <c r="A267" s="67"/>
      <c r="B267" s="69"/>
      <c r="C267" s="65" t="s">
        <v>8187</v>
      </c>
      <c r="D267" s="61"/>
      <c r="E267" s="66" t="str">
        <f t="shared" si="4"/>
        <v/>
      </c>
    </row>
    <row r="268" spans="1:5" ht="15.75" x14ac:dyDescent="0.25">
      <c r="A268" s="67"/>
      <c r="B268" s="56"/>
      <c r="C268" s="65" t="s">
        <v>8188</v>
      </c>
      <c r="D268" s="61"/>
      <c r="E268" s="66" t="str">
        <f t="shared" si="4"/>
        <v/>
      </c>
    </row>
    <row r="269" spans="1:5" ht="15.75" x14ac:dyDescent="0.25">
      <c r="A269" s="64" t="s">
        <v>1857</v>
      </c>
      <c r="B269" s="56"/>
      <c r="C269" s="65" t="s">
        <v>1858</v>
      </c>
      <c r="D269" s="61">
        <v>103500</v>
      </c>
      <c r="E269" s="66">
        <f t="shared" si="4"/>
        <v>53.45</v>
      </c>
    </row>
    <row r="270" spans="1:5" ht="15.75" x14ac:dyDescent="0.25">
      <c r="A270" s="67"/>
      <c r="B270" s="69"/>
      <c r="C270" s="65" t="s">
        <v>8187</v>
      </c>
      <c r="D270" s="61"/>
      <c r="E270" s="66" t="str">
        <f t="shared" si="4"/>
        <v/>
      </c>
    </row>
    <row r="271" spans="1:5" ht="15.75" x14ac:dyDescent="0.25">
      <c r="A271" s="67"/>
      <c r="B271" s="56"/>
      <c r="C271" s="65" t="s">
        <v>8188</v>
      </c>
      <c r="D271" s="61"/>
      <c r="E271" s="66" t="str">
        <f t="shared" si="4"/>
        <v/>
      </c>
    </row>
    <row r="272" spans="1:5" ht="15.75" x14ac:dyDescent="0.25">
      <c r="A272" s="64" t="s">
        <v>499</v>
      </c>
      <c r="B272" s="56"/>
      <c r="C272" s="65" t="s">
        <v>500</v>
      </c>
      <c r="D272" s="61">
        <v>85500</v>
      </c>
      <c r="E272" s="66">
        <f t="shared" si="4"/>
        <v>44.16</v>
      </c>
    </row>
    <row r="273" spans="1:5" ht="15.75" x14ac:dyDescent="0.25">
      <c r="A273" s="67"/>
      <c r="B273" s="69"/>
      <c r="C273" s="65" t="s">
        <v>8189</v>
      </c>
      <c r="D273" s="61"/>
      <c r="E273" s="66" t="str">
        <f t="shared" si="4"/>
        <v/>
      </c>
    </row>
    <row r="274" spans="1:5" ht="15.75" x14ac:dyDescent="0.25">
      <c r="A274" s="68" t="s">
        <v>8190</v>
      </c>
      <c r="B274" s="56"/>
      <c r="C274" s="63" t="s">
        <v>8191</v>
      </c>
      <c r="D274" s="61"/>
      <c r="E274" s="66" t="str">
        <f t="shared" si="4"/>
        <v/>
      </c>
    </row>
    <row r="275" spans="1:5" ht="15.75" x14ac:dyDescent="0.25">
      <c r="A275" s="64" t="s">
        <v>1861</v>
      </c>
      <c r="B275" s="56"/>
      <c r="C275" s="65" t="s">
        <v>1862</v>
      </c>
      <c r="D275" s="61">
        <v>54000</v>
      </c>
      <c r="E275" s="66">
        <f t="shared" si="4"/>
        <v>27.89</v>
      </c>
    </row>
    <row r="276" spans="1:5" ht="15.75" x14ac:dyDescent="0.25">
      <c r="A276" s="67"/>
      <c r="B276" s="69"/>
      <c r="C276" s="65" t="s">
        <v>8192</v>
      </c>
      <c r="D276" s="61"/>
      <c r="E276" s="66" t="str">
        <f t="shared" si="4"/>
        <v/>
      </c>
    </row>
    <row r="277" spans="1:5" ht="15.75" x14ac:dyDescent="0.25">
      <c r="A277" s="67"/>
      <c r="B277" s="56"/>
      <c r="C277" s="65" t="s">
        <v>8193</v>
      </c>
      <c r="D277" s="61"/>
      <c r="E277" s="66" t="str">
        <f t="shared" si="4"/>
        <v/>
      </c>
    </row>
    <row r="278" spans="1:5" ht="15.75" x14ac:dyDescent="0.25">
      <c r="A278" s="64" t="s">
        <v>503</v>
      </c>
      <c r="B278" s="56"/>
      <c r="C278" s="65" t="s">
        <v>504</v>
      </c>
      <c r="D278" s="61">
        <v>27000</v>
      </c>
      <c r="E278" s="66">
        <f t="shared" si="4"/>
        <v>13.94</v>
      </c>
    </row>
    <row r="279" spans="1:5" ht="15.75" x14ac:dyDescent="0.25">
      <c r="A279" s="64" t="s">
        <v>506</v>
      </c>
      <c r="B279" s="56"/>
      <c r="C279" s="65" t="s">
        <v>507</v>
      </c>
      <c r="D279" s="61">
        <v>27000</v>
      </c>
      <c r="E279" s="66">
        <f t="shared" si="4"/>
        <v>13.94</v>
      </c>
    </row>
    <row r="280" spans="1:5" ht="15.75" x14ac:dyDescent="0.25">
      <c r="A280" s="64" t="s">
        <v>1865</v>
      </c>
      <c r="B280" s="56"/>
      <c r="C280" s="65" t="s">
        <v>1866</v>
      </c>
      <c r="D280" s="61">
        <v>112500</v>
      </c>
      <c r="E280" s="66">
        <f t="shared" si="4"/>
        <v>58.1</v>
      </c>
    </row>
    <row r="281" spans="1:5" ht="15.75" x14ac:dyDescent="0.25">
      <c r="A281" s="67"/>
      <c r="B281" s="56"/>
      <c r="C281" s="65" t="s">
        <v>8194</v>
      </c>
      <c r="D281" s="61"/>
      <c r="E281" s="66" t="str">
        <f t="shared" si="4"/>
        <v/>
      </c>
    </row>
    <row r="282" spans="1:5" ht="15.75" x14ac:dyDescent="0.25">
      <c r="A282" s="67"/>
      <c r="B282" s="56"/>
      <c r="C282" s="65" t="s">
        <v>8195</v>
      </c>
      <c r="D282" s="61"/>
      <c r="E282" s="66" t="str">
        <f t="shared" si="4"/>
        <v/>
      </c>
    </row>
    <row r="283" spans="1:5" ht="15.75" x14ac:dyDescent="0.25">
      <c r="A283" s="67"/>
      <c r="B283" s="56"/>
      <c r="C283" s="65" t="s">
        <v>8196</v>
      </c>
      <c r="D283" s="61"/>
      <c r="E283" s="66" t="str">
        <f t="shared" si="4"/>
        <v/>
      </c>
    </row>
    <row r="284" spans="1:5" ht="15.75" x14ac:dyDescent="0.25">
      <c r="A284" s="64" t="s">
        <v>509</v>
      </c>
      <c r="B284" s="56"/>
      <c r="C284" s="65" t="s">
        <v>510</v>
      </c>
      <c r="D284" s="61">
        <v>54000</v>
      </c>
      <c r="E284" s="66">
        <f t="shared" si="4"/>
        <v>27.89</v>
      </c>
    </row>
    <row r="285" spans="1:5" ht="15.75" x14ac:dyDescent="0.25">
      <c r="A285" s="67"/>
      <c r="B285" s="56"/>
      <c r="C285" s="65" t="s">
        <v>8197</v>
      </c>
      <c r="D285" s="61"/>
      <c r="E285" s="66" t="str">
        <f t="shared" si="4"/>
        <v/>
      </c>
    </row>
    <row r="286" spans="1:5" ht="15.75" x14ac:dyDescent="0.25">
      <c r="A286" s="67"/>
      <c r="B286" s="56"/>
      <c r="C286" s="65" t="s">
        <v>8198</v>
      </c>
      <c r="D286" s="61"/>
      <c r="E286" s="66" t="str">
        <f t="shared" si="4"/>
        <v/>
      </c>
    </row>
    <row r="287" spans="1:5" ht="15.75" x14ac:dyDescent="0.25">
      <c r="A287" s="64" t="s">
        <v>1869</v>
      </c>
      <c r="B287" s="56"/>
      <c r="C287" s="65" t="s">
        <v>8199</v>
      </c>
      <c r="D287" s="61">
        <v>45000</v>
      </c>
      <c r="E287" s="66">
        <f t="shared" si="4"/>
        <v>23.24</v>
      </c>
    </row>
    <row r="288" spans="1:5" ht="15.75" x14ac:dyDescent="0.25">
      <c r="A288" s="67"/>
      <c r="B288" s="69"/>
      <c r="C288" s="65" t="s">
        <v>8200</v>
      </c>
      <c r="D288" s="61"/>
      <c r="E288" s="66" t="str">
        <f t="shared" si="4"/>
        <v/>
      </c>
    </row>
    <row r="289" spans="1:5" ht="15.75" x14ac:dyDescent="0.25">
      <c r="A289" s="67"/>
      <c r="B289" s="56"/>
      <c r="C289" s="65" t="s">
        <v>8196</v>
      </c>
      <c r="D289" s="61"/>
      <c r="E289" s="66" t="str">
        <f t="shared" si="4"/>
        <v/>
      </c>
    </row>
    <row r="290" spans="1:5" ht="15.75" x14ac:dyDescent="0.25">
      <c r="A290" s="64" t="s">
        <v>1873</v>
      </c>
      <c r="B290" s="56"/>
      <c r="C290" s="65" t="s">
        <v>1874</v>
      </c>
      <c r="D290" s="61">
        <v>40500</v>
      </c>
      <c r="E290" s="66">
        <f t="shared" si="4"/>
        <v>20.92</v>
      </c>
    </row>
    <row r="291" spans="1:5" ht="15.75" x14ac:dyDescent="0.25">
      <c r="A291" s="67"/>
      <c r="B291" s="56"/>
      <c r="C291" s="65" t="s">
        <v>8201</v>
      </c>
      <c r="D291" s="61"/>
      <c r="E291" s="66" t="str">
        <f t="shared" si="4"/>
        <v/>
      </c>
    </row>
    <row r="292" spans="1:5" ht="15.75" x14ac:dyDescent="0.25">
      <c r="A292" s="64" t="s">
        <v>73</v>
      </c>
      <c r="B292" s="56"/>
      <c r="C292" s="65" t="s">
        <v>74</v>
      </c>
      <c r="D292" s="61">
        <v>85500</v>
      </c>
      <c r="E292" s="66">
        <f t="shared" si="4"/>
        <v>44.16</v>
      </c>
    </row>
    <row r="293" spans="1:5" ht="15.75" x14ac:dyDescent="0.25">
      <c r="A293" s="67"/>
      <c r="B293" s="56"/>
      <c r="C293" s="65" t="s">
        <v>8202</v>
      </c>
      <c r="D293" s="61"/>
      <c r="E293" s="66" t="str">
        <f t="shared" si="4"/>
        <v/>
      </c>
    </row>
    <row r="294" spans="1:5" ht="15.75" x14ac:dyDescent="0.25">
      <c r="A294" s="64" t="s">
        <v>1877</v>
      </c>
      <c r="B294" s="56"/>
      <c r="C294" s="65" t="s">
        <v>1878</v>
      </c>
      <c r="D294" s="61">
        <v>225000</v>
      </c>
      <c r="E294" s="66">
        <f t="shared" si="4"/>
        <v>116.2</v>
      </c>
    </row>
    <row r="295" spans="1:5" ht="15.75" x14ac:dyDescent="0.25">
      <c r="A295" s="67"/>
      <c r="B295" s="56"/>
      <c r="C295" s="65" t="s">
        <v>8203</v>
      </c>
      <c r="D295" s="61"/>
      <c r="E295" s="66" t="str">
        <f t="shared" si="4"/>
        <v/>
      </c>
    </row>
    <row r="296" spans="1:5" ht="15.75" x14ac:dyDescent="0.25">
      <c r="A296" s="64" t="s">
        <v>1881</v>
      </c>
      <c r="B296" s="56"/>
      <c r="C296" s="65" t="s">
        <v>1882</v>
      </c>
      <c r="D296" s="61">
        <v>225000</v>
      </c>
      <c r="E296" s="66">
        <f t="shared" si="4"/>
        <v>116.2</v>
      </c>
    </row>
    <row r="297" spans="1:5" ht="15.75" x14ac:dyDescent="0.25">
      <c r="A297" s="67"/>
      <c r="B297" s="56"/>
      <c r="C297" s="65" t="s">
        <v>8203</v>
      </c>
      <c r="D297" s="61"/>
      <c r="E297" s="66" t="str">
        <f t="shared" si="4"/>
        <v/>
      </c>
    </row>
    <row r="298" spans="1:5" ht="15.75" x14ac:dyDescent="0.25">
      <c r="A298" s="64" t="s">
        <v>1885</v>
      </c>
      <c r="B298" s="56"/>
      <c r="C298" s="65" t="s">
        <v>1886</v>
      </c>
      <c r="D298" s="61">
        <v>225000</v>
      </c>
      <c r="E298" s="66">
        <f t="shared" si="4"/>
        <v>116.2</v>
      </c>
    </row>
    <row r="299" spans="1:5" ht="15.75" x14ac:dyDescent="0.25">
      <c r="A299" s="67"/>
      <c r="B299" s="69"/>
      <c r="C299" s="65" t="s">
        <v>8204</v>
      </c>
      <c r="D299" s="61"/>
      <c r="E299" s="66" t="str">
        <f t="shared" si="4"/>
        <v/>
      </c>
    </row>
    <row r="300" spans="1:5" ht="15.75" x14ac:dyDescent="0.25">
      <c r="A300" s="67"/>
      <c r="B300" s="56"/>
      <c r="C300" s="65" t="s">
        <v>8203</v>
      </c>
      <c r="D300" s="61"/>
      <c r="E300" s="66" t="str">
        <f t="shared" si="4"/>
        <v/>
      </c>
    </row>
    <row r="301" spans="1:5" ht="15.75" x14ac:dyDescent="0.25">
      <c r="A301" s="64" t="s">
        <v>1889</v>
      </c>
      <c r="B301" s="69"/>
      <c r="C301" s="65" t="s">
        <v>1890</v>
      </c>
      <c r="D301" s="61">
        <v>51800</v>
      </c>
      <c r="E301" s="66">
        <f t="shared" si="4"/>
        <v>26.75</v>
      </c>
    </row>
    <row r="302" spans="1:5" ht="15.75" x14ac:dyDescent="0.25">
      <c r="A302" s="68" t="s">
        <v>8205</v>
      </c>
      <c r="B302" s="56"/>
      <c r="C302" s="63" t="s">
        <v>8206</v>
      </c>
      <c r="D302" s="61"/>
      <c r="E302" s="66" t="str">
        <f t="shared" si="4"/>
        <v/>
      </c>
    </row>
    <row r="303" spans="1:5" ht="15.75" x14ac:dyDescent="0.25">
      <c r="A303" s="64" t="s">
        <v>513</v>
      </c>
      <c r="B303" s="56"/>
      <c r="C303" s="65" t="s">
        <v>514</v>
      </c>
      <c r="D303" s="61">
        <v>37800</v>
      </c>
      <c r="E303" s="66">
        <f t="shared" si="4"/>
        <v>19.52</v>
      </c>
    </row>
    <row r="304" spans="1:5" ht="15.75" x14ac:dyDescent="0.25">
      <c r="A304" s="64" t="s">
        <v>516</v>
      </c>
      <c r="B304" s="56"/>
      <c r="C304" s="65" t="s">
        <v>517</v>
      </c>
      <c r="D304" s="61">
        <v>28400</v>
      </c>
      <c r="E304" s="66">
        <f t="shared" si="4"/>
        <v>14.67</v>
      </c>
    </row>
    <row r="305" spans="1:5" ht="15.75" x14ac:dyDescent="0.25">
      <c r="A305" s="67"/>
      <c r="B305" s="56"/>
      <c r="C305" s="65" t="s">
        <v>8207</v>
      </c>
      <c r="D305" s="61"/>
      <c r="E305" s="66" t="str">
        <f t="shared" si="4"/>
        <v/>
      </c>
    </row>
    <row r="306" spans="1:5" ht="15.75" x14ac:dyDescent="0.25">
      <c r="A306" s="64" t="s">
        <v>520</v>
      </c>
      <c r="B306" s="56"/>
      <c r="C306" s="65" t="s">
        <v>521</v>
      </c>
      <c r="D306" s="61">
        <v>28400</v>
      </c>
      <c r="E306" s="66">
        <f t="shared" si="4"/>
        <v>14.67</v>
      </c>
    </row>
    <row r="307" spans="1:5" ht="15.75" x14ac:dyDescent="0.25">
      <c r="A307" s="67"/>
      <c r="B307" s="56"/>
      <c r="C307" s="65" t="s">
        <v>8208</v>
      </c>
      <c r="D307" s="61"/>
      <c r="E307" s="66" t="str">
        <f t="shared" si="4"/>
        <v/>
      </c>
    </row>
    <row r="308" spans="1:5" ht="15.75" x14ac:dyDescent="0.25">
      <c r="A308" s="68" t="s">
        <v>8209</v>
      </c>
      <c r="B308" s="56"/>
      <c r="C308" s="63" t="s">
        <v>8210</v>
      </c>
      <c r="D308" s="61"/>
      <c r="E308" s="66" t="str">
        <f t="shared" si="4"/>
        <v/>
      </c>
    </row>
    <row r="309" spans="1:5" ht="15.75" x14ac:dyDescent="0.25">
      <c r="A309" s="64" t="s">
        <v>77</v>
      </c>
      <c r="B309" s="56"/>
      <c r="C309" s="65" t="s">
        <v>78</v>
      </c>
      <c r="D309" s="61">
        <v>37800</v>
      </c>
      <c r="E309" s="66">
        <f t="shared" si="4"/>
        <v>19.52</v>
      </c>
    </row>
    <row r="310" spans="1:5" ht="15.75" x14ac:dyDescent="0.25">
      <c r="A310" s="67"/>
      <c r="B310" s="56"/>
      <c r="C310" s="65" t="s">
        <v>8211</v>
      </c>
      <c r="D310" s="61"/>
      <c r="E310" s="66" t="str">
        <f t="shared" si="4"/>
        <v/>
      </c>
    </row>
    <row r="311" spans="1:5" ht="15.75" x14ac:dyDescent="0.25">
      <c r="A311" s="64" t="s">
        <v>524</v>
      </c>
      <c r="B311" s="56"/>
      <c r="C311" s="65" t="s">
        <v>525</v>
      </c>
      <c r="D311" s="61">
        <v>28400</v>
      </c>
      <c r="E311" s="66">
        <f t="shared" si="4"/>
        <v>14.67</v>
      </c>
    </row>
    <row r="312" spans="1:5" ht="15.75" x14ac:dyDescent="0.25">
      <c r="A312" s="64" t="s">
        <v>527</v>
      </c>
      <c r="B312" s="56"/>
      <c r="C312" s="65" t="s">
        <v>528</v>
      </c>
      <c r="D312" s="61">
        <v>28400</v>
      </c>
      <c r="E312" s="66">
        <f t="shared" si="4"/>
        <v>14.67</v>
      </c>
    </row>
    <row r="313" spans="1:5" ht="15.75" x14ac:dyDescent="0.25">
      <c r="A313" s="68" t="s">
        <v>8212</v>
      </c>
      <c r="B313" s="56"/>
      <c r="C313" s="63" t="s">
        <v>8213</v>
      </c>
      <c r="D313" s="61"/>
      <c r="E313" s="66" t="str">
        <f t="shared" si="4"/>
        <v/>
      </c>
    </row>
    <row r="314" spans="1:5" ht="15.75" x14ac:dyDescent="0.25">
      <c r="A314" s="67"/>
      <c r="B314" s="56"/>
      <c r="C314" s="65" t="s">
        <v>8214</v>
      </c>
      <c r="D314" s="61"/>
      <c r="E314" s="66" t="str">
        <f t="shared" si="4"/>
        <v/>
      </c>
    </row>
    <row r="315" spans="1:5" ht="15.75" x14ac:dyDescent="0.25">
      <c r="A315" s="67"/>
      <c r="B315" s="56"/>
      <c r="C315" s="65" t="s">
        <v>8215</v>
      </c>
      <c r="D315" s="61"/>
      <c r="E315" s="66" t="str">
        <f t="shared" si="4"/>
        <v/>
      </c>
    </row>
    <row r="316" spans="1:5" ht="15.75" x14ac:dyDescent="0.25">
      <c r="A316" s="64" t="s">
        <v>530</v>
      </c>
      <c r="B316" s="56"/>
      <c r="C316" s="65" t="s">
        <v>531</v>
      </c>
      <c r="D316" s="61">
        <v>27000</v>
      </c>
      <c r="E316" s="66">
        <f t="shared" si="4"/>
        <v>13.94</v>
      </c>
    </row>
    <row r="317" spans="1:5" ht="15.75" x14ac:dyDescent="0.25">
      <c r="A317" s="64" t="s">
        <v>533</v>
      </c>
      <c r="B317" s="56"/>
      <c r="C317" s="65" t="s">
        <v>534</v>
      </c>
      <c r="D317" s="61">
        <v>27000</v>
      </c>
      <c r="E317" s="66">
        <f t="shared" si="4"/>
        <v>13.94</v>
      </c>
    </row>
    <row r="318" spans="1:5" ht="15.75" x14ac:dyDescent="0.25">
      <c r="A318" s="64" t="s">
        <v>536</v>
      </c>
      <c r="B318" s="56"/>
      <c r="C318" s="65" t="s">
        <v>537</v>
      </c>
      <c r="D318" s="61">
        <v>27000</v>
      </c>
      <c r="E318" s="66">
        <f t="shared" si="4"/>
        <v>13.94</v>
      </c>
    </row>
    <row r="319" spans="1:5" ht="15.75" x14ac:dyDescent="0.25">
      <c r="A319" s="64" t="s">
        <v>539</v>
      </c>
      <c r="B319" s="56"/>
      <c r="C319" s="65" t="s">
        <v>540</v>
      </c>
      <c r="D319" s="61">
        <v>28400</v>
      </c>
      <c r="E319" s="66">
        <f t="shared" si="4"/>
        <v>14.67</v>
      </c>
    </row>
    <row r="320" spans="1:5" ht="15.75" x14ac:dyDescent="0.25">
      <c r="A320" s="67"/>
      <c r="B320" s="56"/>
      <c r="C320" s="65" t="s">
        <v>8216</v>
      </c>
      <c r="D320" s="61"/>
      <c r="E320" s="66" t="str">
        <f t="shared" si="4"/>
        <v/>
      </c>
    </row>
    <row r="321" spans="1:5" ht="15.75" x14ac:dyDescent="0.25">
      <c r="A321" s="77" t="s">
        <v>1892</v>
      </c>
      <c r="B321" s="56"/>
      <c r="C321" s="78" t="s">
        <v>1893</v>
      </c>
      <c r="D321" s="61">
        <v>37800</v>
      </c>
      <c r="E321" s="66">
        <f t="shared" si="4"/>
        <v>19.52</v>
      </c>
    </row>
    <row r="322" spans="1:5" ht="15.75" x14ac:dyDescent="0.25">
      <c r="A322" s="77"/>
      <c r="B322" s="56"/>
      <c r="C322" s="78" t="s">
        <v>8217</v>
      </c>
      <c r="D322" s="61"/>
      <c r="E322" s="66" t="str">
        <f t="shared" si="4"/>
        <v/>
      </c>
    </row>
    <row r="323" spans="1:5" ht="15.75" x14ac:dyDescent="0.25">
      <c r="A323" s="64" t="s">
        <v>543</v>
      </c>
      <c r="B323" s="69"/>
      <c r="C323" s="65" t="s">
        <v>544</v>
      </c>
      <c r="D323" s="61">
        <v>37800</v>
      </c>
      <c r="E323" s="66">
        <f t="shared" si="4"/>
        <v>19.52</v>
      </c>
    </row>
    <row r="324" spans="1:5" ht="15.75" x14ac:dyDescent="0.25">
      <c r="A324" s="64" t="s">
        <v>546</v>
      </c>
      <c r="B324" s="56"/>
      <c r="C324" s="65" t="s">
        <v>547</v>
      </c>
      <c r="D324" s="61">
        <v>37800</v>
      </c>
      <c r="E324" s="66">
        <f t="shared" si="4"/>
        <v>19.52</v>
      </c>
    </row>
    <row r="325" spans="1:5" ht="15.75" x14ac:dyDescent="0.25">
      <c r="A325" s="64" t="s">
        <v>549</v>
      </c>
      <c r="B325" s="56"/>
      <c r="C325" s="65" t="s">
        <v>550</v>
      </c>
      <c r="D325" s="61">
        <v>18900</v>
      </c>
      <c r="E325" s="66">
        <f t="shared" si="4"/>
        <v>9.76</v>
      </c>
    </row>
    <row r="326" spans="1:5" ht="15.75" x14ac:dyDescent="0.25">
      <c r="A326" s="64" t="s">
        <v>552</v>
      </c>
      <c r="B326" s="56"/>
      <c r="C326" s="65" t="s">
        <v>553</v>
      </c>
      <c r="D326" s="61">
        <v>28400</v>
      </c>
      <c r="E326" s="66">
        <f t="shared" si="4"/>
        <v>14.67</v>
      </c>
    </row>
    <row r="327" spans="1:5" ht="15.75" x14ac:dyDescent="0.25">
      <c r="A327" s="67"/>
      <c r="B327" s="56"/>
      <c r="C327" s="65" t="s">
        <v>8218</v>
      </c>
      <c r="D327" s="61"/>
      <c r="E327" s="66" t="str">
        <f t="shared" ref="E327:E390" si="5">IF(D327="","",ROUND(D327/1936.27,2))</f>
        <v/>
      </c>
    </row>
    <row r="328" spans="1:5" ht="15.75" x14ac:dyDescent="0.25">
      <c r="A328" s="67"/>
      <c r="B328" s="56"/>
      <c r="C328" s="65" t="s">
        <v>8219</v>
      </c>
      <c r="D328" s="61"/>
      <c r="E328" s="66" t="str">
        <f t="shared" si="5"/>
        <v/>
      </c>
    </row>
    <row r="329" spans="1:5" ht="15.75" x14ac:dyDescent="0.25">
      <c r="A329" s="68">
        <v>28</v>
      </c>
      <c r="B329" s="56"/>
      <c r="C329" s="63" t="s">
        <v>8220</v>
      </c>
      <c r="D329" s="61"/>
      <c r="E329" s="66" t="str">
        <f t="shared" si="5"/>
        <v/>
      </c>
    </row>
    <row r="330" spans="1:5" ht="15.75" x14ac:dyDescent="0.25">
      <c r="A330" s="77" t="s">
        <v>1896</v>
      </c>
      <c r="B330" s="56"/>
      <c r="C330" s="78" t="s">
        <v>1897</v>
      </c>
      <c r="D330" s="61">
        <v>37800</v>
      </c>
      <c r="E330" s="66">
        <f t="shared" si="5"/>
        <v>19.52</v>
      </c>
    </row>
    <row r="331" spans="1:5" ht="15.75" x14ac:dyDescent="0.25">
      <c r="A331" s="68" t="s">
        <v>8221</v>
      </c>
      <c r="B331" s="56"/>
      <c r="C331" s="63" t="s">
        <v>8222</v>
      </c>
      <c r="D331" s="61"/>
      <c r="E331" s="66" t="str">
        <f t="shared" si="5"/>
        <v/>
      </c>
    </row>
    <row r="332" spans="1:5" ht="15.75" x14ac:dyDescent="0.25">
      <c r="A332" s="64" t="s">
        <v>556</v>
      </c>
      <c r="B332" s="56"/>
      <c r="C332" s="65" t="s">
        <v>557</v>
      </c>
      <c r="D332" s="61">
        <v>37800</v>
      </c>
      <c r="E332" s="66">
        <f t="shared" si="5"/>
        <v>19.52</v>
      </c>
    </row>
    <row r="333" spans="1:5" ht="15.75" x14ac:dyDescent="0.25">
      <c r="A333" s="67"/>
      <c r="B333" s="56"/>
      <c r="C333" s="70" t="s">
        <v>8223</v>
      </c>
      <c r="D333" s="61"/>
      <c r="E333" s="66" t="str">
        <f t="shared" si="5"/>
        <v/>
      </c>
    </row>
    <row r="334" spans="1:5" ht="15.75" x14ac:dyDescent="0.25">
      <c r="A334" s="68" t="s">
        <v>8224</v>
      </c>
      <c r="B334" s="56"/>
      <c r="C334" s="63" t="s">
        <v>8225</v>
      </c>
      <c r="D334" s="61"/>
      <c r="E334" s="66" t="str">
        <f t="shared" si="5"/>
        <v/>
      </c>
    </row>
    <row r="335" spans="1:5" ht="15.75" x14ac:dyDescent="0.25">
      <c r="A335" s="64" t="s">
        <v>565</v>
      </c>
      <c r="B335" s="56"/>
      <c r="C335" s="65" t="s">
        <v>566</v>
      </c>
      <c r="D335" s="61">
        <v>52500</v>
      </c>
      <c r="E335" s="66">
        <f t="shared" si="5"/>
        <v>27.11</v>
      </c>
    </row>
    <row r="336" spans="1:5" ht="15.75" x14ac:dyDescent="0.25">
      <c r="A336" s="67"/>
      <c r="B336" s="56"/>
      <c r="C336" s="65" t="s">
        <v>8226</v>
      </c>
      <c r="D336" s="61"/>
      <c r="E336" s="66" t="str">
        <f t="shared" si="5"/>
        <v/>
      </c>
    </row>
    <row r="337" spans="1:5" ht="15.75" x14ac:dyDescent="0.25">
      <c r="A337" s="64" t="s">
        <v>1899</v>
      </c>
      <c r="B337" s="56"/>
      <c r="C337" s="65" t="s">
        <v>1900</v>
      </c>
      <c r="D337" s="61">
        <v>13500</v>
      </c>
      <c r="E337" s="66">
        <f t="shared" si="5"/>
        <v>6.97</v>
      </c>
    </row>
    <row r="338" spans="1:5" ht="15.75" x14ac:dyDescent="0.25">
      <c r="A338" s="67"/>
      <c r="B338" s="56"/>
      <c r="C338" s="65" t="s">
        <v>8156</v>
      </c>
      <c r="D338" s="61"/>
      <c r="E338" s="66" t="str">
        <f t="shared" si="5"/>
        <v/>
      </c>
    </row>
    <row r="339" spans="1:5" ht="15.75" x14ac:dyDescent="0.25">
      <c r="A339" s="64" t="s">
        <v>1903</v>
      </c>
      <c r="B339" s="56"/>
      <c r="C339" s="65" t="s">
        <v>1904</v>
      </c>
      <c r="D339" s="61">
        <v>40500</v>
      </c>
      <c r="E339" s="66">
        <f t="shared" si="5"/>
        <v>20.92</v>
      </c>
    </row>
    <row r="340" spans="1:5" ht="15.75" x14ac:dyDescent="0.25">
      <c r="A340" s="64" t="s">
        <v>569</v>
      </c>
      <c r="B340" s="56"/>
      <c r="C340" s="65" t="s">
        <v>570</v>
      </c>
      <c r="D340" s="61">
        <v>47300</v>
      </c>
      <c r="E340" s="66">
        <f t="shared" si="5"/>
        <v>24.43</v>
      </c>
    </row>
    <row r="341" spans="1:5" ht="15.75" x14ac:dyDescent="0.25">
      <c r="A341" s="67"/>
      <c r="B341" s="56"/>
      <c r="C341" s="65" t="s">
        <v>8227</v>
      </c>
      <c r="D341" s="61"/>
      <c r="E341" s="66" t="str">
        <f t="shared" si="5"/>
        <v/>
      </c>
    </row>
    <row r="342" spans="1:5" ht="15.75" x14ac:dyDescent="0.25">
      <c r="A342" s="67"/>
      <c r="B342" s="56"/>
      <c r="C342" s="65" t="s">
        <v>8156</v>
      </c>
      <c r="D342" s="61"/>
      <c r="E342" s="66" t="str">
        <f t="shared" si="5"/>
        <v/>
      </c>
    </row>
    <row r="343" spans="1:5" ht="15.75" x14ac:dyDescent="0.25">
      <c r="A343" s="64" t="s">
        <v>1906</v>
      </c>
      <c r="B343" s="56"/>
      <c r="C343" s="65" t="s">
        <v>1907</v>
      </c>
      <c r="D343" s="61">
        <v>25000</v>
      </c>
      <c r="E343" s="66">
        <f t="shared" si="5"/>
        <v>12.91</v>
      </c>
    </row>
    <row r="344" spans="1:5" ht="15.75" x14ac:dyDescent="0.25">
      <c r="A344" s="64" t="s">
        <v>1909</v>
      </c>
      <c r="B344" s="56"/>
      <c r="C344" s="65" t="s">
        <v>1910</v>
      </c>
      <c r="D344" s="61">
        <v>43900</v>
      </c>
      <c r="E344" s="66">
        <f t="shared" si="5"/>
        <v>22.67</v>
      </c>
    </row>
    <row r="345" spans="1:5" ht="15.75" x14ac:dyDescent="0.25">
      <c r="A345" s="68" t="s">
        <v>8228</v>
      </c>
      <c r="B345" s="56"/>
      <c r="C345" s="63" t="s">
        <v>8229</v>
      </c>
      <c r="D345" s="61"/>
      <c r="E345" s="66" t="str">
        <f t="shared" si="5"/>
        <v/>
      </c>
    </row>
    <row r="346" spans="1:5" ht="15.75" x14ac:dyDescent="0.25">
      <c r="A346" s="64" t="s">
        <v>573</v>
      </c>
      <c r="B346" s="56" t="s">
        <v>21</v>
      </c>
      <c r="C346" s="65" t="s">
        <v>574</v>
      </c>
      <c r="D346" s="61">
        <v>160000</v>
      </c>
      <c r="E346" s="66">
        <f t="shared" si="5"/>
        <v>82.63</v>
      </c>
    </row>
    <row r="347" spans="1:5" ht="15.75" x14ac:dyDescent="0.25">
      <c r="A347" s="67"/>
      <c r="B347" s="56"/>
      <c r="C347" s="65" t="s">
        <v>8230</v>
      </c>
      <c r="D347" s="61"/>
      <c r="E347" s="66" t="str">
        <f t="shared" si="5"/>
        <v/>
      </c>
    </row>
    <row r="348" spans="1:5" ht="15.75" x14ac:dyDescent="0.25">
      <c r="A348" s="67"/>
      <c r="B348" s="56"/>
      <c r="C348" s="65" t="s">
        <v>8231</v>
      </c>
      <c r="D348" s="61"/>
      <c r="E348" s="66" t="str">
        <f t="shared" si="5"/>
        <v/>
      </c>
    </row>
    <row r="349" spans="1:5" ht="15.75" x14ac:dyDescent="0.25">
      <c r="A349" s="64" t="s">
        <v>579</v>
      </c>
      <c r="B349" s="56" t="s">
        <v>21</v>
      </c>
      <c r="C349" s="65" t="s">
        <v>580</v>
      </c>
      <c r="D349" s="61">
        <v>250000</v>
      </c>
      <c r="E349" s="66">
        <f t="shared" si="5"/>
        <v>129.11000000000001</v>
      </c>
    </row>
    <row r="350" spans="1:5" ht="15.75" x14ac:dyDescent="0.25">
      <c r="A350" s="67"/>
      <c r="B350" s="56"/>
      <c r="C350" s="65" t="s">
        <v>8232</v>
      </c>
      <c r="D350" s="61"/>
      <c r="E350" s="66" t="str">
        <f t="shared" si="5"/>
        <v/>
      </c>
    </row>
    <row r="351" spans="1:5" ht="15.75" x14ac:dyDescent="0.25">
      <c r="A351" s="67"/>
      <c r="B351" s="56"/>
      <c r="C351" s="65" t="s">
        <v>8233</v>
      </c>
      <c r="D351" s="61"/>
      <c r="E351" s="66" t="str">
        <f t="shared" si="5"/>
        <v/>
      </c>
    </row>
    <row r="352" spans="1:5" ht="15.75" x14ac:dyDescent="0.25">
      <c r="A352" s="67"/>
      <c r="B352" s="56"/>
      <c r="C352" s="65" t="s">
        <v>8234</v>
      </c>
      <c r="D352" s="61"/>
      <c r="E352" s="66" t="str">
        <f t="shared" si="5"/>
        <v/>
      </c>
    </row>
    <row r="353" spans="1:5" ht="15.75" x14ac:dyDescent="0.25">
      <c r="A353" s="67"/>
      <c r="B353" s="56"/>
      <c r="C353" s="65" t="s">
        <v>8235</v>
      </c>
      <c r="D353" s="61"/>
      <c r="E353" s="66" t="str">
        <f t="shared" si="5"/>
        <v/>
      </c>
    </row>
    <row r="354" spans="1:5" ht="15.75" x14ac:dyDescent="0.25">
      <c r="A354" s="67"/>
      <c r="B354" s="56"/>
      <c r="C354" s="65" t="s">
        <v>8236</v>
      </c>
      <c r="D354" s="61"/>
      <c r="E354" s="66" t="str">
        <f t="shared" si="5"/>
        <v/>
      </c>
    </row>
    <row r="355" spans="1:5" ht="15.75" x14ac:dyDescent="0.25">
      <c r="A355" s="68" t="s">
        <v>8237</v>
      </c>
      <c r="B355" s="56"/>
      <c r="C355" s="63" t="s">
        <v>8238</v>
      </c>
      <c r="D355" s="61"/>
      <c r="E355" s="66" t="str">
        <f t="shared" si="5"/>
        <v/>
      </c>
    </row>
    <row r="356" spans="1:5" ht="15.75" x14ac:dyDescent="0.25">
      <c r="A356" s="64" t="s">
        <v>583</v>
      </c>
      <c r="B356" s="56" t="s">
        <v>21</v>
      </c>
      <c r="C356" s="65" t="s">
        <v>584</v>
      </c>
      <c r="D356" s="61">
        <v>250000</v>
      </c>
      <c r="E356" s="66">
        <f t="shared" si="5"/>
        <v>129.11000000000001</v>
      </c>
    </row>
    <row r="357" spans="1:5" ht="15.75" x14ac:dyDescent="0.25">
      <c r="A357" s="67"/>
      <c r="B357" s="56"/>
      <c r="C357" s="65" t="s">
        <v>8239</v>
      </c>
      <c r="D357" s="61"/>
      <c r="E357" s="66" t="str">
        <f t="shared" si="5"/>
        <v/>
      </c>
    </row>
    <row r="358" spans="1:5" ht="15.75" x14ac:dyDescent="0.25">
      <c r="A358" s="64" t="s">
        <v>587</v>
      </c>
      <c r="B358" s="56" t="s">
        <v>21</v>
      </c>
      <c r="C358" s="65" t="s">
        <v>588</v>
      </c>
      <c r="D358" s="61">
        <v>180000</v>
      </c>
      <c r="E358" s="66">
        <f t="shared" si="5"/>
        <v>92.96</v>
      </c>
    </row>
    <row r="359" spans="1:5" ht="15.75" x14ac:dyDescent="0.25">
      <c r="A359" s="64" t="s">
        <v>1916</v>
      </c>
      <c r="B359" s="56" t="s">
        <v>21</v>
      </c>
      <c r="C359" s="65" t="s">
        <v>588</v>
      </c>
      <c r="D359" s="61">
        <v>320000</v>
      </c>
      <c r="E359" s="66">
        <f t="shared" si="5"/>
        <v>165.27</v>
      </c>
    </row>
    <row r="360" spans="1:5" ht="15.75" x14ac:dyDescent="0.25">
      <c r="A360" s="67"/>
      <c r="B360" s="56"/>
      <c r="C360" s="65" t="s">
        <v>8240</v>
      </c>
      <c r="D360" s="61"/>
      <c r="E360" s="66" t="str">
        <f t="shared" si="5"/>
        <v/>
      </c>
    </row>
    <row r="361" spans="1:5" ht="15.75" x14ac:dyDescent="0.25">
      <c r="A361" s="64" t="s">
        <v>590</v>
      </c>
      <c r="B361" s="56" t="s">
        <v>21</v>
      </c>
      <c r="C361" s="65" t="s">
        <v>591</v>
      </c>
      <c r="D361" s="61">
        <v>120000</v>
      </c>
      <c r="E361" s="66">
        <f t="shared" si="5"/>
        <v>61.97</v>
      </c>
    </row>
    <row r="362" spans="1:5" ht="15.75" x14ac:dyDescent="0.25">
      <c r="A362" s="67"/>
      <c r="B362" s="56"/>
      <c r="C362" s="65" t="s">
        <v>8241</v>
      </c>
      <c r="D362" s="61"/>
      <c r="E362" s="66" t="str">
        <f t="shared" si="5"/>
        <v/>
      </c>
    </row>
    <row r="363" spans="1:5" ht="15.75" x14ac:dyDescent="0.25">
      <c r="A363" s="67"/>
      <c r="B363" s="56"/>
      <c r="C363" s="65" t="s">
        <v>8242</v>
      </c>
      <c r="D363" s="61"/>
      <c r="E363" s="66" t="str">
        <f t="shared" si="5"/>
        <v/>
      </c>
    </row>
    <row r="364" spans="1:5" ht="15.75" x14ac:dyDescent="0.25">
      <c r="A364" s="67"/>
      <c r="B364" s="56"/>
      <c r="C364" s="76" t="s">
        <v>8243</v>
      </c>
      <c r="D364" s="61"/>
      <c r="E364" s="66" t="str">
        <f t="shared" si="5"/>
        <v/>
      </c>
    </row>
    <row r="365" spans="1:5" ht="15.75" x14ac:dyDescent="0.25">
      <c r="A365" s="67"/>
      <c r="B365" s="56"/>
      <c r="C365" s="70" t="s">
        <v>8244</v>
      </c>
      <c r="D365" s="61"/>
      <c r="E365" s="66" t="str">
        <f t="shared" si="5"/>
        <v/>
      </c>
    </row>
    <row r="366" spans="1:5" ht="15.75" x14ac:dyDescent="0.25">
      <c r="A366" s="68" t="s">
        <v>8245</v>
      </c>
      <c r="B366" s="56"/>
      <c r="C366" s="63" t="s">
        <v>8246</v>
      </c>
      <c r="D366" s="61"/>
      <c r="E366" s="66" t="str">
        <f t="shared" si="5"/>
        <v/>
      </c>
    </row>
    <row r="367" spans="1:5" ht="15.75" x14ac:dyDescent="0.25">
      <c r="A367" s="64" t="s">
        <v>594</v>
      </c>
      <c r="B367" s="56"/>
      <c r="C367" s="65" t="s">
        <v>595</v>
      </c>
      <c r="D367" s="61">
        <v>114800</v>
      </c>
      <c r="E367" s="66">
        <f t="shared" si="5"/>
        <v>59.29</v>
      </c>
    </row>
    <row r="368" spans="1:5" ht="15.75" x14ac:dyDescent="0.25">
      <c r="A368" s="67"/>
      <c r="B368" s="56"/>
      <c r="C368" s="65" t="s">
        <v>8247</v>
      </c>
      <c r="D368" s="61"/>
      <c r="E368" s="66" t="str">
        <f t="shared" si="5"/>
        <v/>
      </c>
    </row>
    <row r="369" spans="1:5" ht="15.75" x14ac:dyDescent="0.25">
      <c r="A369" s="67"/>
      <c r="B369" s="56"/>
      <c r="C369" s="65" t="s">
        <v>8248</v>
      </c>
      <c r="D369" s="61"/>
      <c r="E369" s="66" t="str">
        <f t="shared" si="5"/>
        <v/>
      </c>
    </row>
    <row r="370" spans="1:5" ht="15.75" x14ac:dyDescent="0.25">
      <c r="A370" s="64" t="s">
        <v>1919</v>
      </c>
      <c r="B370" s="56"/>
      <c r="C370" s="65" t="s">
        <v>1920</v>
      </c>
      <c r="D370" s="61">
        <v>114800</v>
      </c>
      <c r="E370" s="66">
        <f t="shared" si="5"/>
        <v>59.29</v>
      </c>
    </row>
    <row r="371" spans="1:5" ht="15.75" x14ac:dyDescent="0.25">
      <c r="A371" s="67"/>
      <c r="B371" s="56"/>
      <c r="C371" s="65" t="s">
        <v>8248</v>
      </c>
      <c r="D371" s="61"/>
      <c r="E371" s="66" t="str">
        <f t="shared" si="5"/>
        <v/>
      </c>
    </row>
    <row r="372" spans="1:5" ht="15.75" x14ac:dyDescent="0.25">
      <c r="A372" s="77" t="s">
        <v>1923</v>
      </c>
      <c r="B372" s="82" t="s">
        <v>21</v>
      </c>
      <c r="C372" s="65" t="s">
        <v>1924</v>
      </c>
      <c r="D372" s="61">
        <v>405000</v>
      </c>
      <c r="E372" s="66">
        <f t="shared" si="5"/>
        <v>209.17</v>
      </c>
    </row>
    <row r="373" spans="1:5" ht="15.75" x14ac:dyDescent="0.25">
      <c r="A373" s="77"/>
      <c r="B373" s="82"/>
      <c r="C373" s="78" t="s">
        <v>8249</v>
      </c>
      <c r="D373" s="61"/>
      <c r="E373" s="66" t="str">
        <f t="shared" si="5"/>
        <v/>
      </c>
    </row>
    <row r="374" spans="1:5" ht="15.75" x14ac:dyDescent="0.25">
      <c r="A374" s="64" t="s">
        <v>610</v>
      </c>
      <c r="B374" s="56" t="s">
        <v>21</v>
      </c>
      <c r="C374" s="65" t="s">
        <v>611</v>
      </c>
      <c r="D374" s="61">
        <v>500000</v>
      </c>
      <c r="E374" s="66">
        <f t="shared" si="5"/>
        <v>258.23</v>
      </c>
    </row>
    <row r="375" spans="1:5" ht="15.75" x14ac:dyDescent="0.25">
      <c r="A375" s="67"/>
      <c r="B375" s="56"/>
      <c r="C375" s="65" t="s">
        <v>8250</v>
      </c>
      <c r="D375" s="61"/>
      <c r="E375" s="66" t="str">
        <f t="shared" si="5"/>
        <v/>
      </c>
    </row>
    <row r="376" spans="1:5" ht="15.75" x14ac:dyDescent="0.25">
      <c r="A376" s="64" t="s">
        <v>616</v>
      </c>
      <c r="B376" s="56" t="s">
        <v>21</v>
      </c>
      <c r="C376" s="65" t="s">
        <v>617</v>
      </c>
      <c r="D376" s="61">
        <v>60000</v>
      </c>
      <c r="E376" s="66">
        <f t="shared" si="5"/>
        <v>30.99</v>
      </c>
    </row>
    <row r="377" spans="1:5" ht="15.75" x14ac:dyDescent="0.25">
      <c r="A377" s="67"/>
      <c r="B377" s="69"/>
      <c r="C377" s="65" t="s">
        <v>8251</v>
      </c>
      <c r="D377" s="61"/>
      <c r="E377" s="66" t="str">
        <f t="shared" si="5"/>
        <v/>
      </c>
    </row>
    <row r="378" spans="1:5" ht="15.75" x14ac:dyDescent="0.25">
      <c r="A378" s="67"/>
      <c r="B378" s="56"/>
      <c r="C378" s="65" t="s">
        <v>8252</v>
      </c>
      <c r="D378" s="61"/>
      <c r="E378" s="66" t="str">
        <f t="shared" si="5"/>
        <v/>
      </c>
    </row>
    <row r="379" spans="1:5" ht="15.75" x14ac:dyDescent="0.25">
      <c r="A379" s="65" t="s">
        <v>1927</v>
      </c>
      <c r="B379" s="81"/>
      <c r="C379" s="65" t="s">
        <v>1928</v>
      </c>
      <c r="D379" s="61">
        <v>50000</v>
      </c>
      <c r="E379" s="66">
        <f t="shared" si="5"/>
        <v>25.82</v>
      </c>
    </row>
    <row r="380" spans="1:5" ht="15.75" x14ac:dyDescent="0.25">
      <c r="A380" s="67" t="s">
        <v>1930</v>
      </c>
      <c r="B380" s="56"/>
      <c r="C380" s="65" t="s">
        <v>1931</v>
      </c>
      <c r="D380" s="61">
        <v>80000</v>
      </c>
      <c r="E380" s="66">
        <f t="shared" si="5"/>
        <v>41.32</v>
      </c>
    </row>
    <row r="381" spans="1:5" ht="15.75" x14ac:dyDescent="0.25">
      <c r="A381" s="68" t="s">
        <v>8253</v>
      </c>
      <c r="B381" s="56"/>
      <c r="C381" s="63" t="s">
        <v>8254</v>
      </c>
      <c r="D381" s="61"/>
      <c r="E381" s="66" t="str">
        <f t="shared" si="5"/>
        <v/>
      </c>
    </row>
    <row r="382" spans="1:5" ht="15.75" x14ac:dyDescent="0.25">
      <c r="A382" s="67"/>
      <c r="B382" s="56"/>
      <c r="C382" s="65" t="s">
        <v>8255</v>
      </c>
      <c r="D382" s="61"/>
      <c r="E382" s="66" t="str">
        <f t="shared" si="5"/>
        <v/>
      </c>
    </row>
    <row r="383" spans="1:5" ht="15.75" x14ac:dyDescent="0.25">
      <c r="A383" s="64" t="s">
        <v>623</v>
      </c>
      <c r="B383" s="56"/>
      <c r="C383" s="65" t="s">
        <v>624</v>
      </c>
      <c r="D383" s="61">
        <v>16900</v>
      </c>
      <c r="E383" s="66">
        <f t="shared" si="5"/>
        <v>8.73</v>
      </c>
    </row>
    <row r="384" spans="1:5" ht="15.75" x14ac:dyDescent="0.25">
      <c r="A384" s="67"/>
      <c r="B384" s="56"/>
      <c r="C384" s="65" t="s">
        <v>8256</v>
      </c>
      <c r="D384" s="61"/>
      <c r="E384" s="66" t="str">
        <f t="shared" si="5"/>
        <v/>
      </c>
    </row>
    <row r="385" spans="1:5" ht="15.75" x14ac:dyDescent="0.25">
      <c r="A385" s="64" t="s">
        <v>1933</v>
      </c>
      <c r="B385" s="56" t="s">
        <v>21</v>
      </c>
      <c r="C385" s="65" t="s">
        <v>1935</v>
      </c>
      <c r="D385" s="61">
        <v>300000</v>
      </c>
      <c r="E385" s="66">
        <f t="shared" si="5"/>
        <v>154.94</v>
      </c>
    </row>
    <row r="386" spans="1:5" ht="15.75" x14ac:dyDescent="0.25">
      <c r="A386" s="64" t="s">
        <v>1937</v>
      </c>
      <c r="B386" s="56"/>
      <c r="C386" s="65" t="s">
        <v>1938</v>
      </c>
      <c r="D386" s="61">
        <v>250000</v>
      </c>
      <c r="E386" s="66">
        <f t="shared" si="5"/>
        <v>129.11000000000001</v>
      </c>
    </row>
    <row r="387" spans="1:5" ht="15.75" x14ac:dyDescent="0.25">
      <c r="A387" s="64" t="s">
        <v>1940</v>
      </c>
      <c r="B387" s="56"/>
      <c r="C387" s="65" t="s">
        <v>1941</v>
      </c>
      <c r="D387" s="61">
        <v>200000</v>
      </c>
      <c r="E387" s="66">
        <f t="shared" si="5"/>
        <v>103.29</v>
      </c>
    </row>
    <row r="388" spans="1:5" ht="15.75" x14ac:dyDescent="0.25">
      <c r="A388" s="64" t="s">
        <v>1943</v>
      </c>
      <c r="B388" s="56" t="s">
        <v>21</v>
      </c>
      <c r="C388" s="65" t="s">
        <v>1944</v>
      </c>
      <c r="D388" s="61">
        <v>320000</v>
      </c>
      <c r="E388" s="66">
        <f t="shared" si="5"/>
        <v>165.27</v>
      </c>
    </row>
    <row r="389" spans="1:5" ht="15.75" x14ac:dyDescent="0.25">
      <c r="A389" s="64" t="s">
        <v>1946</v>
      </c>
      <c r="B389" s="56" t="s">
        <v>21</v>
      </c>
      <c r="C389" s="65" t="s">
        <v>1947</v>
      </c>
      <c r="D389" s="61">
        <v>450000</v>
      </c>
      <c r="E389" s="66">
        <f t="shared" si="5"/>
        <v>232.41</v>
      </c>
    </row>
    <row r="390" spans="1:5" ht="15.75" x14ac:dyDescent="0.25">
      <c r="A390" s="67"/>
      <c r="B390" s="56"/>
      <c r="C390" s="65" t="s">
        <v>8257</v>
      </c>
      <c r="D390" s="61"/>
      <c r="E390" s="66" t="str">
        <f t="shared" si="5"/>
        <v/>
      </c>
    </row>
    <row r="391" spans="1:5" ht="15.75" x14ac:dyDescent="0.25">
      <c r="A391" s="67"/>
      <c r="B391" s="56"/>
      <c r="C391" s="65" t="s">
        <v>8258</v>
      </c>
      <c r="D391" s="61"/>
      <c r="E391" s="66" t="str">
        <f t="shared" ref="E391:E454" si="6">IF(D391="","",ROUND(D391/1936.27,2))</f>
        <v/>
      </c>
    </row>
    <row r="392" spans="1:5" ht="15.75" x14ac:dyDescent="0.25">
      <c r="A392" s="67"/>
      <c r="B392" s="56"/>
      <c r="C392" s="76" t="s">
        <v>8259</v>
      </c>
      <c r="D392" s="61"/>
      <c r="E392" s="66" t="str">
        <f t="shared" si="6"/>
        <v/>
      </c>
    </row>
    <row r="393" spans="1:5" ht="15.75" x14ac:dyDescent="0.25">
      <c r="A393" s="64" t="s">
        <v>1950</v>
      </c>
      <c r="B393" s="56"/>
      <c r="C393" s="65" t="s">
        <v>1951</v>
      </c>
      <c r="D393" s="61">
        <v>400000</v>
      </c>
      <c r="E393" s="66">
        <f t="shared" si="6"/>
        <v>206.58</v>
      </c>
    </row>
    <row r="394" spans="1:5" ht="15.75" x14ac:dyDescent="0.25">
      <c r="A394" s="64"/>
      <c r="B394" s="56"/>
      <c r="C394" s="65" t="s">
        <v>8257</v>
      </c>
      <c r="D394" s="61"/>
      <c r="E394" s="66" t="str">
        <f t="shared" si="6"/>
        <v/>
      </c>
    </row>
    <row r="395" spans="1:5" ht="15.75" x14ac:dyDescent="0.25">
      <c r="A395" s="64"/>
      <c r="B395" s="56"/>
      <c r="C395" s="65" t="s">
        <v>8258</v>
      </c>
      <c r="D395" s="61"/>
      <c r="E395" s="66" t="str">
        <f t="shared" si="6"/>
        <v/>
      </c>
    </row>
    <row r="396" spans="1:5" ht="15.75" x14ac:dyDescent="0.25">
      <c r="A396" s="64"/>
      <c r="B396" s="56"/>
      <c r="C396" s="65" t="s">
        <v>8259</v>
      </c>
      <c r="D396" s="61"/>
      <c r="E396" s="66" t="str">
        <f t="shared" si="6"/>
        <v/>
      </c>
    </row>
    <row r="397" spans="1:5" ht="15.75" x14ac:dyDescent="0.25">
      <c r="A397" s="64" t="s">
        <v>1954</v>
      </c>
      <c r="B397" s="56" t="s">
        <v>21</v>
      </c>
      <c r="C397" s="65" t="s">
        <v>1955</v>
      </c>
      <c r="D397" s="61">
        <v>500000</v>
      </c>
      <c r="E397" s="66">
        <f t="shared" si="6"/>
        <v>258.23</v>
      </c>
    </row>
    <row r="398" spans="1:5" ht="15.75" x14ac:dyDescent="0.25">
      <c r="A398" s="67"/>
      <c r="B398" s="56"/>
      <c r="C398" s="65" t="s">
        <v>8260</v>
      </c>
      <c r="D398" s="61"/>
      <c r="E398" s="66" t="str">
        <f t="shared" si="6"/>
        <v/>
      </c>
    </row>
    <row r="399" spans="1:5" ht="15.75" x14ac:dyDescent="0.25">
      <c r="A399" s="64" t="s">
        <v>1958</v>
      </c>
      <c r="B399" s="56" t="s">
        <v>21</v>
      </c>
      <c r="C399" s="65" t="s">
        <v>1959</v>
      </c>
      <c r="D399" s="61">
        <v>500000</v>
      </c>
      <c r="E399" s="66">
        <f t="shared" si="6"/>
        <v>258.23</v>
      </c>
    </row>
    <row r="400" spans="1:5" ht="15.75" x14ac:dyDescent="0.25">
      <c r="A400" s="64" t="s">
        <v>1961</v>
      </c>
      <c r="B400" s="56" t="s">
        <v>21</v>
      </c>
      <c r="C400" s="65" t="s">
        <v>1962</v>
      </c>
      <c r="D400" s="61">
        <v>400000</v>
      </c>
      <c r="E400" s="66">
        <f t="shared" si="6"/>
        <v>206.58</v>
      </c>
    </row>
    <row r="401" spans="1:5" ht="15.75" x14ac:dyDescent="0.25">
      <c r="A401" s="67"/>
      <c r="B401" s="56"/>
      <c r="C401" s="65" t="s">
        <v>8261</v>
      </c>
      <c r="D401" s="61"/>
      <c r="E401" s="66" t="str">
        <f t="shared" si="6"/>
        <v/>
      </c>
    </row>
    <row r="402" spans="1:5" ht="15.75" x14ac:dyDescent="0.25">
      <c r="A402" s="64" t="s">
        <v>1965</v>
      </c>
      <c r="B402" s="56"/>
      <c r="C402" s="65" t="s">
        <v>1966</v>
      </c>
      <c r="D402" s="61">
        <v>33800</v>
      </c>
      <c r="E402" s="66">
        <f t="shared" si="6"/>
        <v>17.46</v>
      </c>
    </row>
    <row r="403" spans="1:5" ht="15.75" x14ac:dyDescent="0.25">
      <c r="A403" s="67"/>
      <c r="B403" s="56"/>
      <c r="C403" s="70" t="s">
        <v>8262</v>
      </c>
      <c r="D403" s="61"/>
      <c r="E403" s="66" t="str">
        <f t="shared" si="6"/>
        <v/>
      </c>
    </row>
    <row r="404" spans="1:5" ht="15.75" x14ac:dyDescent="0.25">
      <c r="A404" s="68" t="s">
        <v>8263</v>
      </c>
      <c r="B404" s="56"/>
      <c r="C404" s="63" t="s">
        <v>8264</v>
      </c>
      <c r="D404" s="61"/>
      <c r="E404" s="66" t="str">
        <f t="shared" si="6"/>
        <v/>
      </c>
    </row>
    <row r="405" spans="1:5" ht="15.75" x14ac:dyDescent="0.25">
      <c r="A405" s="64" t="s">
        <v>627</v>
      </c>
      <c r="B405" s="56"/>
      <c r="C405" s="65" t="s">
        <v>628</v>
      </c>
      <c r="D405" s="61">
        <v>81000</v>
      </c>
      <c r="E405" s="66">
        <f t="shared" si="6"/>
        <v>41.83</v>
      </c>
    </row>
    <row r="406" spans="1:5" ht="15.75" x14ac:dyDescent="0.25">
      <c r="A406" s="67"/>
      <c r="B406" s="56"/>
      <c r="C406" s="65" t="s">
        <v>8265</v>
      </c>
      <c r="D406" s="61"/>
      <c r="E406" s="66" t="str">
        <f t="shared" si="6"/>
        <v/>
      </c>
    </row>
    <row r="407" spans="1:5" ht="15.75" x14ac:dyDescent="0.25">
      <c r="A407" s="67"/>
      <c r="B407" s="56"/>
      <c r="C407" s="65" t="s">
        <v>8266</v>
      </c>
      <c r="D407" s="61"/>
      <c r="E407" s="66" t="str">
        <f t="shared" si="6"/>
        <v/>
      </c>
    </row>
    <row r="408" spans="1:5" ht="15.75" x14ac:dyDescent="0.25">
      <c r="A408" s="64" t="s">
        <v>1968</v>
      </c>
      <c r="B408" s="56"/>
      <c r="C408" s="65" t="s">
        <v>1969</v>
      </c>
      <c r="D408" s="61">
        <v>114800</v>
      </c>
      <c r="E408" s="66">
        <f t="shared" si="6"/>
        <v>59.29</v>
      </c>
    </row>
    <row r="409" spans="1:5" ht="15.75" x14ac:dyDescent="0.25">
      <c r="A409" s="64" t="s">
        <v>1971</v>
      </c>
      <c r="B409" s="56"/>
      <c r="C409" s="65" t="s">
        <v>1972</v>
      </c>
      <c r="D409" s="61">
        <v>202500</v>
      </c>
      <c r="E409" s="66">
        <f t="shared" si="6"/>
        <v>104.58</v>
      </c>
    </row>
    <row r="410" spans="1:5" ht="15.75" x14ac:dyDescent="0.25">
      <c r="A410" s="68" t="s">
        <v>8267</v>
      </c>
      <c r="B410" s="56"/>
      <c r="C410" s="63" t="s">
        <v>8268</v>
      </c>
      <c r="D410" s="61"/>
      <c r="E410" s="66" t="str">
        <f t="shared" si="6"/>
        <v/>
      </c>
    </row>
    <row r="411" spans="1:5" ht="15.75" x14ac:dyDescent="0.25">
      <c r="A411" s="64" t="s">
        <v>639</v>
      </c>
      <c r="B411" s="56"/>
      <c r="C411" s="65" t="s">
        <v>640</v>
      </c>
      <c r="D411" s="61">
        <v>67500</v>
      </c>
      <c r="E411" s="66">
        <f t="shared" si="6"/>
        <v>34.86</v>
      </c>
    </row>
    <row r="412" spans="1:5" ht="15.75" x14ac:dyDescent="0.25">
      <c r="A412" s="67"/>
      <c r="B412" s="82"/>
      <c r="C412" s="70" t="s">
        <v>8269</v>
      </c>
      <c r="D412" s="61"/>
      <c r="E412" s="66" t="str">
        <f t="shared" si="6"/>
        <v/>
      </c>
    </row>
    <row r="413" spans="1:5" ht="15.75" x14ac:dyDescent="0.25">
      <c r="A413" s="68" t="s">
        <v>8270</v>
      </c>
      <c r="B413" s="82"/>
      <c r="C413" s="63" t="s">
        <v>8271</v>
      </c>
      <c r="D413" s="61"/>
      <c r="E413" s="66" t="str">
        <f t="shared" si="6"/>
        <v/>
      </c>
    </row>
    <row r="414" spans="1:5" ht="15.75" x14ac:dyDescent="0.25">
      <c r="A414" s="64" t="s">
        <v>642</v>
      </c>
      <c r="B414" s="69"/>
      <c r="C414" s="65" t="s">
        <v>643</v>
      </c>
      <c r="D414" s="61">
        <v>89000</v>
      </c>
      <c r="E414" s="66">
        <f t="shared" si="6"/>
        <v>45.96</v>
      </c>
    </row>
    <row r="415" spans="1:5" ht="15.75" x14ac:dyDescent="0.25">
      <c r="A415" s="67"/>
      <c r="B415" s="69"/>
      <c r="C415" s="65" t="s">
        <v>8272</v>
      </c>
      <c r="D415" s="61"/>
      <c r="E415" s="66" t="str">
        <f t="shared" si="6"/>
        <v/>
      </c>
    </row>
    <row r="416" spans="1:5" ht="15.75" x14ac:dyDescent="0.25">
      <c r="A416" s="67"/>
      <c r="B416" s="69"/>
      <c r="C416" s="65" t="s">
        <v>8273</v>
      </c>
      <c r="D416" s="61"/>
      <c r="E416" s="66" t="str">
        <f t="shared" si="6"/>
        <v/>
      </c>
    </row>
    <row r="417" spans="1:5" ht="15.75" x14ac:dyDescent="0.25">
      <c r="A417" s="67"/>
      <c r="B417" s="69"/>
      <c r="C417" s="65" t="s">
        <v>8274</v>
      </c>
      <c r="D417" s="61"/>
      <c r="E417" s="66" t="str">
        <f t="shared" si="6"/>
        <v/>
      </c>
    </row>
    <row r="418" spans="1:5" ht="15.75" x14ac:dyDescent="0.25">
      <c r="A418" s="67"/>
      <c r="B418" s="69"/>
      <c r="C418" s="65" t="s">
        <v>8275</v>
      </c>
      <c r="D418" s="61"/>
      <c r="E418" s="66" t="str">
        <f t="shared" si="6"/>
        <v/>
      </c>
    </row>
    <row r="419" spans="1:5" ht="15.75" x14ac:dyDescent="0.25">
      <c r="A419" s="64" t="s">
        <v>1974</v>
      </c>
      <c r="B419" s="69"/>
      <c r="C419" s="65" t="s">
        <v>1975</v>
      </c>
      <c r="D419" s="61">
        <v>27000</v>
      </c>
      <c r="E419" s="66">
        <f t="shared" si="6"/>
        <v>13.94</v>
      </c>
    </row>
    <row r="420" spans="1:5" ht="15.75" x14ac:dyDescent="0.25">
      <c r="A420" s="64" t="s">
        <v>1977</v>
      </c>
      <c r="B420" s="82"/>
      <c r="C420" s="65" t="s">
        <v>1978</v>
      </c>
      <c r="D420" s="61">
        <v>158000</v>
      </c>
      <c r="E420" s="66">
        <f t="shared" si="6"/>
        <v>81.599999999999994</v>
      </c>
    </row>
    <row r="421" spans="1:5" ht="15.75" x14ac:dyDescent="0.25">
      <c r="A421" s="64" t="s">
        <v>1984</v>
      </c>
      <c r="B421" s="69"/>
      <c r="C421" s="65" t="s">
        <v>1985</v>
      </c>
      <c r="D421" s="61">
        <v>97500</v>
      </c>
      <c r="E421" s="66">
        <f t="shared" si="6"/>
        <v>50.35</v>
      </c>
    </row>
    <row r="422" spans="1:5" ht="15.75" x14ac:dyDescent="0.25">
      <c r="A422" s="67"/>
      <c r="B422" s="69"/>
      <c r="C422" s="65" t="s">
        <v>8276</v>
      </c>
      <c r="D422" s="61"/>
      <c r="E422" s="66" t="str">
        <f t="shared" si="6"/>
        <v/>
      </c>
    </row>
    <row r="423" spans="1:5" ht="15.75" x14ac:dyDescent="0.25">
      <c r="A423" s="67"/>
      <c r="B423" s="69"/>
      <c r="C423" s="65" t="s">
        <v>8277</v>
      </c>
      <c r="D423" s="61"/>
      <c r="E423" s="66" t="str">
        <f t="shared" si="6"/>
        <v/>
      </c>
    </row>
    <row r="424" spans="1:5" ht="15.75" x14ac:dyDescent="0.25">
      <c r="A424" s="64" t="s">
        <v>1988</v>
      </c>
      <c r="B424" s="69" t="s">
        <v>21</v>
      </c>
      <c r="C424" s="65" t="s">
        <v>8278</v>
      </c>
      <c r="D424" s="61">
        <v>187000</v>
      </c>
      <c r="E424" s="66">
        <f t="shared" si="6"/>
        <v>96.58</v>
      </c>
    </row>
    <row r="425" spans="1:5" ht="15.75" x14ac:dyDescent="0.25">
      <c r="A425" s="77"/>
      <c r="B425" s="82"/>
      <c r="C425" s="65" t="s">
        <v>8279</v>
      </c>
      <c r="D425" s="61"/>
      <c r="E425" s="66" t="str">
        <f t="shared" si="6"/>
        <v/>
      </c>
    </row>
    <row r="426" spans="1:5" ht="15.75" x14ac:dyDescent="0.25">
      <c r="A426" s="68" t="s">
        <v>8280</v>
      </c>
      <c r="B426" s="69"/>
      <c r="C426" s="63" t="s">
        <v>8281</v>
      </c>
      <c r="D426" s="61"/>
      <c r="E426" s="66" t="str">
        <f t="shared" si="6"/>
        <v/>
      </c>
    </row>
    <row r="427" spans="1:5" ht="15.75" x14ac:dyDescent="0.25">
      <c r="A427" s="64" t="s">
        <v>1999</v>
      </c>
      <c r="B427" s="69"/>
      <c r="C427" s="65" t="s">
        <v>8282</v>
      </c>
      <c r="D427" s="61">
        <v>94500</v>
      </c>
      <c r="E427" s="66">
        <f t="shared" si="6"/>
        <v>48.81</v>
      </c>
    </row>
    <row r="428" spans="1:5" ht="15.75" x14ac:dyDescent="0.25">
      <c r="A428" s="67"/>
      <c r="B428" s="69"/>
      <c r="C428" s="65" t="s">
        <v>8283</v>
      </c>
      <c r="D428" s="61"/>
      <c r="E428" s="66" t="str">
        <f t="shared" si="6"/>
        <v/>
      </c>
    </row>
    <row r="429" spans="1:5" ht="15.75" x14ac:dyDescent="0.25">
      <c r="A429" s="67"/>
      <c r="B429" s="69"/>
      <c r="C429" s="65" t="s">
        <v>8284</v>
      </c>
      <c r="D429" s="61"/>
      <c r="E429" s="66" t="str">
        <f t="shared" si="6"/>
        <v/>
      </c>
    </row>
    <row r="430" spans="1:5" ht="15.75" x14ac:dyDescent="0.25">
      <c r="A430" s="77"/>
      <c r="B430" s="69"/>
      <c r="C430" s="65" t="s">
        <v>8285</v>
      </c>
      <c r="D430" s="61"/>
      <c r="E430" s="66" t="str">
        <f t="shared" si="6"/>
        <v/>
      </c>
    </row>
    <row r="431" spans="1:5" ht="15.75" x14ac:dyDescent="0.25">
      <c r="A431" s="64" t="s">
        <v>2003</v>
      </c>
      <c r="B431" s="69"/>
      <c r="C431" s="65" t="s">
        <v>8282</v>
      </c>
      <c r="D431" s="61">
        <v>150000</v>
      </c>
      <c r="E431" s="66">
        <f t="shared" si="6"/>
        <v>77.47</v>
      </c>
    </row>
    <row r="432" spans="1:5" ht="15.75" x14ac:dyDescent="0.25">
      <c r="A432" s="77"/>
      <c r="B432" s="69"/>
      <c r="C432" s="65" t="s">
        <v>8286</v>
      </c>
      <c r="D432" s="61"/>
      <c r="E432" s="66" t="str">
        <f t="shared" si="6"/>
        <v/>
      </c>
    </row>
    <row r="433" spans="1:5" ht="15.75" x14ac:dyDescent="0.25">
      <c r="A433" s="67"/>
      <c r="B433" s="69"/>
      <c r="C433" s="65" t="s">
        <v>8279</v>
      </c>
      <c r="D433" s="61"/>
      <c r="E433" s="66" t="str">
        <f t="shared" si="6"/>
        <v/>
      </c>
    </row>
    <row r="434" spans="1:5" ht="15.75" x14ac:dyDescent="0.25">
      <c r="A434" s="77"/>
      <c r="B434" s="69"/>
      <c r="C434" s="65" t="s">
        <v>8285</v>
      </c>
      <c r="D434" s="61"/>
      <c r="E434" s="66" t="str">
        <f t="shared" si="6"/>
        <v/>
      </c>
    </row>
    <row r="435" spans="1:5" ht="15.75" x14ac:dyDescent="0.25">
      <c r="A435" s="68" t="s">
        <v>8287</v>
      </c>
      <c r="B435" s="69"/>
      <c r="C435" s="63" t="s">
        <v>8288</v>
      </c>
      <c r="D435" s="61"/>
      <c r="E435" s="66" t="str">
        <f t="shared" si="6"/>
        <v/>
      </c>
    </row>
    <row r="436" spans="1:5" ht="15.75" x14ac:dyDescent="0.25">
      <c r="A436" s="64" t="s">
        <v>652</v>
      </c>
      <c r="B436" s="69"/>
      <c r="C436" s="65" t="s">
        <v>653</v>
      </c>
      <c r="D436" s="61">
        <v>99000</v>
      </c>
      <c r="E436" s="66">
        <f t="shared" si="6"/>
        <v>51.13</v>
      </c>
    </row>
    <row r="437" spans="1:5" ht="15.75" x14ac:dyDescent="0.25">
      <c r="A437" s="67"/>
      <c r="B437" s="69"/>
      <c r="C437" s="65" t="s">
        <v>8289</v>
      </c>
      <c r="D437" s="61"/>
      <c r="E437" s="66" t="str">
        <f t="shared" si="6"/>
        <v/>
      </c>
    </row>
    <row r="438" spans="1:5" ht="15.75" x14ac:dyDescent="0.25">
      <c r="A438" s="67"/>
      <c r="B438" s="69"/>
      <c r="C438" s="65" t="s">
        <v>8275</v>
      </c>
      <c r="D438" s="61"/>
      <c r="E438" s="66" t="str">
        <f t="shared" si="6"/>
        <v/>
      </c>
    </row>
    <row r="439" spans="1:5" ht="15.75" x14ac:dyDescent="0.25">
      <c r="A439" s="64" t="s">
        <v>2012</v>
      </c>
      <c r="B439" s="69"/>
      <c r="C439" s="65" t="s">
        <v>2013</v>
      </c>
      <c r="D439" s="61">
        <v>170000</v>
      </c>
      <c r="E439" s="66">
        <f t="shared" si="6"/>
        <v>87.8</v>
      </c>
    </row>
    <row r="440" spans="1:5" ht="15.75" x14ac:dyDescent="0.25">
      <c r="A440" s="67"/>
      <c r="B440" s="69"/>
      <c r="C440" s="65" t="s">
        <v>8290</v>
      </c>
      <c r="D440" s="61"/>
      <c r="E440" s="66" t="str">
        <f t="shared" si="6"/>
        <v/>
      </c>
    </row>
    <row r="441" spans="1:5" ht="15.75" x14ac:dyDescent="0.25">
      <c r="A441" s="67"/>
      <c r="B441" s="69"/>
      <c r="C441" s="65" t="s">
        <v>8291</v>
      </c>
      <c r="D441" s="61"/>
      <c r="E441" s="66" t="str">
        <f t="shared" si="6"/>
        <v/>
      </c>
    </row>
    <row r="442" spans="1:5" ht="15.75" x14ac:dyDescent="0.25">
      <c r="A442" s="67"/>
      <c r="B442" s="69"/>
      <c r="C442" s="65" t="s">
        <v>8292</v>
      </c>
      <c r="D442" s="61"/>
      <c r="E442" s="66" t="str">
        <f t="shared" si="6"/>
        <v/>
      </c>
    </row>
    <row r="443" spans="1:5" ht="15.75" x14ac:dyDescent="0.25">
      <c r="A443" s="64" t="s">
        <v>2016</v>
      </c>
      <c r="B443" s="69"/>
      <c r="C443" s="65" t="s">
        <v>2017</v>
      </c>
      <c r="D443" s="61">
        <v>27000</v>
      </c>
      <c r="E443" s="66">
        <f t="shared" si="6"/>
        <v>13.94</v>
      </c>
    </row>
    <row r="444" spans="1:5" ht="15.75" x14ac:dyDescent="0.25">
      <c r="A444" s="68" t="s">
        <v>8293</v>
      </c>
      <c r="B444" s="69"/>
      <c r="C444" s="63" t="s">
        <v>8294</v>
      </c>
      <c r="D444" s="61"/>
      <c r="E444" s="66" t="str">
        <f t="shared" si="6"/>
        <v/>
      </c>
    </row>
    <row r="445" spans="1:5" ht="15.75" x14ac:dyDescent="0.25">
      <c r="A445" s="64" t="s">
        <v>8295</v>
      </c>
      <c r="B445" s="69"/>
      <c r="C445" s="65" t="s">
        <v>661</v>
      </c>
      <c r="D445" s="61">
        <v>110000</v>
      </c>
      <c r="E445" s="66">
        <f t="shared" si="6"/>
        <v>56.81</v>
      </c>
    </row>
    <row r="446" spans="1:5" ht="15.75" x14ac:dyDescent="0.25">
      <c r="A446" s="67"/>
      <c r="B446" s="69"/>
      <c r="C446" s="65" t="s">
        <v>8296</v>
      </c>
      <c r="D446" s="61"/>
      <c r="E446" s="66" t="str">
        <f t="shared" si="6"/>
        <v/>
      </c>
    </row>
    <row r="447" spans="1:5" ht="15.75" x14ac:dyDescent="0.25">
      <c r="A447" s="67"/>
      <c r="B447" s="69"/>
      <c r="C447" s="65" t="s">
        <v>8297</v>
      </c>
      <c r="D447" s="61"/>
      <c r="E447" s="66" t="str">
        <f t="shared" si="6"/>
        <v/>
      </c>
    </row>
    <row r="448" spans="1:5" ht="15.75" x14ac:dyDescent="0.25">
      <c r="A448" s="64" t="s">
        <v>656</v>
      </c>
      <c r="B448" s="69"/>
      <c r="C448" s="65" t="s">
        <v>657</v>
      </c>
      <c r="D448" s="61">
        <v>117000</v>
      </c>
      <c r="E448" s="66">
        <f t="shared" si="6"/>
        <v>60.43</v>
      </c>
    </row>
    <row r="449" spans="1:5" ht="15.75" x14ac:dyDescent="0.25">
      <c r="A449" s="67"/>
      <c r="B449" s="69"/>
      <c r="C449" s="65" t="s">
        <v>8289</v>
      </c>
      <c r="D449" s="61"/>
      <c r="E449" s="66" t="str">
        <f t="shared" si="6"/>
        <v/>
      </c>
    </row>
    <row r="450" spans="1:5" ht="15.75" x14ac:dyDescent="0.25">
      <c r="A450" s="67"/>
      <c r="B450" s="69"/>
      <c r="C450" s="65" t="s">
        <v>8298</v>
      </c>
      <c r="D450" s="61"/>
      <c r="E450" s="66" t="str">
        <f t="shared" si="6"/>
        <v/>
      </c>
    </row>
    <row r="451" spans="1:5" ht="15.75" x14ac:dyDescent="0.25">
      <c r="A451" s="64" t="s">
        <v>660</v>
      </c>
      <c r="B451" s="69"/>
      <c r="C451" s="65" t="s">
        <v>8299</v>
      </c>
      <c r="D451" s="61">
        <v>137500</v>
      </c>
      <c r="E451" s="66">
        <f t="shared" si="6"/>
        <v>71.010000000000005</v>
      </c>
    </row>
    <row r="452" spans="1:5" ht="15.75" x14ac:dyDescent="0.25">
      <c r="A452" s="67"/>
      <c r="B452" s="69"/>
      <c r="C452" s="65" t="s">
        <v>8300</v>
      </c>
      <c r="D452" s="61"/>
      <c r="E452" s="66" t="str">
        <f t="shared" si="6"/>
        <v/>
      </c>
    </row>
    <row r="453" spans="1:5" ht="15.75" x14ac:dyDescent="0.25">
      <c r="A453" s="64" t="s">
        <v>8301</v>
      </c>
      <c r="B453" s="69"/>
      <c r="C453" s="65" t="s">
        <v>7495</v>
      </c>
      <c r="D453" s="61">
        <v>120000</v>
      </c>
      <c r="E453" s="66">
        <f t="shared" si="6"/>
        <v>61.97</v>
      </c>
    </row>
    <row r="454" spans="1:5" ht="15.75" x14ac:dyDescent="0.25">
      <c r="A454" s="67"/>
      <c r="B454" s="69"/>
      <c r="C454" s="65" t="s">
        <v>8302</v>
      </c>
      <c r="D454" s="61"/>
      <c r="E454" s="66" t="str">
        <f t="shared" si="6"/>
        <v/>
      </c>
    </row>
    <row r="455" spans="1:5" ht="15.75" x14ac:dyDescent="0.25">
      <c r="A455" s="67"/>
      <c r="B455" s="69"/>
      <c r="C455" s="65" t="s">
        <v>8303</v>
      </c>
      <c r="D455" s="61"/>
      <c r="E455" s="66" t="str">
        <f t="shared" ref="E455:E518" si="7">IF(D455="","",ROUND(D455/1936.27,2))</f>
        <v/>
      </c>
    </row>
    <row r="456" spans="1:5" ht="15.75" x14ac:dyDescent="0.25">
      <c r="A456" s="67"/>
      <c r="B456" s="69"/>
      <c r="C456" s="65" t="s">
        <v>8304</v>
      </c>
      <c r="D456" s="61"/>
      <c r="E456" s="66" t="str">
        <f t="shared" si="7"/>
        <v/>
      </c>
    </row>
    <row r="457" spans="1:5" ht="15.75" x14ac:dyDescent="0.25">
      <c r="A457" s="64" t="s">
        <v>2030</v>
      </c>
      <c r="B457" s="69"/>
      <c r="C457" s="65" t="s">
        <v>2031</v>
      </c>
      <c r="D457" s="61">
        <v>200000</v>
      </c>
      <c r="E457" s="66">
        <f t="shared" si="7"/>
        <v>103.29</v>
      </c>
    </row>
    <row r="458" spans="1:5" ht="15.75" x14ac:dyDescent="0.25">
      <c r="A458" s="64" t="s">
        <v>8305</v>
      </c>
      <c r="B458" s="69"/>
      <c r="C458" s="65" t="s">
        <v>7497</v>
      </c>
      <c r="D458" s="61">
        <v>72000</v>
      </c>
      <c r="E458" s="66">
        <f t="shared" si="7"/>
        <v>37.18</v>
      </c>
    </row>
    <row r="459" spans="1:5" ht="15.75" x14ac:dyDescent="0.25">
      <c r="A459" s="67"/>
      <c r="B459" s="69"/>
      <c r="C459" s="65" t="s">
        <v>8306</v>
      </c>
      <c r="D459" s="61"/>
      <c r="E459" s="66" t="str">
        <f t="shared" si="7"/>
        <v/>
      </c>
    </row>
    <row r="460" spans="1:5" ht="15.75" x14ac:dyDescent="0.25">
      <c r="A460" s="67"/>
      <c r="B460" s="69"/>
      <c r="C460" s="65" t="s">
        <v>8307</v>
      </c>
      <c r="D460" s="61"/>
      <c r="E460" s="66" t="str">
        <f t="shared" si="7"/>
        <v/>
      </c>
    </row>
    <row r="461" spans="1:5" ht="15.75" x14ac:dyDescent="0.25">
      <c r="A461" s="64" t="s">
        <v>663</v>
      </c>
      <c r="B461" s="69"/>
      <c r="C461" s="65" t="s">
        <v>8308</v>
      </c>
      <c r="D461" s="61">
        <v>169000</v>
      </c>
      <c r="E461" s="66">
        <f t="shared" si="7"/>
        <v>87.28</v>
      </c>
    </row>
    <row r="462" spans="1:5" ht="15.75" x14ac:dyDescent="0.25">
      <c r="A462" s="67"/>
      <c r="B462" s="69"/>
      <c r="C462" s="65" t="s">
        <v>8309</v>
      </c>
      <c r="D462" s="61"/>
      <c r="E462" s="66" t="str">
        <f t="shared" si="7"/>
        <v/>
      </c>
    </row>
    <row r="463" spans="1:5" ht="15.75" x14ac:dyDescent="0.25">
      <c r="A463" s="67"/>
      <c r="B463" s="69"/>
      <c r="C463" s="65" t="s">
        <v>8289</v>
      </c>
      <c r="D463" s="61"/>
      <c r="E463" s="66" t="str">
        <f t="shared" si="7"/>
        <v/>
      </c>
    </row>
    <row r="464" spans="1:5" ht="15.75" x14ac:dyDescent="0.25">
      <c r="A464" s="67"/>
      <c r="B464" s="69"/>
      <c r="C464" s="65" t="s">
        <v>8310</v>
      </c>
      <c r="D464" s="61"/>
      <c r="E464" s="66" t="str">
        <f t="shared" si="7"/>
        <v/>
      </c>
    </row>
    <row r="465" spans="1:5" ht="15.75" x14ac:dyDescent="0.25">
      <c r="A465" s="67"/>
      <c r="B465" s="69"/>
      <c r="C465" s="65" t="s">
        <v>8311</v>
      </c>
      <c r="D465" s="61"/>
      <c r="E465" s="66" t="str">
        <f t="shared" si="7"/>
        <v/>
      </c>
    </row>
    <row r="466" spans="1:5" ht="15.75" x14ac:dyDescent="0.25">
      <c r="A466" s="64" t="s">
        <v>2033</v>
      </c>
      <c r="B466" s="69"/>
      <c r="C466" s="65" t="s">
        <v>2034</v>
      </c>
      <c r="D466" s="61">
        <v>145000</v>
      </c>
      <c r="E466" s="66">
        <f t="shared" si="7"/>
        <v>74.89</v>
      </c>
    </row>
    <row r="467" spans="1:5" ht="15.75" x14ac:dyDescent="0.25">
      <c r="A467" s="64" t="s">
        <v>2036</v>
      </c>
      <c r="B467" s="69"/>
      <c r="C467" s="65" t="s">
        <v>2037</v>
      </c>
      <c r="D467" s="61">
        <v>81000</v>
      </c>
      <c r="E467" s="66">
        <f t="shared" si="7"/>
        <v>41.83</v>
      </c>
    </row>
    <row r="468" spans="1:5" ht="15.75" x14ac:dyDescent="0.25">
      <c r="A468" s="64" t="s">
        <v>2039</v>
      </c>
      <c r="B468" s="82"/>
      <c r="C468" s="65" t="s">
        <v>2040</v>
      </c>
      <c r="D468" s="61">
        <v>54000</v>
      </c>
      <c r="E468" s="66">
        <f t="shared" si="7"/>
        <v>27.89</v>
      </c>
    </row>
    <row r="469" spans="1:5" ht="15.75" x14ac:dyDescent="0.25">
      <c r="A469" s="64" t="s">
        <v>2042</v>
      </c>
      <c r="B469" s="69"/>
      <c r="C469" s="65" t="s">
        <v>2043</v>
      </c>
      <c r="D469" s="61">
        <v>324000</v>
      </c>
      <c r="E469" s="66">
        <f t="shared" si="7"/>
        <v>167.33</v>
      </c>
    </row>
    <row r="470" spans="1:5" ht="15.75" x14ac:dyDescent="0.25">
      <c r="A470" s="64" t="s">
        <v>667</v>
      </c>
      <c r="B470" s="69"/>
      <c r="C470" s="65" t="s">
        <v>668</v>
      </c>
      <c r="D470" s="61">
        <v>187500</v>
      </c>
      <c r="E470" s="66">
        <f t="shared" si="7"/>
        <v>96.84</v>
      </c>
    </row>
    <row r="471" spans="1:5" ht="15.75" x14ac:dyDescent="0.25">
      <c r="A471" s="67"/>
      <c r="B471" s="69"/>
      <c r="C471" s="65" t="s">
        <v>8312</v>
      </c>
      <c r="D471" s="61"/>
      <c r="E471" s="66" t="str">
        <f t="shared" si="7"/>
        <v/>
      </c>
    </row>
    <row r="472" spans="1:5" ht="15.75" x14ac:dyDescent="0.25">
      <c r="A472" s="67"/>
      <c r="B472" s="69"/>
      <c r="C472" s="65" t="s">
        <v>8313</v>
      </c>
      <c r="D472" s="61"/>
      <c r="E472" s="66" t="str">
        <f t="shared" si="7"/>
        <v/>
      </c>
    </row>
    <row r="473" spans="1:5" ht="15.75" x14ac:dyDescent="0.25">
      <c r="A473" s="64" t="s">
        <v>2045</v>
      </c>
      <c r="B473" s="69"/>
      <c r="C473" s="65" t="s">
        <v>8314</v>
      </c>
      <c r="D473" s="61">
        <v>200000</v>
      </c>
      <c r="E473" s="66">
        <f t="shared" si="7"/>
        <v>103.29</v>
      </c>
    </row>
    <row r="474" spans="1:5" ht="15.75" x14ac:dyDescent="0.25">
      <c r="A474" s="77"/>
      <c r="B474" s="82"/>
      <c r="C474" s="65" t="s">
        <v>8286</v>
      </c>
      <c r="D474" s="61"/>
      <c r="E474" s="66" t="str">
        <f t="shared" si="7"/>
        <v/>
      </c>
    </row>
    <row r="475" spans="1:5" ht="15.75" x14ac:dyDescent="0.25">
      <c r="A475" s="77"/>
      <c r="B475" s="82"/>
      <c r="C475" s="65" t="s">
        <v>8279</v>
      </c>
      <c r="D475" s="61"/>
      <c r="E475" s="66" t="str">
        <f t="shared" si="7"/>
        <v/>
      </c>
    </row>
    <row r="476" spans="1:5" ht="15.75" x14ac:dyDescent="0.25">
      <c r="A476" s="77"/>
      <c r="B476" s="82"/>
      <c r="C476" s="65" t="s">
        <v>8315</v>
      </c>
      <c r="D476" s="61"/>
      <c r="E476" s="66" t="str">
        <f t="shared" si="7"/>
        <v/>
      </c>
    </row>
    <row r="477" spans="1:5" ht="15.75" x14ac:dyDescent="0.25">
      <c r="A477" s="68" t="s">
        <v>8316</v>
      </c>
      <c r="B477" s="69"/>
      <c r="C477" s="63" t="s">
        <v>8317</v>
      </c>
      <c r="D477" s="61"/>
      <c r="E477" s="66" t="str">
        <f t="shared" si="7"/>
        <v/>
      </c>
    </row>
    <row r="478" spans="1:5" ht="15.75" x14ac:dyDescent="0.25">
      <c r="A478" s="64" t="s">
        <v>679</v>
      </c>
      <c r="B478" s="69"/>
      <c r="C478" s="65" t="s">
        <v>680</v>
      </c>
      <c r="D478" s="61">
        <v>48500</v>
      </c>
      <c r="E478" s="66">
        <f t="shared" si="7"/>
        <v>25.05</v>
      </c>
    </row>
    <row r="479" spans="1:5" ht="15.75" x14ac:dyDescent="0.25">
      <c r="A479" s="67"/>
      <c r="B479" s="69"/>
      <c r="C479" s="65" t="s">
        <v>8318</v>
      </c>
      <c r="D479" s="61"/>
      <c r="E479" s="66" t="str">
        <f t="shared" si="7"/>
        <v/>
      </c>
    </row>
    <row r="480" spans="1:5" ht="15.75" x14ac:dyDescent="0.25">
      <c r="A480" s="64" t="s">
        <v>683</v>
      </c>
      <c r="B480" s="69"/>
      <c r="C480" s="65" t="s">
        <v>8319</v>
      </c>
      <c r="D480" s="61">
        <v>81000</v>
      </c>
      <c r="E480" s="66">
        <f t="shared" si="7"/>
        <v>41.83</v>
      </c>
    </row>
    <row r="481" spans="1:5" ht="15.75" x14ac:dyDescent="0.25">
      <c r="A481" s="67"/>
      <c r="B481" s="69"/>
      <c r="C481" s="65" t="s">
        <v>8272</v>
      </c>
      <c r="D481" s="61"/>
      <c r="E481" s="66" t="str">
        <f t="shared" si="7"/>
        <v/>
      </c>
    </row>
    <row r="482" spans="1:5" ht="15.75" x14ac:dyDescent="0.25">
      <c r="A482" s="67"/>
      <c r="B482" s="69"/>
      <c r="C482" s="65" t="s">
        <v>8320</v>
      </c>
      <c r="D482" s="61"/>
      <c r="E482" s="66" t="str">
        <f t="shared" si="7"/>
        <v/>
      </c>
    </row>
    <row r="483" spans="1:5" ht="15.75" x14ac:dyDescent="0.25">
      <c r="A483" s="64" t="s">
        <v>2059</v>
      </c>
      <c r="B483" s="69"/>
      <c r="C483" s="83" t="s">
        <v>2060</v>
      </c>
      <c r="D483" s="61">
        <v>113000</v>
      </c>
      <c r="E483" s="66">
        <f t="shared" si="7"/>
        <v>58.36</v>
      </c>
    </row>
    <row r="484" spans="1:5" ht="15.75" x14ac:dyDescent="0.25">
      <c r="A484" s="64" t="s">
        <v>687</v>
      </c>
      <c r="B484" s="69" t="s">
        <v>21</v>
      </c>
      <c r="C484" s="65" t="s">
        <v>688</v>
      </c>
      <c r="D484" s="61">
        <v>67500</v>
      </c>
      <c r="E484" s="66">
        <f t="shared" si="7"/>
        <v>34.86</v>
      </c>
    </row>
    <row r="485" spans="1:5" ht="15.75" x14ac:dyDescent="0.25">
      <c r="A485" s="67"/>
      <c r="B485" s="69"/>
      <c r="C485" s="65" t="s">
        <v>8321</v>
      </c>
      <c r="D485" s="61"/>
      <c r="E485" s="66" t="str">
        <f t="shared" si="7"/>
        <v/>
      </c>
    </row>
    <row r="486" spans="1:5" ht="15.75" x14ac:dyDescent="0.25">
      <c r="A486" s="67"/>
      <c r="B486" s="69"/>
      <c r="C486" s="65" t="s">
        <v>8322</v>
      </c>
      <c r="D486" s="61"/>
      <c r="E486" s="66" t="str">
        <f t="shared" si="7"/>
        <v/>
      </c>
    </row>
    <row r="487" spans="1:5" ht="15.75" x14ac:dyDescent="0.25">
      <c r="A487" s="68" t="s">
        <v>8323</v>
      </c>
      <c r="B487" s="69"/>
      <c r="C487" s="63" t="s">
        <v>8324</v>
      </c>
      <c r="D487" s="61"/>
      <c r="E487" s="66" t="str">
        <f t="shared" si="7"/>
        <v/>
      </c>
    </row>
    <row r="488" spans="1:5" ht="15.75" x14ac:dyDescent="0.25">
      <c r="A488" s="64" t="s">
        <v>691</v>
      </c>
      <c r="B488" s="69"/>
      <c r="C488" s="65" t="s">
        <v>692</v>
      </c>
      <c r="D488" s="61">
        <v>67500</v>
      </c>
      <c r="E488" s="66">
        <f t="shared" si="7"/>
        <v>34.86</v>
      </c>
    </row>
    <row r="489" spans="1:5" ht="15.75" x14ac:dyDescent="0.25">
      <c r="A489" s="64" t="s">
        <v>694</v>
      </c>
      <c r="B489" s="69"/>
      <c r="C489" s="65" t="s">
        <v>695</v>
      </c>
      <c r="D489" s="61">
        <v>67500</v>
      </c>
      <c r="E489" s="66">
        <f t="shared" si="7"/>
        <v>34.86</v>
      </c>
    </row>
    <row r="490" spans="1:5" ht="15.75" x14ac:dyDescent="0.25">
      <c r="A490" s="67"/>
      <c r="B490" s="69"/>
      <c r="C490" s="65" t="s">
        <v>8325</v>
      </c>
      <c r="D490" s="61"/>
      <c r="E490" s="66" t="str">
        <f t="shared" si="7"/>
        <v/>
      </c>
    </row>
    <row r="491" spans="1:5" ht="15.75" x14ac:dyDescent="0.25">
      <c r="A491" s="67"/>
      <c r="B491" s="69"/>
      <c r="C491" s="65" t="s">
        <v>8326</v>
      </c>
      <c r="D491" s="61"/>
      <c r="E491" s="66" t="str">
        <f t="shared" si="7"/>
        <v/>
      </c>
    </row>
    <row r="492" spans="1:5" ht="15.75" x14ac:dyDescent="0.25">
      <c r="A492" s="64" t="s">
        <v>698</v>
      </c>
      <c r="B492" s="69"/>
      <c r="C492" s="65" t="s">
        <v>699</v>
      </c>
      <c r="D492" s="61">
        <v>67500</v>
      </c>
      <c r="E492" s="66">
        <f t="shared" si="7"/>
        <v>34.86</v>
      </c>
    </row>
    <row r="493" spans="1:5" ht="15.75" x14ac:dyDescent="0.25">
      <c r="A493" s="67"/>
      <c r="B493" s="69"/>
      <c r="C493" s="65" t="s">
        <v>8327</v>
      </c>
      <c r="D493" s="61"/>
      <c r="E493" s="66" t="str">
        <f t="shared" si="7"/>
        <v/>
      </c>
    </row>
    <row r="494" spans="1:5" ht="15.75" x14ac:dyDescent="0.25">
      <c r="A494" s="64" t="s">
        <v>702</v>
      </c>
      <c r="B494" s="69"/>
      <c r="C494" s="65" t="s">
        <v>703</v>
      </c>
      <c r="D494" s="61">
        <v>44000</v>
      </c>
      <c r="E494" s="66">
        <f t="shared" si="7"/>
        <v>22.72</v>
      </c>
    </row>
    <row r="495" spans="1:5" ht="15.75" x14ac:dyDescent="0.25">
      <c r="A495" s="64" t="s">
        <v>705</v>
      </c>
      <c r="B495" s="69"/>
      <c r="C495" s="65" t="s">
        <v>706</v>
      </c>
      <c r="D495" s="61">
        <v>46000</v>
      </c>
      <c r="E495" s="66">
        <f t="shared" si="7"/>
        <v>23.76</v>
      </c>
    </row>
    <row r="496" spans="1:5" ht="15.75" x14ac:dyDescent="0.25">
      <c r="A496" s="64" t="s">
        <v>708</v>
      </c>
      <c r="B496" s="69"/>
      <c r="C496" s="65" t="s">
        <v>709</v>
      </c>
      <c r="D496" s="61">
        <v>81000</v>
      </c>
      <c r="E496" s="66">
        <f t="shared" si="7"/>
        <v>41.83</v>
      </c>
    </row>
    <row r="497" spans="1:5" ht="15.75" x14ac:dyDescent="0.25">
      <c r="A497" s="67"/>
      <c r="B497" s="69"/>
      <c r="C497" s="65" t="s">
        <v>8328</v>
      </c>
      <c r="D497" s="61"/>
      <c r="E497" s="66" t="str">
        <f t="shared" si="7"/>
        <v/>
      </c>
    </row>
    <row r="498" spans="1:5" ht="15.75" x14ac:dyDescent="0.25">
      <c r="A498" s="64" t="s">
        <v>712</v>
      </c>
      <c r="B498" s="69"/>
      <c r="C498" s="65" t="s">
        <v>713</v>
      </c>
      <c r="D498" s="61">
        <v>81000</v>
      </c>
      <c r="E498" s="66">
        <f t="shared" si="7"/>
        <v>41.83</v>
      </c>
    </row>
    <row r="499" spans="1:5" ht="15.75" x14ac:dyDescent="0.25">
      <c r="A499" s="67"/>
      <c r="B499" s="69"/>
      <c r="C499" s="65" t="s">
        <v>8329</v>
      </c>
      <c r="D499" s="61"/>
      <c r="E499" s="66" t="str">
        <f t="shared" si="7"/>
        <v/>
      </c>
    </row>
    <row r="500" spans="1:5" ht="15.75" x14ac:dyDescent="0.25">
      <c r="A500" s="67"/>
      <c r="B500" s="69"/>
      <c r="C500" s="65" t="s">
        <v>8330</v>
      </c>
      <c r="D500" s="61"/>
      <c r="E500" s="66" t="str">
        <f t="shared" si="7"/>
        <v/>
      </c>
    </row>
    <row r="501" spans="1:5" ht="15.75" x14ac:dyDescent="0.25">
      <c r="A501" s="64" t="s">
        <v>716</v>
      </c>
      <c r="B501" s="69"/>
      <c r="C501" s="65" t="s">
        <v>717</v>
      </c>
      <c r="D501" s="61">
        <v>32000</v>
      </c>
      <c r="E501" s="66">
        <f t="shared" si="7"/>
        <v>16.53</v>
      </c>
    </row>
    <row r="502" spans="1:5" ht="15.75" x14ac:dyDescent="0.25">
      <c r="A502" s="64" t="s">
        <v>719</v>
      </c>
      <c r="B502" s="69"/>
      <c r="C502" s="65" t="s">
        <v>720</v>
      </c>
      <c r="D502" s="61">
        <v>81000</v>
      </c>
      <c r="E502" s="66">
        <f t="shared" si="7"/>
        <v>41.83</v>
      </c>
    </row>
    <row r="503" spans="1:5" ht="15.75" x14ac:dyDescent="0.25">
      <c r="A503" s="64" t="s">
        <v>722</v>
      </c>
      <c r="B503" s="69"/>
      <c r="C503" s="65" t="s">
        <v>723</v>
      </c>
      <c r="D503" s="61">
        <v>81000</v>
      </c>
      <c r="E503" s="66">
        <f t="shared" si="7"/>
        <v>41.83</v>
      </c>
    </row>
    <row r="504" spans="1:5" ht="15.75" x14ac:dyDescent="0.25">
      <c r="A504" s="67"/>
      <c r="B504" s="69"/>
      <c r="C504" s="65" t="s">
        <v>8331</v>
      </c>
      <c r="D504" s="61"/>
      <c r="E504" s="66" t="str">
        <f t="shared" si="7"/>
        <v/>
      </c>
    </row>
    <row r="505" spans="1:5" ht="15.75" x14ac:dyDescent="0.25">
      <c r="A505" s="64" t="s">
        <v>726</v>
      </c>
      <c r="B505" s="69"/>
      <c r="C505" s="65" t="s">
        <v>727</v>
      </c>
      <c r="D505" s="61">
        <v>81000</v>
      </c>
      <c r="E505" s="66">
        <f t="shared" si="7"/>
        <v>41.83</v>
      </c>
    </row>
    <row r="506" spans="1:5" ht="15.75" x14ac:dyDescent="0.25">
      <c r="A506" s="64" t="s">
        <v>729</v>
      </c>
      <c r="B506" s="69"/>
      <c r="C506" s="65" t="s">
        <v>730</v>
      </c>
      <c r="D506" s="61">
        <v>81000</v>
      </c>
      <c r="E506" s="66">
        <f t="shared" si="7"/>
        <v>41.83</v>
      </c>
    </row>
    <row r="507" spans="1:5" ht="15.75" x14ac:dyDescent="0.25">
      <c r="A507" s="67"/>
      <c r="B507" s="69"/>
      <c r="C507" s="65" t="s">
        <v>8332</v>
      </c>
      <c r="D507" s="61"/>
      <c r="E507" s="66" t="str">
        <f t="shared" si="7"/>
        <v/>
      </c>
    </row>
    <row r="508" spans="1:5" ht="15.75" x14ac:dyDescent="0.25">
      <c r="A508" s="68" t="s">
        <v>8333</v>
      </c>
      <c r="B508" s="69"/>
      <c r="C508" s="63" t="s">
        <v>8334</v>
      </c>
      <c r="D508" s="61"/>
      <c r="E508" s="66" t="str">
        <f t="shared" si="7"/>
        <v/>
      </c>
    </row>
    <row r="509" spans="1:5" ht="15.75" x14ac:dyDescent="0.25">
      <c r="A509" s="64" t="s">
        <v>733</v>
      </c>
      <c r="B509" s="69" t="s">
        <v>21</v>
      </c>
      <c r="C509" s="65" t="s">
        <v>734</v>
      </c>
      <c r="D509" s="61">
        <v>150000</v>
      </c>
      <c r="E509" s="66">
        <f t="shared" si="7"/>
        <v>77.47</v>
      </c>
    </row>
    <row r="510" spans="1:5" ht="15.75" x14ac:dyDescent="0.25">
      <c r="A510" s="67"/>
      <c r="B510" s="69"/>
      <c r="C510" s="65" t="s">
        <v>8335</v>
      </c>
      <c r="D510" s="61"/>
      <c r="E510" s="66" t="str">
        <f t="shared" si="7"/>
        <v/>
      </c>
    </row>
    <row r="511" spans="1:5" ht="15.75" x14ac:dyDescent="0.25">
      <c r="A511" s="64" t="s">
        <v>2068</v>
      </c>
      <c r="B511" s="69" t="s">
        <v>21</v>
      </c>
      <c r="C511" s="65" t="s">
        <v>734</v>
      </c>
      <c r="D511" s="61">
        <v>300000</v>
      </c>
      <c r="E511" s="66">
        <f t="shared" si="7"/>
        <v>154.94</v>
      </c>
    </row>
    <row r="512" spans="1:5" ht="15.75" x14ac:dyDescent="0.25">
      <c r="A512" s="67"/>
      <c r="B512" s="69"/>
      <c r="C512" s="65" t="s">
        <v>8336</v>
      </c>
      <c r="D512" s="61"/>
      <c r="E512" s="66" t="str">
        <f t="shared" si="7"/>
        <v/>
      </c>
    </row>
    <row r="513" spans="1:5" ht="15.75" x14ac:dyDescent="0.25">
      <c r="A513" s="64" t="s">
        <v>737</v>
      </c>
      <c r="B513" s="69" t="s">
        <v>21</v>
      </c>
      <c r="C513" s="65" t="s">
        <v>738</v>
      </c>
      <c r="D513" s="61">
        <v>300000</v>
      </c>
      <c r="E513" s="66">
        <f t="shared" si="7"/>
        <v>154.94</v>
      </c>
    </row>
    <row r="514" spans="1:5" ht="15.75" x14ac:dyDescent="0.25">
      <c r="A514" s="67"/>
      <c r="B514" s="69"/>
      <c r="C514" s="65" t="s">
        <v>8337</v>
      </c>
      <c r="D514" s="61"/>
      <c r="E514" s="66" t="str">
        <f t="shared" si="7"/>
        <v/>
      </c>
    </row>
    <row r="515" spans="1:5" ht="15.75" x14ac:dyDescent="0.25">
      <c r="A515" s="67"/>
      <c r="B515" s="69"/>
      <c r="C515" s="65" t="s">
        <v>8338</v>
      </c>
      <c r="D515" s="61"/>
      <c r="E515" s="66" t="str">
        <f t="shared" si="7"/>
        <v/>
      </c>
    </row>
    <row r="516" spans="1:5" ht="15.75" x14ac:dyDescent="0.25">
      <c r="A516" s="68">
        <v>51</v>
      </c>
      <c r="B516" s="69"/>
      <c r="C516" s="63" t="s">
        <v>8339</v>
      </c>
      <c r="D516" s="61"/>
      <c r="E516" s="66" t="str">
        <f t="shared" si="7"/>
        <v/>
      </c>
    </row>
    <row r="517" spans="1:5" ht="15.75" x14ac:dyDescent="0.25">
      <c r="A517" s="64" t="s">
        <v>741</v>
      </c>
      <c r="B517" s="69" t="s">
        <v>21</v>
      </c>
      <c r="C517" s="65" t="s">
        <v>742</v>
      </c>
      <c r="D517" s="61">
        <v>170000</v>
      </c>
      <c r="E517" s="66">
        <f t="shared" si="7"/>
        <v>87.8</v>
      </c>
    </row>
    <row r="518" spans="1:5" ht="15.75" x14ac:dyDescent="0.25">
      <c r="A518" s="67"/>
      <c r="B518" s="69"/>
      <c r="C518" s="65" t="s">
        <v>8340</v>
      </c>
      <c r="D518" s="61"/>
      <c r="E518" s="66" t="str">
        <f t="shared" si="7"/>
        <v/>
      </c>
    </row>
    <row r="519" spans="1:5" ht="15.75" x14ac:dyDescent="0.25">
      <c r="A519" s="68" t="s">
        <v>8341</v>
      </c>
      <c r="B519" s="56"/>
      <c r="C519" s="63" t="s">
        <v>8342</v>
      </c>
      <c r="D519" s="61"/>
      <c r="E519" s="66" t="str">
        <f t="shared" ref="E519:E582" si="8">IF(D519="","",ROUND(D519/1936.27,2))</f>
        <v/>
      </c>
    </row>
    <row r="520" spans="1:5" ht="15.75" x14ac:dyDescent="0.25">
      <c r="A520" s="67"/>
      <c r="B520" s="56"/>
      <c r="C520" s="65" t="s">
        <v>8343</v>
      </c>
      <c r="D520" s="61"/>
      <c r="E520" s="66" t="str">
        <f t="shared" si="8"/>
        <v/>
      </c>
    </row>
    <row r="521" spans="1:5" ht="15.75" x14ac:dyDescent="0.25">
      <c r="A521" s="64" t="s">
        <v>745</v>
      </c>
      <c r="B521" s="56"/>
      <c r="C521" s="65" t="s">
        <v>746</v>
      </c>
      <c r="D521" s="61">
        <v>40500</v>
      </c>
      <c r="E521" s="66">
        <f t="shared" si="8"/>
        <v>20.92</v>
      </c>
    </row>
    <row r="522" spans="1:5" ht="15.75" x14ac:dyDescent="0.25">
      <c r="A522" s="64" t="s">
        <v>753</v>
      </c>
      <c r="B522" s="56" t="s">
        <v>21</v>
      </c>
      <c r="C522" s="65" t="s">
        <v>754</v>
      </c>
      <c r="D522" s="61">
        <v>120000</v>
      </c>
      <c r="E522" s="66">
        <f t="shared" si="8"/>
        <v>61.97</v>
      </c>
    </row>
    <row r="523" spans="1:5" ht="15.75" x14ac:dyDescent="0.25">
      <c r="A523" s="67"/>
      <c r="B523" s="56"/>
      <c r="C523" s="65" t="s">
        <v>8344</v>
      </c>
      <c r="D523" s="61"/>
      <c r="E523" s="66" t="str">
        <f t="shared" si="8"/>
        <v/>
      </c>
    </row>
    <row r="524" spans="1:5" ht="15.75" x14ac:dyDescent="0.25">
      <c r="A524" s="64" t="s">
        <v>2085</v>
      </c>
      <c r="B524" s="56" t="s">
        <v>21</v>
      </c>
      <c r="C524" s="65" t="s">
        <v>2086</v>
      </c>
      <c r="D524" s="61">
        <v>170000</v>
      </c>
      <c r="E524" s="66">
        <f t="shared" si="8"/>
        <v>87.8</v>
      </c>
    </row>
    <row r="525" spans="1:5" ht="15.75" x14ac:dyDescent="0.25">
      <c r="A525" s="67"/>
      <c r="B525" s="56"/>
      <c r="C525" s="65" t="s">
        <v>8344</v>
      </c>
      <c r="D525" s="61"/>
      <c r="E525" s="66" t="str">
        <f t="shared" si="8"/>
        <v/>
      </c>
    </row>
    <row r="526" spans="1:5" ht="15.75" x14ac:dyDescent="0.25">
      <c r="A526" s="64" t="s">
        <v>757</v>
      </c>
      <c r="B526" s="56"/>
      <c r="C526" s="65" t="s">
        <v>758</v>
      </c>
      <c r="D526" s="61">
        <v>67500</v>
      </c>
      <c r="E526" s="66">
        <f t="shared" si="8"/>
        <v>34.86</v>
      </c>
    </row>
    <row r="527" spans="1:5" ht="15.75" x14ac:dyDescent="0.25">
      <c r="A527" s="67"/>
      <c r="B527" s="56"/>
      <c r="C527" s="65" t="s">
        <v>8345</v>
      </c>
      <c r="D527" s="61"/>
      <c r="E527" s="66" t="str">
        <f t="shared" si="8"/>
        <v/>
      </c>
    </row>
    <row r="528" spans="1:5" ht="15.75" x14ac:dyDescent="0.25">
      <c r="A528" s="67"/>
      <c r="B528" s="56"/>
      <c r="C528" s="65" t="s">
        <v>8346</v>
      </c>
      <c r="D528" s="61"/>
      <c r="E528" s="66" t="str">
        <f t="shared" si="8"/>
        <v/>
      </c>
    </row>
    <row r="529" spans="1:5" ht="15.75" x14ac:dyDescent="0.25">
      <c r="A529" s="64" t="s">
        <v>2089</v>
      </c>
      <c r="B529" s="56" t="s">
        <v>21</v>
      </c>
      <c r="C529" s="65" t="s">
        <v>2090</v>
      </c>
      <c r="D529" s="61">
        <v>250000</v>
      </c>
      <c r="E529" s="66">
        <f t="shared" si="8"/>
        <v>129.11000000000001</v>
      </c>
    </row>
    <row r="530" spans="1:5" ht="15.75" x14ac:dyDescent="0.25">
      <c r="A530" s="67"/>
      <c r="B530" s="56"/>
      <c r="C530" s="65" t="s">
        <v>8347</v>
      </c>
      <c r="D530" s="61"/>
      <c r="E530" s="66" t="str">
        <f t="shared" si="8"/>
        <v/>
      </c>
    </row>
    <row r="531" spans="1:5" ht="15.75" x14ac:dyDescent="0.25">
      <c r="A531" s="64" t="s">
        <v>761</v>
      </c>
      <c r="B531" s="56"/>
      <c r="C531" s="65" t="s">
        <v>762</v>
      </c>
      <c r="D531" s="61">
        <v>202500</v>
      </c>
      <c r="E531" s="66">
        <f t="shared" si="8"/>
        <v>104.58</v>
      </c>
    </row>
    <row r="532" spans="1:5" ht="15.75" x14ac:dyDescent="0.25">
      <c r="A532" s="67"/>
      <c r="B532" s="56"/>
      <c r="C532" s="65" t="s">
        <v>8348</v>
      </c>
      <c r="D532" s="61"/>
      <c r="E532" s="66" t="str">
        <f t="shared" si="8"/>
        <v/>
      </c>
    </row>
    <row r="533" spans="1:5" ht="15.75" x14ac:dyDescent="0.25">
      <c r="A533" s="64" t="s">
        <v>765</v>
      </c>
      <c r="B533" s="56" t="s">
        <v>21</v>
      </c>
      <c r="C533" s="65" t="s">
        <v>8349</v>
      </c>
      <c r="D533" s="61">
        <v>120000</v>
      </c>
      <c r="E533" s="66">
        <f t="shared" si="8"/>
        <v>61.97</v>
      </c>
    </row>
    <row r="534" spans="1:5" ht="15.75" x14ac:dyDescent="0.25">
      <c r="A534" s="67"/>
      <c r="B534" s="56"/>
      <c r="C534" s="65" t="s">
        <v>8350</v>
      </c>
      <c r="D534" s="61"/>
      <c r="E534" s="66" t="str">
        <f t="shared" si="8"/>
        <v/>
      </c>
    </row>
    <row r="535" spans="1:5" ht="15.75" x14ac:dyDescent="0.25">
      <c r="A535" s="64" t="s">
        <v>2093</v>
      </c>
      <c r="B535" s="56"/>
      <c r="C535" s="65" t="s">
        <v>2094</v>
      </c>
      <c r="D535" s="61">
        <v>106000</v>
      </c>
      <c r="E535" s="66">
        <f t="shared" si="8"/>
        <v>54.74</v>
      </c>
    </row>
    <row r="536" spans="1:5" ht="15.75" x14ac:dyDescent="0.25">
      <c r="A536" s="64" t="s">
        <v>2096</v>
      </c>
      <c r="B536" s="81"/>
      <c r="C536" s="65" t="s">
        <v>2097</v>
      </c>
      <c r="D536" s="61">
        <v>90000</v>
      </c>
      <c r="E536" s="66">
        <f t="shared" si="8"/>
        <v>46.48</v>
      </c>
    </row>
    <row r="537" spans="1:5" ht="15.75" x14ac:dyDescent="0.25">
      <c r="A537" s="67"/>
      <c r="B537" s="56"/>
      <c r="C537" s="70" t="s">
        <v>8351</v>
      </c>
      <c r="D537" s="61"/>
      <c r="E537" s="66" t="str">
        <f t="shared" si="8"/>
        <v/>
      </c>
    </row>
    <row r="538" spans="1:5" ht="15.75" x14ac:dyDescent="0.25">
      <c r="A538" s="68" t="s">
        <v>8352</v>
      </c>
      <c r="B538" s="56"/>
      <c r="C538" s="63" t="s">
        <v>8353</v>
      </c>
      <c r="D538" s="61"/>
      <c r="E538" s="66" t="str">
        <f t="shared" si="8"/>
        <v/>
      </c>
    </row>
    <row r="539" spans="1:5" ht="15.75" x14ac:dyDescent="0.25">
      <c r="A539" s="64" t="s">
        <v>769</v>
      </c>
      <c r="B539" s="56" t="s">
        <v>21</v>
      </c>
      <c r="C539" s="65" t="s">
        <v>770</v>
      </c>
      <c r="D539" s="61">
        <v>120000</v>
      </c>
      <c r="E539" s="66">
        <f t="shared" si="8"/>
        <v>61.97</v>
      </c>
    </row>
    <row r="540" spans="1:5" ht="15.75" x14ac:dyDescent="0.25">
      <c r="A540" s="67"/>
      <c r="B540" s="56"/>
      <c r="C540" s="76" t="s">
        <v>8354</v>
      </c>
      <c r="D540" s="61"/>
      <c r="E540" s="66" t="str">
        <f t="shared" si="8"/>
        <v/>
      </c>
    </row>
    <row r="541" spans="1:5" ht="15.75" x14ac:dyDescent="0.25">
      <c r="A541" s="68" t="s">
        <v>8355</v>
      </c>
      <c r="B541" s="56"/>
      <c r="C541" s="63" t="s">
        <v>8356</v>
      </c>
      <c r="D541" s="61"/>
      <c r="E541" s="66" t="str">
        <f t="shared" si="8"/>
        <v/>
      </c>
    </row>
    <row r="542" spans="1:5" ht="15.75" x14ac:dyDescent="0.25">
      <c r="A542" s="64" t="s">
        <v>773</v>
      </c>
      <c r="B542" s="56" t="s">
        <v>21</v>
      </c>
      <c r="C542" s="65" t="s">
        <v>774</v>
      </c>
      <c r="D542" s="61">
        <v>140800</v>
      </c>
      <c r="E542" s="66">
        <f t="shared" si="8"/>
        <v>72.72</v>
      </c>
    </row>
    <row r="543" spans="1:5" ht="15.75" x14ac:dyDescent="0.25">
      <c r="A543" s="67"/>
      <c r="B543" s="56"/>
      <c r="C543" s="65" t="s">
        <v>8357</v>
      </c>
      <c r="D543" s="61"/>
      <c r="E543" s="66" t="str">
        <f t="shared" si="8"/>
        <v/>
      </c>
    </row>
    <row r="544" spans="1:5" ht="15.75" x14ac:dyDescent="0.25">
      <c r="A544" s="68" t="s">
        <v>8358</v>
      </c>
      <c r="B544" s="56"/>
      <c r="C544" s="63" t="s">
        <v>8359</v>
      </c>
      <c r="D544" s="61"/>
      <c r="E544" s="66" t="str">
        <f t="shared" si="8"/>
        <v/>
      </c>
    </row>
    <row r="545" spans="1:5" ht="15.75" x14ac:dyDescent="0.25">
      <c r="A545" s="64" t="s">
        <v>777</v>
      </c>
      <c r="B545" s="56"/>
      <c r="C545" s="65" t="s">
        <v>778</v>
      </c>
      <c r="D545" s="61">
        <v>52800</v>
      </c>
      <c r="E545" s="66">
        <f t="shared" si="8"/>
        <v>27.27</v>
      </c>
    </row>
    <row r="546" spans="1:5" ht="15.75" x14ac:dyDescent="0.25">
      <c r="A546" s="67"/>
      <c r="B546" s="56"/>
      <c r="C546" s="65" t="s">
        <v>8360</v>
      </c>
      <c r="D546" s="61"/>
      <c r="E546" s="66" t="str">
        <f t="shared" si="8"/>
        <v/>
      </c>
    </row>
    <row r="547" spans="1:5" ht="15.75" x14ac:dyDescent="0.25">
      <c r="A547" s="67"/>
      <c r="B547" s="56"/>
      <c r="C547" s="65" t="s">
        <v>8361</v>
      </c>
      <c r="D547" s="61"/>
      <c r="E547" s="66" t="str">
        <f t="shared" si="8"/>
        <v/>
      </c>
    </row>
    <row r="548" spans="1:5" ht="15.75" x14ac:dyDescent="0.25">
      <c r="A548" s="64" t="s">
        <v>781</v>
      </c>
      <c r="B548" s="56"/>
      <c r="C548" s="65" t="s">
        <v>782</v>
      </c>
      <c r="D548" s="61">
        <v>88000</v>
      </c>
      <c r="E548" s="66">
        <f t="shared" si="8"/>
        <v>45.45</v>
      </c>
    </row>
    <row r="549" spans="1:5" ht="15.75" x14ac:dyDescent="0.25">
      <c r="A549" s="67"/>
      <c r="B549" s="56"/>
      <c r="C549" s="65" t="s">
        <v>8362</v>
      </c>
      <c r="D549" s="61"/>
      <c r="E549" s="66" t="str">
        <f t="shared" si="8"/>
        <v/>
      </c>
    </row>
    <row r="550" spans="1:5" ht="15.75" x14ac:dyDescent="0.25">
      <c r="A550" s="67"/>
      <c r="B550" s="56"/>
      <c r="C550" s="65" t="s">
        <v>8363</v>
      </c>
      <c r="D550" s="61"/>
      <c r="E550" s="66" t="str">
        <f t="shared" si="8"/>
        <v/>
      </c>
    </row>
    <row r="551" spans="1:5" ht="15.75" x14ac:dyDescent="0.25">
      <c r="A551" s="64" t="s">
        <v>785</v>
      </c>
      <c r="B551" s="56"/>
      <c r="C551" s="65" t="s">
        <v>786</v>
      </c>
      <c r="D551" s="61">
        <v>110000</v>
      </c>
      <c r="E551" s="66">
        <f t="shared" si="8"/>
        <v>56.81</v>
      </c>
    </row>
    <row r="552" spans="1:5" ht="15.75" x14ac:dyDescent="0.25">
      <c r="A552" s="64" t="s">
        <v>2099</v>
      </c>
      <c r="B552" s="56"/>
      <c r="C552" s="65" t="s">
        <v>2100</v>
      </c>
      <c r="D552" s="61">
        <v>110000</v>
      </c>
      <c r="E552" s="66">
        <f t="shared" si="8"/>
        <v>56.81</v>
      </c>
    </row>
    <row r="553" spans="1:5" ht="15.75" x14ac:dyDescent="0.25">
      <c r="A553" s="64" t="s">
        <v>2102</v>
      </c>
      <c r="B553" s="56"/>
      <c r="C553" s="65" t="s">
        <v>2103</v>
      </c>
      <c r="D553" s="61">
        <v>110000</v>
      </c>
      <c r="E553" s="66">
        <f t="shared" si="8"/>
        <v>56.81</v>
      </c>
    </row>
    <row r="554" spans="1:5" ht="15.75" x14ac:dyDescent="0.25">
      <c r="A554" s="64" t="s">
        <v>2105</v>
      </c>
      <c r="B554" s="56"/>
      <c r="C554" s="65" t="s">
        <v>2106</v>
      </c>
      <c r="D554" s="61">
        <v>110000</v>
      </c>
      <c r="E554" s="66">
        <f t="shared" si="8"/>
        <v>56.81</v>
      </c>
    </row>
    <row r="555" spans="1:5" ht="15.75" x14ac:dyDescent="0.25">
      <c r="A555" s="67"/>
      <c r="B555" s="56"/>
      <c r="C555" s="65" t="s">
        <v>8364</v>
      </c>
      <c r="D555" s="61"/>
      <c r="E555" s="66" t="str">
        <f t="shared" si="8"/>
        <v/>
      </c>
    </row>
    <row r="556" spans="1:5" ht="15.75" x14ac:dyDescent="0.25">
      <c r="A556" s="67"/>
      <c r="B556" s="56"/>
      <c r="C556" s="65" t="s">
        <v>8365</v>
      </c>
      <c r="D556" s="61"/>
      <c r="E556" s="66" t="str">
        <f t="shared" si="8"/>
        <v/>
      </c>
    </row>
    <row r="557" spans="1:5" ht="15.75" x14ac:dyDescent="0.25">
      <c r="A557" s="64" t="s">
        <v>788</v>
      </c>
      <c r="B557" s="56"/>
      <c r="C557" s="65" t="s">
        <v>789</v>
      </c>
      <c r="D557" s="61">
        <v>17600</v>
      </c>
      <c r="E557" s="66">
        <f t="shared" si="8"/>
        <v>9.09</v>
      </c>
    </row>
    <row r="558" spans="1:5" ht="15.75" x14ac:dyDescent="0.25">
      <c r="A558" s="68" t="s">
        <v>8366</v>
      </c>
      <c r="B558" s="56"/>
      <c r="C558" s="63" t="s">
        <v>8367</v>
      </c>
      <c r="D558" s="61"/>
      <c r="E558" s="66" t="str">
        <f t="shared" si="8"/>
        <v/>
      </c>
    </row>
    <row r="559" spans="1:5" ht="15.75" x14ac:dyDescent="0.25">
      <c r="A559" s="64" t="s">
        <v>791</v>
      </c>
      <c r="B559" s="56"/>
      <c r="C559" s="65" t="s">
        <v>792</v>
      </c>
      <c r="D559" s="61">
        <v>52800</v>
      </c>
      <c r="E559" s="66">
        <f t="shared" si="8"/>
        <v>27.27</v>
      </c>
    </row>
    <row r="560" spans="1:5" ht="15.75" x14ac:dyDescent="0.25">
      <c r="A560" s="64" t="s">
        <v>794</v>
      </c>
      <c r="B560" s="56"/>
      <c r="C560" s="65" t="s">
        <v>795</v>
      </c>
      <c r="D560" s="61">
        <v>74800</v>
      </c>
      <c r="E560" s="66">
        <f t="shared" si="8"/>
        <v>38.630000000000003</v>
      </c>
    </row>
    <row r="561" spans="1:5" ht="15.75" x14ac:dyDescent="0.25">
      <c r="A561" s="64" t="s">
        <v>797</v>
      </c>
      <c r="B561" s="56"/>
      <c r="C561" s="65" t="s">
        <v>798</v>
      </c>
      <c r="D561" s="61">
        <v>74800</v>
      </c>
      <c r="E561" s="66">
        <f t="shared" si="8"/>
        <v>38.630000000000003</v>
      </c>
    </row>
    <row r="562" spans="1:5" ht="15.75" x14ac:dyDescent="0.25">
      <c r="A562" s="67"/>
      <c r="B562" s="56"/>
      <c r="C562" s="65" t="s">
        <v>8368</v>
      </c>
      <c r="D562" s="61"/>
      <c r="E562" s="66" t="str">
        <f t="shared" si="8"/>
        <v/>
      </c>
    </row>
    <row r="563" spans="1:5" ht="15.75" x14ac:dyDescent="0.25">
      <c r="A563" s="64" t="s">
        <v>801</v>
      </c>
      <c r="B563" s="56" t="s">
        <v>21</v>
      </c>
      <c r="C563" s="65" t="s">
        <v>802</v>
      </c>
      <c r="D563" s="61">
        <v>170000</v>
      </c>
      <c r="E563" s="66">
        <f t="shared" si="8"/>
        <v>87.8</v>
      </c>
    </row>
    <row r="564" spans="1:5" ht="15.75" x14ac:dyDescent="0.25">
      <c r="A564" s="64" t="s">
        <v>111</v>
      </c>
      <c r="B564" s="56" t="s">
        <v>21</v>
      </c>
      <c r="C564" s="65" t="s">
        <v>113</v>
      </c>
      <c r="D564" s="61">
        <v>74800</v>
      </c>
      <c r="E564" s="66">
        <f t="shared" si="8"/>
        <v>38.630000000000003</v>
      </c>
    </row>
    <row r="565" spans="1:5" ht="15.75" x14ac:dyDescent="0.25">
      <c r="A565" s="67"/>
      <c r="B565" s="56"/>
      <c r="C565" s="65" t="s">
        <v>8369</v>
      </c>
      <c r="D565" s="61"/>
      <c r="E565" s="66" t="str">
        <f t="shared" si="8"/>
        <v/>
      </c>
    </row>
    <row r="566" spans="1:5" ht="15.75" x14ac:dyDescent="0.25">
      <c r="A566" s="64" t="s">
        <v>2109</v>
      </c>
      <c r="B566" s="56"/>
      <c r="C566" s="65" t="s">
        <v>2111</v>
      </c>
      <c r="D566" s="61">
        <v>66000</v>
      </c>
      <c r="E566" s="66">
        <f t="shared" si="8"/>
        <v>34.090000000000003</v>
      </c>
    </row>
    <row r="567" spans="1:5" ht="15.75" x14ac:dyDescent="0.25">
      <c r="A567" s="67"/>
      <c r="B567" s="56"/>
      <c r="C567" s="65" t="s">
        <v>8370</v>
      </c>
      <c r="D567" s="61"/>
      <c r="E567" s="66" t="str">
        <f t="shared" si="8"/>
        <v/>
      </c>
    </row>
    <row r="568" spans="1:5" ht="15.75" x14ac:dyDescent="0.25">
      <c r="A568" s="67"/>
      <c r="B568" s="56"/>
      <c r="C568" s="65" t="s">
        <v>8371</v>
      </c>
      <c r="D568" s="61"/>
      <c r="E568" s="66" t="str">
        <f t="shared" si="8"/>
        <v/>
      </c>
    </row>
    <row r="569" spans="1:5" ht="15.75" x14ac:dyDescent="0.25">
      <c r="A569" s="64" t="s">
        <v>2114</v>
      </c>
      <c r="B569" s="56"/>
      <c r="C569" s="65" t="s">
        <v>2115</v>
      </c>
      <c r="D569" s="61">
        <v>19800</v>
      </c>
      <c r="E569" s="66">
        <f t="shared" si="8"/>
        <v>10.23</v>
      </c>
    </row>
    <row r="570" spans="1:5" ht="15.75" x14ac:dyDescent="0.25">
      <c r="A570" s="67"/>
      <c r="B570" s="56"/>
      <c r="C570" s="65" t="s">
        <v>8184</v>
      </c>
      <c r="D570" s="61"/>
      <c r="E570" s="66" t="str">
        <f t="shared" si="8"/>
        <v/>
      </c>
    </row>
    <row r="571" spans="1:5" ht="15.75" x14ac:dyDescent="0.25">
      <c r="A571" s="64" t="s">
        <v>2118</v>
      </c>
      <c r="B571" s="56"/>
      <c r="C571" s="65" t="s">
        <v>2120</v>
      </c>
      <c r="D571" s="61">
        <v>74800</v>
      </c>
      <c r="E571" s="66">
        <f t="shared" si="8"/>
        <v>38.630000000000003</v>
      </c>
    </row>
    <row r="572" spans="1:5" ht="15.75" x14ac:dyDescent="0.25">
      <c r="A572" s="68" t="s">
        <v>8372</v>
      </c>
      <c r="B572" s="56"/>
      <c r="C572" s="63" t="s">
        <v>8373</v>
      </c>
      <c r="D572" s="61"/>
      <c r="E572" s="66" t="str">
        <f t="shared" si="8"/>
        <v/>
      </c>
    </row>
    <row r="573" spans="1:5" ht="15.75" x14ac:dyDescent="0.25">
      <c r="A573" s="64" t="s">
        <v>118</v>
      </c>
      <c r="B573" s="56"/>
      <c r="C573" s="65" t="s">
        <v>119</v>
      </c>
      <c r="D573" s="61">
        <v>44000</v>
      </c>
      <c r="E573" s="66">
        <f t="shared" si="8"/>
        <v>22.72</v>
      </c>
    </row>
    <row r="574" spans="1:5" ht="15.75" x14ac:dyDescent="0.25">
      <c r="A574" s="67"/>
      <c r="B574" s="56"/>
      <c r="C574" s="65" t="s">
        <v>8374</v>
      </c>
      <c r="D574" s="61"/>
      <c r="E574" s="66" t="str">
        <f t="shared" si="8"/>
        <v/>
      </c>
    </row>
    <row r="575" spans="1:5" ht="15.75" x14ac:dyDescent="0.25">
      <c r="A575" s="67"/>
      <c r="B575" s="56"/>
      <c r="C575" s="65" t="s">
        <v>8375</v>
      </c>
      <c r="D575" s="61"/>
      <c r="E575" s="66" t="str">
        <f t="shared" si="8"/>
        <v/>
      </c>
    </row>
    <row r="576" spans="1:5" ht="15.75" x14ac:dyDescent="0.25">
      <c r="A576" s="67"/>
      <c r="B576" s="56"/>
      <c r="C576" s="65" t="s">
        <v>8376</v>
      </c>
      <c r="D576" s="61"/>
      <c r="E576" s="66" t="str">
        <f t="shared" si="8"/>
        <v/>
      </c>
    </row>
    <row r="577" spans="1:5" ht="15.75" x14ac:dyDescent="0.25">
      <c r="A577" s="67"/>
      <c r="B577" s="56"/>
      <c r="C577" s="70" t="s">
        <v>8377</v>
      </c>
      <c r="D577" s="61"/>
      <c r="E577" s="66" t="str">
        <f t="shared" si="8"/>
        <v/>
      </c>
    </row>
    <row r="578" spans="1:5" ht="15.75" x14ac:dyDescent="0.25">
      <c r="A578" s="68" t="s">
        <v>8378</v>
      </c>
      <c r="B578" s="56"/>
      <c r="C578" s="63" t="s">
        <v>8379</v>
      </c>
      <c r="D578" s="61"/>
      <c r="E578" s="66" t="str">
        <f t="shared" si="8"/>
        <v/>
      </c>
    </row>
    <row r="579" spans="1:5" ht="15.75" x14ac:dyDescent="0.25">
      <c r="A579" s="67"/>
      <c r="B579" s="56"/>
      <c r="C579" s="65" t="s">
        <v>8380</v>
      </c>
      <c r="D579" s="61"/>
      <c r="E579" s="66" t="str">
        <f t="shared" si="8"/>
        <v/>
      </c>
    </row>
    <row r="580" spans="1:5" ht="15.75" x14ac:dyDescent="0.25">
      <c r="A580" s="67"/>
      <c r="B580" s="56"/>
      <c r="C580" s="65" t="s">
        <v>8381</v>
      </c>
      <c r="D580" s="61"/>
      <c r="E580" s="66" t="str">
        <f t="shared" si="8"/>
        <v/>
      </c>
    </row>
    <row r="581" spans="1:5" ht="15.75" x14ac:dyDescent="0.25">
      <c r="A581" s="64" t="s">
        <v>122</v>
      </c>
      <c r="B581" s="56"/>
      <c r="C581" s="65" t="s">
        <v>123</v>
      </c>
      <c r="D581" s="61">
        <v>52800</v>
      </c>
      <c r="E581" s="66">
        <f t="shared" si="8"/>
        <v>27.27</v>
      </c>
    </row>
    <row r="582" spans="1:5" ht="15.75" x14ac:dyDescent="0.25">
      <c r="A582" s="67"/>
      <c r="B582" s="56"/>
      <c r="C582" s="65" t="s">
        <v>8382</v>
      </c>
      <c r="D582" s="61"/>
      <c r="E582" s="66" t="str">
        <f t="shared" si="8"/>
        <v/>
      </c>
    </row>
    <row r="583" spans="1:5" ht="15.75" x14ac:dyDescent="0.25">
      <c r="A583" s="67"/>
      <c r="B583" s="56"/>
      <c r="C583" s="65" t="s">
        <v>8383</v>
      </c>
      <c r="D583" s="61"/>
      <c r="E583" s="66" t="str">
        <f t="shared" ref="E583:E646" si="9">IF(D583="","",ROUND(D583/1936.27,2))</f>
        <v/>
      </c>
    </row>
    <row r="584" spans="1:5" ht="15.75" x14ac:dyDescent="0.25">
      <c r="A584" s="64" t="s">
        <v>804</v>
      </c>
      <c r="B584" s="56"/>
      <c r="C584" s="65" t="s">
        <v>805</v>
      </c>
      <c r="D584" s="61">
        <v>52800</v>
      </c>
      <c r="E584" s="66">
        <f t="shared" si="9"/>
        <v>27.27</v>
      </c>
    </row>
    <row r="585" spans="1:5" ht="15.75" x14ac:dyDescent="0.25">
      <c r="A585" s="67"/>
      <c r="B585" s="56"/>
      <c r="C585" s="65" t="s">
        <v>8384</v>
      </c>
      <c r="D585" s="61"/>
      <c r="E585" s="66" t="str">
        <f t="shared" si="9"/>
        <v/>
      </c>
    </row>
    <row r="586" spans="1:5" ht="15.75" x14ac:dyDescent="0.25">
      <c r="A586" s="64" t="s">
        <v>2122</v>
      </c>
      <c r="B586" s="56"/>
      <c r="C586" s="65" t="s">
        <v>805</v>
      </c>
      <c r="D586" s="61">
        <v>93500</v>
      </c>
      <c r="E586" s="66">
        <f t="shared" si="9"/>
        <v>48.29</v>
      </c>
    </row>
    <row r="587" spans="1:5" ht="15.75" x14ac:dyDescent="0.25">
      <c r="A587" s="67"/>
      <c r="B587" s="56"/>
      <c r="C587" s="65" t="s">
        <v>8385</v>
      </c>
      <c r="D587" s="61"/>
      <c r="E587" s="66" t="str">
        <f t="shared" si="9"/>
        <v/>
      </c>
    </row>
    <row r="588" spans="1:5" ht="15.75" x14ac:dyDescent="0.25">
      <c r="A588" s="64" t="s">
        <v>808</v>
      </c>
      <c r="B588" s="56" t="s">
        <v>21</v>
      </c>
      <c r="C588" s="65" t="s">
        <v>809</v>
      </c>
      <c r="D588" s="61">
        <v>120000</v>
      </c>
      <c r="E588" s="66">
        <f t="shared" si="9"/>
        <v>61.97</v>
      </c>
    </row>
    <row r="589" spans="1:5" ht="15.75" x14ac:dyDescent="0.25">
      <c r="A589" s="64" t="s">
        <v>811</v>
      </c>
      <c r="B589" s="56"/>
      <c r="C589" s="65" t="s">
        <v>812</v>
      </c>
      <c r="D589" s="61">
        <v>52800</v>
      </c>
      <c r="E589" s="66">
        <f t="shared" si="9"/>
        <v>27.27</v>
      </c>
    </row>
    <row r="590" spans="1:5" ht="15.75" x14ac:dyDescent="0.25">
      <c r="A590" s="67"/>
      <c r="B590" s="56"/>
      <c r="C590" s="65" t="s">
        <v>8386</v>
      </c>
      <c r="D590" s="61"/>
      <c r="E590" s="66" t="str">
        <f t="shared" si="9"/>
        <v/>
      </c>
    </row>
    <row r="591" spans="1:5" ht="15.75" x14ac:dyDescent="0.25">
      <c r="A591" s="68" t="s">
        <v>8387</v>
      </c>
      <c r="B591" s="56"/>
      <c r="C591" s="63" t="s">
        <v>8388</v>
      </c>
      <c r="D591" s="61"/>
      <c r="E591" s="66" t="str">
        <f t="shared" si="9"/>
        <v/>
      </c>
    </row>
    <row r="592" spans="1:5" ht="15.75" x14ac:dyDescent="0.25">
      <c r="A592" s="64" t="s">
        <v>134</v>
      </c>
      <c r="B592" s="56"/>
      <c r="C592" s="65" t="s">
        <v>135</v>
      </c>
      <c r="D592" s="61">
        <v>33600</v>
      </c>
      <c r="E592" s="66">
        <f t="shared" si="9"/>
        <v>17.350000000000001</v>
      </c>
    </row>
    <row r="593" spans="1:5" ht="15.75" x14ac:dyDescent="0.25">
      <c r="A593" s="67"/>
      <c r="B593" s="56"/>
      <c r="C593" s="65" t="s">
        <v>8389</v>
      </c>
      <c r="D593" s="61"/>
      <c r="E593" s="66" t="str">
        <f t="shared" si="9"/>
        <v/>
      </c>
    </row>
    <row r="594" spans="1:5" ht="15.75" x14ac:dyDescent="0.25">
      <c r="A594" s="64" t="s">
        <v>824</v>
      </c>
      <c r="B594" s="56"/>
      <c r="C594" s="65" t="s">
        <v>825</v>
      </c>
      <c r="D594" s="61">
        <v>33600</v>
      </c>
      <c r="E594" s="66">
        <f t="shared" si="9"/>
        <v>17.350000000000001</v>
      </c>
    </row>
    <row r="595" spans="1:5" ht="15.75" x14ac:dyDescent="0.25">
      <c r="A595" s="67"/>
      <c r="B595" s="56"/>
      <c r="C595" s="65" t="s">
        <v>8390</v>
      </c>
      <c r="D595" s="61"/>
      <c r="E595" s="66" t="str">
        <f t="shared" si="9"/>
        <v/>
      </c>
    </row>
    <row r="596" spans="1:5" ht="15.75" x14ac:dyDescent="0.25">
      <c r="A596" s="68" t="s">
        <v>8391</v>
      </c>
      <c r="B596" s="56"/>
      <c r="C596" s="63" t="s">
        <v>8392</v>
      </c>
      <c r="D596" s="61"/>
      <c r="E596" s="66" t="str">
        <f t="shared" si="9"/>
        <v/>
      </c>
    </row>
    <row r="597" spans="1:5" ht="15.75" x14ac:dyDescent="0.25">
      <c r="A597" s="64" t="s">
        <v>828</v>
      </c>
      <c r="B597" s="56"/>
      <c r="C597" s="65" t="s">
        <v>829</v>
      </c>
      <c r="D597" s="61">
        <v>52800</v>
      </c>
      <c r="E597" s="66">
        <f t="shared" si="9"/>
        <v>27.27</v>
      </c>
    </row>
    <row r="598" spans="1:5" ht="15.75" x14ac:dyDescent="0.25">
      <c r="A598" s="68" t="s">
        <v>8393</v>
      </c>
      <c r="B598" s="56"/>
      <c r="C598" s="63" t="s">
        <v>8394</v>
      </c>
      <c r="D598" s="61"/>
      <c r="E598" s="66" t="str">
        <f t="shared" si="9"/>
        <v/>
      </c>
    </row>
    <row r="599" spans="1:5" ht="15.75" x14ac:dyDescent="0.25">
      <c r="A599" s="64" t="s">
        <v>831</v>
      </c>
      <c r="B599" s="56"/>
      <c r="C599" s="65" t="s">
        <v>832</v>
      </c>
      <c r="D599" s="61">
        <v>28800</v>
      </c>
      <c r="E599" s="66">
        <f t="shared" si="9"/>
        <v>14.87</v>
      </c>
    </row>
    <row r="600" spans="1:5" ht="15.75" x14ac:dyDescent="0.25">
      <c r="A600" s="67"/>
      <c r="B600" s="56"/>
      <c r="C600" s="65" t="s">
        <v>8395</v>
      </c>
      <c r="D600" s="61"/>
      <c r="E600" s="66" t="str">
        <f t="shared" si="9"/>
        <v/>
      </c>
    </row>
    <row r="601" spans="1:5" ht="15.75" x14ac:dyDescent="0.25">
      <c r="A601" s="67"/>
      <c r="B601" s="56"/>
      <c r="C601" s="65" t="s">
        <v>8396</v>
      </c>
      <c r="D601" s="61"/>
      <c r="E601" s="66" t="str">
        <f t="shared" si="9"/>
        <v/>
      </c>
    </row>
    <row r="602" spans="1:5" ht="15.75" x14ac:dyDescent="0.25">
      <c r="A602" s="64" t="s">
        <v>835</v>
      </c>
      <c r="B602" s="56" t="s">
        <v>21</v>
      </c>
      <c r="C602" s="65" t="s">
        <v>837</v>
      </c>
      <c r="D602" s="61">
        <v>170000</v>
      </c>
      <c r="E602" s="66">
        <f t="shared" si="9"/>
        <v>87.8</v>
      </c>
    </row>
    <row r="603" spans="1:5" ht="15.75" x14ac:dyDescent="0.25">
      <c r="A603" s="68" t="s">
        <v>8397</v>
      </c>
      <c r="B603" s="56"/>
      <c r="C603" s="63" t="s">
        <v>8398</v>
      </c>
      <c r="D603" s="61"/>
      <c r="E603" s="66" t="str">
        <f t="shared" si="9"/>
        <v/>
      </c>
    </row>
    <row r="604" spans="1:5" ht="15.75" x14ac:dyDescent="0.25">
      <c r="A604" s="67"/>
      <c r="B604" s="56"/>
      <c r="C604" s="65" t="s">
        <v>8399</v>
      </c>
      <c r="D604" s="61"/>
      <c r="E604" s="66" t="str">
        <f t="shared" si="9"/>
        <v/>
      </c>
    </row>
    <row r="605" spans="1:5" ht="15.75" x14ac:dyDescent="0.25">
      <c r="A605" s="64" t="s">
        <v>839</v>
      </c>
      <c r="B605" s="56"/>
      <c r="C605" s="65" t="s">
        <v>840</v>
      </c>
      <c r="D605" s="61">
        <v>38400</v>
      </c>
      <c r="E605" s="66">
        <f t="shared" si="9"/>
        <v>19.829999999999998</v>
      </c>
    </row>
    <row r="606" spans="1:5" ht="15.75" x14ac:dyDescent="0.25">
      <c r="A606" s="64" t="s">
        <v>2125</v>
      </c>
      <c r="B606" s="56"/>
      <c r="C606" s="65" t="s">
        <v>2126</v>
      </c>
      <c r="D606" s="61">
        <v>12000</v>
      </c>
      <c r="E606" s="66">
        <f t="shared" si="9"/>
        <v>6.2</v>
      </c>
    </row>
    <row r="607" spans="1:5" ht="15.75" x14ac:dyDescent="0.25">
      <c r="A607" s="77" t="s">
        <v>2128</v>
      </c>
      <c r="B607" s="56"/>
      <c r="C607" s="78" t="s">
        <v>2129</v>
      </c>
      <c r="D607" s="61">
        <v>15000</v>
      </c>
      <c r="E607" s="66">
        <f t="shared" si="9"/>
        <v>7.75</v>
      </c>
    </row>
    <row r="608" spans="1:5" ht="15.75" x14ac:dyDescent="0.25">
      <c r="A608" s="64" t="s">
        <v>145</v>
      </c>
      <c r="B608" s="56"/>
      <c r="C608" s="65" t="s">
        <v>146</v>
      </c>
      <c r="D608" s="61">
        <v>57600</v>
      </c>
      <c r="E608" s="66">
        <f t="shared" si="9"/>
        <v>29.75</v>
      </c>
    </row>
    <row r="609" spans="1:5" ht="15.75" x14ac:dyDescent="0.25">
      <c r="A609" s="67"/>
      <c r="B609" s="56"/>
      <c r="C609" s="65" t="s">
        <v>8400</v>
      </c>
      <c r="D609" s="61"/>
      <c r="E609" s="66" t="str">
        <f t="shared" si="9"/>
        <v/>
      </c>
    </row>
    <row r="610" spans="1:5" ht="15.75" x14ac:dyDescent="0.25">
      <c r="A610" s="67"/>
      <c r="B610" s="56"/>
      <c r="C610" s="65" t="s">
        <v>8401</v>
      </c>
      <c r="D610" s="61"/>
      <c r="E610" s="66" t="str">
        <f t="shared" si="9"/>
        <v/>
      </c>
    </row>
    <row r="611" spans="1:5" ht="15.75" x14ac:dyDescent="0.25">
      <c r="A611" s="64" t="s">
        <v>2131</v>
      </c>
      <c r="B611" s="56"/>
      <c r="C611" s="65" t="s">
        <v>2132</v>
      </c>
      <c r="D611" s="61">
        <v>36000</v>
      </c>
      <c r="E611" s="66">
        <f t="shared" si="9"/>
        <v>18.59</v>
      </c>
    </row>
    <row r="612" spans="1:5" ht="15.75" x14ac:dyDescent="0.25">
      <c r="A612" s="64" t="s">
        <v>842</v>
      </c>
      <c r="B612" s="56"/>
      <c r="C612" s="65" t="s">
        <v>843</v>
      </c>
      <c r="D612" s="61">
        <v>38400</v>
      </c>
      <c r="E612" s="66">
        <f t="shared" si="9"/>
        <v>19.829999999999998</v>
      </c>
    </row>
    <row r="613" spans="1:5" ht="15.75" x14ac:dyDescent="0.25">
      <c r="A613" s="67"/>
      <c r="B613" s="56"/>
      <c r="C613" s="70" t="s">
        <v>8402</v>
      </c>
      <c r="D613" s="61"/>
      <c r="E613" s="66" t="str">
        <f t="shared" si="9"/>
        <v/>
      </c>
    </row>
    <row r="614" spans="1:5" ht="15.75" x14ac:dyDescent="0.25">
      <c r="A614" s="68" t="s">
        <v>8403</v>
      </c>
      <c r="B614" s="56"/>
      <c r="C614" s="63" t="s">
        <v>8404</v>
      </c>
      <c r="D614" s="61"/>
      <c r="E614" s="66" t="str">
        <f t="shared" si="9"/>
        <v/>
      </c>
    </row>
    <row r="615" spans="1:5" ht="15.75" x14ac:dyDescent="0.25">
      <c r="A615" s="64" t="s">
        <v>845</v>
      </c>
      <c r="B615" s="69" t="s">
        <v>21</v>
      </c>
      <c r="C615" s="65" t="s">
        <v>846</v>
      </c>
      <c r="D615" s="61">
        <v>170000</v>
      </c>
      <c r="E615" s="66">
        <f t="shared" si="9"/>
        <v>87.8</v>
      </c>
    </row>
    <row r="616" spans="1:5" ht="15.75" x14ac:dyDescent="0.25">
      <c r="A616" s="64" t="s">
        <v>848</v>
      </c>
      <c r="B616" s="56" t="s">
        <v>21</v>
      </c>
      <c r="C616" s="65" t="s">
        <v>849</v>
      </c>
      <c r="D616" s="61">
        <v>81600</v>
      </c>
      <c r="E616" s="66">
        <f t="shared" si="9"/>
        <v>42.14</v>
      </c>
    </row>
    <row r="617" spans="1:5" ht="15.75" x14ac:dyDescent="0.25">
      <c r="A617" s="67"/>
      <c r="B617" s="56"/>
      <c r="C617" s="65" t="s">
        <v>8405</v>
      </c>
      <c r="D617" s="61"/>
      <c r="E617" s="66" t="str">
        <f t="shared" si="9"/>
        <v/>
      </c>
    </row>
    <row r="618" spans="1:5" ht="15.75" x14ac:dyDescent="0.25">
      <c r="A618" s="67"/>
      <c r="B618" s="56"/>
      <c r="C618" s="65" t="s">
        <v>8406</v>
      </c>
      <c r="D618" s="61"/>
      <c r="E618" s="66" t="str">
        <f t="shared" si="9"/>
        <v/>
      </c>
    </row>
    <row r="619" spans="1:5" ht="15.75" x14ac:dyDescent="0.25">
      <c r="A619" s="68" t="s">
        <v>8407</v>
      </c>
      <c r="B619" s="56"/>
      <c r="C619" s="63" t="s">
        <v>8408</v>
      </c>
      <c r="D619" s="61"/>
      <c r="E619" s="66" t="str">
        <f t="shared" si="9"/>
        <v/>
      </c>
    </row>
    <row r="620" spans="1:5" ht="15.75" x14ac:dyDescent="0.25">
      <c r="A620" s="64" t="s">
        <v>151</v>
      </c>
      <c r="B620" s="56"/>
      <c r="C620" s="65" t="s">
        <v>152</v>
      </c>
      <c r="D620" s="61">
        <v>42000</v>
      </c>
      <c r="E620" s="66">
        <f t="shared" si="9"/>
        <v>21.69</v>
      </c>
    </row>
    <row r="621" spans="1:5" ht="15.75" x14ac:dyDescent="0.25">
      <c r="A621" s="67"/>
      <c r="B621" s="56"/>
      <c r="C621" s="65" t="s">
        <v>8409</v>
      </c>
      <c r="D621" s="61"/>
      <c r="E621" s="66" t="str">
        <f t="shared" si="9"/>
        <v/>
      </c>
    </row>
    <row r="622" spans="1:5" ht="15.75" x14ac:dyDescent="0.25">
      <c r="A622" s="67"/>
      <c r="B622" s="56"/>
      <c r="C622" s="65" t="s">
        <v>8410</v>
      </c>
      <c r="D622" s="61"/>
      <c r="E622" s="66" t="str">
        <f t="shared" si="9"/>
        <v/>
      </c>
    </row>
    <row r="623" spans="1:5" ht="15.75" x14ac:dyDescent="0.25">
      <c r="A623" s="68" t="s">
        <v>8411</v>
      </c>
      <c r="B623" s="56"/>
      <c r="C623" s="63" t="s">
        <v>8412</v>
      </c>
      <c r="D623" s="61"/>
      <c r="E623" s="66" t="str">
        <f t="shared" si="9"/>
        <v/>
      </c>
    </row>
    <row r="624" spans="1:5" ht="15.75" x14ac:dyDescent="0.25">
      <c r="A624" s="64" t="s">
        <v>852</v>
      </c>
      <c r="B624" s="56"/>
      <c r="C624" s="65" t="s">
        <v>853</v>
      </c>
      <c r="D624" s="61">
        <v>48000</v>
      </c>
      <c r="E624" s="66">
        <f t="shared" si="9"/>
        <v>24.79</v>
      </c>
    </row>
    <row r="625" spans="1:5" ht="15.75" x14ac:dyDescent="0.25">
      <c r="A625" s="67"/>
      <c r="B625" s="56"/>
      <c r="C625" s="65" t="s">
        <v>8413</v>
      </c>
      <c r="D625" s="61"/>
      <c r="E625" s="66" t="str">
        <f t="shared" si="9"/>
        <v/>
      </c>
    </row>
    <row r="626" spans="1:5" ht="15.75" x14ac:dyDescent="0.25">
      <c r="A626" s="64" t="s">
        <v>2134</v>
      </c>
      <c r="B626" s="56"/>
      <c r="C626" s="65" t="s">
        <v>8414</v>
      </c>
      <c r="D626" s="61">
        <v>52800</v>
      </c>
      <c r="E626" s="66">
        <f t="shared" si="9"/>
        <v>27.27</v>
      </c>
    </row>
    <row r="627" spans="1:5" ht="15.75" x14ac:dyDescent="0.25">
      <c r="A627" s="64" t="s">
        <v>856</v>
      </c>
      <c r="B627" s="56"/>
      <c r="C627" s="65" t="s">
        <v>857</v>
      </c>
      <c r="D627" s="61">
        <v>72000</v>
      </c>
      <c r="E627" s="66">
        <f t="shared" si="9"/>
        <v>37.18</v>
      </c>
    </row>
    <row r="628" spans="1:5" ht="15.75" x14ac:dyDescent="0.25">
      <c r="A628" s="67"/>
      <c r="B628" s="56"/>
      <c r="C628" s="65" t="s">
        <v>8415</v>
      </c>
      <c r="D628" s="61"/>
      <c r="E628" s="66" t="str">
        <f t="shared" si="9"/>
        <v/>
      </c>
    </row>
    <row r="629" spans="1:5" ht="15.75" x14ac:dyDescent="0.25">
      <c r="A629" s="67"/>
      <c r="B629" s="56"/>
      <c r="C629" s="65" t="s">
        <v>8416</v>
      </c>
      <c r="D629" s="61"/>
      <c r="E629" s="66" t="str">
        <f t="shared" si="9"/>
        <v/>
      </c>
    </row>
    <row r="630" spans="1:5" ht="15.75" x14ac:dyDescent="0.25">
      <c r="A630" s="64" t="s">
        <v>860</v>
      </c>
      <c r="B630" s="56"/>
      <c r="C630" s="65" t="s">
        <v>861</v>
      </c>
      <c r="D630" s="61">
        <v>72000</v>
      </c>
      <c r="E630" s="66">
        <f t="shared" si="9"/>
        <v>37.18</v>
      </c>
    </row>
    <row r="631" spans="1:5" ht="15.75" x14ac:dyDescent="0.25">
      <c r="A631" s="67"/>
      <c r="B631" s="56"/>
      <c r="C631" s="65" t="s">
        <v>8417</v>
      </c>
      <c r="D631" s="61"/>
      <c r="E631" s="66" t="str">
        <f t="shared" si="9"/>
        <v/>
      </c>
    </row>
    <row r="632" spans="1:5" ht="15.75" x14ac:dyDescent="0.25">
      <c r="A632" s="68" t="s">
        <v>8418</v>
      </c>
      <c r="B632" s="56"/>
      <c r="C632" s="63" t="s">
        <v>8419</v>
      </c>
      <c r="D632" s="61"/>
      <c r="E632" s="66" t="str">
        <f t="shared" si="9"/>
        <v/>
      </c>
    </row>
    <row r="633" spans="1:5" ht="15.75" x14ac:dyDescent="0.25">
      <c r="A633" s="64" t="s">
        <v>2138</v>
      </c>
      <c r="B633" s="56"/>
      <c r="C633" s="65" t="s">
        <v>2139</v>
      </c>
      <c r="D633" s="61">
        <v>42000</v>
      </c>
      <c r="E633" s="66">
        <f t="shared" si="9"/>
        <v>21.69</v>
      </c>
    </row>
    <row r="634" spans="1:5" ht="15.75" x14ac:dyDescent="0.25">
      <c r="A634" s="67"/>
      <c r="B634" s="56"/>
      <c r="C634" s="65" t="s">
        <v>8420</v>
      </c>
      <c r="D634" s="61"/>
      <c r="E634" s="66" t="str">
        <f t="shared" si="9"/>
        <v/>
      </c>
    </row>
    <row r="635" spans="1:5" ht="15.75" x14ac:dyDescent="0.25">
      <c r="A635" s="64" t="s">
        <v>2142</v>
      </c>
      <c r="B635" s="56"/>
      <c r="C635" s="65" t="s">
        <v>2143</v>
      </c>
      <c r="D635" s="61">
        <v>57600</v>
      </c>
      <c r="E635" s="66">
        <f t="shared" si="9"/>
        <v>29.75</v>
      </c>
    </row>
    <row r="636" spans="1:5" ht="15.75" x14ac:dyDescent="0.25">
      <c r="A636" s="67"/>
      <c r="B636" s="56"/>
      <c r="C636" s="65" t="s">
        <v>8421</v>
      </c>
      <c r="D636" s="61"/>
      <c r="E636" s="66" t="str">
        <f t="shared" si="9"/>
        <v/>
      </c>
    </row>
    <row r="637" spans="1:5" ht="15.75" x14ac:dyDescent="0.25">
      <c r="A637" s="67"/>
      <c r="B637" s="56"/>
      <c r="C637" s="65" t="s">
        <v>8420</v>
      </c>
      <c r="D637" s="61"/>
      <c r="E637" s="66" t="str">
        <f t="shared" si="9"/>
        <v/>
      </c>
    </row>
    <row r="638" spans="1:5" ht="15.75" x14ac:dyDescent="0.25">
      <c r="A638" s="64" t="s">
        <v>2150</v>
      </c>
      <c r="B638" s="56"/>
      <c r="C638" s="65" t="s">
        <v>2151</v>
      </c>
      <c r="D638" s="61">
        <v>90000</v>
      </c>
      <c r="E638" s="66">
        <f t="shared" si="9"/>
        <v>46.48</v>
      </c>
    </row>
    <row r="639" spans="1:5" ht="15.75" x14ac:dyDescent="0.25">
      <c r="A639" s="67"/>
      <c r="B639" s="56"/>
      <c r="C639" s="65" t="s">
        <v>8422</v>
      </c>
      <c r="D639" s="61"/>
      <c r="E639" s="66" t="str">
        <f t="shared" si="9"/>
        <v/>
      </c>
    </row>
    <row r="640" spans="1:5" ht="15.75" x14ac:dyDescent="0.25">
      <c r="A640" s="67"/>
      <c r="B640" s="56"/>
      <c r="C640" s="65" t="s">
        <v>8423</v>
      </c>
      <c r="D640" s="61"/>
      <c r="E640" s="66" t="str">
        <f t="shared" si="9"/>
        <v/>
      </c>
    </row>
    <row r="641" spans="1:5" ht="15.75" x14ac:dyDescent="0.25">
      <c r="A641" s="67"/>
      <c r="B641" s="56"/>
      <c r="C641" s="65" t="s">
        <v>8424</v>
      </c>
      <c r="D641" s="61"/>
      <c r="E641" s="66" t="str">
        <f t="shared" si="9"/>
        <v/>
      </c>
    </row>
    <row r="642" spans="1:5" ht="15.75" x14ac:dyDescent="0.25">
      <c r="A642" s="68">
        <v>69</v>
      </c>
      <c r="B642" s="56"/>
      <c r="C642" s="63" t="s">
        <v>8425</v>
      </c>
      <c r="D642" s="61"/>
      <c r="E642" s="66" t="str">
        <f t="shared" si="9"/>
        <v/>
      </c>
    </row>
    <row r="643" spans="1:5" ht="15.75" x14ac:dyDescent="0.25">
      <c r="A643" s="64" t="s">
        <v>157</v>
      </c>
      <c r="B643" s="56"/>
      <c r="C643" s="65" t="s">
        <v>158</v>
      </c>
      <c r="D643" s="61">
        <v>25000</v>
      </c>
      <c r="E643" s="66">
        <f t="shared" si="9"/>
        <v>12.91</v>
      </c>
    </row>
    <row r="644" spans="1:5" ht="15.75" x14ac:dyDescent="0.25">
      <c r="A644" s="64" t="s">
        <v>868</v>
      </c>
      <c r="B644" s="56" t="s">
        <v>21</v>
      </c>
      <c r="C644" s="65" t="s">
        <v>869</v>
      </c>
      <c r="D644" s="61">
        <v>150000</v>
      </c>
      <c r="E644" s="66">
        <f t="shared" si="9"/>
        <v>77.47</v>
      </c>
    </row>
    <row r="645" spans="1:5" ht="15.75" x14ac:dyDescent="0.25">
      <c r="A645" s="67"/>
      <c r="B645" s="56"/>
      <c r="C645" s="65" t="s">
        <v>8426</v>
      </c>
      <c r="D645" s="61"/>
      <c r="E645" s="66" t="str">
        <f t="shared" si="9"/>
        <v/>
      </c>
    </row>
    <row r="646" spans="1:5" ht="15.75" x14ac:dyDescent="0.25">
      <c r="A646" s="64" t="s">
        <v>2154</v>
      </c>
      <c r="B646" s="56" t="s">
        <v>21</v>
      </c>
      <c r="C646" s="65" t="s">
        <v>2155</v>
      </c>
      <c r="D646" s="61">
        <v>25000</v>
      </c>
      <c r="E646" s="66">
        <f t="shared" si="9"/>
        <v>12.91</v>
      </c>
    </row>
    <row r="647" spans="1:5" ht="15.75" x14ac:dyDescent="0.25">
      <c r="A647" s="68" t="s">
        <v>8427</v>
      </c>
      <c r="B647" s="56"/>
      <c r="C647" s="63" t="s">
        <v>8428</v>
      </c>
      <c r="D647" s="61"/>
      <c r="E647" s="66" t="str">
        <f t="shared" ref="E647:E710" si="10">IF(D647="","",ROUND(D647/1936.27,2))</f>
        <v/>
      </c>
    </row>
    <row r="648" spans="1:5" ht="15.75" x14ac:dyDescent="0.25">
      <c r="A648" s="77" t="s">
        <v>2157</v>
      </c>
      <c r="B648" s="82"/>
      <c r="C648" s="78" t="s">
        <v>2158</v>
      </c>
      <c r="D648" s="61">
        <v>48000</v>
      </c>
      <c r="E648" s="66">
        <f t="shared" si="10"/>
        <v>24.79</v>
      </c>
    </row>
    <row r="649" spans="1:5" ht="15.75" x14ac:dyDescent="0.25">
      <c r="A649" s="77"/>
      <c r="B649" s="82"/>
      <c r="C649" s="78" t="s">
        <v>8429</v>
      </c>
      <c r="D649" s="61"/>
      <c r="E649" s="66" t="str">
        <f t="shared" si="10"/>
        <v/>
      </c>
    </row>
    <row r="650" spans="1:5" ht="15.75" x14ac:dyDescent="0.25">
      <c r="A650" s="68" t="s">
        <v>872</v>
      </c>
      <c r="B650" s="56"/>
      <c r="C650" s="63" t="s">
        <v>873</v>
      </c>
      <c r="D650" s="61">
        <v>20800</v>
      </c>
      <c r="E650" s="66">
        <f t="shared" si="10"/>
        <v>10.74</v>
      </c>
    </row>
    <row r="651" spans="1:5" ht="15.75" x14ac:dyDescent="0.25">
      <c r="A651" s="64" t="s">
        <v>875</v>
      </c>
      <c r="B651" s="56"/>
      <c r="C651" s="65" t="s">
        <v>876</v>
      </c>
      <c r="D651" s="61">
        <v>38400</v>
      </c>
      <c r="E651" s="66">
        <f t="shared" si="10"/>
        <v>19.829999999999998</v>
      </c>
    </row>
    <row r="652" spans="1:5" ht="15.75" x14ac:dyDescent="0.25">
      <c r="A652" s="67"/>
      <c r="B652" s="56"/>
      <c r="C652" s="83" t="s">
        <v>8430</v>
      </c>
      <c r="D652" s="61"/>
      <c r="E652" s="66" t="str">
        <f t="shared" si="10"/>
        <v/>
      </c>
    </row>
    <row r="653" spans="1:5" ht="15.75" x14ac:dyDescent="0.25">
      <c r="A653" s="64" t="s">
        <v>2161</v>
      </c>
      <c r="B653" s="56"/>
      <c r="C653" s="65" t="s">
        <v>2162</v>
      </c>
      <c r="D653" s="61">
        <v>48000</v>
      </c>
      <c r="E653" s="66">
        <f t="shared" si="10"/>
        <v>24.79</v>
      </c>
    </row>
    <row r="654" spans="1:5" ht="15.75" x14ac:dyDescent="0.25">
      <c r="A654" s="64" t="s">
        <v>2164</v>
      </c>
      <c r="B654" s="56"/>
      <c r="C654" s="65" t="s">
        <v>2165</v>
      </c>
      <c r="D654" s="61">
        <v>57600</v>
      </c>
      <c r="E654" s="66">
        <f t="shared" si="10"/>
        <v>29.75</v>
      </c>
    </row>
    <row r="655" spans="1:5" ht="15.75" x14ac:dyDescent="0.25">
      <c r="A655" s="68" t="s">
        <v>8431</v>
      </c>
      <c r="B655" s="56"/>
      <c r="C655" s="63" t="s">
        <v>8432</v>
      </c>
      <c r="D655" s="61"/>
      <c r="E655" s="66" t="str">
        <f t="shared" si="10"/>
        <v/>
      </c>
    </row>
    <row r="656" spans="1:5" ht="15.75" x14ac:dyDescent="0.25">
      <c r="A656" s="64" t="s">
        <v>879</v>
      </c>
      <c r="B656" s="56"/>
      <c r="C656" s="65" t="s">
        <v>880</v>
      </c>
      <c r="D656" s="61">
        <v>38400</v>
      </c>
      <c r="E656" s="66">
        <f t="shared" si="10"/>
        <v>19.829999999999998</v>
      </c>
    </row>
    <row r="657" spans="1:5" ht="15.75" x14ac:dyDescent="0.25">
      <c r="A657" s="77" t="s">
        <v>882</v>
      </c>
      <c r="B657" s="56"/>
      <c r="C657" s="78" t="s">
        <v>883</v>
      </c>
      <c r="D657" s="61">
        <v>48000</v>
      </c>
      <c r="E657" s="66">
        <f t="shared" si="10"/>
        <v>24.79</v>
      </c>
    </row>
    <row r="658" spans="1:5" ht="15.75" x14ac:dyDescent="0.25">
      <c r="A658" s="64" t="s">
        <v>2167</v>
      </c>
      <c r="B658" s="56"/>
      <c r="C658" s="65" t="s">
        <v>2168</v>
      </c>
      <c r="D658" s="61">
        <v>38400</v>
      </c>
      <c r="E658" s="66">
        <f t="shared" si="10"/>
        <v>19.829999999999998</v>
      </c>
    </row>
    <row r="659" spans="1:5" ht="15.75" x14ac:dyDescent="0.25">
      <c r="A659" s="64" t="s">
        <v>2170</v>
      </c>
      <c r="B659" s="56"/>
      <c r="C659" s="65" t="s">
        <v>2171</v>
      </c>
      <c r="D659" s="61">
        <v>57600</v>
      </c>
      <c r="E659" s="66">
        <f t="shared" si="10"/>
        <v>29.75</v>
      </c>
    </row>
    <row r="660" spans="1:5" ht="15.75" x14ac:dyDescent="0.25">
      <c r="A660" s="67"/>
      <c r="B660" s="56"/>
      <c r="C660" s="65" t="s">
        <v>8433</v>
      </c>
      <c r="D660" s="61"/>
      <c r="E660" s="66" t="str">
        <f t="shared" si="10"/>
        <v/>
      </c>
    </row>
    <row r="661" spans="1:5" ht="15.75" x14ac:dyDescent="0.25">
      <c r="A661" s="67"/>
      <c r="B661" s="56"/>
      <c r="C661" s="70" t="s">
        <v>8434</v>
      </c>
      <c r="D661" s="61"/>
      <c r="E661" s="66" t="str">
        <f t="shared" si="10"/>
        <v/>
      </c>
    </row>
    <row r="662" spans="1:5" ht="15.75" x14ac:dyDescent="0.25">
      <c r="A662" s="68" t="s">
        <v>8435</v>
      </c>
      <c r="B662" s="56"/>
      <c r="C662" s="63" t="s">
        <v>8436</v>
      </c>
      <c r="D662" s="61"/>
      <c r="E662" s="66" t="str">
        <f t="shared" si="10"/>
        <v/>
      </c>
    </row>
    <row r="663" spans="1:5" ht="15.75" x14ac:dyDescent="0.25">
      <c r="A663" s="64" t="s">
        <v>2174</v>
      </c>
      <c r="B663" s="69" t="s">
        <v>21</v>
      </c>
      <c r="C663" s="65" t="s">
        <v>2175</v>
      </c>
      <c r="D663" s="61">
        <v>170000</v>
      </c>
      <c r="E663" s="66">
        <f t="shared" si="10"/>
        <v>87.8</v>
      </c>
    </row>
    <row r="664" spans="1:5" ht="15.75" x14ac:dyDescent="0.25">
      <c r="A664" s="67" t="s">
        <v>2177</v>
      </c>
      <c r="B664" s="69" t="s">
        <v>21</v>
      </c>
      <c r="C664" s="65" t="s">
        <v>2178</v>
      </c>
      <c r="D664" s="61">
        <v>150000</v>
      </c>
      <c r="E664" s="66">
        <f t="shared" si="10"/>
        <v>77.47</v>
      </c>
    </row>
    <row r="665" spans="1:5" ht="15.75" x14ac:dyDescent="0.25">
      <c r="A665" s="64" t="s">
        <v>2180</v>
      </c>
      <c r="B665" s="69" t="s">
        <v>21</v>
      </c>
      <c r="C665" s="65" t="s">
        <v>2181</v>
      </c>
      <c r="D665" s="61">
        <v>120000</v>
      </c>
      <c r="E665" s="66">
        <f t="shared" si="10"/>
        <v>61.97</v>
      </c>
    </row>
    <row r="666" spans="1:5" ht="15.75" x14ac:dyDescent="0.25">
      <c r="A666" s="79" t="s">
        <v>2183</v>
      </c>
      <c r="B666" s="84" t="s">
        <v>21</v>
      </c>
      <c r="C666" s="80" t="s">
        <v>2185</v>
      </c>
      <c r="D666" s="61">
        <v>170000</v>
      </c>
      <c r="E666" s="66">
        <f t="shared" si="10"/>
        <v>87.8</v>
      </c>
    </row>
    <row r="667" spans="1:5" ht="15.75" x14ac:dyDescent="0.25">
      <c r="A667" s="64" t="s">
        <v>2187</v>
      </c>
      <c r="B667" s="56"/>
      <c r="C667" s="65" t="s">
        <v>2188</v>
      </c>
      <c r="D667" s="61">
        <v>31800</v>
      </c>
      <c r="E667" s="66">
        <f t="shared" si="10"/>
        <v>16.420000000000002</v>
      </c>
    </row>
    <row r="668" spans="1:5" ht="15.75" x14ac:dyDescent="0.25">
      <c r="A668" s="67"/>
      <c r="B668" s="56"/>
      <c r="C668" s="65" t="s">
        <v>8437</v>
      </c>
      <c r="D668" s="61"/>
      <c r="E668" s="66" t="str">
        <f t="shared" si="10"/>
        <v/>
      </c>
    </row>
    <row r="669" spans="1:5" ht="15.75" x14ac:dyDescent="0.25">
      <c r="A669" s="64" t="s">
        <v>160</v>
      </c>
      <c r="B669" s="56" t="s">
        <v>21</v>
      </c>
      <c r="C669" s="65" t="s">
        <v>161</v>
      </c>
      <c r="D669" s="61">
        <v>60000</v>
      </c>
      <c r="E669" s="66">
        <f t="shared" si="10"/>
        <v>30.99</v>
      </c>
    </row>
    <row r="670" spans="1:5" ht="15.75" x14ac:dyDescent="0.25">
      <c r="A670" s="67"/>
      <c r="B670" s="56"/>
      <c r="C670" s="65" t="s">
        <v>8438</v>
      </c>
      <c r="D670" s="61"/>
      <c r="E670" s="66" t="str">
        <f t="shared" si="10"/>
        <v/>
      </c>
    </row>
    <row r="671" spans="1:5" ht="15.75" x14ac:dyDescent="0.25">
      <c r="A671" s="67"/>
      <c r="B671" s="56"/>
      <c r="C671" s="78" t="s">
        <v>8439</v>
      </c>
      <c r="D671" s="61"/>
      <c r="E671" s="66" t="str">
        <f t="shared" si="10"/>
        <v/>
      </c>
    </row>
    <row r="672" spans="1:5" ht="15.75" x14ac:dyDescent="0.25">
      <c r="A672" s="64" t="s">
        <v>8022</v>
      </c>
      <c r="B672" s="56"/>
      <c r="C672" s="70" t="s">
        <v>8440</v>
      </c>
      <c r="D672" s="61"/>
      <c r="E672" s="66" t="str">
        <f t="shared" si="10"/>
        <v/>
      </c>
    </row>
    <row r="673" spans="1:5" ht="15.75" x14ac:dyDescent="0.25">
      <c r="A673" s="68" t="s">
        <v>8441</v>
      </c>
      <c r="B673" s="56"/>
      <c r="C673" s="63" t="s">
        <v>8442</v>
      </c>
      <c r="D673" s="61"/>
      <c r="E673" s="66" t="str">
        <f t="shared" si="10"/>
        <v/>
      </c>
    </row>
    <row r="674" spans="1:5" ht="15.75" x14ac:dyDescent="0.25">
      <c r="A674" s="67"/>
      <c r="B674" s="56"/>
      <c r="C674" s="65" t="s">
        <v>8443</v>
      </c>
      <c r="D674" s="61"/>
      <c r="E674" s="66" t="str">
        <f t="shared" si="10"/>
        <v/>
      </c>
    </row>
    <row r="675" spans="1:5" ht="15.75" x14ac:dyDescent="0.25">
      <c r="A675" s="64" t="s">
        <v>885</v>
      </c>
      <c r="B675" s="56"/>
      <c r="C675" s="65" t="s">
        <v>886</v>
      </c>
      <c r="D675" s="61">
        <v>42000</v>
      </c>
      <c r="E675" s="66">
        <f t="shared" si="10"/>
        <v>21.69</v>
      </c>
    </row>
    <row r="676" spans="1:5" ht="15.75" x14ac:dyDescent="0.25">
      <c r="A676" s="67"/>
      <c r="B676" s="56"/>
      <c r="C676" s="65" t="s">
        <v>8444</v>
      </c>
      <c r="D676" s="61"/>
      <c r="E676" s="66" t="str">
        <f t="shared" si="10"/>
        <v/>
      </c>
    </row>
    <row r="677" spans="1:5" ht="15.75" x14ac:dyDescent="0.25">
      <c r="A677" s="64" t="s">
        <v>164</v>
      </c>
      <c r="B677" s="56" t="s">
        <v>21</v>
      </c>
      <c r="C677" s="65" t="s">
        <v>165</v>
      </c>
      <c r="D677" s="61">
        <v>190000</v>
      </c>
      <c r="E677" s="66">
        <f t="shared" si="10"/>
        <v>98.13</v>
      </c>
    </row>
    <row r="678" spans="1:5" ht="15.75" x14ac:dyDescent="0.25">
      <c r="A678" s="67"/>
      <c r="B678" s="56"/>
      <c r="C678" s="65" t="s">
        <v>8445</v>
      </c>
      <c r="D678" s="61"/>
      <c r="E678" s="66" t="str">
        <f t="shared" si="10"/>
        <v/>
      </c>
    </row>
    <row r="679" spans="1:5" ht="15.75" x14ac:dyDescent="0.25">
      <c r="A679" s="64" t="s">
        <v>889</v>
      </c>
      <c r="B679" s="56"/>
      <c r="C679" s="65" t="s">
        <v>890</v>
      </c>
      <c r="D679" s="61">
        <v>37800</v>
      </c>
      <c r="E679" s="66">
        <f t="shared" si="10"/>
        <v>19.52</v>
      </c>
    </row>
    <row r="680" spans="1:5" ht="15.75" x14ac:dyDescent="0.25">
      <c r="A680" s="67"/>
      <c r="B680" s="56"/>
      <c r="C680" s="65" t="s">
        <v>8446</v>
      </c>
      <c r="D680" s="61"/>
      <c r="E680" s="66" t="str">
        <f t="shared" si="10"/>
        <v/>
      </c>
    </row>
    <row r="681" spans="1:5" ht="15.75" x14ac:dyDescent="0.25">
      <c r="A681" s="64" t="s">
        <v>893</v>
      </c>
      <c r="B681" s="56"/>
      <c r="C681" s="65" t="s">
        <v>894</v>
      </c>
      <c r="D681" s="61">
        <v>54000</v>
      </c>
      <c r="E681" s="66">
        <f t="shared" si="10"/>
        <v>27.89</v>
      </c>
    </row>
    <row r="682" spans="1:5" ht="15.75" x14ac:dyDescent="0.25">
      <c r="A682" s="64" t="s">
        <v>896</v>
      </c>
      <c r="B682" s="56"/>
      <c r="C682" s="65" t="s">
        <v>897</v>
      </c>
      <c r="D682" s="61">
        <v>54000</v>
      </c>
      <c r="E682" s="66">
        <f t="shared" si="10"/>
        <v>27.89</v>
      </c>
    </row>
    <row r="683" spans="1:5" ht="15.75" x14ac:dyDescent="0.25">
      <c r="A683" s="68" t="s">
        <v>8447</v>
      </c>
      <c r="B683" s="56"/>
      <c r="C683" s="63" t="s">
        <v>8448</v>
      </c>
      <c r="D683" s="61"/>
      <c r="E683" s="66" t="str">
        <f t="shared" si="10"/>
        <v/>
      </c>
    </row>
    <row r="684" spans="1:5" ht="15.75" x14ac:dyDescent="0.25">
      <c r="A684" s="64" t="s">
        <v>168</v>
      </c>
      <c r="B684" s="56"/>
      <c r="C684" s="65" t="s">
        <v>169</v>
      </c>
      <c r="D684" s="61">
        <v>37800</v>
      </c>
      <c r="E684" s="66">
        <f t="shared" si="10"/>
        <v>19.52</v>
      </c>
    </row>
    <row r="685" spans="1:5" ht="15.75" x14ac:dyDescent="0.25">
      <c r="A685" s="67"/>
      <c r="B685" s="56"/>
      <c r="C685" s="65" t="s">
        <v>8449</v>
      </c>
      <c r="D685" s="61"/>
      <c r="E685" s="66" t="str">
        <f t="shared" si="10"/>
        <v/>
      </c>
    </row>
    <row r="686" spans="1:5" ht="15.75" x14ac:dyDescent="0.25">
      <c r="A686" s="68" t="s">
        <v>8450</v>
      </c>
      <c r="B686" s="56"/>
      <c r="C686" s="63" t="s">
        <v>8451</v>
      </c>
      <c r="D686" s="61"/>
      <c r="E686" s="66" t="str">
        <f t="shared" si="10"/>
        <v/>
      </c>
    </row>
    <row r="687" spans="1:5" ht="15.75" x14ac:dyDescent="0.25">
      <c r="A687" s="67"/>
      <c r="B687" s="56"/>
      <c r="C687" s="65" t="s">
        <v>8452</v>
      </c>
      <c r="D687" s="61"/>
      <c r="E687" s="66" t="str">
        <f t="shared" si="10"/>
        <v/>
      </c>
    </row>
    <row r="688" spans="1:5" ht="15.75" x14ac:dyDescent="0.25">
      <c r="A688" s="67"/>
      <c r="B688" s="56"/>
      <c r="C688" s="65" t="s">
        <v>8453</v>
      </c>
      <c r="D688" s="61"/>
      <c r="E688" s="66" t="str">
        <f t="shared" si="10"/>
        <v/>
      </c>
    </row>
    <row r="689" spans="1:5" ht="15.75" x14ac:dyDescent="0.25">
      <c r="A689" s="67"/>
      <c r="B689" s="56"/>
      <c r="C689" s="65" t="s">
        <v>8454</v>
      </c>
      <c r="D689" s="61"/>
      <c r="E689" s="66" t="str">
        <f t="shared" si="10"/>
        <v/>
      </c>
    </row>
    <row r="690" spans="1:5" ht="15.75" x14ac:dyDescent="0.25">
      <c r="A690" s="67"/>
      <c r="B690" s="56"/>
      <c r="C690" s="65" t="s">
        <v>8455</v>
      </c>
      <c r="D690" s="61"/>
      <c r="E690" s="66" t="str">
        <f t="shared" si="10"/>
        <v/>
      </c>
    </row>
    <row r="691" spans="1:5" ht="15.75" x14ac:dyDescent="0.25">
      <c r="A691" s="67"/>
      <c r="B691" s="56"/>
      <c r="C691" s="65" t="s">
        <v>8456</v>
      </c>
      <c r="D691" s="61"/>
      <c r="E691" s="66" t="str">
        <f t="shared" si="10"/>
        <v/>
      </c>
    </row>
    <row r="692" spans="1:5" ht="15.75" x14ac:dyDescent="0.25">
      <c r="A692" s="67"/>
      <c r="B692" s="56"/>
      <c r="C692" s="65" t="s">
        <v>8457</v>
      </c>
      <c r="D692" s="61"/>
      <c r="E692" s="66" t="str">
        <f t="shared" si="10"/>
        <v/>
      </c>
    </row>
    <row r="693" spans="1:5" ht="15.75" x14ac:dyDescent="0.25">
      <c r="A693" s="64" t="s">
        <v>903</v>
      </c>
      <c r="B693" s="56" t="s">
        <v>21</v>
      </c>
      <c r="C693" s="65" t="s">
        <v>8458</v>
      </c>
      <c r="D693" s="61">
        <v>100000</v>
      </c>
      <c r="E693" s="66">
        <f t="shared" si="10"/>
        <v>51.65</v>
      </c>
    </row>
    <row r="694" spans="1:5" ht="15.75" x14ac:dyDescent="0.25">
      <c r="A694" s="67"/>
      <c r="B694" s="56"/>
      <c r="C694" s="65" t="s">
        <v>8459</v>
      </c>
      <c r="D694" s="61"/>
      <c r="E694" s="66" t="str">
        <f t="shared" si="10"/>
        <v/>
      </c>
    </row>
    <row r="695" spans="1:5" ht="15.75" x14ac:dyDescent="0.25">
      <c r="A695" s="64" t="s">
        <v>907</v>
      </c>
      <c r="B695" s="56" t="s">
        <v>21</v>
      </c>
      <c r="C695" s="65" t="s">
        <v>908</v>
      </c>
      <c r="D695" s="61">
        <v>100000</v>
      </c>
      <c r="E695" s="66">
        <f t="shared" si="10"/>
        <v>51.65</v>
      </c>
    </row>
    <row r="696" spans="1:5" ht="15.75" x14ac:dyDescent="0.25">
      <c r="A696" s="64" t="s">
        <v>910</v>
      </c>
      <c r="B696" s="56" t="s">
        <v>21</v>
      </c>
      <c r="C696" s="65" t="s">
        <v>911</v>
      </c>
      <c r="D696" s="61">
        <v>100000</v>
      </c>
      <c r="E696" s="66">
        <f t="shared" si="10"/>
        <v>51.65</v>
      </c>
    </row>
    <row r="697" spans="1:5" ht="15.75" x14ac:dyDescent="0.25">
      <c r="A697" s="67"/>
      <c r="B697" s="56"/>
      <c r="C697" s="65" t="s">
        <v>8460</v>
      </c>
      <c r="D697" s="61"/>
      <c r="E697" s="66" t="str">
        <f t="shared" si="10"/>
        <v/>
      </c>
    </row>
    <row r="698" spans="1:5" ht="15.75" x14ac:dyDescent="0.25">
      <c r="A698" s="64" t="s">
        <v>914</v>
      </c>
      <c r="B698" s="56" t="s">
        <v>21</v>
      </c>
      <c r="C698" s="65" t="s">
        <v>915</v>
      </c>
      <c r="D698" s="61">
        <v>100000</v>
      </c>
      <c r="E698" s="66">
        <f t="shared" si="10"/>
        <v>51.65</v>
      </c>
    </row>
    <row r="699" spans="1:5" ht="15.75" x14ac:dyDescent="0.25">
      <c r="A699" s="67"/>
      <c r="B699" s="56"/>
      <c r="C699" s="65" t="s">
        <v>8461</v>
      </c>
      <c r="D699" s="61"/>
      <c r="E699" s="66" t="str">
        <f t="shared" si="10"/>
        <v/>
      </c>
    </row>
    <row r="700" spans="1:5" ht="15.75" x14ac:dyDescent="0.25">
      <c r="A700" s="64" t="s">
        <v>918</v>
      </c>
      <c r="B700" s="56" t="s">
        <v>21</v>
      </c>
      <c r="C700" s="65" t="s">
        <v>919</v>
      </c>
      <c r="D700" s="61">
        <v>80000</v>
      </c>
      <c r="E700" s="66">
        <f t="shared" si="10"/>
        <v>41.32</v>
      </c>
    </row>
    <row r="701" spans="1:5" ht="15.75" x14ac:dyDescent="0.25">
      <c r="A701" s="64" t="s">
        <v>921</v>
      </c>
      <c r="B701" s="56" t="s">
        <v>21</v>
      </c>
      <c r="C701" s="65" t="s">
        <v>922</v>
      </c>
      <c r="D701" s="61">
        <v>100000</v>
      </c>
      <c r="E701" s="66">
        <f t="shared" si="10"/>
        <v>51.65</v>
      </c>
    </row>
    <row r="702" spans="1:5" ht="15.75" x14ac:dyDescent="0.25">
      <c r="A702" s="67"/>
      <c r="B702" s="56"/>
      <c r="C702" s="65" t="s">
        <v>8462</v>
      </c>
      <c r="D702" s="61"/>
      <c r="E702" s="66" t="str">
        <f t="shared" si="10"/>
        <v/>
      </c>
    </row>
    <row r="703" spans="1:5" ht="15.75" x14ac:dyDescent="0.25">
      <c r="A703" s="64" t="s">
        <v>925</v>
      </c>
      <c r="B703" s="56" t="s">
        <v>21</v>
      </c>
      <c r="C703" s="65" t="s">
        <v>926</v>
      </c>
      <c r="D703" s="61">
        <v>100000</v>
      </c>
      <c r="E703" s="66">
        <f t="shared" si="10"/>
        <v>51.65</v>
      </c>
    </row>
    <row r="704" spans="1:5" ht="15.75" x14ac:dyDescent="0.25">
      <c r="A704" s="64" t="s">
        <v>928</v>
      </c>
      <c r="B704" s="56" t="s">
        <v>21</v>
      </c>
      <c r="C704" s="65" t="s">
        <v>929</v>
      </c>
      <c r="D704" s="61">
        <v>70000</v>
      </c>
      <c r="E704" s="66">
        <f t="shared" si="10"/>
        <v>36.15</v>
      </c>
    </row>
    <row r="705" spans="1:5" ht="15.75" x14ac:dyDescent="0.25">
      <c r="A705" s="64" t="s">
        <v>931</v>
      </c>
      <c r="B705" s="56" t="s">
        <v>21</v>
      </c>
      <c r="C705" s="65" t="s">
        <v>932</v>
      </c>
      <c r="D705" s="61">
        <v>70000</v>
      </c>
      <c r="E705" s="66">
        <f t="shared" si="10"/>
        <v>36.15</v>
      </c>
    </row>
    <row r="706" spans="1:5" ht="15.75" x14ac:dyDescent="0.25">
      <c r="A706" s="64" t="s">
        <v>934</v>
      </c>
      <c r="B706" s="56" t="s">
        <v>21</v>
      </c>
      <c r="C706" s="65" t="s">
        <v>935</v>
      </c>
      <c r="D706" s="61">
        <v>70000</v>
      </c>
      <c r="E706" s="66">
        <f t="shared" si="10"/>
        <v>36.15</v>
      </c>
    </row>
    <row r="707" spans="1:5" ht="15.75" x14ac:dyDescent="0.25">
      <c r="A707" s="64" t="s">
        <v>937</v>
      </c>
      <c r="B707" s="56" t="s">
        <v>21</v>
      </c>
      <c r="C707" s="65" t="s">
        <v>938</v>
      </c>
      <c r="D707" s="61">
        <v>70000</v>
      </c>
      <c r="E707" s="66">
        <f t="shared" si="10"/>
        <v>36.15</v>
      </c>
    </row>
    <row r="708" spans="1:5" ht="15.75" x14ac:dyDescent="0.25">
      <c r="A708" s="64" t="s">
        <v>940</v>
      </c>
      <c r="B708" s="56" t="s">
        <v>21</v>
      </c>
      <c r="C708" s="65" t="s">
        <v>8463</v>
      </c>
      <c r="D708" s="61">
        <v>70000</v>
      </c>
      <c r="E708" s="66">
        <f t="shared" si="10"/>
        <v>36.15</v>
      </c>
    </row>
    <row r="709" spans="1:5" ht="15.75" x14ac:dyDescent="0.25">
      <c r="A709" s="68" t="s">
        <v>8464</v>
      </c>
      <c r="B709" s="56"/>
      <c r="C709" s="63" t="s">
        <v>8465</v>
      </c>
      <c r="D709" s="61"/>
      <c r="E709" s="66" t="str">
        <f t="shared" si="10"/>
        <v/>
      </c>
    </row>
    <row r="710" spans="1:5" ht="15.75" x14ac:dyDescent="0.25">
      <c r="A710" s="67"/>
      <c r="B710" s="56"/>
      <c r="C710" s="65" t="s">
        <v>8466</v>
      </c>
      <c r="D710" s="61"/>
      <c r="E710" s="66" t="str">
        <f t="shared" si="10"/>
        <v/>
      </c>
    </row>
    <row r="711" spans="1:5" ht="15.75" x14ac:dyDescent="0.25">
      <c r="A711" s="64" t="s">
        <v>951</v>
      </c>
      <c r="B711" s="56"/>
      <c r="C711" s="65" t="s">
        <v>952</v>
      </c>
      <c r="D711" s="61">
        <v>81000</v>
      </c>
      <c r="E711" s="66">
        <f t="shared" ref="E711:E774" si="11">IF(D711="","",ROUND(D711/1936.27,2))</f>
        <v>41.83</v>
      </c>
    </row>
    <row r="712" spans="1:5" ht="15.75" x14ac:dyDescent="0.25">
      <c r="A712" s="67"/>
      <c r="B712" s="56"/>
      <c r="C712" s="76" t="s">
        <v>8467</v>
      </c>
      <c r="D712" s="61"/>
      <c r="E712" s="66" t="str">
        <f t="shared" si="11"/>
        <v/>
      </c>
    </row>
    <row r="713" spans="1:5" ht="15.75" x14ac:dyDescent="0.25">
      <c r="A713" s="68" t="s">
        <v>8468</v>
      </c>
      <c r="B713" s="56"/>
      <c r="C713" s="63" t="s">
        <v>8469</v>
      </c>
      <c r="D713" s="61"/>
      <c r="E713" s="66" t="str">
        <f t="shared" si="11"/>
        <v/>
      </c>
    </row>
    <row r="714" spans="1:5" ht="15.75" x14ac:dyDescent="0.25">
      <c r="A714" s="64" t="s">
        <v>971</v>
      </c>
      <c r="B714" s="56"/>
      <c r="C714" s="65" t="s">
        <v>972</v>
      </c>
      <c r="D714" s="61">
        <v>54000</v>
      </c>
      <c r="E714" s="66">
        <f t="shared" si="11"/>
        <v>27.89</v>
      </c>
    </row>
    <row r="715" spans="1:5" ht="15.75" x14ac:dyDescent="0.25">
      <c r="A715" s="67"/>
      <c r="B715" s="56"/>
      <c r="C715" s="65" t="s">
        <v>8470</v>
      </c>
      <c r="D715" s="61"/>
      <c r="E715" s="66" t="str">
        <f t="shared" si="11"/>
        <v/>
      </c>
    </row>
    <row r="716" spans="1:5" ht="15.75" x14ac:dyDescent="0.25">
      <c r="A716" s="67"/>
      <c r="B716" s="56"/>
      <c r="C716" s="65" t="s">
        <v>8471</v>
      </c>
      <c r="D716" s="61"/>
      <c r="E716" s="66" t="str">
        <f t="shared" si="11"/>
        <v/>
      </c>
    </row>
    <row r="717" spans="1:5" ht="15.75" x14ac:dyDescent="0.25">
      <c r="A717" s="67"/>
      <c r="B717" s="56"/>
      <c r="C717" s="65" t="s">
        <v>8472</v>
      </c>
      <c r="D717" s="61"/>
      <c r="E717" s="66" t="str">
        <f t="shared" si="11"/>
        <v/>
      </c>
    </row>
    <row r="718" spans="1:5" ht="15.75" x14ac:dyDescent="0.25">
      <c r="A718" s="64" t="s">
        <v>975</v>
      </c>
      <c r="B718" s="56"/>
      <c r="C718" s="65" t="s">
        <v>976</v>
      </c>
      <c r="D718" s="61">
        <v>54000</v>
      </c>
      <c r="E718" s="66">
        <f t="shared" si="11"/>
        <v>27.89</v>
      </c>
    </row>
    <row r="719" spans="1:5" ht="15.75" x14ac:dyDescent="0.25">
      <c r="A719" s="68" t="s">
        <v>8473</v>
      </c>
      <c r="B719" s="56"/>
      <c r="C719" s="63" t="s">
        <v>8474</v>
      </c>
      <c r="D719" s="61"/>
      <c r="E719" s="66" t="str">
        <f t="shared" si="11"/>
        <v/>
      </c>
    </row>
    <row r="720" spans="1:5" ht="15.75" x14ac:dyDescent="0.25">
      <c r="A720" s="64" t="s">
        <v>1024</v>
      </c>
      <c r="B720" s="56"/>
      <c r="C720" s="65" t="s">
        <v>1025</v>
      </c>
      <c r="D720" s="61">
        <v>37800</v>
      </c>
      <c r="E720" s="66">
        <f t="shared" si="11"/>
        <v>19.52</v>
      </c>
    </row>
    <row r="721" spans="1:5" ht="15.75" x14ac:dyDescent="0.25">
      <c r="A721" s="67"/>
      <c r="B721" s="56"/>
      <c r="C721" s="65" t="s">
        <v>8475</v>
      </c>
      <c r="D721" s="61"/>
      <c r="E721" s="66" t="str">
        <f t="shared" si="11"/>
        <v/>
      </c>
    </row>
    <row r="722" spans="1:5" ht="15.75" x14ac:dyDescent="0.25">
      <c r="A722" s="64" t="s">
        <v>1028</v>
      </c>
      <c r="B722" s="56"/>
      <c r="C722" s="65" t="s">
        <v>1029</v>
      </c>
      <c r="D722" s="61">
        <v>54000</v>
      </c>
      <c r="E722" s="66">
        <f t="shared" si="11"/>
        <v>27.89</v>
      </c>
    </row>
    <row r="723" spans="1:5" ht="15.75" x14ac:dyDescent="0.25">
      <c r="A723" s="67"/>
      <c r="B723" s="56"/>
      <c r="C723" s="65" t="s">
        <v>8476</v>
      </c>
      <c r="D723" s="61"/>
      <c r="E723" s="66" t="str">
        <f t="shared" si="11"/>
        <v/>
      </c>
    </row>
    <row r="724" spans="1:5" ht="15.75" x14ac:dyDescent="0.25">
      <c r="A724" s="67"/>
      <c r="B724" s="56"/>
      <c r="C724" s="65" t="s">
        <v>8477</v>
      </c>
      <c r="D724" s="61"/>
      <c r="E724" s="66" t="str">
        <f t="shared" si="11"/>
        <v/>
      </c>
    </row>
    <row r="725" spans="1:5" ht="15.75" x14ac:dyDescent="0.25">
      <c r="A725" s="64" t="s">
        <v>1032</v>
      </c>
      <c r="B725" s="56"/>
      <c r="C725" s="65" t="s">
        <v>1033</v>
      </c>
      <c r="D725" s="61">
        <v>64800</v>
      </c>
      <c r="E725" s="66">
        <f t="shared" si="11"/>
        <v>33.47</v>
      </c>
    </row>
    <row r="726" spans="1:5" ht="15.75" x14ac:dyDescent="0.25">
      <c r="A726" s="67"/>
      <c r="B726" s="56"/>
      <c r="C726" s="65" t="s">
        <v>8478</v>
      </c>
      <c r="D726" s="61"/>
      <c r="E726" s="66" t="str">
        <f t="shared" si="11"/>
        <v/>
      </c>
    </row>
    <row r="727" spans="1:5" ht="15.75" x14ac:dyDescent="0.25">
      <c r="A727" s="67"/>
      <c r="B727" s="56"/>
      <c r="C727" s="65" t="s">
        <v>8479</v>
      </c>
      <c r="D727" s="61"/>
      <c r="E727" s="66" t="str">
        <f t="shared" si="11"/>
        <v/>
      </c>
    </row>
    <row r="728" spans="1:5" ht="15.75" x14ac:dyDescent="0.25">
      <c r="A728" s="67"/>
      <c r="B728" s="56"/>
      <c r="C728" s="65" t="s">
        <v>8480</v>
      </c>
      <c r="D728" s="61"/>
      <c r="E728" s="66" t="str">
        <f t="shared" si="11"/>
        <v/>
      </c>
    </row>
    <row r="729" spans="1:5" ht="15.75" x14ac:dyDescent="0.25">
      <c r="A729" s="64" t="s">
        <v>1036</v>
      </c>
      <c r="B729" s="56"/>
      <c r="C729" s="65" t="s">
        <v>1037</v>
      </c>
      <c r="D729" s="61">
        <v>64800</v>
      </c>
      <c r="E729" s="66">
        <f t="shared" si="11"/>
        <v>33.47</v>
      </c>
    </row>
    <row r="730" spans="1:5" ht="15.75" x14ac:dyDescent="0.25">
      <c r="A730" s="67"/>
      <c r="B730" s="56"/>
      <c r="C730" s="65" t="s">
        <v>8481</v>
      </c>
      <c r="D730" s="61"/>
      <c r="E730" s="66" t="str">
        <f t="shared" si="11"/>
        <v/>
      </c>
    </row>
    <row r="731" spans="1:5" ht="15.75" x14ac:dyDescent="0.25">
      <c r="A731" s="64" t="s">
        <v>2195</v>
      </c>
      <c r="B731" s="56"/>
      <c r="C731" s="65" t="s">
        <v>2196</v>
      </c>
      <c r="D731" s="61">
        <v>91800</v>
      </c>
      <c r="E731" s="66">
        <f t="shared" si="11"/>
        <v>47.41</v>
      </c>
    </row>
    <row r="732" spans="1:5" ht="15.75" x14ac:dyDescent="0.25">
      <c r="A732" s="64" t="s">
        <v>1040</v>
      </c>
      <c r="B732" s="56"/>
      <c r="C732" s="65" t="s">
        <v>1041</v>
      </c>
      <c r="D732" s="61">
        <v>64800</v>
      </c>
      <c r="E732" s="66">
        <f t="shared" si="11"/>
        <v>33.47</v>
      </c>
    </row>
    <row r="733" spans="1:5" ht="15.75" x14ac:dyDescent="0.25">
      <c r="A733" s="67"/>
      <c r="B733" s="56"/>
      <c r="C733" s="65" t="s">
        <v>8482</v>
      </c>
      <c r="D733" s="61"/>
      <c r="E733" s="66" t="str">
        <f t="shared" si="11"/>
        <v/>
      </c>
    </row>
    <row r="734" spans="1:5" ht="15.75" x14ac:dyDescent="0.25">
      <c r="A734" s="64" t="s">
        <v>1050</v>
      </c>
      <c r="B734" s="56"/>
      <c r="C734" s="65" t="s">
        <v>7536</v>
      </c>
      <c r="D734" s="61">
        <v>13500</v>
      </c>
      <c r="E734" s="66">
        <f t="shared" si="11"/>
        <v>6.97</v>
      </c>
    </row>
    <row r="735" spans="1:5" ht="15.75" x14ac:dyDescent="0.25">
      <c r="A735" s="67"/>
      <c r="B735" s="56"/>
      <c r="C735" s="65" t="s">
        <v>8483</v>
      </c>
      <c r="D735" s="61"/>
      <c r="E735" s="66" t="str">
        <f t="shared" si="11"/>
        <v/>
      </c>
    </row>
    <row r="736" spans="1:5" ht="15.75" x14ac:dyDescent="0.25">
      <c r="A736" s="67"/>
      <c r="B736" s="56"/>
      <c r="C736" s="65" t="s">
        <v>8484</v>
      </c>
      <c r="D736" s="61"/>
      <c r="E736" s="66" t="str">
        <f t="shared" si="11"/>
        <v/>
      </c>
    </row>
    <row r="737" spans="1:5" ht="15.75" x14ac:dyDescent="0.25">
      <c r="A737" s="67"/>
      <c r="B737" s="56"/>
      <c r="C737" s="70" t="s">
        <v>8485</v>
      </c>
      <c r="D737" s="61"/>
      <c r="E737" s="66" t="str">
        <f t="shared" si="11"/>
        <v/>
      </c>
    </row>
    <row r="738" spans="1:5" ht="15.75" x14ac:dyDescent="0.25">
      <c r="A738" s="68" t="s">
        <v>8486</v>
      </c>
      <c r="B738" s="56"/>
      <c r="C738" s="63" t="s">
        <v>8487</v>
      </c>
      <c r="D738" s="61"/>
      <c r="E738" s="66" t="str">
        <f t="shared" si="11"/>
        <v/>
      </c>
    </row>
    <row r="739" spans="1:5" ht="15.75" x14ac:dyDescent="0.25">
      <c r="A739" s="67"/>
      <c r="B739" s="56"/>
      <c r="C739" s="65" t="s">
        <v>8488</v>
      </c>
      <c r="D739" s="61"/>
      <c r="E739" s="66" t="str">
        <f t="shared" si="11"/>
        <v/>
      </c>
    </row>
    <row r="740" spans="1:5" ht="15.75" x14ac:dyDescent="0.25">
      <c r="A740" s="67"/>
      <c r="B740" s="56"/>
      <c r="C740" s="65" t="s">
        <v>8489</v>
      </c>
      <c r="D740" s="61"/>
      <c r="E740" s="66" t="str">
        <f t="shared" si="11"/>
        <v/>
      </c>
    </row>
    <row r="741" spans="1:5" ht="15.75" x14ac:dyDescent="0.25">
      <c r="A741" s="67"/>
      <c r="B741" s="56"/>
      <c r="C741" s="65" t="s">
        <v>8490</v>
      </c>
      <c r="D741" s="61"/>
      <c r="E741" s="66" t="str">
        <f t="shared" si="11"/>
        <v/>
      </c>
    </row>
    <row r="742" spans="1:5" ht="15.75" x14ac:dyDescent="0.25">
      <c r="A742" s="64" t="s">
        <v>222</v>
      </c>
      <c r="B742" s="56"/>
      <c r="C742" s="65" t="s">
        <v>223</v>
      </c>
      <c r="D742" s="61">
        <v>57600</v>
      </c>
      <c r="E742" s="66">
        <f t="shared" si="11"/>
        <v>29.75</v>
      </c>
    </row>
    <row r="743" spans="1:5" ht="15.75" x14ac:dyDescent="0.25">
      <c r="A743" s="67"/>
      <c r="B743" s="56"/>
      <c r="C743" s="65" t="s">
        <v>8491</v>
      </c>
      <c r="D743" s="61"/>
      <c r="E743" s="66" t="str">
        <f t="shared" si="11"/>
        <v/>
      </c>
    </row>
    <row r="744" spans="1:5" ht="15.75" x14ac:dyDescent="0.25">
      <c r="A744" s="67"/>
      <c r="B744" s="56"/>
      <c r="C744" s="65" t="s">
        <v>8492</v>
      </c>
      <c r="D744" s="61"/>
      <c r="E744" s="66" t="str">
        <f t="shared" si="11"/>
        <v/>
      </c>
    </row>
    <row r="745" spans="1:5" ht="15.75" x14ac:dyDescent="0.25">
      <c r="A745" s="67"/>
      <c r="B745" s="56"/>
      <c r="C745" s="65" t="s">
        <v>8493</v>
      </c>
      <c r="D745" s="61"/>
      <c r="E745" s="66" t="str">
        <f t="shared" si="11"/>
        <v/>
      </c>
    </row>
    <row r="746" spans="1:5" ht="15.75" x14ac:dyDescent="0.25">
      <c r="A746" s="64" t="s">
        <v>1054</v>
      </c>
      <c r="B746" s="56"/>
      <c r="C746" s="65" t="s">
        <v>1055</v>
      </c>
      <c r="D746" s="61">
        <v>48000</v>
      </c>
      <c r="E746" s="66">
        <f t="shared" si="11"/>
        <v>24.79</v>
      </c>
    </row>
    <row r="747" spans="1:5" ht="15.75" x14ac:dyDescent="0.25">
      <c r="A747" s="64" t="s">
        <v>2198</v>
      </c>
      <c r="B747" s="56"/>
      <c r="C747" s="65" t="s">
        <v>2199</v>
      </c>
      <c r="D747" s="61">
        <v>72000</v>
      </c>
      <c r="E747" s="66">
        <f t="shared" si="11"/>
        <v>37.18</v>
      </c>
    </row>
    <row r="748" spans="1:5" ht="15.75" x14ac:dyDescent="0.25">
      <c r="A748" s="67"/>
      <c r="B748" s="56"/>
      <c r="C748" s="65" t="s">
        <v>8494</v>
      </c>
      <c r="D748" s="61"/>
      <c r="E748" s="66" t="str">
        <f t="shared" si="11"/>
        <v/>
      </c>
    </row>
    <row r="749" spans="1:5" ht="15.75" x14ac:dyDescent="0.25">
      <c r="A749" s="64" t="s">
        <v>1057</v>
      </c>
      <c r="B749" s="56"/>
      <c r="C749" s="65" t="s">
        <v>1058</v>
      </c>
      <c r="D749" s="61">
        <v>57600</v>
      </c>
      <c r="E749" s="66">
        <f t="shared" si="11"/>
        <v>29.75</v>
      </c>
    </row>
    <row r="750" spans="1:5" ht="15.75" x14ac:dyDescent="0.25">
      <c r="A750" s="67"/>
      <c r="B750" s="56"/>
      <c r="C750" s="65" t="s">
        <v>8495</v>
      </c>
      <c r="D750" s="61"/>
      <c r="E750" s="66" t="str">
        <f t="shared" si="11"/>
        <v/>
      </c>
    </row>
    <row r="751" spans="1:5" ht="15.75" x14ac:dyDescent="0.25">
      <c r="A751" s="64" t="s">
        <v>1061</v>
      </c>
      <c r="B751" s="56"/>
      <c r="C751" s="65" t="s">
        <v>1062</v>
      </c>
      <c r="D751" s="61">
        <v>57600</v>
      </c>
      <c r="E751" s="66">
        <f t="shared" si="11"/>
        <v>29.75</v>
      </c>
    </row>
    <row r="752" spans="1:5" ht="15.75" x14ac:dyDescent="0.25">
      <c r="A752" s="67"/>
      <c r="B752" s="56"/>
      <c r="C752" s="65" t="s">
        <v>8496</v>
      </c>
      <c r="D752" s="61"/>
      <c r="E752" s="66" t="str">
        <f t="shared" si="11"/>
        <v/>
      </c>
    </row>
    <row r="753" spans="1:5" ht="15.75" x14ac:dyDescent="0.25">
      <c r="A753" s="67"/>
      <c r="B753" s="56"/>
      <c r="C753" s="65" t="s">
        <v>8497</v>
      </c>
      <c r="D753" s="61"/>
      <c r="E753" s="66" t="str">
        <f t="shared" si="11"/>
        <v/>
      </c>
    </row>
    <row r="754" spans="1:5" ht="15.75" x14ac:dyDescent="0.25">
      <c r="A754" s="64" t="s">
        <v>2208</v>
      </c>
      <c r="B754" s="56"/>
      <c r="C754" s="65" t="s">
        <v>2209</v>
      </c>
      <c r="D754" s="61">
        <v>72000</v>
      </c>
      <c r="E754" s="66">
        <f t="shared" si="11"/>
        <v>37.18</v>
      </c>
    </row>
    <row r="755" spans="1:5" ht="15.75" x14ac:dyDescent="0.25">
      <c r="A755" s="67"/>
      <c r="B755" s="56"/>
      <c r="C755" s="65" t="s">
        <v>8498</v>
      </c>
      <c r="D755" s="61"/>
      <c r="E755" s="66" t="str">
        <f t="shared" si="11"/>
        <v/>
      </c>
    </row>
    <row r="756" spans="1:5" ht="15.75" x14ac:dyDescent="0.25">
      <c r="A756" s="68" t="s">
        <v>8499</v>
      </c>
      <c r="B756" s="56"/>
      <c r="C756" s="63" t="s">
        <v>8500</v>
      </c>
      <c r="D756" s="61"/>
      <c r="E756" s="66" t="str">
        <f t="shared" si="11"/>
        <v/>
      </c>
    </row>
    <row r="757" spans="1:5" ht="15.75" x14ac:dyDescent="0.25">
      <c r="A757" s="67"/>
      <c r="B757" s="56"/>
      <c r="C757" s="65" t="s">
        <v>8501</v>
      </c>
      <c r="D757" s="61"/>
      <c r="E757" s="66" t="str">
        <f t="shared" si="11"/>
        <v/>
      </c>
    </row>
    <row r="758" spans="1:5" ht="15.75" x14ac:dyDescent="0.25">
      <c r="A758" s="67"/>
      <c r="B758" s="56"/>
      <c r="C758" s="65" t="s">
        <v>8502</v>
      </c>
      <c r="D758" s="61"/>
      <c r="E758" s="66" t="str">
        <f t="shared" si="11"/>
        <v/>
      </c>
    </row>
    <row r="759" spans="1:5" ht="15.75" x14ac:dyDescent="0.25">
      <c r="A759" s="67"/>
      <c r="B759" s="56"/>
      <c r="C759" s="65" t="s">
        <v>8503</v>
      </c>
      <c r="D759" s="61"/>
      <c r="E759" s="66" t="str">
        <f t="shared" si="11"/>
        <v/>
      </c>
    </row>
    <row r="760" spans="1:5" ht="15.75" x14ac:dyDescent="0.25">
      <c r="A760" s="67"/>
      <c r="B760" s="56"/>
      <c r="C760" s="65" t="s">
        <v>8504</v>
      </c>
      <c r="D760" s="61"/>
      <c r="E760" s="66" t="str">
        <f t="shared" si="11"/>
        <v/>
      </c>
    </row>
    <row r="761" spans="1:5" ht="15.75" x14ac:dyDescent="0.25">
      <c r="A761" s="67"/>
      <c r="B761" s="56"/>
      <c r="C761" s="65" t="s">
        <v>8505</v>
      </c>
      <c r="D761" s="61"/>
      <c r="E761" s="66" t="str">
        <f t="shared" si="11"/>
        <v/>
      </c>
    </row>
    <row r="762" spans="1:5" ht="15.75" x14ac:dyDescent="0.25">
      <c r="A762" s="64" t="s">
        <v>1065</v>
      </c>
      <c r="B762" s="56"/>
      <c r="C762" s="65" t="s">
        <v>1066</v>
      </c>
      <c r="D762" s="61">
        <v>15000</v>
      </c>
      <c r="E762" s="66">
        <f t="shared" si="11"/>
        <v>7.75</v>
      </c>
    </row>
    <row r="763" spans="1:5" ht="15.75" x14ac:dyDescent="0.25">
      <c r="A763" s="67"/>
      <c r="B763" s="56"/>
      <c r="C763" s="65" t="s">
        <v>8506</v>
      </c>
      <c r="D763" s="61"/>
      <c r="E763" s="66" t="str">
        <f t="shared" si="11"/>
        <v/>
      </c>
    </row>
    <row r="764" spans="1:5" ht="15.75" x14ac:dyDescent="0.25">
      <c r="A764" s="67"/>
      <c r="B764" s="56"/>
      <c r="C764" s="65" t="s">
        <v>8507</v>
      </c>
      <c r="D764" s="61"/>
      <c r="E764" s="66" t="str">
        <f t="shared" si="11"/>
        <v/>
      </c>
    </row>
    <row r="765" spans="1:5" ht="15.75" x14ac:dyDescent="0.25">
      <c r="A765" s="64" t="s">
        <v>2212</v>
      </c>
      <c r="B765" s="56"/>
      <c r="C765" s="65" t="s">
        <v>2213</v>
      </c>
      <c r="D765" s="61">
        <v>30000</v>
      </c>
      <c r="E765" s="66">
        <f t="shared" si="11"/>
        <v>15.49</v>
      </c>
    </row>
    <row r="766" spans="1:5" ht="15.75" x14ac:dyDescent="0.25">
      <c r="A766" s="64" t="s">
        <v>2215</v>
      </c>
      <c r="B766" s="56"/>
      <c r="C766" s="65" t="s">
        <v>2216</v>
      </c>
      <c r="D766" s="61">
        <v>17500</v>
      </c>
      <c r="E766" s="66">
        <f t="shared" si="11"/>
        <v>9.0399999999999991</v>
      </c>
    </row>
    <row r="767" spans="1:5" ht="15.75" x14ac:dyDescent="0.25">
      <c r="A767" s="64" t="s">
        <v>1069</v>
      </c>
      <c r="B767" s="56"/>
      <c r="C767" s="65" t="s">
        <v>1070</v>
      </c>
      <c r="D767" s="61">
        <v>51000</v>
      </c>
      <c r="E767" s="66">
        <f t="shared" si="11"/>
        <v>26.34</v>
      </c>
    </row>
    <row r="768" spans="1:5" ht="15.75" x14ac:dyDescent="0.25">
      <c r="A768" s="67"/>
      <c r="B768" s="56"/>
      <c r="C768" s="65" t="s">
        <v>8508</v>
      </c>
      <c r="D768" s="61"/>
      <c r="E768" s="66" t="str">
        <f t="shared" si="11"/>
        <v/>
      </c>
    </row>
    <row r="769" spans="1:5" ht="15.75" x14ac:dyDescent="0.25">
      <c r="A769" s="64" t="s">
        <v>1073</v>
      </c>
      <c r="B769" s="56"/>
      <c r="C769" s="65" t="s">
        <v>1074</v>
      </c>
      <c r="D769" s="61">
        <v>72000</v>
      </c>
      <c r="E769" s="66">
        <f t="shared" si="11"/>
        <v>37.18</v>
      </c>
    </row>
    <row r="770" spans="1:5" ht="15.75" x14ac:dyDescent="0.25">
      <c r="A770" s="67"/>
      <c r="B770" s="56"/>
      <c r="C770" s="65" t="s">
        <v>8509</v>
      </c>
      <c r="D770" s="61"/>
      <c r="E770" s="66" t="str">
        <f t="shared" si="11"/>
        <v/>
      </c>
    </row>
    <row r="771" spans="1:5" ht="15.75" x14ac:dyDescent="0.25">
      <c r="A771" s="67"/>
      <c r="B771" s="56"/>
      <c r="C771" s="65" t="s">
        <v>8510</v>
      </c>
      <c r="D771" s="61"/>
      <c r="E771" s="66" t="str">
        <f t="shared" si="11"/>
        <v/>
      </c>
    </row>
    <row r="772" spans="1:5" ht="15.75" x14ac:dyDescent="0.25">
      <c r="A772" s="64" t="s">
        <v>2218</v>
      </c>
      <c r="B772" s="56"/>
      <c r="C772" s="65" t="s">
        <v>8511</v>
      </c>
      <c r="D772" s="61">
        <v>72000</v>
      </c>
      <c r="E772" s="66">
        <f t="shared" si="11"/>
        <v>37.18</v>
      </c>
    </row>
    <row r="773" spans="1:5" ht="15.75" x14ac:dyDescent="0.25">
      <c r="A773" s="64" t="s">
        <v>8022</v>
      </c>
      <c r="B773" s="56"/>
      <c r="C773" s="65" t="s">
        <v>8512</v>
      </c>
      <c r="D773" s="61"/>
      <c r="E773" s="66" t="str">
        <f t="shared" si="11"/>
        <v/>
      </c>
    </row>
    <row r="774" spans="1:5" ht="15.75" x14ac:dyDescent="0.25">
      <c r="A774" s="67"/>
      <c r="B774" s="56"/>
      <c r="C774" s="65" t="s">
        <v>8513</v>
      </c>
      <c r="D774" s="61"/>
      <c r="E774" s="66" t="str">
        <f t="shared" si="11"/>
        <v/>
      </c>
    </row>
    <row r="775" spans="1:5" ht="15.75" x14ac:dyDescent="0.25">
      <c r="A775" s="64" t="s">
        <v>1077</v>
      </c>
      <c r="B775" s="56"/>
      <c r="C775" s="65" t="s">
        <v>1078</v>
      </c>
      <c r="D775" s="61">
        <v>27000</v>
      </c>
      <c r="E775" s="66">
        <f t="shared" ref="E775:E838" si="12">IF(D775="","",ROUND(D775/1936.27,2))</f>
        <v>13.94</v>
      </c>
    </row>
    <row r="776" spans="1:5" ht="15.75" x14ac:dyDescent="0.25">
      <c r="A776" s="68" t="s">
        <v>8514</v>
      </c>
      <c r="B776" s="56"/>
      <c r="C776" s="63" t="s">
        <v>8515</v>
      </c>
      <c r="D776" s="61"/>
      <c r="E776" s="66" t="str">
        <f t="shared" si="12"/>
        <v/>
      </c>
    </row>
    <row r="777" spans="1:5" ht="15.75" x14ac:dyDescent="0.25">
      <c r="A777" s="64" t="s">
        <v>8516</v>
      </c>
      <c r="B777" s="56"/>
      <c r="C777" s="65" t="s">
        <v>7540</v>
      </c>
      <c r="D777" s="61">
        <v>8300</v>
      </c>
      <c r="E777" s="66">
        <f t="shared" si="12"/>
        <v>4.29</v>
      </c>
    </row>
    <row r="778" spans="1:5" ht="15.75" x14ac:dyDescent="0.25">
      <c r="A778" s="64" t="s">
        <v>8517</v>
      </c>
      <c r="B778" s="56"/>
      <c r="C778" s="65" t="s">
        <v>7542</v>
      </c>
      <c r="D778" s="61">
        <v>8300</v>
      </c>
      <c r="E778" s="66">
        <f t="shared" si="12"/>
        <v>4.29</v>
      </c>
    </row>
    <row r="779" spans="1:5" ht="15.75" x14ac:dyDescent="0.25">
      <c r="A779" s="64" t="s">
        <v>8518</v>
      </c>
      <c r="B779" s="56"/>
      <c r="C779" s="65" t="s">
        <v>7544</v>
      </c>
      <c r="D779" s="61">
        <v>11100</v>
      </c>
      <c r="E779" s="66">
        <f t="shared" si="12"/>
        <v>5.73</v>
      </c>
    </row>
    <row r="780" spans="1:5" ht="15.75" x14ac:dyDescent="0.25">
      <c r="A780" s="64" t="s">
        <v>8519</v>
      </c>
      <c r="B780" s="56"/>
      <c r="C780" s="65" t="s">
        <v>7546</v>
      </c>
      <c r="D780" s="61">
        <v>13900</v>
      </c>
      <c r="E780" s="66">
        <f t="shared" si="12"/>
        <v>7.18</v>
      </c>
    </row>
    <row r="781" spans="1:5" ht="15.75" x14ac:dyDescent="0.25">
      <c r="A781" s="64" t="s">
        <v>1080</v>
      </c>
      <c r="B781" s="56"/>
      <c r="C781" s="65" t="s">
        <v>1081</v>
      </c>
      <c r="D781" s="61">
        <v>33000</v>
      </c>
      <c r="E781" s="66">
        <f t="shared" si="12"/>
        <v>17.04</v>
      </c>
    </row>
    <row r="782" spans="1:5" ht="15.75" x14ac:dyDescent="0.25">
      <c r="A782" s="67"/>
      <c r="B782" s="56"/>
      <c r="C782" s="65" t="s">
        <v>8520</v>
      </c>
      <c r="D782" s="61"/>
      <c r="E782" s="66" t="str">
        <f t="shared" si="12"/>
        <v/>
      </c>
    </row>
    <row r="783" spans="1:5" ht="15.75" x14ac:dyDescent="0.25">
      <c r="A783" s="67"/>
      <c r="B783" s="56"/>
      <c r="C783" s="65" t="s">
        <v>8521</v>
      </c>
      <c r="D783" s="61"/>
      <c r="E783" s="66" t="str">
        <f t="shared" si="12"/>
        <v/>
      </c>
    </row>
    <row r="784" spans="1:5" ht="15.75" x14ac:dyDescent="0.25">
      <c r="A784" s="67"/>
      <c r="B784" s="56"/>
      <c r="C784" s="65" t="s">
        <v>8522</v>
      </c>
      <c r="D784" s="61"/>
      <c r="E784" s="66" t="str">
        <f t="shared" si="12"/>
        <v/>
      </c>
    </row>
    <row r="785" spans="1:5" ht="15.75" x14ac:dyDescent="0.25">
      <c r="A785" s="67"/>
      <c r="B785" s="56"/>
      <c r="C785" s="65" t="s">
        <v>8523</v>
      </c>
      <c r="D785" s="61"/>
      <c r="E785" s="66" t="str">
        <f t="shared" si="12"/>
        <v/>
      </c>
    </row>
    <row r="786" spans="1:5" ht="15.75" x14ac:dyDescent="0.25">
      <c r="A786" s="67"/>
      <c r="B786" s="56"/>
      <c r="C786" s="65" t="s">
        <v>8524</v>
      </c>
      <c r="D786" s="61"/>
      <c r="E786" s="66" t="str">
        <f t="shared" si="12"/>
        <v/>
      </c>
    </row>
    <row r="787" spans="1:5" ht="15.75" x14ac:dyDescent="0.25">
      <c r="A787" s="67"/>
      <c r="B787" s="56"/>
      <c r="C787" s="65" t="s">
        <v>8525</v>
      </c>
      <c r="D787" s="61"/>
      <c r="E787" s="66" t="str">
        <f t="shared" si="12"/>
        <v/>
      </c>
    </row>
    <row r="788" spans="1:5" ht="15.75" x14ac:dyDescent="0.25">
      <c r="A788" s="64" t="s">
        <v>1084</v>
      </c>
      <c r="B788" s="56"/>
      <c r="C788" s="65" t="s">
        <v>1085</v>
      </c>
      <c r="D788" s="61">
        <v>49500</v>
      </c>
      <c r="E788" s="66">
        <f t="shared" si="12"/>
        <v>25.56</v>
      </c>
    </row>
    <row r="789" spans="1:5" ht="15.75" x14ac:dyDescent="0.25">
      <c r="A789" s="77" t="s">
        <v>1087</v>
      </c>
      <c r="B789" s="56"/>
      <c r="C789" s="65" t="s">
        <v>1089</v>
      </c>
      <c r="D789" s="61">
        <v>13900</v>
      </c>
      <c r="E789" s="66">
        <f t="shared" si="12"/>
        <v>7.18</v>
      </c>
    </row>
    <row r="790" spans="1:5" ht="15.75" x14ac:dyDescent="0.25">
      <c r="A790" s="77"/>
      <c r="B790" s="56"/>
      <c r="C790" s="78" t="s">
        <v>8526</v>
      </c>
      <c r="D790" s="61"/>
      <c r="E790" s="66" t="str">
        <f t="shared" si="12"/>
        <v/>
      </c>
    </row>
    <row r="791" spans="1:5" ht="15.75" x14ac:dyDescent="0.25">
      <c r="A791" s="64" t="s">
        <v>1092</v>
      </c>
      <c r="B791" s="56"/>
      <c r="C791" s="65" t="s">
        <v>1094</v>
      </c>
      <c r="D791" s="61">
        <v>33000</v>
      </c>
      <c r="E791" s="66">
        <f t="shared" si="12"/>
        <v>17.04</v>
      </c>
    </row>
    <row r="792" spans="1:5" ht="15.75" x14ac:dyDescent="0.25">
      <c r="A792" s="67"/>
      <c r="B792" s="56"/>
      <c r="C792" s="65" t="s">
        <v>8527</v>
      </c>
      <c r="D792" s="61"/>
      <c r="E792" s="66" t="str">
        <f t="shared" si="12"/>
        <v/>
      </c>
    </row>
    <row r="793" spans="1:5" ht="15.75" x14ac:dyDescent="0.25">
      <c r="A793" s="67"/>
      <c r="B793" s="56"/>
      <c r="C793" s="65" t="s">
        <v>8528</v>
      </c>
      <c r="D793" s="61"/>
      <c r="E793" s="66" t="str">
        <f t="shared" si="12"/>
        <v/>
      </c>
    </row>
    <row r="794" spans="1:5" ht="15.75" x14ac:dyDescent="0.25">
      <c r="A794" s="64" t="s">
        <v>1097</v>
      </c>
      <c r="B794" s="56"/>
      <c r="C794" s="65" t="s">
        <v>1098</v>
      </c>
      <c r="D794" s="61">
        <v>33000</v>
      </c>
      <c r="E794" s="66">
        <f t="shared" si="12"/>
        <v>17.04</v>
      </c>
    </row>
    <row r="795" spans="1:5" ht="15.75" x14ac:dyDescent="0.25">
      <c r="A795" s="67"/>
      <c r="B795" s="56"/>
      <c r="C795" s="65" t="s">
        <v>8529</v>
      </c>
      <c r="D795" s="61"/>
      <c r="E795" s="66" t="str">
        <f t="shared" si="12"/>
        <v/>
      </c>
    </row>
    <row r="796" spans="1:5" ht="15.75" x14ac:dyDescent="0.25">
      <c r="A796" s="67"/>
      <c r="B796" s="56"/>
      <c r="C796" s="65" t="s">
        <v>8530</v>
      </c>
      <c r="D796" s="61"/>
      <c r="E796" s="66" t="str">
        <f t="shared" si="12"/>
        <v/>
      </c>
    </row>
    <row r="797" spans="1:5" ht="15.75" x14ac:dyDescent="0.25">
      <c r="A797" s="64" t="s">
        <v>1101</v>
      </c>
      <c r="B797" s="56"/>
      <c r="C797" s="65" t="s">
        <v>1102</v>
      </c>
      <c r="D797" s="61">
        <v>16300</v>
      </c>
      <c r="E797" s="66">
        <f t="shared" si="12"/>
        <v>8.42</v>
      </c>
    </row>
    <row r="798" spans="1:5" ht="15.75" x14ac:dyDescent="0.25">
      <c r="A798" s="67"/>
      <c r="B798" s="56"/>
      <c r="C798" s="65" t="s">
        <v>8531</v>
      </c>
      <c r="D798" s="61"/>
      <c r="E798" s="66" t="str">
        <f t="shared" si="12"/>
        <v/>
      </c>
    </row>
    <row r="799" spans="1:5" ht="15.75" x14ac:dyDescent="0.25">
      <c r="A799" s="67"/>
      <c r="B799" s="56"/>
      <c r="C799" s="65" t="s">
        <v>8532</v>
      </c>
      <c r="D799" s="61"/>
      <c r="E799" s="66" t="str">
        <f t="shared" si="12"/>
        <v/>
      </c>
    </row>
    <row r="800" spans="1:5" ht="15.75" x14ac:dyDescent="0.25">
      <c r="A800" s="67"/>
      <c r="B800" s="56"/>
      <c r="C800" s="65" t="s">
        <v>8533</v>
      </c>
      <c r="D800" s="61"/>
      <c r="E800" s="66" t="str">
        <f t="shared" si="12"/>
        <v/>
      </c>
    </row>
    <row r="801" spans="1:5" ht="15.75" x14ac:dyDescent="0.25">
      <c r="A801" s="67"/>
      <c r="B801" s="56"/>
      <c r="C801" s="65" t="s">
        <v>8184</v>
      </c>
      <c r="D801" s="61"/>
      <c r="E801" s="66" t="str">
        <f t="shared" si="12"/>
        <v/>
      </c>
    </row>
    <row r="802" spans="1:5" ht="15.75" x14ac:dyDescent="0.25">
      <c r="A802" s="64" t="s">
        <v>2222</v>
      </c>
      <c r="B802" s="56"/>
      <c r="C802" s="65" t="s">
        <v>2227</v>
      </c>
      <c r="D802" s="61">
        <v>24800</v>
      </c>
      <c r="E802" s="66">
        <f t="shared" si="12"/>
        <v>12.81</v>
      </c>
    </row>
    <row r="803" spans="1:5" ht="15.75" x14ac:dyDescent="0.25">
      <c r="A803" s="67"/>
      <c r="B803" s="56"/>
      <c r="C803" s="65" t="s">
        <v>8534</v>
      </c>
      <c r="D803" s="61"/>
      <c r="E803" s="66" t="str">
        <f t="shared" si="12"/>
        <v/>
      </c>
    </row>
    <row r="804" spans="1:5" ht="15.75" x14ac:dyDescent="0.25">
      <c r="A804" s="67"/>
      <c r="B804" s="56"/>
      <c r="C804" s="83" t="s">
        <v>8184</v>
      </c>
      <c r="D804" s="61"/>
      <c r="E804" s="66" t="str">
        <f t="shared" si="12"/>
        <v/>
      </c>
    </row>
    <row r="805" spans="1:5" ht="15.75" x14ac:dyDescent="0.25">
      <c r="A805" s="64" t="s">
        <v>8535</v>
      </c>
      <c r="B805" s="56"/>
      <c r="C805" s="65" t="s">
        <v>8536</v>
      </c>
      <c r="D805" s="61">
        <v>24800</v>
      </c>
      <c r="E805" s="66">
        <f t="shared" si="12"/>
        <v>12.81</v>
      </c>
    </row>
    <row r="806" spans="1:5" ht="15.75" x14ac:dyDescent="0.25">
      <c r="A806" s="67"/>
      <c r="B806" s="56"/>
      <c r="C806" s="65" t="s">
        <v>8537</v>
      </c>
      <c r="D806" s="61"/>
      <c r="E806" s="66" t="str">
        <f t="shared" si="12"/>
        <v/>
      </c>
    </row>
    <row r="807" spans="1:5" ht="15.75" x14ac:dyDescent="0.25">
      <c r="A807" s="67"/>
      <c r="B807" s="56"/>
      <c r="C807" s="65" t="s">
        <v>8184</v>
      </c>
      <c r="D807" s="61"/>
      <c r="E807" s="66" t="str">
        <f t="shared" si="12"/>
        <v/>
      </c>
    </row>
    <row r="808" spans="1:5" ht="15.75" x14ac:dyDescent="0.25">
      <c r="A808" s="64" t="s">
        <v>2226</v>
      </c>
      <c r="B808" s="56"/>
      <c r="C808" s="65" t="s">
        <v>2227</v>
      </c>
      <c r="D808" s="61">
        <v>24800</v>
      </c>
      <c r="E808" s="66">
        <f t="shared" si="12"/>
        <v>12.81</v>
      </c>
    </row>
    <row r="809" spans="1:5" ht="15.75" x14ac:dyDescent="0.25">
      <c r="A809" s="67"/>
      <c r="B809" s="56"/>
      <c r="C809" s="65" t="s">
        <v>8538</v>
      </c>
      <c r="D809" s="61"/>
      <c r="E809" s="66" t="str">
        <f t="shared" si="12"/>
        <v/>
      </c>
    </row>
    <row r="810" spans="1:5" ht="15.75" x14ac:dyDescent="0.25">
      <c r="A810" s="67"/>
      <c r="B810" s="56"/>
      <c r="C810" s="83" t="s">
        <v>8184</v>
      </c>
      <c r="D810" s="61"/>
      <c r="E810" s="66" t="str">
        <f t="shared" si="12"/>
        <v/>
      </c>
    </row>
    <row r="811" spans="1:5" ht="15.75" x14ac:dyDescent="0.25">
      <c r="A811" s="64" t="s">
        <v>230</v>
      </c>
      <c r="B811" s="56"/>
      <c r="C811" s="65" t="s">
        <v>231</v>
      </c>
      <c r="D811" s="61">
        <v>55000</v>
      </c>
      <c r="E811" s="66">
        <f t="shared" si="12"/>
        <v>28.41</v>
      </c>
    </row>
    <row r="812" spans="1:5" ht="15.75" x14ac:dyDescent="0.25">
      <c r="A812" s="67"/>
      <c r="B812" s="56"/>
      <c r="C812" s="65" t="s">
        <v>8539</v>
      </c>
      <c r="D812" s="61"/>
      <c r="E812" s="66" t="str">
        <f t="shared" si="12"/>
        <v/>
      </c>
    </row>
    <row r="813" spans="1:5" ht="15.75" x14ac:dyDescent="0.25">
      <c r="A813" s="64" t="s">
        <v>2236</v>
      </c>
      <c r="B813" s="56"/>
      <c r="C813" s="65" t="s">
        <v>2237</v>
      </c>
      <c r="D813" s="61">
        <v>55000</v>
      </c>
      <c r="E813" s="66">
        <f t="shared" si="12"/>
        <v>28.41</v>
      </c>
    </row>
    <row r="814" spans="1:5" ht="15.75" x14ac:dyDescent="0.25">
      <c r="A814" s="64" t="s">
        <v>2239</v>
      </c>
      <c r="B814" s="56"/>
      <c r="C814" s="65" t="s">
        <v>2240</v>
      </c>
      <c r="D814" s="61">
        <v>16300</v>
      </c>
      <c r="E814" s="66">
        <f t="shared" si="12"/>
        <v>8.42</v>
      </c>
    </row>
    <row r="815" spans="1:5" ht="15.75" x14ac:dyDescent="0.25">
      <c r="A815" s="67"/>
      <c r="B815" s="56"/>
      <c r="C815" s="65" t="s">
        <v>8540</v>
      </c>
      <c r="D815" s="61"/>
      <c r="E815" s="66" t="str">
        <f t="shared" si="12"/>
        <v/>
      </c>
    </row>
    <row r="816" spans="1:5" ht="15.75" x14ac:dyDescent="0.25">
      <c r="A816" s="64" t="s">
        <v>2243</v>
      </c>
      <c r="B816" s="56"/>
      <c r="C816" s="65" t="s">
        <v>2244</v>
      </c>
      <c r="D816" s="61">
        <v>22000</v>
      </c>
      <c r="E816" s="66">
        <f t="shared" si="12"/>
        <v>11.36</v>
      </c>
    </row>
    <row r="817" spans="1:5" ht="15.75" x14ac:dyDescent="0.25">
      <c r="A817" s="64" t="s">
        <v>1105</v>
      </c>
      <c r="B817" s="56" t="s">
        <v>21</v>
      </c>
      <c r="C817" s="65" t="s">
        <v>1106</v>
      </c>
      <c r="D817" s="61">
        <v>400000</v>
      </c>
      <c r="E817" s="66">
        <f t="shared" si="12"/>
        <v>206.58</v>
      </c>
    </row>
    <row r="818" spans="1:5" ht="15.75" x14ac:dyDescent="0.25">
      <c r="A818" s="67"/>
      <c r="B818" s="56"/>
      <c r="C818" s="65" t="s">
        <v>8541</v>
      </c>
      <c r="D818" s="61"/>
      <c r="E818" s="66" t="str">
        <f t="shared" si="12"/>
        <v/>
      </c>
    </row>
    <row r="819" spans="1:5" ht="15.75" x14ac:dyDescent="0.25">
      <c r="A819" s="64" t="s">
        <v>1109</v>
      </c>
      <c r="B819" s="56" t="s">
        <v>21</v>
      </c>
      <c r="C819" s="65" t="s">
        <v>1110</v>
      </c>
      <c r="D819" s="61">
        <v>500000</v>
      </c>
      <c r="E819" s="66">
        <f t="shared" si="12"/>
        <v>258.23</v>
      </c>
    </row>
    <row r="820" spans="1:5" ht="15.75" x14ac:dyDescent="0.25">
      <c r="A820" s="67"/>
      <c r="B820" s="56"/>
      <c r="C820" s="65" t="s">
        <v>8542</v>
      </c>
      <c r="D820" s="61"/>
      <c r="E820" s="66" t="str">
        <f t="shared" si="12"/>
        <v/>
      </c>
    </row>
    <row r="821" spans="1:5" ht="15.75" x14ac:dyDescent="0.25">
      <c r="A821" s="64" t="s">
        <v>1113</v>
      </c>
      <c r="B821" s="56" t="s">
        <v>21</v>
      </c>
      <c r="C821" s="65" t="s">
        <v>1114</v>
      </c>
      <c r="D821" s="61">
        <v>400000</v>
      </c>
      <c r="E821" s="66">
        <f t="shared" si="12"/>
        <v>206.58</v>
      </c>
    </row>
    <row r="822" spans="1:5" ht="15.75" x14ac:dyDescent="0.25">
      <c r="A822" s="67"/>
      <c r="B822" s="56"/>
      <c r="C822" s="65" t="s">
        <v>8543</v>
      </c>
      <c r="D822" s="61"/>
      <c r="E822" s="66" t="str">
        <f t="shared" si="12"/>
        <v/>
      </c>
    </row>
    <row r="823" spans="1:5" ht="15.75" x14ac:dyDescent="0.25">
      <c r="A823" s="64" t="s">
        <v>1117</v>
      </c>
      <c r="B823" s="56" t="s">
        <v>21</v>
      </c>
      <c r="C823" s="65" t="s">
        <v>1118</v>
      </c>
      <c r="D823" s="61">
        <v>600000</v>
      </c>
      <c r="E823" s="66">
        <f t="shared" si="12"/>
        <v>309.87</v>
      </c>
    </row>
    <row r="824" spans="1:5" ht="15.75" x14ac:dyDescent="0.25">
      <c r="A824" s="67"/>
      <c r="B824" s="56"/>
      <c r="C824" s="65" t="s">
        <v>8544</v>
      </c>
      <c r="D824" s="61"/>
      <c r="E824" s="66" t="str">
        <f t="shared" si="12"/>
        <v/>
      </c>
    </row>
    <row r="825" spans="1:5" ht="15.75" x14ac:dyDescent="0.25">
      <c r="A825" s="67"/>
      <c r="B825" s="56"/>
      <c r="C825" s="65" t="s">
        <v>8545</v>
      </c>
      <c r="D825" s="61"/>
      <c r="E825" s="66" t="str">
        <f t="shared" si="12"/>
        <v/>
      </c>
    </row>
    <row r="826" spans="1:5" ht="15.75" x14ac:dyDescent="0.25">
      <c r="A826" s="67"/>
      <c r="B826" s="56"/>
      <c r="C826" s="65" t="s">
        <v>8546</v>
      </c>
      <c r="D826" s="61"/>
      <c r="E826" s="66" t="str">
        <f t="shared" si="12"/>
        <v/>
      </c>
    </row>
    <row r="827" spans="1:5" ht="15.75" x14ac:dyDescent="0.25">
      <c r="A827" s="64" t="s">
        <v>1121</v>
      </c>
      <c r="B827" s="56" t="s">
        <v>21</v>
      </c>
      <c r="C827" s="65" t="s">
        <v>1122</v>
      </c>
      <c r="D827" s="61">
        <v>600000</v>
      </c>
      <c r="E827" s="66">
        <f t="shared" si="12"/>
        <v>309.87</v>
      </c>
    </row>
    <row r="828" spans="1:5" ht="15.75" x14ac:dyDescent="0.25">
      <c r="A828" s="64" t="s">
        <v>1124</v>
      </c>
      <c r="B828" s="56" t="s">
        <v>21</v>
      </c>
      <c r="C828" s="65" t="s">
        <v>1125</v>
      </c>
      <c r="D828" s="61">
        <v>600000</v>
      </c>
      <c r="E828" s="66">
        <f t="shared" si="12"/>
        <v>309.87</v>
      </c>
    </row>
    <row r="829" spans="1:5" ht="15.75" x14ac:dyDescent="0.25">
      <c r="A829" s="67"/>
      <c r="B829" s="56"/>
      <c r="C829" s="65" t="s">
        <v>8547</v>
      </c>
      <c r="D829" s="61"/>
      <c r="E829" s="66" t="str">
        <f t="shared" si="12"/>
        <v/>
      </c>
    </row>
    <row r="830" spans="1:5" ht="15.75" x14ac:dyDescent="0.25">
      <c r="A830" s="64" t="s">
        <v>1128</v>
      </c>
      <c r="B830" s="56" t="s">
        <v>21</v>
      </c>
      <c r="C830" s="65" t="s">
        <v>1129</v>
      </c>
      <c r="D830" s="61">
        <v>800000</v>
      </c>
      <c r="E830" s="66">
        <f t="shared" si="12"/>
        <v>413.17</v>
      </c>
    </row>
    <row r="831" spans="1:5" ht="15.75" x14ac:dyDescent="0.25">
      <c r="A831" s="67"/>
      <c r="B831" s="56"/>
      <c r="C831" s="65" t="s">
        <v>8548</v>
      </c>
      <c r="D831" s="61"/>
      <c r="E831" s="66" t="str">
        <f t="shared" si="12"/>
        <v/>
      </c>
    </row>
    <row r="832" spans="1:5" ht="15.75" x14ac:dyDescent="0.25">
      <c r="A832" s="67"/>
      <c r="B832" s="56"/>
      <c r="C832" s="65" t="s">
        <v>8549</v>
      </c>
      <c r="D832" s="61"/>
      <c r="E832" s="66" t="str">
        <f t="shared" si="12"/>
        <v/>
      </c>
    </row>
    <row r="833" spans="1:5" ht="15.75" x14ac:dyDescent="0.25">
      <c r="A833" s="64" t="s">
        <v>1132</v>
      </c>
      <c r="B833" s="56" t="s">
        <v>21</v>
      </c>
      <c r="C833" s="65" t="s">
        <v>1133</v>
      </c>
      <c r="D833" s="61">
        <v>500000</v>
      </c>
      <c r="E833" s="66">
        <f t="shared" si="12"/>
        <v>258.23</v>
      </c>
    </row>
    <row r="834" spans="1:5" ht="15.75" x14ac:dyDescent="0.25">
      <c r="A834" s="67"/>
      <c r="B834" s="56"/>
      <c r="C834" s="65" t="s">
        <v>8550</v>
      </c>
      <c r="D834" s="61"/>
      <c r="E834" s="66" t="str">
        <f t="shared" si="12"/>
        <v/>
      </c>
    </row>
    <row r="835" spans="1:5" ht="15.75" x14ac:dyDescent="0.25">
      <c r="A835" s="67"/>
      <c r="B835" s="56"/>
      <c r="C835" s="65" t="s">
        <v>8551</v>
      </c>
      <c r="D835" s="61"/>
      <c r="E835" s="66" t="str">
        <f t="shared" si="12"/>
        <v/>
      </c>
    </row>
    <row r="836" spans="1:5" ht="15.75" x14ac:dyDescent="0.25">
      <c r="A836" s="67"/>
      <c r="B836" s="56"/>
      <c r="C836" s="65" t="s">
        <v>8552</v>
      </c>
      <c r="D836" s="61"/>
      <c r="E836" s="66" t="str">
        <f t="shared" si="12"/>
        <v/>
      </c>
    </row>
    <row r="837" spans="1:5" ht="15.75" x14ac:dyDescent="0.25">
      <c r="A837" s="64" t="s">
        <v>1136</v>
      </c>
      <c r="B837" s="56"/>
      <c r="C837" s="65" t="s">
        <v>1137</v>
      </c>
      <c r="D837" s="61">
        <v>44000</v>
      </c>
      <c r="E837" s="66">
        <f t="shared" si="12"/>
        <v>22.72</v>
      </c>
    </row>
    <row r="838" spans="1:5" ht="15.75" x14ac:dyDescent="0.25">
      <c r="A838" s="64" t="s">
        <v>1139</v>
      </c>
      <c r="B838" s="56" t="s">
        <v>21</v>
      </c>
      <c r="C838" s="65" t="s">
        <v>1140</v>
      </c>
      <c r="D838" s="61">
        <v>500000</v>
      </c>
      <c r="E838" s="66">
        <f t="shared" si="12"/>
        <v>258.23</v>
      </c>
    </row>
    <row r="839" spans="1:5" ht="15.75" x14ac:dyDescent="0.25">
      <c r="A839" s="67"/>
      <c r="B839" s="56"/>
      <c r="C839" s="76" t="s">
        <v>8553</v>
      </c>
      <c r="D839" s="61"/>
      <c r="E839" s="66" t="str">
        <f t="shared" ref="E839:E902" si="13">IF(D839="","",ROUND(D839/1936.27,2))</f>
        <v/>
      </c>
    </row>
    <row r="840" spans="1:5" ht="15.75" x14ac:dyDescent="0.25">
      <c r="A840" s="67"/>
      <c r="B840" s="56"/>
      <c r="C840" s="70" t="s">
        <v>8554</v>
      </c>
      <c r="D840" s="61"/>
      <c r="E840" s="66" t="str">
        <f t="shared" si="13"/>
        <v/>
      </c>
    </row>
    <row r="841" spans="1:5" ht="15.75" x14ac:dyDescent="0.25">
      <c r="A841" s="68" t="s">
        <v>8555</v>
      </c>
      <c r="B841" s="56"/>
      <c r="C841" s="63" t="s">
        <v>8556</v>
      </c>
      <c r="D841" s="61"/>
      <c r="E841" s="66" t="str">
        <f t="shared" si="13"/>
        <v/>
      </c>
    </row>
    <row r="842" spans="1:5" ht="15.75" x14ac:dyDescent="0.25">
      <c r="A842" s="85" t="s">
        <v>1143</v>
      </c>
      <c r="B842" s="56"/>
      <c r="C842" s="65" t="s">
        <v>1144</v>
      </c>
      <c r="D842" s="61">
        <v>161000</v>
      </c>
      <c r="E842" s="66">
        <f t="shared" si="13"/>
        <v>83.15</v>
      </c>
    </row>
    <row r="843" spans="1:5" ht="15.75" x14ac:dyDescent="0.25">
      <c r="A843" s="67"/>
      <c r="B843" s="56"/>
      <c r="C843" s="65" t="s">
        <v>8557</v>
      </c>
      <c r="D843" s="61"/>
      <c r="E843" s="66" t="str">
        <f t="shared" si="13"/>
        <v/>
      </c>
    </row>
    <row r="844" spans="1:5" ht="15.75" x14ac:dyDescent="0.25">
      <c r="A844" s="67"/>
      <c r="B844" s="56"/>
      <c r="C844" s="65" t="s">
        <v>8558</v>
      </c>
      <c r="D844" s="61"/>
      <c r="E844" s="66" t="str">
        <f t="shared" si="13"/>
        <v/>
      </c>
    </row>
    <row r="845" spans="1:5" ht="15.75" x14ac:dyDescent="0.25">
      <c r="A845" s="64" t="s">
        <v>2246</v>
      </c>
      <c r="B845" s="56"/>
      <c r="C845" s="65" t="s">
        <v>2247</v>
      </c>
      <c r="D845" s="61">
        <v>259000</v>
      </c>
      <c r="E845" s="66">
        <f t="shared" si="13"/>
        <v>133.76</v>
      </c>
    </row>
    <row r="846" spans="1:5" ht="15.75" x14ac:dyDescent="0.25">
      <c r="A846" s="67"/>
      <c r="B846" s="56"/>
      <c r="C846" s="65" t="s">
        <v>8557</v>
      </c>
      <c r="D846" s="61"/>
      <c r="E846" s="66" t="str">
        <f t="shared" si="13"/>
        <v/>
      </c>
    </row>
    <row r="847" spans="1:5" ht="15.75" x14ac:dyDescent="0.25">
      <c r="A847" s="67"/>
      <c r="B847" s="56"/>
      <c r="C847" s="65" t="s">
        <v>8558</v>
      </c>
      <c r="D847" s="61"/>
      <c r="E847" s="66" t="str">
        <f t="shared" si="13"/>
        <v/>
      </c>
    </row>
    <row r="848" spans="1:5" ht="15.75" x14ac:dyDescent="0.25">
      <c r="A848" s="64" t="s">
        <v>2250</v>
      </c>
      <c r="B848" s="56"/>
      <c r="C848" s="65" t="s">
        <v>2251</v>
      </c>
      <c r="D848" s="61">
        <v>173000</v>
      </c>
      <c r="E848" s="66">
        <f t="shared" si="13"/>
        <v>89.35</v>
      </c>
    </row>
    <row r="849" spans="1:5" ht="15.75" x14ac:dyDescent="0.25">
      <c r="A849" s="67"/>
      <c r="B849" s="56"/>
      <c r="C849" s="65" t="s">
        <v>8559</v>
      </c>
      <c r="D849" s="61"/>
      <c r="E849" s="66" t="str">
        <f t="shared" si="13"/>
        <v/>
      </c>
    </row>
    <row r="850" spans="1:5" ht="15.75" x14ac:dyDescent="0.25">
      <c r="A850" s="67"/>
      <c r="B850" s="56"/>
      <c r="C850" s="65" t="s">
        <v>8560</v>
      </c>
      <c r="D850" s="61"/>
      <c r="E850" s="66" t="str">
        <f t="shared" si="13"/>
        <v/>
      </c>
    </row>
    <row r="851" spans="1:5" ht="15.75" x14ac:dyDescent="0.25">
      <c r="A851" s="64" t="s">
        <v>2254</v>
      </c>
      <c r="B851" s="56"/>
      <c r="C851" s="65" t="s">
        <v>2255</v>
      </c>
      <c r="D851" s="61">
        <v>275000</v>
      </c>
      <c r="E851" s="66">
        <f t="shared" si="13"/>
        <v>142.03</v>
      </c>
    </row>
    <row r="852" spans="1:5" ht="15.75" x14ac:dyDescent="0.25">
      <c r="A852" s="67"/>
      <c r="B852" s="56"/>
      <c r="C852" s="65" t="s">
        <v>8559</v>
      </c>
      <c r="D852" s="61"/>
      <c r="E852" s="66" t="str">
        <f t="shared" si="13"/>
        <v/>
      </c>
    </row>
    <row r="853" spans="1:5" ht="15.75" x14ac:dyDescent="0.25">
      <c r="A853" s="67"/>
      <c r="B853" s="56"/>
      <c r="C853" s="65" t="s">
        <v>8560</v>
      </c>
      <c r="D853" s="61"/>
      <c r="E853" s="66" t="str">
        <f t="shared" si="13"/>
        <v/>
      </c>
    </row>
    <row r="854" spans="1:5" ht="15.75" x14ac:dyDescent="0.25">
      <c r="A854" s="64" t="s">
        <v>2258</v>
      </c>
      <c r="B854" s="56"/>
      <c r="C854" s="65" t="s">
        <v>2259</v>
      </c>
      <c r="D854" s="61">
        <v>200000</v>
      </c>
      <c r="E854" s="66">
        <f t="shared" si="13"/>
        <v>103.29</v>
      </c>
    </row>
    <row r="855" spans="1:5" ht="15.75" x14ac:dyDescent="0.25">
      <c r="A855" s="67"/>
      <c r="B855" s="56"/>
      <c r="C855" s="65" t="s">
        <v>8561</v>
      </c>
      <c r="D855" s="61"/>
      <c r="E855" s="66" t="str">
        <f t="shared" si="13"/>
        <v/>
      </c>
    </row>
    <row r="856" spans="1:5" ht="15.75" x14ac:dyDescent="0.25">
      <c r="A856" s="64" t="s">
        <v>2262</v>
      </c>
      <c r="B856" s="56"/>
      <c r="C856" s="65" t="s">
        <v>2263</v>
      </c>
      <c r="D856" s="61">
        <v>161000</v>
      </c>
      <c r="E856" s="66">
        <f t="shared" si="13"/>
        <v>83.15</v>
      </c>
    </row>
    <row r="857" spans="1:5" ht="15.75" x14ac:dyDescent="0.25">
      <c r="A857" s="67"/>
      <c r="B857" s="56"/>
      <c r="C857" s="65" t="s">
        <v>8562</v>
      </c>
      <c r="D857" s="61"/>
      <c r="E857" s="66" t="str">
        <f t="shared" si="13"/>
        <v/>
      </c>
    </row>
    <row r="858" spans="1:5" ht="15.75" x14ac:dyDescent="0.25">
      <c r="A858" s="64" t="s">
        <v>2266</v>
      </c>
      <c r="B858" s="56"/>
      <c r="C858" s="65" t="s">
        <v>2267</v>
      </c>
      <c r="D858" s="61">
        <v>259000</v>
      </c>
      <c r="E858" s="66">
        <f t="shared" si="13"/>
        <v>133.76</v>
      </c>
    </row>
    <row r="859" spans="1:5" ht="15.75" x14ac:dyDescent="0.25">
      <c r="A859" s="67"/>
      <c r="B859" s="56"/>
      <c r="C859" s="65" t="s">
        <v>8562</v>
      </c>
      <c r="D859" s="61"/>
      <c r="E859" s="66" t="str">
        <f t="shared" si="13"/>
        <v/>
      </c>
    </row>
    <row r="860" spans="1:5" ht="15.75" x14ac:dyDescent="0.25">
      <c r="A860" s="67" t="s">
        <v>2270</v>
      </c>
      <c r="B860" s="56"/>
      <c r="C860" s="65" t="s">
        <v>2271</v>
      </c>
      <c r="D860" s="61">
        <v>161000</v>
      </c>
      <c r="E860" s="66">
        <f t="shared" si="13"/>
        <v>83.15</v>
      </c>
    </row>
    <row r="861" spans="1:5" ht="15.75" x14ac:dyDescent="0.25">
      <c r="A861" s="67"/>
      <c r="B861" s="56"/>
      <c r="C861" s="65" t="s">
        <v>8563</v>
      </c>
      <c r="D861" s="61"/>
      <c r="E861" s="66" t="str">
        <f t="shared" si="13"/>
        <v/>
      </c>
    </row>
    <row r="862" spans="1:5" ht="15.75" x14ac:dyDescent="0.25">
      <c r="A862" s="67" t="s">
        <v>2274</v>
      </c>
      <c r="B862" s="56"/>
      <c r="C862" s="65" t="s">
        <v>2275</v>
      </c>
      <c r="D862" s="61">
        <v>259000</v>
      </c>
      <c r="E862" s="66">
        <f t="shared" si="13"/>
        <v>133.76</v>
      </c>
    </row>
    <row r="863" spans="1:5" ht="15.75" x14ac:dyDescent="0.25">
      <c r="A863" s="67"/>
      <c r="B863" s="56"/>
      <c r="C863" s="65" t="s">
        <v>8563</v>
      </c>
      <c r="D863" s="61"/>
      <c r="E863" s="66" t="str">
        <f t="shared" si="13"/>
        <v/>
      </c>
    </row>
    <row r="864" spans="1:5" ht="15.75" x14ac:dyDescent="0.25">
      <c r="A864" s="67" t="s">
        <v>2278</v>
      </c>
      <c r="B864" s="56"/>
      <c r="C864" s="65" t="s">
        <v>2279</v>
      </c>
      <c r="D864" s="61">
        <v>161000</v>
      </c>
      <c r="E864" s="66">
        <f t="shared" si="13"/>
        <v>83.15</v>
      </c>
    </row>
    <row r="865" spans="1:5" ht="15.75" x14ac:dyDescent="0.25">
      <c r="A865" s="67"/>
      <c r="B865" s="56"/>
      <c r="C865" s="65" t="s">
        <v>8564</v>
      </c>
      <c r="D865" s="61"/>
      <c r="E865" s="66" t="str">
        <f t="shared" si="13"/>
        <v/>
      </c>
    </row>
    <row r="866" spans="1:5" ht="15.75" x14ac:dyDescent="0.25">
      <c r="A866" s="64" t="s">
        <v>2282</v>
      </c>
      <c r="B866" s="56"/>
      <c r="C866" s="65" t="s">
        <v>2283</v>
      </c>
      <c r="D866" s="61">
        <v>60000</v>
      </c>
      <c r="E866" s="66">
        <f t="shared" si="13"/>
        <v>30.99</v>
      </c>
    </row>
    <row r="867" spans="1:5" ht="15.75" x14ac:dyDescent="0.25">
      <c r="A867" s="64" t="s">
        <v>1147</v>
      </c>
      <c r="B867" s="56" t="s">
        <v>21</v>
      </c>
      <c r="C867" s="65" t="s">
        <v>8565</v>
      </c>
      <c r="D867" s="61">
        <v>165000</v>
      </c>
      <c r="E867" s="66">
        <f t="shared" si="13"/>
        <v>85.22</v>
      </c>
    </row>
    <row r="868" spans="1:5" ht="15.75" x14ac:dyDescent="0.25">
      <c r="A868" s="64" t="s">
        <v>1150</v>
      </c>
      <c r="B868" s="56"/>
      <c r="C868" s="65" t="s">
        <v>8566</v>
      </c>
      <c r="D868" s="61">
        <v>59000</v>
      </c>
      <c r="E868" s="66">
        <f t="shared" si="13"/>
        <v>30.47</v>
      </c>
    </row>
    <row r="869" spans="1:5" ht="15.75" x14ac:dyDescent="0.25">
      <c r="A869" s="67"/>
      <c r="B869" s="56"/>
      <c r="C869" s="65" t="s">
        <v>8567</v>
      </c>
      <c r="D869" s="61"/>
      <c r="E869" s="66" t="str">
        <f t="shared" si="13"/>
        <v/>
      </c>
    </row>
    <row r="870" spans="1:5" ht="15.75" x14ac:dyDescent="0.25">
      <c r="A870" s="64" t="s">
        <v>2285</v>
      </c>
      <c r="B870" s="56"/>
      <c r="C870" s="65" t="s">
        <v>2286</v>
      </c>
      <c r="D870" s="61">
        <v>106000</v>
      </c>
      <c r="E870" s="66">
        <f t="shared" si="13"/>
        <v>54.74</v>
      </c>
    </row>
    <row r="871" spans="1:5" ht="15.75" x14ac:dyDescent="0.25">
      <c r="A871" s="67"/>
      <c r="B871" s="56"/>
      <c r="C871" s="65" t="s">
        <v>8568</v>
      </c>
      <c r="D871" s="61"/>
      <c r="E871" s="66" t="str">
        <f t="shared" si="13"/>
        <v/>
      </c>
    </row>
    <row r="872" spans="1:5" ht="15.75" x14ac:dyDescent="0.25">
      <c r="A872" s="67"/>
      <c r="B872" s="56"/>
      <c r="C872" s="65" t="s">
        <v>8569</v>
      </c>
      <c r="D872" s="61"/>
      <c r="E872" s="66" t="str">
        <f t="shared" si="13"/>
        <v/>
      </c>
    </row>
    <row r="873" spans="1:5" ht="15.75" x14ac:dyDescent="0.25">
      <c r="A873" s="67"/>
      <c r="B873" s="56"/>
      <c r="C873" s="65" t="s">
        <v>8567</v>
      </c>
      <c r="D873" s="61"/>
      <c r="E873" s="66" t="str">
        <f t="shared" si="13"/>
        <v/>
      </c>
    </row>
    <row r="874" spans="1:5" ht="15.75" x14ac:dyDescent="0.25">
      <c r="A874" s="64" t="s">
        <v>1154</v>
      </c>
      <c r="B874" s="56"/>
      <c r="C874" s="65" t="s">
        <v>1155</v>
      </c>
      <c r="D874" s="61">
        <v>90000</v>
      </c>
      <c r="E874" s="66">
        <f t="shared" si="13"/>
        <v>46.48</v>
      </c>
    </row>
    <row r="875" spans="1:5" ht="15.75" x14ac:dyDescent="0.25">
      <c r="A875" s="67"/>
      <c r="B875" s="56"/>
      <c r="C875" s="65" t="s">
        <v>8570</v>
      </c>
      <c r="D875" s="61"/>
      <c r="E875" s="66" t="str">
        <f t="shared" si="13"/>
        <v/>
      </c>
    </row>
    <row r="876" spans="1:5" ht="15.75" x14ac:dyDescent="0.25">
      <c r="A876" s="67"/>
      <c r="B876" s="56"/>
      <c r="C876" s="65" t="s">
        <v>8567</v>
      </c>
      <c r="D876" s="61"/>
      <c r="E876" s="66" t="str">
        <f t="shared" si="13"/>
        <v/>
      </c>
    </row>
    <row r="877" spans="1:5" ht="15.75" x14ac:dyDescent="0.25">
      <c r="A877" s="64" t="s">
        <v>2289</v>
      </c>
      <c r="B877" s="56"/>
      <c r="C877" s="65" t="s">
        <v>2290</v>
      </c>
      <c r="D877" s="61">
        <v>29500</v>
      </c>
      <c r="E877" s="66">
        <f t="shared" si="13"/>
        <v>15.24</v>
      </c>
    </row>
    <row r="878" spans="1:5" ht="15.75" x14ac:dyDescent="0.25">
      <c r="A878" s="67"/>
      <c r="B878" s="56"/>
      <c r="C878" s="65" t="s">
        <v>8571</v>
      </c>
      <c r="D878" s="61"/>
      <c r="E878" s="66" t="str">
        <f t="shared" si="13"/>
        <v/>
      </c>
    </row>
    <row r="879" spans="1:5" ht="15.75" x14ac:dyDescent="0.25">
      <c r="A879" s="67"/>
      <c r="B879" s="56"/>
      <c r="C879" s="65" t="s">
        <v>8572</v>
      </c>
      <c r="D879" s="61"/>
      <c r="E879" s="66" t="str">
        <f t="shared" si="13"/>
        <v/>
      </c>
    </row>
    <row r="880" spans="1:5" ht="15.75" x14ac:dyDescent="0.25">
      <c r="A880" s="67"/>
      <c r="B880" s="56"/>
      <c r="C880" s="65" t="s">
        <v>8573</v>
      </c>
      <c r="D880" s="61"/>
      <c r="E880" s="66" t="str">
        <f t="shared" si="13"/>
        <v/>
      </c>
    </row>
    <row r="881" spans="1:5" ht="15.75" x14ac:dyDescent="0.25">
      <c r="A881" s="64" t="s">
        <v>2293</v>
      </c>
      <c r="B881" s="56"/>
      <c r="C881" s="65" t="s">
        <v>2294</v>
      </c>
      <c r="D881" s="61">
        <v>129000</v>
      </c>
      <c r="E881" s="66">
        <f t="shared" si="13"/>
        <v>66.62</v>
      </c>
    </row>
    <row r="882" spans="1:5" ht="15.75" x14ac:dyDescent="0.25">
      <c r="A882" s="67"/>
      <c r="B882" s="56"/>
      <c r="C882" s="65" t="s">
        <v>8574</v>
      </c>
      <c r="D882" s="61"/>
      <c r="E882" s="66" t="str">
        <f t="shared" si="13"/>
        <v/>
      </c>
    </row>
    <row r="883" spans="1:5" ht="15.75" x14ac:dyDescent="0.25">
      <c r="A883" s="64" t="s">
        <v>2297</v>
      </c>
      <c r="B883" s="56"/>
      <c r="C883" s="65" t="s">
        <v>2298</v>
      </c>
      <c r="D883" s="61">
        <v>20000</v>
      </c>
      <c r="E883" s="66">
        <f t="shared" si="13"/>
        <v>10.33</v>
      </c>
    </row>
    <row r="884" spans="1:5" ht="15.75" x14ac:dyDescent="0.25">
      <c r="A884" s="67"/>
      <c r="B884" s="56"/>
      <c r="C884" s="65" t="s">
        <v>8575</v>
      </c>
      <c r="D884" s="61"/>
      <c r="E884" s="66" t="str">
        <f t="shared" si="13"/>
        <v/>
      </c>
    </row>
    <row r="885" spans="1:5" ht="15.75" x14ac:dyDescent="0.25">
      <c r="A885" s="64" t="s">
        <v>2301</v>
      </c>
      <c r="B885" s="56"/>
      <c r="C885" s="65" t="s">
        <v>2302</v>
      </c>
      <c r="D885" s="61">
        <v>18000</v>
      </c>
      <c r="E885" s="66">
        <f t="shared" si="13"/>
        <v>9.3000000000000007</v>
      </c>
    </row>
    <row r="886" spans="1:5" ht="15.75" x14ac:dyDescent="0.25">
      <c r="A886" s="67"/>
      <c r="B886" s="56"/>
      <c r="C886" s="65" t="s">
        <v>8575</v>
      </c>
      <c r="D886" s="61"/>
      <c r="E886" s="66" t="str">
        <f t="shared" si="13"/>
        <v/>
      </c>
    </row>
    <row r="887" spans="1:5" ht="15.75" x14ac:dyDescent="0.25">
      <c r="A887" s="64" t="s">
        <v>2305</v>
      </c>
      <c r="B887" s="56"/>
      <c r="C887" s="65" t="s">
        <v>2306</v>
      </c>
      <c r="D887" s="61">
        <v>40000</v>
      </c>
      <c r="E887" s="66">
        <f t="shared" si="13"/>
        <v>20.66</v>
      </c>
    </row>
    <row r="888" spans="1:5" ht="15.75" x14ac:dyDescent="0.25">
      <c r="A888" s="67"/>
      <c r="B888" s="56"/>
      <c r="C888" s="65" t="s">
        <v>8576</v>
      </c>
      <c r="D888" s="61"/>
      <c r="E888" s="66" t="str">
        <f t="shared" si="13"/>
        <v/>
      </c>
    </row>
    <row r="889" spans="1:5" ht="15.75" x14ac:dyDescent="0.25">
      <c r="A889" s="64" t="s">
        <v>2309</v>
      </c>
      <c r="B889" s="56"/>
      <c r="C889" s="65" t="s">
        <v>2310</v>
      </c>
      <c r="D889" s="61">
        <v>47000</v>
      </c>
      <c r="E889" s="66">
        <f t="shared" si="13"/>
        <v>24.27</v>
      </c>
    </row>
    <row r="890" spans="1:5" ht="15.75" x14ac:dyDescent="0.25">
      <c r="A890" s="64" t="s">
        <v>2312</v>
      </c>
      <c r="B890" s="56"/>
      <c r="C890" s="65" t="s">
        <v>2313</v>
      </c>
      <c r="D890" s="61">
        <v>20000</v>
      </c>
      <c r="E890" s="66">
        <f t="shared" si="13"/>
        <v>10.33</v>
      </c>
    </row>
    <row r="891" spans="1:5" ht="15.75" x14ac:dyDescent="0.25">
      <c r="A891" s="67"/>
      <c r="B891" s="56"/>
      <c r="C891" s="65" t="s">
        <v>8577</v>
      </c>
      <c r="D891" s="61"/>
      <c r="E891" s="66" t="str">
        <f t="shared" si="13"/>
        <v/>
      </c>
    </row>
    <row r="892" spans="1:5" ht="15.75" x14ac:dyDescent="0.25">
      <c r="A892" s="64" t="s">
        <v>2316</v>
      </c>
      <c r="B892" s="56"/>
      <c r="C892" s="65" t="s">
        <v>2317</v>
      </c>
      <c r="D892" s="61">
        <v>12000</v>
      </c>
      <c r="E892" s="66">
        <f t="shared" si="13"/>
        <v>6.2</v>
      </c>
    </row>
    <row r="893" spans="1:5" ht="15.75" x14ac:dyDescent="0.25">
      <c r="A893" s="67"/>
      <c r="B893" s="56"/>
      <c r="C893" s="65" t="s">
        <v>8578</v>
      </c>
      <c r="D893" s="61"/>
      <c r="E893" s="66" t="str">
        <f t="shared" si="13"/>
        <v/>
      </c>
    </row>
    <row r="894" spans="1:5" ht="15.75" x14ac:dyDescent="0.25">
      <c r="A894" s="67"/>
      <c r="B894" s="56"/>
      <c r="C894" s="65" t="s">
        <v>8579</v>
      </c>
      <c r="D894" s="61"/>
      <c r="E894" s="66" t="str">
        <f t="shared" si="13"/>
        <v/>
      </c>
    </row>
    <row r="895" spans="1:5" ht="15.75" x14ac:dyDescent="0.25">
      <c r="A895" s="64" t="s">
        <v>2320</v>
      </c>
      <c r="B895" s="56"/>
      <c r="C895" s="65" t="s">
        <v>2321</v>
      </c>
      <c r="D895" s="61">
        <v>130000</v>
      </c>
      <c r="E895" s="66">
        <f t="shared" si="13"/>
        <v>67.14</v>
      </c>
    </row>
    <row r="896" spans="1:5" ht="15.75" x14ac:dyDescent="0.25">
      <c r="A896" s="67"/>
      <c r="B896" s="56"/>
      <c r="C896" s="65" t="s">
        <v>8580</v>
      </c>
      <c r="D896" s="61"/>
      <c r="E896" s="66" t="str">
        <f t="shared" si="13"/>
        <v/>
      </c>
    </row>
    <row r="897" spans="1:5" ht="15.75" x14ac:dyDescent="0.25">
      <c r="A897" s="67"/>
      <c r="B897" s="56"/>
      <c r="C897" s="65" t="s">
        <v>8569</v>
      </c>
      <c r="D897" s="61"/>
      <c r="E897" s="66" t="str">
        <f t="shared" si="13"/>
        <v/>
      </c>
    </row>
    <row r="898" spans="1:5" ht="15.75" x14ac:dyDescent="0.25">
      <c r="A898" s="67"/>
      <c r="B898" s="56"/>
      <c r="C898" s="65" t="s">
        <v>8567</v>
      </c>
      <c r="D898" s="61"/>
      <c r="E898" s="66" t="str">
        <f t="shared" si="13"/>
        <v/>
      </c>
    </row>
    <row r="899" spans="1:5" ht="15.75" x14ac:dyDescent="0.25">
      <c r="A899" s="64" t="s">
        <v>2324</v>
      </c>
      <c r="B899" s="56"/>
      <c r="C899" s="65" t="s">
        <v>2321</v>
      </c>
      <c r="D899" s="61">
        <v>164000</v>
      </c>
      <c r="E899" s="66">
        <f t="shared" si="13"/>
        <v>84.7</v>
      </c>
    </row>
    <row r="900" spans="1:5" ht="15.75" x14ac:dyDescent="0.25">
      <c r="A900" s="67"/>
      <c r="B900" s="56"/>
      <c r="C900" s="65" t="s">
        <v>8581</v>
      </c>
      <c r="D900" s="61"/>
      <c r="E900" s="66" t="str">
        <f t="shared" si="13"/>
        <v/>
      </c>
    </row>
    <row r="901" spans="1:5" ht="15.75" x14ac:dyDescent="0.25">
      <c r="A901" s="67"/>
      <c r="B901" s="56"/>
      <c r="C901" s="65" t="s">
        <v>8567</v>
      </c>
      <c r="D901" s="61"/>
      <c r="E901" s="66" t="str">
        <f t="shared" si="13"/>
        <v/>
      </c>
    </row>
    <row r="902" spans="1:5" ht="15.75" x14ac:dyDescent="0.25">
      <c r="A902" s="64" t="s">
        <v>2327</v>
      </c>
      <c r="B902" s="56"/>
      <c r="C902" s="65" t="s">
        <v>2328</v>
      </c>
      <c r="D902" s="61">
        <v>29000</v>
      </c>
      <c r="E902" s="66">
        <f t="shared" si="13"/>
        <v>14.98</v>
      </c>
    </row>
    <row r="903" spans="1:5" ht="15.75" x14ac:dyDescent="0.25">
      <c r="A903" s="67"/>
      <c r="B903" s="56"/>
      <c r="C903" s="65" t="s">
        <v>8582</v>
      </c>
      <c r="D903" s="61"/>
      <c r="E903" s="66" t="str">
        <f t="shared" ref="E903:E966" si="14">IF(D903="","",ROUND(D903/1936.27,2))</f>
        <v/>
      </c>
    </row>
    <row r="904" spans="1:5" ht="15.75" x14ac:dyDescent="0.25">
      <c r="A904" s="67"/>
      <c r="B904" s="56"/>
      <c r="C904" s="65" t="s">
        <v>8583</v>
      </c>
      <c r="D904" s="61"/>
      <c r="E904" s="66" t="str">
        <f t="shared" si="14"/>
        <v/>
      </c>
    </row>
    <row r="905" spans="1:5" ht="15.75" x14ac:dyDescent="0.25">
      <c r="A905" s="64" t="s">
        <v>2331</v>
      </c>
      <c r="B905" s="56"/>
      <c r="C905" s="65" t="s">
        <v>2332</v>
      </c>
      <c r="D905" s="61">
        <v>103000</v>
      </c>
      <c r="E905" s="66">
        <f t="shared" si="14"/>
        <v>53.2</v>
      </c>
    </row>
    <row r="906" spans="1:5" ht="15.75" x14ac:dyDescent="0.25">
      <c r="A906" s="67"/>
      <c r="B906" s="56"/>
      <c r="C906" s="65" t="s">
        <v>8584</v>
      </c>
      <c r="D906" s="61"/>
      <c r="E906" s="66" t="str">
        <f t="shared" si="14"/>
        <v/>
      </c>
    </row>
    <row r="907" spans="1:5" ht="15.75" x14ac:dyDescent="0.25">
      <c r="A907" s="67"/>
      <c r="B907" s="56"/>
      <c r="C907" s="65" t="s">
        <v>8567</v>
      </c>
      <c r="D907" s="61"/>
      <c r="E907" s="66" t="str">
        <f t="shared" si="14"/>
        <v/>
      </c>
    </row>
    <row r="908" spans="1:5" ht="15.75" x14ac:dyDescent="0.25">
      <c r="A908" s="64" t="s">
        <v>2335</v>
      </c>
      <c r="B908" s="56"/>
      <c r="C908" s="65" t="s">
        <v>2332</v>
      </c>
      <c r="D908" s="61">
        <v>52000</v>
      </c>
      <c r="E908" s="66">
        <f t="shared" si="14"/>
        <v>26.86</v>
      </c>
    </row>
    <row r="909" spans="1:5" ht="15.75" x14ac:dyDescent="0.25">
      <c r="A909" s="67"/>
      <c r="B909" s="56"/>
      <c r="C909" s="65" t="s">
        <v>8585</v>
      </c>
      <c r="D909" s="61"/>
      <c r="E909" s="66" t="str">
        <f t="shared" si="14"/>
        <v/>
      </c>
    </row>
    <row r="910" spans="1:5" ht="15.75" x14ac:dyDescent="0.25">
      <c r="A910" s="67"/>
      <c r="B910" s="56"/>
      <c r="C910" s="65" t="s">
        <v>8567</v>
      </c>
      <c r="D910" s="61"/>
      <c r="E910" s="66" t="str">
        <f t="shared" si="14"/>
        <v/>
      </c>
    </row>
    <row r="911" spans="1:5" ht="15.75" x14ac:dyDescent="0.25">
      <c r="A911" s="67"/>
      <c r="B911" s="56"/>
      <c r="C911" s="83" t="s">
        <v>8586</v>
      </c>
      <c r="D911" s="61"/>
      <c r="E911" s="66" t="str">
        <f t="shared" si="14"/>
        <v/>
      </c>
    </row>
    <row r="912" spans="1:5" ht="15.75" x14ac:dyDescent="0.25">
      <c r="A912" s="64" t="s">
        <v>2338</v>
      </c>
      <c r="B912" s="56"/>
      <c r="C912" s="65" t="s">
        <v>2332</v>
      </c>
      <c r="D912" s="61">
        <v>86000</v>
      </c>
      <c r="E912" s="66">
        <f t="shared" si="14"/>
        <v>44.42</v>
      </c>
    </row>
    <row r="913" spans="1:5" ht="15.75" x14ac:dyDescent="0.25">
      <c r="A913" s="67"/>
      <c r="B913" s="56"/>
      <c r="C913" s="65" t="s">
        <v>8581</v>
      </c>
      <c r="D913" s="61"/>
      <c r="E913" s="66" t="str">
        <f t="shared" si="14"/>
        <v/>
      </c>
    </row>
    <row r="914" spans="1:5" ht="15.75" x14ac:dyDescent="0.25">
      <c r="A914" s="67"/>
      <c r="B914" s="56"/>
      <c r="C914" s="65" t="s">
        <v>8567</v>
      </c>
      <c r="D914" s="61"/>
      <c r="E914" s="66" t="str">
        <f t="shared" si="14"/>
        <v/>
      </c>
    </row>
    <row r="915" spans="1:5" ht="15.75" x14ac:dyDescent="0.25">
      <c r="A915" s="67"/>
      <c r="B915" s="56"/>
      <c r="C915" s="83" t="s">
        <v>8586</v>
      </c>
      <c r="D915" s="61"/>
      <c r="E915" s="66" t="str">
        <f t="shared" si="14"/>
        <v/>
      </c>
    </row>
    <row r="916" spans="1:5" ht="15.75" x14ac:dyDescent="0.25">
      <c r="A916" s="64" t="s">
        <v>2341</v>
      </c>
      <c r="B916" s="56"/>
      <c r="C916" s="65" t="s">
        <v>2342</v>
      </c>
      <c r="D916" s="61">
        <v>43000</v>
      </c>
      <c r="E916" s="66">
        <f t="shared" si="14"/>
        <v>22.21</v>
      </c>
    </row>
    <row r="917" spans="1:5" ht="15.75" x14ac:dyDescent="0.25">
      <c r="A917" s="67"/>
      <c r="B917" s="56"/>
      <c r="C917" s="65" t="s">
        <v>8587</v>
      </c>
      <c r="D917" s="61"/>
      <c r="E917" s="66" t="str">
        <f t="shared" si="14"/>
        <v/>
      </c>
    </row>
    <row r="918" spans="1:5" ht="15.75" x14ac:dyDescent="0.25">
      <c r="A918" s="64" t="s">
        <v>2345</v>
      </c>
      <c r="B918" s="56"/>
      <c r="C918" s="65" t="s">
        <v>2346</v>
      </c>
      <c r="D918" s="61">
        <v>29500</v>
      </c>
      <c r="E918" s="66">
        <f t="shared" si="14"/>
        <v>15.24</v>
      </c>
    </row>
    <row r="919" spans="1:5" ht="15.75" x14ac:dyDescent="0.25">
      <c r="A919" s="67"/>
      <c r="B919" s="56"/>
      <c r="C919" s="65" t="s">
        <v>8588</v>
      </c>
      <c r="D919" s="61"/>
      <c r="E919" s="66" t="str">
        <f t="shared" si="14"/>
        <v/>
      </c>
    </row>
    <row r="920" spans="1:5" ht="15.75" x14ac:dyDescent="0.25">
      <c r="A920" s="64" t="s">
        <v>2349</v>
      </c>
      <c r="B920" s="56"/>
      <c r="C920" s="65" t="s">
        <v>2350</v>
      </c>
      <c r="D920" s="61">
        <v>33500</v>
      </c>
      <c r="E920" s="66">
        <f t="shared" si="14"/>
        <v>17.3</v>
      </c>
    </row>
    <row r="921" spans="1:5" ht="15.75" x14ac:dyDescent="0.25">
      <c r="A921" s="67"/>
      <c r="B921" s="56"/>
      <c r="C921" s="65" t="s">
        <v>8588</v>
      </c>
      <c r="D921" s="61"/>
      <c r="E921" s="66" t="str">
        <f t="shared" si="14"/>
        <v/>
      </c>
    </row>
    <row r="922" spans="1:5" ht="15.75" x14ac:dyDescent="0.25">
      <c r="A922" s="64" t="s">
        <v>1158</v>
      </c>
      <c r="B922" s="56"/>
      <c r="C922" s="65" t="s">
        <v>1159</v>
      </c>
      <c r="D922" s="61">
        <v>35000</v>
      </c>
      <c r="E922" s="66">
        <f t="shared" si="14"/>
        <v>18.079999999999998</v>
      </c>
    </row>
    <row r="923" spans="1:5" ht="15.75" x14ac:dyDescent="0.25">
      <c r="A923" s="67"/>
      <c r="B923" s="56"/>
      <c r="C923" s="65" t="s">
        <v>8588</v>
      </c>
      <c r="D923" s="61"/>
      <c r="E923" s="66" t="str">
        <f t="shared" si="14"/>
        <v/>
      </c>
    </row>
    <row r="924" spans="1:5" ht="15.75" x14ac:dyDescent="0.25">
      <c r="A924" s="67"/>
      <c r="B924" s="56"/>
      <c r="C924" s="65" t="s">
        <v>8589</v>
      </c>
      <c r="D924" s="61"/>
      <c r="E924" s="66" t="str">
        <f t="shared" si="14"/>
        <v/>
      </c>
    </row>
    <row r="925" spans="1:5" ht="15.75" x14ac:dyDescent="0.25">
      <c r="A925" s="64" t="s">
        <v>1162</v>
      </c>
      <c r="B925" s="56"/>
      <c r="C925" s="65" t="s">
        <v>1163</v>
      </c>
      <c r="D925" s="61">
        <v>33500</v>
      </c>
      <c r="E925" s="66">
        <f t="shared" si="14"/>
        <v>17.3</v>
      </c>
    </row>
    <row r="926" spans="1:5" ht="15.75" x14ac:dyDescent="0.25">
      <c r="A926" s="67"/>
      <c r="B926" s="56"/>
      <c r="C926" s="65" t="s">
        <v>8588</v>
      </c>
      <c r="D926" s="61"/>
      <c r="E926" s="66" t="str">
        <f t="shared" si="14"/>
        <v/>
      </c>
    </row>
    <row r="927" spans="1:5" ht="15.75" x14ac:dyDescent="0.25">
      <c r="A927" s="67"/>
      <c r="B927" s="56"/>
      <c r="C927" s="65" t="s">
        <v>8590</v>
      </c>
      <c r="D927" s="61"/>
      <c r="E927" s="66" t="str">
        <f t="shared" si="14"/>
        <v/>
      </c>
    </row>
    <row r="928" spans="1:5" ht="15.75" x14ac:dyDescent="0.25">
      <c r="A928" s="64" t="s">
        <v>1166</v>
      </c>
      <c r="B928" s="56"/>
      <c r="C928" s="65" t="s">
        <v>1167</v>
      </c>
      <c r="D928" s="61">
        <v>33500</v>
      </c>
      <c r="E928" s="66">
        <f t="shared" si="14"/>
        <v>17.3</v>
      </c>
    </row>
    <row r="929" spans="1:5" ht="15.75" x14ac:dyDescent="0.25">
      <c r="A929" s="67"/>
      <c r="B929" s="56"/>
      <c r="C929" s="65" t="s">
        <v>8588</v>
      </c>
      <c r="D929" s="61"/>
      <c r="E929" s="66" t="str">
        <f t="shared" si="14"/>
        <v/>
      </c>
    </row>
    <row r="930" spans="1:5" ht="15.75" x14ac:dyDescent="0.25">
      <c r="A930" s="67"/>
      <c r="B930" s="56"/>
      <c r="C930" s="65" t="s">
        <v>8591</v>
      </c>
      <c r="D930" s="61"/>
      <c r="E930" s="66" t="str">
        <f t="shared" si="14"/>
        <v/>
      </c>
    </row>
    <row r="931" spans="1:5" ht="15.75" x14ac:dyDescent="0.25">
      <c r="A931" s="67"/>
      <c r="B931" s="56"/>
      <c r="C931" s="65" t="s">
        <v>8592</v>
      </c>
      <c r="D931" s="61"/>
      <c r="E931" s="66" t="str">
        <f t="shared" si="14"/>
        <v/>
      </c>
    </row>
    <row r="932" spans="1:5" ht="15.75" x14ac:dyDescent="0.25">
      <c r="A932" s="64" t="s">
        <v>1170</v>
      </c>
      <c r="B932" s="56"/>
      <c r="C932" s="65" t="s">
        <v>8593</v>
      </c>
      <c r="D932" s="61">
        <v>67000</v>
      </c>
      <c r="E932" s="66">
        <f t="shared" si="14"/>
        <v>34.6</v>
      </c>
    </row>
    <row r="933" spans="1:5" ht="15.75" x14ac:dyDescent="0.25">
      <c r="A933" s="67"/>
      <c r="B933" s="56"/>
      <c r="C933" s="65" t="s">
        <v>8588</v>
      </c>
      <c r="D933" s="61"/>
      <c r="E933" s="66" t="str">
        <f t="shared" si="14"/>
        <v/>
      </c>
    </row>
    <row r="934" spans="1:5" ht="15.75" x14ac:dyDescent="0.25">
      <c r="A934" s="67"/>
      <c r="B934" s="56"/>
      <c r="C934" s="65" t="s">
        <v>8594</v>
      </c>
      <c r="D934" s="61"/>
      <c r="E934" s="66" t="str">
        <f t="shared" si="14"/>
        <v/>
      </c>
    </row>
    <row r="935" spans="1:5" ht="15.75" x14ac:dyDescent="0.25">
      <c r="A935" s="64" t="s">
        <v>1174</v>
      </c>
      <c r="B935" s="56"/>
      <c r="C935" s="65" t="s">
        <v>1175</v>
      </c>
      <c r="D935" s="61">
        <v>132000</v>
      </c>
      <c r="E935" s="66">
        <f t="shared" si="14"/>
        <v>68.17</v>
      </c>
    </row>
    <row r="936" spans="1:5" ht="15.75" x14ac:dyDescent="0.25">
      <c r="A936" s="64" t="s">
        <v>2353</v>
      </c>
      <c r="B936" s="56"/>
      <c r="C936" s="65" t="s">
        <v>2354</v>
      </c>
      <c r="D936" s="61">
        <v>67500</v>
      </c>
      <c r="E936" s="66">
        <f t="shared" si="14"/>
        <v>34.86</v>
      </c>
    </row>
    <row r="937" spans="1:5" ht="15.75" x14ac:dyDescent="0.25">
      <c r="A937" s="67"/>
      <c r="B937" s="56"/>
      <c r="C937" s="65" t="s">
        <v>8588</v>
      </c>
      <c r="D937" s="61"/>
      <c r="E937" s="66" t="str">
        <f t="shared" si="14"/>
        <v/>
      </c>
    </row>
    <row r="938" spans="1:5" ht="15.75" x14ac:dyDescent="0.25">
      <c r="A938" s="64" t="s">
        <v>2357</v>
      </c>
      <c r="B938" s="56"/>
      <c r="C938" s="65" t="s">
        <v>2358</v>
      </c>
      <c r="D938" s="61">
        <v>44500</v>
      </c>
      <c r="E938" s="66">
        <f t="shared" si="14"/>
        <v>22.98</v>
      </c>
    </row>
    <row r="939" spans="1:5" ht="15.75" x14ac:dyDescent="0.25">
      <c r="A939" s="67"/>
      <c r="B939" s="56"/>
      <c r="C939" s="65" t="s">
        <v>8588</v>
      </c>
      <c r="D939" s="61"/>
      <c r="E939" s="66" t="str">
        <f t="shared" si="14"/>
        <v/>
      </c>
    </row>
    <row r="940" spans="1:5" ht="15.75" x14ac:dyDescent="0.25">
      <c r="A940" s="64" t="s">
        <v>2361</v>
      </c>
      <c r="B940" s="56"/>
      <c r="C940" s="65" t="s">
        <v>2362</v>
      </c>
      <c r="D940" s="61">
        <v>62000</v>
      </c>
      <c r="E940" s="66">
        <f t="shared" si="14"/>
        <v>32.020000000000003</v>
      </c>
    </row>
    <row r="941" spans="1:5" ht="15.75" x14ac:dyDescent="0.25">
      <c r="A941" s="64" t="s">
        <v>1177</v>
      </c>
      <c r="B941" s="56"/>
      <c r="C941" s="65" t="s">
        <v>1178</v>
      </c>
      <c r="D941" s="61">
        <v>105000</v>
      </c>
      <c r="E941" s="66">
        <f t="shared" si="14"/>
        <v>54.23</v>
      </c>
    </row>
    <row r="942" spans="1:5" ht="15.75" x14ac:dyDescent="0.25">
      <c r="A942" s="67"/>
      <c r="B942" s="56"/>
      <c r="C942" s="65" t="s">
        <v>8595</v>
      </c>
      <c r="D942" s="61"/>
      <c r="E942" s="66" t="str">
        <f t="shared" si="14"/>
        <v/>
      </c>
    </row>
    <row r="943" spans="1:5" ht="15.75" x14ac:dyDescent="0.25">
      <c r="A943" s="64" t="s">
        <v>1181</v>
      </c>
      <c r="B943" s="56"/>
      <c r="C943" s="65" t="s">
        <v>1182</v>
      </c>
      <c r="D943" s="61">
        <v>167000</v>
      </c>
      <c r="E943" s="66">
        <f t="shared" si="14"/>
        <v>86.25</v>
      </c>
    </row>
    <row r="944" spans="1:5" ht="15.75" x14ac:dyDescent="0.25">
      <c r="A944" s="67"/>
      <c r="B944" s="56"/>
      <c r="C944" s="65" t="s">
        <v>8596</v>
      </c>
      <c r="D944" s="61"/>
      <c r="E944" s="66" t="str">
        <f t="shared" si="14"/>
        <v/>
      </c>
    </row>
    <row r="945" spans="1:5" ht="15.75" x14ac:dyDescent="0.25">
      <c r="A945" s="67" t="s">
        <v>2364</v>
      </c>
      <c r="B945" s="56"/>
      <c r="C945" s="65" t="s">
        <v>2365</v>
      </c>
      <c r="D945" s="61">
        <v>267000</v>
      </c>
      <c r="E945" s="66">
        <f t="shared" si="14"/>
        <v>137.88999999999999</v>
      </c>
    </row>
    <row r="946" spans="1:5" ht="15.75" x14ac:dyDescent="0.25">
      <c r="A946" s="67"/>
      <c r="B946" s="56"/>
      <c r="C946" s="65" t="s">
        <v>8596</v>
      </c>
      <c r="D946" s="61"/>
      <c r="E946" s="66" t="str">
        <f t="shared" si="14"/>
        <v/>
      </c>
    </row>
    <row r="947" spans="1:5" ht="15.75" x14ac:dyDescent="0.25">
      <c r="A947" s="64" t="s">
        <v>2368</v>
      </c>
      <c r="B947" s="56"/>
      <c r="C947" s="65" t="s">
        <v>2369</v>
      </c>
      <c r="D947" s="61">
        <v>95000</v>
      </c>
      <c r="E947" s="66">
        <f t="shared" si="14"/>
        <v>49.06</v>
      </c>
    </row>
    <row r="948" spans="1:5" ht="15.75" x14ac:dyDescent="0.25">
      <c r="A948" s="67"/>
      <c r="B948" s="56"/>
      <c r="C948" s="65" t="s">
        <v>8597</v>
      </c>
      <c r="D948" s="61"/>
      <c r="E948" s="66" t="str">
        <f t="shared" si="14"/>
        <v/>
      </c>
    </row>
    <row r="949" spans="1:5" ht="15.75" x14ac:dyDescent="0.25">
      <c r="A949" s="64" t="s">
        <v>2372</v>
      </c>
      <c r="B949" s="56"/>
      <c r="C949" s="65" t="s">
        <v>2373</v>
      </c>
      <c r="D949" s="61">
        <v>67000</v>
      </c>
      <c r="E949" s="66">
        <f t="shared" si="14"/>
        <v>34.6</v>
      </c>
    </row>
    <row r="950" spans="1:5" ht="15.75" x14ac:dyDescent="0.25">
      <c r="A950" s="67"/>
      <c r="B950" s="56"/>
      <c r="C950" s="65" t="s">
        <v>8598</v>
      </c>
      <c r="D950" s="61"/>
      <c r="E950" s="66" t="str">
        <f t="shared" si="14"/>
        <v/>
      </c>
    </row>
    <row r="951" spans="1:5" ht="15.75" x14ac:dyDescent="0.25">
      <c r="A951" s="64" t="s">
        <v>2376</v>
      </c>
      <c r="B951" s="56"/>
      <c r="C951" s="65" t="s">
        <v>2377</v>
      </c>
      <c r="D951" s="61">
        <v>77500</v>
      </c>
      <c r="E951" s="66">
        <f t="shared" si="14"/>
        <v>40.03</v>
      </c>
    </row>
    <row r="952" spans="1:5" ht="15.75" x14ac:dyDescent="0.25">
      <c r="A952" s="64" t="s">
        <v>2379</v>
      </c>
      <c r="B952" s="56"/>
      <c r="C952" s="65" t="s">
        <v>7561</v>
      </c>
      <c r="D952" s="61">
        <v>47000</v>
      </c>
      <c r="E952" s="66">
        <f t="shared" si="14"/>
        <v>24.27</v>
      </c>
    </row>
    <row r="953" spans="1:5" ht="15.75" x14ac:dyDescent="0.25">
      <c r="A953" s="67"/>
      <c r="B953" s="56"/>
      <c r="C953" s="65" t="s">
        <v>8599</v>
      </c>
      <c r="D953" s="61"/>
      <c r="E953" s="66" t="str">
        <f t="shared" si="14"/>
        <v/>
      </c>
    </row>
    <row r="954" spans="1:5" ht="15.75" x14ac:dyDescent="0.25">
      <c r="A954" s="67"/>
      <c r="B954" s="56"/>
      <c r="C954" s="65" t="s">
        <v>8600</v>
      </c>
      <c r="D954" s="61"/>
      <c r="E954" s="66" t="str">
        <f t="shared" si="14"/>
        <v/>
      </c>
    </row>
    <row r="955" spans="1:5" ht="15.75" x14ac:dyDescent="0.25">
      <c r="A955" s="64" t="s">
        <v>2383</v>
      </c>
      <c r="B955" s="56"/>
      <c r="C955" s="65" t="s">
        <v>7562</v>
      </c>
      <c r="D955" s="61">
        <v>31000</v>
      </c>
      <c r="E955" s="66">
        <f t="shared" si="14"/>
        <v>16.010000000000002</v>
      </c>
    </row>
    <row r="956" spans="1:5" ht="15.75" x14ac:dyDescent="0.25">
      <c r="A956" s="67"/>
      <c r="B956" s="56"/>
      <c r="C956" s="65" t="s">
        <v>8588</v>
      </c>
      <c r="D956" s="61"/>
      <c r="E956" s="66" t="str">
        <f t="shared" si="14"/>
        <v/>
      </c>
    </row>
    <row r="957" spans="1:5" ht="15.75" x14ac:dyDescent="0.25">
      <c r="A957" s="67"/>
      <c r="B957" s="56"/>
      <c r="C957" s="65" t="s">
        <v>8601</v>
      </c>
      <c r="D957" s="61"/>
      <c r="E957" s="66" t="str">
        <f t="shared" si="14"/>
        <v/>
      </c>
    </row>
    <row r="958" spans="1:5" ht="15.75" x14ac:dyDescent="0.25">
      <c r="A958" s="64" t="s">
        <v>2387</v>
      </c>
      <c r="B958" s="56"/>
      <c r="C958" s="65" t="s">
        <v>2388</v>
      </c>
      <c r="D958" s="61">
        <v>30000</v>
      </c>
      <c r="E958" s="66">
        <f t="shared" si="14"/>
        <v>15.49</v>
      </c>
    </row>
    <row r="959" spans="1:5" ht="15.75" x14ac:dyDescent="0.25">
      <c r="A959" s="67"/>
      <c r="B959" s="56"/>
      <c r="C959" s="65" t="s">
        <v>8602</v>
      </c>
      <c r="D959" s="61"/>
      <c r="E959" s="66" t="str">
        <f t="shared" si="14"/>
        <v/>
      </c>
    </row>
    <row r="960" spans="1:5" ht="15.75" x14ac:dyDescent="0.25">
      <c r="A960" s="67"/>
      <c r="B960" s="56"/>
      <c r="C960" s="65" t="s">
        <v>8588</v>
      </c>
      <c r="D960" s="61"/>
      <c r="E960" s="66" t="str">
        <f t="shared" si="14"/>
        <v/>
      </c>
    </row>
    <row r="961" spans="1:5" ht="15.75" x14ac:dyDescent="0.25">
      <c r="A961" s="64" t="s">
        <v>2391</v>
      </c>
      <c r="B961" s="56"/>
      <c r="C961" s="65" t="s">
        <v>2392</v>
      </c>
      <c r="D961" s="61">
        <v>61000</v>
      </c>
      <c r="E961" s="66">
        <f t="shared" si="14"/>
        <v>31.5</v>
      </c>
    </row>
    <row r="962" spans="1:5" ht="15.75" x14ac:dyDescent="0.25">
      <c r="A962" s="67"/>
      <c r="B962" s="56"/>
      <c r="C962" s="65" t="s">
        <v>8569</v>
      </c>
      <c r="D962" s="61"/>
      <c r="E962" s="66" t="str">
        <f t="shared" si="14"/>
        <v/>
      </c>
    </row>
    <row r="963" spans="1:5" ht="15.75" x14ac:dyDescent="0.25">
      <c r="A963" s="64" t="s">
        <v>2395</v>
      </c>
      <c r="B963" s="56"/>
      <c r="C963" s="65" t="s">
        <v>8603</v>
      </c>
      <c r="D963" s="61">
        <v>29000</v>
      </c>
      <c r="E963" s="66">
        <f t="shared" si="14"/>
        <v>14.98</v>
      </c>
    </row>
    <row r="964" spans="1:5" ht="15.75" x14ac:dyDescent="0.25">
      <c r="A964" s="67"/>
      <c r="B964" s="56"/>
      <c r="C964" s="65" t="s">
        <v>8588</v>
      </c>
      <c r="D964" s="61"/>
      <c r="E964" s="66" t="str">
        <f t="shared" si="14"/>
        <v/>
      </c>
    </row>
    <row r="965" spans="1:5" ht="15.75" x14ac:dyDescent="0.25">
      <c r="A965" s="67"/>
      <c r="B965" s="56"/>
      <c r="C965" s="65" t="s">
        <v>8604</v>
      </c>
      <c r="D965" s="61"/>
      <c r="E965" s="66" t="str">
        <f t="shared" si="14"/>
        <v/>
      </c>
    </row>
    <row r="966" spans="1:5" ht="15.75" x14ac:dyDescent="0.25">
      <c r="A966" s="67"/>
      <c r="B966" s="56"/>
      <c r="C966" s="65" t="s">
        <v>8573</v>
      </c>
      <c r="D966" s="61"/>
      <c r="E966" s="66" t="str">
        <f t="shared" si="14"/>
        <v/>
      </c>
    </row>
    <row r="967" spans="1:5" ht="15.75" x14ac:dyDescent="0.25">
      <c r="A967" s="64" t="s">
        <v>1185</v>
      </c>
      <c r="B967" s="56"/>
      <c r="C967" s="65" t="s">
        <v>1186</v>
      </c>
      <c r="D967" s="61">
        <v>133000</v>
      </c>
      <c r="E967" s="66">
        <f t="shared" ref="E967:E1030" si="15">IF(D967="","",ROUND(D967/1936.27,2))</f>
        <v>68.69</v>
      </c>
    </row>
    <row r="968" spans="1:5" ht="15.75" x14ac:dyDescent="0.25">
      <c r="A968" s="67"/>
      <c r="B968" s="56"/>
      <c r="C968" s="65" t="s">
        <v>8605</v>
      </c>
      <c r="D968" s="61"/>
      <c r="E968" s="66" t="str">
        <f t="shared" si="15"/>
        <v/>
      </c>
    </row>
    <row r="969" spans="1:5" ht="15.75" x14ac:dyDescent="0.25">
      <c r="A969" s="64" t="s">
        <v>2399</v>
      </c>
      <c r="B969" s="56" t="s">
        <v>21</v>
      </c>
      <c r="C969" s="65" t="s">
        <v>2400</v>
      </c>
      <c r="D969" s="61">
        <v>86000</v>
      </c>
      <c r="E969" s="66">
        <f t="shared" si="15"/>
        <v>44.42</v>
      </c>
    </row>
    <row r="970" spans="1:5" ht="15.75" x14ac:dyDescent="0.25">
      <c r="A970" s="67"/>
      <c r="B970" s="56"/>
      <c r="C970" s="65" t="s">
        <v>8606</v>
      </c>
      <c r="D970" s="61"/>
      <c r="E970" s="66" t="str">
        <f t="shared" si="15"/>
        <v/>
      </c>
    </row>
    <row r="971" spans="1:5" ht="15.75" x14ac:dyDescent="0.25">
      <c r="A971" s="64" t="s">
        <v>2403</v>
      </c>
      <c r="B971" s="56"/>
      <c r="C971" s="65" t="s">
        <v>2404</v>
      </c>
      <c r="D971" s="61">
        <v>97000</v>
      </c>
      <c r="E971" s="66">
        <f t="shared" si="15"/>
        <v>50.1</v>
      </c>
    </row>
    <row r="972" spans="1:5" ht="15.75" x14ac:dyDescent="0.25">
      <c r="A972" s="67"/>
      <c r="B972" s="56"/>
      <c r="C972" s="65" t="s">
        <v>8607</v>
      </c>
      <c r="D972" s="61"/>
      <c r="E972" s="66" t="str">
        <f t="shared" si="15"/>
        <v/>
      </c>
    </row>
    <row r="973" spans="1:5" ht="15.75" x14ac:dyDescent="0.25">
      <c r="A973" s="64" t="s">
        <v>1189</v>
      </c>
      <c r="B973" s="56"/>
      <c r="C973" s="65" t="s">
        <v>8608</v>
      </c>
      <c r="D973" s="61">
        <v>136500</v>
      </c>
      <c r="E973" s="66">
        <f t="shared" si="15"/>
        <v>70.5</v>
      </c>
    </row>
    <row r="974" spans="1:5" ht="15.75" x14ac:dyDescent="0.25">
      <c r="A974" s="67"/>
      <c r="B974" s="56"/>
      <c r="C974" s="65" t="s">
        <v>8609</v>
      </c>
      <c r="D974" s="61"/>
      <c r="E974" s="66" t="str">
        <f t="shared" si="15"/>
        <v/>
      </c>
    </row>
    <row r="975" spans="1:5" ht="15.75" x14ac:dyDescent="0.25">
      <c r="A975" s="67"/>
      <c r="B975" s="56"/>
      <c r="C975" s="65" t="s">
        <v>8610</v>
      </c>
      <c r="D975" s="61"/>
      <c r="E975" s="66" t="str">
        <f t="shared" si="15"/>
        <v/>
      </c>
    </row>
    <row r="976" spans="1:5" ht="15.75" x14ac:dyDescent="0.25">
      <c r="A976" s="67"/>
      <c r="B976" s="56"/>
      <c r="C976" s="65" t="s">
        <v>8611</v>
      </c>
      <c r="D976" s="61"/>
      <c r="E976" s="66" t="str">
        <f t="shared" si="15"/>
        <v/>
      </c>
    </row>
    <row r="977" spans="1:5" ht="15.75" x14ac:dyDescent="0.25">
      <c r="A977" s="64" t="s">
        <v>1193</v>
      </c>
      <c r="B977" s="56"/>
      <c r="C977" s="65" t="s">
        <v>1194</v>
      </c>
      <c r="D977" s="61">
        <v>97000</v>
      </c>
      <c r="E977" s="66">
        <f t="shared" si="15"/>
        <v>50.1</v>
      </c>
    </row>
    <row r="978" spans="1:5" ht="15.75" x14ac:dyDescent="0.25">
      <c r="A978" s="67"/>
      <c r="B978" s="56"/>
      <c r="C978" s="65" t="s">
        <v>8612</v>
      </c>
      <c r="D978" s="61"/>
      <c r="E978" s="66" t="str">
        <f t="shared" si="15"/>
        <v/>
      </c>
    </row>
    <row r="979" spans="1:5" ht="15.75" x14ac:dyDescent="0.25">
      <c r="A979" s="67"/>
      <c r="B979" s="56"/>
      <c r="C979" s="65" t="s">
        <v>8613</v>
      </c>
      <c r="D979" s="61"/>
      <c r="E979" s="66" t="str">
        <f t="shared" si="15"/>
        <v/>
      </c>
    </row>
    <row r="980" spans="1:5" ht="15.75" x14ac:dyDescent="0.25">
      <c r="A980" s="64" t="s">
        <v>2407</v>
      </c>
      <c r="B980" s="82"/>
      <c r="C980" s="65" t="s">
        <v>8614</v>
      </c>
      <c r="D980" s="61">
        <v>72500</v>
      </c>
      <c r="E980" s="66">
        <f t="shared" si="15"/>
        <v>37.44</v>
      </c>
    </row>
    <row r="981" spans="1:5" ht="15.75" x14ac:dyDescent="0.25">
      <c r="A981" s="64" t="s">
        <v>2410</v>
      </c>
      <c r="B981" s="82"/>
      <c r="C981" s="65" t="s">
        <v>8615</v>
      </c>
      <c r="D981" s="61">
        <v>91500</v>
      </c>
      <c r="E981" s="66">
        <f t="shared" si="15"/>
        <v>47.26</v>
      </c>
    </row>
    <row r="982" spans="1:5" ht="15.75" x14ac:dyDescent="0.25">
      <c r="A982" s="64" t="s">
        <v>2413</v>
      </c>
      <c r="B982" s="56"/>
      <c r="C982" s="65" t="s">
        <v>2414</v>
      </c>
      <c r="D982" s="61">
        <v>115000</v>
      </c>
      <c r="E982" s="66">
        <f t="shared" si="15"/>
        <v>59.39</v>
      </c>
    </row>
    <row r="983" spans="1:5" ht="15.75" x14ac:dyDescent="0.25">
      <c r="A983" s="64" t="s">
        <v>1197</v>
      </c>
      <c r="B983" s="56"/>
      <c r="C983" s="65" t="s">
        <v>1198</v>
      </c>
      <c r="D983" s="61">
        <v>88000</v>
      </c>
      <c r="E983" s="66">
        <f t="shared" si="15"/>
        <v>45.45</v>
      </c>
    </row>
    <row r="984" spans="1:5" ht="15.75" x14ac:dyDescent="0.25">
      <c r="A984" s="64" t="s">
        <v>1200</v>
      </c>
      <c r="B984" s="56"/>
      <c r="C984" s="65" t="s">
        <v>1201</v>
      </c>
      <c r="D984" s="61">
        <v>58000</v>
      </c>
      <c r="E984" s="66">
        <f t="shared" si="15"/>
        <v>29.95</v>
      </c>
    </row>
    <row r="985" spans="1:5" ht="15.75" x14ac:dyDescent="0.25">
      <c r="A985" s="67"/>
      <c r="B985" s="56"/>
      <c r="C985" s="65" t="s">
        <v>8616</v>
      </c>
      <c r="D985" s="61"/>
      <c r="E985" s="66" t="str">
        <f t="shared" si="15"/>
        <v/>
      </c>
    </row>
    <row r="986" spans="1:5" ht="15.75" x14ac:dyDescent="0.25">
      <c r="A986" s="67"/>
      <c r="B986" s="56"/>
      <c r="C986" s="65" t="s">
        <v>8617</v>
      </c>
      <c r="D986" s="61"/>
      <c r="E986" s="66" t="str">
        <f t="shared" si="15"/>
        <v/>
      </c>
    </row>
    <row r="987" spans="1:5" ht="15.75" x14ac:dyDescent="0.25">
      <c r="A987" s="64" t="s">
        <v>2416</v>
      </c>
      <c r="B987" s="56"/>
      <c r="C987" s="65" t="s">
        <v>2417</v>
      </c>
      <c r="D987" s="61">
        <v>100000</v>
      </c>
      <c r="E987" s="66">
        <f t="shared" si="15"/>
        <v>51.65</v>
      </c>
    </row>
    <row r="988" spans="1:5" ht="15.75" x14ac:dyDescent="0.25">
      <c r="A988" s="64" t="s">
        <v>2419</v>
      </c>
      <c r="B988" s="56"/>
      <c r="C988" s="65" t="s">
        <v>2420</v>
      </c>
      <c r="D988" s="61">
        <v>177500</v>
      </c>
      <c r="E988" s="66">
        <f t="shared" si="15"/>
        <v>91.67</v>
      </c>
    </row>
    <row r="989" spans="1:5" ht="15.75" x14ac:dyDescent="0.25">
      <c r="A989" s="64" t="s">
        <v>2422</v>
      </c>
      <c r="B989" s="69"/>
      <c r="C989" s="65" t="s">
        <v>2423</v>
      </c>
      <c r="D989" s="61">
        <v>273000</v>
      </c>
      <c r="E989" s="66">
        <f t="shared" si="15"/>
        <v>140.99</v>
      </c>
    </row>
    <row r="990" spans="1:5" ht="15.75" x14ac:dyDescent="0.25">
      <c r="A990" s="64" t="s">
        <v>1204</v>
      </c>
      <c r="B990" s="56" t="s">
        <v>21</v>
      </c>
      <c r="C990" s="65" t="s">
        <v>1205</v>
      </c>
      <c r="D990" s="61">
        <v>115500</v>
      </c>
      <c r="E990" s="66">
        <f t="shared" si="15"/>
        <v>59.65</v>
      </c>
    </row>
    <row r="991" spans="1:5" ht="15.75" x14ac:dyDescent="0.25">
      <c r="A991" s="67"/>
      <c r="B991" s="69"/>
      <c r="C991" s="65" t="s">
        <v>8618</v>
      </c>
      <c r="D991" s="61"/>
      <c r="E991" s="66" t="str">
        <f t="shared" si="15"/>
        <v/>
      </c>
    </row>
    <row r="992" spans="1:5" ht="15.75" x14ac:dyDescent="0.25">
      <c r="A992" s="64" t="s">
        <v>2425</v>
      </c>
      <c r="B992" s="56"/>
      <c r="C992" s="65" t="s">
        <v>2426</v>
      </c>
      <c r="D992" s="61">
        <v>122500</v>
      </c>
      <c r="E992" s="66">
        <f t="shared" si="15"/>
        <v>63.27</v>
      </c>
    </row>
    <row r="993" spans="1:5" ht="15.75" x14ac:dyDescent="0.25">
      <c r="A993" s="67"/>
      <c r="B993" s="56"/>
      <c r="C993" s="65" t="s">
        <v>8619</v>
      </c>
      <c r="D993" s="61"/>
      <c r="E993" s="66" t="str">
        <f t="shared" si="15"/>
        <v/>
      </c>
    </row>
    <row r="994" spans="1:5" ht="15.75" x14ac:dyDescent="0.25">
      <c r="A994" s="64" t="s">
        <v>1208</v>
      </c>
      <c r="B994" s="56"/>
      <c r="C994" s="65" t="s">
        <v>1209</v>
      </c>
      <c r="D994" s="61">
        <v>184000</v>
      </c>
      <c r="E994" s="66">
        <f t="shared" si="15"/>
        <v>95.03</v>
      </c>
    </row>
    <row r="995" spans="1:5" ht="15.75" x14ac:dyDescent="0.25">
      <c r="A995" s="67"/>
      <c r="B995" s="56"/>
      <c r="C995" s="65" t="s">
        <v>8620</v>
      </c>
      <c r="D995" s="61"/>
      <c r="E995" s="66" t="str">
        <f t="shared" si="15"/>
        <v/>
      </c>
    </row>
    <row r="996" spans="1:5" ht="15.75" x14ac:dyDescent="0.25">
      <c r="A996" s="67" t="s">
        <v>2429</v>
      </c>
      <c r="B996" s="56"/>
      <c r="C996" s="65" t="s">
        <v>2430</v>
      </c>
      <c r="D996" s="61">
        <v>289000</v>
      </c>
      <c r="E996" s="66">
        <f t="shared" si="15"/>
        <v>149.26</v>
      </c>
    </row>
    <row r="997" spans="1:5" ht="15.75" x14ac:dyDescent="0.25">
      <c r="A997" s="67"/>
      <c r="B997" s="56"/>
      <c r="C997" s="65" t="s">
        <v>8620</v>
      </c>
      <c r="D997" s="61"/>
      <c r="E997" s="66" t="str">
        <f t="shared" si="15"/>
        <v/>
      </c>
    </row>
    <row r="998" spans="1:5" ht="15.75" x14ac:dyDescent="0.25">
      <c r="A998" s="64" t="s">
        <v>1212</v>
      </c>
      <c r="B998" s="56"/>
      <c r="C998" s="65" t="s">
        <v>1213</v>
      </c>
      <c r="D998" s="61">
        <v>60000</v>
      </c>
      <c r="E998" s="66">
        <f t="shared" si="15"/>
        <v>30.99</v>
      </c>
    </row>
    <row r="999" spans="1:5" ht="15.75" x14ac:dyDescent="0.25">
      <c r="A999" s="67"/>
      <c r="B999" s="56"/>
      <c r="C999" s="65" t="s">
        <v>8621</v>
      </c>
      <c r="D999" s="61"/>
      <c r="E999" s="66" t="str">
        <f t="shared" si="15"/>
        <v/>
      </c>
    </row>
    <row r="1000" spans="1:5" ht="15.75" x14ac:dyDescent="0.25">
      <c r="A1000" s="67"/>
      <c r="B1000" s="56"/>
      <c r="C1000" s="65" t="s">
        <v>8606</v>
      </c>
      <c r="D1000" s="61"/>
      <c r="E1000" s="66" t="str">
        <f t="shared" si="15"/>
        <v/>
      </c>
    </row>
    <row r="1001" spans="1:5" ht="15.75" x14ac:dyDescent="0.25">
      <c r="A1001" s="64" t="s">
        <v>1216</v>
      </c>
      <c r="B1001" s="56"/>
      <c r="C1001" s="65" t="s">
        <v>1217</v>
      </c>
      <c r="D1001" s="61">
        <v>173000</v>
      </c>
      <c r="E1001" s="66">
        <f t="shared" si="15"/>
        <v>89.35</v>
      </c>
    </row>
    <row r="1002" spans="1:5" ht="15.75" x14ac:dyDescent="0.25">
      <c r="A1002" s="67"/>
      <c r="B1002" s="56"/>
      <c r="C1002" s="65" t="s">
        <v>8622</v>
      </c>
      <c r="D1002" s="61"/>
      <c r="E1002" s="66" t="str">
        <f t="shared" si="15"/>
        <v/>
      </c>
    </row>
    <row r="1003" spans="1:5" ht="15.75" x14ac:dyDescent="0.25">
      <c r="A1003" s="64" t="s">
        <v>2433</v>
      </c>
      <c r="B1003" s="56" t="s">
        <v>21</v>
      </c>
      <c r="C1003" s="65" t="s">
        <v>2434</v>
      </c>
      <c r="D1003" s="61">
        <v>133000</v>
      </c>
      <c r="E1003" s="66">
        <f t="shared" si="15"/>
        <v>68.69</v>
      </c>
    </row>
    <row r="1004" spans="1:5" ht="15.75" x14ac:dyDescent="0.25">
      <c r="A1004" s="67"/>
      <c r="B1004" s="56"/>
      <c r="C1004" s="65" t="s">
        <v>8613</v>
      </c>
      <c r="D1004" s="61"/>
      <c r="E1004" s="66" t="str">
        <f t="shared" si="15"/>
        <v/>
      </c>
    </row>
    <row r="1005" spans="1:5" ht="15.75" x14ac:dyDescent="0.25">
      <c r="A1005" s="67"/>
      <c r="B1005" s="56"/>
      <c r="C1005" s="65" t="s">
        <v>8606</v>
      </c>
      <c r="D1005" s="61"/>
      <c r="E1005" s="66" t="str">
        <f t="shared" si="15"/>
        <v/>
      </c>
    </row>
    <row r="1006" spans="1:5" ht="15.75" x14ac:dyDescent="0.25">
      <c r="A1006" s="64" t="s">
        <v>2437</v>
      </c>
      <c r="B1006" s="56" t="s">
        <v>21</v>
      </c>
      <c r="C1006" s="65" t="s">
        <v>2438</v>
      </c>
      <c r="D1006" s="61">
        <v>178000</v>
      </c>
      <c r="E1006" s="66">
        <f t="shared" si="15"/>
        <v>91.93</v>
      </c>
    </row>
    <row r="1007" spans="1:5" ht="15.75" x14ac:dyDescent="0.25">
      <c r="A1007" s="67"/>
      <c r="B1007" s="56"/>
      <c r="C1007" s="65" t="s">
        <v>8623</v>
      </c>
      <c r="D1007" s="61"/>
      <c r="E1007" s="66" t="str">
        <f t="shared" si="15"/>
        <v/>
      </c>
    </row>
    <row r="1008" spans="1:5" ht="15.75" x14ac:dyDescent="0.25">
      <c r="A1008" s="67"/>
      <c r="B1008" s="56"/>
      <c r="C1008" s="65" t="s">
        <v>8606</v>
      </c>
      <c r="D1008" s="61"/>
      <c r="E1008" s="66" t="str">
        <f t="shared" si="15"/>
        <v/>
      </c>
    </row>
    <row r="1009" spans="1:5" ht="15.75" x14ac:dyDescent="0.25">
      <c r="A1009" s="64" t="s">
        <v>2441</v>
      </c>
      <c r="B1009" s="56"/>
      <c r="C1009" s="65" t="s">
        <v>2442</v>
      </c>
      <c r="D1009" s="61">
        <v>84000</v>
      </c>
      <c r="E1009" s="66">
        <f t="shared" si="15"/>
        <v>43.38</v>
      </c>
    </row>
    <row r="1010" spans="1:5" ht="15.75" x14ac:dyDescent="0.25">
      <c r="A1010" s="64" t="s">
        <v>1220</v>
      </c>
      <c r="B1010" s="56" t="s">
        <v>21</v>
      </c>
      <c r="C1010" s="65" t="s">
        <v>1221</v>
      </c>
      <c r="D1010" s="61">
        <v>128000</v>
      </c>
      <c r="E1010" s="66">
        <f t="shared" si="15"/>
        <v>66.11</v>
      </c>
    </row>
    <row r="1011" spans="1:5" ht="15.75" x14ac:dyDescent="0.25">
      <c r="A1011" s="67"/>
      <c r="B1011" s="56"/>
      <c r="C1011" s="65" t="s">
        <v>8624</v>
      </c>
      <c r="D1011" s="61"/>
      <c r="E1011" s="66" t="str">
        <f t="shared" si="15"/>
        <v/>
      </c>
    </row>
    <row r="1012" spans="1:5" ht="15.75" x14ac:dyDescent="0.25">
      <c r="A1012" s="67"/>
      <c r="B1012" s="56"/>
      <c r="C1012" s="65" t="s">
        <v>8613</v>
      </c>
      <c r="D1012" s="61"/>
      <c r="E1012" s="66" t="str">
        <f t="shared" si="15"/>
        <v/>
      </c>
    </row>
    <row r="1013" spans="1:5" ht="15.75" x14ac:dyDescent="0.25">
      <c r="A1013" s="64" t="s">
        <v>2444</v>
      </c>
      <c r="B1013" s="56"/>
      <c r="C1013" s="65" t="s">
        <v>2445</v>
      </c>
      <c r="D1013" s="61">
        <v>104000</v>
      </c>
      <c r="E1013" s="66">
        <f t="shared" si="15"/>
        <v>53.71</v>
      </c>
    </row>
    <row r="1014" spans="1:5" ht="15.75" x14ac:dyDescent="0.25">
      <c r="A1014" s="64" t="s">
        <v>1224</v>
      </c>
      <c r="B1014" s="56"/>
      <c r="C1014" s="65" t="s">
        <v>1225</v>
      </c>
      <c r="D1014" s="61">
        <v>93500</v>
      </c>
      <c r="E1014" s="66">
        <f t="shared" si="15"/>
        <v>48.29</v>
      </c>
    </row>
    <row r="1015" spans="1:5" ht="15.75" x14ac:dyDescent="0.25">
      <c r="A1015" s="67"/>
      <c r="B1015" s="56"/>
      <c r="C1015" s="65" t="s">
        <v>8625</v>
      </c>
      <c r="D1015" s="61"/>
      <c r="E1015" s="66" t="str">
        <f t="shared" si="15"/>
        <v/>
      </c>
    </row>
    <row r="1016" spans="1:5" ht="15.75" x14ac:dyDescent="0.25">
      <c r="A1016" s="67"/>
      <c r="B1016" s="56"/>
      <c r="C1016" s="65" t="s">
        <v>8606</v>
      </c>
      <c r="D1016" s="61"/>
      <c r="E1016" s="66" t="str">
        <f t="shared" si="15"/>
        <v/>
      </c>
    </row>
    <row r="1017" spans="1:5" ht="15.75" x14ac:dyDescent="0.25">
      <c r="A1017" s="64" t="s">
        <v>2447</v>
      </c>
      <c r="B1017" s="56"/>
      <c r="C1017" s="65" t="s">
        <v>2448</v>
      </c>
      <c r="D1017" s="61">
        <v>133000</v>
      </c>
      <c r="E1017" s="66">
        <f t="shared" si="15"/>
        <v>68.69</v>
      </c>
    </row>
    <row r="1018" spans="1:5" ht="15.75" x14ac:dyDescent="0.25">
      <c r="A1018" s="67"/>
      <c r="B1018" s="56"/>
      <c r="C1018" s="65" t="s">
        <v>8613</v>
      </c>
      <c r="D1018" s="61"/>
      <c r="E1018" s="66" t="str">
        <f t="shared" si="15"/>
        <v/>
      </c>
    </row>
    <row r="1019" spans="1:5" ht="15.75" x14ac:dyDescent="0.25">
      <c r="A1019" s="67"/>
      <c r="B1019" s="56"/>
      <c r="C1019" s="65" t="s">
        <v>8606</v>
      </c>
      <c r="D1019" s="61"/>
      <c r="E1019" s="66" t="str">
        <f t="shared" si="15"/>
        <v/>
      </c>
    </row>
    <row r="1020" spans="1:5" ht="15.75" x14ac:dyDescent="0.25">
      <c r="A1020" s="64" t="s">
        <v>1228</v>
      </c>
      <c r="B1020" s="56"/>
      <c r="C1020" s="65" t="s">
        <v>1229</v>
      </c>
      <c r="D1020" s="61">
        <v>37500</v>
      </c>
      <c r="E1020" s="66">
        <f t="shared" si="15"/>
        <v>19.37</v>
      </c>
    </row>
    <row r="1021" spans="1:5" ht="15.75" x14ac:dyDescent="0.25">
      <c r="A1021" s="67"/>
      <c r="B1021" s="56"/>
      <c r="C1021" s="65" t="s">
        <v>8626</v>
      </c>
      <c r="D1021" s="61"/>
      <c r="E1021" s="66" t="str">
        <f t="shared" si="15"/>
        <v/>
      </c>
    </row>
    <row r="1022" spans="1:5" ht="15.75" x14ac:dyDescent="0.25">
      <c r="A1022" s="67"/>
      <c r="B1022" s="56"/>
      <c r="C1022" s="65" t="s">
        <v>8627</v>
      </c>
      <c r="D1022" s="61"/>
      <c r="E1022" s="66" t="str">
        <f t="shared" si="15"/>
        <v/>
      </c>
    </row>
    <row r="1023" spans="1:5" ht="15.75" x14ac:dyDescent="0.25">
      <c r="A1023" s="64" t="s">
        <v>2451</v>
      </c>
      <c r="B1023" s="56"/>
      <c r="C1023" s="65" t="s">
        <v>2452</v>
      </c>
      <c r="D1023" s="61">
        <v>85000</v>
      </c>
      <c r="E1023" s="66">
        <f t="shared" si="15"/>
        <v>43.9</v>
      </c>
    </row>
    <row r="1024" spans="1:5" ht="15.75" x14ac:dyDescent="0.25">
      <c r="A1024" s="67"/>
      <c r="B1024" s="56"/>
      <c r="C1024" s="65" t="s">
        <v>8628</v>
      </c>
      <c r="D1024" s="61"/>
      <c r="E1024" s="66" t="str">
        <f t="shared" si="15"/>
        <v/>
      </c>
    </row>
    <row r="1025" spans="1:5" ht="15.75" x14ac:dyDescent="0.25">
      <c r="A1025" s="64" t="s">
        <v>1232</v>
      </c>
      <c r="B1025" s="56"/>
      <c r="C1025" s="65" t="s">
        <v>1233</v>
      </c>
      <c r="D1025" s="61">
        <v>210000</v>
      </c>
      <c r="E1025" s="66">
        <f t="shared" si="15"/>
        <v>108.46</v>
      </c>
    </row>
    <row r="1026" spans="1:5" ht="15.75" x14ac:dyDescent="0.25">
      <c r="A1026" s="67"/>
      <c r="B1026" s="56"/>
      <c r="C1026" s="65" t="s">
        <v>8613</v>
      </c>
      <c r="D1026" s="61"/>
      <c r="E1026" s="66" t="str">
        <f t="shared" si="15"/>
        <v/>
      </c>
    </row>
    <row r="1027" spans="1:5" ht="15.75" x14ac:dyDescent="0.25">
      <c r="A1027" s="67"/>
      <c r="B1027" s="56"/>
      <c r="C1027" s="65" t="s">
        <v>8629</v>
      </c>
      <c r="D1027" s="61"/>
      <c r="E1027" s="66" t="str">
        <f t="shared" si="15"/>
        <v/>
      </c>
    </row>
    <row r="1028" spans="1:5" ht="15.75" x14ac:dyDescent="0.25">
      <c r="A1028" s="64" t="s">
        <v>2455</v>
      </c>
      <c r="B1028" s="56"/>
      <c r="C1028" s="65" t="s">
        <v>2456</v>
      </c>
      <c r="D1028" s="61">
        <v>108000</v>
      </c>
      <c r="E1028" s="66">
        <f t="shared" si="15"/>
        <v>55.78</v>
      </c>
    </row>
    <row r="1029" spans="1:5" ht="15.75" x14ac:dyDescent="0.25">
      <c r="A1029" s="67"/>
      <c r="B1029" s="56"/>
      <c r="C1029" s="65" t="s">
        <v>8625</v>
      </c>
      <c r="D1029" s="61"/>
      <c r="E1029" s="66" t="str">
        <f t="shared" si="15"/>
        <v/>
      </c>
    </row>
    <row r="1030" spans="1:5" ht="15.75" x14ac:dyDescent="0.25">
      <c r="A1030" s="64" t="s">
        <v>2459</v>
      </c>
      <c r="B1030" s="56"/>
      <c r="C1030" s="65" t="s">
        <v>2460</v>
      </c>
      <c r="D1030" s="61">
        <v>140000</v>
      </c>
      <c r="E1030" s="66">
        <f t="shared" si="15"/>
        <v>72.3</v>
      </c>
    </row>
    <row r="1031" spans="1:5" ht="15.75" x14ac:dyDescent="0.25">
      <c r="A1031" s="64" t="s">
        <v>2462</v>
      </c>
      <c r="B1031" s="56"/>
      <c r="C1031" s="65" t="s">
        <v>2463</v>
      </c>
      <c r="D1031" s="61">
        <v>143000</v>
      </c>
      <c r="E1031" s="66">
        <f t="shared" ref="E1031:E1094" si="16">IF(D1031="","",ROUND(D1031/1936.27,2))</f>
        <v>73.849999999999994</v>
      </c>
    </row>
    <row r="1032" spans="1:5" ht="15.75" x14ac:dyDescent="0.25">
      <c r="A1032" s="68" t="s">
        <v>8630</v>
      </c>
      <c r="B1032" s="56"/>
      <c r="C1032" s="63" t="s">
        <v>8631</v>
      </c>
      <c r="D1032" s="61"/>
      <c r="E1032" s="66" t="str">
        <f t="shared" si="16"/>
        <v/>
      </c>
    </row>
    <row r="1033" spans="1:5" ht="15.75" x14ac:dyDescent="0.25">
      <c r="A1033" s="64" t="s">
        <v>2465</v>
      </c>
      <c r="B1033" s="56"/>
      <c r="C1033" s="65" t="s">
        <v>2466</v>
      </c>
      <c r="D1033" s="61">
        <v>171000</v>
      </c>
      <c r="E1033" s="66">
        <f t="shared" si="16"/>
        <v>88.31</v>
      </c>
    </row>
    <row r="1034" spans="1:5" ht="15.75" x14ac:dyDescent="0.25">
      <c r="A1034" s="67"/>
      <c r="B1034" s="56"/>
      <c r="C1034" s="65" t="s">
        <v>8632</v>
      </c>
      <c r="D1034" s="61"/>
      <c r="E1034" s="66" t="str">
        <f t="shared" si="16"/>
        <v/>
      </c>
    </row>
    <row r="1035" spans="1:5" ht="15.75" x14ac:dyDescent="0.25">
      <c r="A1035" s="67"/>
      <c r="B1035" s="56"/>
      <c r="C1035" s="65" t="s">
        <v>8633</v>
      </c>
      <c r="D1035" s="61"/>
      <c r="E1035" s="66" t="str">
        <f t="shared" si="16"/>
        <v/>
      </c>
    </row>
    <row r="1036" spans="1:5" ht="15.75" x14ac:dyDescent="0.25">
      <c r="A1036" s="67" t="s">
        <v>2469</v>
      </c>
      <c r="B1036" s="56"/>
      <c r="C1036" s="65" t="s">
        <v>2470</v>
      </c>
      <c r="D1036" s="61">
        <v>273000</v>
      </c>
      <c r="E1036" s="66">
        <f t="shared" si="16"/>
        <v>140.99</v>
      </c>
    </row>
    <row r="1037" spans="1:5" ht="15.75" x14ac:dyDescent="0.25">
      <c r="A1037" s="67"/>
      <c r="B1037" s="56"/>
      <c r="C1037" s="65" t="s">
        <v>8632</v>
      </c>
      <c r="D1037" s="61"/>
      <c r="E1037" s="66" t="str">
        <f t="shared" si="16"/>
        <v/>
      </c>
    </row>
    <row r="1038" spans="1:5" ht="15.75" x14ac:dyDescent="0.25">
      <c r="A1038" s="67"/>
      <c r="B1038" s="56"/>
      <c r="C1038" s="65" t="s">
        <v>8633</v>
      </c>
      <c r="D1038" s="61"/>
      <c r="E1038" s="66" t="str">
        <f t="shared" si="16"/>
        <v/>
      </c>
    </row>
    <row r="1039" spans="1:5" ht="15.75" x14ac:dyDescent="0.25">
      <c r="A1039" s="64" t="s">
        <v>2473</v>
      </c>
      <c r="B1039" s="56"/>
      <c r="C1039" s="65" t="s">
        <v>2474</v>
      </c>
      <c r="D1039" s="61">
        <v>171000</v>
      </c>
      <c r="E1039" s="66">
        <f t="shared" si="16"/>
        <v>88.31</v>
      </c>
    </row>
    <row r="1040" spans="1:5" ht="15.75" x14ac:dyDescent="0.25">
      <c r="A1040" s="67"/>
      <c r="B1040" s="56"/>
      <c r="C1040" s="65" t="s">
        <v>8634</v>
      </c>
      <c r="D1040" s="61"/>
      <c r="E1040" s="66" t="str">
        <f t="shared" si="16"/>
        <v/>
      </c>
    </row>
    <row r="1041" spans="1:5" ht="15.75" x14ac:dyDescent="0.25">
      <c r="A1041" s="67" t="s">
        <v>2477</v>
      </c>
      <c r="B1041" s="56"/>
      <c r="C1041" s="65" t="s">
        <v>2478</v>
      </c>
      <c r="D1041" s="61">
        <v>273000</v>
      </c>
      <c r="E1041" s="66">
        <f t="shared" si="16"/>
        <v>140.99</v>
      </c>
    </row>
    <row r="1042" spans="1:5" ht="15.75" x14ac:dyDescent="0.25">
      <c r="A1042" s="67"/>
      <c r="B1042" s="56"/>
      <c r="C1042" s="65" t="s">
        <v>8634</v>
      </c>
      <c r="D1042" s="61"/>
      <c r="E1042" s="66" t="str">
        <f t="shared" si="16"/>
        <v/>
      </c>
    </row>
    <row r="1043" spans="1:5" ht="15.75" x14ac:dyDescent="0.25">
      <c r="A1043" s="64" t="s">
        <v>2481</v>
      </c>
      <c r="B1043" s="56"/>
      <c r="C1043" s="65" t="s">
        <v>2482</v>
      </c>
      <c r="D1043" s="61">
        <v>223000</v>
      </c>
      <c r="E1043" s="66">
        <f t="shared" si="16"/>
        <v>115.17</v>
      </c>
    </row>
    <row r="1044" spans="1:5" ht="15.75" x14ac:dyDescent="0.25">
      <c r="A1044" s="67" t="s">
        <v>2484</v>
      </c>
      <c r="B1044" s="56"/>
      <c r="C1044" s="65" t="s">
        <v>2485</v>
      </c>
      <c r="D1044" s="61">
        <v>340000</v>
      </c>
      <c r="E1044" s="66">
        <f t="shared" si="16"/>
        <v>175.6</v>
      </c>
    </row>
    <row r="1045" spans="1:5" ht="15.75" x14ac:dyDescent="0.25">
      <c r="A1045" s="64" t="s">
        <v>2487</v>
      </c>
      <c r="B1045" s="56"/>
      <c r="C1045" s="65" t="s">
        <v>2488</v>
      </c>
      <c r="D1045" s="61">
        <v>105000</v>
      </c>
      <c r="E1045" s="66">
        <f t="shared" si="16"/>
        <v>54.23</v>
      </c>
    </row>
    <row r="1046" spans="1:5" ht="15.75" x14ac:dyDescent="0.25">
      <c r="A1046" s="67"/>
      <c r="B1046" s="56"/>
      <c r="C1046" s="65" t="s">
        <v>8625</v>
      </c>
      <c r="D1046" s="61"/>
      <c r="E1046" s="66" t="str">
        <f t="shared" si="16"/>
        <v/>
      </c>
    </row>
    <row r="1047" spans="1:5" ht="15.75" x14ac:dyDescent="0.25">
      <c r="A1047" s="64" t="s">
        <v>1236</v>
      </c>
      <c r="B1047" s="56"/>
      <c r="C1047" s="65" t="s">
        <v>1237</v>
      </c>
      <c r="D1047" s="61">
        <v>244000</v>
      </c>
      <c r="E1047" s="66">
        <f t="shared" si="16"/>
        <v>126.02</v>
      </c>
    </row>
    <row r="1048" spans="1:5" ht="15.75" x14ac:dyDescent="0.25">
      <c r="A1048" s="64" t="s">
        <v>1239</v>
      </c>
      <c r="B1048" s="56"/>
      <c r="C1048" s="65" t="s">
        <v>1240</v>
      </c>
      <c r="D1048" s="61">
        <v>37500</v>
      </c>
      <c r="E1048" s="66">
        <f t="shared" si="16"/>
        <v>19.37</v>
      </c>
    </row>
    <row r="1049" spans="1:5" ht="15.75" x14ac:dyDescent="0.25">
      <c r="A1049" s="67"/>
      <c r="B1049" s="56"/>
      <c r="C1049" s="65" t="s">
        <v>8588</v>
      </c>
      <c r="D1049" s="61"/>
      <c r="E1049" s="66" t="str">
        <f t="shared" si="16"/>
        <v/>
      </c>
    </row>
    <row r="1050" spans="1:5" ht="15.75" x14ac:dyDescent="0.25">
      <c r="A1050" s="64" t="s">
        <v>1243</v>
      </c>
      <c r="B1050" s="56"/>
      <c r="C1050" s="65" t="s">
        <v>7567</v>
      </c>
      <c r="D1050" s="61">
        <v>34500</v>
      </c>
      <c r="E1050" s="66">
        <f t="shared" si="16"/>
        <v>17.82</v>
      </c>
    </row>
    <row r="1051" spans="1:5" ht="15.75" x14ac:dyDescent="0.25">
      <c r="A1051" s="67"/>
      <c r="B1051" s="56"/>
      <c r="C1051" s="65" t="s">
        <v>8635</v>
      </c>
      <c r="D1051" s="61"/>
      <c r="E1051" s="66" t="str">
        <f t="shared" si="16"/>
        <v/>
      </c>
    </row>
    <row r="1052" spans="1:5" ht="15.75" x14ac:dyDescent="0.25">
      <c r="A1052" s="64" t="s">
        <v>1247</v>
      </c>
      <c r="B1052" s="56"/>
      <c r="C1052" s="65" t="s">
        <v>7568</v>
      </c>
      <c r="D1052" s="61">
        <v>29000</v>
      </c>
      <c r="E1052" s="66">
        <f t="shared" si="16"/>
        <v>14.98</v>
      </c>
    </row>
    <row r="1053" spans="1:5" ht="15.75" x14ac:dyDescent="0.25">
      <c r="A1053" s="67"/>
      <c r="B1053" s="56"/>
      <c r="C1053" s="65" t="s">
        <v>8636</v>
      </c>
      <c r="D1053" s="61"/>
      <c r="E1053" s="66" t="str">
        <f t="shared" si="16"/>
        <v/>
      </c>
    </row>
    <row r="1054" spans="1:5" ht="15.75" x14ac:dyDescent="0.25">
      <c r="A1054" s="64" t="s">
        <v>1251</v>
      </c>
      <c r="B1054" s="56"/>
      <c r="C1054" s="65" t="s">
        <v>7569</v>
      </c>
      <c r="D1054" s="61">
        <v>27500</v>
      </c>
      <c r="E1054" s="66">
        <f t="shared" si="16"/>
        <v>14.2</v>
      </c>
    </row>
    <row r="1055" spans="1:5" ht="15.75" x14ac:dyDescent="0.25">
      <c r="A1055" s="67"/>
      <c r="B1055" s="56"/>
      <c r="C1055" s="65" t="s">
        <v>8637</v>
      </c>
      <c r="D1055" s="61"/>
      <c r="E1055" s="66" t="str">
        <f t="shared" si="16"/>
        <v/>
      </c>
    </row>
    <row r="1056" spans="1:5" ht="15.75" x14ac:dyDescent="0.25">
      <c r="A1056" s="64" t="s">
        <v>1255</v>
      </c>
      <c r="B1056" s="56"/>
      <c r="C1056" s="65" t="s">
        <v>1256</v>
      </c>
      <c r="D1056" s="61">
        <v>34000</v>
      </c>
      <c r="E1056" s="66">
        <f t="shared" si="16"/>
        <v>17.559999999999999</v>
      </c>
    </row>
    <row r="1057" spans="1:5" ht="15.75" x14ac:dyDescent="0.25">
      <c r="A1057" s="64" t="s">
        <v>1258</v>
      </c>
      <c r="B1057" s="56"/>
      <c r="C1057" s="65" t="s">
        <v>7570</v>
      </c>
      <c r="D1057" s="61">
        <v>34000</v>
      </c>
      <c r="E1057" s="66">
        <f t="shared" si="16"/>
        <v>17.559999999999999</v>
      </c>
    </row>
    <row r="1058" spans="1:5" ht="15.75" x14ac:dyDescent="0.25">
      <c r="A1058" s="67"/>
      <c r="B1058" s="56"/>
      <c r="C1058" s="65" t="s">
        <v>8638</v>
      </c>
      <c r="D1058" s="61"/>
      <c r="E1058" s="66" t="str">
        <f t="shared" si="16"/>
        <v/>
      </c>
    </row>
    <row r="1059" spans="1:5" ht="15.75" x14ac:dyDescent="0.25">
      <c r="A1059" s="64" t="s">
        <v>1261</v>
      </c>
      <c r="B1059" s="56"/>
      <c r="C1059" s="65" t="s">
        <v>7571</v>
      </c>
      <c r="D1059" s="61">
        <v>41000</v>
      </c>
      <c r="E1059" s="66">
        <f t="shared" si="16"/>
        <v>21.17</v>
      </c>
    </row>
    <row r="1060" spans="1:5" ht="15.75" x14ac:dyDescent="0.25">
      <c r="A1060" s="67"/>
      <c r="B1060" s="56"/>
      <c r="C1060" s="65" t="s">
        <v>8639</v>
      </c>
      <c r="D1060" s="61"/>
      <c r="E1060" s="66" t="str">
        <f t="shared" si="16"/>
        <v/>
      </c>
    </row>
    <row r="1061" spans="1:5" ht="15.75" x14ac:dyDescent="0.25">
      <c r="A1061" s="64" t="s">
        <v>1265</v>
      </c>
      <c r="B1061" s="56"/>
      <c r="C1061" s="65" t="s">
        <v>7572</v>
      </c>
      <c r="D1061" s="61">
        <v>34500</v>
      </c>
      <c r="E1061" s="66">
        <f t="shared" si="16"/>
        <v>17.82</v>
      </c>
    </row>
    <row r="1062" spans="1:5" ht="15.75" x14ac:dyDescent="0.25">
      <c r="A1062" s="67"/>
      <c r="B1062" s="56"/>
      <c r="C1062" s="65" t="s">
        <v>8640</v>
      </c>
      <c r="D1062" s="61"/>
      <c r="E1062" s="66" t="str">
        <f t="shared" si="16"/>
        <v/>
      </c>
    </row>
    <row r="1063" spans="1:5" ht="15.75" x14ac:dyDescent="0.25">
      <c r="A1063" s="64" t="s">
        <v>2491</v>
      </c>
      <c r="B1063" s="56"/>
      <c r="C1063" s="65" t="s">
        <v>2492</v>
      </c>
      <c r="D1063" s="61">
        <v>58500</v>
      </c>
      <c r="E1063" s="66">
        <f t="shared" si="16"/>
        <v>30.21</v>
      </c>
    </row>
    <row r="1064" spans="1:5" ht="15.75" x14ac:dyDescent="0.25">
      <c r="A1064" s="64" t="s">
        <v>2494</v>
      </c>
      <c r="B1064" s="56"/>
      <c r="C1064" s="65" t="s">
        <v>2495</v>
      </c>
      <c r="D1064" s="61">
        <v>51000</v>
      </c>
      <c r="E1064" s="66">
        <f t="shared" si="16"/>
        <v>26.34</v>
      </c>
    </row>
    <row r="1065" spans="1:5" ht="15.75" x14ac:dyDescent="0.25">
      <c r="A1065" s="67"/>
      <c r="B1065" s="56"/>
      <c r="C1065" s="65" t="s">
        <v>8599</v>
      </c>
      <c r="D1065" s="61"/>
      <c r="E1065" s="66" t="str">
        <f t="shared" si="16"/>
        <v/>
      </c>
    </row>
    <row r="1066" spans="1:5" ht="15.75" x14ac:dyDescent="0.25">
      <c r="A1066" s="64" t="s">
        <v>1269</v>
      </c>
      <c r="B1066" s="56"/>
      <c r="C1066" s="65" t="s">
        <v>1270</v>
      </c>
      <c r="D1066" s="61">
        <v>175000</v>
      </c>
      <c r="E1066" s="66">
        <f t="shared" si="16"/>
        <v>90.38</v>
      </c>
    </row>
    <row r="1067" spans="1:5" ht="15.75" x14ac:dyDescent="0.25">
      <c r="A1067" s="67"/>
      <c r="B1067" s="56"/>
      <c r="C1067" s="65" t="s">
        <v>8641</v>
      </c>
      <c r="D1067" s="61"/>
      <c r="E1067" s="66" t="str">
        <f t="shared" si="16"/>
        <v/>
      </c>
    </row>
    <row r="1068" spans="1:5" ht="15.75" x14ac:dyDescent="0.25">
      <c r="A1068" s="64" t="s">
        <v>2498</v>
      </c>
      <c r="B1068" s="56"/>
      <c r="C1068" s="65" t="s">
        <v>2499</v>
      </c>
      <c r="D1068" s="61">
        <v>43500</v>
      </c>
      <c r="E1068" s="66">
        <f t="shared" si="16"/>
        <v>22.47</v>
      </c>
    </row>
    <row r="1069" spans="1:5" ht="15.75" x14ac:dyDescent="0.25">
      <c r="A1069" s="64" t="s">
        <v>1273</v>
      </c>
      <c r="B1069" s="56"/>
      <c r="C1069" s="65" t="s">
        <v>1274</v>
      </c>
      <c r="D1069" s="61">
        <v>159000</v>
      </c>
      <c r="E1069" s="66">
        <f t="shared" si="16"/>
        <v>82.12</v>
      </c>
    </row>
    <row r="1070" spans="1:5" ht="15.75" x14ac:dyDescent="0.25">
      <c r="A1070" s="67"/>
      <c r="B1070" s="56"/>
      <c r="C1070" s="65" t="s">
        <v>8569</v>
      </c>
      <c r="D1070" s="61"/>
      <c r="E1070" s="66" t="str">
        <f t="shared" si="16"/>
        <v/>
      </c>
    </row>
    <row r="1071" spans="1:5" ht="15.75" x14ac:dyDescent="0.25">
      <c r="A1071" s="67"/>
      <c r="B1071" s="56"/>
      <c r="C1071" s="65" t="s">
        <v>8642</v>
      </c>
      <c r="D1071" s="61"/>
      <c r="E1071" s="66" t="str">
        <f t="shared" si="16"/>
        <v/>
      </c>
    </row>
    <row r="1072" spans="1:5" ht="15.75" x14ac:dyDescent="0.25">
      <c r="A1072" s="64" t="s">
        <v>2501</v>
      </c>
      <c r="B1072" s="56"/>
      <c r="C1072" s="65" t="s">
        <v>8643</v>
      </c>
      <c r="D1072" s="61">
        <v>23500</v>
      </c>
      <c r="E1072" s="66">
        <f t="shared" si="16"/>
        <v>12.14</v>
      </c>
    </row>
    <row r="1073" spans="1:5" ht="15.75" x14ac:dyDescent="0.25">
      <c r="A1073" s="67"/>
      <c r="B1073" s="56"/>
      <c r="C1073" s="65" t="s">
        <v>8644</v>
      </c>
      <c r="D1073" s="61"/>
      <c r="E1073" s="66" t="str">
        <f t="shared" si="16"/>
        <v/>
      </c>
    </row>
    <row r="1074" spans="1:5" ht="15.75" x14ac:dyDescent="0.25">
      <c r="A1074" s="67"/>
      <c r="B1074" s="56"/>
      <c r="C1074" s="65" t="s">
        <v>8645</v>
      </c>
      <c r="D1074" s="61"/>
      <c r="E1074" s="66" t="str">
        <f t="shared" si="16"/>
        <v/>
      </c>
    </row>
    <row r="1075" spans="1:5" ht="15.75" x14ac:dyDescent="0.25">
      <c r="A1075" s="64" t="s">
        <v>2505</v>
      </c>
      <c r="B1075" s="56"/>
      <c r="C1075" s="65" t="s">
        <v>2506</v>
      </c>
      <c r="D1075" s="61">
        <v>61000</v>
      </c>
      <c r="E1075" s="66">
        <f t="shared" si="16"/>
        <v>31.5</v>
      </c>
    </row>
    <row r="1076" spans="1:5" ht="15.75" x14ac:dyDescent="0.25">
      <c r="A1076" s="64" t="s">
        <v>2508</v>
      </c>
      <c r="B1076" s="56"/>
      <c r="C1076" s="65" t="s">
        <v>2509</v>
      </c>
      <c r="D1076" s="61">
        <v>105000</v>
      </c>
      <c r="E1076" s="66">
        <f t="shared" si="16"/>
        <v>54.23</v>
      </c>
    </row>
    <row r="1077" spans="1:5" ht="15.75" x14ac:dyDescent="0.25">
      <c r="A1077" s="67"/>
      <c r="B1077" s="56"/>
      <c r="C1077" s="65" t="s">
        <v>8595</v>
      </c>
      <c r="D1077" s="61"/>
      <c r="E1077" s="66" t="str">
        <f t="shared" si="16"/>
        <v/>
      </c>
    </row>
    <row r="1078" spans="1:5" ht="15.75" x14ac:dyDescent="0.25">
      <c r="A1078" s="64" t="s">
        <v>2512</v>
      </c>
      <c r="B1078" s="56"/>
      <c r="C1078" s="65" t="s">
        <v>2513</v>
      </c>
      <c r="D1078" s="61">
        <v>105000</v>
      </c>
      <c r="E1078" s="66">
        <f t="shared" si="16"/>
        <v>54.23</v>
      </c>
    </row>
    <row r="1079" spans="1:5" ht="15.75" x14ac:dyDescent="0.25">
      <c r="A1079" s="67"/>
      <c r="B1079" s="56"/>
      <c r="C1079" s="65" t="s">
        <v>8595</v>
      </c>
      <c r="D1079" s="61"/>
      <c r="E1079" s="66" t="str">
        <f t="shared" si="16"/>
        <v/>
      </c>
    </row>
    <row r="1080" spans="1:5" ht="15.75" x14ac:dyDescent="0.25">
      <c r="A1080" s="64" t="s">
        <v>2516</v>
      </c>
      <c r="B1080" s="56"/>
      <c r="C1080" s="65" t="s">
        <v>2517</v>
      </c>
      <c r="D1080" s="61">
        <v>167000</v>
      </c>
      <c r="E1080" s="66">
        <f t="shared" si="16"/>
        <v>86.25</v>
      </c>
    </row>
    <row r="1081" spans="1:5" ht="15.75" x14ac:dyDescent="0.25">
      <c r="A1081" s="67"/>
      <c r="B1081" s="56"/>
      <c r="C1081" s="65" t="s">
        <v>8646</v>
      </c>
      <c r="D1081" s="61"/>
      <c r="E1081" s="66" t="str">
        <f t="shared" si="16"/>
        <v/>
      </c>
    </row>
    <row r="1082" spans="1:5" ht="15.75" x14ac:dyDescent="0.25">
      <c r="A1082" s="67"/>
      <c r="B1082" s="56"/>
      <c r="C1082" s="65" t="s">
        <v>8647</v>
      </c>
      <c r="D1082" s="61"/>
      <c r="E1082" s="66" t="str">
        <f t="shared" si="16"/>
        <v/>
      </c>
    </row>
    <row r="1083" spans="1:5" ht="15.75" x14ac:dyDescent="0.25">
      <c r="A1083" s="67"/>
      <c r="B1083" s="56"/>
      <c r="C1083" s="65" t="s">
        <v>8648</v>
      </c>
      <c r="D1083" s="61"/>
      <c r="E1083" s="66" t="str">
        <f t="shared" si="16"/>
        <v/>
      </c>
    </row>
    <row r="1084" spans="1:5" ht="15.75" x14ac:dyDescent="0.25">
      <c r="A1084" s="67"/>
      <c r="B1084" s="56"/>
      <c r="C1084" s="65" t="s">
        <v>8649</v>
      </c>
      <c r="D1084" s="61"/>
      <c r="E1084" s="66" t="str">
        <f t="shared" si="16"/>
        <v/>
      </c>
    </row>
    <row r="1085" spans="1:5" ht="15.75" x14ac:dyDescent="0.25">
      <c r="A1085" s="67" t="s">
        <v>2520</v>
      </c>
      <c r="B1085" s="56"/>
      <c r="C1085" s="65" t="s">
        <v>2521</v>
      </c>
      <c r="D1085" s="61">
        <v>267000</v>
      </c>
      <c r="E1085" s="66">
        <f t="shared" si="16"/>
        <v>137.88999999999999</v>
      </c>
    </row>
    <row r="1086" spans="1:5" ht="15.75" x14ac:dyDescent="0.25">
      <c r="A1086" s="67"/>
      <c r="B1086" s="56"/>
      <c r="C1086" s="65" t="s">
        <v>8646</v>
      </c>
      <c r="D1086" s="61"/>
      <c r="E1086" s="66" t="str">
        <f t="shared" si="16"/>
        <v/>
      </c>
    </row>
    <row r="1087" spans="1:5" ht="15.75" x14ac:dyDescent="0.25">
      <c r="A1087" s="67"/>
      <c r="B1087" s="56"/>
      <c r="C1087" s="65" t="s">
        <v>8647</v>
      </c>
      <c r="D1087" s="61"/>
      <c r="E1087" s="66" t="str">
        <f t="shared" si="16"/>
        <v/>
      </c>
    </row>
    <row r="1088" spans="1:5" ht="15.75" x14ac:dyDescent="0.25">
      <c r="A1088" s="67"/>
      <c r="B1088" s="56"/>
      <c r="C1088" s="65" t="s">
        <v>8648</v>
      </c>
      <c r="D1088" s="61"/>
      <c r="E1088" s="66" t="str">
        <f t="shared" si="16"/>
        <v/>
      </c>
    </row>
    <row r="1089" spans="1:5" ht="15.75" x14ac:dyDescent="0.25">
      <c r="A1089" s="67"/>
      <c r="B1089" s="56"/>
      <c r="C1089" s="76" t="s">
        <v>8649</v>
      </c>
      <c r="D1089" s="61"/>
      <c r="E1089" s="66" t="str">
        <f t="shared" si="16"/>
        <v/>
      </c>
    </row>
    <row r="1090" spans="1:5" ht="15.75" x14ac:dyDescent="0.25">
      <c r="A1090" s="64" t="s">
        <v>2524</v>
      </c>
      <c r="B1090" s="56"/>
      <c r="C1090" s="65" t="s">
        <v>7576</v>
      </c>
      <c r="D1090" s="61">
        <v>176000</v>
      </c>
      <c r="E1090" s="66">
        <f t="shared" si="16"/>
        <v>90.9</v>
      </c>
    </row>
    <row r="1091" spans="1:5" ht="15.75" x14ac:dyDescent="0.25">
      <c r="A1091" s="67"/>
      <c r="B1091" s="56"/>
      <c r="C1091" s="65" t="s">
        <v>8650</v>
      </c>
      <c r="D1091" s="61"/>
      <c r="E1091" s="66" t="str">
        <f t="shared" si="16"/>
        <v/>
      </c>
    </row>
    <row r="1092" spans="1:5" ht="15.75" x14ac:dyDescent="0.25">
      <c r="A1092" s="67"/>
      <c r="B1092" s="56"/>
      <c r="C1092" s="65" t="s">
        <v>8651</v>
      </c>
      <c r="D1092" s="61"/>
      <c r="E1092" s="66" t="str">
        <f t="shared" si="16"/>
        <v/>
      </c>
    </row>
    <row r="1093" spans="1:5" ht="15.75" x14ac:dyDescent="0.25">
      <c r="A1093" s="67" t="s">
        <v>2528</v>
      </c>
      <c r="B1093" s="56"/>
      <c r="C1093" s="65" t="s">
        <v>8652</v>
      </c>
      <c r="D1093" s="61">
        <v>279000</v>
      </c>
      <c r="E1093" s="66">
        <f t="shared" si="16"/>
        <v>144.09</v>
      </c>
    </row>
    <row r="1094" spans="1:5" ht="15.75" x14ac:dyDescent="0.25">
      <c r="A1094" s="67"/>
      <c r="B1094" s="56"/>
      <c r="C1094" s="65" t="s">
        <v>8650</v>
      </c>
      <c r="D1094" s="61"/>
      <c r="E1094" s="66" t="str">
        <f t="shared" si="16"/>
        <v/>
      </c>
    </row>
    <row r="1095" spans="1:5" ht="15.75" x14ac:dyDescent="0.25">
      <c r="A1095" s="67"/>
      <c r="B1095" s="56"/>
      <c r="C1095" s="65" t="s">
        <v>8651</v>
      </c>
      <c r="D1095" s="61"/>
      <c r="E1095" s="66" t="str">
        <f t="shared" ref="E1095:E1158" si="17">IF(D1095="","",ROUND(D1095/1936.27,2))</f>
        <v/>
      </c>
    </row>
    <row r="1096" spans="1:5" ht="15.75" x14ac:dyDescent="0.25">
      <c r="A1096" s="64" t="s">
        <v>2532</v>
      </c>
      <c r="B1096" s="56"/>
      <c r="C1096" s="65" t="s">
        <v>2533</v>
      </c>
      <c r="D1096" s="61">
        <v>167500</v>
      </c>
      <c r="E1096" s="66">
        <f t="shared" si="17"/>
        <v>86.51</v>
      </c>
    </row>
    <row r="1097" spans="1:5" ht="15.75" x14ac:dyDescent="0.25">
      <c r="A1097" s="67"/>
      <c r="B1097" s="56"/>
      <c r="C1097" s="65" t="s">
        <v>8653</v>
      </c>
      <c r="D1097" s="61"/>
      <c r="E1097" s="66" t="str">
        <f t="shared" si="17"/>
        <v/>
      </c>
    </row>
    <row r="1098" spans="1:5" ht="15.75" x14ac:dyDescent="0.25">
      <c r="A1098" s="64" t="s">
        <v>2536</v>
      </c>
      <c r="B1098" s="56"/>
      <c r="C1098" s="65" t="s">
        <v>7578</v>
      </c>
      <c r="D1098" s="61">
        <v>167500</v>
      </c>
      <c r="E1098" s="66">
        <f t="shared" si="17"/>
        <v>86.51</v>
      </c>
    </row>
    <row r="1099" spans="1:5" ht="15.75" x14ac:dyDescent="0.25">
      <c r="A1099" s="67"/>
      <c r="B1099" s="56"/>
      <c r="C1099" s="65" t="s">
        <v>8654</v>
      </c>
      <c r="D1099" s="61"/>
      <c r="E1099" s="66" t="str">
        <f t="shared" si="17"/>
        <v/>
      </c>
    </row>
    <row r="1100" spans="1:5" ht="15.75" x14ac:dyDescent="0.25">
      <c r="A1100" s="67"/>
      <c r="B1100" s="56"/>
      <c r="C1100" s="65" t="s">
        <v>8655</v>
      </c>
      <c r="D1100" s="61"/>
      <c r="E1100" s="66" t="str">
        <f t="shared" si="17"/>
        <v/>
      </c>
    </row>
    <row r="1101" spans="1:5" ht="15.75" x14ac:dyDescent="0.25">
      <c r="A1101" s="67" t="s">
        <v>2540</v>
      </c>
      <c r="B1101" s="56"/>
      <c r="C1101" s="65" t="s">
        <v>8656</v>
      </c>
      <c r="D1101" s="61">
        <v>267000</v>
      </c>
      <c r="E1101" s="66">
        <f t="shared" si="17"/>
        <v>137.88999999999999</v>
      </c>
    </row>
    <row r="1102" spans="1:5" ht="15.75" x14ac:dyDescent="0.25">
      <c r="A1102" s="67"/>
      <c r="B1102" s="56"/>
      <c r="C1102" s="65" t="s">
        <v>8654</v>
      </c>
      <c r="D1102" s="61"/>
      <c r="E1102" s="66" t="str">
        <f t="shared" si="17"/>
        <v/>
      </c>
    </row>
    <row r="1103" spans="1:5" ht="15.75" x14ac:dyDescent="0.25">
      <c r="A1103" s="67"/>
      <c r="B1103" s="56"/>
      <c r="C1103" s="65" t="s">
        <v>8655</v>
      </c>
      <c r="D1103" s="61"/>
      <c r="E1103" s="66" t="str">
        <f t="shared" si="17"/>
        <v/>
      </c>
    </row>
    <row r="1104" spans="1:5" ht="15.75" x14ac:dyDescent="0.25">
      <c r="A1104" s="64" t="s">
        <v>2544</v>
      </c>
      <c r="B1104" s="56"/>
      <c r="C1104" s="65" t="s">
        <v>2545</v>
      </c>
      <c r="D1104" s="61">
        <v>292000</v>
      </c>
      <c r="E1104" s="66">
        <f t="shared" si="17"/>
        <v>150.81</v>
      </c>
    </row>
    <row r="1105" spans="1:5" ht="15.75" x14ac:dyDescent="0.25">
      <c r="A1105" s="67"/>
      <c r="B1105" s="56"/>
      <c r="C1105" s="65" t="s">
        <v>8657</v>
      </c>
      <c r="D1105" s="61"/>
      <c r="E1105" s="66" t="str">
        <f t="shared" si="17"/>
        <v/>
      </c>
    </row>
    <row r="1106" spans="1:5" ht="15.75" x14ac:dyDescent="0.25">
      <c r="A1106" s="64" t="s">
        <v>2548</v>
      </c>
      <c r="B1106" s="56"/>
      <c r="C1106" s="65" t="s">
        <v>2549</v>
      </c>
      <c r="D1106" s="61">
        <v>30000</v>
      </c>
      <c r="E1106" s="66">
        <f t="shared" si="17"/>
        <v>15.49</v>
      </c>
    </row>
    <row r="1107" spans="1:5" ht="15.75" x14ac:dyDescent="0.25">
      <c r="A1107" s="67"/>
      <c r="B1107" s="56"/>
      <c r="C1107" s="83" t="s">
        <v>8588</v>
      </c>
      <c r="D1107" s="61"/>
      <c r="E1107" s="66" t="str">
        <f t="shared" si="17"/>
        <v/>
      </c>
    </row>
    <row r="1108" spans="1:5" ht="15.75" x14ac:dyDescent="0.25">
      <c r="A1108" s="64" t="s">
        <v>2552</v>
      </c>
      <c r="B1108" s="56" t="s">
        <v>21</v>
      </c>
      <c r="C1108" s="65" t="s">
        <v>2553</v>
      </c>
      <c r="D1108" s="61">
        <v>548500</v>
      </c>
      <c r="E1108" s="66">
        <f t="shared" si="17"/>
        <v>283.27999999999997</v>
      </c>
    </row>
    <row r="1109" spans="1:5" ht="15.75" x14ac:dyDescent="0.25">
      <c r="A1109" s="67"/>
      <c r="B1109" s="56"/>
      <c r="C1109" s="65" t="s">
        <v>8658</v>
      </c>
      <c r="D1109" s="61"/>
      <c r="E1109" s="66" t="str">
        <f t="shared" si="17"/>
        <v/>
      </c>
    </row>
    <row r="1110" spans="1:5" ht="15.75" x14ac:dyDescent="0.25">
      <c r="A1110" s="64" t="s">
        <v>2556</v>
      </c>
      <c r="B1110" s="56" t="s">
        <v>21</v>
      </c>
      <c r="C1110" s="65" t="s">
        <v>2557</v>
      </c>
      <c r="D1110" s="61">
        <v>548500</v>
      </c>
      <c r="E1110" s="66">
        <f t="shared" si="17"/>
        <v>283.27999999999997</v>
      </c>
    </row>
    <row r="1111" spans="1:5" ht="15.75" x14ac:dyDescent="0.25">
      <c r="A1111" s="67"/>
      <c r="B1111" s="56"/>
      <c r="C1111" s="65" t="s">
        <v>8659</v>
      </c>
      <c r="D1111" s="61"/>
      <c r="E1111" s="66" t="str">
        <f t="shared" si="17"/>
        <v/>
      </c>
    </row>
    <row r="1112" spans="1:5" ht="15.75" x14ac:dyDescent="0.25">
      <c r="A1112" s="64" t="s">
        <v>1277</v>
      </c>
      <c r="B1112" s="56" t="s">
        <v>21</v>
      </c>
      <c r="C1112" s="65" t="s">
        <v>1278</v>
      </c>
      <c r="D1112" s="61">
        <v>548500</v>
      </c>
      <c r="E1112" s="66">
        <f t="shared" si="17"/>
        <v>283.27999999999997</v>
      </c>
    </row>
    <row r="1113" spans="1:5" ht="15.75" x14ac:dyDescent="0.25">
      <c r="A1113" s="64" t="s">
        <v>2560</v>
      </c>
      <c r="B1113" s="56" t="s">
        <v>21</v>
      </c>
      <c r="C1113" s="65" t="s">
        <v>2561</v>
      </c>
      <c r="D1113" s="61">
        <v>511000</v>
      </c>
      <c r="E1113" s="66">
        <f t="shared" si="17"/>
        <v>263.91000000000003</v>
      </c>
    </row>
    <row r="1114" spans="1:5" ht="15.75" x14ac:dyDescent="0.25">
      <c r="A1114" s="67"/>
      <c r="B1114" s="56"/>
      <c r="C1114" s="65" t="s">
        <v>8660</v>
      </c>
      <c r="D1114" s="61"/>
      <c r="E1114" s="66" t="str">
        <f t="shared" si="17"/>
        <v/>
      </c>
    </row>
    <row r="1115" spans="1:5" ht="15.75" x14ac:dyDescent="0.25">
      <c r="A1115" s="64" t="s">
        <v>2564</v>
      </c>
      <c r="B1115" s="56" t="s">
        <v>21</v>
      </c>
      <c r="C1115" s="65" t="s">
        <v>2565</v>
      </c>
      <c r="D1115" s="61">
        <v>190000</v>
      </c>
      <c r="E1115" s="66">
        <f t="shared" si="17"/>
        <v>98.13</v>
      </c>
    </row>
    <row r="1116" spans="1:5" ht="15.75" x14ac:dyDescent="0.25">
      <c r="A1116" s="64" t="s">
        <v>2567</v>
      </c>
      <c r="B1116" s="56" t="s">
        <v>21</v>
      </c>
      <c r="C1116" s="65" t="s">
        <v>2568</v>
      </c>
      <c r="D1116" s="61">
        <v>497000</v>
      </c>
      <c r="E1116" s="66">
        <f t="shared" si="17"/>
        <v>256.68</v>
      </c>
    </row>
    <row r="1117" spans="1:5" ht="15.75" x14ac:dyDescent="0.25">
      <c r="A1117" s="64" t="s">
        <v>2570</v>
      </c>
      <c r="B1117" s="56" t="s">
        <v>21</v>
      </c>
      <c r="C1117" s="65" t="s">
        <v>2571</v>
      </c>
      <c r="D1117" s="61">
        <v>497000</v>
      </c>
      <c r="E1117" s="66">
        <f t="shared" si="17"/>
        <v>256.68</v>
      </c>
    </row>
    <row r="1118" spans="1:5" ht="15.75" x14ac:dyDescent="0.25">
      <c r="A1118" s="64" t="s">
        <v>2573</v>
      </c>
      <c r="B1118" s="56" t="s">
        <v>21</v>
      </c>
      <c r="C1118" s="65" t="s">
        <v>2574</v>
      </c>
      <c r="D1118" s="61">
        <v>477000</v>
      </c>
      <c r="E1118" s="66">
        <f t="shared" si="17"/>
        <v>246.35</v>
      </c>
    </row>
    <row r="1119" spans="1:5" ht="15.75" x14ac:dyDescent="0.25">
      <c r="A1119" s="67"/>
      <c r="B1119" s="56"/>
      <c r="C1119" s="65" t="s">
        <v>8585</v>
      </c>
      <c r="D1119" s="61"/>
      <c r="E1119" s="66" t="str">
        <f t="shared" si="17"/>
        <v/>
      </c>
    </row>
    <row r="1120" spans="1:5" ht="15.75" x14ac:dyDescent="0.25">
      <c r="A1120" s="64" t="s">
        <v>2577</v>
      </c>
      <c r="B1120" s="56" t="s">
        <v>21</v>
      </c>
      <c r="C1120" s="65" t="s">
        <v>2578</v>
      </c>
      <c r="D1120" s="61">
        <v>477000</v>
      </c>
      <c r="E1120" s="66">
        <f t="shared" si="17"/>
        <v>246.35</v>
      </c>
    </row>
    <row r="1121" spans="1:5" ht="15.75" x14ac:dyDescent="0.25">
      <c r="A1121" s="64" t="s">
        <v>2580</v>
      </c>
      <c r="B1121" s="56" t="s">
        <v>21</v>
      </c>
      <c r="C1121" s="65" t="s">
        <v>2581</v>
      </c>
      <c r="D1121" s="61">
        <v>477000</v>
      </c>
      <c r="E1121" s="66">
        <f t="shared" si="17"/>
        <v>246.35</v>
      </c>
    </row>
    <row r="1122" spans="1:5" ht="15.75" x14ac:dyDescent="0.25">
      <c r="A1122" s="64" t="s">
        <v>2583</v>
      </c>
      <c r="B1122" s="56" t="s">
        <v>21</v>
      </c>
      <c r="C1122" s="65" t="s">
        <v>2584</v>
      </c>
      <c r="D1122" s="61">
        <v>497000</v>
      </c>
      <c r="E1122" s="66">
        <f t="shared" si="17"/>
        <v>256.68</v>
      </c>
    </row>
    <row r="1123" spans="1:5" ht="15.75" x14ac:dyDescent="0.25">
      <c r="A1123" s="67"/>
      <c r="B1123" s="56"/>
      <c r="C1123" s="65" t="s">
        <v>8581</v>
      </c>
      <c r="D1123" s="61"/>
      <c r="E1123" s="66" t="str">
        <f t="shared" si="17"/>
        <v/>
      </c>
    </row>
    <row r="1124" spans="1:5" ht="15.75" x14ac:dyDescent="0.25">
      <c r="A1124" s="64" t="s">
        <v>2587</v>
      </c>
      <c r="B1124" s="56" t="s">
        <v>21</v>
      </c>
      <c r="C1124" s="65" t="s">
        <v>2588</v>
      </c>
      <c r="D1124" s="61">
        <v>477000</v>
      </c>
      <c r="E1124" s="66">
        <f t="shared" si="17"/>
        <v>246.35</v>
      </c>
    </row>
    <row r="1125" spans="1:5" ht="15.75" x14ac:dyDescent="0.25">
      <c r="A1125" s="67"/>
      <c r="B1125" s="56"/>
      <c r="C1125" s="65" t="s">
        <v>8585</v>
      </c>
      <c r="D1125" s="61"/>
      <c r="E1125" s="66" t="str">
        <f t="shared" si="17"/>
        <v/>
      </c>
    </row>
    <row r="1126" spans="1:5" ht="15.75" x14ac:dyDescent="0.25">
      <c r="A1126" s="64" t="s">
        <v>2591</v>
      </c>
      <c r="B1126" s="56" t="s">
        <v>21</v>
      </c>
      <c r="C1126" s="65" t="s">
        <v>2588</v>
      </c>
      <c r="D1126" s="61">
        <v>552000</v>
      </c>
      <c r="E1126" s="66">
        <f t="shared" si="17"/>
        <v>285.08</v>
      </c>
    </row>
    <row r="1127" spans="1:5" ht="15.75" x14ac:dyDescent="0.25">
      <c r="A1127" s="67"/>
      <c r="B1127" s="56"/>
      <c r="C1127" s="65" t="s">
        <v>8581</v>
      </c>
      <c r="D1127" s="61"/>
      <c r="E1127" s="66" t="str">
        <f t="shared" si="17"/>
        <v/>
      </c>
    </row>
    <row r="1128" spans="1:5" ht="15.75" x14ac:dyDescent="0.25">
      <c r="A1128" s="64" t="s">
        <v>2594</v>
      </c>
      <c r="B1128" s="56"/>
      <c r="C1128" s="65" t="s">
        <v>2595</v>
      </c>
      <c r="D1128" s="61">
        <v>60500</v>
      </c>
      <c r="E1128" s="66">
        <f t="shared" si="17"/>
        <v>31.25</v>
      </c>
    </row>
    <row r="1129" spans="1:5" ht="15.75" x14ac:dyDescent="0.25">
      <c r="A1129" s="64"/>
      <c r="B1129" s="56"/>
      <c r="C1129" s="65" t="s">
        <v>8661</v>
      </c>
      <c r="D1129" s="61"/>
      <c r="E1129" s="66" t="str">
        <f t="shared" si="17"/>
        <v/>
      </c>
    </row>
    <row r="1130" spans="1:5" ht="15.75" x14ac:dyDescent="0.25">
      <c r="A1130" s="64" t="s">
        <v>2598</v>
      </c>
      <c r="B1130" s="56"/>
      <c r="C1130" s="65" t="s">
        <v>2599</v>
      </c>
      <c r="D1130" s="61">
        <v>89000</v>
      </c>
      <c r="E1130" s="66">
        <f t="shared" si="17"/>
        <v>45.96</v>
      </c>
    </row>
    <row r="1131" spans="1:5" ht="15.75" x14ac:dyDescent="0.25">
      <c r="A1131" s="67"/>
      <c r="B1131" s="56"/>
      <c r="C1131" s="65" t="s">
        <v>8662</v>
      </c>
      <c r="D1131" s="61"/>
      <c r="E1131" s="66" t="str">
        <f t="shared" si="17"/>
        <v/>
      </c>
    </row>
    <row r="1132" spans="1:5" ht="15.75" x14ac:dyDescent="0.25">
      <c r="A1132" s="64" t="s">
        <v>2602</v>
      </c>
      <c r="B1132" s="56"/>
      <c r="C1132" s="65" t="s">
        <v>2603</v>
      </c>
      <c r="D1132" s="61">
        <v>95000</v>
      </c>
      <c r="E1132" s="66">
        <f t="shared" si="17"/>
        <v>49.06</v>
      </c>
    </row>
    <row r="1133" spans="1:5" ht="15.75" x14ac:dyDescent="0.25">
      <c r="A1133" s="64" t="s">
        <v>2605</v>
      </c>
      <c r="B1133" s="56"/>
      <c r="C1133" s="65" t="s">
        <v>2606</v>
      </c>
      <c r="D1133" s="61">
        <v>55000</v>
      </c>
      <c r="E1133" s="66">
        <f t="shared" si="17"/>
        <v>28.41</v>
      </c>
    </row>
    <row r="1134" spans="1:5" ht="15.75" x14ac:dyDescent="0.25">
      <c r="A1134" s="67"/>
      <c r="B1134" s="56"/>
      <c r="C1134" s="65" t="s">
        <v>8663</v>
      </c>
      <c r="D1134" s="61"/>
      <c r="E1134" s="66" t="str">
        <f t="shared" si="17"/>
        <v/>
      </c>
    </row>
    <row r="1135" spans="1:5" ht="15.75" x14ac:dyDescent="0.25">
      <c r="A1135" s="64" t="s">
        <v>2609</v>
      </c>
      <c r="B1135" s="56"/>
      <c r="C1135" s="65" t="s">
        <v>2610</v>
      </c>
      <c r="D1135" s="61">
        <v>100000</v>
      </c>
      <c r="E1135" s="66">
        <f t="shared" si="17"/>
        <v>51.65</v>
      </c>
    </row>
    <row r="1136" spans="1:5" ht="15.75" x14ac:dyDescent="0.25">
      <c r="A1136" s="67"/>
      <c r="B1136" s="56"/>
      <c r="C1136" s="83" t="s">
        <v>8664</v>
      </c>
      <c r="D1136" s="61"/>
      <c r="E1136" s="66" t="str">
        <f t="shared" si="17"/>
        <v/>
      </c>
    </row>
    <row r="1137" spans="1:5" ht="15.75" x14ac:dyDescent="0.25">
      <c r="A1137" s="64" t="s">
        <v>2613</v>
      </c>
      <c r="B1137" s="56"/>
      <c r="C1137" s="65" t="s">
        <v>7581</v>
      </c>
      <c r="D1137" s="61">
        <v>117000</v>
      </c>
      <c r="E1137" s="66">
        <f t="shared" si="17"/>
        <v>60.43</v>
      </c>
    </row>
    <row r="1138" spans="1:5" ht="15.75" x14ac:dyDescent="0.25">
      <c r="A1138" s="67"/>
      <c r="B1138" s="56"/>
      <c r="C1138" s="65" t="s">
        <v>8665</v>
      </c>
      <c r="D1138" s="61"/>
      <c r="E1138" s="66" t="str">
        <f t="shared" si="17"/>
        <v/>
      </c>
    </row>
    <row r="1139" spans="1:5" ht="15.75" x14ac:dyDescent="0.25">
      <c r="A1139" s="86" t="s">
        <v>2617</v>
      </c>
      <c r="B1139" s="56"/>
      <c r="C1139" s="87" t="s">
        <v>7582</v>
      </c>
      <c r="D1139" s="88">
        <v>120000</v>
      </c>
      <c r="E1139" s="66">
        <f t="shared" si="17"/>
        <v>61.97</v>
      </c>
    </row>
    <row r="1140" spans="1:5" ht="15.75" x14ac:dyDescent="0.25">
      <c r="A1140" s="67"/>
      <c r="B1140" s="56"/>
      <c r="C1140" s="65" t="s">
        <v>8665</v>
      </c>
      <c r="D1140" s="61"/>
      <c r="E1140" s="66" t="str">
        <f t="shared" si="17"/>
        <v/>
      </c>
    </row>
    <row r="1141" spans="1:5" ht="15.75" x14ac:dyDescent="0.25">
      <c r="A1141" s="64" t="s">
        <v>2622</v>
      </c>
      <c r="B1141" s="56"/>
      <c r="C1141" s="65" t="s">
        <v>7583</v>
      </c>
      <c r="D1141" s="61">
        <v>150000</v>
      </c>
      <c r="E1141" s="66">
        <f t="shared" si="17"/>
        <v>77.47</v>
      </c>
    </row>
    <row r="1142" spans="1:5" ht="15.75" x14ac:dyDescent="0.25">
      <c r="A1142" s="67"/>
      <c r="B1142" s="56"/>
      <c r="C1142" s="65" t="s">
        <v>8666</v>
      </c>
      <c r="D1142" s="61"/>
      <c r="E1142" s="66" t="str">
        <f t="shared" si="17"/>
        <v/>
      </c>
    </row>
    <row r="1143" spans="1:5" ht="15.75" x14ac:dyDescent="0.25">
      <c r="A1143" s="64" t="s">
        <v>2626</v>
      </c>
      <c r="B1143" s="56"/>
      <c r="C1143" s="65" t="s">
        <v>2627</v>
      </c>
      <c r="D1143" s="61">
        <v>80000</v>
      </c>
      <c r="E1143" s="66">
        <f t="shared" si="17"/>
        <v>41.32</v>
      </c>
    </row>
    <row r="1144" spans="1:5" ht="15.75" x14ac:dyDescent="0.25">
      <c r="A1144" s="64" t="s">
        <v>2629</v>
      </c>
      <c r="B1144" s="56"/>
      <c r="C1144" s="65" t="s">
        <v>8667</v>
      </c>
      <c r="D1144" s="61">
        <v>69500</v>
      </c>
      <c r="E1144" s="66">
        <f t="shared" si="17"/>
        <v>35.89</v>
      </c>
    </row>
    <row r="1145" spans="1:5" ht="15.75" x14ac:dyDescent="0.25">
      <c r="A1145" s="67"/>
      <c r="B1145" s="56"/>
      <c r="C1145" s="65" t="s">
        <v>8581</v>
      </c>
      <c r="D1145" s="61"/>
      <c r="E1145" s="66" t="str">
        <f t="shared" si="17"/>
        <v/>
      </c>
    </row>
    <row r="1146" spans="1:5" ht="15.75" x14ac:dyDescent="0.25">
      <c r="A1146" s="64" t="s">
        <v>2633</v>
      </c>
      <c r="B1146" s="56"/>
      <c r="C1146" s="65" t="s">
        <v>8667</v>
      </c>
      <c r="D1146" s="61">
        <v>41000</v>
      </c>
      <c r="E1146" s="66">
        <f t="shared" si="17"/>
        <v>21.17</v>
      </c>
    </row>
    <row r="1147" spans="1:5" ht="15.75" x14ac:dyDescent="0.25">
      <c r="A1147" s="67"/>
      <c r="B1147" s="56"/>
      <c r="C1147" s="65" t="s">
        <v>8585</v>
      </c>
      <c r="D1147" s="61"/>
      <c r="E1147" s="66" t="str">
        <f t="shared" si="17"/>
        <v/>
      </c>
    </row>
    <row r="1148" spans="1:5" ht="15.75" x14ac:dyDescent="0.25">
      <c r="A1148" s="64" t="s">
        <v>2636</v>
      </c>
      <c r="B1148" s="56"/>
      <c r="C1148" s="65" t="s">
        <v>2637</v>
      </c>
      <c r="D1148" s="61">
        <v>69500</v>
      </c>
      <c r="E1148" s="66">
        <f t="shared" si="17"/>
        <v>35.89</v>
      </c>
    </row>
    <row r="1149" spans="1:5" ht="15.75" x14ac:dyDescent="0.25">
      <c r="A1149" s="64" t="s">
        <v>2639</v>
      </c>
      <c r="B1149" s="56"/>
      <c r="C1149" s="65" t="s">
        <v>8668</v>
      </c>
      <c r="D1149" s="61">
        <v>59500</v>
      </c>
      <c r="E1149" s="66">
        <f t="shared" si="17"/>
        <v>30.73</v>
      </c>
    </row>
    <row r="1150" spans="1:5" ht="15.75" x14ac:dyDescent="0.25">
      <c r="A1150" s="64" t="s">
        <v>2642</v>
      </c>
      <c r="B1150" s="56"/>
      <c r="C1150" s="65" t="s">
        <v>8669</v>
      </c>
      <c r="D1150" s="61">
        <v>85000</v>
      </c>
      <c r="E1150" s="66">
        <f t="shared" si="17"/>
        <v>43.9</v>
      </c>
    </row>
    <row r="1151" spans="1:5" ht="15.75" x14ac:dyDescent="0.25">
      <c r="A1151" s="67"/>
      <c r="B1151" s="56"/>
      <c r="C1151" s="65" t="s">
        <v>8665</v>
      </c>
      <c r="D1151" s="61"/>
      <c r="E1151" s="66" t="str">
        <f t="shared" si="17"/>
        <v/>
      </c>
    </row>
    <row r="1152" spans="1:5" ht="15.75" x14ac:dyDescent="0.25">
      <c r="A1152" s="64" t="s">
        <v>2646</v>
      </c>
      <c r="B1152" s="56"/>
      <c r="C1152" s="65" t="s">
        <v>2647</v>
      </c>
      <c r="D1152" s="61">
        <v>85000</v>
      </c>
      <c r="E1152" s="66">
        <f t="shared" si="17"/>
        <v>43.9</v>
      </c>
    </row>
    <row r="1153" spans="1:5" ht="15.75" x14ac:dyDescent="0.25">
      <c r="A1153" s="67"/>
      <c r="B1153" s="56"/>
      <c r="C1153" s="65" t="s">
        <v>8670</v>
      </c>
      <c r="D1153" s="61"/>
      <c r="E1153" s="66" t="str">
        <f t="shared" si="17"/>
        <v/>
      </c>
    </row>
    <row r="1154" spans="1:5" ht="15.75" x14ac:dyDescent="0.25">
      <c r="A1154" s="67"/>
      <c r="B1154" s="56"/>
      <c r="C1154" s="83" t="s">
        <v>8671</v>
      </c>
      <c r="D1154" s="61"/>
      <c r="E1154" s="66" t="str">
        <f t="shared" si="17"/>
        <v/>
      </c>
    </row>
    <row r="1155" spans="1:5" ht="15.75" x14ac:dyDescent="0.25">
      <c r="A1155" s="64" t="s">
        <v>2650</v>
      </c>
      <c r="B1155" s="56"/>
      <c r="C1155" s="65" t="s">
        <v>2651</v>
      </c>
      <c r="D1155" s="61">
        <v>84000</v>
      </c>
      <c r="E1155" s="66">
        <f t="shared" si="17"/>
        <v>43.38</v>
      </c>
    </row>
    <row r="1156" spans="1:5" ht="15.75" x14ac:dyDescent="0.25">
      <c r="A1156" s="64" t="s">
        <v>2653</v>
      </c>
      <c r="B1156" s="56"/>
      <c r="C1156" s="65" t="s">
        <v>2654</v>
      </c>
      <c r="D1156" s="61">
        <v>84000</v>
      </c>
      <c r="E1156" s="66">
        <f t="shared" si="17"/>
        <v>43.38</v>
      </c>
    </row>
    <row r="1157" spans="1:5" ht="15.75" x14ac:dyDescent="0.25">
      <c r="A1157" s="64" t="s">
        <v>2656</v>
      </c>
      <c r="B1157" s="56"/>
      <c r="C1157" s="65" t="s">
        <v>2657</v>
      </c>
      <c r="D1157" s="61">
        <v>84000</v>
      </c>
      <c r="E1157" s="66">
        <f t="shared" si="17"/>
        <v>43.38</v>
      </c>
    </row>
    <row r="1158" spans="1:5" ht="15.75" x14ac:dyDescent="0.25">
      <c r="A1158" s="64" t="s">
        <v>2659</v>
      </c>
      <c r="B1158" s="56"/>
      <c r="C1158" s="65" t="s">
        <v>2660</v>
      </c>
      <c r="D1158" s="61">
        <v>66000</v>
      </c>
      <c r="E1158" s="66">
        <f t="shared" si="17"/>
        <v>34.090000000000003</v>
      </c>
    </row>
    <row r="1159" spans="1:5" ht="15.75" x14ac:dyDescent="0.25">
      <c r="A1159" s="64" t="s">
        <v>2662</v>
      </c>
      <c r="B1159" s="56"/>
      <c r="C1159" s="65" t="s">
        <v>8672</v>
      </c>
      <c r="D1159" s="61">
        <v>62000</v>
      </c>
      <c r="E1159" s="66">
        <f t="shared" ref="E1159:E1222" si="18">IF(D1159="","",ROUND(D1159/1936.27,2))</f>
        <v>32.020000000000003</v>
      </c>
    </row>
    <row r="1160" spans="1:5" ht="15.75" x14ac:dyDescent="0.25">
      <c r="A1160" s="67"/>
      <c r="B1160" s="56"/>
      <c r="C1160" s="65" t="s">
        <v>8673</v>
      </c>
      <c r="D1160" s="61"/>
      <c r="E1160" s="66" t="str">
        <f t="shared" si="18"/>
        <v/>
      </c>
    </row>
    <row r="1161" spans="1:5" ht="15.75" x14ac:dyDescent="0.25">
      <c r="A1161" s="67"/>
      <c r="B1161" s="56"/>
      <c r="C1161" s="83" t="s">
        <v>8671</v>
      </c>
      <c r="D1161" s="61"/>
      <c r="E1161" s="66" t="str">
        <f t="shared" si="18"/>
        <v/>
      </c>
    </row>
    <row r="1162" spans="1:5" ht="15.75" x14ac:dyDescent="0.25">
      <c r="A1162" s="64" t="s">
        <v>2666</v>
      </c>
      <c r="B1162" s="56"/>
      <c r="C1162" s="65" t="s">
        <v>2667</v>
      </c>
      <c r="D1162" s="61">
        <v>97000</v>
      </c>
      <c r="E1162" s="66">
        <f t="shared" si="18"/>
        <v>50.1</v>
      </c>
    </row>
    <row r="1163" spans="1:5" ht="15.75" x14ac:dyDescent="0.25">
      <c r="A1163" s="67"/>
      <c r="B1163" s="56"/>
      <c r="C1163" s="65" t="s">
        <v>8674</v>
      </c>
      <c r="D1163" s="61"/>
      <c r="E1163" s="66" t="str">
        <f t="shared" si="18"/>
        <v/>
      </c>
    </row>
    <row r="1164" spans="1:5" ht="15.75" x14ac:dyDescent="0.25">
      <c r="A1164" s="67"/>
      <c r="B1164" s="56"/>
      <c r="C1164" s="65" t="s">
        <v>8675</v>
      </c>
      <c r="D1164" s="61"/>
      <c r="E1164" s="66" t="str">
        <f t="shared" si="18"/>
        <v/>
      </c>
    </row>
    <row r="1165" spans="1:5" ht="15.75" x14ac:dyDescent="0.25">
      <c r="A1165" s="64" t="s">
        <v>2670</v>
      </c>
      <c r="B1165" s="56"/>
      <c r="C1165" s="65" t="s">
        <v>2671</v>
      </c>
      <c r="D1165" s="61">
        <v>117000</v>
      </c>
      <c r="E1165" s="66">
        <f t="shared" si="18"/>
        <v>60.43</v>
      </c>
    </row>
    <row r="1166" spans="1:5" ht="15.75" x14ac:dyDescent="0.25">
      <c r="A1166" s="64" t="s">
        <v>2673</v>
      </c>
      <c r="B1166" s="56"/>
      <c r="C1166" s="65" t="s">
        <v>2674</v>
      </c>
      <c r="D1166" s="61">
        <v>62000</v>
      </c>
      <c r="E1166" s="66">
        <f t="shared" si="18"/>
        <v>32.020000000000003</v>
      </c>
    </row>
    <row r="1167" spans="1:5" ht="15.75" x14ac:dyDescent="0.25">
      <c r="A1167" s="67"/>
      <c r="B1167" s="56"/>
      <c r="C1167" s="65" t="s">
        <v>8676</v>
      </c>
      <c r="D1167" s="61"/>
      <c r="E1167" s="66" t="str">
        <f t="shared" si="18"/>
        <v/>
      </c>
    </row>
    <row r="1168" spans="1:5" ht="15.75" x14ac:dyDescent="0.25">
      <c r="A1168" s="64" t="s">
        <v>2677</v>
      </c>
      <c r="B1168" s="56"/>
      <c r="C1168" s="65" t="s">
        <v>8677</v>
      </c>
      <c r="D1168" s="61">
        <v>48000</v>
      </c>
      <c r="E1168" s="66">
        <f t="shared" si="18"/>
        <v>24.79</v>
      </c>
    </row>
    <row r="1169" spans="1:5" ht="15.75" x14ac:dyDescent="0.25">
      <c r="A1169" s="67"/>
      <c r="B1169" s="56"/>
      <c r="C1169" s="65" t="s">
        <v>8678</v>
      </c>
      <c r="D1169" s="61"/>
      <c r="E1169" s="66" t="str">
        <f t="shared" si="18"/>
        <v/>
      </c>
    </row>
    <row r="1170" spans="1:5" ht="15.75" x14ac:dyDescent="0.25">
      <c r="A1170" s="67"/>
      <c r="B1170" s="56"/>
      <c r="C1170" s="65" t="s">
        <v>8665</v>
      </c>
      <c r="D1170" s="61"/>
      <c r="E1170" s="66" t="str">
        <f t="shared" si="18"/>
        <v/>
      </c>
    </row>
    <row r="1171" spans="1:5" ht="15.75" x14ac:dyDescent="0.25">
      <c r="A1171" s="64" t="s">
        <v>2681</v>
      </c>
      <c r="B1171" s="56"/>
      <c r="C1171" s="65" t="s">
        <v>8679</v>
      </c>
      <c r="D1171" s="61">
        <v>85000</v>
      </c>
      <c r="E1171" s="66">
        <f t="shared" si="18"/>
        <v>43.9</v>
      </c>
    </row>
    <row r="1172" spans="1:5" ht="15.75" x14ac:dyDescent="0.25">
      <c r="A1172" s="67"/>
      <c r="B1172" s="56"/>
      <c r="C1172" s="65" t="s">
        <v>8680</v>
      </c>
      <c r="D1172" s="61"/>
      <c r="E1172" s="66" t="str">
        <f t="shared" si="18"/>
        <v/>
      </c>
    </row>
    <row r="1173" spans="1:5" ht="15.75" x14ac:dyDescent="0.25">
      <c r="A1173" s="67"/>
      <c r="B1173" s="56"/>
      <c r="C1173" s="65" t="s">
        <v>8665</v>
      </c>
      <c r="D1173" s="61"/>
      <c r="E1173" s="66" t="str">
        <f t="shared" si="18"/>
        <v/>
      </c>
    </row>
    <row r="1174" spans="1:5" ht="15.75" x14ac:dyDescent="0.25">
      <c r="A1174" s="64" t="s">
        <v>2685</v>
      </c>
      <c r="B1174" s="56"/>
      <c r="C1174" s="65" t="s">
        <v>2686</v>
      </c>
      <c r="D1174" s="61">
        <v>45000</v>
      </c>
      <c r="E1174" s="66">
        <f t="shared" si="18"/>
        <v>23.24</v>
      </c>
    </row>
    <row r="1175" spans="1:5" ht="15.75" x14ac:dyDescent="0.25">
      <c r="A1175" s="64" t="s">
        <v>1280</v>
      </c>
      <c r="B1175" s="56"/>
      <c r="C1175" s="65" t="s">
        <v>1281</v>
      </c>
      <c r="D1175" s="61">
        <v>60000</v>
      </c>
      <c r="E1175" s="66">
        <f t="shared" si="18"/>
        <v>30.99</v>
      </c>
    </row>
    <row r="1176" spans="1:5" ht="15.75" x14ac:dyDescent="0.25">
      <c r="A1176" s="64" t="s">
        <v>2688</v>
      </c>
      <c r="B1176" s="56"/>
      <c r="C1176" s="65" t="s">
        <v>2689</v>
      </c>
      <c r="D1176" s="61">
        <v>44500</v>
      </c>
      <c r="E1176" s="66">
        <f t="shared" si="18"/>
        <v>22.98</v>
      </c>
    </row>
    <row r="1177" spans="1:5" ht="15.75" x14ac:dyDescent="0.25">
      <c r="A1177" s="67"/>
      <c r="B1177" s="56"/>
      <c r="C1177" s="65" t="s">
        <v>8681</v>
      </c>
      <c r="D1177" s="61"/>
      <c r="E1177" s="66" t="str">
        <f t="shared" si="18"/>
        <v/>
      </c>
    </row>
    <row r="1178" spans="1:5" ht="15.75" x14ac:dyDescent="0.25">
      <c r="A1178" s="64" t="s">
        <v>2692</v>
      </c>
      <c r="B1178" s="56"/>
      <c r="C1178" s="65" t="s">
        <v>2693</v>
      </c>
      <c r="D1178" s="61">
        <v>60000</v>
      </c>
      <c r="E1178" s="66">
        <f t="shared" si="18"/>
        <v>30.99</v>
      </c>
    </row>
    <row r="1179" spans="1:5" ht="15.75" x14ac:dyDescent="0.25">
      <c r="A1179" s="64" t="s">
        <v>2695</v>
      </c>
      <c r="B1179" s="56"/>
      <c r="C1179" s="65" t="s">
        <v>2696</v>
      </c>
      <c r="D1179" s="61">
        <v>55000</v>
      </c>
      <c r="E1179" s="66">
        <f t="shared" si="18"/>
        <v>28.41</v>
      </c>
    </row>
    <row r="1180" spans="1:5" ht="15.75" x14ac:dyDescent="0.25">
      <c r="A1180" s="64" t="s">
        <v>2698</v>
      </c>
      <c r="B1180" s="56"/>
      <c r="C1180" s="65" t="s">
        <v>2699</v>
      </c>
      <c r="D1180" s="61">
        <v>63000</v>
      </c>
      <c r="E1180" s="66">
        <f t="shared" si="18"/>
        <v>32.54</v>
      </c>
    </row>
    <row r="1181" spans="1:5" ht="15.75" x14ac:dyDescent="0.25">
      <c r="A1181" s="67"/>
      <c r="B1181" s="56"/>
      <c r="C1181" s="65" t="s">
        <v>8682</v>
      </c>
      <c r="D1181" s="61"/>
      <c r="E1181" s="66" t="str">
        <f t="shared" si="18"/>
        <v/>
      </c>
    </row>
    <row r="1182" spans="1:5" ht="15.75" x14ac:dyDescent="0.25">
      <c r="A1182" s="64" t="s">
        <v>2702</v>
      </c>
      <c r="B1182" s="56"/>
      <c r="C1182" s="65" t="s">
        <v>2703</v>
      </c>
      <c r="D1182" s="61">
        <v>55000</v>
      </c>
      <c r="E1182" s="66">
        <f t="shared" si="18"/>
        <v>28.41</v>
      </c>
    </row>
    <row r="1183" spans="1:5" ht="15.75" x14ac:dyDescent="0.25">
      <c r="A1183" s="64" t="s">
        <v>2705</v>
      </c>
      <c r="B1183" s="56"/>
      <c r="C1183" s="65" t="s">
        <v>2706</v>
      </c>
      <c r="D1183" s="61">
        <v>98000</v>
      </c>
      <c r="E1183" s="66">
        <f t="shared" si="18"/>
        <v>50.61</v>
      </c>
    </row>
    <row r="1184" spans="1:5" ht="15.75" x14ac:dyDescent="0.25">
      <c r="A1184" s="64" t="s">
        <v>2708</v>
      </c>
      <c r="B1184" s="56"/>
      <c r="C1184" s="65" t="s">
        <v>2709</v>
      </c>
      <c r="D1184" s="61">
        <v>60000</v>
      </c>
      <c r="E1184" s="66">
        <f t="shared" si="18"/>
        <v>30.99</v>
      </c>
    </row>
    <row r="1185" spans="1:5" ht="15.75" x14ac:dyDescent="0.25">
      <c r="A1185" s="64" t="s">
        <v>2711</v>
      </c>
      <c r="B1185" s="56"/>
      <c r="C1185" s="65" t="s">
        <v>2712</v>
      </c>
      <c r="D1185" s="61">
        <v>60000</v>
      </c>
      <c r="E1185" s="66">
        <f t="shared" si="18"/>
        <v>30.99</v>
      </c>
    </row>
    <row r="1186" spans="1:5" ht="15.75" x14ac:dyDescent="0.25">
      <c r="A1186" s="64" t="s">
        <v>2714</v>
      </c>
      <c r="B1186" s="56"/>
      <c r="C1186" s="65" t="s">
        <v>2715</v>
      </c>
      <c r="D1186" s="61">
        <v>84000</v>
      </c>
      <c r="E1186" s="66">
        <f t="shared" si="18"/>
        <v>43.38</v>
      </c>
    </row>
    <row r="1187" spans="1:5" ht="15.75" x14ac:dyDescent="0.25">
      <c r="A1187" s="64" t="s">
        <v>2717</v>
      </c>
      <c r="B1187" s="56"/>
      <c r="C1187" s="65" t="s">
        <v>8683</v>
      </c>
      <c r="D1187" s="61">
        <v>84000</v>
      </c>
      <c r="E1187" s="66">
        <f t="shared" si="18"/>
        <v>43.38</v>
      </c>
    </row>
    <row r="1188" spans="1:5" ht="15.75" x14ac:dyDescent="0.25">
      <c r="A1188" s="86" t="s">
        <v>2720</v>
      </c>
      <c r="B1188" s="56"/>
      <c r="C1188" s="87" t="s">
        <v>2721</v>
      </c>
      <c r="D1188" s="88">
        <v>49000</v>
      </c>
      <c r="E1188" s="66">
        <f t="shared" si="18"/>
        <v>25.31</v>
      </c>
    </row>
    <row r="1189" spans="1:5" ht="15.75" x14ac:dyDescent="0.25">
      <c r="A1189" s="67"/>
      <c r="B1189" s="56"/>
      <c r="C1189" s="65" t="s">
        <v>8684</v>
      </c>
      <c r="D1189" s="61"/>
      <c r="E1189" s="66" t="str">
        <f t="shared" si="18"/>
        <v/>
      </c>
    </row>
    <row r="1190" spans="1:5" ht="15.75" x14ac:dyDescent="0.25">
      <c r="A1190" s="86" t="s">
        <v>1283</v>
      </c>
      <c r="B1190" s="56"/>
      <c r="C1190" s="87" t="s">
        <v>1284</v>
      </c>
      <c r="D1190" s="88">
        <v>49000</v>
      </c>
      <c r="E1190" s="66">
        <f t="shared" si="18"/>
        <v>25.31</v>
      </c>
    </row>
    <row r="1191" spans="1:5" ht="15.75" x14ac:dyDescent="0.25">
      <c r="A1191" s="67"/>
      <c r="B1191" s="56"/>
      <c r="C1191" s="65" t="s">
        <v>8581</v>
      </c>
      <c r="D1191" s="61"/>
      <c r="E1191" s="66" t="str">
        <f t="shared" si="18"/>
        <v/>
      </c>
    </row>
    <row r="1192" spans="1:5" ht="15.75" x14ac:dyDescent="0.25">
      <c r="A1192" s="86" t="s">
        <v>1287</v>
      </c>
      <c r="B1192" s="56"/>
      <c r="C1192" s="87" t="s">
        <v>1288</v>
      </c>
      <c r="D1192" s="88">
        <v>49000</v>
      </c>
      <c r="E1192" s="66">
        <f t="shared" si="18"/>
        <v>25.31</v>
      </c>
    </row>
    <row r="1193" spans="1:5" ht="15.75" x14ac:dyDescent="0.25">
      <c r="A1193" s="86" t="s">
        <v>2724</v>
      </c>
      <c r="B1193" s="56"/>
      <c r="C1193" s="87" t="s">
        <v>8685</v>
      </c>
      <c r="D1193" s="88">
        <v>29000</v>
      </c>
      <c r="E1193" s="66">
        <f t="shared" si="18"/>
        <v>14.98</v>
      </c>
    </row>
    <row r="1194" spans="1:5" ht="15.75" x14ac:dyDescent="0.25">
      <c r="A1194" s="67"/>
      <c r="B1194" s="56"/>
      <c r="C1194" s="65" t="s">
        <v>8686</v>
      </c>
      <c r="D1194" s="61"/>
      <c r="E1194" s="66" t="str">
        <f t="shared" si="18"/>
        <v/>
      </c>
    </row>
    <row r="1195" spans="1:5" ht="15.75" x14ac:dyDescent="0.25">
      <c r="A1195" s="67"/>
      <c r="B1195" s="56"/>
      <c r="C1195" s="65" t="s">
        <v>8687</v>
      </c>
      <c r="D1195" s="61"/>
      <c r="E1195" s="66" t="str">
        <f t="shared" si="18"/>
        <v/>
      </c>
    </row>
    <row r="1196" spans="1:5" ht="15.75" x14ac:dyDescent="0.25">
      <c r="A1196" s="64" t="s">
        <v>2727</v>
      </c>
      <c r="B1196" s="56"/>
      <c r="C1196" s="65" t="s">
        <v>2728</v>
      </c>
      <c r="D1196" s="61">
        <v>39000</v>
      </c>
      <c r="E1196" s="66">
        <f t="shared" si="18"/>
        <v>20.14</v>
      </c>
    </row>
    <row r="1197" spans="1:5" ht="15.75" x14ac:dyDescent="0.25">
      <c r="A1197" s="67"/>
      <c r="B1197" s="56"/>
      <c r="C1197" s="65" t="s">
        <v>8688</v>
      </c>
      <c r="D1197" s="61"/>
      <c r="E1197" s="66" t="str">
        <f t="shared" si="18"/>
        <v/>
      </c>
    </row>
    <row r="1198" spans="1:5" ht="15.75" x14ac:dyDescent="0.25">
      <c r="A1198" s="67"/>
      <c r="B1198" s="56"/>
      <c r="C1198" s="65" t="s">
        <v>8689</v>
      </c>
      <c r="D1198" s="61"/>
      <c r="E1198" s="66" t="str">
        <f t="shared" si="18"/>
        <v/>
      </c>
    </row>
    <row r="1199" spans="1:5" ht="15.75" x14ac:dyDescent="0.25">
      <c r="A1199" s="64" t="s">
        <v>2731</v>
      </c>
      <c r="B1199" s="56"/>
      <c r="C1199" s="65" t="s">
        <v>2732</v>
      </c>
      <c r="D1199" s="61">
        <v>57000</v>
      </c>
      <c r="E1199" s="66">
        <f t="shared" si="18"/>
        <v>29.44</v>
      </c>
    </row>
    <row r="1200" spans="1:5" ht="15.75" x14ac:dyDescent="0.25">
      <c r="A1200" s="67"/>
      <c r="B1200" s="56"/>
      <c r="C1200" s="65" t="s">
        <v>8690</v>
      </c>
      <c r="D1200" s="61"/>
      <c r="E1200" s="66" t="str">
        <f t="shared" si="18"/>
        <v/>
      </c>
    </row>
    <row r="1201" spans="1:5" ht="15.75" x14ac:dyDescent="0.25">
      <c r="A1201" s="67"/>
      <c r="B1201" s="56"/>
      <c r="C1201" s="65" t="s">
        <v>8691</v>
      </c>
      <c r="D1201" s="61"/>
      <c r="E1201" s="66" t="str">
        <f t="shared" si="18"/>
        <v/>
      </c>
    </row>
    <row r="1202" spans="1:5" ht="15.75" x14ac:dyDescent="0.25">
      <c r="A1202" s="64" t="s">
        <v>2735</v>
      </c>
      <c r="B1202" s="56"/>
      <c r="C1202" s="65" t="s">
        <v>2736</v>
      </c>
      <c r="D1202" s="61">
        <v>430000</v>
      </c>
      <c r="E1202" s="66">
        <f t="shared" si="18"/>
        <v>222.08</v>
      </c>
    </row>
    <row r="1203" spans="1:5" ht="15.75" x14ac:dyDescent="0.25">
      <c r="A1203" s="67"/>
      <c r="B1203" s="56"/>
      <c r="C1203" s="65" t="s">
        <v>8692</v>
      </c>
      <c r="D1203" s="61"/>
      <c r="E1203" s="66" t="str">
        <f t="shared" si="18"/>
        <v/>
      </c>
    </row>
    <row r="1204" spans="1:5" ht="15.75" x14ac:dyDescent="0.25">
      <c r="A1204" s="67" t="s">
        <v>2739</v>
      </c>
      <c r="B1204" s="56"/>
      <c r="C1204" s="65" t="s">
        <v>2740</v>
      </c>
      <c r="D1204" s="61">
        <v>639000</v>
      </c>
      <c r="E1204" s="66">
        <f t="shared" si="18"/>
        <v>330.02</v>
      </c>
    </row>
    <row r="1205" spans="1:5" ht="15.75" x14ac:dyDescent="0.25">
      <c r="A1205" s="67"/>
      <c r="B1205" s="56"/>
      <c r="C1205" s="65" t="s">
        <v>8692</v>
      </c>
      <c r="D1205" s="61"/>
      <c r="E1205" s="66" t="str">
        <f t="shared" si="18"/>
        <v/>
      </c>
    </row>
    <row r="1206" spans="1:5" ht="15.75" x14ac:dyDescent="0.25">
      <c r="A1206" s="64" t="s">
        <v>2743</v>
      </c>
      <c r="B1206" s="56"/>
      <c r="C1206" s="65" t="s">
        <v>2744</v>
      </c>
      <c r="D1206" s="61">
        <v>310000</v>
      </c>
      <c r="E1206" s="66">
        <f t="shared" si="18"/>
        <v>160.1</v>
      </c>
    </row>
    <row r="1207" spans="1:5" ht="15.75" x14ac:dyDescent="0.25">
      <c r="A1207" s="67"/>
      <c r="B1207" s="56"/>
      <c r="C1207" s="65" t="s">
        <v>8693</v>
      </c>
      <c r="D1207" s="61"/>
      <c r="E1207" s="66" t="str">
        <f t="shared" si="18"/>
        <v/>
      </c>
    </row>
    <row r="1208" spans="1:5" ht="15.75" x14ac:dyDescent="0.25">
      <c r="A1208" s="67"/>
      <c r="B1208" s="56"/>
      <c r="C1208" s="65" t="s">
        <v>8692</v>
      </c>
      <c r="D1208" s="61"/>
      <c r="E1208" s="66" t="str">
        <f t="shared" si="18"/>
        <v/>
      </c>
    </row>
    <row r="1209" spans="1:5" ht="15.75" x14ac:dyDescent="0.25">
      <c r="A1209" s="67" t="s">
        <v>2747</v>
      </c>
      <c r="B1209" s="56"/>
      <c r="C1209" s="65" t="s">
        <v>2748</v>
      </c>
      <c r="D1209" s="61">
        <v>483000</v>
      </c>
      <c r="E1209" s="66">
        <f t="shared" si="18"/>
        <v>249.45</v>
      </c>
    </row>
    <row r="1210" spans="1:5" ht="15.75" x14ac:dyDescent="0.25">
      <c r="A1210" s="67"/>
      <c r="B1210" s="56"/>
      <c r="C1210" s="65" t="s">
        <v>8693</v>
      </c>
      <c r="D1210" s="61"/>
      <c r="E1210" s="66" t="str">
        <f t="shared" si="18"/>
        <v/>
      </c>
    </row>
    <row r="1211" spans="1:5" ht="15.75" x14ac:dyDescent="0.25">
      <c r="A1211" s="67"/>
      <c r="B1211" s="56"/>
      <c r="C1211" s="65" t="s">
        <v>8692</v>
      </c>
      <c r="D1211" s="61"/>
      <c r="E1211" s="66" t="str">
        <f t="shared" si="18"/>
        <v/>
      </c>
    </row>
    <row r="1212" spans="1:5" ht="15.75" x14ac:dyDescent="0.25">
      <c r="A1212" s="64" t="s">
        <v>2751</v>
      </c>
      <c r="B1212" s="56"/>
      <c r="C1212" s="65" t="s">
        <v>2752</v>
      </c>
      <c r="D1212" s="61">
        <v>477000</v>
      </c>
      <c r="E1212" s="66">
        <f t="shared" si="18"/>
        <v>246.35</v>
      </c>
    </row>
    <row r="1213" spans="1:5" ht="15.75" x14ac:dyDescent="0.25">
      <c r="A1213" s="64" t="s">
        <v>2754</v>
      </c>
      <c r="B1213" s="56"/>
      <c r="C1213" s="65" t="s">
        <v>2755</v>
      </c>
      <c r="D1213" s="61">
        <v>310000</v>
      </c>
      <c r="E1213" s="66">
        <f t="shared" si="18"/>
        <v>160.1</v>
      </c>
    </row>
    <row r="1214" spans="1:5" ht="15.75" x14ac:dyDescent="0.25">
      <c r="A1214" s="67"/>
      <c r="B1214" s="56"/>
      <c r="C1214" s="65" t="s">
        <v>8694</v>
      </c>
      <c r="D1214" s="61"/>
      <c r="E1214" s="66" t="str">
        <f t="shared" si="18"/>
        <v/>
      </c>
    </row>
    <row r="1215" spans="1:5" ht="15.75" x14ac:dyDescent="0.25">
      <c r="A1215" s="67"/>
      <c r="B1215" s="56"/>
      <c r="C1215" s="65" t="s">
        <v>8692</v>
      </c>
      <c r="D1215" s="61"/>
      <c r="E1215" s="66" t="str">
        <f t="shared" si="18"/>
        <v/>
      </c>
    </row>
    <row r="1216" spans="1:5" ht="15.75" x14ac:dyDescent="0.25">
      <c r="A1216" s="67" t="s">
        <v>2758</v>
      </c>
      <c r="B1216" s="56"/>
      <c r="C1216" s="65" t="s">
        <v>2759</v>
      </c>
      <c r="D1216" s="61">
        <v>483000</v>
      </c>
      <c r="E1216" s="66">
        <f t="shared" si="18"/>
        <v>249.45</v>
      </c>
    </row>
    <row r="1217" spans="1:5" ht="15.75" x14ac:dyDescent="0.25">
      <c r="A1217" s="67"/>
      <c r="B1217" s="56"/>
      <c r="C1217" s="65" t="s">
        <v>8694</v>
      </c>
      <c r="D1217" s="61"/>
      <c r="E1217" s="66" t="str">
        <f t="shared" si="18"/>
        <v/>
      </c>
    </row>
    <row r="1218" spans="1:5" ht="15.75" x14ac:dyDescent="0.25">
      <c r="A1218" s="67"/>
      <c r="B1218" s="56"/>
      <c r="C1218" s="65" t="s">
        <v>8692</v>
      </c>
      <c r="D1218" s="61"/>
      <c r="E1218" s="66" t="str">
        <f t="shared" si="18"/>
        <v/>
      </c>
    </row>
    <row r="1219" spans="1:5" ht="15.75" x14ac:dyDescent="0.25">
      <c r="A1219" s="64" t="s">
        <v>2762</v>
      </c>
      <c r="B1219" s="56"/>
      <c r="C1219" s="65" t="s">
        <v>2763</v>
      </c>
      <c r="D1219" s="61">
        <v>477000</v>
      </c>
      <c r="E1219" s="66">
        <f t="shared" si="18"/>
        <v>246.35</v>
      </c>
    </row>
    <row r="1220" spans="1:5" ht="15.75" x14ac:dyDescent="0.25">
      <c r="A1220" s="64" t="s">
        <v>1290</v>
      </c>
      <c r="B1220" s="56"/>
      <c r="C1220" s="65" t="s">
        <v>8695</v>
      </c>
      <c r="D1220" s="61">
        <v>299000</v>
      </c>
      <c r="E1220" s="66">
        <f t="shared" si="18"/>
        <v>154.41999999999999</v>
      </c>
    </row>
    <row r="1221" spans="1:5" ht="15.75" x14ac:dyDescent="0.25">
      <c r="A1221" s="67"/>
      <c r="B1221" s="56"/>
      <c r="C1221" s="65" t="s">
        <v>8696</v>
      </c>
      <c r="D1221" s="61"/>
      <c r="E1221" s="66" t="str">
        <f t="shared" si="18"/>
        <v/>
      </c>
    </row>
    <row r="1222" spans="1:5" ht="15.75" x14ac:dyDescent="0.25">
      <c r="A1222" s="67"/>
      <c r="B1222" s="56"/>
      <c r="C1222" s="65" t="s">
        <v>8692</v>
      </c>
      <c r="D1222" s="61"/>
      <c r="E1222" s="66" t="str">
        <f t="shared" si="18"/>
        <v/>
      </c>
    </row>
    <row r="1223" spans="1:5" ht="15.75" x14ac:dyDescent="0.25">
      <c r="A1223" s="64" t="s">
        <v>2765</v>
      </c>
      <c r="B1223" s="56"/>
      <c r="C1223" s="65" t="s">
        <v>2766</v>
      </c>
      <c r="D1223" s="61">
        <v>468000</v>
      </c>
      <c r="E1223" s="66">
        <f t="shared" ref="E1223:E1286" si="19">IF(D1223="","",ROUND(D1223/1936.27,2))</f>
        <v>241.7</v>
      </c>
    </row>
    <row r="1224" spans="1:5" ht="15.75" x14ac:dyDescent="0.25">
      <c r="A1224" s="67"/>
      <c r="B1224" s="56"/>
      <c r="C1224" s="65" t="s">
        <v>8696</v>
      </c>
      <c r="D1224" s="61"/>
      <c r="E1224" s="66" t="str">
        <f t="shared" si="19"/>
        <v/>
      </c>
    </row>
    <row r="1225" spans="1:5" ht="15.75" x14ac:dyDescent="0.25">
      <c r="A1225" s="67"/>
      <c r="B1225" s="56"/>
      <c r="C1225" s="65" t="s">
        <v>8692</v>
      </c>
      <c r="D1225" s="61"/>
      <c r="E1225" s="66" t="str">
        <f t="shared" si="19"/>
        <v/>
      </c>
    </row>
    <row r="1226" spans="1:5" ht="15.75" x14ac:dyDescent="0.25">
      <c r="A1226" s="67" t="s">
        <v>2769</v>
      </c>
      <c r="B1226" s="56"/>
      <c r="C1226" s="65" t="s">
        <v>2770</v>
      </c>
      <c r="D1226" s="61">
        <v>477000</v>
      </c>
      <c r="E1226" s="66">
        <f t="shared" si="19"/>
        <v>246.35</v>
      </c>
    </row>
    <row r="1227" spans="1:5" ht="15.75" x14ac:dyDescent="0.25">
      <c r="A1227" s="64" t="s">
        <v>2772</v>
      </c>
      <c r="B1227" s="56"/>
      <c r="C1227" s="65" t="s">
        <v>2774</v>
      </c>
      <c r="D1227" s="61">
        <v>310000</v>
      </c>
      <c r="E1227" s="66">
        <f t="shared" si="19"/>
        <v>160.1</v>
      </c>
    </row>
    <row r="1228" spans="1:5" ht="15.75" x14ac:dyDescent="0.25">
      <c r="A1228" s="64" t="s">
        <v>2776</v>
      </c>
      <c r="B1228" s="56"/>
      <c r="C1228" s="65" t="s">
        <v>2778</v>
      </c>
      <c r="D1228" s="61">
        <v>483000</v>
      </c>
      <c r="E1228" s="66">
        <f t="shared" si="19"/>
        <v>249.45</v>
      </c>
    </row>
    <row r="1229" spans="1:5" ht="15.75" x14ac:dyDescent="0.25">
      <c r="A1229" s="64" t="s">
        <v>2780</v>
      </c>
      <c r="B1229" s="56"/>
      <c r="C1229" s="65" t="s">
        <v>2782</v>
      </c>
      <c r="D1229" s="61">
        <v>601000</v>
      </c>
      <c r="E1229" s="66">
        <f t="shared" si="19"/>
        <v>310.39</v>
      </c>
    </row>
    <row r="1230" spans="1:5" ht="15.75" x14ac:dyDescent="0.25">
      <c r="A1230" s="64" t="s">
        <v>2784</v>
      </c>
      <c r="B1230" s="56"/>
      <c r="C1230" s="65" t="s">
        <v>2785</v>
      </c>
      <c r="D1230" s="61">
        <v>287000</v>
      </c>
      <c r="E1230" s="66">
        <f t="shared" si="19"/>
        <v>148.22</v>
      </c>
    </row>
    <row r="1231" spans="1:5" ht="15.75" x14ac:dyDescent="0.25">
      <c r="A1231" s="67"/>
      <c r="B1231" s="56"/>
      <c r="C1231" s="65" t="s">
        <v>8585</v>
      </c>
      <c r="D1231" s="61"/>
      <c r="E1231" s="66" t="str">
        <f t="shared" si="19"/>
        <v/>
      </c>
    </row>
    <row r="1232" spans="1:5" ht="15.75" x14ac:dyDescent="0.25">
      <c r="A1232" s="64" t="s">
        <v>2788</v>
      </c>
      <c r="B1232" s="56"/>
      <c r="C1232" s="65" t="s">
        <v>2789</v>
      </c>
      <c r="D1232" s="61">
        <v>453000</v>
      </c>
      <c r="E1232" s="66">
        <f t="shared" si="19"/>
        <v>233.95</v>
      </c>
    </row>
    <row r="1233" spans="1:5" ht="15.75" x14ac:dyDescent="0.25">
      <c r="A1233" s="67"/>
      <c r="B1233" s="56"/>
      <c r="C1233" s="65" t="s">
        <v>8585</v>
      </c>
      <c r="D1233" s="61"/>
      <c r="E1233" s="66" t="str">
        <f t="shared" si="19"/>
        <v/>
      </c>
    </row>
    <row r="1234" spans="1:5" ht="15.75" x14ac:dyDescent="0.25">
      <c r="A1234" s="67" t="s">
        <v>2792</v>
      </c>
      <c r="B1234" s="56"/>
      <c r="C1234" s="65" t="s">
        <v>2785</v>
      </c>
      <c r="D1234" s="61">
        <v>310000</v>
      </c>
      <c r="E1234" s="66">
        <f t="shared" si="19"/>
        <v>160.1</v>
      </c>
    </row>
    <row r="1235" spans="1:5" ht="15.75" x14ac:dyDescent="0.25">
      <c r="A1235" s="67"/>
      <c r="B1235" s="56"/>
      <c r="C1235" s="65" t="s">
        <v>8581</v>
      </c>
      <c r="D1235" s="61"/>
      <c r="E1235" s="66" t="str">
        <f t="shared" si="19"/>
        <v/>
      </c>
    </row>
    <row r="1236" spans="1:5" ht="15.75" x14ac:dyDescent="0.25">
      <c r="A1236" s="67" t="s">
        <v>2795</v>
      </c>
      <c r="B1236" s="56"/>
      <c r="C1236" s="65" t="s">
        <v>2789</v>
      </c>
      <c r="D1236" s="61">
        <v>483000</v>
      </c>
      <c r="E1236" s="66">
        <f t="shared" si="19"/>
        <v>249.45</v>
      </c>
    </row>
    <row r="1237" spans="1:5" ht="15.75" x14ac:dyDescent="0.25">
      <c r="A1237" s="67"/>
      <c r="B1237" s="56"/>
      <c r="C1237" s="65" t="s">
        <v>8581</v>
      </c>
      <c r="D1237" s="61"/>
      <c r="E1237" s="66" t="str">
        <f t="shared" si="19"/>
        <v/>
      </c>
    </row>
    <row r="1238" spans="1:5" ht="15.75" x14ac:dyDescent="0.25">
      <c r="A1238" s="64" t="s">
        <v>1294</v>
      </c>
      <c r="B1238" s="56"/>
      <c r="C1238" s="65" t="s">
        <v>1295</v>
      </c>
      <c r="D1238" s="61">
        <v>299000</v>
      </c>
      <c r="E1238" s="66">
        <f t="shared" si="19"/>
        <v>154.41999999999999</v>
      </c>
    </row>
    <row r="1239" spans="1:5" ht="15.75" x14ac:dyDescent="0.25">
      <c r="A1239" s="67"/>
      <c r="B1239" s="56"/>
      <c r="C1239" s="65" t="s">
        <v>8697</v>
      </c>
      <c r="D1239" s="61"/>
      <c r="E1239" s="66" t="str">
        <f t="shared" si="19"/>
        <v/>
      </c>
    </row>
    <row r="1240" spans="1:5" ht="15.75" x14ac:dyDescent="0.25">
      <c r="A1240" s="67" t="s">
        <v>2798</v>
      </c>
      <c r="B1240" s="56"/>
      <c r="C1240" s="65" t="s">
        <v>2799</v>
      </c>
      <c r="D1240" s="61">
        <v>468000</v>
      </c>
      <c r="E1240" s="66">
        <f t="shared" si="19"/>
        <v>241.7</v>
      </c>
    </row>
    <row r="1241" spans="1:5" ht="15.75" x14ac:dyDescent="0.25">
      <c r="A1241" s="67"/>
      <c r="B1241" s="56"/>
      <c r="C1241" s="65" t="s">
        <v>8697</v>
      </c>
      <c r="D1241" s="61"/>
      <c r="E1241" s="66" t="str">
        <f t="shared" si="19"/>
        <v/>
      </c>
    </row>
    <row r="1242" spans="1:5" ht="15.75" x14ac:dyDescent="0.25">
      <c r="A1242" s="64" t="s">
        <v>2802</v>
      </c>
      <c r="B1242" s="56"/>
      <c r="C1242" s="65" t="s">
        <v>2803</v>
      </c>
      <c r="D1242" s="61">
        <v>344000</v>
      </c>
      <c r="E1242" s="66">
        <f t="shared" si="19"/>
        <v>177.66</v>
      </c>
    </row>
    <row r="1243" spans="1:5" ht="15.75" x14ac:dyDescent="0.25">
      <c r="A1243" s="67"/>
      <c r="B1243" s="56"/>
      <c r="C1243" s="65" t="s">
        <v>8698</v>
      </c>
      <c r="D1243" s="61"/>
      <c r="E1243" s="66" t="str">
        <f t="shared" si="19"/>
        <v/>
      </c>
    </row>
    <row r="1244" spans="1:5" ht="15.75" x14ac:dyDescent="0.25">
      <c r="A1244" s="67"/>
      <c r="B1244" s="56"/>
      <c r="C1244" s="65" t="s">
        <v>8699</v>
      </c>
      <c r="D1244" s="61"/>
      <c r="E1244" s="66" t="str">
        <f t="shared" si="19"/>
        <v/>
      </c>
    </row>
    <row r="1245" spans="1:5" ht="15.75" x14ac:dyDescent="0.25">
      <c r="A1245" s="67"/>
      <c r="B1245" s="56"/>
      <c r="C1245" s="65" t="s">
        <v>8700</v>
      </c>
      <c r="D1245" s="61"/>
      <c r="E1245" s="66" t="str">
        <f t="shared" si="19"/>
        <v/>
      </c>
    </row>
    <row r="1246" spans="1:5" ht="15.75" x14ac:dyDescent="0.25">
      <c r="A1246" s="67"/>
      <c r="B1246" s="56"/>
      <c r="C1246" s="65" t="s">
        <v>8701</v>
      </c>
      <c r="D1246" s="61"/>
      <c r="E1246" s="66" t="str">
        <f t="shared" si="19"/>
        <v/>
      </c>
    </row>
    <row r="1247" spans="1:5" ht="15.75" x14ac:dyDescent="0.25">
      <c r="A1247" s="67"/>
      <c r="B1247" s="56"/>
      <c r="C1247" s="65" t="s">
        <v>8702</v>
      </c>
      <c r="D1247" s="61"/>
      <c r="E1247" s="66" t="str">
        <f t="shared" si="19"/>
        <v/>
      </c>
    </row>
    <row r="1248" spans="1:5" ht="15.75" x14ac:dyDescent="0.25">
      <c r="A1248" s="67"/>
      <c r="B1248" s="56"/>
      <c r="C1248" s="65" t="s">
        <v>8703</v>
      </c>
      <c r="D1248" s="61"/>
      <c r="E1248" s="66" t="str">
        <f t="shared" si="19"/>
        <v/>
      </c>
    </row>
    <row r="1249" spans="1:5" ht="15.75" x14ac:dyDescent="0.25">
      <c r="A1249" s="67"/>
      <c r="B1249" s="56"/>
      <c r="C1249" s="65" t="s">
        <v>8704</v>
      </c>
      <c r="D1249" s="61"/>
      <c r="E1249" s="66" t="str">
        <f t="shared" si="19"/>
        <v/>
      </c>
    </row>
    <row r="1250" spans="1:5" ht="15.75" x14ac:dyDescent="0.25">
      <c r="A1250" s="67"/>
      <c r="B1250" s="56"/>
      <c r="C1250" s="65" t="s">
        <v>8705</v>
      </c>
      <c r="D1250" s="61"/>
      <c r="E1250" s="66" t="str">
        <f t="shared" si="19"/>
        <v/>
      </c>
    </row>
    <row r="1251" spans="1:5" ht="15.75" x14ac:dyDescent="0.25">
      <c r="A1251" s="67" t="s">
        <v>2806</v>
      </c>
      <c r="B1251" s="56"/>
      <c r="C1251" s="65" t="s">
        <v>2807</v>
      </c>
      <c r="D1251" s="61">
        <v>527000</v>
      </c>
      <c r="E1251" s="66">
        <f t="shared" si="19"/>
        <v>272.17</v>
      </c>
    </row>
    <row r="1252" spans="1:5" ht="15.75" x14ac:dyDescent="0.25">
      <c r="A1252" s="67"/>
      <c r="B1252" s="56"/>
      <c r="C1252" s="65" t="s">
        <v>8698</v>
      </c>
      <c r="D1252" s="61"/>
      <c r="E1252" s="66" t="str">
        <f t="shared" si="19"/>
        <v/>
      </c>
    </row>
    <row r="1253" spans="1:5" ht="15.75" x14ac:dyDescent="0.25">
      <c r="A1253" s="67"/>
      <c r="B1253" s="56"/>
      <c r="C1253" s="65" t="s">
        <v>8699</v>
      </c>
      <c r="D1253" s="61"/>
      <c r="E1253" s="66" t="str">
        <f t="shared" si="19"/>
        <v/>
      </c>
    </row>
    <row r="1254" spans="1:5" ht="15.75" x14ac:dyDescent="0.25">
      <c r="A1254" s="67"/>
      <c r="B1254" s="56"/>
      <c r="C1254" s="65" t="s">
        <v>8700</v>
      </c>
      <c r="D1254" s="61"/>
      <c r="E1254" s="66" t="str">
        <f t="shared" si="19"/>
        <v/>
      </c>
    </row>
    <row r="1255" spans="1:5" ht="15.75" x14ac:dyDescent="0.25">
      <c r="A1255" s="67"/>
      <c r="B1255" s="56"/>
      <c r="C1255" s="65" t="s">
        <v>8701</v>
      </c>
      <c r="D1255" s="61"/>
      <c r="E1255" s="66" t="str">
        <f t="shared" si="19"/>
        <v/>
      </c>
    </row>
    <row r="1256" spans="1:5" ht="15.75" x14ac:dyDescent="0.25">
      <c r="A1256" s="67"/>
      <c r="B1256" s="56"/>
      <c r="C1256" s="65" t="s">
        <v>8702</v>
      </c>
      <c r="D1256" s="61"/>
      <c r="E1256" s="66" t="str">
        <f t="shared" si="19"/>
        <v/>
      </c>
    </row>
    <row r="1257" spans="1:5" ht="15.75" x14ac:dyDescent="0.25">
      <c r="A1257" s="67"/>
      <c r="B1257" s="56"/>
      <c r="C1257" s="65" t="s">
        <v>8703</v>
      </c>
      <c r="D1257" s="61"/>
      <c r="E1257" s="66" t="str">
        <f t="shared" si="19"/>
        <v/>
      </c>
    </row>
    <row r="1258" spans="1:5" ht="15.75" x14ac:dyDescent="0.25">
      <c r="A1258" s="67"/>
      <c r="B1258" s="56"/>
      <c r="C1258" s="65" t="s">
        <v>8704</v>
      </c>
      <c r="D1258" s="61"/>
      <c r="E1258" s="66" t="str">
        <f t="shared" si="19"/>
        <v/>
      </c>
    </row>
    <row r="1259" spans="1:5" ht="15.75" x14ac:dyDescent="0.25">
      <c r="A1259" s="67"/>
      <c r="B1259" s="56"/>
      <c r="C1259" s="65" t="s">
        <v>8705</v>
      </c>
      <c r="D1259" s="61"/>
      <c r="E1259" s="66" t="str">
        <f t="shared" si="19"/>
        <v/>
      </c>
    </row>
    <row r="1260" spans="1:5" ht="15.75" x14ac:dyDescent="0.25">
      <c r="A1260" s="64" t="s">
        <v>2810</v>
      </c>
      <c r="B1260" s="89"/>
      <c r="C1260" s="65" t="s">
        <v>2811</v>
      </c>
      <c r="D1260" s="61">
        <v>477000</v>
      </c>
      <c r="E1260" s="66">
        <f t="shared" si="19"/>
        <v>246.35</v>
      </c>
    </row>
    <row r="1261" spans="1:5" ht="15.75" x14ac:dyDescent="0.25">
      <c r="A1261" s="64" t="s">
        <v>2816</v>
      </c>
      <c r="B1261" s="89"/>
      <c r="C1261" s="65" t="s">
        <v>2817</v>
      </c>
      <c r="D1261" s="61">
        <v>310000</v>
      </c>
      <c r="E1261" s="66">
        <f t="shared" si="19"/>
        <v>160.1</v>
      </c>
    </row>
    <row r="1262" spans="1:5" ht="15.75" x14ac:dyDescent="0.25">
      <c r="A1262" s="64"/>
      <c r="B1262" s="89"/>
      <c r="C1262" s="65" t="s">
        <v>8706</v>
      </c>
      <c r="D1262" s="61"/>
      <c r="E1262" s="66" t="str">
        <f t="shared" si="19"/>
        <v/>
      </c>
    </row>
    <row r="1263" spans="1:5" ht="15.75" x14ac:dyDescent="0.25">
      <c r="A1263" s="64"/>
      <c r="B1263" s="89"/>
      <c r="C1263" s="65" t="s">
        <v>8707</v>
      </c>
      <c r="D1263" s="61"/>
      <c r="E1263" s="66" t="str">
        <f t="shared" si="19"/>
        <v/>
      </c>
    </row>
    <row r="1264" spans="1:5" ht="15.75" x14ac:dyDescent="0.25">
      <c r="A1264" s="64" t="s">
        <v>2820</v>
      </c>
      <c r="B1264" s="89"/>
      <c r="C1264" s="65" t="s">
        <v>2821</v>
      </c>
      <c r="D1264" s="61">
        <v>483000</v>
      </c>
      <c r="E1264" s="66">
        <f t="shared" si="19"/>
        <v>249.45</v>
      </c>
    </row>
    <row r="1265" spans="1:5" ht="15.75" x14ac:dyDescent="0.25">
      <c r="A1265" s="64"/>
      <c r="B1265" s="89"/>
      <c r="C1265" s="65" t="s">
        <v>8706</v>
      </c>
      <c r="D1265" s="61"/>
      <c r="E1265" s="66" t="str">
        <f t="shared" si="19"/>
        <v/>
      </c>
    </row>
    <row r="1266" spans="1:5" ht="15.75" x14ac:dyDescent="0.25">
      <c r="A1266" s="67"/>
      <c r="B1266" s="89"/>
      <c r="C1266" s="65" t="s">
        <v>8707</v>
      </c>
      <c r="D1266" s="61"/>
      <c r="E1266" s="66" t="str">
        <f t="shared" si="19"/>
        <v/>
      </c>
    </row>
    <row r="1267" spans="1:5" ht="15.75" x14ac:dyDescent="0.25">
      <c r="A1267" s="64" t="s">
        <v>2824</v>
      </c>
      <c r="B1267" s="89"/>
      <c r="C1267" s="65" t="s">
        <v>2825</v>
      </c>
      <c r="D1267" s="61">
        <v>477000</v>
      </c>
      <c r="E1267" s="66">
        <f t="shared" si="19"/>
        <v>246.35</v>
      </c>
    </row>
    <row r="1268" spans="1:5" ht="15.75" x14ac:dyDescent="0.25">
      <c r="A1268" s="64" t="s">
        <v>2827</v>
      </c>
      <c r="B1268" s="89"/>
      <c r="C1268" s="65" t="s">
        <v>2828</v>
      </c>
      <c r="D1268" s="61">
        <v>310000</v>
      </c>
      <c r="E1268" s="66">
        <f t="shared" si="19"/>
        <v>160.1</v>
      </c>
    </row>
    <row r="1269" spans="1:5" ht="15.75" x14ac:dyDescent="0.25">
      <c r="A1269" s="64"/>
      <c r="B1269" s="89"/>
      <c r="C1269" s="65" t="s">
        <v>8708</v>
      </c>
      <c r="D1269" s="61"/>
      <c r="E1269" s="66" t="str">
        <f t="shared" si="19"/>
        <v/>
      </c>
    </row>
    <row r="1270" spans="1:5" ht="15.75" x14ac:dyDescent="0.25">
      <c r="A1270" s="64"/>
      <c r="B1270" s="89"/>
      <c r="C1270" s="65" t="s">
        <v>8692</v>
      </c>
      <c r="D1270" s="61"/>
      <c r="E1270" s="66" t="str">
        <f t="shared" si="19"/>
        <v/>
      </c>
    </row>
    <row r="1271" spans="1:5" ht="15.75" x14ac:dyDescent="0.25">
      <c r="A1271" s="64" t="s">
        <v>2831</v>
      </c>
      <c r="B1271" s="89"/>
      <c r="C1271" s="65" t="s">
        <v>2832</v>
      </c>
      <c r="D1271" s="61">
        <v>483000</v>
      </c>
      <c r="E1271" s="66">
        <f t="shared" si="19"/>
        <v>249.45</v>
      </c>
    </row>
    <row r="1272" spans="1:5" ht="15.75" x14ac:dyDescent="0.25">
      <c r="A1272" s="64"/>
      <c r="B1272" s="89"/>
      <c r="C1272" s="65" t="s">
        <v>8708</v>
      </c>
      <c r="D1272" s="61"/>
      <c r="E1272" s="66" t="str">
        <f t="shared" si="19"/>
        <v/>
      </c>
    </row>
    <row r="1273" spans="1:5" ht="15.75" x14ac:dyDescent="0.25">
      <c r="A1273" s="67"/>
      <c r="B1273" s="89"/>
      <c r="C1273" s="65" t="s">
        <v>8692</v>
      </c>
      <c r="D1273" s="61"/>
      <c r="E1273" s="66" t="str">
        <f t="shared" si="19"/>
        <v/>
      </c>
    </row>
    <row r="1274" spans="1:5" ht="15.75" x14ac:dyDescent="0.25">
      <c r="A1274" s="64" t="s">
        <v>2835</v>
      </c>
      <c r="B1274" s="89"/>
      <c r="C1274" s="65" t="s">
        <v>2836</v>
      </c>
      <c r="D1274" s="61">
        <v>477000</v>
      </c>
      <c r="E1274" s="66">
        <f t="shared" si="19"/>
        <v>246.35</v>
      </c>
    </row>
    <row r="1275" spans="1:5" ht="15.75" x14ac:dyDescent="0.25">
      <c r="A1275" s="64" t="s">
        <v>2838</v>
      </c>
      <c r="B1275" s="82"/>
      <c r="C1275" s="65" t="s">
        <v>2839</v>
      </c>
      <c r="D1275" s="61">
        <v>41000</v>
      </c>
      <c r="E1275" s="66">
        <f t="shared" si="19"/>
        <v>21.17</v>
      </c>
    </row>
    <row r="1276" spans="1:5" ht="15.75" x14ac:dyDescent="0.25">
      <c r="A1276" s="64"/>
      <c r="B1276" s="89"/>
      <c r="C1276" s="65" t="s">
        <v>8709</v>
      </c>
      <c r="D1276" s="61"/>
      <c r="E1276" s="66" t="str">
        <f t="shared" si="19"/>
        <v/>
      </c>
    </row>
    <row r="1277" spans="1:5" ht="15.75" x14ac:dyDescent="0.25">
      <c r="A1277" s="64" t="s">
        <v>2842</v>
      </c>
      <c r="B1277" s="82"/>
      <c r="C1277" s="65" t="s">
        <v>2843</v>
      </c>
      <c r="D1277" s="61">
        <v>61000</v>
      </c>
      <c r="E1277" s="66">
        <f t="shared" si="19"/>
        <v>31.5</v>
      </c>
    </row>
    <row r="1278" spans="1:5" ht="15.75" x14ac:dyDescent="0.25">
      <c r="A1278" s="64"/>
      <c r="B1278" s="89"/>
      <c r="C1278" s="65" t="s">
        <v>8710</v>
      </c>
      <c r="D1278" s="61"/>
      <c r="E1278" s="66" t="str">
        <f t="shared" si="19"/>
        <v/>
      </c>
    </row>
    <row r="1279" spans="1:5" ht="15.75" x14ac:dyDescent="0.25">
      <c r="A1279" s="64" t="s">
        <v>2846</v>
      </c>
      <c r="B1279" s="82"/>
      <c r="C1279" s="65" t="s">
        <v>2843</v>
      </c>
      <c r="D1279" s="61">
        <v>84000</v>
      </c>
      <c r="E1279" s="66">
        <f t="shared" si="19"/>
        <v>43.38</v>
      </c>
    </row>
    <row r="1280" spans="1:5" ht="15.75" x14ac:dyDescent="0.25">
      <c r="A1280" s="64"/>
      <c r="B1280" s="89"/>
      <c r="C1280" s="65" t="s">
        <v>8711</v>
      </c>
      <c r="D1280" s="61"/>
      <c r="E1280" s="66" t="str">
        <f t="shared" si="19"/>
        <v/>
      </c>
    </row>
    <row r="1281" spans="1:5" ht="15.75" x14ac:dyDescent="0.25">
      <c r="A1281" s="64" t="s">
        <v>2849</v>
      </c>
      <c r="B1281" s="89"/>
      <c r="C1281" s="65" t="s">
        <v>2850</v>
      </c>
      <c r="D1281" s="61">
        <v>149000</v>
      </c>
      <c r="E1281" s="66">
        <f t="shared" si="19"/>
        <v>76.95</v>
      </c>
    </row>
    <row r="1282" spans="1:5" ht="15.75" x14ac:dyDescent="0.25">
      <c r="A1282" s="64"/>
      <c r="B1282" s="89"/>
      <c r="C1282" s="65" t="s">
        <v>8712</v>
      </c>
      <c r="D1282" s="61"/>
      <c r="E1282" s="66" t="str">
        <f t="shared" si="19"/>
        <v/>
      </c>
    </row>
    <row r="1283" spans="1:5" ht="15.75" x14ac:dyDescent="0.25">
      <c r="A1283" s="64" t="s">
        <v>2853</v>
      </c>
      <c r="B1283" s="89"/>
      <c r="C1283" s="65" t="s">
        <v>2854</v>
      </c>
      <c r="D1283" s="61">
        <v>34000</v>
      </c>
      <c r="E1283" s="66">
        <f t="shared" si="19"/>
        <v>17.559999999999999</v>
      </c>
    </row>
    <row r="1284" spans="1:5" ht="15.75" x14ac:dyDescent="0.25">
      <c r="A1284" s="68" t="s">
        <v>8713</v>
      </c>
      <c r="B1284" s="56"/>
      <c r="C1284" s="63" t="s">
        <v>8714</v>
      </c>
      <c r="D1284" s="61"/>
      <c r="E1284" s="66" t="str">
        <f t="shared" si="19"/>
        <v/>
      </c>
    </row>
    <row r="1285" spans="1:5" ht="15.75" x14ac:dyDescent="0.25">
      <c r="A1285" s="67"/>
      <c r="B1285" s="56"/>
      <c r="C1285" s="65" t="s">
        <v>8715</v>
      </c>
      <c r="D1285" s="61"/>
      <c r="E1285" s="66" t="str">
        <f t="shared" si="19"/>
        <v/>
      </c>
    </row>
    <row r="1286" spans="1:5" ht="15.75" x14ac:dyDescent="0.25">
      <c r="A1286" s="64" t="s">
        <v>1298</v>
      </c>
      <c r="B1286" s="56"/>
      <c r="C1286" s="65" t="s">
        <v>7600</v>
      </c>
      <c r="D1286" s="61">
        <v>25000</v>
      </c>
      <c r="E1286" s="66">
        <f t="shared" si="19"/>
        <v>12.91</v>
      </c>
    </row>
    <row r="1287" spans="1:5" ht="15.75" x14ac:dyDescent="0.25">
      <c r="A1287" s="90"/>
      <c r="B1287" s="56"/>
      <c r="C1287" s="76" t="s">
        <v>8716</v>
      </c>
      <c r="D1287" s="61"/>
      <c r="E1287" s="66" t="str">
        <f t="shared" ref="E1287:E1350" si="20">IF(D1287="","",ROUND(D1287/1936.27,2))</f>
        <v/>
      </c>
    </row>
    <row r="1288" spans="1:5" ht="15.75" x14ac:dyDescent="0.25">
      <c r="A1288" s="90"/>
      <c r="B1288" s="56"/>
      <c r="C1288" s="76" t="s">
        <v>8717</v>
      </c>
      <c r="D1288" s="61"/>
      <c r="E1288" s="66" t="str">
        <f t="shared" si="20"/>
        <v/>
      </c>
    </row>
    <row r="1289" spans="1:5" ht="15.75" x14ac:dyDescent="0.25">
      <c r="A1289" s="90"/>
      <c r="B1289" s="56"/>
      <c r="C1289" s="76" t="s">
        <v>8718</v>
      </c>
      <c r="D1289" s="61"/>
      <c r="E1289" s="66" t="str">
        <f t="shared" si="20"/>
        <v/>
      </c>
    </row>
    <row r="1290" spans="1:5" ht="15.75" x14ac:dyDescent="0.25">
      <c r="A1290" s="90"/>
      <c r="B1290" s="56"/>
      <c r="C1290" s="76" t="s">
        <v>8719</v>
      </c>
      <c r="D1290" s="61"/>
      <c r="E1290" s="66" t="str">
        <f t="shared" si="20"/>
        <v/>
      </c>
    </row>
    <row r="1291" spans="1:5" ht="15.75" x14ac:dyDescent="0.25">
      <c r="A1291" s="90"/>
      <c r="B1291" s="56"/>
      <c r="C1291" s="76" t="s">
        <v>8720</v>
      </c>
      <c r="D1291" s="61"/>
      <c r="E1291" s="66" t="str">
        <f t="shared" si="20"/>
        <v/>
      </c>
    </row>
    <row r="1292" spans="1:5" ht="15.75" x14ac:dyDescent="0.25">
      <c r="A1292" s="90"/>
      <c r="B1292" s="56"/>
      <c r="C1292" s="76" t="s">
        <v>8721</v>
      </c>
      <c r="D1292" s="61"/>
      <c r="E1292" s="66" t="str">
        <f t="shared" si="20"/>
        <v/>
      </c>
    </row>
    <row r="1293" spans="1:5" ht="15.75" x14ac:dyDescent="0.25">
      <c r="A1293" s="90"/>
      <c r="B1293" s="56"/>
      <c r="C1293" s="76" t="s">
        <v>8722</v>
      </c>
      <c r="D1293" s="61"/>
      <c r="E1293" s="66" t="str">
        <f t="shared" si="20"/>
        <v/>
      </c>
    </row>
    <row r="1294" spans="1:5" ht="15.75" x14ac:dyDescent="0.25">
      <c r="A1294" s="64" t="s">
        <v>8723</v>
      </c>
      <c r="B1294" s="56"/>
      <c r="C1294" s="65" t="s">
        <v>7602</v>
      </c>
      <c r="D1294" s="61">
        <v>40000</v>
      </c>
      <c r="E1294" s="66">
        <f t="shared" si="20"/>
        <v>20.66</v>
      </c>
    </row>
    <row r="1295" spans="1:5" ht="15.75" x14ac:dyDescent="0.25">
      <c r="A1295" s="67"/>
      <c r="B1295" s="56"/>
      <c r="C1295" s="65" t="s">
        <v>2885</v>
      </c>
      <c r="D1295" s="61"/>
      <c r="E1295" s="66" t="str">
        <f t="shared" si="20"/>
        <v/>
      </c>
    </row>
    <row r="1296" spans="1:5" ht="15.75" x14ac:dyDescent="0.25">
      <c r="A1296" s="67"/>
      <c r="B1296" s="56"/>
      <c r="C1296" s="65" t="s">
        <v>8724</v>
      </c>
      <c r="D1296" s="61"/>
      <c r="E1296" s="66" t="str">
        <f t="shared" si="20"/>
        <v/>
      </c>
    </row>
    <row r="1297" spans="1:5" ht="15.75" x14ac:dyDescent="0.25">
      <c r="A1297" s="67"/>
      <c r="B1297" s="56"/>
      <c r="C1297" s="65" t="s">
        <v>8725</v>
      </c>
      <c r="D1297" s="61"/>
      <c r="E1297" s="66" t="str">
        <f t="shared" si="20"/>
        <v/>
      </c>
    </row>
    <row r="1298" spans="1:5" ht="15.75" x14ac:dyDescent="0.25">
      <c r="A1298" s="67"/>
      <c r="B1298" s="56"/>
      <c r="C1298" s="65" t="s">
        <v>8726</v>
      </c>
      <c r="D1298" s="61"/>
      <c r="E1298" s="66" t="str">
        <f t="shared" si="20"/>
        <v/>
      </c>
    </row>
    <row r="1299" spans="1:5" ht="15.75" x14ac:dyDescent="0.25">
      <c r="A1299" s="64" t="s">
        <v>1302</v>
      </c>
      <c r="B1299" s="56"/>
      <c r="C1299" s="65" t="s">
        <v>7603</v>
      </c>
      <c r="D1299" s="61">
        <v>90000</v>
      </c>
      <c r="E1299" s="66">
        <f t="shared" si="20"/>
        <v>46.48</v>
      </c>
    </row>
    <row r="1300" spans="1:5" ht="15.75" x14ac:dyDescent="0.25">
      <c r="A1300" s="67"/>
      <c r="B1300" s="56"/>
      <c r="C1300" s="65" t="s">
        <v>8727</v>
      </c>
      <c r="D1300" s="61"/>
      <c r="E1300" s="66" t="str">
        <f t="shared" si="20"/>
        <v/>
      </c>
    </row>
    <row r="1301" spans="1:5" ht="15.75" x14ac:dyDescent="0.25">
      <c r="A1301" s="68" t="s">
        <v>8728</v>
      </c>
      <c r="B1301" s="56"/>
      <c r="C1301" s="63" t="s">
        <v>8729</v>
      </c>
      <c r="D1301" s="61"/>
      <c r="E1301" s="66" t="str">
        <f t="shared" si="20"/>
        <v/>
      </c>
    </row>
    <row r="1302" spans="1:5" ht="15.75" x14ac:dyDescent="0.25">
      <c r="A1302" s="67"/>
      <c r="B1302" s="56"/>
      <c r="C1302" s="65" t="s">
        <v>8730</v>
      </c>
      <c r="D1302" s="61"/>
      <c r="E1302" s="66" t="str">
        <f t="shared" si="20"/>
        <v/>
      </c>
    </row>
    <row r="1303" spans="1:5" ht="15.75" x14ac:dyDescent="0.25">
      <c r="A1303" s="67"/>
      <c r="B1303" s="56"/>
      <c r="C1303" s="65" t="s">
        <v>8731</v>
      </c>
      <c r="D1303" s="61"/>
      <c r="E1303" s="66" t="str">
        <f t="shared" si="20"/>
        <v/>
      </c>
    </row>
    <row r="1304" spans="1:5" ht="15.75" x14ac:dyDescent="0.25">
      <c r="A1304" s="67"/>
      <c r="B1304" s="56"/>
      <c r="C1304" s="65" t="s">
        <v>8732</v>
      </c>
      <c r="D1304" s="61"/>
      <c r="E1304" s="66" t="str">
        <f t="shared" si="20"/>
        <v/>
      </c>
    </row>
    <row r="1305" spans="1:5" ht="15.75" x14ac:dyDescent="0.25">
      <c r="A1305" s="64" t="s">
        <v>1306</v>
      </c>
      <c r="B1305" s="56"/>
      <c r="C1305" s="65" t="s">
        <v>1307</v>
      </c>
      <c r="D1305" s="61">
        <v>27000</v>
      </c>
      <c r="E1305" s="66">
        <f t="shared" si="20"/>
        <v>13.94</v>
      </c>
    </row>
    <row r="1306" spans="1:5" ht="15.75" x14ac:dyDescent="0.25">
      <c r="A1306" s="64" t="s">
        <v>1309</v>
      </c>
      <c r="B1306" s="56"/>
      <c r="C1306" s="65" t="s">
        <v>1310</v>
      </c>
      <c r="D1306" s="61">
        <v>27000</v>
      </c>
      <c r="E1306" s="66">
        <f t="shared" si="20"/>
        <v>13.94</v>
      </c>
    </row>
    <row r="1307" spans="1:5" ht="15.75" x14ac:dyDescent="0.25">
      <c r="A1307" s="67"/>
      <c r="B1307" s="56"/>
      <c r="C1307" s="65" t="s">
        <v>8733</v>
      </c>
      <c r="D1307" s="61"/>
      <c r="E1307" s="66" t="str">
        <f t="shared" si="20"/>
        <v/>
      </c>
    </row>
    <row r="1308" spans="1:5" ht="15.75" x14ac:dyDescent="0.25">
      <c r="A1308" s="64" t="s">
        <v>1313</v>
      </c>
      <c r="B1308" s="56"/>
      <c r="C1308" s="65" t="s">
        <v>7604</v>
      </c>
      <c r="D1308" s="61">
        <v>40000</v>
      </c>
      <c r="E1308" s="66">
        <f t="shared" si="20"/>
        <v>20.66</v>
      </c>
    </row>
    <row r="1309" spans="1:5" ht="15.75" x14ac:dyDescent="0.25">
      <c r="A1309" s="64" t="s">
        <v>1317</v>
      </c>
      <c r="B1309" s="56"/>
      <c r="C1309" s="65" t="s">
        <v>1318</v>
      </c>
      <c r="D1309" s="61">
        <v>45000</v>
      </c>
      <c r="E1309" s="66">
        <f t="shared" si="20"/>
        <v>23.24</v>
      </c>
    </row>
    <row r="1310" spans="1:5" ht="15.75" x14ac:dyDescent="0.25">
      <c r="A1310" s="67"/>
      <c r="B1310" s="56"/>
      <c r="C1310" s="65" t="s">
        <v>8734</v>
      </c>
      <c r="D1310" s="61"/>
      <c r="E1310" s="66" t="str">
        <f t="shared" si="20"/>
        <v/>
      </c>
    </row>
    <row r="1311" spans="1:5" ht="15.75" x14ac:dyDescent="0.25">
      <c r="A1311" s="67"/>
      <c r="B1311" s="56"/>
      <c r="C1311" s="65" t="s">
        <v>8735</v>
      </c>
      <c r="D1311" s="61"/>
      <c r="E1311" s="66" t="str">
        <f t="shared" si="20"/>
        <v/>
      </c>
    </row>
    <row r="1312" spans="1:5" ht="15.75" x14ac:dyDescent="0.25">
      <c r="A1312" s="67"/>
      <c r="B1312" s="56"/>
      <c r="C1312" s="65" t="s">
        <v>8736</v>
      </c>
      <c r="D1312" s="61"/>
      <c r="E1312" s="66" t="str">
        <f t="shared" si="20"/>
        <v/>
      </c>
    </row>
    <row r="1313" spans="1:5" ht="15.75" x14ac:dyDescent="0.25">
      <c r="A1313" s="64" t="s">
        <v>2890</v>
      </c>
      <c r="B1313" s="56"/>
      <c r="C1313" s="65" t="s">
        <v>2891</v>
      </c>
      <c r="D1313" s="61">
        <v>67500</v>
      </c>
      <c r="E1313" s="66">
        <f t="shared" si="20"/>
        <v>34.86</v>
      </c>
    </row>
    <row r="1314" spans="1:5" ht="15.75" x14ac:dyDescent="0.25">
      <c r="A1314" s="64" t="s">
        <v>2893</v>
      </c>
      <c r="B1314" s="56"/>
      <c r="C1314" s="65" t="s">
        <v>2895</v>
      </c>
      <c r="D1314" s="61">
        <v>67500</v>
      </c>
      <c r="E1314" s="66">
        <f t="shared" si="20"/>
        <v>34.86</v>
      </c>
    </row>
    <row r="1315" spans="1:5" ht="15.75" x14ac:dyDescent="0.25">
      <c r="A1315" s="64" t="s">
        <v>2897</v>
      </c>
      <c r="B1315" s="56"/>
      <c r="C1315" s="65" t="s">
        <v>2899</v>
      </c>
      <c r="D1315" s="61">
        <v>90000</v>
      </c>
      <c r="E1315" s="66">
        <f t="shared" si="20"/>
        <v>46.48</v>
      </c>
    </row>
    <row r="1316" spans="1:5" ht="15.75" x14ac:dyDescent="0.25">
      <c r="A1316" s="64" t="s">
        <v>2901</v>
      </c>
      <c r="B1316" s="56"/>
      <c r="C1316" s="65" t="s">
        <v>2902</v>
      </c>
      <c r="D1316" s="61">
        <v>67500</v>
      </c>
      <c r="E1316" s="66">
        <f t="shared" si="20"/>
        <v>34.86</v>
      </c>
    </row>
    <row r="1317" spans="1:5" ht="15.75" x14ac:dyDescent="0.25">
      <c r="A1317" s="64" t="s">
        <v>2904</v>
      </c>
      <c r="B1317" s="56"/>
      <c r="C1317" s="65" t="s">
        <v>2905</v>
      </c>
      <c r="D1317" s="61">
        <v>67500</v>
      </c>
      <c r="E1317" s="66">
        <f t="shared" si="20"/>
        <v>34.86</v>
      </c>
    </row>
    <row r="1318" spans="1:5" ht="15.75" x14ac:dyDescent="0.25">
      <c r="A1318" s="67"/>
      <c r="B1318" s="56"/>
      <c r="C1318" s="65" t="s">
        <v>8737</v>
      </c>
      <c r="D1318" s="61"/>
      <c r="E1318" s="66" t="str">
        <f t="shared" si="20"/>
        <v/>
      </c>
    </row>
    <row r="1319" spans="1:5" ht="15.75" x14ac:dyDescent="0.25">
      <c r="A1319" s="64" t="s">
        <v>2908</v>
      </c>
      <c r="B1319" s="56"/>
      <c r="C1319" s="65" t="s">
        <v>2910</v>
      </c>
      <c r="D1319" s="61">
        <v>45000</v>
      </c>
      <c r="E1319" s="66">
        <f t="shared" si="20"/>
        <v>23.24</v>
      </c>
    </row>
    <row r="1320" spans="1:5" ht="15.75" x14ac:dyDescent="0.25">
      <c r="A1320" s="64" t="s">
        <v>2912</v>
      </c>
      <c r="B1320" s="56"/>
      <c r="C1320" s="65" t="s">
        <v>2913</v>
      </c>
      <c r="D1320" s="61">
        <v>94500</v>
      </c>
      <c r="E1320" s="66">
        <f t="shared" si="20"/>
        <v>48.81</v>
      </c>
    </row>
    <row r="1321" spans="1:5" ht="15.75" x14ac:dyDescent="0.25">
      <c r="A1321" s="67"/>
      <c r="B1321" s="56"/>
      <c r="C1321" s="65" t="s">
        <v>8738</v>
      </c>
      <c r="D1321" s="61"/>
      <c r="E1321" s="66" t="str">
        <f t="shared" si="20"/>
        <v/>
      </c>
    </row>
    <row r="1322" spans="1:5" ht="15.75" x14ac:dyDescent="0.25">
      <c r="A1322" s="67"/>
      <c r="B1322" s="56"/>
      <c r="C1322" s="65" t="s">
        <v>8739</v>
      </c>
      <c r="D1322" s="61"/>
      <c r="E1322" s="66" t="str">
        <f t="shared" si="20"/>
        <v/>
      </c>
    </row>
    <row r="1323" spans="1:5" ht="15.75" x14ac:dyDescent="0.25">
      <c r="A1323" s="64" t="s">
        <v>2916</v>
      </c>
      <c r="B1323" s="56"/>
      <c r="C1323" s="65" t="s">
        <v>2917</v>
      </c>
      <c r="D1323" s="61">
        <v>67500</v>
      </c>
      <c r="E1323" s="66">
        <f t="shared" si="20"/>
        <v>34.86</v>
      </c>
    </row>
    <row r="1324" spans="1:5" ht="15.75" x14ac:dyDescent="0.25">
      <c r="A1324" s="67"/>
      <c r="B1324" s="56"/>
      <c r="C1324" s="65" t="s">
        <v>8740</v>
      </c>
      <c r="D1324" s="61"/>
      <c r="E1324" s="66" t="str">
        <f t="shared" si="20"/>
        <v/>
      </c>
    </row>
    <row r="1325" spans="1:5" ht="15.75" x14ac:dyDescent="0.25">
      <c r="A1325" s="67"/>
      <c r="B1325" s="56"/>
      <c r="C1325" s="65" t="s">
        <v>8739</v>
      </c>
      <c r="D1325" s="61"/>
      <c r="E1325" s="66" t="str">
        <f t="shared" si="20"/>
        <v/>
      </c>
    </row>
    <row r="1326" spans="1:5" ht="15.75" x14ac:dyDescent="0.25">
      <c r="A1326" s="64" t="s">
        <v>2920</v>
      </c>
      <c r="B1326" s="56"/>
      <c r="C1326" s="65" t="s">
        <v>2921</v>
      </c>
      <c r="D1326" s="61">
        <v>67500</v>
      </c>
      <c r="E1326" s="66">
        <f t="shared" si="20"/>
        <v>34.86</v>
      </c>
    </row>
    <row r="1327" spans="1:5" ht="15.75" x14ac:dyDescent="0.25">
      <c r="A1327" s="67"/>
      <c r="B1327" s="56"/>
      <c r="C1327" s="65" t="s">
        <v>8741</v>
      </c>
      <c r="D1327" s="61"/>
      <c r="E1327" s="66" t="str">
        <f t="shared" si="20"/>
        <v/>
      </c>
    </row>
    <row r="1328" spans="1:5" ht="15.75" x14ac:dyDescent="0.25">
      <c r="A1328" s="67"/>
      <c r="B1328" s="56"/>
      <c r="C1328" s="65" t="s">
        <v>8739</v>
      </c>
      <c r="D1328" s="61"/>
      <c r="E1328" s="66" t="str">
        <f t="shared" si="20"/>
        <v/>
      </c>
    </row>
    <row r="1329" spans="1:5" ht="15.75" x14ac:dyDescent="0.25">
      <c r="A1329" s="64" t="s">
        <v>2924</v>
      </c>
      <c r="B1329" s="56"/>
      <c r="C1329" s="65" t="s">
        <v>2925</v>
      </c>
      <c r="D1329" s="61">
        <v>108000</v>
      </c>
      <c r="E1329" s="66">
        <f t="shared" si="20"/>
        <v>55.78</v>
      </c>
    </row>
    <row r="1330" spans="1:5" ht="15.75" x14ac:dyDescent="0.25">
      <c r="A1330" s="67"/>
      <c r="B1330" s="56"/>
      <c r="C1330" s="65" t="s">
        <v>8742</v>
      </c>
      <c r="D1330" s="61"/>
      <c r="E1330" s="66" t="str">
        <f t="shared" si="20"/>
        <v/>
      </c>
    </row>
    <row r="1331" spans="1:5" ht="15.75" x14ac:dyDescent="0.25">
      <c r="A1331" s="64" t="s">
        <v>2928</v>
      </c>
      <c r="B1331" s="56"/>
      <c r="C1331" s="65" t="s">
        <v>2929</v>
      </c>
      <c r="D1331" s="61">
        <v>90000</v>
      </c>
      <c r="E1331" s="66">
        <f t="shared" si="20"/>
        <v>46.48</v>
      </c>
    </row>
    <row r="1332" spans="1:5" ht="15.75" x14ac:dyDescent="0.25">
      <c r="A1332" s="67"/>
      <c r="B1332" s="56"/>
      <c r="C1332" s="65" t="s">
        <v>8743</v>
      </c>
      <c r="D1332" s="61"/>
      <c r="E1332" s="66" t="str">
        <f t="shared" si="20"/>
        <v/>
      </c>
    </row>
    <row r="1333" spans="1:5" ht="15.75" x14ac:dyDescent="0.25">
      <c r="A1333" s="64" t="s">
        <v>2932</v>
      </c>
      <c r="B1333" s="56"/>
      <c r="C1333" s="65" t="s">
        <v>2933</v>
      </c>
      <c r="D1333" s="61">
        <v>90000</v>
      </c>
      <c r="E1333" s="66">
        <f t="shared" si="20"/>
        <v>46.48</v>
      </c>
    </row>
    <row r="1334" spans="1:5" ht="15.75" x14ac:dyDescent="0.25">
      <c r="A1334" s="67"/>
      <c r="B1334" s="56"/>
      <c r="C1334" s="65" t="s">
        <v>8743</v>
      </c>
      <c r="D1334" s="61"/>
      <c r="E1334" s="66" t="str">
        <f t="shared" si="20"/>
        <v/>
      </c>
    </row>
    <row r="1335" spans="1:5" ht="15.75" x14ac:dyDescent="0.25">
      <c r="A1335" s="77" t="s">
        <v>2936</v>
      </c>
      <c r="B1335" s="56"/>
      <c r="C1335" s="78" t="s">
        <v>2937</v>
      </c>
      <c r="D1335" s="61">
        <v>81000</v>
      </c>
      <c r="E1335" s="66">
        <f t="shared" si="20"/>
        <v>41.83</v>
      </c>
    </row>
    <row r="1336" spans="1:5" ht="15.75" x14ac:dyDescent="0.25">
      <c r="A1336" s="77"/>
      <c r="B1336" s="56"/>
      <c r="C1336" s="78" t="s">
        <v>8744</v>
      </c>
      <c r="D1336" s="61"/>
      <c r="E1336" s="66" t="str">
        <f t="shared" si="20"/>
        <v/>
      </c>
    </row>
    <row r="1337" spans="1:5" ht="15.75" x14ac:dyDescent="0.25">
      <c r="A1337" s="79" t="s">
        <v>2940</v>
      </c>
      <c r="B1337" s="56"/>
      <c r="C1337" s="78" t="s">
        <v>2937</v>
      </c>
      <c r="D1337" s="61">
        <v>180000</v>
      </c>
      <c r="E1337" s="66">
        <f t="shared" si="20"/>
        <v>92.96</v>
      </c>
    </row>
    <row r="1338" spans="1:5" ht="15.75" x14ac:dyDescent="0.25">
      <c r="A1338" s="77"/>
      <c r="B1338" s="56"/>
      <c r="C1338" s="78" t="s">
        <v>8745</v>
      </c>
      <c r="D1338" s="61"/>
      <c r="E1338" s="66" t="str">
        <f t="shared" si="20"/>
        <v/>
      </c>
    </row>
    <row r="1339" spans="1:5" ht="15.75" x14ac:dyDescent="0.25">
      <c r="A1339" s="64" t="s">
        <v>1323</v>
      </c>
      <c r="B1339" s="56"/>
      <c r="C1339" s="65" t="s">
        <v>1324</v>
      </c>
      <c r="D1339" s="61">
        <v>270000</v>
      </c>
      <c r="E1339" s="66">
        <f t="shared" si="20"/>
        <v>139.44</v>
      </c>
    </row>
    <row r="1340" spans="1:5" ht="15.75" x14ac:dyDescent="0.25">
      <c r="A1340" s="67"/>
      <c r="B1340" s="56"/>
      <c r="C1340" s="65" t="s">
        <v>8746</v>
      </c>
      <c r="D1340" s="61"/>
      <c r="E1340" s="66" t="str">
        <f t="shared" si="20"/>
        <v/>
      </c>
    </row>
    <row r="1341" spans="1:5" ht="15.75" x14ac:dyDescent="0.25">
      <c r="A1341" s="64" t="s">
        <v>2943</v>
      </c>
      <c r="B1341" s="56"/>
      <c r="C1341" s="65" t="s">
        <v>2944</v>
      </c>
      <c r="D1341" s="61">
        <v>270000</v>
      </c>
      <c r="E1341" s="66">
        <f t="shared" si="20"/>
        <v>139.44</v>
      </c>
    </row>
    <row r="1342" spans="1:5" ht="15.75" x14ac:dyDescent="0.25">
      <c r="A1342" s="64" t="s">
        <v>2946</v>
      </c>
      <c r="B1342" s="56"/>
      <c r="C1342" s="65" t="s">
        <v>2947</v>
      </c>
      <c r="D1342" s="61">
        <v>270000</v>
      </c>
      <c r="E1342" s="66">
        <f t="shared" si="20"/>
        <v>139.44</v>
      </c>
    </row>
    <row r="1343" spans="1:5" ht="15.75" x14ac:dyDescent="0.25">
      <c r="A1343" s="64" t="s">
        <v>2949</v>
      </c>
      <c r="B1343" s="56"/>
      <c r="C1343" s="65" t="s">
        <v>2950</v>
      </c>
      <c r="D1343" s="61">
        <v>54000</v>
      </c>
      <c r="E1343" s="66">
        <f t="shared" si="20"/>
        <v>27.89</v>
      </c>
    </row>
    <row r="1344" spans="1:5" ht="15.75" x14ac:dyDescent="0.25">
      <c r="A1344" s="64" t="s">
        <v>2952</v>
      </c>
      <c r="B1344" s="56"/>
      <c r="C1344" s="65" t="s">
        <v>2953</v>
      </c>
      <c r="D1344" s="61">
        <v>99000</v>
      </c>
      <c r="E1344" s="66">
        <f t="shared" si="20"/>
        <v>51.13</v>
      </c>
    </row>
    <row r="1345" spans="1:5" ht="15.75" x14ac:dyDescent="0.25">
      <c r="A1345" s="68" t="s">
        <v>8747</v>
      </c>
      <c r="B1345" s="56"/>
      <c r="C1345" s="63" t="s">
        <v>8729</v>
      </c>
      <c r="D1345" s="61"/>
      <c r="E1345" s="66" t="str">
        <f t="shared" si="20"/>
        <v/>
      </c>
    </row>
    <row r="1346" spans="1:5" ht="15.75" x14ac:dyDescent="0.25">
      <c r="A1346" s="67"/>
      <c r="B1346" s="56"/>
      <c r="C1346" s="65" t="s">
        <v>8748</v>
      </c>
      <c r="D1346" s="61"/>
      <c r="E1346" s="66" t="str">
        <f t="shared" si="20"/>
        <v/>
      </c>
    </row>
    <row r="1347" spans="1:5" ht="15.75" x14ac:dyDescent="0.25">
      <c r="A1347" s="67"/>
      <c r="B1347" s="56"/>
      <c r="C1347" s="65" t="s">
        <v>8749</v>
      </c>
      <c r="D1347" s="61"/>
      <c r="E1347" s="66" t="str">
        <f t="shared" si="20"/>
        <v/>
      </c>
    </row>
    <row r="1348" spans="1:5" ht="15.75" x14ac:dyDescent="0.25">
      <c r="A1348" s="67"/>
      <c r="B1348" s="56"/>
      <c r="C1348" s="65" t="s">
        <v>8750</v>
      </c>
      <c r="D1348" s="61"/>
      <c r="E1348" s="66" t="str">
        <f t="shared" si="20"/>
        <v/>
      </c>
    </row>
    <row r="1349" spans="1:5" ht="15.75" x14ac:dyDescent="0.25">
      <c r="A1349" s="64" t="s">
        <v>1327</v>
      </c>
      <c r="B1349" s="56"/>
      <c r="C1349" s="65" t="s">
        <v>1328</v>
      </c>
      <c r="D1349" s="61">
        <v>108000</v>
      </c>
      <c r="E1349" s="66">
        <f t="shared" si="20"/>
        <v>55.78</v>
      </c>
    </row>
    <row r="1350" spans="1:5" ht="15.75" x14ac:dyDescent="0.25">
      <c r="A1350" s="67"/>
      <c r="B1350" s="56"/>
      <c r="C1350" s="65" t="s">
        <v>8751</v>
      </c>
      <c r="D1350" s="61"/>
      <c r="E1350" s="66" t="str">
        <f t="shared" si="20"/>
        <v/>
      </c>
    </row>
    <row r="1351" spans="1:5" ht="15.75" x14ac:dyDescent="0.25">
      <c r="A1351" s="64" t="s">
        <v>1331</v>
      </c>
      <c r="B1351" s="56"/>
      <c r="C1351" s="65" t="s">
        <v>1332</v>
      </c>
      <c r="D1351" s="61">
        <v>45000</v>
      </c>
      <c r="E1351" s="66">
        <f t="shared" ref="E1351:E1414" si="21">IF(D1351="","",ROUND(D1351/1936.27,2))</f>
        <v>23.24</v>
      </c>
    </row>
    <row r="1352" spans="1:5" ht="15.75" x14ac:dyDescent="0.25">
      <c r="A1352" s="64" t="s">
        <v>1334</v>
      </c>
      <c r="B1352" s="56"/>
      <c r="C1352" s="65" t="s">
        <v>1335</v>
      </c>
      <c r="D1352" s="61">
        <v>22500</v>
      </c>
      <c r="E1352" s="66">
        <f t="shared" si="21"/>
        <v>11.62</v>
      </c>
    </row>
    <row r="1353" spans="1:5" ht="15.75" x14ac:dyDescent="0.25">
      <c r="A1353" s="64" t="s">
        <v>1337</v>
      </c>
      <c r="B1353" s="56"/>
      <c r="C1353" s="65" t="s">
        <v>1338</v>
      </c>
      <c r="D1353" s="61">
        <v>22500</v>
      </c>
      <c r="E1353" s="66">
        <f t="shared" si="21"/>
        <v>11.62</v>
      </c>
    </row>
    <row r="1354" spans="1:5" ht="15.75" x14ac:dyDescent="0.25">
      <c r="A1354" s="64" t="s">
        <v>8752</v>
      </c>
      <c r="B1354" s="56"/>
      <c r="C1354" s="65" t="s">
        <v>7607</v>
      </c>
      <c r="D1354" s="61">
        <v>40000</v>
      </c>
      <c r="E1354" s="66">
        <f t="shared" si="21"/>
        <v>20.66</v>
      </c>
    </row>
    <row r="1355" spans="1:5" ht="15.75" x14ac:dyDescent="0.25">
      <c r="A1355" s="67"/>
      <c r="B1355" s="56"/>
      <c r="C1355" s="65" t="s">
        <v>8753</v>
      </c>
      <c r="D1355" s="61"/>
      <c r="E1355" s="66" t="str">
        <f t="shared" si="21"/>
        <v/>
      </c>
    </row>
    <row r="1356" spans="1:5" ht="15.75" x14ac:dyDescent="0.25">
      <c r="A1356" s="68" t="s">
        <v>8754</v>
      </c>
      <c r="B1356" s="56"/>
      <c r="C1356" s="63" t="s">
        <v>8755</v>
      </c>
      <c r="D1356" s="61"/>
      <c r="E1356" s="66" t="str">
        <f t="shared" si="21"/>
        <v/>
      </c>
    </row>
    <row r="1357" spans="1:5" ht="15.75" x14ac:dyDescent="0.25">
      <c r="A1357" s="67"/>
      <c r="B1357" s="56"/>
      <c r="C1357" s="65" t="s">
        <v>8756</v>
      </c>
      <c r="D1357" s="61"/>
      <c r="E1357" s="66" t="str">
        <f t="shared" si="21"/>
        <v/>
      </c>
    </row>
    <row r="1358" spans="1:5" ht="15.75" x14ac:dyDescent="0.25">
      <c r="A1358" s="67"/>
      <c r="B1358" s="56"/>
      <c r="C1358" s="65" t="s">
        <v>8750</v>
      </c>
      <c r="D1358" s="61"/>
      <c r="E1358" s="66" t="str">
        <f t="shared" si="21"/>
        <v/>
      </c>
    </row>
    <row r="1359" spans="1:5" ht="15.75" x14ac:dyDescent="0.25">
      <c r="A1359" s="64" t="s">
        <v>1340</v>
      </c>
      <c r="B1359" s="56"/>
      <c r="C1359" s="65" t="s">
        <v>1341</v>
      </c>
      <c r="D1359" s="61">
        <v>130000</v>
      </c>
      <c r="E1359" s="66">
        <f t="shared" si="21"/>
        <v>67.14</v>
      </c>
    </row>
    <row r="1360" spans="1:5" ht="15.75" x14ac:dyDescent="0.25">
      <c r="A1360" s="64" t="s">
        <v>2974</v>
      </c>
      <c r="B1360" s="56"/>
      <c r="C1360" s="65" t="s">
        <v>2975</v>
      </c>
      <c r="D1360" s="61">
        <v>180000</v>
      </c>
      <c r="E1360" s="66">
        <f t="shared" si="21"/>
        <v>92.96</v>
      </c>
    </row>
    <row r="1361" spans="1:5" ht="15.75" x14ac:dyDescent="0.25">
      <c r="A1361" s="64" t="s">
        <v>2977</v>
      </c>
      <c r="B1361" s="56"/>
      <c r="C1361" s="65" t="s">
        <v>2978</v>
      </c>
      <c r="D1361" s="61">
        <v>45000</v>
      </c>
      <c r="E1361" s="66">
        <f t="shared" si="21"/>
        <v>23.24</v>
      </c>
    </row>
    <row r="1362" spans="1:5" ht="15.75" x14ac:dyDescent="0.25">
      <c r="A1362" s="64" t="s">
        <v>2980</v>
      </c>
      <c r="B1362" s="56"/>
      <c r="C1362" s="65" t="s">
        <v>2981</v>
      </c>
      <c r="D1362" s="61">
        <v>72000</v>
      </c>
      <c r="E1362" s="66">
        <f t="shared" si="21"/>
        <v>37.18</v>
      </c>
    </row>
    <row r="1363" spans="1:5" ht="15.75" x14ac:dyDescent="0.25">
      <c r="A1363" s="64" t="s">
        <v>2983</v>
      </c>
      <c r="B1363" s="56"/>
      <c r="C1363" s="65" t="s">
        <v>2984</v>
      </c>
      <c r="D1363" s="61">
        <v>90000</v>
      </c>
      <c r="E1363" s="66">
        <f t="shared" si="21"/>
        <v>46.48</v>
      </c>
    </row>
    <row r="1364" spans="1:5" ht="15.75" x14ac:dyDescent="0.25">
      <c r="A1364" s="64" t="s">
        <v>2986</v>
      </c>
      <c r="B1364" s="56"/>
      <c r="C1364" s="65" t="s">
        <v>2987</v>
      </c>
      <c r="D1364" s="61">
        <v>72000</v>
      </c>
      <c r="E1364" s="66">
        <f t="shared" si="21"/>
        <v>37.18</v>
      </c>
    </row>
    <row r="1365" spans="1:5" ht="15.75" x14ac:dyDescent="0.25">
      <c r="A1365" s="67"/>
      <c r="B1365" s="56"/>
      <c r="C1365" s="76" t="s">
        <v>8757</v>
      </c>
      <c r="D1365" s="61"/>
      <c r="E1365" s="66" t="str">
        <f t="shared" si="21"/>
        <v/>
      </c>
    </row>
    <row r="1366" spans="1:5" ht="15.75" x14ac:dyDescent="0.25">
      <c r="A1366" s="64" t="s">
        <v>2990</v>
      </c>
      <c r="B1366" s="56"/>
      <c r="C1366" s="65" t="s">
        <v>2991</v>
      </c>
      <c r="D1366" s="61">
        <v>108000</v>
      </c>
      <c r="E1366" s="66">
        <f t="shared" si="21"/>
        <v>55.78</v>
      </c>
    </row>
    <row r="1367" spans="1:5" ht="15.75" x14ac:dyDescent="0.25">
      <c r="A1367" s="67"/>
      <c r="B1367" s="56"/>
      <c r="C1367" s="65" t="s">
        <v>8758</v>
      </c>
      <c r="D1367" s="61"/>
      <c r="E1367" s="66" t="str">
        <f t="shared" si="21"/>
        <v/>
      </c>
    </row>
    <row r="1368" spans="1:5" ht="15.75" x14ac:dyDescent="0.25">
      <c r="A1368" s="67"/>
      <c r="B1368" s="56"/>
      <c r="C1368" s="65" t="s">
        <v>8759</v>
      </c>
      <c r="D1368" s="61"/>
      <c r="E1368" s="66" t="str">
        <f t="shared" si="21"/>
        <v/>
      </c>
    </row>
    <row r="1369" spans="1:5" ht="15.75" x14ac:dyDescent="0.25">
      <c r="A1369" s="64" t="s">
        <v>2994</v>
      </c>
      <c r="B1369" s="56"/>
      <c r="C1369" s="65" t="s">
        <v>8760</v>
      </c>
      <c r="D1369" s="61">
        <v>90000</v>
      </c>
      <c r="E1369" s="66">
        <f t="shared" si="21"/>
        <v>46.48</v>
      </c>
    </row>
    <row r="1370" spans="1:5" ht="15.75" x14ac:dyDescent="0.25">
      <c r="A1370" s="67"/>
      <c r="B1370" s="56"/>
      <c r="C1370" s="65" t="s">
        <v>8761</v>
      </c>
      <c r="D1370" s="61"/>
      <c r="E1370" s="66" t="str">
        <f t="shared" si="21"/>
        <v/>
      </c>
    </row>
    <row r="1371" spans="1:5" ht="15.75" x14ac:dyDescent="0.25">
      <c r="A1371" s="67"/>
      <c r="B1371" s="56"/>
      <c r="C1371" s="65" t="s">
        <v>8762</v>
      </c>
      <c r="D1371" s="61"/>
      <c r="E1371" s="66" t="str">
        <f t="shared" si="21"/>
        <v/>
      </c>
    </row>
    <row r="1372" spans="1:5" ht="15.75" x14ac:dyDescent="0.25">
      <c r="A1372" s="64" t="s">
        <v>2998</v>
      </c>
      <c r="B1372" s="56"/>
      <c r="C1372" s="65" t="s">
        <v>8763</v>
      </c>
      <c r="D1372" s="61">
        <v>45000</v>
      </c>
      <c r="E1372" s="66">
        <f t="shared" si="21"/>
        <v>23.24</v>
      </c>
    </row>
    <row r="1373" spans="1:5" ht="15.75" x14ac:dyDescent="0.25">
      <c r="A1373" s="67"/>
      <c r="B1373" s="56"/>
      <c r="C1373" s="65" t="s">
        <v>8764</v>
      </c>
      <c r="D1373" s="61"/>
      <c r="E1373" s="66" t="str">
        <f t="shared" si="21"/>
        <v/>
      </c>
    </row>
    <row r="1374" spans="1:5" ht="15.75" x14ac:dyDescent="0.25">
      <c r="A1374" s="64" t="s">
        <v>3002</v>
      </c>
      <c r="B1374" s="56"/>
      <c r="C1374" s="65" t="s">
        <v>3003</v>
      </c>
      <c r="D1374" s="61">
        <v>45000</v>
      </c>
      <c r="E1374" s="66">
        <f t="shared" si="21"/>
        <v>23.24</v>
      </c>
    </row>
    <row r="1375" spans="1:5" ht="15.75" x14ac:dyDescent="0.25">
      <c r="A1375" s="64" t="s">
        <v>3005</v>
      </c>
      <c r="B1375" s="56"/>
      <c r="C1375" s="65" t="s">
        <v>3006</v>
      </c>
      <c r="D1375" s="61">
        <v>45000</v>
      </c>
      <c r="E1375" s="66">
        <f t="shared" si="21"/>
        <v>23.24</v>
      </c>
    </row>
    <row r="1376" spans="1:5" ht="15.75" x14ac:dyDescent="0.25">
      <c r="A1376" s="64" t="s">
        <v>3008</v>
      </c>
      <c r="B1376" s="56"/>
      <c r="C1376" s="65" t="s">
        <v>3009</v>
      </c>
      <c r="D1376" s="61">
        <v>90000</v>
      </c>
      <c r="E1376" s="66">
        <f t="shared" si="21"/>
        <v>46.48</v>
      </c>
    </row>
    <row r="1377" spans="1:5" ht="15.75" x14ac:dyDescent="0.25">
      <c r="A1377" s="64" t="s">
        <v>3011</v>
      </c>
      <c r="B1377" s="56"/>
      <c r="C1377" s="65" t="s">
        <v>3012</v>
      </c>
      <c r="D1377" s="61">
        <v>45000</v>
      </c>
      <c r="E1377" s="66">
        <f t="shared" si="21"/>
        <v>23.24</v>
      </c>
    </row>
    <row r="1378" spans="1:5" ht="15.75" x14ac:dyDescent="0.25">
      <c r="A1378" s="64" t="s">
        <v>3014</v>
      </c>
      <c r="B1378" s="56"/>
      <c r="C1378" s="65" t="s">
        <v>3015</v>
      </c>
      <c r="D1378" s="61">
        <v>135000</v>
      </c>
      <c r="E1378" s="66">
        <f t="shared" si="21"/>
        <v>69.72</v>
      </c>
    </row>
    <row r="1379" spans="1:5" ht="15.75" x14ac:dyDescent="0.25">
      <c r="A1379" s="64" t="s">
        <v>3017</v>
      </c>
      <c r="B1379" s="56"/>
      <c r="C1379" s="65" t="s">
        <v>8765</v>
      </c>
      <c r="D1379" s="61">
        <v>90000</v>
      </c>
      <c r="E1379" s="66">
        <f t="shared" si="21"/>
        <v>46.48</v>
      </c>
    </row>
    <row r="1380" spans="1:5" ht="15.75" x14ac:dyDescent="0.25">
      <c r="A1380" s="67"/>
      <c r="B1380" s="56"/>
      <c r="C1380" s="65" t="s">
        <v>8766</v>
      </c>
      <c r="D1380" s="61"/>
      <c r="E1380" s="66" t="str">
        <f t="shared" si="21"/>
        <v/>
      </c>
    </row>
    <row r="1381" spans="1:5" ht="15.75" x14ac:dyDescent="0.25">
      <c r="A1381" s="64" t="s">
        <v>3020</v>
      </c>
      <c r="B1381" s="56"/>
      <c r="C1381" s="65" t="s">
        <v>3021</v>
      </c>
      <c r="D1381" s="61">
        <v>45000</v>
      </c>
      <c r="E1381" s="66">
        <f t="shared" si="21"/>
        <v>23.24</v>
      </c>
    </row>
    <row r="1382" spans="1:5" ht="15.75" x14ac:dyDescent="0.25">
      <c r="A1382" s="64" t="s">
        <v>3023</v>
      </c>
      <c r="B1382" s="56"/>
      <c r="C1382" s="65" t="s">
        <v>3024</v>
      </c>
      <c r="D1382" s="61">
        <v>45000</v>
      </c>
      <c r="E1382" s="66">
        <f t="shared" si="21"/>
        <v>23.24</v>
      </c>
    </row>
    <row r="1383" spans="1:5" ht="15.75" x14ac:dyDescent="0.25">
      <c r="A1383" s="64" t="s">
        <v>8767</v>
      </c>
      <c r="B1383" s="56"/>
      <c r="C1383" s="65" t="s">
        <v>7612</v>
      </c>
      <c r="D1383" s="61">
        <v>13500</v>
      </c>
      <c r="E1383" s="66">
        <f t="shared" si="21"/>
        <v>6.97</v>
      </c>
    </row>
    <row r="1384" spans="1:5" ht="15.75" x14ac:dyDescent="0.25">
      <c r="A1384" s="64" t="s">
        <v>8768</v>
      </c>
      <c r="B1384" s="56"/>
      <c r="C1384" s="65" t="s">
        <v>7614</v>
      </c>
      <c r="D1384" s="61">
        <v>13500</v>
      </c>
      <c r="E1384" s="66">
        <f t="shared" si="21"/>
        <v>6.97</v>
      </c>
    </row>
    <row r="1385" spans="1:5" ht="15.75" x14ac:dyDescent="0.25">
      <c r="A1385" s="64" t="s">
        <v>8769</v>
      </c>
      <c r="B1385" s="56"/>
      <c r="C1385" s="65" t="s">
        <v>7616</v>
      </c>
      <c r="D1385" s="61">
        <v>36000</v>
      </c>
      <c r="E1385" s="66">
        <f t="shared" si="21"/>
        <v>18.59</v>
      </c>
    </row>
    <row r="1386" spans="1:5" ht="15.75" x14ac:dyDescent="0.25">
      <c r="A1386" s="79" t="s">
        <v>3026</v>
      </c>
      <c r="B1386" s="82"/>
      <c r="C1386" s="78" t="s">
        <v>7617</v>
      </c>
      <c r="D1386" s="61">
        <v>18000</v>
      </c>
      <c r="E1386" s="66">
        <f t="shared" si="21"/>
        <v>9.3000000000000007</v>
      </c>
    </row>
    <row r="1387" spans="1:5" ht="15.75" x14ac:dyDescent="0.25">
      <c r="A1387" s="79" t="s">
        <v>3029</v>
      </c>
      <c r="B1387" s="82"/>
      <c r="C1387" s="78" t="s">
        <v>3030</v>
      </c>
      <c r="D1387" s="61">
        <v>14400</v>
      </c>
      <c r="E1387" s="66">
        <f t="shared" si="21"/>
        <v>7.44</v>
      </c>
    </row>
    <row r="1388" spans="1:5" ht="15.75" x14ac:dyDescent="0.25">
      <c r="A1388" s="68" t="s">
        <v>8770</v>
      </c>
      <c r="B1388" s="56"/>
      <c r="C1388" s="63" t="s">
        <v>8771</v>
      </c>
      <c r="D1388" s="61"/>
      <c r="E1388" s="66" t="str">
        <f t="shared" si="21"/>
        <v/>
      </c>
    </row>
    <row r="1389" spans="1:5" ht="15.75" x14ac:dyDescent="0.25">
      <c r="A1389" s="64" t="s">
        <v>1343</v>
      </c>
      <c r="B1389" s="56"/>
      <c r="C1389" s="65" t="s">
        <v>1344</v>
      </c>
      <c r="D1389" s="61">
        <v>108000</v>
      </c>
      <c r="E1389" s="66">
        <f t="shared" si="21"/>
        <v>55.78</v>
      </c>
    </row>
    <row r="1390" spans="1:5" ht="15.75" x14ac:dyDescent="0.25">
      <c r="A1390" s="67"/>
      <c r="B1390" s="56"/>
      <c r="C1390" s="65" t="s">
        <v>8772</v>
      </c>
      <c r="D1390" s="61"/>
      <c r="E1390" s="66" t="str">
        <f t="shared" si="21"/>
        <v/>
      </c>
    </row>
    <row r="1391" spans="1:5" ht="15.75" x14ac:dyDescent="0.25">
      <c r="A1391" s="64" t="s">
        <v>1347</v>
      </c>
      <c r="B1391" s="56"/>
      <c r="C1391" s="65" t="s">
        <v>1348</v>
      </c>
      <c r="D1391" s="61">
        <v>36000</v>
      </c>
      <c r="E1391" s="66">
        <f t="shared" si="21"/>
        <v>18.59</v>
      </c>
    </row>
    <row r="1392" spans="1:5" ht="15.75" x14ac:dyDescent="0.25">
      <c r="A1392" s="64" t="s">
        <v>1350</v>
      </c>
      <c r="B1392" s="56"/>
      <c r="C1392" s="65" t="s">
        <v>1351</v>
      </c>
      <c r="D1392" s="61">
        <v>108000</v>
      </c>
      <c r="E1392" s="66">
        <f t="shared" si="21"/>
        <v>55.78</v>
      </c>
    </row>
    <row r="1393" spans="1:5" ht="15.75" x14ac:dyDescent="0.25">
      <c r="A1393" s="67"/>
      <c r="B1393" s="56"/>
      <c r="C1393" s="65" t="s">
        <v>8772</v>
      </c>
      <c r="D1393" s="61"/>
      <c r="E1393" s="66" t="str">
        <f t="shared" si="21"/>
        <v/>
      </c>
    </row>
    <row r="1394" spans="1:5" ht="15.75" x14ac:dyDescent="0.25">
      <c r="A1394" s="64" t="s">
        <v>1354</v>
      </c>
      <c r="B1394" s="56"/>
      <c r="C1394" s="65" t="s">
        <v>1355</v>
      </c>
      <c r="D1394" s="61">
        <v>108000</v>
      </c>
      <c r="E1394" s="66">
        <f t="shared" si="21"/>
        <v>55.78</v>
      </c>
    </row>
    <row r="1395" spans="1:5" ht="15.75" x14ac:dyDescent="0.25">
      <c r="A1395" s="67"/>
      <c r="B1395" s="56"/>
      <c r="C1395" s="65" t="s">
        <v>8773</v>
      </c>
      <c r="D1395" s="61"/>
      <c r="E1395" s="66" t="str">
        <f t="shared" si="21"/>
        <v/>
      </c>
    </row>
    <row r="1396" spans="1:5" ht="15.75" x14ac:dyDescent="0.25">
      <c r="A1396" s="64" t="s">
        <v>3035</v>
      </c>
      <c r="B1396" s="56"/>
      <c r="C1396" s="65" t="s">
        <v>8774</v>
      </c>
      <c r="D1396" s="61">
        <v>162000</v>
      </c>
      <c r="E1396" s="66">
        <f t="shared" si="21"/>
        <v>83.67</v>
      </c>
    </row>
    <row r="1397" spans="1:5" ht="15.75" x14ac:dyDescent="0.25">
      <c r="A1397" s="67"/>
      <c r="B1397" s="56"/>
      <c r="C1397" s="65" t="s">
        <v>8775</v>
      </c>
      <c r="D1397" s="61"/>
      <c r="E1397" s="66" t="str">
        <f t="shared" si="21"/>
        <v/>
      </c>
    </row>
    <row r="1398" spans="1:5" ht="15.75" x14ac:dyDescent="0.25">
      <c r="A1398" s="64" t="s">
        <v>3039</v>
      </c>
      <c r="B1398" s="56"/>
      <c r="C1398" s="65" t="s">
        <v>3040</v>
      </c>
      <c r="D1398" s="61">
        <v>108000</v>
      </c>
      <c r="E1398" s="66">
        <f t="shared" si="21"/>
        <v>55.78</v>
      </c>
    </row>
    <row r="1399" spans="1:5" ht="15.75" x14ac:dyDescent="0.25">
      <c r="A1399" s="64" t="s">
        <v>3042</v>
      </c>
      <c r="B1399" s="56"/>
      <c r="C1399" s="65" t="s">
        <v>7618</v>
      </c>
      <c r="D1399" s="61">
        <v>45000</v>
      </c>
      <c r="E1399" s="66">
        <f t="shared" si="21"/>
        <v>23.24</v>
      </c>
    </row>
    <row r="1400" spans="1:5" ht="15.75" x14ac:dyDescent="0.25">
      <c r="A1400" s="68" t="s">
        <v>8776</v>
      </c>
      <c r="B1400" s="56"/>
      <c r="C1400" s="63" t="s">
        <v>8777</v>
      </c>
      <c r="D1400" s="61"/>
      <c r="E1400" s="66" t="str">
        <f t="shared" si="21"/>
        <v/>
      </c>
    </row>
    <row r="1401" spans="1:5" ht="15.75" x14ac:dyDescent="0.25">
      <c r="A1401" s="67"/>
      <c r="B1401" s="56"/>
      <c r="C1401" s="65" t="s">
        <v>8778</v>
      </c>
      <c r="D1401" s="61"/>
      <c r="E1401" s="66" t="str">
        <f t="shared" si="21"/>
        <v/>
      </c>
    </row>
    <row r="1402" spans="1:5" ht="15.75" x14ac:dyDescent="0.25">
      <c r="A1402" s="64" t="s">
        <v>1358</v>
      </c>
      <c r="B1402" s="56"/>
      <c r="C1402" s="65" t="s">
        <v>1359</v>
      </c>
      <c r="D1402" s="61">
        <v>120000</v>
      </c>
      <c r="E1402" s="66">
        <f t="shared" si="21"/>
        <v>61.97</v>
      </c>
    </row>
    <row r="1403" spans="1:5" ht="15.75" x14ac:dyDescent="0.25">
      <c r="A1403" s="67"/>
      <c r="B1403" s="56"/>
      <c r="C1403" s="65" t="s">
        <v>8779</v>
      </c>
      <c r="D1403" s="61"/>
      <c r="E1403" s="66" t="str">
        <f t="shared" si="21"/>
        <v/>
      </c>
    </row>
    <row r="1404" spans="1:5" ht="15.75" x14ac:dyDescent="0.25">
      <c r="A1404" s="64" t="s">
        <v>1362</v>
      </c>
      <c r="B1404" s="56"/>
      <c r="C1404" s="65" t="s">
        <v>1363</v>
      </c>
      <c r="D1404" s="61">
        <v>22500</v>
      </c>
      <c r="E1404" s="66">
        <f t="shared" si="21"/>
        <v>11.62</v>
      </c>
    </row>
    <row r="1405" spans="1:5" ht="15.75" x14ac:dyDescent="0.25">
      <c r="A1405" s="64" t="s">
        <v>1365</v>
      </c>
      <c r="B1405" s="56"/>
      <c r="C1405" s="65" t="s">
        <v>1366</v>
      </c>
      <c r="D1405" s="61">
        <v>90000</v>
      </c>
      <c r="E1405" s="66">
        <f t="shared" si="21"/>
        <v>46.48</v>
      </c>
    </row>
    <row r="1406" spans="1:5" ht="15.75" x14ac:dyDescent="0.25">
      <c r="A1406" s="67"/>
      <c r="B1406" s="56"/>
      <c r="C1406" s="65" t="s">
        <v>8780</v>
      </c>
      <c r="D1406" s="61"/>
      <c r="E1406" s="66" t="str">
        <f t="shared" si="21"/>
        <v/>
      </c>
    </row>
    <row r="1407" spans="1:5" ht="15.75" x14ac:dyDescent="0.25">
      <c r="A1407" s="67"/>
      <c r="B1407" s="56"/>
      <c r="C1407" s="65" t="s">
        <v>8781</v>
      </c>
      <c r="D1407" s="61"/>
      <c r="E1407" s="66" t="str">
        <f t="shared" si="21"/>
        <v/>
      </c>
    </row>
    <row r="1408" spans="1:5" ht="15.75" x14ac:dyDescent="0.25">
      <c r="A1408" s="67"/>
      <c r="B1408" s="56"/>
      <c r="C1408" s="65" t="s">
        <v>8782</v>
      </c>
      <c r="D1408" s="61"/>
      <c r="E1408" s="66" t="str">
        <f t="shared" si="21"/>
        <v/>
      </c>
    </row>
    <row r="1409" spans="1:5" ht="15.75" x14ac:dyDescent="0.25">
      <c r="A1409" s="64" t="s">
        <v>3049</v>
      </c>
      <c r="B1409" s="56"/>
      <c r="C1409" s="65" t="s">
        <v>3050</v>
      </c>
      <c r="D1409" s="61">
        <v>36000</v>
      </c>
      <c r="E1409" s="66">
        <f t="shared" si="21"/>
        <v>18.59</v>
      </c>
    </row>
    <row r="1410" spans="1:5" ht="15.75" x14ac:dyDescent="0.25">
      <c r="A1410" s="67"/>
      <c r="B1410" s="56"/>
      <c r="C1410" s="65" t="s">
        <v>8665</v>
      </c>
      <c r="D1410" s="61"/>
      <c r="E1410" s="66" t="str">
        <f t="shared" si="21"/>
        <v/>
      </c>
    </row>
    <row r="1411" spans="1:5" ht="15.75" x14ac:dyDescent="0.25">
      <c r="A1411" s="64" t="s">
        <v>3053</v>
      </c>
      <c r="B1411" s="56"/>
      <c r="C1411" s="65" t="s">
        <v>3054</v>
      </c>
      <c r="D1411" s="61">
        <v>54000</v>
      </c>
      <c r="E1411" s="66">
        <f t="shared" si="21"/>
        <v>27.89</v>
      </c>
    </row>
    <row r="1412" spans="1:5" ht="15.75" x14ac:dyDescent="0.25">
      <c r="A1412" s="67"/>
      <c r="B1412" s="56"/>
      <c r="C1412" s="65" t="s">
        <v>8665</v>
      </c>
      <c r="D1412" s="61"/>
      <c r="E1412" s="66" t="str">
        <f t="shared" si="21"/>
        <v/>
      </c>
    </row>
    <row r="1413" spans="1:5" ht="15.75" x14ac:dyDescent="0.25">
      <c r="A1413" s="64" t="s">
        <v>3057</v>
      </c>
      <c r="B1413" s="56"/>
      <c r="C1413" s="65" t="s">
        <v>8783</v>
      </c>
      <c r="D1413" s="61">
        <v>36000</v>
      </c>
      <c r="E1413" s="66">
        <f t="shared" si="21"/>
        <v>18.59</v>
      </c>
    </row>
    <row r="1414" spans="1:5" ht="15.75" x14ac:dyDescent="0.25">
      <c r="A1414" s="67"/>
      <c r="B1414" s="56"/>
      <c r="C1414" s="65" t="s">
        <v>8784</v>
      </c>
      <c r="D1414" s="61"/>
      <c r="E1414" s="66" t="str">
        <f t="shared" si="21"/>
        <v/>
      </c>
    </row>
    <row r="1415" spans="1:5" ht="15.75" x14ac:dyDescent="0.25">
      <c r="A1415" s="64" t="s">
        <v>3061</v>
      </c>
      <c r="B1415" s="56"/>
      <c r="C1415" s="65" t="s">
        <v>3062</v>
      </c>
      <c r="D1415" s="61">
        <v>36000</v>
      </c>
      <c r="E1415" s="66">
        <f t="shared" ref="E1415:E1478" si="22">IF(D1415="","",ROUND(D1415/1936.27,2))</f>
        <v>18.59</v>
      </c>
    </row>
    <row r="1416" spans="1:5" ht="15.75" x14ac:dyDescent="0.25">
      <c r="A1416" s="67"/>
      <c r="B1416" s="56"/>
      <c r="C1416" s="65" t="s">
        <v>8665</v>
      </c>
      <c r="D1416" s="61"/>
      <c r="E1416" s="66" t="str">
        <f t="shared" si="22"/>
        <v/>
      </c>
    </row>
    <row r="1417" spans="1:5" ht="15.75" x14ac:dyDescent="0.25">
      <c r="A1417" s="67"/>
      <c r="B1417" s="56"/>
      <c r="C1417" s="65" t="s">
        <v>8785</v>
      </c>
      <c r="D1417" s="61"/>
      <c r="E1417" s="66" t="str">
        <f t="shared" si="22"/>
        <v/>
      </c>
    </row>
    <row r="1418" spans="1:5" ht="15.75" x14ac:dyDescent="0.25">
      <c r="A1418" s="64" t="s">
        <v>3065</v>
      </c>
      <c r="B1418" s="56"/>
      <c r="C1418" s="65" t="s">
        <v>3066</v>
      </c>
      <c r="D1418" s="61">
        <v>54000</v>
      </c>
      <c r="E1418" s="66">
        <f t="shared" si="22"/>
        <v>27.89</v>
      </c>
    </row>
    <row r="1419" spans="1:5" ht="15.75" x14ac:dyDescent="0.25">
      <c r="A1419" s="67"/>
      <c r="B1419" s="56"/>
      <c r="C1419" s="65" t="s">
        <v>8665</v>
      </c>
      <c r="D1419" s="61"/>
      <c r="E1419" s="66" t="str">
        <f t="shared" si="22"/>
        <v/>
      </c>
    </row>
    <row r="1420" spans="1:5" ht="15.75" x14ac:dyDescent="0.25">
      <c r="A1420" s="67"/>
      <c r="B1420" s="56"/>
      <c r="C1420" s="65" t="s">
        <v>8785</v>
      </c>
      <c r="D1420" s="61"/>
      <c r="E1420" s="66" t="str">
        <f t="shared" si="22"/>
        <v/>
      </c>
    </row>
    <row r="1421" spans="1:5" ht="15.75" x14ac:dyDescent="0.25">
      <c r="A1421" s="64" t="s">
        <v>3069</v>
      </c>
      <c r="B1421" s="56"/>
      <c r="C1421" s="65" t="s">
        <v>3070</v>
      </c>
      <c r="D1421" s="61">
        <v>40000</v>
      </c>
      <c r="E1421" s="66">
        <f t="shared" si="22"/>
        <v>20.66</v>
      </c>
    </row>
    <row r="1422" spans="1:5" ht="15.75" x14ac:dyDescent="0.25">
      <c r="A1422" s="67"/>
      <c r="B1422" s="56"/>
      <c r="C1422" s="65" t="s">
        <v>8665</v>
      </c>
      <c r="D1422" s="61"/>
      <c r="E1422" s="66" t="str">
        <f t="shared" si="22"/>
        <v/>
      </c>
    </row>
    <row r="1423" spans="1:5" ht="15.75" x14ac:dyDescent="0.25">
      <c r="A1423" s="64" t="s">
        <v>3073</v>
      </c>
      <c r="B1423" s="56"/>
      <c r="C1423" s="65" t="s">
        <v>8786</v>
      </c>
      <c r="D1423" s="61">
        <v>36000</v>
      </c>
      <c r="E1423" s="66">
        <f t="shared" si="22"/>
        <v>18.59</v>
      </c>
    </row>
    <row r="1424" spans="1:5" ht="15.75" x14ac:dyDescent="0.25">
      <c r="A1424" s="67"/>
      <c r="B1424" s="56"/>
      <c r="C1424" s="65" t="s">
        <v>8784</v>
      </c>
      <c r="D1424" s="61"/>
      <c r="E1424" s="66" t="str">
        <f t="shared" si="22"/>
        <v/>
      </c>
    </row>
    <row r="1425" spans="1:5" ht="15.75" x14ac:dyDescent="0.25">
      <c r="A1425" s="64" t="s">
        <v>3077</v>
      </c>
      <c r="B1425" s="56"/>
      <c r="C1425" s="65" t="s">
        <v>3078</v>
      </c>
      <c r="D1425" s="61">
        <v>36000</v>
      </c>
      <c r="E1425" s="66">
        <f t="shared" si="22"/>
        <v>18.59</v>
      </c>
    </row>
    <row r="1426" spans="1:5" ht="15.75" x14ac:dyDescent="0.25">
      <c r="A1426" s="64" t="s">
        <v>3080</v>
      </c>
      <c r="B1426" s="56"/>
      <c r="C1426" s="65" t="s">
        <v>3081</v>
      </c>
      <c r="D1426" s="61">
        <v>80000</v>
      </c>
      <c r="E1426" s="66">
        <f t="shared" si="22"/>
        <v>41.32</v>
      </c>
    </row>
    <row r="1427" spans="1:5" ht="15.75" x14ac:dyDescent="0.25">
      <c r="A1427" s="68" t="s">
        <v>8787</v>
      </c>
      <c r="B1427" s="56"/>
      <c r="C1427" s="63" t="s">
        <v>8788</v>
      </c>
      <c r="D1427" s="61"/>
      <c r="E1427" s="66" t="str">
        <f t="shared" si="22"/>
        <v/>
      </c>
    </row>
    <row r="1428" spans="1:5" ht="15.75" x14ac:dyDescent="0.25">
      <c r="A1428" s="67"/>
      <c r="B1428" s="56"/>
      <c r="C1428" s="65" t="s">
        <v>8789</v>
      </c>
      <c r="D1428" s="61"/>
      <c r="E1428" s="66" t="str">
        <f t="shared" si="22"/>
        <v/>
      </c>
    </row>
    <row r="1429" spans="1:5" ht="15.75" x14ac:dyDescent="0.25">
      <c r="A1429" s="64" t="s">
        <v>3084</v>
      </c>
      <c r="B1429" s="56"/>
      <c r="C1429" s="65" t="s">
        <v>3086</v>
      </c>
      <c r="D1429" s="61">
        <v>80000</v>
      </c>
      <c r="E1429" s="66">
        <f t="shared" si="22"/>
        <v>41.32</v>
      </c>
    </row>
    <row r="1430" spans="1:5" ht="15.75" x14ac:dyDescent="0.25">
      <c r="A1430" s="64" t="s">
        <v>1369</v>
      </c>
      <c r="B1430" s="56"/>
      <c r="C1430" s="65" t="s">
        <v>1370</v>
      </c>
      <c r="D1430" s="61">
        <v>90000</v>
      </c>
      <c r="E1430" s="66">
        <f t="shared" si="22"/>
        <v>46.48</v>
      </c>
    </row>
    <row r="1431" spans="1:5" ht="15.75" x14ac:dyDescent="0.25">
      <c r="A1431" s="64" t="s">
        <v>3088</v>
      </c>
      <c r="B1431" s="56"/>
      <c r="C1431" s="65" t="s">
        <v>3089</v>
      </c>
      <c r="D1431" s="61">
        <v>26500</v>
      </c>
      <c r="E1431" s="66">
        <f t="shared" si="22"/>
        <v>13.69</v>
      </c>
    </row>
    <row r="1432" spans="1:5" ht="15.75" x14ac:dyDescent="0.25">
      <c r="A1432" s="67"/>
      <c r="B1432" s="56"/>
      <c r="C1432" s="65" t="s">
        <v>8790</v>
      </c>
      <c r="D1432" s="61"/>
      <c r="E1432" s="66" t="str">
        <f t="shared" si="22"/>
        <v/>
      </c>
    </row>
    <row r="1433" spans="1:5" ht="15.75" x14ac:dyDescent="0.25">
      <c r="A1433" s="64" t="s">
        <v>3092</v>
      </c>
      <c r="B1433" s="56"/>
      <c r="C1433" s="65" t="s">
        <v>8791</v>
      </c>
      <c r="D1433" s="61">
        <v>36000</v>
      </c>
      <c r="E1433" s="66">
        <f t="shared" si="22"/>
        <v>18.59</v>
      </c>
    </row>
    <row r="1434" spans="1:5" ht="15.75" x14ac:dyDescent="0.25">
      <c r="A1434" s="67"/>
      <c r="B1434" s="56"/>
      <c r="C1434" s="65" t="s">
        <v>8792</v>
      </c>
      <c r="D1434" s="61"/>
      <c r="E1434" s="66" t="str">
        <f t="shared" si="22"/>
        <v/>
      </c>
    </row>
    <row r="1435" spans="1:5" ht="15.75" x14ac:dyDescent="0.25">
      <c r="A1435" s="64" t="s">
        <v>3096</v>
      </c>
      <c r="B1435" s="56"/>
      <c r="C1435" s="65" t="s">
        <v>3097</v>
      </c>
      <c r="D1435" s="61">
        <v>36000</v>
      </c>
      <c r="E1435" s="66">
        <f t="shared" si="22"/>
        <v>18.59</v>
      </c>
    </row>
    <row r="1436" spans="1:5" ht="15.75" x14ac:dyDescent="0.25">
      <c r="A1436" s="67"/>
      <c r="B1436" s="56"/>
      <c r="C1436" s="65" t="s">
        <v>8793</v>
      </c>
      <c r="D1436" s="61"/>
      <c r="E1436" s="66" t="str">
        <f t="shared" si="22"/>
        <v/>
      </c>
    </row>
    <row r="1437" spans="1:5" ht="15.75" x14ac:dyDescent="0.25">
      <c r="A1437" s="64" t="s">
        <v>3100</v>
      </c>
      <c r="B1437" s="56"/>
      <c r="C1437" s="65" t="s">
        <v>3101</v>
      </c>
      <c r="D1437" s="61">
        <v>36000</v>
      </c>
      <c r="E1437" s="66">
        <f t="shared" si="22"/>
        <v>18.59</v>
      </c>
    </row>
    <row r="1438" spans="1:5" ht="15.75" x14ac:dyDescent="0.25">
      <c r="A1438" s="64" t="s">
        <v>3103</v>
      </c>
      <c r="B1438" s="56"/>
      <c r="C1438" s="65" t="s">
        <v>3104</v>
      </c>
      <c r="D1438" s="61">
        <v>18000</v>
      </c>
      <c r="E1438" s="66">
        <f t="shared" si="22"/>
        <v>9.3000000000000007</v>
      </c>
    </row>
    <row r="1439" spans="1:5" ht="15.75" x14ac:dyDescent="0.25">
      <c r="A1439" s="64" t="s">
        <v>3106</v>
      </c>
      <c r="B1439" s="56"/>
      <c r="C1439" s="65" t="s">
        <v>3107</v>
      </c>
      <c r="D1439" s="61">
        <v>36000</v>
      </c>
      <c r="E1439" s="66">
        <f t="shared" si="22"/>
        <v>18.59</v>
      </c>
    </row>
    <row r="1440" spans="1:5" ht="15.75" x14ac:dyDescent="0.25">
      <c r="A1440" s="64" t="s">
        <v>1372</v>
      </c>
      <c r="B1440" s="56"/>
      <c r="C1440" s="65" t="s">
        <v>1373</v>
      </c>
      <c r="D1440" s="61">
        <v>36000</v>
      </c>
      <c r="E1440" s="66">
        <f t="shared" si="22"/>
        <v>18.59</v>
      </c>
    </row>
    <row r="1441" spans="1:5" ht="15.75" x14ac:dyDescent="0.25">
      <c r="A1441" s="64" t="s">
        <v>261</v>
      </c>
      <c r="B1441" s="56"/>
      <c r="C1441" s="65" t="s">
        <v>7622</v>
      </c>
      <c r="D1441" s="61">
        <v>40000</v>
      </c>
      <c r="E1441" s="66">
        <f t="shared" si="22"/>
        <v>20.66</v>
      </c>
    </row>
    <row r="1442" spans="1:5" ht="15.75" x14ac:dyDescent="0.25">
      <c r="A1442" s="67"/>
      <c r="B1442" s="56"/>
      <c r="C1442" s="65" t="s">
        <v>8794</v>
      </c>
      <c r="D1442" s="61"/>
      <c r="E1442" s="66" t="str">
        <f t="shared" si="22"/>
        <v/>
      </c>
    </row>
    <row r="1443" spans="1:5" ht="15.75" x14ac:dyDescent="0.25">
      <c r="A1443" s="67"/>
      <c r="B1443" s="56"/>
      <c r="C1443" s="65" t="s">
        <v>8795</v>
      </c>
      <c r="D1443" s="61"/>
      <c r="E1443" s="66" t="str">
        <f t="shared" si="22"/>
        <v/>
      </c>
    </row>
    <row r="1444" spans="1:5" ht="15.75" x14ac:dyDescent="0.25">
      <c r="A1444" s="91" t="s">
        <v>8796</v>
      </c>
      <c r="B1444" s="56"/>
      <c r="C1444" s="92" t="s">
        <v>8797</v>
      </c>
      <c r="D1444" s="61"/>
      <c r="E1444" s="66" t="str">
        <f t="shared" si="22"/>
        <v/>
      </c>
    </row>
    <row r="1445" spans="1:5" ht="15.75" x14ac:dyDescent="0.25">
      <c r="A1445" s="85" t="s">
        <v>3109</v>
      </c>
      <c r="B1445" s="93"/>
      <c r="C1445" s="94" t="s">
        <v>3110</v>
      </c>
      <c r="D1445" s="95">
        <v>31700</v>
      </c>
      <c r="E1445" s="66">
        <f t="shared" si="22"/>
        <v>16.37</v>
      </c>
    </row>
    <row r="1446" spans="1:5" ht="15.75" x14ac:dyDescent="0.25">
      <c r="A1446" s="96" t="s">
        <v>3112</v>
      </c>
      <c r="B1446" s="93"/>
      <c r="C1446" s="94" t="s">
        <v>3113</v>
      </c>
      <c r="D1446" s="61">
        <v>20600</v>
      </c>
      <c r="E1446" s="66">
        <f t="shared" si="22"/>
        <v>10.64</v>
      </c>
    </row>
    <row r="1447" spans="1:5" ht="15.75" x14ac:dyDescent="0.25">
      <c r="A1447" s="96" t="s">
        <v>3115</v>
      </c>
      <c r="B1447" s="93"/>
      <c r="C1447" s="94" t="s">
        <v>3116</v>
      </c>
      <c r="D1447" s="61">
        <v>20700</v>
      </c>
      <c r="E1447" s="66">
        <f t="shared" si="22"/>
        <v>10.69</v>
      </c>
    </row>
    <row r="1448" spans="1:5" ht="15.75" x14ac:dyDescent="0.25">
      <c r="A1448" s="96" t="s">
        <v>3118</v>
      </c>
      <c r="B1448" s="93"/>
      <c r="C1448" s="94" t="s">
        <v>3119</v>
      </c>
      <c r="D1448" s="61">
        <v>22000</v>
      </c>
      <c r="E1448" s="66">
        <f t="shared" si="22"/>
        <v>11.36</v>
      </c>
    </row>
    <row r="1449" spans="1:5" ht="15.75" x14ac:dyDescent="0.25">
      <c r="A1449" s="96" t="s">
        <v>3121</v>
      </c>
      <c r="B1449" s="93"/>
      <c r="C1449" s="94" t="s">
        <v>3122</v>
      </c>
      <c r="D1449" s="61">
        <v>17700</v>
      </c>
      <c r="E1449" s="66">
        <f t="shared" si="22"/>
        <v>9.14</v>
      </c>
    </row>
    <row r="1450" spans="1:5" ht="15.75" x14ac:dyDescent="0.25">
      <c r="A1450" s="96" t="s">
        <v>3127</v>
      </c>
      <c r="B1450" s="93"/>
      <c r="C1450" s="94" t="s">
        <v>3128</v>
      </c>
      <c r="D1450" s="61">
        <v>30900</v>
      </c>
      <c r="E1450" s="66">
        <f t="shared" si="22"/>
        <v>15.96</v>
      </c>
    </row>
    <row r="1451" spans="1:5" ht="15.75" x14ac:dyDescent="0.25">
      <c r="A1451" s="96" t="s">
        <v>3130</v>
      </c>
      <c r="B1451" s="93" t="s">
        <v>3131</v>
      </c>
      <c r="C1451" s="94" t="s">
        <v>3133</v>
      </c>
      <c r="D1451" s="95">
        <v>8000</v>
      </c>
      <c r="E1451" s="66">
        <f t="shared" si="22"/>
        <v>4.13</v>
      </c>
    </row>
    <row r="1452" spans="1:5" ht="15.75" x14ac:dyDescent="0.25">
      <c r="A1452" s="96" t="s">
        <v>3135</v>
      </c>
      <c r="B1452" s="93"/>
      <c r="C1452" s="94" t="s">
        <v>3136</v>
      </c>
      <c r="D1452" s="61">
        <v>18600</v>
      </c>
      <c r="E1452" s="66">
        <f t="shared" si="22"/>
        <v>9.61</v>
      </c>
    </row>
    <row r="1453" spans="1:5" ht="15.75" x14ac:dyDescent="0.25">
      <c r="A1453" s="96" t="s">
        <v>3138</v>
      </c>
      <c r="B1453" s="93"/>
      <c r="C1453" s="94" t="s">
        <v>3139</v>
      </c>
      <c r="D1453" s="61">
        <v>11300</v>
      </c>
      <c r="E1453" s="66">
        <f t="shared" si="22"/>
        <v>5.84</v>
      </c>
    </row>
    <row r="1454" spans="1:5" ht="15.75" x14ac:dyDescent="0.25">
      <c r="A1454" s="96" t="s">
        <v>3141</v>
      </c>
      <c r="B1454" s="93"/>
      <c r="C1454" s="94" t="s">
        <v>3142</v>
      </c>
      <c r="D1454" s="61">
        <v>10300</v>
      </c>
      <c r="E1454" s="66">
        <f t="shared" si="22"/>
        <v>5.32</v>
      </c>
    </row>
    <row r="1455" spans="1:5" ht="15.75" x14ac:dyDescent="0.25">
      <c r="A1455" s="96" t="s">
        <v>3144</v>
      </c>
      <c r="B1455" s="93"/>
      <c r="C1455" s="94" t="s">
        <v>3145</v>
      </c>
      <c r="D1455" s="61">
        <v>15100</v>
      </c>
      <c r="E1455" s="66">
        <f t="shared" si="22"/>
        <v>7.8</v>
      </c>
    </row>
    <row r="1456" spans="1:5" ht="15.75" x14ac:dyDescent="0.25">
      <c r="A1456" s="96" t="s">
        <v>3147</v>
      </c>
      <c r="B1456" s="93"/>
      <c r="C1456" s="94" t="s">
        <v>3148</v>
      </c>
      <c r="D1456" s="61">
        <v>7700</v>
      </c>
      <c r="E1456" s="66">
        <f t="shared" si="22"/>
        <v>3.98</v>
      </c>
    </row>
    <row r="1457" spans="1:5" ht="15.75" x14ac:dyDescent="0.25">
      <c r="A1457" s="96" t="s">
        <v>3150</v>
      </c>
      <c r="B1457" s="93" t="s">
        <v>3131</v>
      </c>
      <c r="C1457" s="94" t="s">
        <v>3151</v>
      </c>
      <c r="D1457" s="95">
        <v>27000</v>
      </c>
      <c r="E1457" s="66">
        <f t="shared" si="22"/>
        <v>13.94</v>
      </c>
    </row>
    <row r="1458" spans="1:5" ht="15.75" x14ac:dyDescent="0.25">
      <c r="A1458" s="96" t="s">
        <v>3153</v>
      </c>
      <c r="B1458" s="93"/>
      <c r="C1458" s="94" t="s">
        <v>3154</v>
      </c>
      <c r="D1458" s="61">
        <v>18000</v>
      </c>
      <c r="E1458" s="66">
        <f t="shared" si="22"/>
        <v>9.3000000000000007</v>
      </c>
    </row>
    <row r="1459" spans="1:5" ht="15.75" x14ac:dyDescent="0.25">
      <c r="A1459" s="96" t="s">
        <v>3156</v>
      </c>
      <c r="B1459" s="93"/>
      <c r="C1459" s="94" t="s">
        <v>3157</v>
      </c>
      <c r="D1459" s="61">
        <v>39900</v>
      </c>
      <c r="E1459" s="66">
        <f t="shared" si="22"/>
        <v>20.61</v>
      </c>
    </row>
    <row r="1460" spans="1:5" ht="15.75" x14ac:dyDescent="0.25">
      <c r="A1460" s="96" t="s">
        <v>3159</v>
      </c>
      <c r="B1460" s="93" t="s">
        <v>3131</v>
      </c>
      <c r="C1460" s="94" t="s">
        <v>3160</v>
      </c>
      <c r="D1460" s="95">
        <v>17700</v>
      </c>
      <c r="E1460" s="66">
        <f t="shared" si="22"/>
        <v>9.14</v>
      </c>
    </row>
    <row r="1461" spans="1:5" ht="15.75" x14ac:dyDescent="0.25">
      <c r="A1461" s="96" t="s">
        <v>3162</v>
      </c>
      <c r="B1461" s="93"/>
      <c r="C1461" s="94" t="s">
        <v>3164</v>
      </c>
      <c r="D1461" s="61">
        <v>44300</v>
      </c>
      <c r="E1461" s="66">
        <f t="shared" si="22"/>
        <v>22.88</v>
      </c>
    </row>
    <row r="1462" spans="1:5" ht="15.75" x14ac:dyDescent="0.25">
      <c r="A1462" s="96" t="s">
        <v>3166</v>
      </c>
      <c r="B1462" s="93"/>
      <c r="C1462" s="94" t="s">
        <v>3167</v>
      </c>
      <c r="D1462" s="61">
        <v>44300</v>
      </c>
      <c r="E1462" s="66">
        <f t="shared" si="22"/>
        <v>22.88</v>
      </c>
    </row>
    <row r="1463" spans="1:5" ht="15.75" x14ac:dyDescent="0.25">
      <c r="A1463" s="96" t="s">
        <v>3169</v>
      </c>
      <c r="B1463" s="93"/>
      <c r="C1463" s="94" t="s">
        <v>3170</v>
      </c>
      <c r="D1463" s="61">
        <v>10100</v>
      </c>
      <c r="E1463" s="66">
        <f t="shared" si="22"/>
        <v>5.22</v>
      </c>
    </row>
    <row r="1464" spans="1:5" ht="15.75" x14ac:dyDescent="0.25">
      <c r="A1464" s="96" t="s">
        <v>3172</v>
      </c>
      <c r="B1464" s="93"/>
      <c r="C1464" s="94" t="s">
        <v>3173</v>
      </c>
      <c r="D1464" s="61">
        <v>2200</v>
      </c>
      <c r="E1464" s="66">
        <f t="shared" si="22"/>
        <v>1.1399999999999999</v>
      </c>
    </row>
    <row r="1465" spans="1:5" ht="15.75" x14ac:dyDescent="0.25">
      <c r="A1465" s="85" t="s">
        <v>3175</v>
      </c>
      <c r="B1465" s="93"/>
      <c r="C1465" s="94" t="s">
        <v>3176</v>
      </c>
      <c r="D1465" s="95">
        <v>5000</v>
      </c>
      <c r="E1465" s="66">
        <f t="shared" si="22"/>
        <v>2.58</v>
      </c>
    </row>
    <row r="1466" spans="1:5" ht="15.75" x14ac:dyDescent="0.25">
      <c r="A1466" s="85" t="s">
        <v>3178</v>
      </c>
      <c r="B1466" s="93"/>
      <c r="C1466" s="94" t="s">
        <v>3179</v>
      </c>
      <c r="D1466" s="61">
        <v>5400</v>
      </c>
      <c r="E1466" s="66">
        <f t="shared" si="22"/>
        <v>2.79</v>
      </c>
    </row>
    <row r="1467" spans="1:5" ht="15.75" x14ac:dyDescent="0.25">
      <c r="A1467" s="85" t="s">
        <v>3181</v>
      </c>
      <c r="B1467" s="93"/>
      <c r="C1467" s="94" t="s">
        <v>3182</v>
      </c>
      <c r="D1467" s="61">
        <v>28300</v>
      </c>
      <c r="E1467" s="66">
        <f t="shared" si="22"/>
        <v>14.62</v>
      </c>
    </row>
    <row r="1468" spans="1:5" ht="15.75" x14ac:dyDescent="0.25">
      <c r="A1468" s="85" t="s">
        <v>3184</v>
      </c>
      <c r="B1468" s="93"/>
      <c r="C1468" s="94" t="s">
        <v>3185</v>
      </c>
      <c r="D1468" s="61">
        <v>12200</v>
      </c>
      <c r="E1468" s="66">
        <f t="shared" si="22"/>
        <v>6.3</v>
      </c>
    </row>
    <row r="1469" spans="1:5" ht="15.75" x14ac:dyDescent="0.25">
      <c r="A1469" s="96" t="s">
        <v>3187</v>
      </c>
      <c r="B1469" s="93"/>
      <c r="C1469" s="94" t="s">
        <v>3188</v>
      </c>
      <c r="D1469" s="61">
        <v>20900</v>
      </c>
      <c r="E1469" s="66">
        <f t="shared" si="22"/>
        <v>10.79</v>
      </c>
    </row>
    <row r="1470" spans="1:5" ht="15.75" x14ac:dyDescent="0.25">
      <c r="A1470" s="96" t="s">
        <v>3190</v>
      </c>
      <c r="B1470" s="93"/>
      <c r="C1470" s="94" t="s">
        <v>3191</v>
      </c>
      <c r="D1470" s="61">
        <v>14700</v>
      </c>
      <c r="E1470" s="66">
        <f t="shared" si="22"/>
        <v>7.59</v>
      </c>
    </row>
    <row r="1471" spans="1:5" ht="15.75" x14ac:dyDescent="0.25">
      <c r="A1471" s="96" t="s">
        <v>3193</v>
      </c>
      <c r="B1471" s="93"/>
      <c r="C1471" s="94" t="s">
        <v>3194</v>
      </c>
      <c r="D1471" s="95">
        <v>21000</v>
      </c>
      <c r="E1471" s="66">
        <f t="shared" si="22"/>
        <v>10.85</v>
      </c>
    </row>
    <row r="1472" spans="1:5" ht="15.75" x14ac:dyDescent="0.25">
      <c r="A1472" s="96" t="s">
        <v>3196</v>
      </c>
      <c r="B1472" s="93"/>
      <c r="C1472" s="94" t="s">
        <v>3197</v>
      </c>
      <c r="D1472" s="61">
        <v>8100</v>
      </c>
      <c r="E1472" s="66">
        <f t="shared" si="22"/>
        <v>4.18</v>
      </c>
    </row>
    <row r="1473" spans="1:5" ht="15.75" x14ac:dyDescent="0.25">
      <c r="A1473" s="96" t="s">
        <v>3199</v>
      </c>
      <c r="B1473" s="93"/>
      <c r="C1473" s="94" t="s">
        <v>3200</v>
      </c>
      <c r="D1473" s="61">
        <v>4700</v>
      </c>
      <c r="E1473" s="66">
        <f t="shared" si="22"/>
        <v>2.4300000000000002</v>
      </c>
    </row>
    <row r="1474" spans="1:5" ht="15.75" x14ac:dyDescent="0.25">
      <c r="A1474" s="96" t="s">
        <v>3202</v>
      </c>
      <c r="B1474" s="93"/>
      <c r="C1474" s="94" t="s">
        <v>3203</v>
      </c>
      <c r="D1474" s="61">
        <v>10100</v>
      </c>
      <c r="E1474" s="66">
        <f t="shared" si="22"/>
        <v>5.22</v>
      </c>
    </row>
    <row r="1475" spans="1:5" ht="15.75" x14ac:dyDescent="0.25">
      <c r="A1475" s="96" t="s">
        <v>3205</v>
      </c>
      <c r="B1475" s="93" t="s">
        <v>3131</v>
      </c>
      <c r="C1475" s="94" t="s">
        <v>3206</v>
      </c>
      <c r="D1475" s="61">
        <v>17600</v>
      </c>
      <c r="E1475" s="66">
        <f t="shared" si="22"/>
        <v>9.09</v>
      </c>
    </row>
    <row r="1476" spans="1:5" ht="15.75" x14ac:dyDescent="0.25">
      <c r="A1476" s="85" t="s">
        <v>3208</v>
      </c>
      <c r="B1476" s="93" t="s">
        <v>3131</v>
      </c>
      <c r="C1476" s="94" t="s">
        <v>3209</v>
      </c>
      <c r="D1476" s="61">
        <v>6700</v>
      </c>
      <c r="E1476" s="66">
        <f t="shared" si="22"/>
        <v>3.46</v>
      </c>
    </row>
    <row r="1477" spans="1:5" ht="15.75" x14ac:dyDescent="0.25">
      <c r="A1477" s="85" t="s">
        <v>3211</v>
      </c>
      <c r="B1477" s="93" t="s">
        <v>3131</v>
      </c>
      <c r="C1477" s="94" t="s">
        <v>3212</v>
      </c>
      <c r="D1477" s="61">
        <v>24900</v>
      </c>
      <c r="E1477" s="66">
        <f t="shared" si="22"/>
        <v>12.86</v>
      </c>
    </row>
    <row r="1478" spans="1:5" ht="15.75" x14ac:dyDescent="0.25">
      <c r="A1478" s="85" t="s">
        <v>3214</v>
      </c>
      <c r="B1478" s="93"/>
      <c r="C1478" s="94" t="s">
        <v>3215</v>
      </c>
      <c r="D1478" s="61">
        <v>14200</v>
      </c>
      <c r="E1478" s="66">
        <f t="shared" si="22"/>
        <v>7.33</v>
      </c>
    </row>
    <row r="1479" spans="1:5" ht="15.75" x14ac:dyDescent="0.25">
      <c r="A1479" s="85" t="s">
        <v>3217</v>
      </c>
      <c r="B1479" s="93"/>
      <c r="C1479" s="94" t="s">
        <v>3218</v>
      </c>
      <c r="D1479" s="61">
        <v>17600</v>
      </c>
      <c r="E1479" s="66">
        <f t="shared" ref="E1479:E1542" si="23">IF(D1479="","",ROUND(D1479/1936.27,2))</f>
        <v>9.09</v>
      </c>
    </row>
    <row r="1480" spans="1:5" ht="15.75" x14ac:dyDescent="0.25">
      <c r="A1480" s="96" t="s">
        <v>3220</v>
      </c>
      <c r="B1480" s="93"/>
      <c r="C1480" s="94" t="s">
        <v>3221</v>
      </c>
      <c r="D1480" s="95">
        <v>24200</v>
      </c>
      <c r="E1480" s="66">
        <f t="shared" si="23"/>
        <v>12.5</v>
      </c>
    </row>
    <row r="1481" spans="1:5" ht="15.75" x14ac:dyDescent="0.25">
      <c r="A1481" s="96" t="s">
        <v>3223</v>
      </c>
      <c r="B1481" s="93"/>
      <c r="C1481" s="94" t="s">
        <v>3224</v>
      </c>
      <c r="D1481" s="61">
        <v>27000</v>
      </c>
      <c r="E1481" s="66">
        <f t="shared" si="23"/>
        <v>13.94</v>
      </c>
    </row>
    <row r="1482" spans="1:5" ht="15.75" x14ac:dyDescent="0.25">
      <c r="A1482" s="96" t="s">
        <v>3226</v>
      </c>
      <c r="B1482" s="93"/>
      <c r="C1482" s="94" t="s">
        <v>3227</v>
      </c>
      <c r="D1482" s="61">
        <v>14200</v>
      </c>
      <c r="E1482" s="66">
        <f t="shared" si="23"/>
        <v>7.33</v>
      </c>
    </row>
    <row r="1483" spans="1:5" ht="15.75" x14ac:dyDescent="0.25">
      <c r="A1483" s="85"/>
      <c r="B1483" s="93"/>
      <c r="C1483" s="97" t="s">
        <v>8798</v>
      </c>
      <c r="D1483" s="61"/>
      <c r="E1483" s="66" t="str">
        <f t="shared" si="23"/>
        <v/>
      </c>
    </row>
    <row r="1484" spans="1:5" ht="15.75" x14ac:dyDescent="0.25">
      <c r="A1484" s="96" t="s">
        <v>3230</v>
      </c>
      <c r="B1484" s="93"/>
      <c r="C1484" s="94" t="s">
        <v>3231</v>
      </c>
      <c r="D1484" s="61">
        <v>11800</v>
      </c>
      <c r="E1484" s="66">
        <f t="shared" si="23"/>
        <v>6.09</v>
      </c>
    </row>
    <row r="1485" spans="1:5" ht="15.75" x14ac:dyDescent="0.25">
      <c r="A1485" s="96" t="s">
        <v>3233</v>
      </c>
      <c r="B1485" s="93"/>
      <c r="C1485" s="94" t="s">
        <v>3234</v>
      </c>
      <c r="D1485" s="61">
        <v>11500</v>
      </c>
      <c r="E1485" s="66">
        <f t="shared" si="23"/>
        <v>5.94</v>
      </c>
    </row>
    <row r="1486" spans="1:5" ht="15.75" x14ac:dyDescent="0.25">
      <c r="A1486" s="96" t="s">
        <v>3236</v>
      </c>
      <c r="B1486" s="93"/>
      <c r="C1486" s="94" t="s">
        <v>3237</v>
      </c>
      <c r="D1486" s="61">
        <v>9000</v>
      </c>
      <c r="E1486" s="66">
        <f t="shared" si="23"/>
        <v>4.6500000000000004</v>
      </c>
    </row>
    <row r="1487" spans="1:5" ht="15.75" x14ac:dyDescent="0.25">
      <c r="A1487" s="96" t="s">
        <v>3239</v>
      </c>
      <c r="B1487" s="93"/>
      <c r="C1487" s="94" t="s">
        <v>3240</v>
      </c>
      <c r="D1487" s="61">
        <v>2200</v>
      </c>
      <c r="E1487" s="66">
        <f t="shared" si="23"/>
        <v>1.1399999999999999</v>
      </c>
    </row>
    <row r="1488" spans="1:5" ht="15.75" x14ac:dyDescent="0.25">
      <c r="A1488" s="96" t="s">
        <v>3242</v>
      </c>
      <c r="B1488" s="93"/>
      <c r="C1488" s="94" t="s">
        <v>3243</v>
      </c>
      <c r="D1488" s="61">
        <v>15500</v>
      </c>
      <c r="E1488" s="66">
        <f t="shared" si="23"/>
        <v>8.01</v>
      </c>
    </row>
    <row r="1489" spans="1:5" ht="15.75" x14ac:dyDescent="0.25">
      <c r="A1489" s="96" t="s">
        <v>3245</v>
      </c>
      <c r="B1489" s="93"/>
      <c r="C1489" s="94" t="s">
        <v>3246</v>
      </c>
      <c r="D1489" s="61">
        <v>17100</v>
      </c>
      <c r="E1489" s="66">
        <f t="shared" si="23"/>
        <v>8.83</v>
      </c>
    </row>
    <row r="1490" spans="1:5" ht="15.75" x14ac:dyDescent="0.25">
      <c r="A1490" s="85" t="s">
        <v>3248</v>
      </c>
      <c r="B1490" s="93"/>
      <c r="C1490" s="94" t="s">
        <v>3249</v>
      </c>
      <c r="D1490" s="61">
        <v>17800</v>
      </c>
      <c r="E1490" s="66">
        <f t="shared" si="23"/>
        <v>9.19</v>
      </c>
    </row>
    <row r="1491" spans="1:5" ht="15.75" x14ac:dyDescent="0.25">
      <c r="A1491" s="96" t="s">
        <v>3251</v>
      </c>
      <c r="B1491" s="93"/>
      <c r="C1491" s="94" t="s">
        <v>3252</v>
      </c>
      <c r="D1491" s="61">
        <v>20900</v>
      </c>
      <c r="E1491" s="66">
        <f t="shared" si="23"/>
        <v>10.79</v>
      </c>
    </row>
    <row r="1492" spans="1:5" ht="15.75" x14ac:dyDescent="0.25">
      <c r="A1492" s="96" t="s">
        <v>3254</v>
      </c>
      <c r="B1492" s="93"/>
      <c r="C1492" s="94" t="s">
        <v>3255</v>
      </c>
      <c r="D1492" s="95">
        <v>1400</v>
      </c>
      <c r="E1492" s="66">
        <f t="shared" si="23"/>
        <v>0.72</v>
      </c>
    </row>
    <row r="1493" spans="1:5" ht="15.75" x14ac:dyDescent="0.25">
      <c r="A1493" s="96" t="s">
        <v>3257</v>
      </c>
      <c r="B1493" s="93"/>
      <c r="C1493" s="94" t="s">
        <v>3258</v>
      </c>
      <c r="D1493" s="61">
        <v>1700</v>
      </c>
      <c r="E1493" s="66">
        <f t="shared" si="23"/>
        <v>0.88</v>
      </c>
    </row>
    <row r="1494" spans="1:5" ht="15.75" x14ac:dyDescent="0.25">
      <c r="A1494" s="96" t="s">
        <v>3260</v>
      </c>
      <c r="B1494" s="93"/>
      <c r="C1494" s="94" t="s">
        <v>3261</v>
      </c>
      <c r="D1494" s="61">
        <v>2400</v>
      </c>
      <c r="E1494" s="66">
        <f t="shared" si="23"/>
        <v>1.24</v>
      </c>
    </row>
    <row r="1495" spans="1:5" ht="15.75" x14ac:dyDescent="0.25">
      <c r="A1495" s="96" t="s">
        <v>8799</v>
      </c>
      <c r="B1495" s="93"/>
      <c r="C1495" s="94" t="s">
        <v>7647</v>
      </c>
      <c r="D1495" s="61">
        <v>3000</v>
      </c>
      <c r="E1495" s="66">
        <f t="shared" si="23"/>
        <v>1.55</v>
      </c>
    </row>
    <row r="1496" spans="1:5" ht="15.75" x14ac:dyDescent="0.25">
      <c r="A1496" s="96" t="s">
        <v>3264</v>
      </c>
      <c r="B1496" s="93"/>
      <c r="C1496" s="94" t="s">
        <v>3265</v>
      </c>
      <c r="D1496" s="61">
        <v>22400</v>
      </c>
      <c r="E1496" s="66">
        <f t="shared" si="23"/>
        <v>11.57</v>
      </c>
    </row>
    <row r="1497" spans="1:5" ht="15.75" x14ac:dyDescent="0.25">
      <c r="A1497" s="96" t="s">
        <v>3267</v>
      </c>
      <c r="B1497" s="93"/>
      <c r="C1497" s="94" t="s">
        <v>3268</v>
      </c>
      <c r="D1497" s="61">
        <v>93400</v>
      </c>
      <c r="E1497" s="66">
        <f t="shared" si="23"/>
        <v>48.24</v>
      </c>
    </row>
    <row r="1498" spans="1:5" ht="15.75" x14ac:dyDescent="0.25">
      <c r="A1498" s="96" t="s">
        <v>3270</v>
      </c>
      <c r="B1498" s="93" t="s">
        <v>3131</v>
      </c>
      <c r="C1498" s="94" t="s">
        <v>3271</v>
      </c>
      <c r="D1498" s="61">
        <v>17600</v>
      </c>
      <c r="E1498" s="66">
        <f t="shared" si="23"/>
        <v>9.09</v>
      </c>
    </row>
    <row r="1499" spans="1:5" ht="15.75" x14ac:dyDescent="0.25">
      <c r="A1499" s="96" t="s">
        <v>3273</v>
      </c>
      <c r="B1499" s="93"/>
      <c r="C1499" s="94" t="s">
        <v>3274</v>
      </c>
      <c r="D1499" s="61">
        <v>2400</v>
      </c>
      <c r="E1499" s="66">
        <f t="shared" si="23"/>
        <v>1.24</v>
      </c>
    </row>
    <row r="1500" spans="1:5" ht="15.75" x14ac:dyDescent="0.25">
      <c r="A1500" s="96" t="s">
        <v>3276</v>
      </c>
      <c r="B1500" s="93"/>
      <c r="C1500" s="94" t="s">
        <v>3278</v>
      </c>
      <c r="D1500" s="61">
        <v>28200</v>
      </c>
      <c r="E1500" s="66">
        <f t="shared" si="23"/>
        <v>14.56</v>
      </c>
    </row>
    <row r="1501" spans="1:5" ht="15.75" x14ac:dyDescent="0.25">
      <c r="A1501" s="96" t="s">
        <v>3283</v>
      </c>
      <c r="B1501" s="93"/>
      <c r="C1501" s="94" t="s">
        <v>3284</v>
      </c>
      <c r="D1501" s="61">
        <v>19500</v>
      </c>
      <c r="E1501" s="66">
        <f t="shared" si="23"/>
        <v>10.07</v>
      </c>
    </row>
    <row r="1502" spans="1:5" ht="15.75" x14ac:dyDescent="0.25">
      <c r="A1502" s="96" t="s">
        <v>3286</v>
      </c>
      <c r="B1502" s="93"/>
      <c r="C1502" s="94" t="s">
        <v>3287</v>
      </c>
      <c r="D1502" s="61">
        <v>10300</v>
      </c>
      <c r="E1502" s="66">
        <f t="shared" si="23"/>
        <v>5.32</v>
      </c>
    </row>
    <row r="1503" spans="1:5" ht="15.75" x14ac:dyDescent="0.25">
      <c r="A1503" s="96" t="s">
        <v>3289</v>
      </c>
      <c r="B1503" s="93"/>
      <c r="C1503" s="94" t="s">
        <v>3290</v>
      </c>
      <c r="D1503" s="61">
        <v>25900</v>
      </c>
      <c r="E1503" s="66">
        <f t="shared" si="23"/>
        <v>13.38</v>
      </c>
    </row>
    <row r="1504" spans="1:5" ht="15.75" x14ac:dyDescent="0.25">
      <c r="A1504" s="96" t="s">
        <v>3292</v>
      </c>
      <c r="B1504" s="93"/>
      <c r="C1504" s="81" t="s">
        <v>3293</v>
      </c>
      <c r="D1504" s="95">
        <v>24400</v>
      </c>
      <c r="E1504" s="66">
        <f t="shared" si="23"/>
        <v>12.6</v>
      </c>
    </row>
    <row r="1505" spans="1:5" ht="15.75" x14ac:dyDescent="0.25">
      <c r="A1505" s="96" t="s">
        <v>3295</v>
      </c>
      <c r="B1505" s="93"/>
      <c r="C1505" s="94" t="s">
        <v>3296</v>
      </c>
      <c r="D1505" s="61">
        <v>11000</v>
      </c>
      <c r="E1505" s="66">
        <f t="shared" si="23"/>
        <v>5.68</v>
      </c>
    </row>
    <row r="1506" spans="1:5" ht="15.75" x14ac:dyDescent="0.25">
      <c r="A1506" s="96" t="s">
        <v>3301</v>
      </c>
      <c r="B1506" s="93"/>
      <c r="C1506" s="94" t="s">
        <v>3302</v>
      </c>
      <c r="D1506" s="61">
        <v>10500</v>
      </c>
      <c r="E1506" s="66">
        <f t="shared" si="23"/>
        <v>5.42</v>
      </c>
    </row>
    <row r="1507" spans="1:5" ht="15.75" x14ac:dyDescent="0.25">
      <c r="A1507" s="96" t="s">
        <v>3304</v>
      </c>
      <c r="B1507" s="93"/>
      <c r="C1507" s="94" t="s">
        <v>3305</v>
      </c>
      <c r="D1507" s="61">
        <v>31500</v>
      </c>
      <c r="E1507" s="66">
        <f t="shared" si="23"/>
        <v>16.27</v>
      </c>
    </row>
    <row r="1508" spans="1:5" ht="15.75" x14ac:dyDescent="0.25">
      <c r="A1508" s="96" t="s">
        <v>3307</v>
      </c>
      <c r="B1508" s="93"/>
      <c r="C1508" s="94" t="s">
        <v>3308</v>
      </c>
      <c r="D1508" s="61">
        <v>2400</v>
      </c>
      <c r="E1508" s="66">
        <f t="shared" si="23"/>
        <v>1.24</v>
      </c>
    </row>
    <row r="1509" spans="1:5" ht="15.75" x14ac:dyDescent="0.25">
      <c r="A1509" s="96" t="s">
        <v>3310</v>
      </c>
      <c r="B1509" s="93"/>
      <c r="C1509" s="94" t="s">
        <v>3311</v>
      </c>
      <c r="D1509" s="61">
        <v>16300</v>
      </c>
      <c r="E1509" s="66">
        <f t="shared" si="23"/>
        <v>8.42</v>
      </c>
    </row>
    <row r="1510" spans="1:5" ht="15.75" x14ac:dyDescent="0.25">
      <c r="A1510" s="96" t="s">
        <v>3313</v>
      </c>
      <c r="B1510" s="93"/>
      <c r="C1510" s="94" t="s">
        <v>3314</v>
      </c>
      <c r="D1510" s="61">
        <v>17600</v>
      </c>
      <c r="E1510" s="66">
        <f t="shared" si="23"/>
        <v>9.09</v>
      </c>
    </row>
    <row r="1511" spans="1:5" ht="15.75" x14ac:dyDescent="0.25">
      <c r="A1511" s="96" t="s">
        <v>3316</v>
      </c>
      <c r="B1511" s="93"/>
      <c r="C1511" s="94" t="s">
        <v>3317</v>
      </c>
      <c r="D1511" s="61">
        <v>3600</v>
      </c>
      <c r="E1511" s="66">
        <f t="shared" si="23"/>
        <v>1.86</v>
      </c>
    </row>
    <row r="1512" spans="1:5" ht="15.75" x14ac:dyDescent="0.25">
      <c r="A1512" s="96" t="s">
        <v>8800</v>
      </c>
      <c r="B1512" s="93"/>
      <c r="C1512" s="94" t="s">
        <v>7654</v>
      </c>
      <c r="D1512" s="95">
        <v>1300</v>
      </c>
      <c r="E1512" s="66">
        <f t="shared" si="23"/>
        <v>0.67</v>
      </c>
    </row>
    <row r="1513" spans="1:5" ht="15.75" x14ac:dyDescent="0.25">
      <c r="A1513" s="85" t="s">
        <v>3319</v>
      </c>
      <c r="B1513" s="93"/>
      <c r="C1513" s="94" t="s">
        <v>3321</v>
      </c>
      <c r="D1513" s="61">
        <v>2200</v>
      </c>
      <c r="E1513" s="66">
        <f t="shared" si="23"/>
        <v>1.1399999999999999</v>
      </c>
    </row>
    <row r="1514" spans="1:5" ht="15.75" x14ac:dyDescent="0.25">
      <c r="A1514" s="85" t="s">
        <v>3323</v>
      </c>
      <c r="B1514" s="93"/>
      <c r="C1514" s="94" t="s">
        <v>3324</v>
      </c>
      <c r="D1514" s="61">
        <v>3000</v>
      </c>
      <c r="E1514" s="66">
        <f t="shared" si="23"/>
        <v>1.55</v>
      </c>
    </row>
    <row r="1515" spans="1:5" ht="15.75" x14ac:dyDescent="0.25">
      <c r="A1515" s="85" t="s">
        <v>3326</v>
      </c>
      <c r="B1515" s="93"/>
      <c r="C1515" s="94" t="s">
        <v>3328</v>
      </c>
      <c r="D1515" s="95">
        <v>12400</v>
      </c>
      <c r="E1515" s="66">
        <f t="shared" si="23"/>
        <v>6.4</v>
      </c>
    </row>
    <row r="1516" spans="1:5" ht="15.75" x14ac:dyDescent="0.25">
      <c r="A1516" s="96" t="s">
        <v>3330</v>
      </c>
      <c r="B1516" s="93"/>
      <c r="C1516" s="81" t="s">
        <v>3331</v>
      </c>
      <c r="D1516" s="95">
        <v>1500</v>
      </c>
      <c r="E1516" s="66">
        <f t="shared" si="23"/>
        <v>0.77</v>
      </c>
    </row>
    <row r="1517" spans="1:5" ht="15.75" x14ac:dyDescent="0.25">
      <c r="A1517" s="96" t="s">
        <v>3333</v>
      </c>
      <c r="B1517" s="93"/>
      <c r="C1517" s="94" t="s">
        <v>3335</v>
      </c>
      <c r="D1517" s="61">
        <v>39800</v>
      </c>
      <c r="E1517" s="66">
        <f t="shared" si="23"/>
        <v>20.55</v>
      </c>
    </row>
    <row r="1518" spans="1:5" ht="15.75" x14ac:dyDescent="0.25">
      <c r="A1518" s="96" t="s">
        <v>3337</v>
      </c>
      <c r="B1518" s="93"/>
      <c r="C1518" s="94" t="s">
        <v>3338</v>
      </c>
      <c r="D1518" s="61">
        <v>20600</v>
      </c>
      <c r="E1518" s="66">
        <f t="shared" si="23"/>
        <v>10.64</v>
      </c>
    </row>
    <row r="1519" spans="1:5" ht="15.75" x14ac:dyDescent="0.25">
      <c r="A1519" s="96" t="s">
        <v>3340</v>
      </c>
      <c r="B1519" s="93"/>
      <c r="C1519" s="94" t="s">
        <v>3341</v>
      </c>
      <c r="D1519" s="61">
        <v>3800</v>
      </c>
      <c r="E1519" s="66">
        <f t="shared" si="23"/>
        <v>1.96</v>
      </c>
    </row>
    <row r="1520" spans="1:5" ht="15.75" x14ac:dyDescent="0.25">
      <c r="A1520" s="96" t="s">
        <v>3343</v>
      </c>
      <c r="B1520" s="93"/>
      <c r="C1520" s="94" t="s">
        <v>3344</v>
      </c>
      <c r="D1520" s="61">
        <v>7200</v>
      </c>
      <c r="E1520" s="66">
        <f t="shared" si="23"/>
        <v>3.72</v>
      </c>
    </row>
    <row r="1521" spans="1:5" ht="15.75" x14ac:dyDescent="0.25">
      <c r="A1521" s="96" t="s">
        <v>3346</v>
      </c>
      <c r="B1521" s="93"/>
      <c r="C1521" s="94" t="s">
        <v>3348</v>
      </c>
      <c r="D1521" s="61">
        <v>5400</v>
      </c>
      <c r="E1521" s="66">
        <f t="shared" si="23"/>
        <v>2.79</v>
      </c>
    </row>
    <row r="1522" spans="1:5" ht="15.75" x14ac:dyDescent="0.25">
      <c r="A1522" s="96" t="s">
        <v>3350</v>
      </c>
      <c r="B1522" s="93"/>
      <c r="C1522" s="94" t="s">
        <v>3351</v>
      </c>
      <c r="D1522" s="61">
        <v>24300</v>
      </c>
      <c r="E1522" s="66">
        <f t="shared" si="23"/>
        <v>12.55</v>
      </c>
    </row>
    <row r="1523" spans="1:5" ht="15.75" x14ac:dyDescent="0.25">
      <c r="A1523" s="96" t="s">
        <v>3353</v>
      </c>
      <c r="B1523" s="93"/>
      <c r="C1523" s="94" t="s">
        <v>3354</v>
      </c>
      <c r="D1523" s="61">
        <v>2400</v>
      </c>
      <c r="E1523" s="66">
        <f t="shared" si="23"/>
        <v>1.24</v>
      </c>
    </row>
    <row r="1524" spans="1:5" ht="15.75" x14ac:dyDescent="0.25">
      <c r="A1524" s="96" t="s">
        <v>3356</v>
      </c>
      <c r="B1524" s="93"/>
      <c r="C1524" s="94" t="s">
        <v>3357</v>
      </c>
      <c r="D1524" s="61">
        <v>3400</v>
      </c>
      <c r="E1524" s="66">
        <f t="shared" si="23"/>
        <v>1.76</v>
      </c>
    </row>
    <row r="1525" spans="1:5" ht="15.75" x14ac:dyDescent="0.25">
      <c r="A1525" s="96" t="s">
        <v>3359</v>
      </c>
      <c r="B1525" s="93" t="s">
        <v>3131</v>
      </c>
      <c r="C1525" s="94" t="s">
        <v>3360</v>
      </c>
      <c r="D1525" s="61">
        <v>17600</v>
      </c>
      <c r="E1525" s="66">
        <f t="shared" si="23"/>
        <v>9.09</v>
      </c>
    </row>
    <row r="1526" spans="1:5" ht="15.75" x14ac:dyDescent="0.25">
      <c r="A1526" s="96" t="s">
        <v>3368</v>
      </c>
      <c r="B1526" s="93"/>
      <c r="C1526" s="94" t="s">
        <v>3370</v>
      </c>
      <c r="D1526" s="95">
        <v>20700</v>
      </c>
      <c r="E1526" s="66">
        <f t="shared" si="23"/>
        <v>10.69</v>
      </c>
    </row>
    <row r="1527" spans="1:5" ht="15.75" x14ac:dyDescent="0.25">
      <c r="A1527" s="96" t="s">
        <v>3372</v>
      </c>
      <c r="B1527" s="93"/>
      <c r="C1527" s="94" t="s">
        <v>3373</v>
      </c>
      <c r="D1527" s="61">
        <v>29800</v>
      </c>
      <c r="E1527" s="66">
        <f t="shared" si="23"/>
        <v>15.39</v>
      </c>
    </row>
    <row r="1528" spans="1:5" ht="15.75" x14ac:dyDescent="0.25">
      <c r="A1528" s="96" t="s">
        <v>3375</v>
      </c>
      <c r="B1528" s="93"/>
      <c r="C1528" s="94" t="s">
        <v>3376</v>
      </c>
      <c r="D1528" s="61">
        <v>18600</v>
      </c>
      <c r="E1528" s="66">
        <f t="shared" si="23"/>
        <v>9.61</v>
      </c>
    </row>
    <row r="1529" spans="1:5" ht="15.75" x14ac:dyDescent="0.25">
      <c r="A1529" s="96" t="s">
        <v>3378</v>
      </c>
      <c r="B1529" s="93"/>
      <c r="C1529" s="94" t="s">
        <v>3379</v>
      </c>
      <c r="D1529" s="61">
        <v>14200</v>
      </c>
      <c r="E1529" s="66">
        <f t="shared" si="23"/>
        <v>7.33</v>
      </c>
    </row>
    <row r="1530" spans="1:5" ht="15.75" x14ac:dyDescent="0.25">
      <c r="A1530" s="96" t="s">
        <v>3381</v>
      </c>
      <c r="B1530" s="93"/>
      <c r="C1530" s="94" t="s">
        <v>3383</v>
      </c>
      <c r="D1530" s="61">
        <v>44300</v>
      </c>
      <c r="E1530" s="66">
        <f t="shared" si="23"/>
        <v>22.88</v>
      </c>
    </row>
    <row r="1531" spans="1:5" ht="15.75" x14ac:dyDescent="0.25">
      <c r="A1531" s="96" t="s">
        <v>3388</v>
      </c>
      <c r="B1531" s="93"/>
      <c r="C1531" s="94" t="s">
        <v>3390</v>
      </c>
      <c r="D1531" s="61">
        <v>25800</v>
      </c>
      <c r="E1531" s="66">
        <f t="shared" si="23"/>
        <v>13.32</v>
      </c>
    </row>
    <row r="1532" spans="1:5" ht="15.75" x14ac:dyDescent="0.25">
      <c r="A1532" s="96" t="s">
        <v>3392</v>
      </c>
      <c r="B1532" s="93"/>
      <c r="C1532" s="81" t="s">
        <v>3393</v>
      </c>
      <c r="D1532" s="61">
        <v>14200</v>
      </c>
      <c r="E1532" s="66">
        <f t="shared" si="23"/>
        <v>7.33</v>
      </c>
    </row>
    <row r="1533" spans="1:5" ht="15.75" x14ac:dyDescent="0.25">
      <c r="A1533" s="96" t="s">
        <v>3395</v>
      </c>
      <c r="B1533" s="93"/>
      <c r="C1533" s="94" t="s">
        <v>3396</v>
      </c>
      <c r="D1533" s="61">
        <v>11600</v>
      </c>
      <c r="E1533" s="66">
        <f t="shared" si="23"/>
        <v>5.99</v>
      </c>
    </row>
    <row r="1534" spans="1:5" ht="15.75" x14ac:dyDescent="0.25">
      <c r="A1534" s="96"/>
      <c r="B1534" s="93"/>
      <c r="C1534" s="94" t="s">
        <v>8801</v>
      </c>
      <c r="D1534" s="61"/>
      <c r="E1534" s="66" t="str">
        <f t="shared" si="23"/>
        <v/>
      </c>
    </row>
    <row r="1535" spans="1:5" ht="15.75" x14ac:dyDescent="0.25">
      <c r="A1535" s="85"/>
      <c r="B1535" s="93"/>
      <c r="C1535" s="94" t="s">
        <v>8802</v>
      </c>
      <c r="D1535" s="61"/>
      <c r="E1535" s="66" t="str">
        <f t="shared" si="23"/>
        <v/>
      </c>
    </row>
    <row r="1536" spans="1:5" ht="15.75" x14ac:dyDescent="0.25">
      <c r="A1536" s="96" t="s">
        <v>3399</v>
      </c>
      <c r="B1536" s="93"/>
      <c r="C1536" s="94" t="s">
        <v>3401</v>
      </c>
      <c r="D1536" s="61">
        <v>35700</v>
      </c>
      <c r="E1536" s="66">
        <f t="shared" si="23"/>
        <v>18.440000000000001</v>
      </c>
    </row>
    <row r="1537" spans="1:5" ht="15.75" x14ac:dyDescent="0.25">
      <c r="A1537" s="96" t="s">
        <v>3403</v>
      </c>
      <c r="B1537" s="93" t="s">
        <v>3131</v>
      </c>
      <c r="C1537" s="94" t="s">
        <v>3404</v>
      </c>
      <c r="D1537" s="61">
        <v>34200</v>
      </c>
      <c r="E1537" s="66">
        <f t="shared" si="23"/>
        <v>17.66</v>
      </c>
    </row>
    <row r="1538" spans="1:5" ht="15.75" x14ac:dyDescent="0.25">
      <c r="A1538" s="96" t="s">
        <v>3406</v>
      </c>
      <c r="B1538" s="93"/>
      <c r="C1538" s="94" t="s">
        <v>3407</v>
      </c>
      <c r="D1538" s="61">
        <v>10500</v>
      </c>
      <c r="E1538" s="66">
        <f t="shared" si="23"/>
        <v>5.42</v>
      </c>
    </row>
    <row r="1539" spans="1:5" ht="15.75" x14ac:dyDescent="0.25">
      <c r="A1539" s="96" t="s">
        <v>3409</v>
      </c>
      <c r="B1539" s="93"/>
      <c r="C1539" s="94" t="s">
        <v>3410</v>
      </c>
      <c r="D1539" s="61">
        <v>25200</v>
      </c>
      <c r="E1539" s="66">
        <f t="shared" si="23"/>
        <v>13.01</v>
      </c>
    </row>
    <row r="1540" spans="1:5" ht="15.75" x14ac:dyDescent="0.25">
      <c r="A1540" s="96" t="s">
        <v>3412</v>
      </c>
      <c r="B1540" s="93"/>
      <c r="C1540" s="94" t="s">
        <v>3413</v>
      </c>
      <c r="D1540" s="61">
        <v>14900</v>
      </c>
      <c r="E1540" s="66">
        <f t="shared" si="23"/>
        <v>7.7</v>
      </c>
    </row>
    <row r="1541" spans="1:5" ht="15.75" x14ac:dyDescent="0.25">
      <c r="A1541" s="96" t="s">
        <v>3415</v>
      </c>
      <c r="B1541" s="93"/>
      <c r="C1541" s="94" t="s">
        <v>3417</v>
      </c>
      <c r="D1541" s="95">
        <v>17800</v>
      </c>
      <c r="E1541" s="66">
        <f t="shared" si="23"/>
        <v>9.19</v>
      </c>
    </row>
    <row r="1542" spans="1:5" ht="15.75" x14ac:dyDescent="0.25">
      <c r="A1542" s="96" t="s">
        <v>3419</v>
      </c>
      <c r="B1542" s="93"/>
      <c r="C1542" s="94" t="s">
        <v>3420</v>
      </c>
      <c r="D1542" s="61">
        <v>29300</v>
      </c>
      <c r="E1542" s="66">
        <f t="shared" si="23"/>
        <v>15.13</v>
      </c>
    </row>
    <row r="1543" spans="1:5" ht="15.75" x14ac:dyDescent="0.25">
      <c r="A1543" s="96" t="s">
        <v>3422</v>
      </c>
      <c r="B1543" s="93"/>
      <c r="C1543" s="94" t="s">
        <v>3423</v>
      </c>
      <c r="D1543" s="61">
        <v>11200</v>
      </c>
      <c r="E1543" s="66">
        <f t="shared" ref="E1543:E1606" si="24">IF(D1543="","",ROUND(D1543/1936.27,2))</f>
        <v>5.78</v>
      </c>
    </row>
    <row r="1544" spans="1:5" ht="15.75" x14ac:dyDescent="0.25">
      <c r="A1544" s="98" t="s">
        <v>3425</v>
      </c>
      <c r="B1544" s="93"/>
      <c r="C1544" s="94" t="s">
        <v>3426</v>
      </c>
      <c r="D1544" s="61">
        <v>17600</v>
      </c>
      <c r="E1544" s="66">
        <f t="shared" si="24"/>
        <v>9.09</v>
      </c>
    </row>
    <row r="1545" spans="1:5" ht="15.75" x14ac:dyDescent="0.25">
      <c r="A1545" s="98" t="s">
        <v>3428</v>
      </c>
      <c r="B1545" s="93"/>
      <c r="C1545" s="94" t="s">
        <v>3429</v>
      </c>
      <c r="D1545" s="61">
        <v>17600</v>
      </c>
      <c r="E1545" s="66">
        <f t="shared" si="24"/>
        <v>9.09</v>
      </c>
    </row>
    <row r="1546" spans="1:5" ht="15.75" x14ac:dyDescent="0.25">
      <c r="A1546" s="85"/>
      <c r="B1546" s="93"/>
      <c r="C1546" s="97" t="s">
        <v>8803</v>
      </c>
      <c r="D1546" s="61"/>
      <c r="E1546" s="66" t="str">
        <f t="shared" si="24"/>
        <v/>
      </c>
    </row>
    <row r="1547" spans="1:5" ht="15.75" x14ac:dyDescent="0.25">
      <c r="A1547" s="85" t="s">
        <v>3432</v>
      </c>
      <c r="B1547" s="93"/>
      <c r="C1547" s="94" t="s">
        <v>3433</v>
      </c>
      <c r="D1547" s="61">
        <v>14000</v>
      </c>
      <c r="E1547" s="66">
        <f t="shared" si="24"/>
        <v>7.23</v>
      </c>
    </row>
    <row r="1548" spans="1:5" ht="15.75" x14ac:dyDescent="0.25">
      <c r="A1548" s="85"/>
      <c r="B1548" s="93"/>
      <c r="C1548" s="94" t="s">
        <v>8804</v>
      </c>
      <c r="D1548" s="61"/>
      <c r="E1548" s="66" t="str">
        <f t="shared" si="24"/>
        <v/>
      </c>
    </row>
    <row r="1549" spans="1:5" ht="15.75" x14ac:dyDescent="0.25">
      <c r="A1549" s="85" t="s">
        <v>3436</v>
      </c>
      <c r="B1549" s="93"/>
      <c r="C1549" s="94" t="s">
        <v>3437</v>
      </c>
      <c r="D1549" s="61">
        <v>18100</v>
      </c>
      <c r="E1549" s="66">
        <f t="shared" si="24"/>
        <v>9.35</v>
      </c>
    </row>
    <row r="1550" spans="1:5" ht="15.75" x14ac:dyDescent="0.25">
      <c r="A1550" s="85"/>
      <c r="B1550" s="93"/>
      <c r="C1550" s="81" t="s">
        <v>8805</v>
      </c>
      <c r="D1550" s="61"/>
      <c r="E1550" s="66" t="str">
        <f t="shared" si="24"/>
        <v/>
      </c>
    </row>
    <row r="1551" spans="1:5" ht="15.75" x14ac:dyDescent="0.25">
      <c r="A1551" s="96" t="s">
        <v>3444</v>
      </c>
      <c r="B1551" s="93"/>
      <c r="C1551" s="94" t="s">
        <v>3446</v>
      </c>
      <c r="D1551" s="61">
        <v>21500</v>
      </c>
      <c r="E1551" s="66">
        <f t="shared" si="24"/>
        <v>11.1</v>
      </c>
    </row>
    <row r="1552" spans="1:5" ht="15.75" x14ac:dyDescent="0.25">
      <c r="A1552" s="96" t="s">
        <v>3448</v>
      </c>
      <c r="B1552" s="93" t="s">
        <v>3131</v>
      </c>
      <c r="C1552" s="81" t="s">
        <v>3449</v>
      </c>
      <c r="D1552" s="95">
        <v>17700</v>
      </c>
      <c r="E1552" s="66">
        <f t="shared" si="24"/>
        <v>9.14</v>
      </c>
    </row>
    <row r="1553" spans="1:5" ht="15.75" x14ac:dyDescent="0.25">
      <c r="A1553" s="96" t="s">
        <v>3451</v>
      </c>
      <c r="B1553" s="93"/>
      <c r="C1553" s="94" t="s">
        <v>8806</v>
      </c>
      <c r="D1553" s="61">
        <v>9500</v>
      </c>
      <c r="E1553" s="66">
        <f t="shared" si="24"/>
        <v>4.91</v>
      </c>
    </row>
    <row r="1554" spans="1:5" ht="15.75" x14ac:dyDescent="0.25">
      <c r="A1554" s="96" t="s">
        <v>3454</v>
      </c>
      <c r="B1554" s="93"/>
      <c r="C1554" s="94" t="s">
        <v>3455</v>
      </c>
      <c r="D1554" s="61">
        <v>7500</v>
      </c>
      <c r="E1554" s="66">
        <f t="shared" si="24"/>
        <v>3.87</v>
      </c>
    </row>
    <row r="1555" spans="1:5" ht="15.75" x14ac:dyDescent="0.25">
      <c r="A1555" s="96" t="s">
        <v>3457</v>
      </c>
      <c r="B1555" s="93" t="s">
        <v>3131</v>
      </c>
      <c r="C1555" s="94" t="s">
        <v>3458</v>
      </c>
      <c r="D1555" s="61">
        <v>6700</v>
      </c>
      <c r="E1555" s="66">
        <f t="shared" si="24"/>
        <v>3.46</v>
      </c>
    </row>
    <row r="1556" spans="1:5" ht="15.75" x14ac:dyDescent="0.25">
      <c r="A1556" s="96" t="s">
        <v>3460</v>
      </c>
      <c r="B1556" s="93"/>
      <c r="C1556" s="94" t="s">
        <v>3461</v>
      </c>
      <c r="D1556" s="61">
        <v>21000</v>
      </c>
      <c r="E1556" s="66">
        <f t="shared" si="24"/>
        <v>10.85</v>
      </c>
    </row>
    <row r="1557" spans="1:5" ht="15.75" x14ac:dyDescent="0.25">
      <c r="A1557" s="96" t="s">
        <v>3463</v>
      </c>
      <c r="B1557" s="93"/>
      <c r="C1557" s="94" t="s">
        <v>3464</v>
      </c>
      <c r="D1557" s="61">
        <v>6900</v>
      </c>
      <c r="E1557" s="66">
        <f t="shared" si="24"/>
        <v>3.56</v>
      </c>
    </row>
    <row r="1558" spans="1:5" ht="15.75" x14ac:dyDescent="0.25">
      <c r="A1558" s="96" t="s">
        <v>3466</v>
      </c>
      <c r="B1558" s="93"/>
      <c r="C1558" s="94" t="s">
        <v>3467</v>
      </c>
      <c r="D1558" s="61">
        <v>17600</v>
      </c>
      <c r="E1558" s="66">
        <f t="shared" si="24"/>
        <v>9.09</v>
      </c>
    </row>
    <row r="1559" spans="1:5" ht="15.75" x14ac:dyDescent="0.25">
      <c r="A1559" s="96" t="s">
        <v>3469</v>
      </c>
      <c r="B1559" s="93"/>
      <c r="C1559" s="94" t="s">
        <v>3470</v>
      </c>
      <c r="D1559" s="61">
        <v>10300</v>
      </c>
      <c r="E1559" s="66">
        <f t="shared" si="24"/>
        <v>5.32</v>
      </c>
    </row>
    <row r="1560" spans="1:5" ht="15.75" x14ac:dyDescent="0.25">
      <c r="A1560" s="96" t="s">
        <v>3472</v>
      </c>
      <c r="B1560" s="93"/>
      <c r="C1560" s="94" t="s">
        <v>3473</v>
      </c>
      <c r="D1560" s="61">
        <v>3000</v>
      </c>
      <c r="E1560" s="66">
        <f t="shared" si="24"/>
        <v>1.55</v>
      </c>
    </row>
    <row r="1561" spans="1:5" ht="15.75" x14ac:dyDescent="0.25">
      <c r="A1561" s="96" t="s">
        <v>3475</v>
      </c>
      <c r="B1561" s="93" t="s">
        <v>3131</v>
      </c>
      <c r="C1561" s="94" t="s">
        <v>3476</v>
      </c>
      <c r="D1561" s="61">
        <v>12100</v>
      </c>
      <c r="E1561" s="66">
        <f t="shared" si="24"/>
        <v>6.25</v>
      </c>
    </row>
    <row r="1562" spans="1:5" ht="15.75" x14ac:dyDescent="0.25">
      <c r="A1562" s="96" t="s">
        <v>3478</v>
      </c>
      <c r="B1562" s="93"/>
      <c r="C1562" s="94" t="s">
        <v>3479</v>
      </c>
      <c r="D1562" s="61">
        <v>17600</v>
      </c>
      <c r="E1562" s="66">
        <f t="shared" si="24"/>
        <v>9.09</v>
      </c>
    </row>
    <row r="1563" spans="1:5" ht="15.75" x14ac:dyDescent="0.25">
      <c r="A1563" s="96" t="s">
        <v>3481</v>
      </c>
      <c r="B1563" s="93"/>
      <c r="C1563" s="94" t="s">
        <v>3482</v>
      </c>
      <c r="D1563" s="61">
        <v>13200</v>
      </c>
      <c r="E1563" s="66">
        <f t="shared" si="24"/>
        <v>6.82</v>
      </c>
    </row>
    <row r="1564" spans="1:5" ht="15.75" x14ac:dyDescent="0.25">
      <c r="A1564" s="96" t="s">
        <v>3484</v>
      </c>
      <c r="B1564" s="93"/>
      <c r="C1564" s="94" t="s">
        <v>3485</v>
      </c>
      <c r="D1564" s="61">
        <v>3400</v>
      </c>
      <c r="E1564" s="66">
        <f t="shared" si="24"/>
        <v>1.76</v>
      </c>
    </row>
    <row r="1565" spans="1:5" ht="15.75" x14ac:dyDescent="0.25">
      <c r="A1565" s="96" t="s">
        <v>3487</v>
      </c>
      <c r="B1565" s="93"/>
      <c r="C1565" s="94" t="s">
        <v>3488</v>
      </c>
      <c r="D1565" s="61">
        <v>2700</v>
      </c>
      <c r="E1565" s="66">
        <f t="shared" si="24"/>
        <v>1.39</v>
      </c>
    </row>
    <row r="1566" spans="1:5" ht="15.75" x14ac:dyDescent="0.25">
      <c r="A1566" s="96" t="s">
        <v>3490</v>
      </c>
      <c r="B1566" s="93"/>
      <c r="C1566" s="94" t="s">
        <v>3491</v>
      </c>
      <c r="D1566" s="61">
        <v>20400</v>
      </c>
      <c r="E1566" s="66">
        <f t="shared" si="24"/>
        <v>10.54</v>
      </c>
    </row>
    <row r="1567" spans="1:5" ht="15.75" x14ac:dyDescent="0.25">
      <c r="A1567" s="96" t="s">
        <v>3493</v>
      </c>
      <c r="B1567" s="93"/>
      <c r="C1567" s="94" t="s">
        <v>3494</v>
      </c>
      <c r="D1567" s="61">
        <v>21900</v>
      </c>
      <c r="E1567" s="66">
        <f t="shared" si="24"/>
        <v>11.31</v>
      </c>
    </row>
    <row r="1568" spans="1:5" ht="15.75" x14ac:dyDescent="0.25">
      <c r="A1568" s="96" t="s">
        <v>3496</v>
      </c>
      <c r="B1568" s="93"/>
      <c r="C1568" s="94" t="s">
        <v>3497</v>
      </c>
      <c r="D1568" s="61">
        <v>3100</v>
      </c>
      <c r="E1568" s="66">
        <f t="shared" si="24"/>
        <v>1.6</v>
      </c>
    </row>
    <row r="1569" spans="1:5" ht="15.75" x14ac:dyDescent="0.25">
      <c r="A1569" s="96" t="s">
        <v>3499</v>
      </c>
      <c r="B1569" s="93" t="s">
        <v>3131</v>
      </c>
      <c r="C1569" s="94" t="s">
        <v>3500</v>
      </c>
      <c r="D1569" s="61">
        <v>2100</v>
      </c>
      <c r="E1569" s="66">
        <f t="shared" si="24"/>
        <v>1.08</v>
      </c>
    </row>
    <row r="1570" spans="1:5" ht="15.75" x14ac:dyDescent="0.25">
      <c r="A1570" s="96" t="s">
        <v>3502</v>
      </c>
      <c r="B1570" s="93"/>
      <c r="C1570" s="94" t="s">
        <v>3503</v>
      </c>
      <c r="D1570" s="95">
        <v>1900</v>
      </c>
      <c r="E1570" s="66">
        <f t="shared" si="24"/>
        <v>0.98</v>
      </c>
    </row>
    <row r="1571" spans="1:5" ht="15.75" x14ac:dyDescent="0.25">
      <c r="A1571" s="96" t="s">
        <v>3505</v>
      </c>
      <c r="B1571" s="93" t="s">
        <v>3131</v>
      </c>
      <c r="C1571" s="94" t="s">
        <v>3506</v>
      </c>
      <c r="D1571" s="95">
        <v>6100</v>
      </c>
      <c r="E1571" s="66">
        <f t="shared" si="24"/>
        <v>3.15</v>
      </c>
    </row>
    <row r="1572" spans="1:5" ht="15.75" x14ac:dyDescent="0.25">
      <c r="A1572" s="96" t="s">
        <v>3508</v>
      </c>
      <c r="B1572" s="93" t="s">
        <v>3131</v>
      </c>
      <c r="C1572" s="94" t="s">
        <v>3509</v>
      </c>
      <c r="D1572" s="95">
        <v>8000</v>
      </c>
      <c r="E1572" s="66">
        <f t="shared" si="24"/>
        <v>4.13</v>
      </c>
    </row>
    <row r="1573" spans="1:5" ht="15.75" x14ac:dyDescent="0.25">
      <c r="A1573" s="96" t="s">
        <v>3511</v>
      </c>
      <c r="B1573" s="93"/>
      <c r="C1573" s="94" t="s">
        <v>3512</v>
      </c>
      <c r="D1573" s="61">
        <v>13400</v>
      </c>
      <c r="E1573" s="66">
        <f t="shared" si="24"/>
        <v>6.92</v>
      </c>
    </row>
    <row r="1574" spans="1:5" ht="15.75" x14ac:dyDescent="0.25">
      <c r="A1574" s="96" t="s">
        <v>3514</v>
      </c>
      <c r="B1574" s="93"/>
      <c r="C1574" s="94" t="s">
        <v>3515</v>
      </c>
      <c r="D1574" s="61">
        <v>4100</v>
      </c>
      <c r="E1574" s="66">
        <f t="shared" si="24"/>
        <v>2.12</v>
      </c>
    </row>
    <row r="1575" spans="1:5" ht="15.75" x14ac:dyDescent="0.25">
      <c r="A1575" s="96" t="s">
        <v>3517</v>
      </c>
      <c r="B1575" s="93"/>
      <c r="C1575" s="94" t="s">
        <v>3518</v>
      </c>
      <c r="D1575" s="61">
        <v>2400</v>
      </c>
      <c r="E1575" s="66">
        <f t="shared" si="24"/>
        <v>1.24</v>
      </c>
    </row>
    <row r="1576" spans="1:5" ht="15.75" x14ac:dyDescent="0.25">
      <c r="A1576" s="96" t="s">
        <v>3523</v>
      </c>
      <c r="B1576" s="93"/>
      <c r="C1576" s="94" t="s">
        <v>3524</v>
      </c>
      <c r="D1576" s="61">
        <v>22500</v>
      </c>
      <c r="E1576" s="66">
        <f t="shared" si="24"/>
        <v>11.62</v>
      </c>
    </row>
    <row r="1577" spans="1:5" ht="15.75" x14ac:dyDescent="0.25">
      <c r="A1577" s="96" t="s">
        <v>3526</v>
      </c>
      <c r="B1577" s="93"/>
      <c r="C1577" s="94" t="s">
        <v>3528</v>
      </c>
      <c r="D1577" s="61">
        <v>14400</v>
      </c>
      <c r="E1577" s="66">
        <f t="shared" si="24"/>
        <v>7.44</v>
      </c>
    </row>
    <row r="1578" spans="1:5" ht="15.75" x14ac:dyDescent="0.25">
      <c r="A1578" s="96" t="s">
        <v>3530</v>
      </c>
      <c r="B1578" s="93"/>
      <c r="C1578" s="94" t="s">
        <v>3531</v>
      </c>
      <c r="D1578" s="61">
        <v>16100</v>
      </c>
      <c r="E1578" s="66">
        <f t="shared" si="24"/>
        <v>8.31</v>
      </c>
    </row>
    <row r="1579" spans="1:5" ht="15.75" x14ac:dyDescent="0.25">
      <c r="A1579" s="96" t="s">
        <v>3533</v>
      </c>
      <c r="B1579" s="93"/>
      <c r="C1579" s="94" t="s">
        <v>3534</v>
      </c>
      <c r="D1579" s="61">
        <v>4700</v>
      </c>
      <c r="E1579" s="66">
        <f t="shared" si="24"/>
        <v>2.4300000000000002</v>
      </c>
    </row>
    <row r="1580" spans="1:5" ht="15.75" x14ac:dyDescent="0.25">
      <c r="A1580" s="96" t="s">
        <v>3536</v>
      </c>
      <c r="B1580" s="93"/>
      <c r="C1580" s="94" t="s">
        <v>3537</v>
      </c>
      <c r="D1580" s="61">
        <v>9200</v>
      </c>
      <c r="E1580" s="66">
        <f t="shared" si="24"/>
        <v>4.75</v>
      </c>
    </row>
    <row r="1581" spans="1:5" ht="15.75" x14ac:dyDescent="0.25">
      <c r="A1581" s="96" t="s">
        <v>3539</v>
      </c>
      <c r="B1581" s="93"/>
      <c r="C1581" s="94" t="s">
        <v>3540</v>
      </c>
      <c r="D1581" s="61">
        <v>2500</v>
      </c>
      <c r="E1581" s="66">
        <f t="shared" si="24"/>
        <v>1.29</v>
      </c>
    </row>
    <row r="1582" spans="1:5" ht="15.75" x14ac:dyDescent="0.25">
      <c r="A1582" s="96" t="s">
        <v>3542</v>
      </c>
      <c r="B1582" s="93"/>
      <c r="C1582" s="94" t="s">
        <v>3543</v>
      </c>
      <c r="D1582" s="61">
        <v>18000</v>
      </c>
      <c r="E1582" s="66">
        <f t="shared" si="24"/>
        <v>9.3000000000000007</v>
      </c>
    </row>
    <row r="1583" spans="1:5" ht="15.75" x14ac:dyDescent="0.25">
      <c r="A1583" s="96" t="s">
        <v>3545</v>
      </c>
      <c r="B1583" s="93"/>
      <c r="C1583" s="94" t="s">
        <v>3546</v>
      </c>
      <c r="D1583" s="61">
        <v>12800</v>
      </c>
      <c r="E1583" s="66">
        <f t="shared" si="24"/>
        <v>6.61</v>
      </c>
    </row>
    <row r="1584" spans="1:5" ht="15.75" x14ac:dyDescent="0.25">
      <c r="A1584" s="96" t="s">
        <v>3548</v>
      </c>
      <c r="B1584" s="93"/>
      <c r="C1584" s="94" t="s">
        <v>3549</v>
      </c>
      <c r="D1584" s="61">
        <v>24400</v>
      </c>
      <c r="E1584" s="66">
        <f t="shared" si="24"/>
        <v>12.6</v>
      </c>
    </row>
    <row r="1585" spans="1:5" ht="15.75" x14ac:dyDescent="0.25">
      <c r="A1585" s="96" t="s">
        <v>3551</v>
      </c>
      <c r="B1585" s="93"/>
      <c r="C1585" s="94" t="s">
        <v>3552</v>
      </c>
      <c r="D1585" s="61">
        <v>27600</v>
      </c>
      <c r="E1585" s="66">
        <f t="shared" si="24"/>
        <v>14.25</v>
      </c>
    </row>
    <row r="1586" spans="1:5" ht="15.75" x14ac:dyDescent="0.25">
      <c r="A1586" s="96" t="s">
        <v>3557</v>
      </c>
      <c r="B1586" s="93"/>
      <c r="C1586" s="94" t="s">
        <v>3558</v>
      </c>
      <c r="D1586" s="61">
        <v>20500</v>
      </c>
      <c r="E1586" s="66">
        <f t="shared" si="24"/>
        <v>10.59</v>
      </c>
    </row>
    <row r="1587" spans="1:5" ht="15.75" x14ac:dyDescent="0.25">
      <c r="A1587" s="96" t="s">
        <v>3560</v>
      </c>
      <c r="B1587" s="93"/>
      <c r="C1587" s="94" t="s">
        <v>3561</v>
      </c>
      <c r="D1587" s="61">
        <v>34500</v>
      </c>
      <c r="E1587" s="66">
        <f t="shared" si="24"/>
        <v>17.82</v>
      </c>
    </row>
    <row r="1588" spans="1:5" ht="15.75" x14ac:dyDescent="0.25">
      <c r="A1588" s="96" t="s">
        <v>3563</v>
      </c>
      <c r="B1588" s="93"/>
      <c r="C1588" s="94" t="s">
        <v>3564</v>
      </c>
      <c r="D1588" s="61">
        <v>27600</v>
      </c>
      <c r="E1588" s="66">
        <f t="shared" si="24"/>
        <v>14.25</v>
      </c>
    </row>
    <row r="1589" spans="1:5" ht="15.75" x14ac:dyDescent="0.25">
      <c r="A1589" s="85" t="s">
        <v>3566</v>
      </c>
      <c r="B1589" s="93"/>
      <c r="C1589" s="94" t="s">
        <v>3567</v>
      </c>
      <c r="D1589" s="61">
        <v>18000</v>
      </c>
      <c r="E1589" s="66">
        <f t="shared" si="24"/>
        <v>9.3000000000000007</v>
      </c>
    </row>
    <row r="1590" spans="1:5" ht="15.75" x14ac:dyDescent="0.25">
      <c r="A1590" s="98" t="s">
        <v>3569</v>
      </c>
      <c r="B1590" s="93"/>
      <c r="C1590" s="94" t="s">
        <v>3570</v>
      </c>
      <c r="D1590" s="61">
        <v>59200</v>
      </c>
      <c r="E1590" s="66">
        <f t="shared" si="24"/>
        <v>30.57</v>
      </c>
    </row>
    <row r="1591" spans="1:5" ht="15.75" x14ac:dyDescent="0.25">
      <c r="A1591" s="96" t="s">
        <v>3572</v>
      </c>
      <c r="B1591" s="93"/>
      <c r="C1591" s="94" t="s">
        <v>3573</v>
      </c>
      <c r="D1591" s="61">
        <v>18600</v>
      </c>
      <c r="E1591" s="66">
        <f t="shared" si="24"/>
        <v>9.61</v>
      </c>
    </row>
    <row r="1592" spans="1:5" ht="15.75" x14ac:dyDescent="0.25">
      <c r="A1592" s="96" t="s">
        <v>3575</v>
      </c>
      <c r="B1592" s="93"/>
      <c r="C1592" s="94" t="s">
        <v>3576</v>
      </c>
      <c r="D1592" s="61">
        <v>2400</v>
      </c>
      <c r="E1592" s="66">
        <f t="shared" si="24"/>
        <v>1.24</v>
      </c>
    </row>
    <row r="1593" spans="1:5" ht="15.75" x14ac:dyDescent="0.25">
      <c r="A1593" s="96" t="s">
        <v>3578</v>
      </c>
      <c r="B1593" s="93"/>
      <c r="C1593" s="94" t="s">
        <v>3580</v>
      </c>
      <c r="D1593" s="61">
        <v>7700</v>
      </c>
      <c r="E1593" s="66">
        <f t="shared" si="24"/>
        <v>3.98</v>
      </c>
    </row>
    <row r="1594" spans="1:5" ht="15.75" x14ac:dyDescent="0.25">
      <c r="A1594" s="96" t="s">
        <v>3582</v>
      </c>
      <c r="B1594" s="93"/>
      <c r="C1594" s="94" t="s">
        <v>3583</v>
      </c>
      <c r="D1594" s="61">
        <v>4900</v>
      </c>
      <c r="E1594" s="66">
        <f t="shared" si="24"/>
        <v>2.5299999999999998</v>
      </c>
    </row>
    <row r="1595" spans="1:5" ht="15.75" x14ac:dyDescent="0.25">
      <c r="A1595" s="96" t="s">
        <v>3585</v>
      </c>
      <c r="B1595" s="93"/>
      <c r="C1595" s="94" t="s">
        <v>3586</v>
      </c>
      <c r="D1595" s="61">
        <v>5400</v>
      </c>
      <c r="E1595" s="66">
        <f t="shared" si="24"/>
        <v>2.79</v>
      </c>
    </row>
    <row r="1596" spans="1:5" ht="15.75" x14ac:dyDescent="0.25">
      <c r="A1596" s="85" t="s">
        <v>3588</v>
      </c>
      <c r="B1596" s="93"/>
      <c r="C1596" s="81" t="s">
        <v>3589</v>
      </c>
      <c r="D1596" s="61">
        <v>14200</v>
      </c>
      <c r="E1596" s="66">
        <f t="shared" si="24"/>
        <v>7.33</v>
      </c>
    </row>
    <row r="1597" spans="1:5" ht="15.75" x14ac:dyDescent="0.25">
      <c r="A1597" s="85" t="s">
        <v>3591</v>
      </c>
      <c r="B1597" s="93"/>
      <c r="C1597" s="94" t="s">
        <v>3592</v>
      </c>
      <c r="D1597" s="61">
        <v>6200</v>
      </c>
      <c r="E1597" s="66">
        <f t="shared" si="24"/>
        <v>3.2</v>
      </c>
    </row>
    <row r="1598" spans="1:5" ht="15.75" x14ac:dyDescent="0.25">
      <c r="A1598" s="85" t="s">
        <v>3594</v>
      </c>
      <c r="B1598" s="93"/>
      <c r="C1598" s="94" t="s">
        <v>3595</v>
      </c>
      <c r="D1598" s="95">
        <v>26400</v>
      </c>
      <c r="E1598" s="66">
        <f t="shared" si="24"/>
        <v>13.63</v>
      </c>
    </row>
    <row r="1599" spans="1:5" ht="15.75" x14ac:dyDescent="0.25">
      <c r="A1599" s="85" t="s">
        <v>3597</v>
      </c>
      <c r="B1599" s="93"/>
      <c r="C1599" s="94" t="s">
        <v>3598</v>
      </c>
      <c r="D1599" s="61">
        <v>7700</v>
      </c>
      <c r="E1599" s="66">
        <f t="shared" si="24"/>
        <v>3.98</v>
      </c>
    </row>
    <row r="1600" spans="1:5" ht="15.75" x14ac:dyDescent="0.25">
      <c r="A1600" s="85" t="s">
        <v>3600</v>
      </c>
      <c r="B1600" s="93"/>
      <c r="C1600" s="94" t="s">
        <v>3601</v>
      </c>
      <c r="D1600" s="61">
        <v>2000</v>
      </c>
      <c r="E1600" s="66">
        <f t="shared" si="24"/>
        <v>1.03</v>
      </c>
    </row>
    <row r="1601" spans="1:5" ht="15.75" x14ac:dyDescent="0.25">
      <c r="A1601" s="96" t="s">
        <v>3603</v>
      </c>
      <c r="B1601" s="93"/>
      <c r="C1601" s="94" t="s">
        <v>3604</v>
      </c>
      <c r="D1601" s="61">
        <v>22000</v>
      </c>
      <c r="E1601" s="66">
        <f t="shared" si="24"/>
        <v>11.36</v>
      </c>
    </row>
    <row r="1602" spans="1:5" ht="15.75" x14ac:dyDescent="0.25">
      <c r="A1602" s="96" t="s">
        <v>3606</v>
      </c>
      <c r="B1602" s="93"/>
      <c r="C1602" s="94" t="s">
        <v>3607</v>
      </c>
      <c r="D1602" s="61">
        <v>34200</v>
      </c>
      <c r="E1602" s="66">
        <f t="shared" si="24"/>
        <v>17.66</v>
      </c>
    </row>
    <row r="1603" spans="1:5" ht="15.75" x14ac:dyDescent="0.25">
      <c r="A1603" s="96" t="s">
        <v>3609</v>
      </c>
      <c r="B1603" s="93"/>
      <c r="C1603" s="94" t="s">
        <v>3610</v>
      </c>
      <c r="D1603" s="61">
        <v>2000</v>
      </c>
      <c r="E1603" s="66">
        <f t="shared" si="24"/>
        <v>1.03</v>
      </c>
    </row>
    <row r="1604" spans="1:5" ht="15.75" x14ac:dyDescent="0.25">
      <c r="A1604" s="96" t="s">
        <v>3612</v>
      </c>
      <c r="B1604" s="93"/>
      <c r="C1604" s="94" t="s">
        <v>3613</v>
      </c>
      <c r="D1604" s="61">
        <v>8100</v>
      </c>
      <c r="E1604" s="66">
        <f t="shared" si="24"/>
        <v>4.18</v>
      </c>
    </row>
    <row r="1605" spans="1:5" ht="15.75" x14ac:dyDescent="0.25">
      <c r="A1605" s="96" t="s">
        <v>3615</v>
      </c>
      <c r="B1605" s="93"/>
      <c r="C1605" s="94" t="s">
        <v>3616</v>
      </c>
      <c r="D1605" s="61">
        <v>14700</v>
      </c>
      <c r="E1605" s="66">
        <f t="shared" si="24"/>
        <v>7.59</v>
      </c>
    </row>
    <row r="1606" spans="1:5" ht="15.75" x14ac:dyDescent="0.25">
      <c r="A1606" s="96" t="s">
        <v>3618</v>
      </c>
      <c r="B1606" s="93"/>
      <c r="C1606" s="94" t="s">
        <v>3619</v>
      </c>
      <c r="D1606" s="61">
        <v>5000</v>
      </c>
      <c r="E1606" s="66">
        <f t="shared" si="24"/>
        <v>2.58</v>
      </c>
    </row>
    <row r="1607" spans="1:5" ht="15.75" x14ac:dyDescent="0.25">
      <c r="A1607" s="85" t="s">
        <v>3621</v>
      </c>
      <c r="B1607" s="93"/>
      <c r="C1607" s="94" t="s">
        <v>3622</v>
      </c>
      <c r="D1607" s="61">
        <v>8000</v>
      </c>
      <c r="E1607" s="66">
        <f t="shared" ref="E1607:E1670" si="25">IF(D1607="","",ROUND(D1607/1936.27,2))</f>
        <v>4.13</v>
      </c>
    </row>
    <row r="1608" spans="1:5" ht="15.75" x14ac:dyDescent="0.25">
      <c r="A1608" s="96" t="s">
        <v>3624</v>
      </c>
      <c r="B1608" s="93"/>
      <c r="C1608" s="94" t="s">
        <v>3625</v>
      </c>
      <c r="D1608" s="61">
        <v>19900</v>
      </c>
      <c r="E1608" s="66">
        <f t="shared" si="25"/>
        <v>10.28</v>
      </c>
    </row>
    <row r="1609" spans="1:5" ht="15.75" x14ac:dyDescent="0.25">
      <c r="A1609" s="96" t="s">
        <v>3627</v>
      </c>
      <c r="B1609" s="93"/>
      <c r="C1609" s="94" t="s">
        <v>3629</v>
      </c>
      <c r="D1609" s="61">
        <v>108200</v>
      </c>
      <c r="E1609" s="66">
        <f t="shared" si="25"/>
        <v>55.88</v>
      </c>
    </row>
    <row r="1610" spans="1:5" ht="15.75" x14ac:dyDescent="0.25">
      <c r="A1610" s="85" t="s">
        <v>3631</v>
      </c>
      <c r="B1610" s="93"/>
      <c r="C1610" s="94" t="s">
        <v>3632</v>
      </c>
      <c r="D1610" s="61">
        <v>3300</v>
      </c>
      <c r="E1610" s="66">
        <f t="shared" si="25"/>
        <v>1.7</v>
      </c>
    </row>
    <row r="1611" spans="1:5" ht="15.75" x14ac:dyDescent="0.25">
      <c r="A1611" s="85" t="s">
        <v>3637</v>
      </c>
      <c r="B1611" s="93" t="s">
        <v>3131</v>
      </c>
      <c r="C1611" s="94" t="s">
        <v>3638</v>
      </c>
      <c r="D1611" s="61">
        <v>12100</v>
      </c>
      <c r="E1611" s="66">
        <f t="shared" si="25"/>
        <v>6.25</v>
      </c>
    </row>
    <row r="1612" spans="1:5" ht="15.75" x14ac:dyDescent="0.25">
      <c r="A1612" s="96" t="s">
        <v>3640</v>
      </c>
      <c r="B1612" s="93"/>
      <c r="C1612" s="97" t="s">
        <v>3641</v>
      </c>
      <c r="D1612" s="61">
        <v>14200</v>
      </c>
      <c r="E1612" s="66">
        <f t="shared" si="25"/>
        <v>7.33</v>
      </c>
    </row>
    <row r="1613" spans="1:5" ht="15.75" x14ac:dyDescent="0.25">
      <c r="A1613" s="85" t="s">
        <v>3643</v>
      </c>
      <c r="B1613" s="93" t="s">
        <v>3131</v>
      </c>
      <c r="C1613" s="94" t="s">
        <v>3644</v>
      </c>
      <c r="D1613" s="61">
        <v>17600</v>
      </c>
      <c r="E1613" s="66">
        <f t="shared" si="25"/>
        <v>9.09</v>
      </c>
    </row>
    <row r="1614" spans="1:5" ht="15.75" x14ac:dyDescent="0.25">
      <c r="A1614" s="85" t="s">
        <v>3646</v>
      </c>
      <c r="B1614" s="93"/>
      <c r="C1614" s="94" t="s">
        <v>3647</v>
      </c>
      <c r="D1614" s="95">
        <v>9000</v>
      </c>
      <c r="E1614" s="66">
        <f t="shared" si="25"/>
        <v>4.6500000000000004</v>
      </c>
    </row>
    <row r="1615" spans="1:5" ht="15.75" x14ac:dyDescent="0.25">
      <c r="A1615" s="85" t="s">
        <v>3649</v>
      </c>
      <c r="B1615" s="93"/>
      <c r="C1615" s="94" t="s">
        <v>3650</v>
      </c>
      <c r="D1615" s="61">
        <v>14700</v>
      </c>
      <c r="E1615" s="66">
        <f t="shared" si="25"/>
        <v>7.59</v>
      </c>
    </row>
    <row r="1616" spans="1:5" ht="15.75" x14ac:dyDescent="0.25">
      <c r="A1616" s="96" t="s">
        <v>3658</v>
      </c>
      <c r="B1616" s="93"/>
      <c r="C1616" s="94" t="s">
        <v>3659</v>
      </c>
      <c r="D1616" s="61">
        <v>21100</v>
      </c>
      <c r="E1616" s="66">
        <f t="shared" si="25"/>
        <v>10.9</v>
      </c>
    </row>
    <row r="1617" spans="1:5" ht="15.75" x14ac:dyDescent="0.25">
      <c r="A1617" s="96" t="s">
        <v>3661</v>
      </c>
      <c r="B1617" s="93" t="s">
        <v>3131</v>
      </c>
      <c r="C1617" s="94" t="s">
        <v>3662</v>
      </c>
      <c r="D1617" s="95">
        <v>19600</v>
      </c>
      <c r="E1617" s="66">
        <f t="shared" si="25"/>
        <v>10.119999999999999</v>
      </c>
    </row>
    <row r="1618" spans="1:5" ht="15.75" x14ac:dyDescent="0.25">
      <c r="A1618" s="96" t="s">
        <v>3664</v>
      </c>
      <c r="B1618" s="93"/>
      <c r="C1618" s="94" t="s">
        <v>3665</v>
      </c>
      <c r="D1618" s="61">
        <v>10500</v>
      </c>
      <c r="E1618" s="66">
        <f t="shared" si="25"/>
        <v>5.42</v>
      </c>
    </row>
    <row r="1619" spans="1:5" ht="15.75" x14ac:dyDescent="0.25">
      <c r="A1619" s="96" t="s">
        <v>3667</v>
      </c>
      <c r="B1619" s="93" t="s">
        <v>3131</v>
      </c>
      <c r="C1619" s="94" t="s">
        <v>3668</v>
      </c>
      <c r="D1619" s="95">
        <v>13400</v>
      </c>
      <c r="E1619" s="66">
        <f t="shared" si="25"/>
        <v>6.92</v>
      </c>
    </row>
    <row r="1620" spans="1:5" ht="15.75" x14ac:dyDescent="0.25">
      <c r="A1620" s="96" t="s">
        <v>3670</v>
      </c>
      <c r="B1620" s="93"/>
      <c r="C1620" s="94" t="s">
        <v>3671</v>
      </c>
      <c r="D1620" s="61">
        <v>21300</v>
      </c>
      <c r="E1620" s="66">
        <f t="shared" si="25"/>
        <v>11</v>
      </c>
    </row>
    <row r="1621" spans="1:5" ht="15.75" x14ac:dyDescent="0.25">
      <c r="A1621" s="96" t="s">
        <v>3677</v>
      </c>
      <c r="B1621" s="93"/>
      <c r="C1621" s="94" t="s">
        <v>3678</v>
      </c>
      <c r="D1621" s="61">
        <v>20500</v>
      </c>
      <c r="E1621" s="66">
        <f t="shared" si="25"/>
        <v>10.59</v>
      </c>
    </row>
    <row r="1622" spans="1:5" ht="15.75" x14ac:dyDescent="0.25">
      <c r="A1622" s="96" t="s">
        <v>3680</v>
      </c>
      <c r="B1622" s="93"/>
      <c r="C1622" s="94" t="s">
        <v>8807</v>
      </c>
      <c r="D1622" s="61">
        <v>64000</v>
      </c>
      <c r="E1622" s="66">
        <f t="shared" si="25"/>
        <v>33.049999999999997</v>
      </c>
    </row>
    <row r="1623" spans="1:5" ht="15.75" x14ac:dyDescent="0.25">
      <c r="A1623" s="85"/>
      <c r="B1623" s="93"/>
      <c r="C1623" s="94" t="s">
        <v>8808</v>
      </c>
      <c r="D1623" s="61"/>
      <c r="E1623" s="66" t="str">
        <f t="shared" si="25"/>
        <v/>
      </c>
    </row>
    <row r="1624" spans="1:5" ht="15.75" x14ac:dyDescent="0.25">
      <c r="A1624" s="98" t="s">
        <v>3684</v>
      </c>
      <c r="B1624" s="93"/>
      <c r="C1624" s="94" t="s">
        <v>3685</v>
      </c>
      <c r="D1624" s="95">
        <v>17300</v>
      </c>
      <c r="E1624" s="66">
        <f t="shared" si="25"/>
        <v>8.93</v>
      </c>
    </row>
    <row r="1625" spans="1:5" ht="15.75" x14ac:dyDescent="0.25">
      <c r="A1625" s="96" t="s">
        <v>3687</v>
      </c>
      <c r="B1625" s="93"/>
      <c r="C1625" s="94" t="s">
        <v>3688</v>
      </c>
      <c r="D1625" s="61">
        <v>49200</v>
      </c>
      <c r="E1625" s="66">
        <f t="shared" si="25"/>
        <v>25.41</v>
      </c>
    </row>
    <row r="1626" spans="1:5" ht="15.75" x14ac:dyDescent="0.25">
      <c r="A1626" s="96" t="s">
        <v>3690</v>
      </c>
      <c r="B1626" s="93"/>
      <c r="C1626" s="94" t="s">
        <v>3691</v>
      </c>
      <c r="D1626" s="61">
        <v>40700</v>
      </c>
      <c r="E1626" s="66">
        <f t="shared" si="25"/>
        <v>21.02</v>
      </c>
    </row>
    <row r="1627" spans="1:5" ht="15.75" x14ac:dyDescent="0.25">
      <c r="A1627" s="96" t="s">
        <v>3693</v>
      </c>
      <c r="B1627" s="93"/>
      <c r="C1627" s="94" t="s">
        <v>3694</v>
      </c>
      <c r="D1627" s="95">
        <v>12100</v>
      </c>
      <c r="E1627" s="66">
        <f t="shared" si="25"/>
        <v>6.25</v>
      </c>
    </row>
    <row r="1628" spans="1:5" ht="15.75" x14ac:dyDescent="0.25">
      <c r="A1628" s="96" t="s">
        <v>3696</v>
      </c>
      <c r="B1628" s="93"/>
      <c r="C1628" s="94" t="s">
        <v>3697</v>
      </c>
      <c r="D1628" s="61">
        <v>14400</v>
      </c>
      <c r="E1628" s="66">
        <f t="shared" si="25"/>
        <v>7.44</v>
      </c>
    </row>
    <row r="1629" spans="1:5" ht="15.75" x14ac:dyDescent="0.25">
      <c r="A1629" s="96" t="s">
        <v>3699</v>
      </c>
      <c r="B1629" s="93"/>
      <c r="C1629" s="94" t="s">
        <v>3700</v>
      </c>
      <c r="D1629" s="61">
        <v>39200</v>
      </c>
      <c r="E1629" s="66">
        <f t="shared" si="25"/>
        <v>20.25</v>
      </c>
    </row>
    <row r="1630" spans="1:5" ht="15.75" x14ac:dyDescent="0.25">
      <c r="A1630" s="85" t="s">
        <v>3702</v>
      </c>
      <c r="B1630" s="93"/>
      <c r="C1630" s="94" t="s">
        <v>3703</v>
      </c>
      <c r="D1630" s="61">
        <v>15200</v>
      </c>
      <c r="E1630" s="66">
        <f t="shared" si="25"/>
        <v>7.85</v>
      </c>
    </row>
    <row r="1631" spans="1:5" ht="15.75" x14ac:dyDescent="0.25">
      <c r="A1631" s="85" t="s">
        <v>3705</v>
      </c>
      <c r="B1631" s="93"/>
      <c r="C1631" s="94" t="s">
        <v>3706</v>
      </c>
      <c r="D1631" s="95">
        <v>12100</v>
      </c>
      <c r="E1631" s="66">
        <f t="shared" si="25"/>
        <v>6.25</v>
      </c>
    </row>
    <row r="1632" spans="1:5" ht="15.75" x14ac:dyDescent="0.25">
      <c r="A1632" s="96" t="s">
        <v>3717</v>
      </c>
      <c r="B1632" s="93"/>
      <c r="C1632" s="94" t="s">
        <v>3718</v>
      </c>
      <c r="D1632" s="61">
        <v>25800</v>
      </c>
      <c r="E1632" s="66">
        <f t="shared" si="25"/>
        <v>13.32</v>
      </c>
    </row>
    <row r="1633" spans="1:5" ht="15.75" x14ac:dyDescent="0.25">
      <c r="A1633" s="96" t="s">
        <v>3720</v>
      </c>
      <c r="B1633" s="93"/>
      <c r="C1633" s="94" t="s">
        <v>3721</v>
      </c>
      <c r="D1633" s="61">
        <v>11500</v>
      </c>
      <c r="E1633" s="66">
        <f t="shared" si="25"/>
        <v>5.94</v>
      </c>
    </row>
    <row r="1634" spans="1:5" ht="15.75" x14ac:dyDescent="0.25">
      <c r="A1634" s="96" t="s">
        <v>3723</v>
      </c>
      <c r="B1634" s="93"/>
      <c r="C1634" s="94" t="s">
        <v>3724</v>
      </c>
      <c r="D1634" s="61">
        <v>5400</v>
      </c>
      <c r="E1634" s="66">
        <f t="shared" si="25"/>
        <v>2.79</v>
      </c>
    </row>
    <row r="1635" spans="1:5" ht="15.75" x14ac:dyDescent="0.25">
      <c r="A1635" s="96" t="s">
        <v>3726</v>
      </c>
      <c r="B1635" s="93"/>
      <c r="C1635" s="94" t="s">
        <v>3727</v>
      </c>
      <c r="D1635" s="61">
        <v>2400</v>
      </c>
      <c r="E1635" s="66">
        <f t="shared" si="25"/>
        <v>1.24</v>
      </c>
    </row>
    <row r="1636" spans="1:5" ht="15.75" x14ac:dyDescent="0.25">
      <c r="A1636" s="96" t="s">
        <v>3729</v>
      </c>
      <c r="B1636" s="93"/>
      <c r="C1636" s="94" t="s">
        <v>3730</v>
      </c>
      <c r="D1636" s="61">
        <v>17600</v>
      </c>
      <c r="E1636" s="66">
        <f t="shared" si="25"/>
        <v>9.09</v>
      </c>
    </row>
    <row r="1637" spans="1:5" ht="15.75" x14ac:dyDescent="0.25">
      <c r="A1637" s="85" t="s">
        <v>3735</v>
      </c>
      <c r="B1637" s="93"/>
      <c r="C1637" s="94" t="s">
        <v>3736</v>
      </c>
      <c r="D1637" s="61">
        <v>24100</v>
      </c>
      <c r="E1637" s="66">
        <f t="shared" si="25"/>
        <v>12.45</v>
      </c>
    </row>
    <row r="1638" spans="1:5" ht="15.75" x14ac:dyDescent="0.25">
      <c r="A1638" s="85" t="s">
        <v>3738</v>
      </c>
      <c r="B1638" s="93"/>
      <c r="C1638" s="94" t="s">
        <v>3739</v>
      </c>
      <c r="D1638" s="61">
        <v>18700</v>
      </c>
      <c r="E1638" s="66">
        <f t="shared" si="25"/>
        <v>9.66</v>
      </c>
    </row>
    <row r="1639" spans="1:5" ht="15.75" x14ac:dyDescent="0.25">
      <c r="A1639" s="85" t="s">
        <v>3741</v>
      </c>
      <c r="B1639" s="93"/>
      <c r="C1639" s="94" t="s">
        <v>3742</v>
      </c>
      <c r="D1639" s="61">
        <v>54500</v>
      </c>
      <c r="E1639" s="66">
        <f t="shared" si="25"/>
        <v>28.15</v>
      </c>
    </row>
    <row r="1640" spans="1:5" ht="15.75" x14ac:dyDescent="0.25">
      <c r="A1640" s="85" t="s">
        <v>3744</v>
      </c>
      <c r="B1640" s="93"/>
      <c r="C1640" s="94" t="s">
        <v>3745</v>
      </c>
      <c r="D1640" s="61">
        <v>9000</v>
      </c>
      <c r="E1640" s="66">
        <f t="shared" si="25"/>
        <v>4.6500000000000004</v>
      </c>
    </row>
    <row r="1641" spans="1:5" ht="15.75" x14ac:dyDescent="0.25">
      <c r="A1641" s="85"/>
      <c r="B1641" s="93"/>
      <c r="C1641" s="94" t="s">
        <v>8809</v>
      </c>
      <c r="D1641" s="61"/>
      <c r="E1641" s="66" t="str">
        <f t="shared" si="25"/>
        <v/>
      </c>
    </row>
    <row r="1642" spans="1:5" ht="15.75" x14ac:dyDescent="0.25">
      <c r="A1642" s="85" t="s">
        <v>3748</v>
      </c>
      <c r="B1642" s="93"/>
      <c r="C1642" s="94" t="s">
        <v>3749</v>
      </c>
      <c r="D1642" s="61">
        <v>2400</v>
      </c>
      <c r="E1642" s="66">
        <f t="shared" si="25"/>
        <v>1.24</v>
      </c>
    </row>
    <row r="1643" spans="1:5" ht="15.75" x14ac:dyDescent="0.25">
      <c r="A1643" s="85" t="s">
        <v>3751</v>
      </c>
      <c r="B1643" s="93"/>
      <c r="C1643" s="94" t="s">
        <v>3752</v>
      </c>
      <c r="D1643" s="61">
        <v>9000</v>
      </c>
      <c r="E1643" s="66">
        <f t="shared" si="25"/>
        <v>4.6500000000000004</v>
      </c>
    </row>
    <row r="1644" spans="1:5" ht="15.75" x14ac:dyDescent="0.25">
      <c r="A1644" s="85"/>
      <c r="B1644" s="93"/>
      <c r="C1644" s="94" t="s">
        <v>8809</v>
      </c>
      <c r="D1644" s="61"/>
      <c r="E1644" s="66" t="str">
        <f t="shared" si="25"/>
        <v/>
      </c>
    </row>
    <row r="1645" spans="1:5" ht="15.75" x14ac:dyDescent="0.25">
      <c r="A1645" s="85" t="s">
        <v>3755</v>
      </c>
      <c r="B1645" s="93"/>
      <c r="C1645" s="94" t="s">
        <v>3756</v>
      </c>
      <c r="D1645" s="61">
        <v>14900</v>
      </c>
      <c r="E1645" s="66">
        <f t="shared" si="25"/>
        <v>7.7</v>
      </c>
    </row>
    <row r="1646" spans="1:5" ht="15.75" x14ac:dyDescent="0.25">
      <c r="A1646" s="85" t="s">
        <v>3758</v>
      </c>
      <c r="B1646" s="93" t="s">
        <v>3131</v>
      </c>
      <c r="C1646" s="97" t="s">
        <v>3759</v>
      </c>
      <c r="D1646" s="95">
        <v>20400</v>
      </c>
      <c r="E1646" s="66">
        <f t="shared" si="25"/>
        <v>10.54</v>
      </c>
    </row>
    <row r="1647" spans="1:5" ht="15.75" x14ac:dyDescent="0.25">
      <c r="A1647" s="85" t="s">
        <v>3761</v>
      </c>
      <c r="B1647" s="93" t="s">
        <v>3131</v>
      </c>
      <c r="C1647" s="94" t="s">
        <v>3762</v>
      </c>
      <c r="D1647" s="61">
        <v>9600</v>
      </c>
      <c r="E1647" s="66">
        <f t="shared" si="25"/>
        <v>4.96</v>
      </c>
    </row>
    <row r="1648" spans="1:5" ht="15.75" x14ac:dyDescent="0.25">
      <c r="A1648" s="85" t="s">
        <v>3764</v>
      </c>
      <c r="B1648" s="93"/>
      <c r="C1648" s="94" t="s">
        <v>3765</v>
      </c>
      <c r="D1648" s="61">
        <v>41000</v>
      </c>
      <c r="E1648" s="66">
        <f t="shared" si="25"/>
        <v>21.17</v>
      </c>
    </row>
    <row r="1649" spans="1:5" ht="15.75" x14ac:dyDescent="0.25">
      <c r="A1649" s="85" t="s">
        <v>3767</v>
      </c>
      <c r="B1649" s="93"/>
      <c r="C1649" s="94" t="s">
        <v>3768</v>
      </c>
      <c r="D1649" s="61">
        <v>34000</v>
      </c>
      <c r="E1649" s="66">
        <f t="shared" si="25"/>
        <v>17.559999999999999</v>
      </c>
    </row>
    <row r="1650" spans="1:5" ht="15.75" x14ac:dyDescent="0.25">
      <c r="A1650" s="85" t="s">
        <v>3770</v>
      </c>
      <c r="B1650" s="93"/>
      <c r="C1650" s="94" t="s">
        <v>3771</v>
      </c>
      <c r="D1650" s="61">
        <v>50000</v>
      </c>
      <c r="E1650" s="66">
        <f t="shared" si="25"/>
        <v>25.82</v>
      </c>
    </row>
    <row r="1651" spans="1:5" ht="15.75" x14ac:dyDescent="0.25">
      <c r="A1651" s="85" t="s">
        <v>3773</v>
      </c>
      <c r="B1651" s="93" t="s">
        <v>3131</v>
      </c>
      <c r="C1651" s="94" t="s">
        <v>3774</v>
      </c>
      <c r="D1651" s="95">
        <v>13400</v>
      </c>
      <c r="E1651" s="66">
        <f t="shared" si="25"/>
        <v>6.92</v>
      </c>
    </row>
    <row r="1652" spans="1:5" ht="15.75" x14ac:dyDescent="0.25">
      <c r="A1652" s="85" t="s">
        <v>3776</v>
      </c>
      <c r="B1652" s="93"/>
      <c r="C1652" s="94" t="s">
        <v>3777</v>
      </c>
      <c r="D1652" s="61">
        <v>2400</v>
      </c>
      <c r="E1652" s="66">
        <f t="shared" si="25"/>
        <v>1.24</v>
      </c>
    </row>
    <row r="1653" spans="1:5" ht="15.75" x14ac:dyDescent="0.25">
      <c r="A1653" s="85" t="s">
        <v>3779</v>
      </c>
      <c r="B1653" s="93"/>
      <c r="C1653" s="94" t="s">
        <v>3780</v>
      </c>
      <c r="D1653" s="61">
        <v>9000</v>
      </c>
      <c r="E1653" s="66">
        <f t="shared" si="25"/>
        <v>4.6500000000000004</v>
      </c>
    </row>
    <row r="1654" spans="1:5" ht="15.75" x14ac:dyDescent="0.25">
      <c r="A1654" s="85" t="s">
        <v>3785</v>
      </c>
      <c r="B1654" s="93"/>
      <c r="C1654" s="81" t="s">
        <v>3786</v>
      </c>
      <c r="D1654" s="95">
        <v>1700</v>
      </c>
      <c r="E1654" s="66">
        <f t="shared" si="25"/>
        <v>0.88</v>
      </c>
    </row>
    <row r="1655" spans="1:5" ht="15.75" x14ac:dyDescent="0.25">
      <c r="A1655" s="85" t="s">
        <v>3788</v>
      </c>
      <c r="B1655" s="93"/>
      <c r="C1655" s="94" t="s">
        <v>3789</v>
      </c>
      <c r="D1655" s="61">
        <v>21300</v>
      </c>
      <c r="E1655" s="66">
        <f t="shared" si="25"/>
        <v>11</v>
      </c>
    </row>
    <row r="1656" spans="1:5" ht="15.75" x14ac:dyDescent="0.25">
      <c r="A1656" s="85" t="s">
        <v>3791</v>
      </c>
      <c r="B1656" s="93"/>
      <c r="C1656" s="94" t="s">
        <v>3792</v>
      </c>
      <c r="D1656" s="61">
        <v>23500</v>
      </c>
      <c r="E1656" s="66">
        <f t="shared" si="25"/>
        <v>12.14</v>
      </c>
    </row>
    <row r="1657" spans="1:5" ht="15.75" x14ac:dyDescent="0.25">
      <c r="A1657" s="85" t="s">
        <v>3794</v>
      </c>
      <c r="B1657" s="93"/>
      <c r="C1657" s="94" t="s">
        <v>3795</v>
      </c>
      <c r="D1657" s="95">
        <v>30600</v>
      </c>
      <c r="E1657" s="66">
        <f t="shared" si="25"/>
        <v>15.8</v>
      </c>
    </row>
    <row r="1658" spans="1:5" ht="15.75" x14ac:dyDescent="0.25">
      <c r="A1658" s="85" t="s">
        <v>3797</v>
      </c>
      <c r="B1658" s="93"/>
      <c r="C1658" s="94" t="s">
        <v>3798</v>
      </c>
      <c r="D1658" s="61">
        <v>30300</v>
      </c>
      <c r="E1658" s="66">
        <f t="shared" si="25"/>
        <v>15.65</v>
      </c>
    </row>
    <row r="1659" spans="1:5" ht="15.75" x14ac:dyDescent="0.25">
      <c r="A1659" s="85" t="s">
        <v>3810</v>
      </c>
      <c r="B1659" s="93"/>
      <c r="C1659" s="94" t="s">
        <v>3811</v>
      </c>
      <c r="D1659" s="61">
        <v>15100</v>
      </c>
      <c r="E1659" s="66">
        <f t="shared" si="25"/>
        <v>7.8</v>
      </c>
    </row>
    <row r="1660" spans="1:5" ht="15.75" x14ac:dyDescent="0.25">
      <c r="A1660" s="85" t="s">
        <v>3813</v>
      </c>
      <c r="B1660" s="93"/>
      <c r="C1660" s="94" t="s">
        <v>3815</v>
      </c>
      <c r="D1660" s="61">
        <v>45000</v>
      </c>
      <c r="E1660" s="66">
        <f t="shared" si="25"/>
        <v>23.24</v>
      </c>
    </row>
    <row r="1661" spans="1:5" ht="15.75" x14ac:dyDescent="0.25">
      <c r="A1661" s="85" t="s">
        <v>3817</v>
      </c>
      <c r="B1661" s="93"/>
      <c r="C1661" s="94" t="s">
        <v>3818</v>
      </c>
      <c r="D1661" s="61">
        <v>17600</v>
      </c>
      <c r="E1661" s="66">
        <f t="shared" si="25"/>
        <v>9.09</v>
      </c>
    </row>
    <row r="1662" spans="1:5" ht="15.75" x14ac:dyDescent="0.25">
      <c r="A1662" s="85" t="s">
        <v>3820</v>
      </c>
      <c r="B1662" s="93"/>
      <c r="C1662" s="81" t="s">
        <v>3821</v>
      </c>
      <c r="D1662" s="61">
        <v>7700</v>
      </c>
      <c r="E1662" s="66">
        <f t="shared" si="25"/>
        <v>3.98</v>
      </c>
    </row>
    <row r="1663" spans="1:5" ht="15.75" x14ac:dyDescent="0.25">
      <c r="A1663" s="85" t="s">
        <v>3823</v>
      </c>
      <c r="B1663" s="93"/>
      <c r="C1663" s="94" t="s">
        <v>3824</v>
      </c>
      <c r="D1663" s="61">
        <v>10000</v>
      </c>
      <c r="E1663" s="66">
        <f t="shared" si="25"/>
        <v>5.16</v>
      </c>
    </row>
    <row r="1664" spans="1:5" ht="15.75" x14ac:dyDescent="0.25">
      <c r="A1664" s="96" t="s">
        <v>3829</v>
      </c>
      <c r="B1664" s="93"/>
      <c r="C1664" s="94" t="s">
        <v>3830</v>
      </c>
      <c r="D1664" s="95">
        <v>38600</v>
      </c>
      <c r="E1664" s="66">
        <f t="shared" si="25"/>
        <v>19.940000000000001</v>
      </c>
    </row>
    <row r="1665" spans="1:5" ht="15.75" x14ac:dyDescent="0.25">
      <c r="A1665" s="85"/>
      <c r="B1665" s="93"/>
      <c r="C1665" s="94" t="s">
        <v>8810</v>
      </c>
      <c r="D1665" s="61"/>
      <c r="E1665" s="66" t="str">
        <f t="shared" si="25"/>
        <v/>
      </c>
    </row>
    <row r="1666" spans="1:5" ht="15.75" x14ac:dyDescent="0.25">
      <c r="A1666" s="96" t="s">
        <v>3833</v>
      </c>
      <c r="B1666" s="93"/>
      <c r="C1666" s="94" t="s">
        <v>3834</v>
      </c>
      <c r="D1666" s="61">
        <v>2500</v>
      </c>
      <c r="E1666" s="66">
        <f t="shared" si="25"/>
        <v>1.29</v>
      </c>
    </row>
    <row r="1667" spans="1:5" ht="15.75" x14ac:dyDescent="0.25">
      <c r="A1667" s="96" t="s">
        <v>3836</v>
      </c>
      <c r="B1667" s="93"/>
      <c r="C1667" s="94" t="s">
        <v>3837</v>
      </c>
      <c r="D1667" s="61">
        <v>17700</v>
      </c>
      <c r="E1667" s="66">
        <f t="shared" si="25"/>
        <v>9.14</v>
      </c>
    </row>
    <row r="1668" spans="1:5" ht="15.75" x14ac:dyDescent="0.25">
      <c r="A1668" s="96" t="s">
        <v>3839</v>
      </c>
      <c r="B1668" s="93"/>
      <c r="C1668" s="94" t="s">
        <v>3840</v>
      </c>
      <c r="D1668" s="61">
        <v>20300</v>
      </c>
      <c r="E1668" s="66">
        <f t="shared" si="25"/>
        <v>10.48</v>
      </c>
    </row>
    <row r="1669" spans="1:5" ht="15.75" x14ac:dyDescent="0.25">
      <c r="A1669" s="96" t="s">
        <v>3842</v>
      </c>
      <c r="B1669" s="93"/>
      <c r="C1669" s="94" t="s">
        <v>3843</v>
      </c>
      <c r="D1669" s="61">
        <v>2400</v>
      </c>
      <c r="E1669" s="66">
        <f t="shared" si="25"/>
        <v>1.24</v>
      </c>
    </row>
    <row r="1670" spans="1:5" ht="15.75" x14ac:dyDescent="0.25">
      <c r="A1670" s="96" t="s">
        <v>3848</v>
      </c>
      <c r="B1670" s="93"/>
      <c r="C1670" s="94" t="s">
        <v>3849</v>
      </c>
      <c r="D1670" s="61">
        <v>2400</v>
      </c>
      <c r="E1670" s="66">
        <f t="shared" si="25"/>
        <v>1.24</v>
      </c>
    </row>
    <row r="1671" spans="1:5" ht="15.75" x14ac:dyDescent="0.25">
      <c r="A1671" s="96" t="s">
        <v>3851</v>
      </c>
      <c r="B1671" s="93"/>
      <c r="C1671" s="94" t="s">
        <v>3852</v>
      </c>
      <c r="D1671" s="61">
        <v>7500</v>
      </c>
      <c r="E1671" s="66">
        <f t="shared" ref="E1671:E1734" si="26">IF(D1671="","",ROUND(D1671/1936.27,2))</f>
        <v>3.87</v>
      </c>
    </row>
    <row r="1672" spans="1:5" ht="15.75" x14ac:dyDescent="0.25">
      <c r="A1672" s="99" t="s">
        <v>3854</v>
      </c>
      <c r="B1672" s="93"/>
      <c r="C1672" s="94" t="s">
        <v>3855</v>
      </c>
      <c r="D1672" s="61">
        <v>4000</v>
      </c>
      <c r="E1672" s="66">
        <f t="shared" si="26"/>
        <v>2.0699999999999998</v>
      </c>
    </row>
    <row r="1673" spans="1:5" ht="15.75" x14ac:dyDescent="0.25">
      <c r="A1673" s="96" t="s">
        <v>3857</v>
      </c>
      <c r="B1673" s="93"/>
      <c r="C1673" s="94" t="s">
        <v>3858</v>
      </c>
      <c r="D1673" s="61">
        <v>1400</v>
      </c>
      <c r="E1673" s="66">
        <f t="shared" si="26"/>
        <v>0.72</v>
      </c>
    </row>
    <row r="1674" spans="1:5" ht="15.75" x14ac:dyDescent="0.25">
      <c r="A1674" s="96" t="s">
        <v>3860</v>
      </c>
      <c r="B1674" s="93"/>
      <c r="C1674" s="94" t="s">
        <v>3861</v>
      </c>
      <c r="D1674" s="61">
        <v>31500</v>
      </c>
      <c r="E1674" s="66">
        <f t="shared" si="26"/>
        <v>16.27</v>
      </c>
    </row>
    <row r="1675" spans="1:5" ht="15.75" x14ac:dyDescent="0.25">
      <c r="A1675" s="96" t="s">
        <v>3863</v>
      </c>
      <c r="B1675" s="93" t="s">
        <v>3131</v>
      </c>
      <c r="C1675" s="94" t="s">
        <v>3864</v>
      </c>
      <c r="D1675" s="95">
        <v>20200</v>
      </c>
      <c r="E1675" s="66">
        <f t="shared" si="26"/>
        <v>10.43</v>
      </c>
    </row>
    <row r="1676" spans="1:5" ht="15.75" x14ac:dyDescent="0.25">
      <c r="A1676" s="96" t="s">
        <v>3866</v>
      </c>
      <c r="B1676" s="93" t="s">
        <v>3131</v>
      </c>
      <c r="C1676" s="94" t="s">
        <v>3867</v>
      </c>
      <c r="D1676" s="95">
        <v>20200</v>
      </c>
      <c r="E1676" s="66">
        <f t="shared" si="26"/>
        <v>10.43</v>
      </c>
    </row>
    <row r="1677" spans="1:5" ht="15.75" x14ac:dyDescent="0.25">
      <c r="A1677" s="96" t="s">
        <v>3869</v>
      </c>
      <c r="B1677" s="93"/>
      <c r="C1677" s="94" t="s">
        <v>3870</v>
      </c>
      <c r="D1677" s="61">
        <v>11500</v>
      </c>
      <c r="E1677" s="66">
        <f t="shared" si="26"/>
        <v>5.94</v>
      </c>
    </row>
    <row r="1678" spans="1:5" ht="15.75" x14ac:dyDescent="0.25">
      <c r="A1678" s="96" t="s">
        <v>3872</v>
      </c>
      <c r="B1678" s="93"/>
      <c r="C1678" s="94" t="s">
        <v>3873</v>
      </c>
      <c r="D1678" s="61">
        <v>12100</v>
      </c>
      <c r="E1678" s="66">
        <f t="shared" si="26"/>
        <v>6.25</v>
      </c>
    </row>
    <row r="1679" spans="1:5" ht="15.75" x14ac:dyDescent="0.25">
      <c r="A1679" s="96" t="s">
        <v>3875</v>
      </c>
      <c r="B1679" s="93"/>
      <c r="C1679" s="94" t="s">
        <v>3876</v>
      </c>
      <c r="D1679" s="95">
        <v>16500</v>
      </c>
      <c r="E1679" s="66">
        <f t="shared" si="26"/>
        <v>8.52</v>
      </c>
    </row>
    <row r="1680" spans="1:5" ht="15.75" x14ac:dyDescent="0.25">
      <c r="A1680" s="96" t="s">
        <v>3878</v>
      </c>
      <c r="B1680" s="93"/>
      <c r="C1680" s="94" t="s">
        <v>3879</v>
      </c>
      <c r="D1680" s="61">
        <v>14400</v>
      </c>
      <c r="E1680" s="66">
        <f t="shared" si="26"/>
        <v>7.44</v>
      </c>
    </row>
    <row r="1681" spans="1:5" ht="15.75" x14ac:dyDescent="0.25">
      <c r="A1681" s="96" t="s">
        <v>3881</v>
      </c>
      <c r="B1681" s="93" t="s">
        <v>1088</v>
      </c>
      <c r="C1681" s="81" t="s">
        <v>3882</v>
      </c>
      <c r="D1681" s="95">
        <v>17000</v>
      </c>
      <c r="E1681" s="66">
        <f t="shared" si="26"/>
        <v>8.7799999999999994</v>
      </c>
    </row>
    <row r="1682" spans="1:5" ht="15.75" x14ac:dyDescent="0.25">
      <c r="A1682" s="96" t="s">
        <v>3884</v>
      </c>
      <c r="B1682" s="93"/>
      <c r="C1682" s="94" t="s">
        <v>3885</v>
      </c>
      <c r="D1682" s="95">
        <v>9000</v>
      </c>
      <c r="E1682" s="66">
        <f t="shared" si="26"/>
        <v>4.6500000000000004</v>
      </c>
    </row>
    <row r="1683" spans="1:5" ht="15.75" x14ac:dyDescent="0.25">
      <c r="A1683" s="96" t="s">
        <v>3887</v>
      </c>
      <c r="B1683" s="93"/>
      <c r="C1683" s="81" t="s">
        <v>3888</v>
      </c>
      <c r="D1683" s="95">
        <v>9000</v>
      </c>
      <c r="E1683" s="66">
        <f t="shared" si="26"/>
        <v>4.6500000000000004</v>
      </c>
    </row>
    <row r="1684" spans="1:5" ht="15.75" x14ac:dyDescent="0.25">
      <c r="A1684" s="96" t="s">
        <v>3890</v>
      </c>
      <c r="B1684" s="93"/>
      <c r="C1684" s="81" t="s">
        <v>3891</v>
      </c>
      <c r="D1684" s="61">
        <v>8100</v>
      </c>
      <c r="E1684" s="66">
        <f t="shared" si="26"/>
        <v>4.18</v>
      </c>
    </row>
    <row r="1685" spans="1:5" ht="15.75" x14ac:dyDescent="0.25">
      <c r="A1685" s="96" t="s">
        <v>3893</v>
      </c>
      <c r="B1685" s="93"/>
      <c r="C1685" s="94" t="s">
        <v>3894</v>
      </c>
      <c r="D1685" s="61">
        <v>25800</v>
      </c>
      <c r="E1685" s="66">
        <f t="shared" si="26"/>
        <v>13.32</v>
      </c>
    </row>
    <row r="1686" spans="1:5" ht="15.75" x14ac:dyDescent="0.25">
      <c r="A1686" s="96" t="s">
        <v>3896</v>
      </c>
      <c r="B1686" s="93" t="s">
        <v>3131</v>
      </c>
      <c r="C1686" s="94" t="s">
        <v>3897</v>
      </c>
      <c r="D1686" s="95">
        <v>22100</v>
      </c>
      <c r="E1686" s="66">
        <f t="shared" si="26"/>
        <v>11.41</v>
      </c>
    </row>
    <row r="1687" spans="1:5" ht="15.75" x14ac:dyDescent="0.25">
      <c r="A1687" s="96" t="s">
        <v>3899</v>
      </c>
      <c r="B1687" s="93"/>
      <c r="C1687" s="94" t="s">
        <v>3900</v>
      </c>
      <c r="D1687" s="95">
        <v>24300</v>
      </c>
      <c r="E1687" s="66">
        <f t="shared" si="26"/>
        <v>12.55</v>
      </c>
    </row>
    <row r="1688" spans="1:5" ht="15.75" x14ac:dyDescent="0.25">
      <c r="A1688" s="85" t="s">
        <v>3902</v>
      </c>
      <c r="B1688" s="93"/>
      <c r="C1688" s="94" t="s">
        <v>3903</v>
      </c>
      <c r="D1688" s="61">
        <v>16200</v>
      </c>
      <c r="E1688" s="66">
        <f t="shared" si="26"/>
        <v>8.3699999999999992</v>
      </c>
    </row>
    <row r="1689" spans="1:5" ht="15.75" x14ac:dyDescent="0.25">
      <c r="A1689" s="85" t="s">
        <v>3905</v>
      </c>
      <c r="B1689" s="93"/>
      <c r="C1689" s="94" t="s">
        <v>3906</v>
      </c>
      <c r="D1689" s="95">
        <v>22100</v>
      </c>
      <c r="E1689" s="66">
        <f t="shared" si="26"/>
        <v>11.41</v>
      </c>
    </row>
    <row r="1690" spans="1:5" ht="15.75" x14ac:dyDescent="0.25">
      <c r="A1690" s="85" t="s">
        <v>3908</v>
      </c>
      <c r="B1690" s="93"/>
      <c r="C1690" s="94" t="s">
        <v>3909</v>
      </c>
      <c r="D1690" s="61">
        <v>23000</v>
      </c>
      <c r="E1690" s="66">
        <f t="shared" si="26"/>
        <v>11.88</v>
      </c>
    </row>
    <row r="1691" spans="1:5" ht="15.75" x14ac:dyDescent="0.25">
      <c r="A1691" s="85" t="s">
        <v>3911</v>
      </c>
      <c r="B1691" s="93"/>
      <c r="C1691" s="94" t="s">
        <v>3913</v>
      </c>
      <c r="D1691" s="95">
        <v>3400</v>
      </c>
      <c r="E1691" s="66">
        <f t="shared" si="26"/>
        <v>1.76</v>
      </c>
    </row>
    <row r="1692" spans="1:5" ht="15.75" x14ac:dyDescent="0.25">
      <c r="A1692" s="85" t="s">
        <v>3915</v>
      </c>
      <c r="B1692" s="93"/>
      <c r="C1692" s="94" t="s">
        <v>3916</v>
      </c>
      <c r="D1692" s="61">
        <v>16200</v>
      </c>
      <c r="E1692" s="66">
        <f t="shared" si="26"/>
        <v>8.3699999999999992</v>
      </c>
    </row>
    <row r="1693" spans="1:5" ht="15.75" x14ac:dyDescent="0.25">
      <c r="A1693" s="96" t="s">
        <v>3927</v>
      </c>
      <c r="B1693" s="93"/>
      <c r="C1693" s="94" t="s">
        <v>3929</v>
      </c>
      <c r="D1693" s="61">
        <v>36600</v>
      </c>
      <c r="E1693" s="66">
        <f t="shared" si="26"/>
        <v>18.899999999999999</v>
      </c>
    </row>
    <row r="1694" spans="1:5" ht="15.75" x14ac:dyDescent="0.25">
      <c r="A1694" s="96" t="s">
        <v>3931</v>
      </c>
      <c r="B1694" s="93"/>
      <c r="C1694" s="94" t="s">
        <v>3932</v>
      </c>
      <c r="D1694" s="61">
        <v>47000</v>
      </c>
      <c r="E1694" s="66">
        <f t="shared" si="26"/>
        <v>24.27</v>
      </c>
    </row>
    <row r="1695" spans="1:5" ht="15.75" x14ac:dyDescent="0.25">
      <c r="A1695" s="96" t="s">
        <v>3934</v>
      </c>
      <c r="B1695" s="93"/>
      <c r="C1695" s="94" t="s">
        <v>3935</v>
      </c>
      <c r="D1695" s="61">
        <v>18000</v>
      </c>
      <c r="E1695" s="66">
        <f t="shared" si="26"/>
        <v>9.3000000000000007</v>
      </c>
    </row>
    <row r="1696" spans="1:5" ht="15.75" x14ac:dyDescent="0.25">
      <c r="A1696" s="96" t="s">
        <v>3937</v>
      </c>
      <c r="B1696" s="93"/>
      <c r="C1696" s="81" t="s">
        <v>3938</v>
      </c>
      <c r="D1696" s="95">
        <v>22100</v>
      </c>
      <c r="E1696" s="66">
        <f t="shared" si="26"/>
        <v>11.41</v>
      </c>
    </row>
    <row r="1697" spans="1:5" ht="15.75" x14ac:dyDescent="0.25">
      <c r="A1697" s="96" t="s">
        <v>3940</v>
      </c>
      <c r="B1697" s="93"/>
      <c r="C1697" s="94" t="s">
        <v>3941</v>
      </c>
      <c r="D1697" s="95">
        <v>22100</v>
      </c>
      <c r="E1697" s="66">
        <f t="shared" si="26"/>
        <v>11.41</v>
      </c>
    </row>
    <row r="1698" spans="1:5" ht="15.75" x14ac:dyDescent="0.25">
      <c r="A1698" s="96" t="s">
        <v>3958</v>
      </c>
      <c r="B1698" s="93" t="s">
        <v>3131</v>
      </c>
      <c r="C1698" s="94" t="s">
        <v>3959</v>
      </c>
      <c r="D1698" s="61">
        <v>69400</v>
      </c>
      <c r="E1698" s="66">
        <f t="shared" si="26"/>
        <v>35.840000000000003</v>
      </c>
    </row>
    <row r="1699" spans="1:5" ht="15.75" x14ac:dyDescent="0.25">
      <c r="A1699" s="96" t="s">
        <v>3961</v>
      </c>
      <c r="B1699" s="93" t="s">
        <v>3131</v>
      </c>
      <c r="C1699" s="94" t="s">
        <v>3962</v>
      </c>
      <c r="D1699" s="61">
        <v>69400</v>
      </c>
      <c r="E1699" s="66">
        <f t="shared" si="26"/>
        <v>35.840000000000003</v>
      </c>
    </row>
    <row r="1700" spans="1:5" ht="15.75" x14ac:dyDescent="0.25">
      <c r="A1700" s="96" t="s">
        <v>3964</v>
      </c>
      <c r="B1700" s="93" t="s">
        <v>3131</v>
      </c>
      <c r="C1700" s="94" t="s">
        <v>3965</v>
      </c>
      <c r="D1700" s="61">
        <v>40600</v>
      </c>
      <c r="E1700" s="66">
        <f t="shared" si="26"/>
        <v>20.97</v>
      </c>
    </row>
    <row r="1701" spans="1:5" ht="15.75" x14ac:dyDescent="0.25">
      <c r="A1701" s="85" t="s">
        <v>3967</v>
      </c>
      <c r="B1701" s="93" t="s">
        <v>3131</v>
      </c>
      <c r="C1701" s="94" t="s">
        <v>3968</v>
      </c>
      <c r="D1701" s="61">
        <v>36400</v>
      </c>
      <c r="E1701" s="66">
        <f t="shared" si="26"/>
        <v>18.8</v>
      </c>
    </row>
    <row r="1702" spans="1:5" ht="15.75" x14ac:dyDescent="0.25">
      <c r="A1702" s="85" t="s">
        <v>3970</v>
      </c>
      <c r="B1702" s="93"/>
      <c r="C1702" s="94" t="s">
        <v>3971</v>
      </c>
      <c r="D1702" s="61">
        <v>16700</v>
      </c>
      <c r="E1702" s="66">
        <f t="shared" si="26"/>
        <v>8.6199999999999992</v>
      </c>
    </row>
    <row r="1703" spans="1:5" ht="15.75" x14ac:dyDescent="0.25">
      <c r="A1703" s="96" t="s">
        <v>3973</v>
      </c>
      <c r="B1703" s="93"/>
      <c r="C1703" s="94" t="s">
        <v>3974</v>
      </c>
      <c r="D1703" s="61">
        <v>23600</v>
      </c>
      <c r="E1703" s="66">
        <f t="shared" si="26"/>
        <v>12.19</v>
      </c>
    </row>
    <row r="1704" spans="1:5" ht="15.75" x14ac:dyDescent="0.25">
      <c r="A1704" s="96" t="s">
        <v>3976</v>
      </c>
      <c r="B1704" s="93"/>
      <c r="C1704" s="94" t="s">
        <v>3978</v>
      </c>
      <c r="D1704" s="61">
        <v>81100</v>
      </c>
      <c r="E1704" s="66">
        <f t="shared" si="26"/>
        <v>41.88</v>
      </c>
    </row>
    <row r="1705" spans="1:5" ht="15.75" x14ac:dyDescent="0.25">
      <c r="A1705" s="96" t="s">
        <v>3980</v>
      </c>
      <c r="B1705" s="93" t="s">
        <v>3131</v>
      </c>
      <c r="C1705" s="94" t="s">
        <v>3981</v>
      </c>
      <c r="D1705" s="95">
        <v>22100</v>
      </c>
      <c r="E1705" s="66">
        <f t="shared" si="26"/>
        <v>11.41</v>
      </c>
    </row>
    <row r="1706" spans="1:5" ht="15.75" x14ac:dyDescent="0.25">
      <c r="A1706" s="85" t="s">
        <v>3983</v>
      </c>
      <c r="B1706" s="93"/>
      <c r="C1706" s="94" t="s">
        <v>3984</v>
      </c>
      <c r="D1706" s="61">
        <v>22100</v>
      </c>
      <c r="E1706" s="66">
        <f t="shared" si="26"/>
        <v>11.41</v>
      </c>
    </row>
    <row r="1707" spans="1:5" ht="15.75" x14ac:dyDescent="0.25">
      <c r="A1707" s="85" t="s">
        <v>3986</v>
      </c>
      <c r="B1707" s="93"/>
      <c r="C1707" s="94" t="s">
        <v>3987</v>
      </c>
      <c r="D1707" s="61">
        <v>16000</v>
      </c>
      <c r="E1707" s="66">
        <f t="shared" si="26"/>
        <v>8.26</v>
      </c>
    </row>
    <row r="1708" spans="1:5" ht="15.75" x14ac:dyDescent="0.25">
      <c r="A1708" s="96" t="s">
        <v>3998</v>
      </c>
      <c r="B1708" s="93"/>
      <c r="C1708" s="94" t="s">
        <v>3999</v>
      </c>
      <c r="D1708" s="61">
        <v>18300</v>
      </c>
      <c r="E1708" s="66">
        <f t="shared" si="26"/>
        <v>9.4499999999999993</v>
      </c>
    </row>
    <row r="1709" spans="1:5" ht="15.75" x14ac:dyDescent="0.25">
      <c r="A1709" s="85" t="s">
        <v>4001</v>
      </c>
      <c r="B1709" s="93"/>
      <c r="C1709" s="94" t="s">
        <v>4002</v>
      </c>
      <c r="D1709" s="61">
        <v>14400</v>
      </c>
      <c r="E1709" s="66">
        <f t="shared" si="26"/>
        <v>7.44</v>
      </c>
    </row>
    <row r="1710" spans="1:5" ht="15.75" x14ac:dyDescent="0.25">
      <c r="A1710" s="96" t="s">
        <v>4004</v>
      </c>
      <c r="B1710" s="93"/>
      <c r="C1710" s="94" t="s">
        <v>4005</v>
      </c>
      <c r="D1710" s="61">
        <v>14400</v>
      </c>
      <c r="E1710" s="66">
        <f t="shared" si="26"/>
        <v>7.44</v>
      </c>
    </row>
    <row r="1711" spans="1:5" ht="15.75" x14ac:dyDescent="0.25">
      <c r="A1711" s="96" t="s">
        <v>4007</v>
      </c>
      <c r="B1711" s="93"/>
      <c r="C1711" s="94" t="s">
        <v>4008</v>
      </c>
      <c r="D1711" s="61">
        <v>18700</v>
      </c>
      <c r="E1711" s="66">
        <f t="shared" si="26"/>
        <v>9.66</v>
      </c>
    </row>
    <row r="1712" spans="1:5" ht="15.75" x14ac:dyDescent="0.25">
      <c r="A1712" s="96" t="s">
        <v>4010</v>
      </c>
      <c r="B1712" s="93"/>
      <c r="C1712" s="94" t="s">
        <v>4011</v>
      </c>
      <c r="D1712" s="61">
        <v>28100</v>
      </c>
      <c r="E1712" s="66">
        <f t="shared" si="26"/>
        <v>14.51</v>
      </c>
    </row>
    <row r="1713" spans="1:5" ht="15.75" x14ac:dyDescent="0.25">
      <c r="A1713" s="96" t="s">
        <v>4016</v>
      </c>
      <c r="B1713" s="93"/>
      <c r="C1713" s="94" t="s">
        <v>4017</v>
      </c>
      <c r="D1713" s="61">
        <v>14400</v>
      </c>
      <c r="E1713" s="66">
        <f t="shared" si="26"/>
        <v>7.44</v>
      </c>
    </row>
    <row r="1714" spans="1:5" ht="15.75" x14ac:dyDescent="0.25">
      <c r="A1714" s="96" t="s">
        <v>4019</v>
      </c>
      <c r="B1714" s="93"/>
      <c r="C1714" s="94" t="s">
        <v>4020</v>
      </c>
      <c r="D1714" s="61">
        <v>82900</v>
      </c>
      <c r="E1714" s="66">
        <f t="shared" si="26"/>
        <v>42.81</v>
      </c>
    </row>
    <row r="1715" spans="1:5" ht="15.75" x14ac:dyDescent="0.25">
      <c r="A1715" s="96" t="s">
        <v>4022</v>
      </c>
      <c r="B1715" s="93"/>
      <c r="C1715" s="81" t="s">
        <v>4023</v>
      </c>
      <c r="D1715" s="61">
        <v>170800</v>
      </c>
      <c r="E1715" s="66">
        <f t="shared" si="26"/>
        <v>88.21</v>
      </c>
    </row>
    <row r="1716" spans="1:5" ht="15.75" x14ac:dyDescent="0.25">
      <c r="A1716" s="96" t="s">
        <v>4025</v>
      </c>
      <c r="B1716" s="93"/>
      <c r="C1716" s="94" t="s">
        <v>4026</v>
      </c>
      <c r="D1716" s="61">
        <v>49000</v>
      </c>
      <c r="E1716" s="66">
        <f t="shared" si="26"/>
        <v>25.31</v>
      </c>
    </row>
    <row r="1717" spans="1:5" ht="15.75" x14ac:dyDescent="0.25">
      <c r="A1717" s="96" t="s">
        <v>4028</v>
      </c>
      <c r="B1717" s="93"/>
      <c r="C1717" s="94" t="s">
        <v>4029</v>
      </c>
      <c r="D1717" s="61">
        <v>49000</v>
      </c>
      <c r="E1717" s="66">
        <f t="shared" si="26"/>
        <v>25.31</v>
      </c>
    </row>
    <row r="1718" spans="1:5" ht="15.75" x14ac:dyDescent="0.25">
      <c r="A1718" s="96" t="s">
        <v>4047</v>
      </c>
      <c r="B1718" s="93"/>
      <c r="C1718" s="94" t="s">
        <v>4048</v>
      </c>
      <c r="D1718" s="61">
        <v>16700</v>
      </c>
      <c r="E1718" s="66">
        <f t="shared" si="26"/>
        <v>8.6199999999999992</v>
      </c>
    </row>
    <row r="1719" spans="1:5" ht="15.75" x14ac:dyDescent="0.25">
      <c r="A1719" s="85" t="s">
        <v>4050</v>
      </c>
      <c r="B1719" s="93"/>
      <c r="C1719" s="94" t="s">
        <v>4051</v>
      </c>
      <c r="D1719" s="61">
        <v>16700</v>
      </c>
      <c r="E1719" s="66">
        <f t="shared" si="26"/>
        <v>8.6199999999999992</v>
      </c>
    </row>
    <row r="1720" spans="1:5" ht="15.75" x14ac:dyDescent="0.25">
      <c r="A1720" s="96" t="s">
        <v>4053</v>
      </c>
      <c r="B1720" s="93"/>
      <c r="C1720" s="94" t="s">
        <v>4054</v>
      </c>
      <c r="D1720" s="61">
        <v>14400</v>
      </c>
      <c r="E1720" s="66">
        <f t="shared" si="26"/>
        <v>7.44</v>
      </c>
    </row>
    <row r="1721" spans="1:5" ht="15.75" x14ac:dyDescent="0.25">
      <c r="A1721" s="96" t="s">
        <v>4056</v>
      </c>
      <c r="B1721" s="93"/>
      <c r="C1721" s="100" t="s">
        <v>4057</v>
      </c>
      <c r="D1721" s="61">
        <v>24600</v>
      </c>
      <c r="E1721" s="66">
        <f t="shared" si="26"/>
        <v>12.7</v>
      </c>
    </row>
    <row r="1722" spans="1:5" ht="15.75" x14ac:dyDescent="0.25">
      <c r="A1722" s="96" t="s">
        <v>4059</v>
      </c>
      <c r="B1722" s="93"/>
      <c r="C1722" s="94" t="s">
        <v>4060</v>
      </c>
      <c r="D1722" s="61">
        <v>13500</v>
      </c>
      <c r="E1722" s="66">
        <f t="shared" si="26"/>
        <v>6.97</v>
      </c>
    </row>
    <row r="1723" spans="1:5" ht="15.75" x14ac:dyDescent="0.25">
      <c r="A1723" s="96" t="s">
        <v>4068</v>
      </c>
      <c r="B1723" s="93"/>
      <c r="C1723" s="94" t="s">
        <v>4069</v>
      </c>
      <c r="D1723" s="61">
        <v>35900</v>
      </c>
      <c r="E1723" s="66">
        <f t="shared" si="26"/>
        <v>18.54</v>
      </c>
    </row>
    <row r="1724" spans="1:5" ht="15.75" x14ac:dyDescent="0.25">
      <c r="A1724" s="96" t="s">
        <v>4071</v>
      </c>
      <c r="B1724" s="93"/>
      <c r="C1724" s="94" t="s">
        <v>4072</v>
      </c>
      <c r="D1724" s="61">
        <v>35000</v>
      </c>
      <c r="E1724" s="66">
        <f t="shared" si="26"/>
        <v>18.079999999999998</v>
      </c>
    </row>
    <row r="1725" spans="1:5" ht="15.75" x14ac:dyDescent="0.25">
      <c r="A1725" s="96" t="s">
        <v>4074</v>
      </c>
      <c r="B1725" s="93"/>
      <c r="C1725" s="94" t="s">
        <v>4075</v>
      </c>
      <c r="D1725" s="61">
        <v>31800</v>
      </c>
      <c r="E1725" s="66">
        <f t="shared" si="26"/>
        <v>16.420000000000002</v>
      </c>
    </row>
    <row r="1726" spans="1:5" ht="15.75" x14ac:dyDescent="0.25">
      <c r="A1726" s="96" t="s">
        <v>4077</v>
      </c>
      <c r="B1726" s="93"/>
      <c r="C1726" s="94" t="s">
        <v>4078</v>
      </c>
      <c r="D1726" s="61">
        <v>30000</v>
      </c>
      <c r="E1726" s="66">
        <f t="shared" si="26"/>
        <v>15.49</v>
      </c>
    </row>
    <row r="1727" spans="1:5" ht="15.75" x14ac:dyDescent="0.25">
      <c r="A1727" s="96" t="s">
        <v>4080</v>
      </c>
      <c r="B1727" s="93"/>
      <c r="C1727" s="94" t="s">
        <v>4081</v>
      </c>
      <c r="D1727" s="61">
        <v>30000</v>
      </c>
      <c r="E1727" s="66">
        <f t="shared" si="26"/>
        <v>15.49</v>
      </c>
    </row>
    <row r="1728" spans="1:5" ht="15.75" x14ac:dyDescent="0.25">
      <c r="A1728" s="96" t="s">
        <v>4083</v>
      </c>
      <c r="B1728" s="93"/>
      <c r="C1728" s="94" t="s">
        <v>4084</v>
      </c>
      <c r="D1728" s="61">
        <v>35700</v>
      </c>
      <c r="E1728" s="66">
        <f t="shared" si="26"/>
        <v>18.440000000000001</v>
      </c>
    </row>
    <row r="1729" spans="1:5" ht="15.75" x14ac:dyDescent="0.25">
      <c r="A1729" s="85" t="s">
        <v>4086</v>
      </c>
      <c r="B1729" s="93"/>
      <c r="C1729" s="94" t="s">
        <v>4087</v>
      </c>
      <c r="D1729" s="61">
        <v>23400</v>
      </c>
      <c r="E1729" s="66">
        <f t="shared" si="26"/>
        <v>12.09</v>
      </c>
    </row>
    <row r="1730" spans="1:5" ht="15.75" x14ac:dyDescent="0.25">
      <c r="A1730" s="85" t="s">
        <v>4089</v>
      </c>
      <c r="B1730" s="93"/>
      <c r="C1730" s="94" t="s">
        <v>4090</v>
      </c>
      <c r="D1730" s="61">
        <v>20500</v>
      </c>
      <c r="E1730" s="66">
        <f t="shared" si="26"/>
        <v>10.59</v>
      </c>
    </row>
    <row r="1731" spans="1:5" ht="15.75" x14ac:dyDescent="0.25">
      <c r="A1731" s="96" t="s">
        <v>4092</v>
      </c>
      <c r="B1731" s="93"/>
      <c r="C1731" s="94" t="s">
        <v>4093</v>
      </c>
      <c r="D1731" s="61">
        <v>35700</v>
      </c>
      <c r="E1731" s="66">
        <f t="shared" si="26"/>
        <v>18.440000000000001</v>
      </c>
    </row>
    <row r="1732" spans="1:5" ht="15.75" x14ac:dyDescent="0.25">
      <c r="A1732" s="96" t="s">
        <v>4095</v>
      </c>
      <c r="B1732" s="93"/>
      <c r="C1732" s="94" t="s">
        <v>4096</v>
      </c>
      <c r="D1732" s="61">
        <v>20500</v>
      </c>
      <c r="E1732" s="66">
        <f t="shared" si="26"/>
        <v>10.59</v>
      </c>
    </row>
    <row r="1733" spans="1:5" ht="15.75" x14ac:dyDescent="0.25">
      <c r="A1733" s="96" t="s">
        <v>4099</v>
      </c>
      <c r="B1733" s="93"/>
      <c r="C1733" s="94" t="s">
        <v>4100</v>
      </c>
      <c r="D1733" s="61">
        <v>42700</v>
      </c>
      <c r="E1733" s="66">
        <f t="shared" si="26"/>
        <v>22.05</v>
      </c>
    </row>
    <row r="1734" spans="1:5" ht="15.75" x14ac:dyDescent="0.25">
      <c r="A1734" s="96" t="s">
        <v>4102</v>
      </c>
      <c r="B1734" s="93" t="s">
        <v>3131</v>
      </c>
      <c r="C1734" s="81" t="s">
        <v>4103</v>
      </c>
      <c r="D1734" s="95">
        <v>33100</v>
      </c>
      <c r="E1734" s="66">
        <f t="shared" si="26"/>
        <v>17.09</v>
      </c>
    </row>
    <row r="1735" spans="1:5" ht="15.75" x14ac:dyDescent="0.25">
      <c r="A1735" s="96" t="s">
        <v>4105</v>
      </c>
      <c r="B1735" s="93"/>
      <c r="C1735" s="94" t="s">
        <v>4107</v>
      </c>
      <c r="D1735" s="61">
        <v>33700</v>
      </c>
      <c r="E1735" s="66">
        <f t="shared" ref="E1735:E1798" si="27">IF(D1735="","",ROUND(D1735/1936.27,2))</f>
        <v>17.399999999999999</v>
      </c>
    </row>
    <row r="1736" spans="1:5" ht="15.75" x14ac:dyDescent="0.25">
      <c r="A1736" s="96" t="s">
        <v>4109</v>
      </c>
      <c r="B1736" s="93"/>
      <c r="C1736" s="94" t="s">
        <v>4110</v>
      </c>
      <c r="D1736" s="61">
        <v>81600</v>
      </c>
      <c r="E1736" s="66">
        <f t="shared" si="27"/>
        <v>42.14</v>
      </c>
    </row>
    <row r="1737" spans="1:5" ht="15.75" x14ac:dyDescent="0.25">
      <c r="A1737" s="96" t="s">
        <v>4112</v>
      </c>
      <c r="B1737" s="93"/>
      <c r="C1737" s="94" t="s">
        <v>4113</v>
      </c>
      <c r="D1737" s="61">
        <v>5400</v>
      </c>
      <c r="E1737" s="66">
        <f t="shared" si="27"/>
        <v>2.79</v>
      </c>
    </row>
    <row r="1738" spans="1:5" ht="15.75" x14ac:dyDescent="0.25">
      <c r="A1738" s="96" t="s">
        <v>4115</v>
      </c>
      <c r="B1738" s="93"/>
      <c r="C1738" s="94" t="s">
        <v>4116</v>
      </c>
      <c r="D1738" s="95">
        <v>35700</v>
      </c>
      <c r="E1738" s="66">
        <f t="shared" si="27"/>
        <v>18.440000000000001</v>
      </c>
    </row>
    <row r="1739" spans="1:5" ht="15.75" x14ac:dyDescent="0.25">
      <c r="A1739" s="85" t="s">
        <v>4118</v>
      </c>
      <c r="B1739" s="93"/>
      <c r="C1739" s="94" t="s">
        <v>4119</v>
      </c>
      <c r="D1739" s="61">
        <v>13300</v>
      </c>
      <c r="E1739" s="66">
        <f t="shared" si="27"/>
        <v>6.87</v>
      </c>
    </row>
    <row r="1740" spans="1:5" ht="15.75" x14ac:dyDescent="0.25">
      <c r="A1740" s="96" t="s">
        <v>4121</v>
      </c>
      <c r="B1740" s="93" t="s">
        <v>1088</v>
      </c>
      <c r="C1740" s="81" t="s">
        <v>4122</v>
      </c>
      <c r="D1740" s="95">
        <v>17700</v>
      </c>
      <c r="E1740" s="66">
        <f t="shared" si="27"/>
        <v>9.14</v>
      </c>
    </row>
    <row r="1741" spans="1:5" ht="15.75" x14ac:dyDescent="0.25">
      <c r="A1741" s="98" t="s">
        <v>4124</v>
      </c>
      <c r="B1741" s="93"/>
      <c r="C1741" s="94" t="s">
        <v>4125</v>
      </c>
      <c r="D1741" s="61">
        <v>7800</v>
      </c>
      <c r="E1741" s="66">
        <f t="shared" si="27"/>
        <v>4.03</v>
      </c>
    </row>
    <row r="1742" spans="1:5" ht="15.75" x14ac:dyDescent="0.25">
      <c r="A1742" s="96" t="s">
        <v>4127</v>
      </c>
      <c r="B1742" s="93"/>
      <c r="C1742" s="94" t="s">
        <v>4128</v>
      </c>
      <c r="D1742" s="61">
        <v>47300</v>
      </c>
      <c r="E1742" s="66">
        <f t="shared" si="27"/>
        <v>24.43</v>
      </c>
    </row>
    <row r="1743" spans="1:5" ht="15.75" x14ac:dyDescent="0.25">
      <c r="A1743" s="96" t="s">
        <v>4130</v>
      </c>
      <c r="B1743" s="93"/>
      <c r="C1743" s="81" t="s">
        <v>4131</v>
      </c>
      <c r="D1743" s="61">
        <v>43300</v>
      </c>
      <c r="E1743" s="66">
        <f t="shared" si="27"/>
        <v>22.36</v>
      </c>
    </row>
    <row r="1744" spans="1:5" ht="15.75" x14ac:dyDescent="0.25">
      <c r="A1744" s="96" t="s">
        <v>4133</v>
      </c>
      <c r="B1744" s="93"/>
      <c r="C1744" s="81" t="s">
        <v>4134</v>
      </c>
      <c r="D1744" s="61">
        <v>43300</v>
      </c>
      <c r="E1744" s="66">
        <f t="shared" si="27"/>
        <v>22.36</v>
      </c>
    </row>
    <row r="1745" spans="1:5" ht="15.75" x14ac:dyDescent="0.25">
      <c r="A1745" s="96" t="s">
        <v>4136</v>
      </c>
      <c r="B1745" s="93"/>
      <c r="C1745" s="94" t="s">
        <v>4138</v>
      </c>
      <c r="D1745" s="61">
        <v>37600</v>
      </c>
      <c r="E1745" s="66">
        <f t="shared" si="27"/>
        <v>19.420000000000002</v>
      </c>
    </row>
    <row r="1746" spans="1:5" ht="15.75" x14ac:dyDescent="0.25">
      <c r="A1746" s="96" t="s">
        <v>4140</v>
      </c>
      <c r="B1746" s="93"/>
      <c r="C1746" s="94" t="s">
        <v>4141</v>
      </c>
      <c r="D1746" s="61">
        <v>181800</v>
      </c>
      <c r="E1746" s="66">
        <f t="shared" si="27"/>
        <v>93.89</v>
      </c>
    </row>
    <row r="1747" spans="1:5" ht="15.75" x14ac:dyDescent="0.25">
      <c r="A1747" s="96" t="s">
        <v>8022</v>
      </c>
      <c r="B1747" s="93"/>
      <c r="C1747" s="94" t="s">
        <v>8811</v>
      </c>
      <c r="D1747" s="61"/>
      <c r="E1747" s="66" t="str">
        <f t="shared" si="27"/>
        <v/>
      </c>
    </row>
    <row r="1748" spans="1:5" ht="15.75" x14ac:dyDescent="0.25">
      <c r="A1748" s="96" t="s">
        <v>4144</v>
      </c>
      <c r="B1748" s="93"/>
      <c r="C1748" s="81" t="s">
        <v>4145</v>
      </c>
      <c r="D1748" s="61">
        <v>12000</v>
      </c>
      <c r="E1748" s="66">
        <f t="shared" si="27"/>
        <v>6.2</v>
      </c>
    </row>
    <row r="1749" spans="1:5" ht="15.75" x14ac:dyDescent="0.25">
      <c r="A1749" s="96" t="s">
        <v>4147</v>
      </c>
      <c r="B1749" s="93"/>
      <c r="C1749" s="94" t="s">
        <v>8812</v>
      </c>
      <c r="D1749" s="61">
        <v>12800</v>
      </c>
      <c r="E1749" s="66">
        <f t="shared" si="27"/>
        <v>6.61</v>
      </c>
    </row>
    <row r="1750" spans="1:5" ht="15.75" x14ac:dyDescent="0.25">
      <c r="A1750" s="96" t="s">
        <v>4150</v>
      </c>
      <c r="B1750" s="93" t="s">
        <v>3131</v>
      </c>
      <c r="C1750" s="94" t="s">
        <v>4151</v>
      </c>
      <c r="D1750" s="61">
        <v>700000</v>
      </c>
      <c r="E1750" s="66">
        <f t="shared" si="27"/>
        <v>361.52</v>
      </c>
    </row>
    <row r="1751" spans="1:5" ht="15.75" x14ac:dyDescent="0.25">
      <c r="A1751" s="96" t="s">
        <v>4153</v>
      </c>
      <c r="B1751" s="93" t="s">
        <v>3131</v>
      </c>
      <c r="C1751" s="94" t="s">
        <v>4154</v>
      </c>
      <c r="D1751" s="95">
        <v>4700</v>
      </c>
      <c r="E1751" s="66">
        <f t="shared" si="27"/>
        <v>2.4300000000000002</v>
      </c>
    </row>
    <row r="1752" spans="1:5" ht="15.75" x14ac:dyDescent="0.25">
      <c r="A1752" s="99" t="s">
        <v>4156</v>
      </c>
      <c r="B1752" s="93" t="s">
        <v>3131</v>
      </c>
      <c r="C1752" s="94" t="s">
        <v>4158</v>
      </c>
      <c r="D1752" s="95">
        <v>63700</v>
      </c>
      <c r="E1752" s="66">
        <f t="shared" si="27"/>
        <v>32.9</v>
      </c>
    </row>
    <row r="1753" spans="1:5" ht="15.75" x14ac:dyDescent="0.25">
      <c r="A1753" s="99" t="s">
        <v>4160</v>
      </c>
      <c r="B1753" s="93"/>
      <c r="C1753" s="94" t="s">
        <v>4162</v>
      </c>
      <c r="D1753" s="61">
        <v>3400</v>
      </c>
      <c r="E1753" s="66">
        <f t="shared" si="27"/>
        <v>1.76</v>
      </c>
    </row>
    <row r="1754" spans="1:5" ht="15.75" x14ac:dyDescent="0.25">
      <c r="A1754" s="99" t="s">
        <v>4164</v>
      </c>
      <c r="B1754" s="93"/>
      <c r="C1754" s="94" t="s">
        <v>4166</v>
      </c>
      <c r="D1754" s="61">
        <v>22600</v>
      </c>
      <c r="E1754" s="66">
        <f t="shared" si="27"/>
        <v>11.67</v>
      </c>
    </row>
    <row r="1755" spans="1:5" ht="15.75" x14ac:dyDescent="0.25">
      <c r="A1755" s="99" t="s">
        <v>4168</v>
      </c>
      <c r="B1755" s="93"/>
      <c r="C1755" s="94" t="s">
        <v>4169</v>
      </c>
      <c r="D1755" s="61">
        <v>41000</v>
      </c>
      <c r="E1755" s="66">
        <f t="shared" si="27"/>
        <v>21.17</v>
      </c>
    </row>
    <row r="1756" spans="1:5" ht="15.75" x14ac:dyDescent="0.25">
      <c r="A1756" s="99" t="s">
        <v>4171</v>
      </c>
      <c r="B1756" s="93"/>
      <c r="C1756" s="94" t="s">
        <v>4172</v>
      </c>
      <c r="D1756" s="95">
        <v>16500</v>
      </c>
      <c r="E1756" s="66">
        <f t="shared" si="27"/>
        <v>8.52</v>
      </c>
    </row>
    <row r="1757" spans="1:5" ht="15.75" x14ac:dyDescent="0.25">
      <c r="A1757" s="99" t="s">
        <v>4174</v>
      </c>
      <c r="B1757" s="93"/>
      <c r="C1757" s="94" t="s">
        <v>4175</v>
      </c>
      <c r="D1757" s="61">
        <v>13800</v>
      </c>
      <c r="E1757" s="66">
        <f t="shared" si="27"/>
        <v>7.13</v>
      </c>
    </row>
    <row r="1758" spans="1:5" ht="15.75" x14ac:dyDescent="0.25">
      <c r="A1758" s="99" t="s">
        <v>4180</v>
      </c>
      <c r="B1758" s="93"/>
      <c r="C1758" s="94" t="s">
        <v>4181</v>
      </c>
      <c r="D1758" s="61">
        <v>1900</v>
      </c>
      <c r="E1758" s="66">
        <f t="shared" si="27"/>
        <v>0.98</v>
      </c>
    </row>
    <row r="1759" spans="1:5" ht="15.75" x14ac:dyDescent="0.25">
      <c r="A1759" s="99" t="s">
        <v>4183</v>
      </c>
      <c r="B1759" s="93"/>
      <c r="C1759" s="94" t="s">
        <v>4184</v>
      </c>
      <c r="D1759" s="61">
        <v>6200</v>
      </c>
      <c r="E1759" s="66">
        <f t="shared" si="27"/>
        <v>3.2</v>
      </c>
    </row>
    <row r="1760" spans="1:5" ht="15.75" x14ac:dyDescent="0.25">
      <c r="A1760" s="99" t="s">
        <v>4186</v>
      </c>
      <c r="B1760" s="93"/>
      <c r="C1760" s="81" t="s">
        <v>4187</v>
      </c>
      <c r="D1760" s="95">
        <v>23400</v>
      </c>
      <c r="E1760" s="66">
        <f t="shared" si="27"/>
        <v>12.09</v>
      </c>
    </row>
    <row r="1761" spans="1:5" ht="15.75" x14ac:dyDescent="0.25">
      <c r="A1761" s="99" t="s">
        <v>4189</v>
      </c>
      <c r="B1761" s="93"/>
      <c r="C1761" s="94" t="s">
        <v>4190</v>
      </c>
      <c r="D1761" s="61">
        <v>30000</v>
      </c>
      <c r="E1761" s="66">
        <f t="shared" si="27"/>
        <v>15.49</v>
      </c>
    </row>
    <row r="1762" spans="1:5" ht="15.75" x14ac:dyDescent="0.25">
      <c r="A1762" s="99" t="s">
        <v>4192</v>
      </c>
      <c r="B1762" s="93"/>
      <c r="C1762" s="94" t="s">
        <v>4193</v>
      </c>
      <c r="D1762" s="61">
        <v>4800</v>
      </c>
      <c r="E1762" s="66">
        <f t="shared" si="27"/>
        <v>2.48</v>
      </c>
    </row>
    <row r="1763" spans="1:5" ht="15.75" x14ac:dyDescent="0.25">
      <c r="A1763" s="85" t="s">
        <v>4195</v>
      </c>
      <c r="B1763" s="93"/>
      <c r="C1763" s="94" t="s">
        <v>4197</v>
      </c>
      <c r="D1763" s="61">
        <v>21400</v>
      </c>
      <c r="E1763" s="66">
        <f t="shared" si="27"/>
        <v>11.05</v>
      </c>
    </row>
    <row r="1764" spans="1:5" ht="15.75" x14ac:dyDescent="0.25">
      <c r="A1764" s="96" t="s">
        <v>4199</v>
      </c>
      <c r="B1764" s="93"/>
      <c r="C1764" s="94" t="s">
        <v>4200</v>
      </c>
      <c r="D1764" s="61">
        <v>13000</v>
      </c>
      <c r="E1764" s="66">
        <f t="shared" si="27"/>
        <v>6.71</v>
      </c>
    </row>
    <row r="1765" spans="1:5" ht="15.75" x14ac:dyDescent="0.25">
      <c r="A1765" s="96" t="s">
        <v>4202</v>
      </c>
      <c r="B1765" s="93"/>
      <c r="C1765" s="94" t="s">
        <v>7730</v>
      </c>
      <c r="D1765" s="61">
        <v>40400</v>
      </c>
      <c r="E1765" s="66">
        <f t="shared" si="27"/>
        <v>20.86</v>
      </c>
    </row>
    <row r="1766" spans="1:5" ht="15.75" x14ac:dyDescent="0.25">
      <c r="A1766" s="85"/>
      <c r="B1766" s="93"/>
      <c r="C1766" s="94" t="s">
        <v>8813</v>
      </c>
      <c r="D1766" s="61"/>
      <c r="E1766" s="66" t="str">
        <f t="shared" si="27"/>
        <v/>
      </c>
    </row>
    <row r="1767" spans="1:5" ht="15.75" x14ac:dyDescent="0.25">
      <c r="A1767" s="96" t="s">
        <v>4206</v>
      </c>
      <c r="B1767" s="93"/>
      <c r="C1767" s="94" t="s">
        <v>4207</v>
      </c>
      <c r="D1767" s="61">
        <v>7200</v>
      </c>
      <c r="E1767" s="66">
        <f t="shared" si="27"/>
        <v>3.72</v>
      </c>
    </row>
    <row r="1768" spans="1:5" ht="15.75" x14ac:dyDescent="0.25">
      <c r="A1768" s="85"/>
      <c r="B1768" s="93"/>
      <c r="C1768" s="94" t="s">
        <v>8813</v>
      </c>
      <c r="D1768" s="61"/>
      <c r="E1768" s="66" t="str">
        <f t="shared" si="27"/>
        <v/>
      </c>
    </row>
    <row r="1769" spans="1:5" ht="15.75" x14ac:dyDescent="0.25">
      <c r="A1769" s="99" t="s">
        <v>4210</v>
      </c>
      <c r="B1769" s="93"/>
      <c r="C1769" s="97" t="s">
        <v>4211</v>
      </c>
      <c r="D1769" s="61">
        <v>36400</v>
      </c>
      <c r="E1769" s="66">
        <f t="shared" si="27"/>
        <v>18.8</v>
      </c>
    </row>
    <row r="1770" spans="1:5" ht="15.75" x14ac:dyDescent="0.25">
      <c r="A1770" s="85" t="s">
        <v>4213</v>
      </c>
      <c r="B1770" s="93"/>
      <c r="C1770" s="94" t="s">
        <v>4215</v>
      </c>
      <c r="D1770" s="61">
        <v>46400</v>
      </c>
      <c r="E1770" s="66">
        <f t="shared" si="27"/>
        <v>23.96</v>
      </c>
    </row>
    <row r="1771" spans="1:5" ht="15.75" x14ac:dyDescent="0.25">
      <c r="A1771" s="96" t="s">
        <v>4217</v>
      </c>
      <c r="B1771" s="93"/>
      <c r="C1771" s="94" t="s">
        <v>4218</v>
      </c>
      <c r="D1771" s="61">
        <v>9200</v>
      </c>
      <c r="E1771" s="66">
        <f t="shared" si="27"/>
        <v>4.75</v>
      </c>
    </row>
    <row r="1772" spans="1:5" ht="15.75" x14ac:dyDescent="0.25">
      <c r="A1772" s="96" t="s">
        <v>4220</v>
      </c>
      <c r="B1772" s="93"/>
      <c r="C1772" s="94" t="s">
        <v>4222</v>
      </c>
      <c r="D1772" s="61">
        <v>27700</v>
      </c>
      <c r="E1772" s="66">
        <f t="shared" si="27"/>
        <v>14.31</v>
      </c>
    </row>
    <row r="1773" spans="1:5" ht="15.75" x14ac:dyDescent="0.25">
      <c r="A1773" s="96" t="s">
        <v>4224</v>
      </c>
      <c r="B1773" s="93" t="s">
        <v>21</v>
      </c>
      <c r="C1773" s="94" t="s">
        <v>4225</v>
      </c>
      <c r="D1773" s="61">
        <v>20500</v>
      </c>
      <c r="E1773" s="66">
        <f t="shared" si="27"/>
        <v>10.59</v>
      </c>
    </row>
    <row r="1774" spans="1:5" ht="15.75" x14ac:dyDescent="0.25">
      <c r="A1774" s="96" t="s">
        <v>4227</v>
      </c>
      <c r="B1774" s="93"/>
      <c r="C1774" s="94" t="s">
        <v>4228</v>
      </c>
      <c r="D1774" s="61">
        <v>26200</v>
      </c>
      <c r="E1774" s="66">
        <f t="shared" si="27"/>
        <v>13.53</v>
      </c>
    </row>
    <row r="1775" spans="1:5" ht="15.75" x14ac:dyDescent="0.25">
      <c r="A1775" s="96" t="s">
        <v>4230</v>
      </c>
      <c r="B1775" s="93"/>
      <c r="C1775" s="94" t="s">
        <v>4231</v>
      </c>
      <c r="D1775" s="61">
        <v>5100</v>
      </c>
      <c r="E1775" s="66">
        <f t="shared" si="27"/>
        <v>2.63</v>
      </c>
    </row>
    <row r="1776" spans="1:5" ht="15.75" x14ac:dyDescent="0.25">
      <c r="A1776" s="96" t="s">
        <v>4233</v>
      </c>
      <c r="B1776" s="93" t="s">
        <v>1088</v>
      </c>
      <c r="C1776" s="81" t="s">
        <v>4234</v>
      </c>
      <c r="D1776" s="95">
        <v>17700</v>
      </c>
      <c r="E1776" s="66">
        <f t="shared" si="27"/>
        <v>9.14</v>
      </c>
    </row>
    <row r="1777" spans="1:5" ht="15.75" x14ac:dyDescent="0.25">
      <c r="A1777" s="96" t="s">
        <v>4236</v>
      </c>
      <c r="B1777" s="93" t="s">
        <v>21</v>
      </c>
      <c r="C1777" s="94" t="s">
        <v>4237</v>
      </c>
      <c r="D1777" s="61">
        <v>15000</v>
      </c>
      <c r="E1777" s="66">
        <f t="shared" si="27"/>
        <v>7.75</v>
      </c>
    </row>
    <row r="1778" spans="1:5" ht="15.75" x14ac:dyDescent="0.25">
      <c r="A1778" s="96" t="s">
        <v>4239</v>
      </c>
      <c r="B1778" s="93" t="s">
        <v>21</v>
      </c>
      <c r="C1778" s="94" t="s">
        <v>4240</v>
      </c>
      <c r="D1778" s="61">
        <v>10000</v>
      </c>
      <c r="E1778" s="66">
        <f t="shared" si="27"/>
        <v>5.16</v>
      </c>
    </row>
    <row r="1779" spans="1:5" ht="15.75" x14ac:dyDescent="0.25">
      <c r="A1779" s="96" t="s">
        <v>4242</v>
      </c>
      <c r="B1779" s="93" t="s">
        <v>3131</v>
      </c>
      <c r="C1779" s="94" t="s">
        <v>4243</v>
      </c>
      <c r="D1779" s="61">
        <v>210000</v>
      </c>
      <c r="E1779" s="66">
        <f t="shared" si="27"/>
        <v>108.46</v>
      </c>
    </row>
    <row r="1780" spans="1:5" ht="15.75" x14ac:dyDescent="0.25">
      <c r="A1780" s="96" t="s">
        <v>4245</v>
      </c>
      <c r="B1780" s="93"/>
      <c r="C1780" s="94" t="s">
        <v>4246</v>
      </c>
      <c r="D1780" s="61">
        <v>3400</v>
      </c>
      <c r="E1780" s="66">
        <f t="shared" si="27"/>
        <v>1.76</v>
      </c>
    </row>
    <row r="1781" spans="1:5" ht="15.75" x14ac:dyDescent="0.25">
      <c r="A1781" s="96" t="s">
        <v>4248</v>
      </c>
      <c r="B1781" s="93"/>
      <c r="C1781" s="94" t="s">
        <v>4249</v>
      </c>
      <c r="D1781" s="95">
        <v>18600</v>
      </c>
      <c r="E1781" s="66">
        <f t="shared" si="27"/>
        <v>9.61</v>
      </c>
    </row>
    <row r="1782" spans="1:5" ht="15.75" x14ac:dyDescent="0.25">
      <c r="A1782" s="96" t="s">
        <v>4251</v>
      </c>
      <c r="B1782" s="93"/>
      <c r="C1782" s="94" t="s">
        <v>4252</v>
      </c>
      <c r="D1782" s="61">
        <v>7700</v>
      </c>
      <c r="E1782" s="66">
        <f t="shared" si="27"/>
        <v>3.98</v>
      </c>
    </row>
    <row r="1783" spans="1:5" ht="15.75" x14ac:dyDescent="0.25">
      <c r="A1783" s="96" t="s">
        <v>4254</v>
      </c>
      <c r="B1783" s="93"/>
      <c r="C1783" s="94" t="s">
        <v>4255</v>
      </c>
      <c r="D1783" s="61">
        <v>27800</v>
      </c>
      <c r="E1783" s="66">
        <f t="shared" si="27"/>
        <v>14.36</v>
      </c>
    </row>
    <row r="1784" spans="1:5" ht="15.75" x14ac:dyDescent="0.25">
      <c r="A1784" s="96" t="s">
        <v>4261</v>
      </c>
      <c r="B1784" s="93" t="s">
        <v>3131</v>
      </c>
      <c r="C1784" s="94" t="s">
        <v>4262</v>
      </c>
      <c r="D1784" s="95">
        <v>26900</v>
      </c>
      <c r="E1784" s="66">
        <f t="shared" si="27"/>
        <v>13.89</v>
      </c>
    </row>
    <row r="1785" spans="1:5" ht="15.75" x14ac:dyDescent="0.25">
      <c r="A1785" s="85" t="s">
        <v>4264</v>
      </c>
      <c r="B1785" s="93" t="s">
        <v>3131</v>
      </c>
      <c r="C1785" s="94" t="s">
        <v>4265</v>
      </c>
      <c r="D1785" s="95">
        <v>24900</v>
      </c>
      <c r="E1785" s="66">
        <f t="shared" si="27"/>
        <v>12.86</v>
      </c>
    </row>
    <row r="1786" spans="1:5" ht="15.75" x14ac:dyDescent="0.25">
      <c r="A1786" s="85" t="s">
        <v>4267</v>
      </c>
      <c r="B1786" s="93"/>
      <c r="C1786" s="94" t="s">
        <v>4268</v>
      </c>
      <c r="D1786" s="95">
        <v>3400</v>
      </c>
      <c r="E1786" s="66">
        <f t="shared" si="27"/>
        <v>1.76</v>
      </c>
    </row>
    <row r="1787" spans="1:5" ht="15.75" x14ac:dyDescent="0.25">
      <c r="A1787" s="85" t="s">
        <v>4270</v>
      </c>
      <c r="B1787" s="93" t="s">
        <v>3131</v>
      </c>
      <c r="C1787" s="94" t="s">
        <v>4271</v>
      </c>
      <c r="D1787" s="61">
        <v>168300</v>
      </c>
      <c r="E1787" s="66">
        <f t="shared" si="27"/>
        <v>86.92</v>
      </c>
    </row>
    <row r="1788" spans="1:5" ht="15.75" x14ac:dyDescent="0.25">
      <c r="A1788" s="85"/>
      <c r="B1788" s="93"/>
      <c r="C1788" s="94" t="s">
        <v>8814</v>
      </c>
      <c r="D1788" s="61"/>
      <c r="E1788" s="66" t="str">
        <f t="shared" si="27"/>
        <v/>
      </c>
    </row>
    <row r="1789" spans="1:5" ht="15.75" x14ac:dyDescent="0.25">
      <c r="A1789" s="96" t="s">
        <v>4274</v>
      </c>
      <c r="B1789" s="93"/>
      <c r="C1789" s="94" t="s">
        <v>4275</v>
      </c>
      <c r="D1789" s="61">
        <v>14200</v>
      </c>
      <c r="E1789" s="66">
        <f t="shared" si="27"/>
        <v>7.33</v>
      </c>
    </row>
    <row r="1790" spans="1:5" ht="15.75" x14ac:dyDescent="0.25">
      <c r="A1790" s="96" t="s">
        <v>4277</v>
      </c>
      <c r="B1790" s="93"/>
      <c r="C1790" s="94" t="s">
        <v>7739</v>
      </c>
      <c r="D1790" s="61">
        <v>196900</v>
      </c>
      <c r="E1790" s="66">
        <f t="shared" si="27"/>
        <v>101.69</v>
      </c>
    </row>
    <row r="1791" spans="1:5" ht="15.75" x14ac:dyDescent="0.25">
      <c r="A1791" s="85"/>
      <c r="B1791" s="93"/>
      <c r="C1791" s="94" t="s">
        <v>8815</v>
      </c>
      <c r="D1791" s="61"/>
      <c r="E1791" s="66" t="str">
        <f t="shared" si="27"/>
        <v/>
      </c>
    </row>
    <row r="1792" spans="1:5" ht="15.75" x14ac:dyDescent="0.25">
      <c r="A1792" s="96" t="s">
        <v>4282</v>
      </c>
      <c r="B1792" s="93"/>
      <c r="C1792" s="94" t="s">
        <v>4283</v>
      </c>
      <c r="D1792" s="95">
        <v>23300</v>
      </c>
      <c r="E1792" s="66">
        <f t="shared" si="27"/>
        <v>12.03</v>
      </c>
    </row>
    <row r="1793" spans="1:5" ht="15.75" x14ac:dyDescent="0.25">
      <c r="A1793" s="96" t="s">
        <v>4285</v>
      </c>
      <c r="B1793" s="93"/>
      <c r="C1793" s="94" t="s">
        <v>4286</v>
      </c>
      <c r="D1793" s="61">
        <v>21500</v>
      </c>
      <c r="E1793" s="66">
        <f t="shared" si="27"/>
        <v>11.1</v>
      </c>
    </row>
    <row r="1794" spans="1:5" ht="15.75" x14ac:dyDescent="0.25">
      <c r="A1794" s="96" t="s">
        <v>4288</v>
      </c>
      <c r="B1794" s="93"/>
      <c r="C1794" s="94" t="s">
        <v>7741</v>
      </c>
      <c r="D1794" s="61">
        <v>30000</v>
      </c>
      <c r="E1794" s="66">
        <f t="shared" si="27"/>
        <v>15.49</v>
      </c>
    </row>
    <row r="1795" spans="1:5" ht="15.75" x14ac:dyDescent="0.25">
      <c r="A1795" s="96" t="s">
        <v>4291</v>
      </c>
      <c r="B1795" s="93"/>
      <c r="C1795" s="94" t="s">
        <v>4292</v>
      </c>
      <c r="D1795" s="61">
        <v>31700</v>
      </c>
      <c r="E1795" s="66">
        <f t="shared" si="27"/>
        <v>16.37</v>
      </c>
    </row>
    <row r="1796" spans="1:5" ht="15.75" x14ac:dyDescent="0.25">
      <c r="A1796" s="96" t="s">
        <v>4299</v>
      </c>
      <c r="B1796" s="93" t="s">
        <v>3131</v>
      </c>
      <c r="C1796" s="81" t="s">
        <v>4300</v>
      </c>
      <c r="D1796" s="61">
        <v>15200</v>
      </c>
      <c r="E1796" s="66">
        <f t="shared" si="27"/>
        <v>7.85</v>
      </c>
    </row>
    <row r="1797" spans="1:5" ht="15.75" x14ac:dyDescent="0.25">
      <c r="A1797" s="96" t="s">
        <v>4302</v>
      </c>
      <c r="B1797" s="93"/>
      <c r="C1797" s="94" t="s">
        <v>4303</v>
      </c>
      <c r="D1797" s="61">
        <v>57500</v>
      </c>
      <c r="E1797" s="66">
        <f t="shared" si="27"/>
        <v>29.7</v>
      </c>
    </row>
    <row r="1798" spans="1:5" ht="15.75" x14ac:dyDescent="0.25">
      <c r="A1798" s="85" t="s">
        <v>4305</v>
      </c>
      <c r="B1798" s="93"/>
      <c r="C1798" s="94" t="s">
        <v>4306</v>
      </c>
      <c r="D1798" s="61">
        <v>31700</v>
      </c>
      <c r="E1798" s="66">
        <f t="shared" si="27"/>
        <v>16.37</v>
      </c>
    </row>
    <row r="1799" spans="1:5" ht="15.75" x14ac:dyDescent="0.25">
      <c r="A1799" s="85" t="s">
        <v>4308</v>
      </c>
      <c r="B1799" s="93"/>
      <c r="C1799" s="94" t="s">
        <v>4309</v>
      </c>
      <c r="D1799" s="61">
        <v>11300</v>
      </c>
      <c r="E1799" s="66">
        <f t="shared" ref="E1799:E1862" si="28">IF(D1799="","",ROUND(D1799/1936.27,2))</f>
        <v>5.84</v>
      </c>
    </row>
    <row r="1800" spans="1:5" ht="15.75" x14ac:dyDescent="0.25">
      <c r="A1800" s="96" t="s">
        <v>4311</v>
      </c>
      <c r="B1800" s="93" t="s">
        <v>1088</v>
      </c>
      <c r="C1800" s="81" t="s">
        <v>4312</v>
      </c>
      <c r="D1800" s="95">
        <v>18600</v>
      </c>
      <c r="E1800" s="66">
        <f t="shared" si="28"/>
        <v>9.61</v>
      </c>
    </row>
    <row r="1801" spans="1:5" ht="15.75" x14ac:dyDescent="0.25">
      <c r="A1801" s="96" t="s">
        <v>4314</v>
      </c>
      <c r="B1801" s="93" t="s">
        <v>3131</v>
      </c>
      <c r="C1801" s="94" t="s">
        <v>4315</v>
      </c>
      <c r="D1801" s="95">
        <v>44300</v>
      </c>
      <c r="E1801" s="66">
        <f t="shared" si="28"/>
        <v>22.88</v>
      </c>
    </row>
    <row r="1802" spans="1:5" ht="15.75" x14ac:dyDescent="0.25">
      <c r="A1802" s="96" t="s">
        <v>4317</v>
      </c>
      <c r="B1802" s="93" t="s">
        <v>3131</v>
      </c>
      <c r="C1802" s="94" t="s">
        <v>7742</v>
      </c>
      <c r="D1802" s="95">
        <v>38000</v>
      </c>
      <c r="E1802" s="66">
        <f t="shared" si="28"/>
        <v>19.63</v>
      </c>
    </row>
    <row r="1803" spans="1:5" ht="15.75" x14ac:dyDescent="0.25">
      <c r="A1803" s="96" t="s">
        <v>4322</v>
      </c>
      <c r="B1803" s="93"/>
      <c r="C1803" s="94" t="s">
        <v>4323</v>
      </c>
      <c r="D1803" s="61">
        <v>10700</v>
      </c>
      <c r="E1803" s="66">
        <f t="shared" si="28"/>
        <v>5.53</v>
      </c>
    </row>
    <row r="1804" spans="1:5" ht="15.75" x14ac:dyDescent="0.25">
      <c r="A1804" s="96" t="s">
        <v>4325</v>
      </c>
      <c r="B1804" s="93"/>
      <c r="C1804" s="94" t="s">
        <v>4326</v>
      </c>
      <c r="D1804" s="61">
        <v>8400</v>
      </c>
      <c r="E1804" s="66">
        <f t="shared" si="28"/>
        <v>4.34</v>
      </c>
    </row>
    <row r="1805" spans="1:5" ht="15.75" x14ac:dyDescent="0.25">
      <c r="A1805" s="96" t="s">
        <v>4328</v>
      </c>
      <c r="B1805" s="93"/>
      <c r="C1805" s="94" t="s">
        <v>4329</v>
      </c>
      <c r="D1805" s="61">
        <v>1900</v>
      </c>
      <c r="E1805" s="66">
        <f t="shared" si="28"/>
        <v>0.98</v>
      </c>
    </row>
    <row r="1806" spans="1:5" ht="15.75" x14ac:dyDescent="0.25">
      <c r="A1806" s="96" t="s">
        <v>4331</v>
      </c>
      <c r="B1806" s="93"/>
      <c r="C1806" s="94" t="s">
        <v>4332</v>
      </c>
      <c r="D1806" s="61">
        <v>5400</v>
      </c>
      <c r="E1806" s="66">
        <f t="shared" si="28"/>
        <v>2.79</v>
      </c>
    </row>
    <row r="1807" spans="1:5" ht="15.75" x14ac:dyDescent="0.25">
      <c r="A1807" s="96" t="s">
        <v>4334</v>
      </c>
      <c r="B1807" s="93" t="s">
        <v>3131</v>
      </c>
      <c r="C1807" s="94" t="s">
        <v>4335</v>
      </c>
      <c r="D1807" s="61">
        <v>13700</v>
      </c>
      <c r="E1807" s="66">
        <f t="shared" si="28"/>
        <v>7.08</v>
      </c>
    </row>
    <row r="1808" spans="1:5" ht="15.75" x14ac:dyDescent="0.25">
      <c r="A1808" s="96" t="s">
        <v>4337</v>
      </c>
      <c r="B1808" s="93"/>
      <c r="C1808" s="94" t="s">
        <v>4338</v>
      </c>
      <c r="D1808" s="61">
        <v>2400</v>
      </c>
      <c r="E1808" s="66">
        <f t="shared" si="28"/>
        <v>1.24</v>
      </c>
    </row>
    <row r="1809" spans="1:5" ht="15.75" x14ac:dyDescent="0.25">
      <c r="A1809" s="96" t="s">
        <v>4340</v>
      </c>
      <c r="B1809" s="93"/>
      <c r="C1809" s="94" t="s">
        <v>4341</v>
      </c>
      <c r="D1809" s="95">
        <v>5400</v>
      </c>
      <c r="E1809" s="66">
        <f t="shared" si="28"/>
        <v>2.79</v>
      </c>
    </row>
    <row r="1810" spans="1:5" ht="15.75" x14ac:dyDescent="0.25">
      <c r="A1810" s="96" t="s">
        <v>4343</v>
      </c>
      <c r="B1810" s="93" t="s">
        <v>3131</v>
      </c>
      <c r="C1810" s="94" t="s">
        <v>4344</v>
      </c>
      <c r="D1810" s="61">
        <v>22600</v>
      </c>
      <c r="E1810" s="66">
        <f t="shared" si="28"/>
        <v>11.67</v>
      </c>
    </row>
    <row r="1811" spans="1:5" ht="15.75" x14ac:dyDescent="0.25">
      <c r="A1811" s="96" t="s">
        <v>4346</v>
      </c>
      <c r="B1811" s="93"/>
      <c r="C1811" s="94" t="s">
        <v>4347</v>
      </c>
      <c r="D1811" s="61">
        <v>17600</v>
      </c>
      <c r="E1811" s="66">
        <f t="shared" si="28"/>
        <v>9.09</v>
      </c>
    </row>
    <row r="1812" spans="1:5" ht="15.75" x14ac:dyDescent="0.25">
      <c r="A1812" s="96" t="s">
        <v>4349</v>
      </c>
      <c r="B1812" s="93"/>
      <c r="C1812" s="94" t="s">
        <v>4350</v>
      </c>
      <c r="D1812" s="61">
        <v>17600</v>
      </c>
      <c r="E1812" s="66">
        <f t="shared" si="28"/>
        <v>9.09</v>
      </c>
    </row>
    <row r="1813" spans="1:5" ht="15.75" x14ac:dyDescent="0.25">
      <c r="A1813" s="85" t="s">
        <v>4352</v>
      </c>
      <c r="B1813" s="93"/>
      <c r="C1813" s="94" t="s">
        <v>4353</v>
      </c>
      <c r="D1813" s="61">
        <v>9200</v>
      </c>
      <c r="E1813" s="66">
        <f t="shared" si="28"/>
        <v>4.75</v>
      </c>
    </row>
    <row r="1814" spans="1:5" ht="15.75" x14ac:dyDescent="0.25">
      <c r="A1814" s="96" t="s">
        <v>4355</v>
      </c>
      <c r="B1814" s="93"/>
      <c r="C1814" s="94" t="s">
        <v>4356</v>
      </c>
      <c r="D1814" s="61">
        <v>19000</v>
      </c>
      <c r="E1814" s="66">
        <f t="shared" si="28"/>
        <v>9.81</v>
      </c>
    </row>
    <row r="1815" spans="1:5" ht="15.75" x14ac:dyDescent="0.25">
      <c r="A1815" s="96" t="s">
        <v>4358</v>
      </c>
      <c r="B1815" s="93"/>
      <c r="C1815" s="94" t="s">
        <v>4359</v>
      </c>
      <c r="D1815" s="61">
        <v>19000</v>
      </c>
      <c r="E1815" s="66">
        <f t="shared" si="28"/>
        <v>9.81</v>
      </c>
    </row>
    <row r="1816" spans="1:5" ht="15.75" x14ac:dyDescent="0.25">
      <c r="A1816" s="96" t="s">
        <v>4361</v>
      </c>
      <c r="B1816" s="93" t="s">
        <v>3131</v>
      </c>
      <c r="C1816" s="81" t="s">
        <v>4362</v>
      </c>
      <c r="D1816" s="95">
        <v>9000</v>
      </c>
      <c r="E1816" s="66">
        <f t="shared" si="28"/>
        <v>4.6500000000000004</v>
      </c>
    </row>
    <row r="1817" spans="1:5" ht="15.75" x14ac:dyDescent="0.25">
      <c r="A1817" s="96" t="s">
        <v>4364</v>
      </c>
      <c r="B1817" s="93" t="s">
        <v>21</v>
      </c>
      <c r="C1817" s="94" t="s">
        <v>4365</v>
      </c>
      <c r="D1817" s="61">
        <v>16400</v>
      </c>
      <c r="E1817" s="66">
        <f t="shared" si="28"/>
        <v>8.4700000000000006</v>
      </c>
    </row>
    <row r="1818" spans="1:5" ht="15.75" x14ac:dyDescent="0.25">
      <c r="A1818" s="96" t="s">
        <v>4367</v>
      </c>
      <c r="B1818" s="93" t="s">
        <v>3131</v>
      </c>
      <c r="C1818" s="81" t="s">
        <v>4368</v>
      </c>
      <c r="D1818" s="95">
        <v>11700</v>
      </c>
      <c r="E1818" s="66">
        <f t="shared" si="28"/>
        <v>6.04</v>
      </c>
    </row>
    <row r="1819" spans="1:5" ht="15.75" x14ac:dyDescent="0.25">
      <c r="A1819" s="96" t="s">
        <v>4370</v>
      </c>
      <c r="B1819" s="93" t="s">
        <v>3131</v>
      </c>
      <c r="C1819" s="94" t="s">
        <v>4371</v>
      </c>
      <c r="D1819" s="95">
        <v>228300</v>
      </c>
      <c r="E1819" s="66">
        <f t="shared" si="28"/>
        <v>117.91</v>
      </c>
    </row>
    <row r="1820" spans="1:5" ht="15.75" x14ac:dyDescent="0.25">
      <c r="A1820" s="96" t="s">
        <v>4373</v>
      </c>
      <c r="B1820" s="93" t="s">
        <v>3131</v>
      </c>
      <c r="C1820" s="94" t="s">
        <v>4375</v>
      </c>
      <c r="D1820" s="95">
        <v>103800</v>
      </c>
      <c r="E1820" s="66">
        <f t="shared" si="28"/>
        <v>53.61</v>
      </c>
    </row>
    <row r="1821" spans="1:5" ht="15.75" x14ac:dyDescent="0.25">
      <c r="A1821" s="96" t="s">
        <v>4377</v>
      </c>
      <c r="B1821" s="93" t="s">
        <v>3131</v>
      </c>
      <c r="C1821" s="94" t="s">
        <v>4378</v>
      </c>
      <c r="D1821" s="95">
        <v>99100</v>
      </c>
      <c r="E1821" s="66">
        <f t="shared" si="28"/>
        <v>51.18</v>
      </c>
    </row>
    <row r="1822" spans="1:5" ht="15.75" x14ac:dyDescent="0.25">
      <c r="A1822" s="96" t="s">
        <v>4380</v>
      </c>
      <c r="B1822" s="93"/>
      <c r="C1822" s="94" t="s">
        <v>4381</v>
      </c>
      <c r="D1822" s="61">
        <v>5900</v>
      </c>
      <c r="E1822" s="66">
        <f t="shared" si="28"/>
        <v>3.05</v>
      </c>
    </row>
    <row r="1823" spans="1:5" ht="15.75" x14ac:dyDescent="0.25">
      <c r="A1823" s="96" t="s">
        <v>4383</v>
      </c>
      <c r="B1823" s="93"/>
      <c r="C1823" s="94" t="s">
        <v>4384</v>
      </c>
      <c r="D1823" s="61">
        <v>8100</v>
      </c>
      <c r="E1823" s="66">
        <f t="shared" si="28"/>
        <v>4.18</v>
      </c>
    </row>
    <row r="1824" spans="1:5" ht="15.75" x14ac:dyDescent="0.25">
      <c r="A1824" s="85" t="s">
        <v>4386</v>
      </c>
      <c r="B1824" s="93"/>
      <c r="C1824" s="94" t="s">
        <v>4387</v>
      </c>
      <c r="D1824" s="61">
        <v>16500</v>
      </c>
      <c r="E1824" s="66">
        <f t="shared" si="28"/>
        <v>8.52</v>
      </c>
    </row>
    <row r="1825" spans="1:5" ht="15.75" x14ac:dyDescent="0.25">
      <c r="A1825" s="96" t="s">
        <v>4389</v>
      </c>
      <c r="B1825" s="93"/>
      <c r="C1825" s="94" t="s">
        <v>4390</v>
      </c>
      <c r="D1825" s="61">
        <v>10600</v>
      </c>
      <c r="E1825" s="66">
        <f t="shared" si="28"/>
        <v>5.47</v>
      </c>
    </row>
    <row r="1826" spans="1:5" ht="15.75" x14ac:dyDescent="0.25">
      <c r="A1826" s="99" t="s">
        <v>4392</v>
      </c>
      <c r="B1826" s="93" t="s">
        <v>3131</v>
      </c>
      <c r="C1826" s="97" t="s">
        <v>4393</v>
      </c>
      <c r="D1826" s="95">
        <v>6600</v>
      </c>
      <c r="E1826" s="66">
        <f t="shared" si="28"/>
        <v>3.41</v>
      </c>
    </row>
    <row r="1827" spans="1:5" ht="15.75" x14ac:dyDescent="0.25">
      <c r="A1827" s="85" t="s">
        <v>4395</v>
      </c>
      <c r="B1827" s="93"/>
      <c r="C1827" s="94" t="s">
        <v>4396</v>
      </c>
      <c r="D1827" s="61">
        <v>3100</v>
      </c>
      <c r="E1827" s="66">
        <f t="shared" si="28"/>
        <v>1.6</v>
      </c>
    </row>
    <row r="1828" spans="1:5" ht="15.75" x14ac:dyDescent="0.25">
      <c r="A1828" s="85" t="s">
        <v>4398</v>
      </c>
      <c r="B1828" s="93"/>
      <c r="C1828" s="94" t="s">
        <v>4399</v>
      </c>
      <c r="D1828" s="61">
        <v>3400</v>
      </c>
      <c r="E1828" s="66">
        <f t="shared" si="28"/>
        <v>1.76</v>
      </c>
    </row>
    <row r="1829" spans="1:5" ht="15.75" x14ac:dyDescent="0.25">
      <c r="A1829" s="85" t="s">
        <v>4401</v>
      </c>
      <c r="B1829" s="93"/>
      <c r="C1829" s="94" t="s">
        <v>4402</v>
      </c>
      <c r="D1829" s="61">
        <v>5000</v>
      </c>
      <c r="E1829" s="66">
        <f t="shared" si="28"/>
        <v>2.58</v>
      </c>
    </row>
    <row r="1830" spans="1:5" ht="15.75" x14ac:dyDescent="0.25">
      <c r="A1830" s="85" t="s">
        <v>4404</v>
      </c>
      <c r="B1830" s="93"/>
      <c r="C1830" s="94" t="s">
        <v>4405</v>
      </c>
      <c r="D1830" s="61">
        <v>5400</v>
      </c>
      <c r="E1830" s="66">
        <f t="shared" si="28"/>
        <v>2.79</v>
      </c>
    </row>
    <row r="1831" spans="1:5" ht="15.75" x14ac:dyDescent="0.25">
      <c r="A1831" s="96" t="s">
        <v>4407</v>
      </c>
      <c r="B1831" s="93"/>
      <c r="C1831" s="94" t="s">
        <v>4408</v>
      </c>
      <c r="D1831" s="61">
        <v>4900</v>
      </c>
      <c r="E1831" s="66">
        <f t="shared" si="28"/>
        <v>2.5299999999999998</v>
      </c>
    </row>
    <row r="1832" spans="1:5" ht="15.75" x14ac:dyDescent="0.25">
      <c r="A1832" s="96" t="s">
        <v>4410</v>
      </c>
      <c r="B1832" s="93" t="s">
        <v>1088</v>
      </c>
      <c r="C1832" s="97" t="s">
        <v>4411</v>
      </c>
      <c r="D1832" s="61">
        <v>7700</v>
      </c>
      <c r="E1832" s="66">
        <f t="shared" si="28"/>
        <v>3.98</v>
      </c>
    </row>
    <row r="1833" spans="1:5" ht="15.75" x14ac:dyDescent="0.25">
      <c r="A1833" s="85" t="s">
        <v>4413</v>
      </c>
      <c r="B1833" s="93"/>
      <c r="C1833" s="97" t="s">
        <v>4414</v>
      </c>
      <c r="D1833" s="95">
        <v>5400</v>
      </c>
      <c r="E1833" s="66">
        <f t="shared" si="28"/>
        <v>2.79</v>
      </c>
    </row>
    <row r="1834" spans="1:5" ht="15.75" x14ac:dyDescent="0.25">
      <c r="A1834" s="85" t="s">
        <v>4416</v>
      </c>
      <c r="B1834" s="93"/>
      <c r="C1834" s="94" t="s">
        <v>4418</v>
      </c>
      <c r="D1834" s="61">
        <v>5400</v>
      </c>
      <c r="E1834" s="66">
        <f t="shared" si="28"/>
        <v>2.79</v>
      </c>
    </row>
    <row r="1835" spans="1:5" ht="15.75" x14ac:dyDescent="0.25">
      <c r="A1835" s="85" t="s">
        <v>4420</v>
      </c>
      <c r="B1835" s="93"/>
      <c r="C1835" s="94" t="s">
        <v>4421</v>
      </c>
      <c r="D1835" s="61">
        <v>9300</v>
      </c>
      <c r="E1835" s="66">
        <f t="shared" si="28"/>
        <v>4.8</v>
      </c>
    </row>
    <row r="1836" spans="1:5" ht="15.75" x14ac:dyDescent="0.25">
      <c r="A1836" s="85" t="s">
        <v>4423</v>
      </c>
      <c r="B1836" s="93"/>
      <c r="C1836" s="94" t="s">
        <v>4424</v>
      </c>
      <c r="D1836" s="61">
        <v>5200</v>
      </c>
      <c r="E1836" s="66">
        <f t="shared" si="28"/>
        <v>2.69</v>
      </c>
    </row>
    <row r="1837" spans="1:5" ht="15.75" x14ac:dyDescent="0.25">
      <c r="A1837" s="85" t="s">
        <v>4426</v>
      </c>
      <c r="B1837" s="93" t="s">
        <v>1088</v>
      </c>
      <c r="C1837" s="81" t="s">
        <v>4427</v>
      </c>
      <c r="D1837" s="95">
        <v>17500</v>
      </c>
      <c r="E1837" s="66">
        <f t="shared" si="28"/>
        <v>9.0399999999999991</v>
      </c>
    </row>
    <row r="1838" spans="1:5" ht="15.75" x14ac:dyDescent="0.25">
      <c r="A1838" s="85" t="s">
        <v>4429</v>
      </c>
      <c r="B1838" s="93"/>
      <c r="C1838" s="94" t="s">
        <v>4431</v>
      </c>
      <c r="D1838" s="61">
        <v>70500</v>
      </c>
      <c r="E1838" s="66">
        <f t="shared" si="28"/>
        <v>36.409999999999997</v>
      </c>
    </row>
    <row r="1839" spans="1:5" ht="15.75" x14ac:dyDescent="0.25">
      <c r="A1839" s="85" t="s">
        <v>4433</v>
      </c>
      <c r="B1839" s="93"/>
      <c r="C1839" s="94" t="s">
        <v>4434</v>
      </c>
      <c r="D1839" s="61">
        <v>70500</v>
      </c>
      <c r="E1839" s="66">
        <f t="shared" si="28"/>
        <v>36.409999999999997</v>
      </c>
    </row>
    <row r="1840" spans="1:5" ht="15.75" x14ac:dyDescent="0.25">
      <c r="A1840" s="85" t="s">
        <v>4436</v>
      </c>
      <c r="B1840" s="93"/>
      <c r="C1840" s="94" t="s">
        <v>4437</v>
      </c>
      <c r="D1840" s="95">
        <v>924000</v>
      </c>
      <c r="E1840" s="66">
        <f t="shared" si="28"/>
        <v>477.21</v>
      </c>
    </row>
    <row r="1841" spans="1:5" ht="15.75" x14ac:dyDescent="0.25">
      <c r="A1841" s="85" t="s">
        <v>4439</v>
      </c>
      <c r="B1841" s="93"/>
      <c r="C1841" s="94" t="s">
        <v>4440</v>
      </c>
      <c r="D1841" s="61">
        <v>6700</v>
      </c>
      <c r="E1841" s="66">
        <f t="shared" si="28"/>
        <v>3.46</v>
      </c>
    </row>
    <row r="1842" spans="1:5" ht="15.75" x14ac:dyDescent="0.25">
      <c r="A1842" s="85" t="s">
        <v>4442</v>
      </c>
      <c r="B1842" s="93" t="s">
        <v>3131</v>
      </c>
      <c r="C1842" s="94" t="s">
        <v>4443</v>
      </c>
      <c r="D1842" s="61">
        <v>196500</v>
      </c>
      <c r="E1842" s="66">
        <f t="shared" si="28"/>
        <v>101.48</v>
      </c>
    </row>
    <row r="1843" spans="1:5" ht="15.75" x14ac:dyDescent="0.25">
      <c r="A1843" s="85" t="s">
        <v>4445</v>
      </c>
      <c r="B1843" s="93" t="s">
        <v>3131</v>
      </c>
      <c r="C1843" s="94" t="s">
        <v>4446</v>
      </c>
      <c r="D1843" s="95">
        <v>104800</v>
      </c>
      <c r="E1843" s="66">
        <f t="shared" si="28"/>
        <v>54.12</v>
      </c>
    </row>
    <row r="1844" spans="1:5" ht="15.75" x14ac:dyDescent="0.25">
      <c r="A1844" s="85" t="s">
        <v>4448</v>
      </c>
      <c r="B1844" s="93" t="s">
        <v>3131</v>
      </c>
      <c r="C1844" s="94" t="s">
        <v>4449</v>
      </c>
      <c r="D1844" s="61">
        <v>196500</v>
      </c>
      <c r="E1844" s="66">
        <f t="shared" si="28"/>
        <v>101.48</v>
      </c>
    </row>
    <row r="1845" spans="1:5" ht="15.75" x14ac:dyDescent="0.25">
      <c r="A1845" s="85" t="s">
        <v>4451</v>
      </c>
      <c r="B1845" s="93" t="s">
        <v>3131</v>
      </c>
      <c r="C1845" s="94" t="s">
        <v>4452</v>
      </c>
      <c r="D1845" s="95">
        <v>104800</v>
      </c>
      <c r="E1845" s="66">
        <f t="shared" si="28"/>
        <v>54.12</v>
      </c>
    </row>
    <row r="1846" spans="1:5" ht="15.75" x14ac:dyDescent="0.25">
      <c r="A1846" s="85" t="s">
        <v>4454</v>
      </c>
      <c r="B1846" s="93" t="s">
        <v>3131</v>
      </c>
      <c r="C1846" s="94" t="s">
        <v>4455</v>
      </c>
      <c r="D1846" s="61">
        <v>196500</v>
      </c>
      <c r="E1846" s="66">
        <f t="shared" si="28"/>
        <v>101.48</v>
      </c>
    </row>
    <row r="1847" spans="1:5" ht="15.75" x14ac:dyDescent="0.25">
      <c r="A1847" s="85" t="s">
        <v>4457</v>
      </c>
      <c r="B1847" s="93" t="s">
        <v>3131</v>
      </c>
      <c r="C1847" s="94" t="s">
        <v>4458</v>
      </c>
      <c r="D1847" s="95">
        <v>104800</v>
      </c>
      <c r="E1847" s="66">
        <f t="shared" si="28"/>
        <v>54.12</v>
      </c>
    </row>
    <row r="1848" spans="1:5" ht="15.75" x14ac:dyDescent="0.25">
      <c r="A1848" s="85" t="s">
        <v>4460</v>
      </c>
      <c r="B1848" s="93" t="s">
        <v>3131</v>
      </c>
      <c r="C1848" s="94" t="s">
        <v>4461</v>
      </c>
      <c r="D1848" s="95">
        <v>104800</v>
      </c>
      <c r="E1848" s="66">
        <f t="shared" si="28"/>
        <v>54.12</v>
      </c>
    </row>
    <row r="1849" spans="1:5" ht="15.75" x14ac:dyDescent="0.25">
      <c r="A1849" s="85" t="s">
        <v>4463</v>
      </c>
      <c r="B1849" s="93" t="s">
        <v>3131</v>
      </c>
      <c r="C1849" s="94" t="s">
        <v>4465</v>
      </c>
      <c r="D1849" s="95">
        <v>300700</v>
      </c>
      <c r="E1849" s="66">
        <f t="shared" si="28"/>
        <v>155.30000000000001</v>
      </c>
    </row>
    <row r="1850" spans="1:5" ht="15.75" x14ac:dyDescent="0.25">
      <c r="A1850" s="85" t="s">
        <v>4467</v>
      </c>
      <c r="B1850" s="93" t="s">
        <v>3131</v>
      </c>
      <c r="C1850" s="94" t="s">
        <v>4469</v>
      </c>
      <c r="D1850" s="95">
        <v>365400</v>
      </c>
      <c r="E1850" s="66">
        <f t="shared" si="28"/>
        <v>188.71</v>
      </c>
    </row>
    <row r="1851" spans="1:5" ht="15.75" x14ac:dyDescent="0.25">
      <c r="A1851" s="96" t="s">
        <v>4471</v>
      </c>
      <c r="B1851" s="93" t="s">
        <v>3131</v>
      </c>
      <c r="C1851" s="94" t="s">
        <v>4472</v>
      </c>
      <c r="D1851" s="95">
        <v>104800</v>
      </c>
      <c r="E1851" s="66">
        <f t="shared" si="28"/>
        <v>54.12</v>
      </c>
    </row>
    <row r="1852" spans="1:5" ht="15.75" x14ac:dyDescent="0.25">
      <c r="A1852" s="85" t="s">
        <v>4474</v>
      </c>
      <c r="B1852" s="93" t="s">
        <v>3131</v>
      </c>
      <c r="C1852" s="94" t="s">
        <v>4476</v>
      </c>
      <c r="D1852" s="95">
        <v>345400</v>
      </c>
      <c r="E1852" s="66">
        <f t="shared" si="28"/>
        <v>178.38</v>
      </c>
    </row>
    <row r="1853" spans="1:5" ht="15.75" x14ac:dyDescent="0.25">
      <c r="A1853" s="85" t="s">
        <v>4478</v>
      </c>
      <c r="B1853" s="93" t="s">
        <v>3131</v>
      </c>
      <c r="C1853" s="94" t="s">
        <v>4479</v>
      </c>
      <c r="D1853" s="95">
        <v>211300</v>
      </c>
      <c r="E1853" s="66">
        <f t="shared" si="28"/>
        <v>109.13</v>
      </c>
    </row>
    <row r="1854" spans="1:5" ht="15.75" x14ac:dyDescent="0.25">
      <c r="A1854" s="85" t="s">
        <v>4481</v>
      </c>
      <c r="B1854" s="93" t="s">
        <v>3131</v>
      </c>
      <c r="C1854" s="94" t="s">
        <v>4483</v>
      </c>
      <c r="D1854" s="95">
        <v>345400</v>
      </c>
      <c r="E1854" s="66">
        <f t="shared" si="28"/>
        <v>178.38</v>
      </c>
    </row>
    <row r="1855" spans="1:5" ht="15.75" x14ac:dyDescent="0.25">
      <c r="A1855" s="85" t="s">
        <v>4485</v>
      </c>
      <c r="B1855" s="93" t="s">
        <v>3131</v>
      </c>
      <c r="C1855" s="94" t="s">
        <v>4486</v>
      </c>
      <c r="D1855" s="95">
        <v>104800</v>
      </c>
      <c r="E1855" s="66">
        <f t="shared" si="28"/>
        <v>54.12</v>
      </c>
    </row>
    <row r="1856" spans="1:5" ht="15.75" x14ac:dyDescent="0.25">
      <c r="A1856" s="96" t="s">
        <v>4488</v>
      </c>
      <c r="B1856" s="93" t="s">
        <v>3131</v>
      </c>
      <c r="C1856" s="94" t="s">
        <v>4490</v>
      </c>
      <c r="D1856" s="95">
        <v>413100</v>
      </c>
      <c r="E1856" s="66">
        <f t="shared" si="28"/>
        <v>213.35</v>
      </c>
    </row>
    <row r="1857" spans="1:5" ht="15.75" x14ac:dyDescent="0.25">
      <c r="A1857" s="96" t="s">
        <v>4492</v>
      </c>
      <c r="B1857" s="93" t="s">
        <v>3131</v>
      </c>
      <c r="C1857" s="94" t="s">
        <v>4494</v>
      </c>
      <c r="D1857" s="95">
        <v>603300</v>
      </c>
      <c r="E1857" s="66">
        <f t="shared" si="28"/>
        <v>311.58</v>
      </c>
    </row>
    <row r="1858" spans="1:5" ht="15.75" x14ac:dyDescent="0.25">
      <c r="A1858" s="96" t="s">
        <v>4496</v>
      </c>
      <c r="B1858" s="93" t="s">
        <v>3131</v>
      </c>
      <c r="C1858" s="94" t="s">
        <v>4497</v>
      </c>
      <c r="D1858" s="95">
        <v>289000</v>
      </c>
      <c r="E1858" s="66">
        <f t="shared" si="28"/>
        <v>149.26</v>
      </c>
    </row>
    <row r="1859" spans="1:5" ht="15.75" x14ac:dyDescent="0.25">
      <c r="A1859" s="96" t="s">
        <v>4499</v>
      </c>
      <c r="B1859" s="93" t="s">
        <v>3131</v>
      </c>
      <c r="C1859" s="94" t="s">
        <v>4500</v>
      </c>
      <c r="D1859" s="95">
        <v>307200</v>
      </c>
      <c r="E1859" s="66">
        <f t="shared" si="28"/>
        <v>158.66</v>
      </c>
    </row>
    <row r="1860" spans="1:5" ht="15.75" x14ac:dyDescent="0.25">
      <c r="A1860" s="96" t="s">
        <v>4502</v>
      </c>
      <c r="B1860" s="93" t="s">
        <v>3131</v>
      </c>
      <c r="C1860" s="94" t="s">
        <v>4503</v>
      </c>
      <c r="D1860" s="61">
        <v>33100</v>
      </c>
      <c r="E1860" s="66">
        <f t="shared" si="28"/>
        <v>17.09</v>
      </c>
    </row>
    <row r="1861" spans="1:5" ht="15.75" x14ac:dyDescent="0.25">
      <c r="A1861" s="96" t="s">
        <v>4505</v>
      </c>
      <c r="B1861" s="93" t="s">
        <v>3131</v>
      </c>
      <c r="C1861" s="97" t="s">
        <v>4506</v>
      </c>
      <c r="D1861" s="95">
        <v>5400</v>
      </c>
      <c r="E1861" s="66">
        <f t="shared" si="28"/>
        <v>2.79</v>
      </c>
    </row>
    <row r="1862" spans="1:5" ht="15.75" x14ac:dyDescent="0.25">
      <c r="A1862" s="96" t="s">
        <v>4508</v>
      </c>
      <c r="B1862" s="93" t="s">
        <v>1088</v>
      </c>
      <c r="C1862" s="94" t="s">
        <v>4510</v>
      </c>
      <c r="D1862" s="95">
        <v>10900</v>
      </c>
      <c r="E1862" s="66">
        <f t="shared" si="28"/>
        <v>5.63</v>
      </c>
    </row>
    <row r="1863" spans="1:5" ht="15.75" x14ac:dyDescent="0.25">
      <c r="A1863" s="96" t="s">
        <v>4512</v>
      </c>
      <c r="B1863" s="93"/>
      <c r="C1863" s="81" t="s">
        <v>4513</v>
      </c>
      <c r="D1863" s="95">
        <v>31700</v>
      </c>
      <c r="E1863" s="66">
        <f t="shared" ref="E1863:E1926" si="29">IF(D1863="","",ROUND(D1863/1936.27,2))</f>
        <v>16.37</v>
      </c>
    </row>
    <row r="1864" spans="1:5" ht="15.75" x14ac:dyDescent="0.25">
      <c r="A1864" s="96" t="s">
        <v>4515</v>
      </c>
      <c r="B1864" s="93"/>
      <c r="C1864" s="94" t="s">
        <v>4516</v>
      </c>
      <c r="D1864" s="61">
        <v>1500</v>
      </c>
      <c r="E1864" s="66">
        <f t="shared" si="29"/>
        <v>0.77</v>
      </c>
    </row>
    <row r="1865" spans="1:5" ht="15.75" x14ac:dyDescent="0.25">
      <c r="A1865" s="96" t="s">
        <v>4518</v>
      </c>
      <c r="B1865" s="93"/>
      <c r="C1865" s="94" t="s">
        <v>4519</v>
      </c>
      <c r="D1865" s="61">
        <v>3500</v>
      </c>
      <c r="E1865" s="66">
        <f t="shared" si="29"/>
        <v>1.81</v>
      </c>
    </row>
    <row r="1866" spans="1:5" ht="15.75" x14ac:dyDescent="0.25">
      <c r="A1866" s="96" t="s">
        <v>4521</v>
      </c>
      <c r="B1866" s="93" t="s">
        <v>1088</v>
      </c>
      <c r="C1866" s="81" t="s">
        <v>4522</v>
      </c>
      <c r="D1866" s="95">
        <v>51000</v>
      </c>
      <c r="E1866" s="66">
        <f t="shared" si="29"/>
        <v>26.34</v>
      </c>
    </row>
    <row r="1867" spans="1:5" ht="15.75" x14ac:dyDescent="0.25">
      <c r="A1867" s="96" t="s">
        <v>4524</v>
      </c>
      <c r="B1867" s="93"/>
      <c r="C1867" s="81" t="s">
        <v>4525</v>
      </c>
      <c r="D1867" s="95">
        <v>12000</v>
      </c>
      <c r="E1867" s="66">
        <f t="shared" si="29"/>
        <v>6.2</v>
      </c>
    </row>
    <row r="1868" spans="1:5" ht="15.75" x14ac:dyDescent="0.25">
      <c r="A1868" s="96" t="s">
        <v>4527</v>
      </c>
      <c r="B1868" s="93"/>
      <c r="C1868" s="94" t="s">
        <v>4529</v>
      </c>
      <c r="D1868" s="61">
        <v>16600</v>
      </c>
      <c r="E1868" s="66">
        <f t="shared" si="29"/>
        <v>8.57</v>
      </c>
    </row>
    <row r="1869" spans="1:5" ht="15.75" x14ac:dyDescent="0.25">
      <c r="A1869" s="96" t="s">
        <v>4531</v>
      </c>
      <c r="B1869" s="93" t="s">
        <v>3131</v>
      </c>
      <c r="C1869" s="94" t="s">
        <v>4532</v>
      </c>
      <c r="D1869" s="61">
        <v>116000</v>
      </c>
      <c r="E1869" s="66">
        <f t="shared" si="29"/>
        <v>59.91</v>
      </c>
    </row>
    <row r="1870" spans="1:5" ht="15.75" x14ac:dyDescent="0.25">
      <c r="A1870" s="85"/>
      <c r="B1870" s="93"/>
      <c r="C1870" s="94" t="s">
        <v>8816</v>
      </c>
      <c r="D1870" s="61"/>
      <c r="E1870" s="66" t="str">
        <f t="shared" si="29"/>
        <v/>
      </c>
    </row>
    <row r="1871" spans="1:5" ht="15.75" x14ac:dyDescent="0.25">
      <c r="A1871" s="96" t="s">
        <v>4535</v>
      </c>
      <c r="B1871" s="93" t="s">
        <v>8022</v>
      </c>
      <c r="C1871" s="94" t="s">
        <v>4536</v>
      </c>
      <c r="D1871" s="61">
        <v>66000</v>
      </c>
      <c r="E1871" s="66">
        <f t="shared" si="29"/>
        <v>34.090000000000003</v>
      </c>
    </row>
    <row r="1872" spans="1:5" ht="15.75" x14ac:dyDescent="0.25">
      <c r="A1872" s="96" t="s">
        <v>4556</v>
      </c>
      <c r="B1872" s="93"/>
      <c r="C1872" s="94" t="s">
        <v>8817</v>
      </c>
      <c r="D1872" s="61">
        <v>23600</v>
      </c>
      <c r="E1872" s="66">
        <f t="shared" si="29"/>
        <v>12.19</v>
      </c>
    </row>
    <row r="1873" spans="1:5" ht="15.75" x14ac:dyDescent="0.25">
      <c r="A1873" s="96" t="s">
        <v>4559</v>
      </c>
      <c r="B1873" s="93"/>
      <c r="C1873" s="94" t="s">
        <v>4561</v>
      </c>
      <c r="D1873" s="61">
        <v>15800</v>
      </c>
      <c r="E1873" s="66">
        <f t="shared" si="29"/>
        <v>8.16</v>
      </c>
    </row>
    <row r="1874" spans="1:5" ht="15.75" x14ac:dyDescent="0.25">
      <c r="A1874" s="96" t="s">
        <v>4563</v>
      </c>
      <c r="B1874" s="93"/>
      <c r="C1874" s="94" t="s">
        <v>4564</v>
      </c>
      <c r="D1874" s="61">
        <v>22100</v>
      </c>
      <c r="E1874" s="66">
        <f t="shared" si="29"/>
        <v>11.41</v>
      </c>
    </row>
    <row r="1875" spans="1:5" ht="15.75" x14ac:dyDescent="0.25">
      <c r="A1875" s="96" t="s">
        <v>4566</v>
      </c>
      <c r="B1875" s="93"/>
      <c r="C1875" s="94" t="s">
        <v>4567</v>
      </c>
      <c r="D1875" s="61">
        <v>12300</v>
      </c>
      <c r="E1875" s="66">
        <f t="shared" si="29"/>
        <v>6.35</v>
      </c>
    </row>
    <row r="1876" spans="1:5" ht="15.75" x14ac:dyDescent="0.25">
      <c r="A1876" s="96" t="s">
        <v>4569</v>
      </c>
      <c r="B1876" s="93"/>
      <c r="C1876" s="94" t="s">
        <v>4570</v>
      </c>
      <c r="D1876" s="61">
        <v>12300</v>
      </c>
      <c r="E1876" s="66">
        <f t="shared" si="29"/>
        <v>6.35</v>
      </c>
    </row>
    <row r="1877" spans="1:5" ht="15.75" x14ac:dyDescent="0.25">
      <c r="A1877" s="96" t="s">
        <v>4572</v>
      </c>
      <c r="B1877" s="93"/>
      <c r="C1877" s="94" t="s">
        <v>8818</v>
      </c>
      <c r="D1877" s="61">
        <v>12300</v>
      </c>
      <c r="E1877" s="66">
        <f t="shared" si="29"/>
        <v>6.35</v>
      </c>
    </row>
    <row r="1878" spans="1:5" ht="15.75" x14ac:dyDescent="0.25">
      <c r="A1878" s="96" t="s">
        <v>4575</v>
      </c>
      <c r="B1878" s="93"/>
      <c r="C1878" s="94" t="s">
        <v>8819</v>
      </c>
      <c r="D1878" s="61">
        <v>23600</v>
      </c>
      <c r="E1878" s="66">
        <f t="shared" si="29"/>
        <v>12.19</v>
      </c>
    </row>
    <row r="1879" spans="1:5" ht="15.75" x14ac:dyDescent="0.25">
      <c r="A1879" s="96" t="s">
        <v>4578</v>
      </c>
      <c r="B1879" s="93"/>
      <c r="C1879" s="94" t="s">
        <v>8820</v>
      </c>
      <c r="D1879" s="61">
        <v>11300</v>
      </c>
      <c r="E1879" s="66">
        <f t="shared" si="29"/>
        <v>5.84</v>
      </c>
    </row>
    <row r="1880" spans="1:5" ht="15.75" x14ac:dyDescent="0.25">
      <c r="A1880" s="85"/>
      <c r="B1880" s="93"/>
      <c r="C1880" s="94" t="s">
        <v>8821</v>
      </c>
      <c r="D1880" s="61"/>
      <c r="E1880" s="66" t="str">
        <f t="shared" si="29"/>
        <v/>
      </c>
    </row>
    <row r="1881" spans="1:5" ht="15.75" x14ac:dyDescent="0.25">
      <c r="A1881" s="96" t="s">
        <v>4582</v>
      </c>
      <c r="B1881" s="93"/>
      <c r="C1881" s="94" t="s">
        <v>8820</v>
      </c>
      <c r="D1881" s="61">
        <v>2500</v>
      </c>
      <c r="E1881" s="66">
        <f t="shared" si="29"/>
        <v>1.29</v>
      </c>
    </row>
    <row r="1882" spans="1:5" ht="15.75" x14ac:dyDescent="0.25">
      <c r="A1882" s="85"/>
      <c r="B1882" s="93"/>
      <c r="C1882" s="94" t="s">
        <v>8822</v>
      </c>
      <c r="D1882" s="61"/>
      <c r="E1882" s="66" t="str">
        <f t="shared" si="29"/>
        <v/>
      </c>
    </row>
    <row r="1883" spans="1:5" ht="15.75" x14ac:dyDescent="0.25">
      <c r="A1883" s="96" t="s">
        <v>4585</v>
      </c>
      <c r="B1883" s="101"/>
      <c r="C1883" s="94" t="s">
        <v>8820</v>
      </c>
      <c r="D1883" s="61">
        <v>4400</v>
      </c>
      <c r="E1883" s="66">
        <f t="shared" si="29"/>
        <v>2.27</v>
      </c>
    </row>
    <row r="1884" spans="1:5" ht="15.75" x14ac:dyDescent="0.25">
      <c r="A1884" s="85"/>
      <c r="B1884" s="93"/>
      <c r="C1884" s="94" t="s">
        <v>8823</v>
      </c>
      <c r="D1884" s="61"/>
      <c r="E1884" s="66" t="str">
        <f t="shared" si="29"/>
        <v/>
      </c>
    </row>
    <row r="1885" spans="1:5" ht="15.75" x14ac:dyDescent="0.25">
      <c r="A1885" s="96" t="s">
        <v>4591</v>
      </c>
      <c r="B1885" s="93"/>
      <c r="C1885" s="94" t="s">
        <v>4592</v>
      </c>
      <c r="D1885" s="61">
        <v>23600</v>
      </c>
      <c r="E1885" s="66">
        <f t="shared" si="29"/>
        <v>12.19</v>
      </c>
    </row>
    <row r="1886" spans="1:5" ht="15.75" x14ac:dyDescent="0.25">
      <c r="A1886" s="96" t="s">
        <v>4594</v>
      </c>
      <c r="B1886" s="93"/>
      <c r="C1886" s="94" t="s">
        <v>4595</v>
      </c>
      <c r="D1886" s="61">
        <v>13200</v>
      </c>
      <c r="E1886" s="66">
        <f t="shared" si="29"/>
        <v>6.82</v>
      </c>
    </row>
    <row r="1887" spans="1:5" ht="15.75" x14ac:dyDescent="0.25">
      <c r="A1887" s="96" t="s">
        <v>4597</v>
      </c>
      <c r="B1887" s="93"/>
      <c r="C1887" s="94" t="s">
        <v>8824</v>
      </c>
      <c r="D1887" s="61">
        <v>7400</v>
      </c>
      <c r="E1887" s="66">
        <f t="shared" si="29"/>
        <v>3.82</v>
      </c>
    </row>
    <row r="1888" spans="1:5" ht="15.75" x14ac:dyDescent="0.25">
      <c r="A1888" s="85"/>
      <c r="B1888" s="93"/>
      <c r="C1888" s="94" t="s">
        <v>8825</v>
      </c>
      <c r="D1888" s="61"/>
      <c r="E1888" s="66" t="str">
        <f t="shared" si="29"/>
        <v/>
      </c>
    </row>
    <row r="1889" spans="1:5" ht="15.75" x14ac:dyDescent="0.25">
      <c r="A1889" s="96" t="s">
        <v>4601</v>
      </c>
      <c r="B1889" s="93"/>
      <c r="C1889" s="94" t="s">
        <v>8826</v>
      </c>
      <c r="D1889" s="61">
        <v>3600</v>
      </c>
      <c r="E1889" s="66">
        <f t="shared" si="29"/>
        <v>1.86</v>
      </c>
    </row>
    <row r="1890" spans="1:5" ht="15.75" x14ac:dyDescent="0.25">
      <c r="A1890" s="96"/>
      <c r="B1890" s="93"/>
      <c r="C1890" s="94" t="s">
        <v>8827</v>
      </c>
      <c r="D1890" s="61"/>
      <c r="E1890" s="66" t="str">
        <f t="shared" si="29"/>
        <v/>
      </c>
    </row>
    <row r="1891" spans="1:5" ht="15.75" x14ac:dyDescent="0.25">
      <c r="A1891" s="96" t="s">
        <v>4605</v>
      </c>
      <c r="B1891" s="93"/>
      <c r="C1891" s="94" t="s">
        <v>8826</v>
      </c>
      <c r="D1891" s="61">
        <v>4700</v>
      </c>
      <c r="E1891" s="66">
        <f t="shared" si="29"/>
        <v>2.4300000000000002</v>
      </c>
    </row>
    <row r="1892" spans="1:5" ht="15.75" x14ac:dyDescent="0.25">
      <c r="A1892" s="96"/>
      <c r="B1892" s="93"/>
      <c r="C1892" s="94" t="s">
        <v>8828</v>
      </c>
      <c r="D1892" s="61"/>
      <c r="E1892" s="66" t="str">
        <f t="shared" si="29"/>
        <v/>
      </c>
    </row>
    <row r="1893" spans="1:5" ht="15.75" x14ac:dyDescent="0.25">
      <c r="A1893" s="96" t="s">
        <v>4608</v>
      </c>
      <c r="B1893" s="93"/>
      <c r="C1893" s="94" t="s">
        <v>4609</v>
      </c>
      <c r="D1893" s="61">
        <v>9000</v>
      </c>
      <c r="E1893" s="66">
        <f t="shared" si="29"/>
        <v>4.6500000000000004</v>
      </c>
    </row>
    <row r="1894" spans="1:5" ht="15.75" x14ac:dyDescent="0.25">
      <c r="A1894" s="98"/>
      <c r="B1894" s="93"/>
      <c r="C1894" s="94" t="s">
        <v>8829</v>
      </c>
      <c r="D1894" s="61"/>
      <c r="E1894" s="66" t="str">
        <f t="shared" si="29"/>
        <v/>
      </c>
    </row>
    <row r="1895" spans="1:5" ht="15.75" x14ac:dyDescent="0.25">
      <c r="A1895" s="96" t="s">
        <v>4612</v>
      </c>
      <c r="B1895" s="93"/>
      <c r="C1895" s="94" t="s">
        <v>8830</v>
      </c>
      <c r="D1895" s="95">
        <v>12300</v>
      </c>
      <c r="E1895" s="66">
        <f t="shared" si="29"/>
        <v>6.35</v>
      </c>
    </row>
    <row r="1896" spans="1:5" ht="15.75" x14ac:dyDescent="0.25">
      <c r="A1896" s="98"/>
      <c r="B1896" s="93"/>
      <c r="C1896" s="94" t="s">
        <v>8829</v>
      </c>
      <c r="D1896" s="61"/>
      <c r="E1896" s="66" t="str">
        <f t="shared" si="29"/>
        <v/>
      </c>
    </row>
    <row r="1897" spans="1:5" ht="15.75" x14ac:dyDescent="0.25">
      <c r="A1897" s="96" t="s">
        <v>4616</v>
      </c>
      <c r="B1897" s="93"/>
      <c r="C1897" s="94" t="s">
        <v>4617</v>
      </c>
      <c r="D1897" s="61">
        <v>4400</v>
      </c>
      <c r="E1897" s="66">
        <f t="shared" si="29"/>
        <v>2.27</v>
      </c>
    </row>
    <row r="1898" spans="1:5" ht="15.75" x14ac:dyDescent="0.25">
      <c r="A1898" s="98"/>
      <c r="B1898" s="93"/>
      <c r="C1898" s="94" t="s">
        <v>8831</v>
      </c>
      <c r="D1898" s="61"/>
      <c r="E1898" s="66" t="str">
        <f t="shared" si="29"/>
        <v/>
      </c>
    </row>
    <row r="1899" spans="1:5" ht="15.75" x14ac:dyDescent="0.25">
      <c r="A1899" s="96" t="s">
        <v>4620</v>
      </c>
      <c r="B1899" s="93"/>
      <c r="C1899" s="94" t="s">
        <v>4621</v>
      </c>
      <c r="D1899" s="61">
        <v>17600</v>
      </c>
      <c r="E1899" s="66">
        <f t="shared" si="29"/>
        <v>9.09</v>
      </c>
    </row>
    <row r="1900" spans="1:5" ht="15.75" x14ac:dyDescent="0.25">
      <c r="A1900" s="96" t="s">
        <v>4623</v>
      </c>
      <c r="B1900" s="93"/>
      <c r="C1900" s="94" t="s">
        <v>4625</v>
      </c>
      <c r="D1900" s="95">
        <v>14500</v>
      </c>
      <c r="E1900" s="66">
        <f t="shared" si="29"/>
        <v>7.49</v>
      </c>
    </row>
    <row r="1901" spans="1:5" ht="15.75" x14ac:dyDescent="0.25">
      <c r="A1901" s="96" t="s">
        <v>4630</v>
      </c>
      <c r="B1901" s="93"/>
      <c r="C1901" s="94" t="s">
        <v>4631</v>
      </c>
      <c r="D1901" s="61">
        <v>24400</v>
      </c>
      <c r="E1901" s="66">
        <f t="shared" si="29"/>
        <v>12.6</v>
      </c>
    </row>
    <row r="1902" spans="1:5" ht="15.75" x14ac:dyDescent="0.25">
      <c r="A1902" s="96" t="s">
        <v>4633</v>
      </c>
      <c r="B1902" s="93"/>
      <c r="C1902" s="94" t="s">
        <v>4634</v>
      </c>
      <c r="D1902" s="61">
        <v>6400</v>
      </c>
      <c r="E1902" s="66">
        <f t="shared" si="29"/>
        <v>3.31</v>
      </c>
    </row>
    <row r="1903" spans="1:5" ht="15.75" x14ac:dyDescent="0.25">
      <c r="A1903" s="96" t="s">
        <v>4636</v>
      </c>
      <c r="B1903" s="93"/>
      <c r="C1903" s="94" t="s">
        <v>4637</v>
      </c>
      <c r="D1903" s="61">
        <v>14800</v>
      </c>
      <c r="E1903" s="66">
        <f t="shared" si="29"/>
        <v>7.64</v>
      </c>
    </row>
    <row r="1904" spans="1:5" ht="15.75" x14ac:dyDescent="0.25">
      <c r="A1904" s="96" t="s">
        <v>4639</v>
      </c>
      <c r="B1904" s="93"/>
      <c r="C1904" s="94" t="s">
        <v>4641</v>
      </c>
      <c r="D1904" s="61">
        <v>12000</v>
      </c>
      <c r="E1904" s="66">
        <f t="shared" si="29"/>
        <v>6.2</v>
      </c>
    </row>
    <row r="1905" spans="1:5" ht="15.75" x14ac:dyDescent="0.25">
      <c r="A1905" s="96" t="s">
        <v>4643</v>
      </c>
      <c r="B1905" s="93"/>
      <c r="C1905" s="94" t="s">
        <v>8832</v>
      </c>
      <c r="D1905" s="61">
        <v>9400</v>
      </c>
      <c r="E1905" s="66">
        <f t="shared" si="29"/>
        <v>4.8499999999999996</v>
      </c>
    </row>
    <row r="1906" spans="1:5" ht="15.75" x14ac:dyDescent="0.25">
      <c r="A1906" s="96" t="s">
        <v>4652</v>
      </c>
      <c r="B1906" s="93"/>
      <c r="C1906" s="94" t="s">
        <v>8833</v>
      </c>
      <c r="D1906" s="61">
        <v>22400</v>
      </c>
      <c r="E1906" s="66">
        <f t="shared" si="29"/>
        <v>11.57</v>
      </c>
    </row>
    <row r="1907" spans="1:5" ht="15.75" x14ac:dyDescent="0.25">
      <c r="A1907" s="96" t="s">
        <v>4655</v>
      </c>
      <c r="B1907" s="93"/>
      <c r="C1907" s="94" t="s">
        <v>4656</v>
      </c>
      <c r="D1907" s="61">
        <v>10100</v>
      </c>
      <c r="E1907" s="66">
        <f t="shared" si="29"/>
        <v>5.22</v>
      </c>
    </row>
    <row r="1908" spans="1:5" ht="15.75" x14ac:dyDescent="0.25">
      <c r="A1908" s="96" t="s">
        <v>4658</v>
      </c>
      <c r="B1908" s="93"/>
      <c r="C1908" s="94" t="s">
        <v>4659</v>
      </c>
      <c r="D1908" s="61">
        <v>6600</v>
      </c>
      <c r="E1908" s="66">
        <f t="shared" si="29"/>
        <v>3.41</v>
      </c>
    </row>
    <row r="1909" spans="1:5" ht="15.75" x14ac:dyDescent="0.25">
      <c r="A1909" s="96" t="s">
        <v>4661</v>
      </c>
      <c r="B1909" s="93"/>
      <c r="C1909" s="94" t="s">
        <v>4662</v>
      </c>
      <c r="D1909" s="61">
        <v>7000</v>
      </c>
      <c r="E1909" s="66">
        <f t="shared" si="29"/>
        <v>3.62</v>
      </c>
    </row>
    <row r="1910" spans="1:5" ht="15.75" x14ac:dyDescent="0.25">
      <c r="A1910" s="96" t="s">
        <v>4664</v>
      </c>
      <c r="B1910" s="93"/>
      <c r="C1910" s="94" t="s">
        <v>4666</v>
      </c>
      <c r="D1910" s="61">
        <v>48800</v>
      </c>
      <c r="E1910" s="66">
        <f t="shared" si="29"/>
        <v>25.2</v>
      </c>
    </row>
    <row r="1911" spans="1:5" ht="15.75" x14ac:dyDescent="0.25">
      <c r="A1911" s="96" t="s">
        <v>4668</v>
      </c>
      <c r="B1911" s="93"/>
      <c r="C1911" s="94" t="s">
        <v>4669</v>
      </c>
      <c r="D1911" s="61">
        <v>15000</v>
      </c>
      <c r="E1911" s="66">
        <f t="shared" si="29"/>
        <v>7.75</v>
      </c>
    </row>
    <row r="1912" spans="1:5" ht="15.75" x14ac:dyDescent="0.25">
      <c r="A1912" s="96" t="s">
        <v>4671</v>
      </c>
      <c r="B1912" s="93"/>
      <c r="C1912" s="94" t="s">
        <v>4672</v>
      </c>
      <c r="D1912" s="61">
        <v>27100</v>
      </c>
      <c r="E1912" s="66">
        <f t="shared" si="29"/>
        <v>14</v>
      </c>
    </row>
    <row r="1913" spans="1:5" ht="15.75" x14ac:dyDescent="0.25">
      <c r="A1913" s="96" t="s">
        <v>4674</v>
      </c>
      <c r="B1913" s="93"/>
      <c r="C1913" s="94" t="s">
        <v>4675</v>
      </c>
      <c r="D1913" s="61">
        <v>51700</v>
      </c>
      <c r="E1913" s="66">
        <f t="shared" si="29"/>
        <v>26.7</v>
      </c>
    </row>
    <row r="1914" spans="1:5" ht="15.75" x14ac:dyDescent="0.25">
      <c r="A1914" s="96" t="s">
        <v>4677</v>
      </c>
      <c r="B1914" s="93"/>
      <c r="C1914" s="94" t="s">
        <v>4679</v>
      </c>
      <c r="D1914" s="61">
        <v>22000</v>
      </c>
      <c r="E1914" s="66">
        <f t="shared" si="29"/>
        <v>11.36</v>
      </c>
    </row>
    <row r="1915" spans="1:5" ht="15.75" x14ac:dyDescent="0.25">
      <c r="A1915" s="96" t="s">
        <v>4681</v>
      </c>
      <c r="B1915" s="93"/>
      <c r="C1915" s="94" t="s">
        <v>4682</v>
      </c>
      <c r="D1915" s="61">
        <v>22100</v>
      </c>
      <c r="E1915" s="66">
        <f t="shared" si="29"/>
        <v>11.41</v>
      </c>
    </row>
    <row r="1916" spans="1:5" ht="15.75" x14ac:dyDescent="0.25">
      <c r="A1916" s="96" t="s">
        <v>4684</v>
      </c>
      <c r="B1916" s="93"/>
      <c r="C1916" s="94" t="s">
        <v>4686</v>
      </c>
      <c r="D1916" s="61">
        <v>11300</v>
      </c>
      <c r="E1916" s="66">
        <f t="shared" si="29"/>
        <v>5.84</v>
      </c>
    </row>
    <row r="1917" spans="1:5" ht="15.75" x14ac:dyDescent="0.25">
      <c r="A1917" s="85" t="s">
        <v>4688</v>
      </c>
      <c r="B1917" s="93"/>
      <c r="C1917" s="94" t="s">
        <v>4689</v>
      </c>
      <c r="D1917" s="61">
        <v>6600</v>
      </c>
      <c r="E1917" s="66">
        <f t="shared" si="29"/>
        <v>3.41</v>
      </c>
    </row>
    <row r="1918" spans="1:5" ht="15.75" x14ac:dyDescent="0.25">
      <c r="A1918" s="96" t="s">
        <v>4691</v>
      </c>
      <c r="B1918" s="93"/>
      <c r="C1918" s="94" t="s">
        <v>4692</v>
      </c>
      <c r="D1918" s="61">
        <v>10000</v>
      </c>
      <c r="E1918" s="66">
        <f t="shared" si="29"/>
        <v>5.16</v>
      </c>
    </row>
    <row r="1919" spans="1:5" ht="15.75" x14ac:dyDescent="0.25">
      <c r="A1919" s="96" t="s">
        <v>4694</v>
      </c>
      <c r="B1919" s="93"/>
      <c r="C1919" s="94" t="s">
        <v>4696</v>
      </c>
      <c r="D1919" s="61">
        <v>4000</v>
      </c>
      <c r="E1919" s="66">
        <f t="shared" si="29"/>
        <v>2.0699999999999998</v>
      </c>
    </row>
    <row r="1920" spans="1:5" ht="15.75" x14ac:dyDescent="0.25">
      <c r="A1920" s="96" t="s">
        <v>4698</v>
      </c>
      <c r="B1920" s="93"/>
      <c r="C1920" s="94" t="s">
        <v>4699</v>
      </c>
      <c r="D1920" s="61">
        <v>15800</v>
      </c>
      <c r="E1920" s="66">
        <f t="shared" si="29"/>
        <v>8.16</v>
      </c>
    </row>
    <row r="1921" spans="1:5" ht="15.75" x14ac:dyDescent="0.25">
      <c r="A1921" s="96" t="s">
        <v>4712</v>
      </c>
      <c r="B1921" s="93"/>
      <c r="C1921" s="94" t="s">
        <v>4714</v>
      </c>
      <c r="D1921" s="61">
        <v>12000</v>
      </c>
      <c r="E1921" s="66">
        <f t="shared" si="29"/>
        <v>6.2</v>
      </c>
    </row>
    <row r="1922" spans="1:5" ht="15.75" x14ac:dyDescent="0.25">
      <c r="A1922" s="96" t="s">
        <v>4716</v>
      </c>
      <c r="B1922" s="93"/>
      <c r="C1922" s="94" t="s">
        <v>4717</v>
      </c>
      <c r="D1922" s="61">
        <v>15000</v>
      </c>
      <c r="E1922" s="66">
        <f t="shared" si="29"/>
        <v>7.75</v>
      </c>
    </row>
    <row r="1923" spans="1:5" ht="15.75" x14ac:dyDescent="0.25">
      <c r="A1923" s="96" t="s">
        <v>4719</v>
      </c>
      <c r="B1923" s="93"/>
      <c r="C1923" s="94" t="s">
        <v>4720</v>
      </c>
      <c r="D1923" s="61">
        <v>15600</v>
      </c>
      <c r="E1923" s="66">
        <f t="shared" si="29"/>
        <v>8.06</v>
      </c>
    </row>
    <row r="1924" spans="1:5" ht="15.75" x14ac:dyDescent="0.25">
      <c r="A1924" s="96" t="s">
        <v>4722</v>
      </c>
      <c r="B1924" s="93"/>
      <c r="C1924" s="94" t="s">
        <v>4723</v>
      </c>
      <c r="D1924" s="95">
        <v>30900</v>
      </c>
      <c r="E1924" s="66">
        <f t="shared" si="29"/>
        <v>15.96</v>
      </c>
    </row>
    <row r="1925" spans="1:5" ht="15.75" x14ac:dyDescent="0.25">
      <c r="A1925" s="96" t="s">
        <v>4725</v>
      </c>
      <c r="B1925" s="93"/>
      <c r="C1925" s="94" t="s">
        <v>4727</v>
      </c>
      <c r="D1925" s="61">
        <v>12000</v>
      </c>
      <c r="E1925" s="66">
        <f t="shared" si="29"/>
        <v>6.2</v>
      </c>
    </row>
    <row r="1926" spans="1:5" ht="15.75" x14ac:dyDescent="0.25">
      <c r="A1926" s="96" t="s">
        <v>4729</v>
      </c>
      <c r="B1926" s="93"/>
      <c r="C1926" s="94" t="s">
        <v>4730</v>
      </c>
      <c r="D1926" s="61">
        <v>14800</v>
      </c>
      <c r="E1926" s="66">
        <f t="shared" si="29"/>
        <v>7.64</v>
      </c>
    </row>
    <row r="1927" spans="1:5" ht="15.75" x14ac:dyDescent="0.25">
      <c r="A1927" s="96" t="s">
        <v>4732</v>
      </c>
      <c r="B1927" s="93"/>
      <c r="C1927" s="94" t="s">
        <v>8834</v>
      </c>
      <c r="D1927" s="61">
        <v>5900</v>
      </c>
      <c r="E1927" s="66">
        <f t="shared" ref="E1927:E1990" si="30">IF(D1927="","",ROUND(D1927/1936.27,2))</f>
        <v>3.05</v>
      </c>
    </row>
    <row r="1928" spans="1:5" ht="15.75" x14ac:dyDescent="0.25">
      <c r="A1928" s="96" t="s">
        <v>8022</v>
      </c>
      <c r="B1928" s="93"/>
      <c r="C1928" s="94" t="s">
        <v>8835</v>
      </c>
      <c r="D1928" s="61"/>
      <c r="E1928" s="66" t="str">
        <f t="shared" si="30"/>
        <v/>
      </c>
    </row>
    <row r="1929" spans="1:5" ht="15.75" x14ac:dyDescent="0.25">
      <c r="A1929" s="96" t="s">
        <v>4736</v>
      </c>
      <c r="B1929" s="93"/>
      <c r="C1929" s="94" t="s">
        <v>4737</v>
      </c>
      <c r="D1929" s="61">
        <v>12900</v>
      </c>
      <c r="E1929" s="66">
        <f t="shared" si="30"/>
        <v>6.66</v>
      </c>
    </row>
    <row r="1930" spans="1:5" ht="15.75" x14ac:dyDescent="0.25">
      <c r="A1930" s="96" t="s">
        <v>8022</v>
      </c>
      <c r="B1930" s="93"/>
      <c r="C1930" s="94" t="s">
        <v>8836</v>
      </c>
      <c r="D1930" s="61"/>
      <c r="E1930" s="66" t="str">
        <f t="shared" si="30"/>
        <v/>
      </c>
    </row>
    <row r="1931" spans="1:5" ht="15.75" x14ac:dyDescent="0.25">
      <c r="A1931" s="96" t="s">
        <v>4740</v>
      </c>
      <c r="B1931" s="93"/>
      <c r="C1931" s="94" t="s">
        <v>8837</v>
      </c>
      <c r="D1931" s="61">
        <v>12000</v>
      </c>
      <c r="E1931" s="66">
        <f t="shared" si="30"/>
        <v>6.2</v>
      </c>
    </row>
    <row r="1932" spans="1:5" ht="15.75" x14ac:dyDescent="0.25">
      <c r="A1932" s="85"/>
      <c r="B1932" s="93"/>
      <c r="C1932" s="94" t="s">
        <v>8836</v>
      </c>
      <c r="D1932" s="61"/>
      <c r="E1932" s="66" t="str">
        <f t="shared" si="30"/>
        <v/>
      </c>
    </row>
    <row r="1933" spans="1:5" ht="15.75" x14ac:dyDescent="0.25">
      <c r="A1933" s="85"/>
      <c r="B1933" s="93"/>
      <c r="C1933" s="94" t="s">
        <v>8838</v>
      </c>
      <c r="D1933" s="61"/>
      <c r="E1933" s="66" t="str">
        <f t="shared" si="30"/>
        <v/>
      </c>
    </row>
    <row r="1934" spans="1:5" ht="15.75" x14ac:dyDescent="0.25">
      <c r="A1934" s="96" t="s">
        <v>4744</v>
      </c>
      <c r="B1934" s="93"/>
      <c r="C1934" s="94" t="s">
        <v>8839</v>
      </c>
      <c r="D1934" s="61">
        <v>12000</v>
      </c>
      <c r="E1934" s="66">
        <f t="shared" si="30"/>
        <v>6.2</v>
      </c>
    </row>
    <row r="1935" spans="1:5" ht="15.75" x14ac:dyDescent="0.25">
      <c r="A1935" s="85"/>
      <c r="B1935" s="93"/>
      <c r="C1935" s="94" t="s">
        <v>8840</v>
      </c>
      <c r="D1935" s="61"/>
      <c r="E1935" s="66" t="str">
        <f t="shared" si="30"/>
        <v/>
      </c>
    </row>
    <row r="1936" spans="1:5" ht="15.75" x14ac:dyDescent="0.25">
      <c r="A1936" s="85"/>
      <c r="B1936" s="93"/>
      <c r="C1936" s="94" t="s">
        <v>8841</v>
      </c>
      <c r="D1936" s="61"/>
      <c r="E1936" s="66" t="str">
        <f t="shared" si="30"/>
        <v/>
      </c>
    </row>
    <row r="1937" spans="1:5" ht="15.75" x14ac:dyDescent="0.25">
      <c r="A1937" s="96" t="s">
        <v>4748</v>
      </c>
      <c r="B1937" s="93"/>
      <c r="C1937" s="94" t="s">
        <v>8842</v>
      </c>
      <c r="D1937" s="61">
        <v>51200</v>
      </c>
      <c r="E1937" s="66">
        <f t="shared" si="30"/>
        <v>26.44</v>
      </c>
    </row>
    <row r="1938" spans="1:5" ht="15.75" x14ac:dyDescent="0.25">
      <c r="A1938" s="85"/>
      <c r="B1938" s="93"/>
      <c r="C1938" s="94" t="s">
        <v>8843</v>
      </c>
      <c r="D1938" s="61"/>
      <c r="E1938" s="66" t="str">
        <f t="shared" si="30"/>
        <v/>
      </c>
    </row>
    <row r="1939" spans="1:5" ht="15.75" x14ac:dyDescent="0.25">
      <c r="A1939" s="96" t="s">
        <v>4752</v>
      </c>
      <c r="B1939" s="93"/>
      <c r="C1939" s="94" t="s">
        <v>4753</v>
      </c>
      <c r="D1939" s="61">
        <v>16100</v>
      </c>
      <c r="E1939" s="66">
        <f t="shared" si="30"/>
        <v>8.31</v>
      </c>
    </row>
    <row r="1940" spans="1:5" ht="15.75" x14ac:dyDescent="0.25">
      <c r="A1940" s="96"/>
      <c r="B1940" s="93"/>
      <c r="C1940" s="94" t="s">
        <v>8844</v>
      </c>
      <c r="D1940" s="61"/>
      <c r="E1940" s="66" t="str">
        <f t="shared" si="30"/>
        <v/>
      </c>
    </row>
    <row r="1941" spans="1:5" ht="15.75" x14ac:dyDescent="0.25">
      <c r="A1941" s="96" t="s">
        <v>4756</v>
      </c>
      <c r="B1941" s="93"/>
      <c r="C1941" s="94" t="s">
        <v>4757</v>
      </c>
      <c r="D1941" s="61">
        <v>18200</v>
      </c>
      <c r="E1941" s="66">
        <f t="shared" si="30"/>
        <v>9.4</v>
      </c>
    </row>
    <row r="1942" spans="1:5" ht="15.75" x14ac:dyDescent="0.25">
      <c r="A1942" s="85"/>
      <c r="B1942" s="93"/>
      <c r="C1942" s="94" t="s">
        <v>8845</v>
      </c>
      <c r="D1942" s="61"/>
      <c r="E1942" s="66" t="str">
        <f t="shared" si="30"/>
        <v/>
      </c>
    </row>
    <row r="1943" spans="1:5" ht="15.75" x14ac:dyDescent="0.25">
      <c r="A1943" s="85"/>
      <c r="B1943" s="93"/>
      <c r="C1943" s="94" t="s">
        <v>8846</v>
      </c>
      <c r="D1943" s="61"/>
      <c r="E1943" s="66" t="str">
        <f t="shared" si="30"/>
        <v/>
      </c>
    </row>
    <row r="1944" spans="1:5" ht="15.75" x14ac:dyDescent="0.25">
      <c r="A1944" s="96" t="s">
        <v>4760</v>
      </c>
      <c r="B1944" s="93"/>
      <c r="C1944" s="94" t="s">
        <v>4761</v>
      </c>
      <c r="D1944" s="95">
        <v>15800</v>
      </c>
      <c r="E1944" s="66">
        <f t="shared" si="30"/>
        <v>8.16</v>
      </c>
    </row>
    <row r="1945" spans="1:5" ht="15.75" x14ac:dyDescent="0.25">
      <c r="A1945" s="96" t="s">
        <v>4763</v>
      </c>
      <c r="B1945" s="93"/>
      <c r="C1945" s="94" t="s">
        <v>4765</v>
      </c>
      <c r="D1945" s="61">
        <v>8600</v>
      </c>
      <c r="E1945" s="66">
        <f t="shared" si="30"/>
        <v>4.4400000000000004</v>
      </c>
    </row>
    <row r="1946" spans="1:5" ht="15.75" x14ac:dyDescent="0.25">
      <c r="A1946" s="96" t="s">
        <v>4780</v>
      </c>
      <c r="B1946" s="93"/>
      <c r="C1946" s="94" t="s">
        <v>4781</v>
      </c>
      <c r="D1946" s="61">
        <v>12000</v>
      </c>
      <c r="E1946" s="66">
        <f t="shared" si="30"/>
        <v>6.2</v>
      </c>
    </row>
    <row r="1947" spans="1:5" ht="15.75" x14ac:dyDescent="0.25">
      <c r="A1947" s="96" t="s">
        <v>4783</v>
      </c>
      <c r="B1947" s="93"/>
      <c r="C1947" s="94" t="s">
        <v>4784</v>
      </c>
      <c r="D1947" s="61">
        <v>12600</v>
      </c>
      <c r="E1947" s="66">
        <f t="shared" si="30"/>
        <v>6.51</v>
      </c>
    </row>
    <row r="1948" spans="1:5" ht="15.75" x14ac:dyDescent="0.25">
      <c r="A1948" s="96" t="s">
        <v>4786</v>
      </c>
      <c r="B1948" s="93"/>
      <c r="C1948" s="94" t="s">
        <v>4788</v>
      </c>
      <c r="D1948" s="61">
        <v>35700</v>
      </c>
      <c r="E1948" s="66">
        <f t="shared" si="30"/>
        <v>18.440000000000001</v>
      </c>
    </row>
    <row r="1949" spans="1:5" ht="15.75" x14ac:dyDescent="0.25">
      <c r="A1949" s="96" t="s">
        <v>4790</v>
      </c>
      <c r="B1949" s="93"/>
      <c r="C1949" s="94" t="s">
        <v>4791</v>
      </c>
      <c r="D1949" s="61">
        <v>14800</v>
      </c>
      <c r="E1949" s="66">
        <f t="shared" si="30"/>
        <v>7.64</v>
      </c>
    </row>
    <row r="1950" spans="1:5" ht="15.75" x14ac:dyDescent="0.25">
      <c r="A1950" s="96" t="s">
        <v>4793</v>
      </c>
      <c r="B1950" s="93"/>
      <c r="C1950" s="94" t="s">
        <v>8847</v>
      </c>
      <c r="D1950" s="61">
        <v>27000</v>
      </c>
      <c r="E1950" s="66">
        <f t="shared" si="30"/>
        <v>13.94</v>
      </c>
    </row>
    <row r="1951" spans="1:5" ht="15.75" x14ac:dyDescent="0.25">
      <c r="A1951" s="96" t="s">
        <v>4805</v>
      </c>
      <c r="B1951" s="93"/>
      <c r="C1951" s="94" t="s">
        <v>8848</v>
      </c>
      <c r="D1951" s="61">
        <v>20500</v>
      </c>
      <c r="E1951" s="66">
        <f t="shared" si="30"/>
        <v>10.59</v>
      </c>
    </row>
    <row r="1952" spans="1:5" ht="15.75" x14ac:dyDescent="0.25">
      <c r="A1952" s="96" t="s">
        <v>4808</v>
      </c>
      <c r="B1952" s="93"/>
      <c r="C1952" s="94" t="s">
        <v>4809</v>
      </c>
      <c r="D1952" s="95">
        <v>7700</v>
      </c>
      <c r="E1952" s="66">
        <f t="shared" si="30"/>
        <v>3.98</v>
      </c>
    </row>
    <row r="1953" spans="1:5" ht="15.75" x14ac:dyDescent="0.25">
      <c r="A1953" s="96" t="s">
        <v>4811</v>
      </c>
      <c r="B1953" s="93"/>
      <c r="C1953" s="94" t="s">
        <v>4812</v>
      </c>
      <c r="D1953" s="61">
        <v>27000</v>
      </c>
      <c r="E1953" s="66">
        <f t="shared" si="30"/>
        <v>13.94</v>
      </c>
    </row>
    <row r="1954" spans="1:5" ht="15.75" x14ac:dyDescent="0.25">
      <c r="A1954" s="96" t="s">
        <v>4814</v>
      </c>
      <c r="B1954" s="93"/>
      <c r="C1954" s="94" t="s">
        <v>4815</v>
      </c>
      <c r="D1954" s="95">
        <v>15200</v>
      </c>
      <c r="E1954" s="66">
        <f t="shared" si="30"/>
        <v>7.85</v>
      </c>
    </row>
    <row r="1955" spans="1:5" ht="15.75" x14ac:dyDescent="0.25">
      <c r="A1955" s="96" t="s">
        <v>4817</v>
      </c>
      <c r="B1955" s="93"/>
      <c r="C1955" s="94" t="s">
        <v>4818</v>
      </c>
      <c r="D1955" s="61">
        <v>18500</v>
      </c>
      <c r="E1955" s="66">
        <f t="shared" si="30"/>
        <v>9.5500000000000007</v>
      </c>
    </row>
    <row r="1956" spans="1:5" ht="15.75" x14ac:dyDescent="0.25">
      <c r="A1956" s="96" t="s">
        <v>4820</v>
      </c>
      <c r="B1956" s="93"/>
      <c r="C1956" s="94" t="s">
        <v>4821</v>
      </c>
      <c r="D1956" s="95">
        <v>7200</v>
      </c>
      <c r="E1956" s="66">
        <f t="shared" si="30"/>
        <v>3.72</v>
      </c>
    </row>
    <row r="1957" spans="1:5" ht="15.75" x14ac:dyDescent="0.25">
      <c r="A1957" s="96" t="s">
        <v>4823</v>
      </c>
      <c r="B1957" s="93" t="s">
        <v>1088</v>
      </c>
      <c r="C1957" s="94" t="s">
        <v>4824</v>
      </c>
      <c r="D1957" s="61">
        <v>21900</v>
      </c>
      <c r="E1957" s="66">
        <f t="shared" si="30"/>
        <v>11.31</v>
      </c>
    </row>
    <row r="1958" spans="1:5" ht="15.75" x14ac:dyDescent="0.25">
      <c r="A1958" s="96" t="s">
        <v>4826</v>
      </c>
      <c r="B1958" s="93" t="s">
        <v>1088</v>
      </c>
      <c r="C1958" s="94" t="s">
        <v>4827</v>
      </c>
      <c r="D1958" s="61">
        <v>20400</v>
      </c>
      <c r="E1958" s="66">
        <f t="shared" si="30"/>
        <v>10.54</v>
      </c>
    </row>
    <row r="1959" spans="1:5" ht="15.75" x14ac:dyDescent="0.25">
      <c r="A1959" s="96" t="s">
        <v>4829</v>
      </c>
      <c r="B1959" s="93"/>
      <c r="C1959" s="94" t="s">
        <v>4830</v>
      </c>
      <c r="D1959" s="95">
        <v>22000</v>
      </c>
      <c r="E1959" s="66">
        <f t="shared" si="30"/>
        <v>11.36</v>
      </c>
    </row>
    <row r="1960" spans="1:5" ht="15.75" x14ac:dyDescent="0.25">
      <c r="A1960" s="96" t="s">
        <v>4832</v>
      </c>
      <c r="B1960" s="93"/>
      <c r="C1960" s="94" t="s">
        <v>4833</v>
      </c>
      <c r="D1960" s="61">
        <v>11500</v>
      </c>
      <c r="E1960" s="66">
        <f t="shared" si="30"/>
        <v>5.94</v>
      </c>
    </row>
    <row r="1961" spans="1:5" ht="15.75" x14ac:dyDescent="0.25">
      <c r="A1961" s="96" t="s">
        <v>4835</v>
      </c>
      <c r="B1961" s="93"/>
      <c r="C1961" s="94" t="s">
        <v>4836</v>
      </c>
      <c r="D1961" s="61">
        <v>10300</v>
      </c>
      <c r="E1961" s="66">
        <f t="shared" si="30"/>
        <v>5.32</v>
      </c>
    </row>
    <row r="1962" spans="1:5" ht="15.75" x14ac:dyDescent="0.25">
      <c r="A1962" s="96" t="s">
        <v>4838</v>
      </c>
      <c r="B1962" s="93"/>
      <c r="C1962" s="94" t="s">
        <v>4839</v>
      </c>
      <c r="D1962" s="95">
        <v>5300</v>
      </c>
      <c r="E1962" s="66">
        <f t="shared" si="30"/>
        <v>2.74</v>
      </c>
    </row>
    <row r="1963" spans="1:5" ht="15.75" x14ac:dyDescent="0.25">
      <c r="A1963" s="96" t="s">
        <v>4841</v>
      </c>
      <c r="B1963" s="93"/>
      <c r="C1963" s="94" t="s">
        <v>4842</v>
      </c>
      <c r="D1963" s="95">
        <v>12000</v>
      </c>
      <c r="E1963" s="66">
        <f t="shared" si="30"/>
        <v>6.2</v>
      </c>
    </row>
    <row r="1964" spans="1:5" ht="15.75" x14ac:dyDescent="0.25">
      <c r="A1964" s="96" t="s">
        <v>4844</v>
      </c>
      <c r="B1964" s="93"/>
      <c r="C1964" s="94" t="s">
        <v>4845</v>
      </c>
      <c r="D1964" s="61">
        <v>6400</v>
      </c>
      <c r="E1964" s="66">
        <f t="shared" si="30"/>
        <v>3.31</v>
      </c>
    </row>
    <row r="1965" spans="1:5" ht="15.75" x14ac:dyDescent="0.25">
      <c r="A1965" s="96" t="s">
        <v>4847</v>
      </c>
      <c r="B1965" s="93"/>
      <c r="C1965" s="94" t="s">
        <v>4848</v>
      </c>
      <c r="D1965" s="61">
        <v>5300</v>
      </c>
      <c r="E1965" s="66">
        <f t="shared" si="30"/>
        <v>2.74</v>
      </c>
    </row>
    <row r="1966" spans="1:5" ht="15.75" x14ac:dyDescent="0.25">
      <c r="A1966" s="96" t="s">
        <v>8849</v>
      </c>
      <c r="B1966" s="93"/>
      <c r="C1966" s="94" t="s">
        <v>8850</v>
      </c>
      <c r="D1966" s="61">
        <v>110000</v>
      </c>
      <c r="E1966" s="66">
        <f t="shared" si="30"/>
        <v>56.81</v>
      </c>
    </row>
    <row r="1967" spans="1:5" ht="15.75" x14ac:dyDescent="0.25">
      <c r="A1967" s="96" t="s">
        <v>4865</v>
      </c>
      <c r="B1967" s="93"/>
      <c r="C1967" s="94" t="s">
        <v>4866</v>
      </c>
      <c r="D1967" s="61">
        <v>20900</v>
      </c>
      <c r="E1967" s="66">
        <f t="shared" si="30"/>
        <v>10.79</v>
      </c>
    </row>
    <row r="1968" spans="1:5" ht="15.75" x14ac:dyDescent="0.25">
      <c r="A1968" s="96" t="s">
        <v>4868</v>
      </c>
      <c r="B1968" s="93"/>
      <c r="C1968" s="94" t="s">
        <v>4869</v>
      </c>
      <c r="D1968" s="95">
        <v>20900</v>
      </c>
      <c r="E1968" s="66">
        <f t="shared" si="30"/>
        <v>10.79</v>
      </c>
    </row>
    <row r="1969" spans="1:5" ht="15.75" x14ac:dyDescent="0.25">
      <c r="A1969" s="96" t="s">
        <v>4871</v>
      </c>
      <c r="B1969" s="93"/>
      <c r="C1969" s="94" t="s">
        <v>4872</v>
      </c>
      <c r="D1969" s="61">
        <v>30000</v>
      </c>
      <c r="E1969" s="66">
        <f t="shared" si="30"/>
        <v>15.49</v>
      </c>
    </row>
    <row r="1970" spans="1:5" ht="15.75" x14ac:dyDescent="0.25">
      <c r="A1970" s="96" t="s">
        <v>4874</v>
      </c>
      <c r="B1970" s="93"/>
      <c r="C1970" s="94" t="s">
        <v>4876</v>
      </c>
      <c r="D1970" s="61">
        <v>15800</v>
      </c>
      <c r="E1970" s="66">
        <f t="shared" si="30"/>
        <v>8.16</v>
      </c>
    </row>
    <row r="1971" spans="1:5" ht="15.75" x14ac:dyDescent="0.25">
      <c r="A1971" s="96" t="s">
        <v>4882</v>
      </c>
      <c r="B1971" s="93" t="s">
        <v>3131</v>
      </c>
      <c r="C1971" s="94" t="s">
        <v>8851</v>
      </c>
      <c r="D1971" s="61">
        <v>72600</v>
      </c>
      <c r="E1971" s="66">
        <f t="shared" si="30"/>
        <v>37.49</v>
      </c>
    </row>
    <row r="1972" spans="1:5" ht="15.75" x14ac:dyDescent="0.25">
      <c r="A1972" s="96" t="s">
        <v>4886</v>
      </c>
      <c r="B1972" s="93"/>
      <c r="C1972" s="94" t="s">
        <v>4887</v>
      </c>
      <c r="D1972" s="61">
        <v>31000</v>
      </c>
      <c r="E1972" s="66">
        <f t="shared" si="30"/>
        <v>16.010000000000002</v>
      </c>
    </row>
    <row r="1973" spans="1:5" ht="15.75" x14ac:dyDescent="0.25">
      <c r="A1973" s="96" t="s">
        <v>4889</v>
      </c>
      <c r="B1973" s="93"/>
      <c r="C1973" s="94" t="s">
        <v>4890</v>
      </c>
      <c r="D1973" s="61">
        <v>16700</v>
      </c>
      <c r="E1973" s="66">
        <f t="shared" si="30"/>
        <v>8.6199999999999992</v>
      </c>
    </row>
    <row r="1974" spans="1:5" ht="15.75" x14ac:dyDescent="0.25">
      <c r="A1974" s="96" t="s">
        <v>4892</v>
      </c>
      <c r="B1974" s="93"/>
      <c r="C1974" s="94" t="s">
        <v>8852</v>
      </c>
      <c r="D1974" s="61">
        <v>6900</v>
      </c>
      <c r="E1974" s="66">
        <f t="shared" si="30"/>
        <v>3.56</v>
      </c>
    </row>
    <row r="1975" spans="1:5" ht="15.75" x14ac:dyDescent="0.25">
      <c r="A1975" s="96" t="s">
        <v>4895</v>
      </c>
      <c r="B1975" s="93"/>
      <c r="C1975" s="94" t="s">
        <v>4896</v>
      </c>
      <c r="D1975" s="61">
        <v>21700</v>
      </c>
      <c r="E1975" s="66">
        <f t="shared" si="30"/>
        <v>11.21</v>
      </c>
    </row>
    <row r="1976" spans="1:5" ht="15.75" x14ac:dyDescent="0.25">
      <c r="A1976" s="96" t="s">
        <v>4907</v>
      </c>
      <c r="B1976" s="93"/>
      <c r="C1976" s="94" t="s">
        <v>4909</v>
      </c>
      <c r="D1976" s="61">
        <v>13700</v>
      </c>
      <c r="E1976" s="66">
        <f t="shared" si="30"/>
        <v>7.08</v>
      </c>
    </row>
    <row r="1977" spans="1:5" ht="15.75" x14ac:dyDescent="0.25">
      <c r="A1977" s="96" t="s">
        <v>4911</v>
      </c>
      <c r="B1977" s="93"/>
      <c r="C1977" s="94" t="s">
        <v>4912</v>
      </c>
      <c r="D1977" s="61">
        <v>15800</v>
      </c>
      <c r="E1977" s="66">
        <f t="shared" si="30"/>
        <v>8.16</v>
      </c>
    </row>
    <row r="1978" spans="1:5" ht="15.75" x14ac:dyDescent="0.25">
      <c r="A1978" s="96" t="s">
        <v>4914</v>
      </c>
      <c r="B1978" s="93"/>
      <c r="C1978" s="94" t="s">
        <v>4915</v>
      </c>
      <c r="D1978" s="61">
        <v>12000</v>
      </c>
      <c r="E1978" s="66">
        <f t="shared" si="30"/>
        <v>6.2</v>
      </c>
    </row>
    <row r="1979" spans="1:5" ht="15.75" x14ac:dyDescent="0.25">
      <c r="A1979" s="99" t="s">
        <v>4917</v>
      </c>
      <c r="B1979" s="93"/>
      <c r="C1979" s="94" t="s">
        <v>4919</v>
      </c>
      <c r="D1979" s="61">
        <v>15000</v>
      </c>
      <c r="E1979" s="66">
        <f t="shared" si="30"/>
        <v>7.75</v>
      </c>
    </row>
    <row r="1980" spans="1:5" ht="15.75" x14ac:dyDescent="0.25">
      <c r="A1980" s="99" t="s">
        <v>4921</v>
      </c>
      <c r="B1980" s="93"/>
      <c r="C1980" s="94" t="s">
        <v>4923</v>
      </c>
      <c r="D1980" s="61">
        <v>6100</v>
      </c>
      <c r="E1980" s="66">
        <f t="shared" si="30"/>
        <v>3.15</v>
      </c>
    </row>
    <row r="1981" spans="1:5" ht="15.75" x14ac:dyDescent="0.25">
      <c r="A1981" s="96" t="s">
        <v>4929</v>
      </c>
      <c r="B1981" s="93"/>
      <c r="C1981" s="94" t="s">
        <v>4930</v>
      </c>
      <c r="D1981" s="61">
        <v>6100</v>
      </c>
      <c r="E1981" s="66">
        <f t="shared" si="30"/>
        <v>3.15</v>
      </c>
    </row>
    <row r="1982" spans="1:5" ht="15.75" x14ac:dyDescent="0.25">
      <c r="A1982" s="96" t="s">
        <v>4932</v>
      </c>
      <c r="B1982" s="93"/>
      <c r="C1982" s="94" t="s">
        <v>4933</v>
      </c>
      <c r="D1982" s="61">
        <v>22000</v>
      </c>
      <c r="E1982" s="66">
        <f t="shared" si="30"/>
        <v>11.36</v>
      </c>
    </row>
    <row r="1983" spans="1:5" ht="15.75" x14ac:dyDescent="0.25">
      <c r="A1983" s="96" t="s">
        <v>4935</v>
      </c>
      <c r="B1983" s="93"/>
      <c r="C1983" s="94" t="s">
        <v>4936</v>
      </c>
      <c r="D1983" s="61">
        <v>12000</v>
      </c>
      <c r="E1983" s="66">
        <f t="shared" si="30"/>
        <v>6.2</v>
      </c>
    </row>
    <row r="1984" spans="1:5" ht="15.75" x14ac:dyDescent="0.25">
      <c r="A1984" s="96" t="s">
        <v>4938</v>
      </c>
      <c r="B1984" s="93"/>
      <c r="C1984" s="94" t="s">
        <v>8853</v>
      </c>
      <c r="D1984" s="61">
        <v>6900</v>
      </c>
      <c r="E1984" s="66">
        <f t="shared" si="30"/>
        <v>3.56</v>
      </c>
    </row>
    <row r="1985" spans="1:5" ht="15.75" x14ac:dyDescent="0.25">
      <c r="A1985" s="96" t="s">
        <v>4941</v>
      </c>
      <c r="B1985" s="81"/>
      <c r="C1985" s="94" t="s">
        <v>4943</v>
      </c>
      <c r="D1985" s="61">
        <v>6900</v>
      </c>
      <c r="E1985" s="66">
        <f t="shared" si="30"/>
        <v>3.56</v>
      </c>
    </row>
    <row r="1986" spans="1:5" ht="15.75" x14ac:dyDescent="0.25">
      <c r="A1986" s="96" t="s">
        <v>4948</v>
      </c>
      <c r="B1986" s="93"/>
      <c r="C1986" s="94" t="s">
        <v>4949</v>
      </c>
      <c r="D1986" s="61">
        <v>5300</v>
      </c>
      <c r="E1986" s="66">
        <f t="shared" si="30"/>
        <v>2.74</v>
      </c>
    </row>
    <row r="1987" spans="1:5" ht="15.75" x14ac:dyDescent="0.25">
      <c r="A1987" s="96" t="s">
        <v>4951</v>
      </c>
      <c r="B1987" s="93"/>
      <c r="C1987" s="94" t="s">
        <v>4952</v>
      </c>
      <c r="D1987" s="61">
        <v>9100</v>
      </c>
      <c r="E1987" s="66">
        <f t="shared" si="30"/>
        <v>4.7</v>
      </c>
    </row>
    <row r="1988" spans="1:5" ht="15.75" x14ac:dyDescent="0.25">
      <c r="A1988" s="96" t="s">
        <v>4954</v>
      </c>
      <c r="B1988" s="93"/>
      <c r="C1988" s="94" t="s">
        <v>4955</v>
      </c>
      <c r="D1988" s="61">
        <v>14800</v>
      </c>
      <c r="E1988" s="66">
        <f t="shared" si="30"/>
        <v>7.64</v>
      </c>
    </row>
    <row r="1989" spans="1:5" ht="15.75" x14ac:dyDescent="0.25">
      <c r="A1989" s="96" t="s">
        <v>4957</v>
      </c>
      <c r="B1989" s="93"/>
      <c r="C1989" s="94" t="s">
        <v>4958</v>
      </c>
      <c r="D1989" s="61">
        <v>9100</v>
      </c>
      <c r="E1989" s="66">
        <f t="shared" si="30"/>
        <v>4.7</v>
      </c>
    </row>
    <row r="1990" spans="1:5" ht="15.75" x14ac:dyDescent="0.25">
      <c r="A1990" s="96" t="s">
        <v>4960</v>
      </c>
      <c r="B1990" s="93"/>
      <c r="C1990" s="94" t="s">
        <v>4961</v>
      </c>
      <c r="D1990" s="61">
        <v>6900</v>
      </c>
      <c r="E1990" s="66">
        <f t="shared" si="30"/>
        <v>3.56</v>
      </c>
    </row>
    <row r="1991" spans="1:5" ht="15.75" x14ac:dyDescent="0.25">
      <c r="A1991" s="96" t="s">
        <v>8022</v>
      </c>
      <c r="B1991" s="93"/>
      <c r="C1991" s="94" t="s">
        <v>8854</v>
      </c>
      <c r="D1991" s="61"/>
      <c r="E1991" s="66" t="str">
        <f t="shared" ref="E1991:E2054" si="31">IF(D1991="","",ROUND(D1991/1936.27,2))</f>
        <v/>
      </c>
    </row>
    <row r="1992" spans="1:5" ht="15.75" x14ac:dyDescent="0.25">
      <c r="A1992" s="96" t="s">
        <v>4968</v>
      </c>
      <c r="B1992" s="93"/>
      <c r="C1992" s="94" t="s">
        <v>4969</v>
      </c>
      <c r="D1992" s="61">
        <v>15200</v>
      </c>
      <c r="E1992" s="66">
        <f t="shared" si="31"/>
        <v>7.85</v>
      </c>
    </row>
    <row r="1993" spans="1:5" ht="15.75" x14ac:dyDescent="0.25">
      <c r="A1993" s="96" t="s">
        <v>4971</v>
      </c>
      <c r="B1993" s="93"/>
      <c r="C1993" s="94" t="s">
        <v>4973</v>
      </c>
      <c r="D1993" s="61">
        <v>7700</v>
      </c>
      <c r="E1993" s="66">
        <f t="shared" si="31"/>
        <v>3.98</v>
      </c>
    </row>
    <row r="1994" spans="1:5" ht="15.75" x14ac:dyDescent="0.25">
      <c r="A1994" s="96" t="s">
        <v>4975</v>
      </c>
      <c r="B1994" s="93"/>
      <c r="C1994" s="94" t="s">
        <v>4976</v>
      </c>
      <c r="D1994" s="61">
        <v>14000</v>
      </c>
      <c r="E1994" s="66">
        <f t="shared" si="31"/>
        <v>7.23</v>
      </c>
    </row>
    <row r="1995" spans="1:5" ht="15.75" x14ac:dyDescent="0.25">
      <c r="A1995" s="96" t="s">
        <v>4978</v>
      </c>
      <c r="B1995" s="93"/>
      <c r="C1995" s="94" t="s">
        <v>7832</v>
      </c>
      <c r="D1995" s="61">
        <v>14800</v>
      </c>
      <c r="E1995" s="66">
        <f t="shared" si="31"/>
        <v>7.64</v>
      </c>
    </row>
    <row r="1996" spans="1:5" ht="15.75" x14ac:dyDescent="0.25">
      <c r="A1996" s="96" t="s">
        <v>4981</v>
      </c>
      <c r="B1996" s="93"/>
      <c r="C1996" s="94" t="s">
        <v>8855</v>
      </c>
      <c r="D1996" s="61">
        <v>9600</v>
      </c>
      <c r="E1996" s="66">
        <f t="shared" si="31"/>
        <v>4.96</v>
      </c>
    </row>
    <row r="1997" spans="1:5" ht="15.75" x14ac:dyDescent="0.25">
      <c r="A1997" s="96" t="s">
        <v>4985</v>
      </c>
      <c r="B1997" s="93"/>
      <c r="C1997" s="94" t="s">
        <v>4986</v>
      </c>
      <c r="D1997" s="61">
        <v>15900</v>
      </c>
      <c r="E1997" s="66">
        <f t="shared" si="31"/>
        <v>8.2100000000000009</v>
      </c>
    </row>
    <row r="1998" spans="1:5" ht="15.75" x14ac:dyDescent="0.25">
      <c r="A1998" s="96" t="s">
        <v>4988</v>
      </c>
      <c r="B1998" s="93"/>
      <c r="C1998" s="94" t="s">
        <v>4989</v>
      </c>
      <c r="D1998" s="95">
        <v>12800</v>
      </c>
      <c r="E1998" s="66">
        <f t="shared" si="31"/>
        <v>6.61</v>
      </c>
    </row>
    <row r="1999" spans="1:5" ht="15.75" x14ac:dyDescent="0.25">
      <c r="A1999" s="96" t="s">
        <v>4991</v>
      </c>
      <c r="B1999" s="93"/>
      <c r="C1999" s="94" t="s">
        <v>4992</v>
      </c>
      <c r="D1999" s="61">
        <v>6400</v>
      </c>
      <c r="E1999" s="66">
        <f t="shared" si="31"/>
        <v>3.31</v>
      </c>
    </row>
    <row r="2000" spans="1:5" ht="15.75" x14ac:dyDescent="0.25">
      <c r="A2000" s="96" t="s">
        <v>4994</v>
      </c>
      <c r="B2000" s="93"/>
      <c r="C2000" s="94" t="s">
        <v>4995</v>
      </c>
      <c r="D2000" s="61">
        <v>14200</v>
      </c>
      <c r="E2000" s="66">
        <f t="shared" si="31"/>
        <v>7.33</v>
      </c>
    </row>
    <row r="2001" spans="1:5" ht="15.75" x14ac:dyDescent="0.25">
      <c r="A2001" s="85" t="s">
        <v>4997</v>
      </c>
      <c r="B2001" s="93"/>
      <c r="C2001" s="94" t="s">
        <v>4999</v>
      </c>
      <c r="D2001" s="61">
        <v>17600</v>
      </c>
      <c r="E2001" s="66">
        <f t="shared" si="31"/>
        <v>9.09</v>
      </c>
    </row>
    <row r="2002" spans="1:5" ht="15.75" x14ac:dyDescent="0.25">
      <c r="A2002" s="96" t="s">
        <v>5004</v>
      </c>
      <c r="B2002" s="93"/>
      <c r="C2002" s="94" t="s">
        <v>5005</v>
      </c>
      <c r="D2002" s="61">
        <v>12800</v>
      </c>
      <c r="E2002" s="66">
        <f t="shared" si="31"/>
        <v>6.61</v>
      </c>
    </row>
    <row r="2003" spans="1:5" ht="15.75" x14ac:dyDescent="0.25">
      <c r="A2003" s="96" t="s">
        <v>5007</v>
      </c>
      <c r="B2003" s="93"/>
      <c r="C2003" s="94" t="s">
        <v>5009</v>
      </c>
      <c r="D2003" s="61">
        <v>12000</v>
      </c>
      <c r="E2003" s="66">
        <f t="shared" si="31"/>
        <v>6.2</v>
      </c>
    </row>
    <row r="2004" spans="1:5" ht="15.75" x14ac:dyDescent="0.25">
      <c r="A2004" s="96" t="s">
        <v>5011</v>
      </c>
      <c r="B2004" s="93"/>
      <c r="C2004" s="94" t="s">
        <v>5012</v>
      </c>
      <c r="D2004" s="61">
        <v>15800</v>
      </c>
      <c r="E2004" s="66">
        <f t="shared" si="31"/>
        <v>8.16</v>
      </c>
    </row>
    <row r="2005" spans="1:5" ht="15.75" x14ac:dyDescent="0.25">
      <c r="A2005" s="96" t="s">
        <v>5014</v>
      </c>
      <c r="B2005" s="93"/>
      <c r="C2005" s="94" t="s">
        <v>7840</v>
      </c>
      <c r="D2005" s="95">
        <v>7200</v>
      </c>
      <c r="E2005" s="66">
        <f t="shared" si="31"/>
        <v>3.72</v>
      </c>
    </row>
    <row r="2006" spans="1:5" ht="15.75" x14ac:dyDescent="0.25">
      <c r="A2006" s="96" t="s">
        <v>5017</v>
      </c>
      <c r="B2006" s="93"/>
      <c r="C2006" s="94" t="s">
        <v>5019</v>
      </c>
      <c r="D2006" s="61">
        <v>9400</v>
      </c>
      <c r="E2006" s="66">
        <f t="shared" si="31"/>
        <v>4.8499999999999996</v>
      </c>
    </row>
    <row r="2007" spans="1:5" ht="15.75" x14ac:dyDescent="0.25">
      <c r="A2007" s="96" t="s">
        <v>5028</v>
      </c>
      <c r="B2007" s="93"/>
      <c r="C2007" s="94" t="s">
        <v>5029</v>
      </c>
      <c r="D2007" s="95">
        <v>11400</v>
      </c>
      <c r="E2007" s="66">
        <f t="shared" si="31"/>
        <v>5.89</v>
      </c>
    </row>
    <row r="2008" spans="1:5" ht="15.75" x14ac:dyDescent="0.25">
      <c r="A2008" s="96" t="s">
        <v>5031</v>
      </c>
      <c r="B2008" s="93"/>
      <c r="C2008" s="94" t="s">
        <v>5032</v>
      </c>
      <c r="D2008" s="61">
        <v>11200</v>
      </c>
      <c r="E2008" s="66">
        <f t="shared" si="31"/>
        <v>5.78</v>
      </c>
    </row>
    <row r="2009" spans="1:5" ht="15.75" x14ac:dyDescent="0.25">
      <c r="A2009" s="96" t="s">
        <v>5035</v>
      </c>
      <c r="B2009" s="93"/>
      <c r="C2009" s="94" t="s">
        <v>5036</v>
      </c>
      <c r="D2009" s="95">
        <v>30900</v>
      </c>
      <c r="E2009" s="66">
        <f t="shared" si="31"/>
        <v>15.96</v>
      </c>
    </row>
    <row r="2010" spans="1:5" ht="15.75" x14ac:dyDescent="0.25">
      <c r="A2010" s="96" t="s">
        <v>5038</v>
      </c>
      <c r="B2010" s="93"/>
      <c r="C2010" s="94" t="s">
        <v>8856</v>
      </c>
      <c r="D2010" s="61">
        <v>15000</v>
      </c>
      <c r="E2010" s="66">
        <f t="shared" si="31"/>
        <v>7.75</v>
      </c>
    </row>
    <row r="2011" spans="1:5" ht="15.75" x14ac:dyDescent="0.25">
      <c r="A2011" s="96" t="s">
        <v>8857</v>
      </c>
      <c r="B2011" s="93"/>
      <c r="C2011" s="94" t="s">
        <v>8858</v>
      </c>
      <c r="D2011" s="61">
        <v>6500</v>
      </c>
      <c r="E2011" s="66">
        <f t="shared" si="31"/>
        <v>3.36</v>
      </c>
    </row>
    <row r="2012" spans="1:5" ht="15.75" x14ac:dyDescent="0.25">
      <c r="A2012" s="85" t="s">
        <v>8859</v>
      </c>
      <c r="B2012" s="93"/>
      <c r="C2012" s="94" t="s">
        <v>8860</v>
      </c>
      <c r="D2012" s="61">
        <v>22800</v>
      </c>
      <c r="E2012" s="66">
        <f t="shared" si="31"/>
        <v>11.78</v>
      </c>
    </row>
    <row r="2013" spans="1:5" ht="15.75" x14ac:dyDescent="0.25">
      <c r="A2013" s="85" t="s">
        <v>5050</v>
      </c>
      <c r="B2013" s="93"/>
      <c r="C2013" s="94" t="s">
        <v>5051</v>
      </c>
      <c r="D2013" s="95">
        <v>12800</v>
      </c>
      <c r="E2013" s="66">
        <f t="shared" si="31"/>
        <v>6.61</v>
      </c>
    </row>
    <row r="2014" spans="1:5" ht="15.75" x14ac:dyDescent="0.25">
      <c r="A2014" s="85" t="s">
        <v>5053</v>
      </c>
      <c r="B2014" s="93"/>
      <c r="C2014" s="94" t="s">
        <v>5054</v>
      </c>
      <c r="D2014" s="61">
        <v>15800</v>
      </c>
      <c r="E2014" s="66">
        <f t="shared" si="31"/>
        <v>8.16</v>
      </c>
    </row>
    <row r="2015" spans="1:5" ht="15.75" x14ac:dyDescent="0.25">
      <c r="A2015" s="85" t="s">
        <v>5056</v>
      </c>
      <c r="B2015" s="93"/>
      <c r="C2015" s="94" t="s">
        <v>8861</v>
      </c>
      <c r="D2015" s="61">
        <v>6700</v>
      </c>
      <c r="E2015" s="66">
        <f t="shared" si="31"/>
        <v>3.46</v>
      </c>
    </row>
    <row r="2016" spans="1:5" ht="15.75" x14ac:dyDescent="0.25">
      <c r="A2016" s="99" t="s">
        <v>5059</v>
      </c>
      <c r="B2016" s="93"/>
      <c r="C2016" s="94" t="s">
        <v>8862</v>
      </c>
      <c r="D2016" s="61">
        <v>11200</v>
      </c>
      <c r="E2016" s="66">
        <f t="shared" si="31"/>
        <v>5.78</v>
      </c>
    </row>
    <row r="2017" spans="1:5" ht="15.75" x14ac:dyDescent="0.25">
      <c r="A2017" s="96" t="s">
        <v>5071</v>
      </c>
      <c r="B2017" s="93"/>
      <c r="C2017" s="94" t="s">
        <v>8863</v>
      </c>
      <c r="D2017" s="61">
        <v>6500</v>
      </c>
      <c r="E2017" s="66">
        <f t="shared" si="31"/>
        <v>3.36</v>
      </c>
    </row>
    <row r="2018" spans="1:5" ht="15.75" x14ac:dyDescent="0.25">
      <c r="A2018" s="96" t="s">
        <v>5074</v>
      </c>
      <c r="B2018" s="93"/>
      <c r="C2018" s="94" t="s">
        <v>5076</v>
      </c>
      <c r="D2018" s="61">
        <v>8000</v>
      </c>
      <c r="E2018" s="66">
        <f t="shared" si="31"/>
        <v>4.13</v>
      </c>
    </row>
    <row r="2019" spans="1:5" ht="15.75" x14ac:dyDescent="0.25">
      <c r="A2019" s="96" t="s">
        <v>5078</v>
      </c>
      <c r="B2019" s="93"/>
      <c r="C2019" s="94" t="s">
        <v>5079</v>
      </c>
      <c r="D2019" s="61">
        <v>4000</v>
      </c>
      <c r="E2019" s="66">
        <f t="shared" si="31"/>
        <v>2.0699999999999998</v>
      </c>
    </row>
    <row r="2020" spans="1:5" ht="15.75" x14ac:dyDescent="0.25">
      <c r="A2020" s="96" t="s">
        <v>5081</v>
      </c>
      <c r="B2020" s="93"/>
      <c r="C2020" s="94" t="s">
        <v>5082</v>
      </c>
      <c r="D2020" s="61">
        <v>15800</v>
      </c>
      <c r="E2020" s="66">
        <f t="shared" si="31"/>
        <v>8.16</v>
      </c>
    </row>
    <row r="2021" spans="1:5" ht="15.75" x14ac:dyDescent="0.25">
      <c r="A2021" s="96" t="s">
        <v>5084</v>
      </c>
      <c r="B2021" s="93" t="s">
        <v>3131</v>
      </c>
      <c r="C2021" s="94" t="s">
        <v>5085</v>
      </c>
      <c r="D2021" s="61">
        <v>123000</v>
      </c>
      <c r="E2021" s="66">
        <f t="shared" si="31"/>
        <v>63.52</v>
      </c>
    </row>
    <row r="2022" spans="1:5" ht="15.75" x14ac:dyDescent="0.25">
      <c r="A2022" s="96" t="s">
        <v>5090</v>
      </c>
      <c r="B2022" s="93" t="s">
        <v>3131</v>
      </c>
      <c r="C2022" s="94" t="s">
        <v>5091</v>
      </c>
      <c r="D2022" s="61">
        <v>135300</v>
      </c>
      <c r="E2022" s="66">
        <f t="shared" si="31"/>
        <v>69.88</v>
      </c>
    </row>
    <row r="2023" spans="1:5" ht="15.75" x14ac:dyDescent="0.25">
      <c r="A2023" s="96" t="s">
        <v>5094</v>
      </c>
      <c r="B2023" s="93" t="s">
        <v>3131</v>
      </c>
      <c r="C2023" s="94" t="s">
        <v>5095</v>
      </c>
      <c r="D2023" s="61">
        <v>66000</v>
      </c>
      <c r="E2023" s="66">
        <f t="shared" si="31"/>
        <v>34.090000000000003</v>
      </c>
    </row>
    <row r="2024" spans="1:5" ht="15.75" x14ac:dyDescent="0.25">
      <c r="A2024" s="96" t="s">
        <v>5097</v>
      </c>
      <c r="B2024" s="93"/>
      <c r="C2024" s="94" t="s">
        <v>5098</v>
      </c>
      <c r="D2024" s="61">
        <v>24500</v>
      </c>
      <c r="E2024" s="66">
        <f t="shared" si="31"/>
        <v>12.65</v>
      </c>
    </row>
    <row r="2025" spans="1:5" ht="15.75" x14ac:dyDescent="0.25">
      <c r="A2025" s="96" t="s">
        <v>5100</v>
      </c>
      <c r="B2025" s="93"/>
      <c r="C2025" s="94" t="s">
        <v>5101</v>
      </c>
      <c r="D2025" s="61">
        <v>12600</v>
      </c>
      <c r="E2025" s="66">
        <f t="shared" si="31"/>
        <v>6.51</v>
      </c>
    </row>
    <row r="2026" spans="1:5" ht="15.75" x14ac:dyDescent="0.25">
      <c r="A2026" s="96" t="s">
        <v>5103</v>
      </c>
      <c r="B2026" s="93"/>
      <c r="C2026" s="94" t="s">
        <v>5104</v>
      </c>
      <c r="D2026" s="61">
        <v>54200</v>
      </c>
      <c r="E2026" s="66">
        <f t="shared" si="31"/>
        <v>27.99</v>
      </c>
    </row>
    <row r="2027" spans="1:5" ht="15.75" x14ac:dyDescent="0.25">
      <c r="A2027" s="96" t="s">
        <v>5106</v>
      </c>
      <c r="B2027" s="102"/>
      <c r="C2027" s="94" t="s">
        <v>8864</v>
      </c>
      <c r="D2027" s="95">
        <v>10100</v>
      </c>
      <c r="E2027" s="66">
        <f t="shared" si="31"/>
        <v>5.22</v>
      </c>
    </row>
    <row r="2028" spans="1:5" ht="15.75" x14ac:dyDescent="0.25">
      <c r="A2028" s="96" t="s">
        <v>5109</v>
      </c>
      <c r="B2028" s="93"/>
      <c r="C2028" s="94" t="s">
        <v>7859</v>
      </c>
      <c r="D2028" s="61">
        <v>70100</v>
      </c>
      <c r="E2028" s="66">
        <f t="shared" si="31"/>
        <v>36.200000000000003</v>
      </c>
    </row>
    <row r="2029" spans="1:5" ht="15.75" x14ac:dyDescent="0.25">
      <c r="A2029" s="96" t="s">
        <v>5112</v>
      </c>
      <c r="B2029" s="103"/>
      <c r="C2029" s="94" t="s">
        <v>5113</v>
      </c>
      <c r="D2029" s="61">
        <v>12200</v>
      </c>
      <c r="E2029" s="66">
        <f t="shared" si="31"/>
        <v>6.3</v>
      </c>
    </row>
    <row r="2030" spans="1:5" ht="15.75" x14ac:dyDescent="0.25">
      <c r="A2030" s="85"/>
      <c r="B2030" s="93"/>
      <c r="C2030" s="94" t="s">
        <v>8865</v>
      </c>
      <c r="D2030" s="61"/>
      <c r="E2030" s="66" t="str">
        <f t="shared" si="31"/>
        <v/>
      </c>
    </row>
    <row r="2031" spans="1:5" ht="15.75" x14ac:dyDescent="0.25">
      <c r="A2031" s="96" t="s">
        <v>5116</v>
      </c>
      <c r="B2031" s="93"/>
      <c r="C2031" s="94" t="s">
        <v>5117</v>
      </c>
      <c r="D2031" s="61">
        <v>12200</v>
      </c>
      <c r="E2031" s="66">
        <f t="shared" si="31"/>
        <v>6.3</v>
      </c>
    </row>
    <row r="2032" spans="1:5" ht="15.75" x14ac:dyDescent="0.25">
      <c r="A2032" s="85"/>
      <c r="B2032" s="93"/>
      <c r="C2032" s="94" t="s">
        <v>8866</v>
      </c>
      <c r="D2032" s="61"/>
      <c r="E2032" s="66" t="str">
        <f t="shared" si="31"/>
        <v/>
      </c>
    </row>
    <row r="2033" spans="1:5" ht="15.75" x14ac:dyDescent="0.25">
      <c r="A2033" s="96" t="s">
        <v>5120</v>
      </c>
      <c r="B2033" s="93"/>
      <c r="C2033" s="94" t="s">
        <v>5121</v>
      </c>
      <c r="D2033" s="61">
        <v>19400</v>
      </c>
      <c r="E2033" s="66">
        <f t="shared" si="31"/>
        <v>10.02</v>
      </c>
    </row>
    <row r="2034" spans="1:5" ht="15.75" x14ac:dyDescent="0.25">
      <c r="A2034" s="96" t="s">
        <v>8022</v>
      </c>
      <c r="B2034" s="93"/>
      <c r="C2034" s="94" t="s">
        <v>8867</v>
      </c>
      <c r="D2034" s="61"/>
      <c r="E2034" s="66" t="str">
        <f t="shared" si="31"/>
        <v/>
      </c>
    </row>
    <row r="2035" spans="1:5" ht="15.75" x14ac:dyDescent="0.25">
      <c r="A2035" s="96" t="s">
        <v>5124</v>
      </c>
      <c r="B2035" s="93"/>
      <c r="C2035" s="94" t="s">
        <v>5125</v>
      </c>
      <c r="D2035" s="61">
        <v>15000</v>
      </c>
      <c r="E2035" s="66">
        <f t="shared" si="31"/>
        <v>7.75</v>
      </c>
    </row>
    <row r="2036" spans="1:5" ht="15.75" x14ac:dyDescent="0.25">
      <c r="A2036" s="96" t="s">
        <v>5127</v>
      </c>
      <c r="B2036" s="93"/>
      <c r="C2036" s="94" t="s">
        <v>5128</v>
      </c>
      <c r="D2036" s="61">
        <v>10300</v>
      </c>
      <c r="E2036" s="66">
        <f t="shared" si="31"/>
        <v>5.32</v>
      </c>
    </row>
    <row r="2037" spans="1:5" ht="15.75" x14ac:dyDescent="0.25">
      <c r="A2037" s="96" t="s">
        <v>5130</v>
      </c>
      <c r="B2037" s="93"/>
      <c r="C2037" s="94" t="s">
        <v>5131</v>
      </c>
      <c r="D2037" s="61">
        <v>17000</v>
      </c>
      <c r="E2037" s="66">
        <f t="shared" si="31"/>
        <v>8.7799999999999994</v>
      </c>
    </row>
    <row r="2038" spans="1:5" ht="15.75" x14ac:dyDescent="0.25">
      <c r="A2038" s="96" t="s">
        <v>5133</v>
      </c>
      <c r="B2038" s="93"/>
      <c r="C2038" s="94" t="s">
        <v>5134</v>
      </c>
      <c r="D2038" s="61">
        <v>70000</v>
      </c>
      <c r="E2038" s="66">
        <f t="shared" si="31"/>
        <v>36.15</v>
      </c>
    </row>
    <row r="2039" spans="1:5" ht="15.75" x14ac:dyDescent="0.25">
      <c r="A2039" s="96" t="s">
        <v>5136</v>
      </c>
      <c r="B2039" s="93" t="s">
        <v>3131</v>
      </c>
      <c r="C2039" s="94" t="s">
        <v>5137</v>
      </c>
      <c r="D2039" s="61">
        <v>54200</v>
      </c>
      <c r="E2039" s="66">
        <f t="shared" si="31"/>
        <v>27.99</v>
      </c>
    </row>
    <row r="2040" spans="1:5" ht="15.75" x14ac:dyDescent="0.25">
      <c r="A2040" s="96" t="s">
        <v>5139</v>
      </c>
      <c r="B2040" s="93"/>
      <c r="C2040" s="94" t="s">
        <v>5141</v>
      </c>
      <c r="D2040" s="61">
        <v>97600</v>
      </c>
      <c r="E2040" s="66">
        <f t="shared" si="31"/>
        <v>50.41</v>
      </c>
    </row>
    <row r="2041" spans="1:5" ht="15.75" x14ac:dyDescent="0.25">
      <c r="A2041" s="96" t="s">
        <v>5143</v>
      </c>
      <c r="B2041" s="93" t="s">
        <v>3131</v>
      </c>
      <c r="C2041" s="94" t="s">
        <v>5144</v>
      </c>
      <c r="D2041" s="61">
        <v>70000</v>
      </c>
      <c r="E2041" s="66">
        <f t="shared" si="31"/>
        <v>36.15</v>
      </c>
    </row>
    <row r="2042" spans="1:5" ht="15.75" x14ac:dyDescent="0.25">
      <c r="A2042" s="96" t="s">
        <v>5146</v>
      </c>
      <c r="B2042" s="93"/>
      <c r="C2042" s="94" t="s">
        <v>5147</v>
      </c>
      <c r="D2042" s="61">
        <v>97600</v>
      </c>
      <c r="E2042" s="66">
        <f t="shared" si="31"/>
        <v>50.41</v>
      </c>
    </row>
    <row r="2043" spans="1:5" ht="15.75" x14ac:dyDescent="0.25">
      <c r="A2043" s="96" t="s">
        <v>5149</v>
      </c>
      <c r="B2043" s="93"/>
      <c r="C2043" s="94" t="s">
        <v>5150</v>
      </c>
      <c r="D2043" s="61">
        <v>97600</v>
      </c>
      <c r="E2043" s="66">
        <f t="shared" si="31"/>
        <v>50.41</v>
      </c>
    </row>
    <row r="2044" spans="1:5" ht="15.75" x14ac:dyDescent="0.25">
      <c r="A2044" s="96" t="s">
        <v>5152</v>
      </c>
      <c r="B2044" s="93" t="s">
        <v>3131</v>
      </c>
      <c r="C2044" s="94" t="s">
        <v>5153</v>
      </c>
      <c r="D2044" s="61">
        <v>70000</v>
      </c>
      <c r="E2044" s="66">
        <f t="shared" si="31"/>
        <v>36.15</v>
      </c>
    </row>
    <row r="2045" spans="1:5" ht="15.75" x14ac:dyDescent="0.25">
      <c r="A2045" s="96" t="s">
        <v>5155</v>
      </c>
      <c r="B2045" s="93"/>
      <c r="C2045" s="94" t="s">
        <v>5156</v>
      </c>
      <c r="D2045" s="61">
        <v>12600</v>
      </c>
      <c r="E2045" s="66">
        <f t="shared" si="31"/>
        <v>6.51</v>
      </c>
    </row>
    <row r="2046" spans="1:5" ht="15.75" x14ac:dyDescent="0.25">
      <c r="A2046" s="96" t="s">
        <v>5158</v>
      </c>
      <c r="B2046" s="93"/>
      <c r="C2046" s="94" t="s">
        <v>5160</v>
      </c>
      <c r="D2046" s="61">
        <v>24000</v>
      </c>
      <c r="E2046" s="66">
        <f t="shared" si="31"/>
        <v>12.39</v>
      </c>
    </row>
    <row r="2047" spans="1:5" ht="15.75" x14ac:dyDescent="0.25">
      <c r="A2047" s="96" t="s">
        <v>5162</v>
      </c>
      <c r="B2047" s="93"/>
      <c r="C2047" s="94" t="s">
        <v>5163</v>
      </c>
      <c r="D2047" s="61">
        <v>10000</v>
      </c>
      <c r="E2047" s="66">
        <f t="shared" si="31"/>
        <v>5.16</v>
      </c>
    </row>
    <row r="2048" spans="1:5" ht="15.75" x14ac:dyDescent="0.25">
      <c r="A2048" s="85"/>
      <c r="B2048" s="93"/>
      <c r="C2048" s="94" t="s">
        <v>8868</v>
      </c>
      <c r="D2048" s="61"/>
      <c r="E2048" s="66" t="str">
        <f t="shared" si="31"/>
        <v/>
      </c>
    </row>
    <row r="2049" spans="1:5" ht="15.75" x14ac:dyDescent="0.25">
      <c r="A2049" s="96" t="s">
        <v>5166</v>
      </c>
      <c r="B2049" s="93" t="s">
        <v>3131</v>
      </c>
      <c r="C2049" s="94" t="s">
        <v>5167</v>
      </c>
      <c r="D2049" s="61">
        <v>54200</v>
      </c>
      <c r="E2049" s="66">
        <f t="shared" si="31"/>
        <v>27.99</v>
      </c>
    </row>
    <row r="2050" spans="1:5" ht="15.75" x14ac:dyDescent="0.25">
      <c r="A2050" s="85"/>
      <c r="B2050" s="93"/>
      <c r="C2050" s="94" t="s">
        <v>8869</v>
      </c>
      <c r="D2050" s="61"/>
      <c r="E2050" s="66" t="str">
        <f t="shared" si="31"/>
        <v/>
      </c>
    </row>
    <row r="2051" spans="1:5" ht="15.75" x14ac:dyDescent="0.25">
      <c r="A2051" s="96" t="s">
        <v>5170</v>
      </c>
      <c r="B2051" s="93"/>
      <c r="C2051" s="94" t="s">
        <v>5171</v>
      </c>
      <c r="D2051" s="61">
        <v>14700</v>
      </c>
      <c r="E2051" s="66">
        <f t="shared" si="31"/>
        <v>7.59</v>
      </c>
    </row>
    <row r="2052" spans="1:5" ht="15.75" x14ac:dyDescent="0.25">
      <c r="A2052" s="85"/>
      <c r="B2052" s="93"/>
      <c r="C2052" s="94" t="s">
        <v>8869</v>
      </c>
      <c r="D2052" s="61"/>
      <c r="E2052" s="66" t="str">
        <f t="shared" si="31"/>
        <v/>
      </c>
    </row>
    <row r="2053" spans="1:5" ht="15.75" x14ac:dyDescent="0.25">
      <c r="A2053" s="96" t="s">
        <v>5177</v>
      </c>
      <c r="B2053" s="93"/>
      <c r="C2053" s="94" t="s">
        <v>5179</v>
      </c>
      <c r="D2053" s="61">
        <v>18100</v>
      </c>
      <c r="E2053" s="66">
        <f t="shared" si="31"/>
        <v>9.35</v>
      </c>
    </row>
    <row r="2054" spans="1:5" ht="15.75" x14ac:dyDescent="0.25">
      <c r="A2054" s="96" t="s">
        <v>5181</v>
      </c>
      <c r="B2054" s="93"/>
      <c r="C2054" s="94" t="s">
        <v>5183</v>
      </c>
      <c r="D2054" s="61">
        <v>21300</v>
      </c>
      <c r="E2054" s="66">
        <f t="shared" si="31"/>
        <v>11</v>
      </c>
    </row>
    <row r="2055" spans="1:5" ht="15.75" x14ac:dyDescent="0.25">
      <c r="A2055" s="96" t="s">
        <v>5185</v>
      </c>
      <c r="B2055" s="93" t="s">
        <v>3131</v>
      </c>
      <c r="C2055" s="94" t="s">
        <v>5186</v>
      </c>
      <c r="D2055" s="61">
        <v>122800</v>
      </c>
      <c r="E2055" s="66">
        <f t="shared" ref="E2055:E2118" si="32">IF(D2055="","",ROUND(D2055/1936.27,2))</f>
        <v>63.42</v>
      </c>
    </row>
    <row r="2056" spans="1:5" ht="15.75" x14ac:dyDescent="0.25">
      <c r="A2056" s="96" t="s">
        <v>5188</v>
      </c>
      <c r="B2056" s="93" t="s">
        <v>3131</v>
      </c>
      <c r="C2056" s="94" t="s">
        <v>5189</v>
      </c>
      <c r="D2056" s="61">
        <v>70000</v>
      </c>
      <c r="E2056" s="66">
        <f t="shared" si="32"/>
        <v>36.15</v>
      </c>
    </row>
    <row r="2057" spans="1:5" ht="15.75" x14ac:dyDescent="0.25">
      <c r="A2057" s="96" t="s">
        <v>5191</v>
      </c>
      <c r="B2057" s="93"/>
      <c r="C2057" s="94" t="s">
        <v>5192</v>
      </c>
      <c r="D2057" s="61">
        <v>17100</v>
      </c>
      <c r="E2057" s="66">
        <f t="shared" si="32"/>
        <v>8.83</v>
      </c>
    </row>
    <row r="2058" spans="1:5" ht="15.75" x14ac:dyDescent="0.25">
      <c r="A2058" s="96" t="s">
        <v>5194</v>
      </c>
      <c r="B2058" s="93"/>
      <c r="C2058" s="94" t="s">
        <v>5196</v>
      </c>
      <c r="D2058" s="61">
        <v>18300</v>
      </c>
      <c r="E2058" s="66">
        <f t="shared" si="32"/>
        <v>9.4499999999999993</v>
      </c>
    </row>
    <row r="2059" spans="1:5" ht="15.75" x14ac:dyDescent="0.25">
      <c r="A2059" s="96" t="s">
        <v>5198</v>
      </c>
      <c r="B2059" s="93"/>
      <c r="C2059" s="94" t="s">
        <v>5199</v>
      </c>
      <c r="D2059" s="61">
        <v>18100</v>
      </c>
      <c r="E2059" s="66">
        <f t="shared" si="32"/>
        <v>9.35</v>
      </c>
    </row>
    <row r="2060" spans="1:5" ht="15.75" x14ac:dyDescent="0.25">
      <c r="A2060" s="96" t="s">
        <v>5201</v>
      </c>
      <c r="B2060" s="93"/>
      <c r="C2060" s="94" t="s">
        <v>5203</v>
      </c>
      <c r="D2060" s="61">
        <v>17400</v>
      </c>
      <c r="E2060" s="66">
        <f t="shared" si="32"/>
        <v>8.99</v>
      </c>
    </row>
    <row r="2061" spans="1:5" ht="15.75" x14ac:dyDescent="0.25">
      <c r="A2061" s="96" t="s">
        <v>5205</v>
      </c>
      <c r="B2061" s="93"/>
      <c r="C2061" s="94" t="s">
        <v>5206</v>
      </c>
      <c r="D2061" s="61">
        <v>17500</v>
      </c>
      <c r="E2061" s="66">
        <f t="shared" si="32"/>
        <v>9.0399999999999991</v>
      </c>
    </row>
    <row r="2062" spans="1:5" ht="15.75" x14ac:dyDescent="0.25">
      <c r="A2062" s="96" t="s">
        <v>5208</v>
      </c>
      <c r="B2062" s="93"/>
      <c r="C2062" s="94" t="s">
        <v>5210</v>
      </c>
      <c r="D2062" s="61">
        <v>10700</v>
      </c>
      <c r="E2062" s="66">
        <f t="shared" si="32"/>
        <v>5.53</v>
      </c>
    </row>
    <row r="2063" spans="1:5" ht="15.75" x14ac:dyDescent="0.25">
      <c r="A2063" s="96" t="s">
        <v>5212</v>
      </c>
      <c r="B2063" s="93"/>
      <c r="C2063" s="94" t="s">
        <v>5213</v>
      </c>
      <c r="D2063" s="61">
        <v>26800</v>
      </c>
      <c r="E2063" s="66">
        <f t="shared" si="32"/>
        <v>13.84</v>
      </c>
    </row>
    <row r="2064" spans="1:5" ht="15.75" x14ac:dyDescent="0.25">
      <c r="A2064" s="96" t="s">
        <v>5215</v>
      </c>
      <c r="B2064" s="93" t="s">
        <v>3131</v>
      </c>
      <c r="C2064" s="94" t="s">
        <v>5217</v>
      </c>
      <c r="D2064" s="61">
        <v>45200</v>
      </c>
      <c r="E2064" s="66">
        <f t="shared" si="32"/>
        <v>23.34</v>
      </c>
    </row>
    <row r="2065" spans="1:5" ht="15.75" x14ac:dyDescent="0.25">
      <c r="A2065" s="96" t="s">
        <v>5219</v>
      </c>
      <c r="B2065" s="93"/>
      <c r="C2065" s="94" t="s">
        <v>5220</v>
      </c>
      <c r="D2065" s="95">
        <v>122000</v>
      </c>
      <c r="E2065" s="66">
        <f t="shared" si="32"/>
        <v>63.01</v>
      </c>
    </row>
    <row r="2066" spans="1:5" ht="15.75" x14ac:dyDescent="0.25">
      <c r="A2066" s="96" t="s">
        <v>5222</v>
      </c>
      <c r="B2066" s="93" t="s">
        <v>3131</v>
      </c>
      <c r="C2066" s="94" t="s">
        <v>5223</v>
      </c>
      <c r="D2066" s="61">
        <v>150000</v>
      </c>
      <c r="E2066" s="66">
        <f t="shared" si="32"/>
        <v>77.47</v>
      </c>
    </row>
    <row r="2067" spans="1:5" ht="15.75" x14ac:dyDescent="0.25">
      <c r="A2067" s="96" t="s">
        <v>5225</v>
      </c>
      <c r="B2067" s="93"/>
      <c r="C2067" s="94" t="s">
        <v>5227</v>
      </c>
      <c r="D2067" s="61">
        <v>17000</v>
      </c>
      <c r="E2067" s="66">
        <f t="shared" si="32"/>
        <v>8.7799999999999994</v>
      </c>
    </row>
    <row r="2068" spans="1:5" ht="15.75" x14ac:dyDescent="0.25">
      <c r="A2068" s="96" t="s">
        <v>5229</v>
      </c>
      <c r="B2068" s="93"/>
      <c r="C2068" s="94" t="s">
        <v>5230</v>
      </c>
      <c r="D2068" s="61">
        <v>135100</v>
      </c>
      <c r="E2068" s="66">
        <f t="shared" si="32"/>
        <v>69.77</v>
      </c>
    </row>
    <row r="2069" spans="1:5" ht="15.75" x14ac:dyDescent="0.25">
      <c r="A2069" s="96" t="s">
        <v>5232</v>
      </c>
      <c r="B2069" s="93" t="s">
        <v>3131</v>
      </c>
      <c r="C2069" s="94" t="s">
        <v>5233</v>
      </c>
      <c r="D2069" s="61">
        <v>150000</v>
      </c>
      <c r="E2069" s="66">
        <f t="shared" si="32"/>
        <v>77.47</v>
      </c>
    </row>
    <row r="2070" spans="1:5" ht="15.75" x14ac:dyDescent="0.25">
      <c r="A2070" s="96" t="s">
        <v>5235</v>
      </c>
      <c r="B2070" s="93"/>
      <c r="C2070" s="94" t="s">
        <v>5237</v>
      </c>
      <c r="D2070" s="61">
        <v>23300</v>
      </c>
      <c r="E2070" s="66">
        <f t="shared" si="32"/>
        <v>12.03</v>
      </c>
    </row>
    <row r="2071" spans="1:5" ht="15.75" x14ac:dyDescent="0.25">
      <c r="A2071" s="96" t="s">
        <v>5239</v>
      </c>
      <c r="B2071" s="93"/>
      <c r="C2071" s="94" t="s">
        <v>5241</v>
      </c>
      <c r="D2071" s="61">
        <v>42100</v>
      </c>
      <c r="E2071" s="66">
        <f t="shared" si="32"/>
        <v>21.74</v>
      </c>
    </row>
    <row r="2072" spans="1:5" ht="15.75" x14ac:dyDescent="0.25">
      <c r="A2072" s="96" t="s">
        <v>5243</v>
      </c>
      <c r="B2072" s="93"/>
      <c r="C2072" s="94" t="s">
        <v>5245</v>
      </c>
      <c r="D2072" s="61">
        <v>34800</v>
      </c>
      <c r="E2072" s="66">
        <f t="shared" si="32"/>
        <v>17.97</v>
      </c>
    </row>
    <row r="2073" spans="1:5" ht="15.75" x14ac:dyDescent="0.25">
      <c r="A2073" s="98" t="s">
        <v>5247</v>
      </c>
      <c r="B2073" s="93"/>
      <c r="C2073" s="94" t="s">
        <v>5248</v>
      </c>
      <c r="D2073" s="61">
        <v>26100</v>
      </c>
      <c r="E2073" s="66">
        <f t="shared" si="32"/>
        <v>13.48</v>
      </c>
    </row>
    <row r="2074" spans="1:5" ht="15.75" x14ac:dyDescent="0.25">
      <c r="A2074" s="85" t="s">
        <v>5250</v>
      </c>
      <c r="B2074" s="93"/>
      <c r="C2074" s="94" t="s">
        <v>5252</v>
      </c>
      <c r="D2074" s="61">
        <v>24100</v>
      </c>
      <c r="E2074" s="66">
        <f t="shared" si="32"/>
        <v>12.45</v>
      </c>
    </row>
    <row r="2075" spans="1:5" ht="15.75" x14ac:dyDescent="0.25">
      <c r="A2075" s="98" t="s">
        <v>5254</v>
      </c>
      <c r="B2075" s="93"/>
      <c r="C2075" s="94" t="s">
        <v>5255</v>
      </c>
      <c r="D2075" s="61">
        <v>14800</v>
      </c>
      <c r="E2075" s="66">
        <f t="shared" si="32"/>
        <v>7.64</v>
      </c>
    </row>
    <row r="2076" spans="1:5" ht="15.75" x14ac:dyDescent="0.25">
      <c r="A2076" s="85" t="s">
        <v>5257</v>
      </c>
      <c r="B2076" s="93"/>
      <c r="C2076" s="94" t="s">
        <v>5258</v>
      </c>
      <c r="D2076" s="61">
        <v>16800</v>
      </c>
      <c r="E2076" s="66">
        <f t="shared" si="32"/>
        <v>8.68</v>
      </c>
    </row>
    <row r="2077" spans="1:5" ht="15.75" x14ac:dyDescent="0.25">
      <c r="A2077" s="85" t="s">
        <v>5260</v>
      </c>
      <c r="B2077" s="93"/>
      <c r="C2077" s="94" t="s">
        <v>5261</v>
      </c>
      <c r="D2077" s="61">
        <v>12600</v>
      </c>
      <c r="E2077" s="66">
        <f t="shared" si="32"/>
        <v>6.51</v>
      </c>
    </row>
    <row r="2078" spans="1:5" ht="15.75" x14ac:dyDescent="0.25">
      <c r="A2078" s="96" t="s">
        <v>5263</v>
      </c>
      <c r="B2078" s="93"/>
      <c r="C2078" s="94" t="s">
        <v>5265</v>
      </c>
      <c r="D2078" s="61">
        <v>15000</v>
      </c>
      <c r="E2078" s="66">
        <f t="shared" si="32"/>
        <v>7.75</v>
      </c>
    </row>
    <row r="2079" spans="1:5" ht="15.75" x14ac:dyDescent="0.25">
      <c r="A2079" s="96" t="s">
        <v>5267</v>
      </c>
      <c r="B2079" s="93" t="s">
        <v>3131</v>
      </c>
      <c r="C2079" s="94" t="s">
        <v>5268</v>
      </c>
      <c r="D2079" s="61">
        <v>122000</v>
      </c>
      <c r="E2079" s="66">
        <f t="shared" si="32"/>
        <v>63.01</v>
      </c>
    </row>
    <row r="2080" spans="1:5" ht="15.75" x14ac:dyDescent="0.25">
      <c r="A2080" s="96" t="s">
        <v>5270</v>
      </c>
      <c r="B2080" s="93" t="s">
        <v>3131</v>
      </c>
      <c r="C2080" s="94" t="s">
        <v>5271</v>
      </c>
      <c r="D2080" s="61">
        <v>150000</v>
      </c>
      <c r="E2080" s="66">
        <f t="shared" si="32"/>
        <v>77.47</v>
      </c>
    </row>
    <row r="2081" spans="1:5" ht="15.75" x14ac:dyDescent="0.25">
      <c r="A2081" s="96" t="s">
        <v>5273</v>
      </c>
      <c r="B2081" s="93"/>
      <c r="C2081" s="94" t="s">
        <v>5275</v>
      </c>
      <c r="D2081" s="61">
        <v>17000</v>
      </c>
      <c r="E2081" s="66">
        <f t="shared" si="32"/>
        <v>8.7799999999999994</v>
      </c>
    </row>
    <row r="2082" spans="1:5" ht="15.75" x14ac:dyDescent="0.25">
      <c r="A2082" s="96" t="s">
        <v>5277</v>
      </c>
      <c r="B2082" s="93"/>
      <c r="C2082" s="94" t="s">
        <v>5278</v>
      </c>
      <c r="D2082" s="61">
        <v>135100</v>
      </c>
      <c r="E2082" s="66">
        <f t="shared" si="32"/>
        <v>69.77</v>
      </c>
    </row>
    <row r="2083" spans="1:5" ht="15.75" x14ac:dyDescent="0.25">
      <c r="A2083" s="96" t="s">
        <v>5280</v>
      </c>
      <c r="B2083" s="93"/>
      <c r="C2083" s="94" t="s">
        <v>5281</v>
      </c>
      <c r="D2083" s="61">
        <v>165800</v>
      </c>
      <c r="E2083" s="66">
        <f t="shared" si="32"/>
        <v>85.63</v>
      </c>
    </row>
    <row r="2084" spans="1:5" ht="15.75" x14ac:dyDescent="0.25">
      <c r="A2084" s="96" t="s">
        <v>5283</v>
      </c>
      <c r="B2084" s="93"/>
      <c r="C2084" s="94" t="s">
        <v>5284</v>
      </c>
      <c r="D2084" s="61">
        <v>42100</v>
      </c>
      <c r="E2084" s="66">
        <f t="shared" si="32"/>
        <v>21.74</v>
      </c>
    </row>
    <row r="2085" spans="1:5" ht="15.75" x14ac:dyDescent="0.25">
      <c r="A2085" s="96" t="s">
        <v>5286</v>
      </c>
      <c r="B2085" s="93"/>
      <c r="C2085" s="94" t="s">
        <v>5287</v>
      </c>
      <c r="D2085" s="61">
        <v>49800</v>
      </c>
      <c r="E2085" s="66">
        <f t="shared" si="32"/>
        <v>25.72</v>
      </c>
    </row>
    <row r="2086" spans="1:5" ht="15.75" x14ac:dyDescent="0.25">
      <c r="A2086" s="96" t="s">
        <v>5289</v>
      </c>
      <c r="B2086" s="93"/>
      <c r="C2086" s="94" t="s">
        <v>5290</v>
      </c>
      <c r="D2086" s="61">
        <v>135500</v>
      </c>
      <c r="E2086" s="66">
        <f t="shared" si="32"/>
        <v>69.98</v>
      </c>
    </row>
    <row r="2087" spans="1:5" ht="15.75" x14ac:dyDescent="0.25">
      <c r="A2087" s="96" t="s">
        <v>5292</v>
      </c>
      <c r="B2087" s="93"/>
      <c r="C2087" s="94" t="s">
        <v>5293</v>
      </c>
      <c r="D2087" s="61">
        <v>122800</v>
      </c>
      <c r="E2087" s="66">
        <f t="shared" si="32"/>
        <v>63.42</v>
      </c>
    </row>
    <row r="2088" spans="1:5" ht="15.75" x14ac:dyDescent="0.25">
      <c r="A2088" s="96" t="s">
        <v>5295</v>
      </c>
      <c r="B2088" s="93"/>
      <c r="C2088" s="94" t="s">
        <v>5296</v>
      </c>
      <c r="D2088" s="61">
        <v>54200</v>
      </c>
      <c r="E2088" s="66">
        <f t="shared" si="32"/>
        <v>27.99</v>
      </c>
    </row>
    <row r="2089" spans="1:5" ht="15.75" x14ac:dyDescent="0.25">
      <c r="A2089" s="96" t="s">
        <v>5298</v>
      </c>
      <c r="B2089" s="93"/>
      <c r="C2089" s="94" t="s">
        <v>5299</v>
      </c>
      <c r="D2089" s="61">
        <v>97600</v>
      </c>
      <c r="E2089" s="66">
        <f t="shared" si="32"/>
        <v>50.41</v>
      </c>
    </row>
    <row r="2090" spans="1:5" ht="15.75" x14ac:dyDescent="0.25">
      <c r="A2090" s="85"/>
      <c r="B2090" s="93"/>
      <c r="C2090" s="94" t="s">
        <v>8870</v>
      </c>
      <c r="D2090" s="61"/>
      <c r="E2090" s="66" t="str">
        <f t="shared" si="32"/>
        <v/>
      </c>
    </row>
    <row r="2091" spans="1:5" ht="15.75" x14ac:dyDescent="0.25">
      <c r="A2091" s="96" t="s">
        <v>5302</v>
      </c>
      <c r="B2091" s="93"/>
      <c r="C2091" s="94" t="s">
        <v>5303</v>
      </c>
      <c r="D2091" s="61">
        <v>15000</v>
      </c>
      <c r="E2091" s="66">
        <f t="shared" si="32"/>
        <v>7.75</v>
      </c>
    </row>
    <row r="2092" spans="1:5" ht="15.75" x14ac:dyDescent="0.25">
      <c r="A2092" s="96" t="s">
        <v>5305</v>
      </c>
      <c r="B2092" s="93"/>
      <c r="C2092" s="94" t="s">
        <v>5306</v>
      </c>
      <c r="D2092" s="61">
        <v>15000</v>
      </c>
      <c r="E2092" s="66">
        <f t="shared" si="32"/>
        <v>7.75</v>
      </c>
    </row>
    <row r="2093" spans="1:5" ht="15.75" x14ac:dyDescent="0.25">
      <c r="A2093" s="96" t="s">
        <v>5308</v>
      </c>
      <c r="B2093" s="93"/>
      <c r="C2093" s="94" t="s">
        <v>5309</v>
      </c>
      <c r="D2093" s="61">
        <v>12600</v>
      </c>
      <c r="E2093" s="66">
        <f t="shared" si="32"/>
        <v>6.51</v>
      </c>
    </row>
    <row r="2094" spans="1:5" ht="15.75" x14ac:dyDescent="0.25">
      <c r="A2094" s="96" t="s">
        <v>5315</v>
      </c>
      <c r="B2094" s="93"/>
      <c r="C2094" s="94" t="s">
        <v>5316</v>
      </c>
      <c r="D2094" s="61">
        <v>17700</v>
      </c>
      <c r="E2094" s="66">
        <f t="shared" si="32"/>
        <v>9.14</v>
      </c>
    </row>
    <row r="2095" spans="1:5" ht="15.75" x14ac:dyDescent="0.25">
      <c r="A2095" s="96" t="s">
        <v>5318</v>
      </c>
      <c r="B2095" s="93"/>
      <c r="C2095" s="94" t="s">
        <v>5319</v>
      </c>
      <c r="D2095" s="61">
        <v>11400</v>
      </c>
      <c r="E2095" s="66">
        <f t="shared" si="32"/>
        <v>5.89</v>
      </c>
    </row>
    <row r="2096" spans="1:5" ht="15.75" x14ac:dyDescent="0.25">
      <c r="A2096" s="96" t="s">
        <v>5321</v>
      </c>
      <c r="B2096" s="93"/>
      <c r="C2096" s="94" t="s">
        <v>5322</v>
      </c>
      <c r="D2096" s="61">
        <v>14500</v>
      </c>
      <c r="E2096" s="66">
        <f t="shared" si="32"/>
        <v>7.49</v>
      </c>
    </row>
    <row r="2097" spans="1:5" ht="15.75" x14ac:dyDescent="0.25">
      <c r="A2097" s="96" t="s">
        <v>5324</v>
      </c>
      <c r="B2097" s="93"/>
      <c r="C2097" s="94" t="s">
        <v>5325</v>
      </c>
      <c r="D2097" s="95">
        <v>15000</v>
      </c>
      <c r="E2097" s="66">
        <f t="shared" si="32"/>
        <v>7.75</v>
      </c>
    </row>
    <row r="2098" spans="1:5" ht="15.75" x14ac:dyDescent="0.25">
      <c r="A2098" s="96" t="s">
        <v>5327</v>
      </c>
      <c r="B2098" s="93"/>
      <c r="C2098" s="94" t="s">
        <v>5328</v>
      </c>
      <c r="D2098" s="61">
        <v>17700</v>
      </c>
      <c r="E2098" s="66">
        <f t="shared" si="32"/>
        <v>9.14</v>
      </c>
    </row>
    <row r="2099" spans="1:5" ht="15.75" x14ac:dyDescent="0.25">
      <c r="A2099" s="96" t="s">
        <v>5330</v>
      </c>
      <c r="B2099" s="93"/>
      <c r="C2099" s="94" t="s">
        <v>5332</v>
      </c>
      <c r="D2099" s="61">
        <v>14000</v>
      </c>
      <c r="E2099" s="66">
        <f t="shared" si="32"/>
        <v>7.23</v>
      </c>
    </row>
    <row r="2100" spans="1:5" ht="15.75" x14ac:dyDescent="0.25">
      <c r="A2100" s="96" t="s">
        <v>5334</v>
      </c>
      <c r="B2100" s="93"/>
      <c r="C2100" s="94" t="s">
        <v>5335</v>
      </c>
      <c r="D2100" s="61">
        <v>9200</v>
      </c>
      <c r="E2100" s="66">
        <f t="shared" si="32"/>
        <v>4.75</v>
      </c>
    </row>
    <row r="2101" spans="1:5" ht="15.75" x14ac:dyDescent="0.25">
      <c r="A2101" s="96" t="s">
        <v>5337</v>
      </c>
      <c r="B2101" s="93" t="s">
        <v>3131</v>
      </c>
      <c r="C2101" s="97" t="s">
        <v>7921</v>
      </c>
      <c r="D2101" s="61">
        <v>122000</v>
      </c>
      <c r="E2101" s="66">
        <f t="shared" si="32"/>
        <v>63.01</v>
      </c>
    </row>
    <row r="2102" spans="1:5" ht="15.75" x14ac:dyDescent="0.25">
      <c r="A2102" s="96" t="s">
        <v>5340</v>
      </c>
      <c r="B2102" s="93"/>
      <c r="C2102" s="94" t="s">
        <v>8871</v>
      </c>
      <c r="D2102" s="61">
        <v>15000</v>
      </c>
      <c r="E2102" s="66">
        <f t="shared" si="32"/>
        <v>7.75</v>
      </c>
    </row>
    <row r="2103" spans="1:5" ht="15.75" x14ac:dyDescent="0.25">
      <c r="A2103" s="96" t="s">
        <v>8872</v>
      </c>
      <c r="B2103" s="93"/>
      <c r="C2103" s="94" t="s">
        <v>8873</v>
      </c>
      <c r="D2103" s="61">
        <v>7700</v>
      </c>
      <c r="E2103" s="66">
        <f t="shared" si="32"/>
        <v>3.98</v>
      </c>
    </row>
    <row r="2104" spans="1:5" ht="15.75" x14ac:dyDescent="0.25">
      <c r="A2104" s="96" t="s">
        <v>5348</v>
      </c>
      <c r="B2104" s="93"/>
      <c r="C2104" s="94" t="s">
        <v>5349</v>
      </c>
      <c r="D2104" s="61">
        <v>15000</v>
      </c>
      <c r="E2104" s="66">
        <f t="shared" si="32"/>
        <v>7.75</v>
      </c>
    </row>
    <row r="2105" spans="1:5" ht="15.75" x14ac:dyDescent="0.25">
      <c r="A2105" s="96" t="s">
        <v>5351</v>
      </c>
      <c r="B2105" s="93"/>
      <c r="C2105" s="94" t="s">
        <v>5353</v>
      </c>
      <c r="D2105" s="61">
        <v>14000</v>
      </c>
      <c r="E2105" s="66">
        <f t="shared" si="32"/>
        <v>7.23</v>
      </c>
    </row>
    <row r="2106" spans="1:5" ht="15.75" x14ac:dyDescent="0.25">
      <c r="A2106" s="96" t="s">
        <v>5355</v>
      </c>
      <c r="B2106" s="93"/>
      <c r="C2106" s="94" t="s">
        <v>5356</v>
      </c>
      <c r="D2106" s="95">
        <v>14000</v>
      </c>
      <c r="E2106" s="66">
        <f t="shared" si="32"/>
        <v>7.23</v>
      </c>
    </row>
    <row r="2107" spans="1:5" ht="15.75" x14ac:dyDescent="0.25">
      <c r="A2107" s="96" t="s">
        <v>5358</v>
      </c>
      <c r="B2107" s="93"/>
      <c r="C2107" s="94" t="s">
        <v>5360</v>
      </c>
      <c r="D2107" s="61">
        <v>12600</v>
      </c>
      <c r="E2107" s="66">
        <f t="shared" si="32"/>
        <v>6.51</v>
      </c>
    </row>
    <row r="2108" spans="1:5" ht="15.75" x14ac:dyDescent="0.25">
      <c r="A2108" s="96" t="s">
        <v>5362</v>
      </c>
      <c r="B2108" s="93"/>
      <c r="C2108" s="94" t="s">
        <v>5364</v>
      </c>
      <c r="D2108" s="95">
        <v>4000</v>
      </c>
      <c r="E2108" s="66">
        <f t="shared" si="32"/>
        <v>2.0699999999999998</v>
      </c>
    </row>
    <row r="2109" spans="1:5" ht="15.75" x14ac:dyDescent="0.25">
      <c r="A2109" s="96" t="s">
        <v>5366</v>
      </c>
      <c r="B2109" s="93" t="s">
        <v>3131</v>
      </c>
      <c r="C2109" s="94" t="s">
        <v>5367</v>
      </c>
      <c r="D2109" s="61">
        <v>251900</v>
      </c>
      <c r="E2109" s="66">
        <f t="shared" si="32"/>
        <v>130.1</v>
      </c>
    </row>
    <row r="2110" spans="1:5" ht="15.75" x14ac:dyDescent="0.25">
      <c r="A2110" s="96"/>
      <c r="B2110" s="93"/>
      <c r="C2110" s="94" t="s">
        <v>8874</v>
      </c>
      <c r="D2110" s="61"/>
      <c r="E2110" s="66" t="str">
        <f t="shared" si="32"/>
        <v/>
      </c>
    </row>
    <row r="2111" spans="1:5" ht="15.75" x14ac:dyDescent="0.25">
      <c r="A2111" s="96" t="s">
        <v>5370</v>
      </c>
      <c r="B2111" s="93" t="s">
        <v>3131</v>
      </c>
      <c r="C2111" s="94" t="s">
        <v>5371</v>
      </c>
      <c r="D2111" s="61">
        <v>240000</v>
      </c>
      <c r="E2111" s="66">
        <f t="shared" si="32"/>
        <v>123.95</v>
      </c>
    </row>
    <row r="2112" spans="1:5" ht="15.75" x14ac:dyDescent="0.25">
      <c r="A2112" s="96" t="s">
        <v>5373</v>
      </c>
      <c r="B2112" s="93" t="s">
        <v>3131</v>
      </c>
      <c r="C2112" s="94" t="s">
        <v>5374</v>
      </c>
      <c r="D2112" s="61">
        <v>233000</v>
      </c>
      <c r="E2112" s="66">
        <f t="shared" si="32"/>
        <v>120.33</v>
      </c>
    </row>
    <row r="2113" spans="1:5" ht="15.75" x14ac:dyDescent="0.25">
      <c r="A2113" s="96" t="s">
        <v>5376</v>
      </c>
      <c r="B2113" s="93" t="s">
        <v>3131</v>
      </c>
      <c r="C2113" s="94" t="s">
        <v>5377</v>
      </c>
      <c r="D2113" s="61">
        <v>218000</v>
      </c>
      <c r="E2113" s="66">
        <f t="shared" si="32"/>
        <v>112.59</v>
      </c>
    </row>
    <row r="2114" spans="1:5" ht="15.75" x14ac:dyDescent="0.25">
      <c r="A2114" s="96" t="s">
        <v>5379</v>
      </c>
      <c r="B2114" s="93" t="s">
        <v>3131</v>
      </c>
      <c r="C2114" s="94" t="s">
        <v>5380</v>
      </c>
      <c r="D2114" s="61">
        <v>240000</v>
      </c>
      <c r="E2114" s="66">
        <f t="shared" si="32"/>
        <v>123.95</v>
      </c>
    </row>
    <row r="2115" spans="1:5" ht="15.75" x14ac:dyDescent="0.25">
      <c r="A2115" s="96" t="s">
        <v>5382</v>
      </c>
      <c r="B2115" s="93" t="s">
        <v>3131</v>
      </c>
      <c r="C2115" s="94" t="s">
        <v>5383</v>
      </c>
      <c r="D2115" s="61">
        <v>245000</v>
      </c>
      <c r="E2115" s="66">
        <f t="shared" si="32"/>
        <v>126.53</v>
      </c>
    </row>
    <row r="2116" spans="1:5" ht="15.75" x14ac:dyDescent="0.25">
      <c r="A2116" s="96" t="s">
        <v>5385</v>
      </c>
      <c r="B2116" s="93" t="s">
        <v>3131</v>
      </c>
      <c r="C2116" s="94" t="s">
        <v>5386</v>
      </c>
      <c r="D2116" s="61">
        <v>125000</v>
      </c>
      <c r="E2116" s="66">
        <f t="shared" si="32"/>
        <v>64.56</v>
      </c>
    </row>
    <row r="2117" spans="1:5" ht="15.75" x14ac:dyDescent="0.25">
      <c r="A2117" s="85"/>
      <c r="B2117" s="93"/>
      <c r="C2117" s="94" t="s">
        <v>8875</v>
      </c>
      <c r="D2117" s="61"/>
      <c r="E2117" s="66" t="str">
        <f t="shared" si="32"/>
        <v/>
      </c>
    </row>
    <row r="2118" spans="1:5" ht="15.75" x14ac:dyDescent="0.25">
      <c r="A2118" s="96" t="s">
        <v>5389</v>
      </c>
      <c r="B2118" s="93" t="s">
        <v>3131</v>
      </c>
      <c r="C2118" s="94" t="s">
        <v>8876</v>
      </c>
      <c r="D2118" s="61">
        <v>110000</v>
      </c>
      <c r="E2118" s="66">
        <f t="shared" si="32"/>
        <v>56.81</v>
      </c>
    </row>
    <row r="2119" spans="1:5" ht="15.75" x14ac:dyDescent="0.25">
      <c r="A2119" s="85"/>
      <c r="B2119" s="93"/>
      <c r="C2119" s="94" t="s">
        <v>8877</v>
      </c>
      <c r="D2119" s="61"/>
      <c r="E2119" s="66" t="str">
        <f t="shared" ref="E2119:E2182" si="33">IF(D2119="","",ROUND(D2119/1936.27,2))</f>
        <v/>
      </c>
    </row>
    <row r="2120" spans="1:5" ht="15.75" x14ac:dyDescent="0.25">
      <c r="A2120" s="96" t="s">
        <v>5393</v>
      </c>
      <c r="B2120" s="93" t="s">
        <v>3131</v>
      </c>
      <c r="C2120" s="94" t="s">
        <v>8876</v>
      </c>
      <c r="D2120" s="61">
        <v>232500</v>
      </c>
      <c r="E2120" s="66">
        <f t="shared" si="33"/>
        <v>120.08</v>
      </c>
    </row>
    <row r="2121" spans="1:5" ht="15.75" x14ac:dyDescent="0.25">
      <c r="A2121" s="85"/>
      <c r="B2121" s="93"/>
      <c r="C2121" s="94" t="s">
        <v>8878</v>
      </c>
      <c r="D2121" s="61"/>
      <c r="E2121" s="66" t="str">
        <f t="shared" si="33"/>
        <v/>
      </c>
    </row>
    <row r="2122" spans="1:5" ht="15.75" x14ac:dyDescent="0.25">
      <c r="A2122" s="96" t="s">
        <v>5396</v>
      </c>
      <c r="B2122" s="93" t="s">
        <v>3131</v>
      </c>
      <c r="C2122" s="94" t="s">
        <v>8876</v>
      </c>
      <c r="D2122" s="61">
        <v>232500</v>
      </c>
      <c r="E2122" s="66">
        <f t="shared" si="33"/>
        <v>120.08</v>
      </c>
    </row>
    <row r="2123" spans="1:5" ht="15.75" x14ac:dyDescent="0.25">
      <c r="A2123" s="85"/>
      <c r="B2123" s="93"/>
      <c r="C2123" s="94" t="s">
        <v>8879</v>
      </c>
      <c r="D2123" s="61"/>
      <c r="E2123" s="66" t="str">
        <f t="shared" si="33"/>
        <v/>
      </c>
    </row>
    <row r="2124" spans="1:5" ht="15.75" x14ac:dyDescent="0.25">
      <c r="A2124" s="96" t="s">
        <v>5408</v>
      </c>
      <c r="B2124" s="93" t="s">
        <v>3131</v>
      </c>
      <c r="C2124" s="94" t="s">
        <v>8880</v>
      </c>
      <c r="D2124" s="61">
        <v>307000</v>
      </c>
      <c r="E2124" s="66">
        <f t="shared" si="33"/>
        <v>158.55000000000001</v>
      </c>
    </row>
    <row r="2125" spans="1:5" ht="15.75" x14ac:dyDescent="0.25">
      <c r="A2125" s="85"/>
      <c r="B2125" s="93"/>
      <c r="C2125" s="94" t="s">
        <v>8881</v>
      </c>
      <c r="D2125" s="61"/>
      <c r="E2125" s="66" t="str">
        <f t="shared" si="33"/>
        <v/>
      </c>
    </row>
    <row r="2126" spans="1:5" ht="15.75" x14ac:dyDescent="0.25">
      <c r="A2126" s="96" t="s">
        <v>5412</v>
      </c>
      <c r="B2126" s="93" t="s">
        <v>3131</v>
      </c>
      <c r="C2126" s="94" t="s">
        <v>5413</v>
      </c>
      <c r="D2126" s="61">
        <v>247000</v>
      </c>
      <c r="E2126" s="66">
        <f t="shared" si="33"/>
        <v>127.56</v>
      </c>
    </row>
    <row r="2127" spans="1:5" ht="15.75" x14ac:dyDescent="0.25">
      <c r="A2127" s="85"/>
      <c r="B2127" s="93"/>
      <c r="C2127" s="94" t="s">
        <v>8882</v>
      </c>
      <c r="D2127" s="61"/>
      <c r="E2127" s="66" t="str">
        <f t="shared" si="33"/>
        <v/>
      </c>
    </row>
    <row r="2128" spans="1:5" ht="15.75" x14ac:dyDescent="0.25">
      <c r="A2128" s="96" t="s">
        <v>5416</v>
      </c>
      <c r="B2128" s="93" t="s">
        <v>3131</v>
      </c>
      <c r="C2128" s="94" t="s">
        <v>8883</v>
      </c>
      <c r="D2128" s="61">
        <v>302000</v>
      </c>
      <c r="E2128" s="66">
        <f t="shared" si="33"/>
        <v>155.97</v>
      </c>
    </row>
    <row r="2129" spans="1:5" ht="15.75" x14ac:dyDescent="0.25">
      <c r="A2129" s="85"/>
      <c r="B2129" s="93"/>
      <c r="C2129" s="94" t="s">
        <v>8884</v>
      </c>
      <c r="D2129" s="61"/>
      <c r="E2129" s="66" t="str">
        <f t="shared" si="33"/>
        <v/>
      </c>
    </row>
    <row r="2130" spans="1:5" ht="15.75" x14ac:dyDescent="0.25">
      <c r="A2130" s="96" t="s">
        <v>5420</v>
      </c>
      <c r="B2130" s="93" t="s">
        <v>3131</v>
      </c>
      <c r="C2130" s="94" t="s">
        <v>5421</v>
      </c>
      <c r="D2130" s="61">
        <v>223000</v>
      </c>
      <c r="E2130" s="66">
        <f t="shared" si="33"/>
        <v>115.17</v>
      </c>
    </row>
    <row r="2131" spans="1:5" ht="15.75" x14ac:dyDescent="0.25">
      <c r="A2131" s="85"/>
      <c r="B2131" s="93"/>
      <c r="C2131" s="94" t="s">
        <v>8885</v>
      </c>
      <c r="D2131" s="61"/>
      <c r="E2131" s="66" t="str">
        <f t="shared" si="33"/>
        <v/>
      </c>
    </row>
    <row r="2132" spans="1:5" ht="15.75" x14ac:dyDescent="0.25">
      <c r="A2132" s="96" t="s">
        <v>5424</v>
      </c>
      <c r="B2132" s="93" t="s">
        <v>3131</v>
      </c>
      <c r="C2132" s="94" t="s">
        <v>5425</v>
      </c>
      <c r="D2132" s="61">
        <v>180000</v>
      </c>
      <c r="E2132" s="66">
        <f t="shared" si="33"/>
        <v>92.96</v>
      </c>
    </row>
    <row r="2133" spans="1:5" ht="15.75" x14ac:dyDescent="0.25">
      <c r="A2133" s="85"/>
      <c r="B2133" s="93"/>
      <c r="C2133" s="94" t="s">
        <v>8886</v>
      </c>
      <c r="D2133" s="61"/>
      <c r="E2133" s="66" t="str">
        <f t="shared" si="33"/>
        <v/>
      </c>
    </row>
    <row r="2134" spans="1:5" ht="15.75" x14ac:dyDescent="0.25">
      <c r="A2134" s="96" t="s">
        <v>5428</v>
      </c>
      <c r="B2134" s="93" t="s">
        <v>3131</v>
      </c>
      <c r="C2134" s="94" t="s">
        <v>5429</v>
      </c>
      <c r="D2134" s="61">
        <v>217000</v>
      </c>
      <c r="E2134" s="66">
        <f t="shared" si="33"/>
        <v>112.07</v>
      </c>
    </row>
    <row r="2135" spans="1:5" ht="15.75" x14ac:dyDescent="0.25">
      <c r="A2135" s="85"/>
      <c r="B2135" s="93"/>
      <c r="C2135" s="94" t="s">
        <v>8886</v>
      </c>
      <c r="D2135" s="61"/>
      <c r="E2135" s="66" t="str">
        <f t="shared" si="33"/>
        <v/>
      </c>
    </row>
    <row r="2136" spans="1:5" ht="15.75" x14ac:dyDescent="0.25">
      <c r="A2136" s="96" t="s">
        <v>5432</v>
      </c>
      <c r="B2136" s="93" t="s">
        <v>3131</v>
      </c>
      <c r="C2136" s="94" t="s">
        <v>5433</v>
      </c>
      <c r="D2136" s="61">
        <v>180000</v>
      </c>
      <c r="E2136" s="66">
        <f t="shared" si="33"/>
        <v>92.96</v>
      </c>
    </row>
    <row r="2137" spans="1:5" ht="15.75" x14ac:dyDescent="0.25">
      <c r="A2137" s="85"/>
      <c r="B2137" s="93"/>
      <c r="C2137" s="94" t="s">
        <v>8886</v>
      </c>
      <c r="D2137" s="61"/>
      <c r="E2137" s="66" t="str">
        <f t="shared" si="33"/>
        <v/>
      </c>
    </row>
    <row r="2138" spans="1:5" ht="15.75" x14ac:dyDescent="0.25">
      <c r="A2138" s="96" t="s">
        <v>5436</v>
      </c>
      <c r="B2138" s="93" t="s">
        <v>3131</v>
      </c>
      <c r="C2138" s="94" t="s">
        <v>5437</v>
      </c>
      <c r="D2138" s="61">
        <v>214000</v>
      </c>
      <c r="E2138" s="66">
        <f t="shared" si="33"/>
        <v>110.52</v>
      </c>
    </row>
    <row r="2139" spans="1:5" ht="15.75" x14ac:dyDescent="0.25">
      <c r="A2139" s="85"/>
      <c r="B2139" s="93"/>
      <c r="C2139" s="94" t="s">
        <v>8886</v>
      </c>
      <c r="D2139" s="61"/>
      <c r="E2139" s="66" t="str">
        <f t="shared" si="33"/>
        <v/>
      </c>
    </row>
    <row r="2140" spans="1:5" ht="15.75" x14ac:dyDescent="0.25">
      <c r="A2140" s="96" t="s">
        <v>5440</v>
      </c>
      <c r="B2140" s="93" t="s">
        <v>3131</v>
      </c>
      <c r="C2140" s="94" t="s">
        <v>5441</v>
      </c>
      <c r="D2140" s="61">
        <v>217000</v>
      </c>
      <c r="E2140" s="66">
        <f t="shared" si="33"/>
        <v>112.07</v>
      </c>
    </row>
    <row r="2141" spans="1:5" ht="15.75" x14ac:dyDescent="0.25">
      <c r="A2141" s="85"/>
      <c r="B2141" s="93"/>
      <c r="C2141" s="94" t="s">
        <v>8887</v>
      </c>
      <c r="D2141" s="61"/>
      <c r="E2141" s="66" t="str">
        <f t="shared" si="33"/>
        <v/>
      </c>
    </row>
    <row r="2142" spans="1:5" ht="15.75" x14ac:dyDescent="0.25">
      <c r="A2142" s="96" t="s">
        <v>5444</v>
      </c>
      <c r="B2142" s="93" t="s">
        <v>3131</v>
      </c>
      <c r="C2142" s="94" t="s">
        <v>5445</v>
      </c>
      <c r="D2142" s="61">
        <v>55000</v>
      </c>
      <c r="E2142" s="66">
        <f t="shared" si="33"/>
        <v>28.41</v>
      </c>
    </row>
    <row r="2143" spans="1:5" ht="15.75" x14ac:dyDescent="0.25">
      <c r="A2143" s="96" t="s">
        <v>5447</v>
      </c>
      <c r="B2143" s="93" t="s">
        <v>3131</v>
      </c>
      <c r="C2143" s="94" t="s">
        <v>5448</v>
      </c>
      <c r="D2143" s="61">
        <v>55000</v>
      </c>
      <c r="E2143" s="66">
        <f t="shared" si="33"/>
        <v>28.41</v>
      </c>
    </row>
    <row r="2144" spans="1:5" ht="15.75" x14ac:dyDescent="0.25">
      <c r="A2144" s="96" t="s">
        <v>5450</v>
      </c>
      <c r="B2144" s="93" t="s">
        <v>3131</v>
      </c>
      <c r="C2144" s="94" t="s">
        <v>5451</v>
      </c>
      <c r="D2144" s="61">
        <v>48000</v>
      </c>
      <c r="E2144" s="66">
        <f t="shared" si="33"/>
        <v>24.79</v>
      </c>
    </row>
    <row r="2145" spans="1:5" ht="15.75" x14ac:dyDescent="0.25">
      <c r="A2145" s="96" t="s">
        <v>5453</v>
      </c>
      <c r="B2145" s="93" t="s">
        <v>3131</v>
      </c>
      <c r="C2145" s="94" t="s">
        <v>5454</v>
      </c>
      <c r="D2145" s="61">
        <v>54000</v>
      </c>
      <c r="E2145" s="66">
        <f t="shared" si="33"/>
        <v>27.89</v>
      </c>
    </row>
    <row r="2146" spans="1:5" ht="15.75" x14ac:dyDescent="0.25">
      <c r="A2146" s="96" t="s">
        <v>5456</v>
      </c>
      <c r="B2146" s="93" t="s">
        <v>3131</v>
      </c>
      <c r="C2146" s="94" t="s">
        <v>5457</v>
      </c>
      <c r="D2146" s="61">
        <v>55000</v>
      </c>
      <c r="E2146" s="66">
        <f t="shared" si="33"/>
        <v>28.41</v>
      </c>
    </row>
    <row r="2147" spans="1:5" ht="15.75" x14ac:dyDescent="0.25">
      <c r="A2147" s="96" t="s">
        <v>5459</v>
      </c>
      <c r="B2147" s="93" t="s">
        <v>3131</v>
      </c>
      <c r="C2147" s="94" t="s">
        <v>5460</v>
      </c>
      <c r="D2147" s="61">
        <v>50500</v>
      </c>
      <c r="E2147" s="66">
        <f t="shared" si="33"/>
        <v>26.08</v>
      </c>
    </row>
    <row r="2148" spans="1:5" ht="15.75" x14ac:dyDescent="0.25">
      <c r="A2148" s="85" t="s">
        <v>5462</v>
      </c>
      <c r="B2148" s="93" t="s">
        <v>3131</v>
      </c>
      <c r="C2148" s="94" t="s">
        <v>5463</v>
      </c>
      <c r="D2148" s="61">
        <v>48000</v>
      </c>
      <c r="E2148" s="66">
        <f t="shared" si="33"/>
        <v>24.79</v>
      </c>
    </row>
    <row r="2149" spans="1:5" ht="15.75" x14ac:dyDescent="0.25">
      <c r="A2149" s="85" t="s">
        <v>5465</v>
      </c>
      <c r="B2149" s="93" t="s">
        <v>3131</v>
      </c>
      <c r="C2149" s="94" t="s">
        <v>5466</v>
      </c>
      <c r="D2149" s="61">
        <v>49500</v>
      </c>
      <c r="E2149" s="66">
        <f t="shared" si="33"/>
        <v>25.56</v>
      </c>
    </row>
    <row r="2150" spans="1:5" ht="15.75" x14ac:dyDescent="0.25">
      <c r="A2150" s="85" t="s">
        <v>5468</v>
      </c>
      <c r="B2150" s="93" t="s">
        <v>3131</v>
      </c>
      <c r="C2150" s="94" t="s">
        <v>5469</v>
      </c>
      <c r="D2150" s="61">
        <v>55000</v>
      </c>
      <c r="E2150" s="66">
        <f t="shared" si="33"/>
        <v>28.41</v>
      </c>
    </row>
    <row r="2151" spans="1:5" ht="15.75" x14ac:dyDescent="0.25">
      <c r="A2151" s="85" t="s">
        <v>5471</v>
      </c>
      <c r="B2151" s="93" t="s">
        <v>3131</v>
      </c>
      <c r="C2151" s="94" t="s">
        <v>5472</v>
      </c>
      <c r="D2151" s="61">
        <v>172500</v>
      </c>
      <c r="E2151" s="66">
        <f t="shared" si="33"/>
        <v>89.09</v>
      </c>
    </row>
    <row r="2152" spans="1:5" ht="15.75" x14ac:dyDescent="0.25">
      <c r="A2152" s="85" t="s">
        <v>5474</v>
      </c>
      <c r="B2152" s="93" t="s">
        <v>3131</v>
      </c>
      <c r="C2152" s="94" t="s">
        <v>5475</v>
      </c>
      <c r="D2152" s="61">
        <v>170000</v>
      </c>
      <c r="E2152" s="66">
        <f t="shared" si="33"/>
        <v>87.8</v>
      </c>
    </row>
    <row r="2153" spans="1:5" ht="15.75" x14ac:dyDescent="0.25">
      <c r="A2153" s="85" t="s">
        <v>5477</v>
      </c>
      <c r="B2153" s="93" t="s">
        <v>3131</v>
      </c>
      <c r="C2153" s="94" t="s">
        <v>5478</v>
      </c>
      <c r="D2153" s="61">
        <v>230000</v>
      </c>
      <c r="E2153" s="66">
        <f t="shared" si="33"/>
        <v>118.79</v>
      </c>
    </row>
    <row r="2154" spans="1:5" ht="15.75" x14ac:dyDescent="0.25">
      <c r="A2154" s="85" t="s">
        <v>5480</v>
      </c>
      <c r="B2154" s="93" t="s">
        <v>3131</v>
      </c>
      <c r="C2154" s="94" t="s">
        <v>5481</v>
      </c>
      <c r="D2154" s="61">
        <v>278000</v>
      </c>
      <c r="E2154" s="66">
        <f t="shared" si="33"/>
        <v>143.58000000000001</v>
      </c>
    </row>
    <row r="2155" spans="1:5" ht="15.75" x14ac:dyDescent="0.25">
      <c r="A2155" s="85" t="s">
        <v>5483</v>
      </c>
      <c r="B2155" s="93" t="s">
        <v>3131</v>
      </c>
      <c r="C2155" s="94" t="s">
        <v>5484</v>
      </c>
      <c r="D2155" s="61">
        <v>238000</v>
      </c>
      <c r="E2155" s="66">
        <f t="shared" si="33"/>
        <v>122.92</v>
      </c>
    </row>
    <row r="2156" spans="1:5" ht="15.75" x14ac:dyDescent="0.25">
      <c r="A2156" s="85" t="s">
        <v>5486</v>
      </c>
      <c r="B2156" s="93" t="s">
        <v>3131</v>
      </c>
      <c r="C2156" s="94" t="s">
        <v>5487</v>
      </c>
      <c r="D2156" s="61">
        <v>185000</v>
      </c>
      <c r="E2156" s="66">
        <f t="shared" si="33"/>
        <v>95.54</v>
      </c>
    </row>
    <row r="2157" spans="1:5" ht="15.75" x14ac:dyDescent="0.25">
      <c r="A2157" s="99" t="s">
        <v>5489</v>
      </c>
      <c r="B2157" s="93" t="s">
        <v>3131</v>
      </c>
      <c r="C2157" s="94" t="s">
        <v>5490</v>
      </c>
      <c r="D2157" s="61">
        <v>155000</v>
      </c>
      <c r="E2157" s="66">
        <f t="shared" si="33"/>
        <v>80.05</v>
      </c>
    </row>
    <row r="2158" spans="1:5" ht="15.75" x14ac:dyDescent="0.25">
      <c r="A2158" s="85" t="s">
        <v>5492</v>
      </c>
      <c r="B2158" s="93" t="s">
        <v>3131</v>
      </c>
      <c r="C2158" s="94" t="s">
        <v>5493</v>
      </c>
      <c r="D2158" s="61">
        <v>230000</v>
      </c>
      <c r="E2158" s="66">
        <f t="shared" si="33"/>
        <v>118.79</v>
      </c>
    </row>
    <row r="2159" spans="1:5" ht="15.75" x14ac:dyDescent="0.25">
      <c r="A2159" s="85" t="s">
        <v>5495</v>
      </c>
      <c r="B2159" s="93" t="s">
        <v>3131</v>
      </c>
      <c r="C2159" s="94" t="s">
        <v>5496</v>
      </c>
      <c r="D2159" s="61">
        <v>180000</v>
      </c>
      <c r="E2159" s="66">
        <f t="shared" si="33"/>
        <v>92.96</v>
      </c>
    </row>
    <row r="2160" spans="1:5" ht="15.75" x14ac:dyDescent="0.25">
      <c r="A2160" s="85"/>
      <c r="B2160" s="93"/>
      <c r="C2160" s="94" t="s">
        <v>8888</v>
      </c>
      <c r="D2160" s="61"/>
      <c r="E2160" s="66" t="str">
        <f t="shared" si="33"/>
        <v/>
      </c>
    </row>
    <row r="2161" spans="1:5" ht="15.75" x14ac:dyDescent="0.25">
      <c r="A2161" s="85" t="s">
        <v>5499</v>
      </c>
      <c r="B2161" s="93" t="s">
        <v>3131</v>
      </c>
      <c r="C2161" s="94" t="s">
        <v>5500</v>
      </c>
      <c r="D2161" s="61">
        <v>160000</v>
      </c>
      <c r="E2161" s="66">
        <f t="shared" si="33"/>
        <v>82.63</v>
      </c>
    </row>
    <row r="2162" spans="1:5" ht="15.75" x14ac:dyDescent="0.25">
      <c r="A2162" s="85" t="s">
        <v>5502</v>
      </c>
      <c r="B2162" s="93" t="s">
        <v>3131</v>
      </c>
      <c r="C2162" s="94" t="s">
        <v>5503</v>
      </c>
      <c r="D2162" s="61">
        <v>232000</v>
      </c>
      <c r="E2162" s="66">
        <f t="shared" si="33"/>
        <v>119.82</v>
      </c>
    </row>
    <row r="2163" spans="1:5" ht="15.75" x14ac:dyDescent="0.25">
      <c r="A2163" s="85" t="s">
        <v>5505</v>
      </c>
      <c r="B2163" s="93" t="s">
        <v>3131</v>
      </c>
      <c r="C2163" s="94" t="s">
        <v>5506</v>
      </c>
      <c r="D2163" s="61">
        <v>113500</v>
      </c>
      <c r="E2163" s="66">
        <f t="shared" si="33"/>
        <v>58.62</v>
      </c>
    </row>
    <row r="2164" spans="1:5" ht="15.75" x14ac:dyDescent="0.25">
      <c r="A2164" s="85"/>
      <c r="B2164" s="93"/>
      <c r="C2164" s="94" t="s">
        <v>8889</v>
      </c>
      <c r="D2164" s="61"/>
      <c r="E2164" s="66" t="str">
        <f t="shared" si="33"/>
        <v/>
      </c>
    </row>
    <row r="2165" spans="1:5" ht="15.75" x14ac:dyDescent="0.25">
      <c r="A2165" s="85" t="s">
        <v>5509</v>
      </c>
      <c r="B2165" s="93" t="s">
        <v>3131</v>
      </c>
      <c r="C2165" s="94" t="s">
        <v>5510</v>
      </c>
      <c r="D2165" s="61">
        <v>78500</v>
      </c>
      <c r="E2165" s="66">
        <f t="shared" si="33"/>
        <v>40.54</v>
      </c>
    </row>
    <row r="2166" spans="1:5" ht="15.75" x14ac:dyDescent="0.25">
      <c r="A2166" s="85" t="s">
        <v>5513</v>
      </c>
      <c r="B2166" s="93" t="s">
        <v>3131</v>
      </c>
      <c r="C2166" s="94" t="s">
        <v>5514</v>
      </c>
      <c r="D2166" s="61">
        <v>63700</v>
      </c>
      <c r="E2166" s="66">
        <f t="shared" si="33"/>
        <v>32.9</v>
      </c>
    </row>
    <row r="2167" spans="1:5" ht="15.75" x14ac:dyDescent="0.25">
      <c r="A2167" s="85" t="s">
        <v>5516</v>
      </c>
      <c r="B2167" s="93" t="s">
        <v>3131</v>
      </c>
      <c r="C2167" s="94" t="s">
        <v>5517</v>
      </c>
      <c r="D2167" s="61">
        <v>63700</v>
      </c>
      <c r="E2167" s="66">
        <f t="shared" si="33"/>
        <v>32.9</v>
      </c>
    </row>
    <row r="2168" spans="1:5" ht="15.75" x14ac:dyDescent="0.25">
      <c r="A2168" s="85" t="s">
        <v>5519</v>
      </c>
      <c r="B2168" s="93" t="s">
        <v>3131</v>
      </c>
      <c r="C2168" s="94" t="s">
        <v>5520</v>
      </c>
      <c r="D2168" s="61">
        <v>82000</v>
      </c>
      <c r="E2168" s="66">
        <f t="shared" si="33"/>
        <v>42.35</v>
      </c>
    </row>
    <row r="2169" spans="1:5" ht="15.75" x14ac:dyDescent="0.25">
      <c r="A2169" s="85" t="s">
        <v>5522</v>
      </c>
      <c r="B2169" s="93" t="s">
        <v>3131</v>
      </c>
      <c r="C2169" s="94" t="s">
        <v>5523</v>
      </c>
      <c r="D2169" s="61">
        <v>88000</v>
      </c>
      <c r="E2169" s="66">
        <f t="shared" si="33"/>
        <v>45.45</v>
      </c>
    </row>
    <row r="2170" spans="1:5" ht="15.75" x14ac:dyDescent="0.25">
      <c r="A2170" s="85"/>
      <c r="B2170" s="93"/>
      <c r="C2170" s="94" t="s">
        <v>8890</v>
      </c>
      <c r="D2170" s="61"/>
      <c r="E2170" s="66" t="str">
        <f t="shared" si="33"/>
        <v/>
      </c>
    </row>
    <row r="2171" spans="1:5" ht="15.75" x14ac:dyDescent="0.25">
      <c r="A2171" s="85" t="s">
        <v>5530</v>
      </c>
      <c r="B2171" s="93" t="s">
        <v>3131</v>
      </c>
      <c r="C2171" s="94" t="s">
        <v>5531</v>
      </c>
      <c r="D2171" s="61">
        <v>158000</v>
      </c>
      <c r="E2171" s="66">
        <f t="shared" si="33"/>
        <v>81.599999999999994</v>
      </c>
    </row>
    <row r="2172" spans="1:5" ht="15.75" x14ac:dyDescent="0.25">
      <c r="A2172" s="85" t="s">
        <v>5533</v>
      </c>
      <c r="B2172" s="93" t="s">
        <v>3131</v>
      </c>
      <c r="C2172" s="94" t="s">
        <v>8891</v>
      </c>
      <c r="D2172" s="61">
        <v>547000</v>
      </c>
      <c r="E2172" s="66">
        <f t="shared" si="33"/>
        <v>282.5</v>
      </c>
    </row>
    <row r="2173" spans="1:5" ht="15.75" x14ac:dyDescent="0.25">
      <c r="A2173" s="85"/>
      <c r="B2173" s="93"/>
      <c r="C2173" s="94" t="s">
        <v>8892</v>
      </c>
      <c r="D2173" s="61"/>
      <c r="E2173" s="66" t="str">
        <f t="shared" si="33"/>
        <v/>
      </c>
    </row>
    <row r="2174" spans="1:5" ht="15.75" x14ac:dyDescent="0.25">
      <c r="A2174" s="85" t="s">
        <v>5537</v>
      </c>
      <c r="B2174" s="93" t="s">
        <v>3131</v>
      </c>
      <c r="C2174" s="94" t="s">
        <v>8891</v>
      </c>
      <c r="D2174" s="61">
        <v>361000</v>
      </c>
      <c r="E2174" s="66">
        <f t="shared" si="33"/>
        <v>186.44</v>
      </c>
    </row>
    <row r="2175" spans="1:5" ht="15.75" x14ac:dyDescent="0.25">
      <c r="A2175" s="85"/>
      <c r="B2175" s="93"/>
      <c r="C2175" s="94" t="s">
        <v>8893</v>
      </c>
      <c r="D2175" s="61"/>
      <c r="E2175" s="66" t="str">
        <f t="shared" si="33"/>
        <v/>
      </c>
    </row>
    <row r="2176" spans="1:5" ht="15.75" x14ac:dyDescent="0.25">
      <c r="A2176" s="85" t="s">
        <v>5540</v>
      </c>
      <c r="B2176" s="93" t="s">
        <v>3131</v>
      </c>
      <c r="C2176" s="94" t="s">
        <v>8891</v>
      </c>
      <c r="D2176" s="61">
        <v>291000</v>
      </c>
      <c r="E2176" s="66">
        <f t="shared" si="33"/>
        <v>150.29</v>
      </c>
    </row>
    <row r="2177" spans="1:5" ht="15.75" x14ac:dyDescent="0.25">
      <c r="A2177" s="85"/>
      <c r="B2177" s="93"/>
      <c r="C2177" s="94" t="s">
        <v>8894</v>
      </c>
      <c r="D2177" s="61"/>
      <c r="E2177" s="66" t="str">
        <f t="shared" si="33"/>
        <v/>
      </c>
    </row>
    <row r="2178" spans="1:5" ht="15.75" x14ac:dyDescent="0.25">
      <c r="A2178" s="85" t="s">
        <v>5543</v>
      </c>
      <c r="B2178" s="93" t="s">
        <v>3131</v>
      </c>
      <c r="C2178" s="94" t="s">
        <v>8891</v>
      </c>
      <c r="D2178" s="61">
        <v>361000</v>
      </c>
      <c r="E2178" s="66">
        <f t="shared" si="33"/>
        <v>186.44</v>
      </c>
    </row>
    <row r="2179" spans="1:5" ht="15.75" x14ac:dyDescent="0.25">
      <c r="A2179" s="85"/>
      <c r="B2179" s="93"/>
      <c r="C2179" s="94" t="s">
        <v>8895</v>
      </c>
      <c r="D2179" s="61"/>
      <c r="E2179" s="66" t="str">
        <f t="shared" si="33"/>
        <v/>
      </c>
    </row>
    <row r="2180" spans="1:5" ht="15.75" x14ac:dyDescent="0.25">
      <c r="A2180" s="85" t="s">
        <v>5546</v>
      </c>
      <c r="B2180" s="93" t="s">
        <v>3131</v>
      </c>
      <c r="C2180" s="94" t="s">
        <v>5547</v>
      </c>
      <c r="D2180" s="61">
        <v>233500</v>
      </c>
      <c r="E2180" s="66">
        <f t="shared" si="33"/>
        <v>120.59</v>
      </c>
    </row>
    <row r="2181" spans="1:5" ht="15.75" x14ac:dyDescent="0.25">
      <c r="A2181" s="85"/>
      <c r="B2181" s="93"/>
      <c r="C2181" s="94" t="s">
        <v>8896</v>
      </c>
      <c r="D2181" s="61"/>
      <c r="E2181" s="66" t="str">
        <f t="shared" si="33"/>
        <v/>
      </c>
    </row>
    <row r="2182" spans="1:5" ht="15.75" x14ac:dyDescent="0.25">
      <c r="A2182" s="85" t="s">
        <v>5550</v>
      </c>
      <c r="B2182" s="93" t="s">
        <v>3131</v>
      </c>
      <c r="C2182" s="94" t="s">
        <v>5551</v>
      </c>
      <c r="D2182" s="61">
        <v>233500</v>
      </c>
      <c r="E2182" s="66">
        <f t="shared" si="33"/>
        <v>120.59</v>
      </c>
    </row>
    <row r="2183" spans="1:5" ht="15.75" x14ac:dyDescent="0.25">
      <c r="A2183" s="85" t="s">
        <v>5553</v>
      </c>
      <c r="B2183" s="93" t="s">
        <v>3131</v>
      </c>
      <c r="C2183" s="94" t="s">
        <v>5554</v>
      </c>
      <c r="D2183" s="61">
        <v>233500</v>
      </c>
      <c r="E2183" s="66">
        <f t="shared" ref="E2183:E2246" si="34">IF(D2183="","",ROUND(D2183/1936.27,2))</f>
        <v>120.59</v>
      </c>
    </row>
    <row r="2184" spans="1:5" ht="15.75" x14ac:dyDescent="0.25">
      <c r="A2184" s="85" t="s">
        <v>5556</v>
      </c>
      <c r="B2184" s="93" t="s">
        <v>3131</v>
      </c>
      <c r="C2184" s="104" t="s">
        <v>5557</v>
      </c>
      <c r="D2184" s="61">
        <v>91000</v>
      </c>
      <c r="E2184" s="66">
        <f t="shared" si="34"/>
        <v>47</v>
      </c>
    </row>
    <row r="2185" spans="1:5" ht="15.75" x14ac:dyDescent="0.25">
      <c r="A2185" s="85" t="s">
        <v>5559</v>
      </c>
      <c r="B2185" s="93"/>
      <c r="C2185" s="94" t="s">
        <v>5560</v>
      </c>
      <c r="D2185" s="61">
        <v>21600</v>
      </c>
      <c r="E2185" s="66">
        <f t="shared" si="34"/>
        <v>11.16</v>
      </c>
    </row>
    <row r="2186" spans="1:5" ht="15.75" x14ac:dyDescent="0.25">
      <c r="A2186" s="85" t="s">
        <v>5562</v>
      </c>
      <c r="B2186" s="93"/>
      <c r="C2186" s="94" t="s">
        <v>8897</v>
      </c>
      <c r="D2186" s="61">
        <v>65400</v>
      </c>
      <c r="E2186" s="66">
        <f t="shared" si="34"/>
        <v>33.78</v>
      </c>
    </row>
    <row r="2187" spans="1:5" ht="15.75" x14ac:dyDescent="0.25">
      <c r="A2187" s="85" t="s">
        <v>5565</v>
      </c>
      <c r="B2187" s="93"/>
      <c r="C2187" s="94" t="s">
        <v>8898</v>
      </c>
      <c r="D2187" s="61">
        <v>52600</v>
      </c>
      <c r="E2187" s="66">
        <f t="shared" si="34"/>
        <v>27.17</v>
      </c>
    </row>
    <row r="2188" spans="1:5" ht="15.75" x14ac:dyDescent="0.25">
      <c r="A2188" s="85" t="s">
        <v>5569</v>
      </c>
      <c r="B2188" s="93"/>
      <c r="C2188" s="94" t="s">
        <v>5570</v>
      </c>
      <c r="D2188" s="61">
        <v>52600</v>
      </c>
      <c r="E2188" s="66">
        <f t="shared" si="34"/>
        <v>27.17</v>
      </c>
    </row>
    <row r="2189" spans="1:5" ht="15.75" x14ac:dyDescent="0.25">
      <c r="A2189" s="85" t="s">
        <v>5572</v>
      </c>
      <c r="B2189" s="93"/>
      <c r="C2189" s="94" t="s">
        <v>5573</v>
      </c>
      <c r="D2189" s="61">
        <v>27300</v>
      </c>
      <c r="E2189" s="66">
        <f t="shared" si="34"/>
        <v>14.1</v>
      </c>
    </row>
    <row r="2190" spans="1:5" ht="15.75" x14ac:dyDescent="0.25">
      <c r="A2190" s="85"/>
      <c r="B2190" s="93"/>
      <c r="C2190" s="94" t="s">
        <v>8899</v>
      </c>
      <c r="D2190" s="61"/>
      <c r="E2190" s="66" t="str">
        <f t="shared" si="34"/>
        <v/>
      </c>
    </row>
    <row r="2191" spans="1:5" ht="15.75" x14ac:dyDescent="0.25">
      <c r="A2191" s="85" t="s">
        <v>5576</v>
      </c>
      <c r="B2191" s="93"/>
      <c r="C2191" s="94" t="s">
        <v>5577</v>
      </c>
      <c r="D2191" s="61">
        <v>52600</v>
      </c>
      <c r="E2191" s="66">
        <f t="shared" si="34"/>
        <v>27.17</v>
      </c>
    </row>
    <row r="2192" spans="1:5" ht="15.75" x14ac:dyDescent="0.25">
      <c r="A2192" s="85"/>
      <c r="B2192" s="93"/>
      <c r="C2192" s="94" t="s">
        <v>8900</v>
      </c>
      <c r="D2192" s="61"/>
      <c r="E2192" s="66" t="str">
        <f t="shared" si="34"/>
        <v/>
      </c>
    </row>
    <row r="2193" spans="1:5" ht="15.75" x14ac:dyDescent="0.25">
      <c r="A2193" s="96" t="s">
        <v>5586</v>
      </c>
      <c r="B2193" s="93"/>
      <c r="C2193" s="94" t="s">
        <v>5587</v>
      </c>
      <c r="D2193" s="61">
        <v>52600</v>
      </c>
      <c r="E2193" s="66">
        <f t="shared" si="34"/>
        <v>27.17</v>
      </c>
    </row>
    <row r="2194" spans="1:5" ht="15.75" x14ac:dyDescent="0.25">
      <c r="A2194" s="96" t="s">
        <v>5589</v>
      </c>
      <c r="B2194" s="93"/>
      <c r="C2194" s="94" t="s">
        <v>5590</v>
      </c>
      <c r="D2194" s="61">
        <v>27300</v>
      </c>
      <c r="E2194" s="66">
        <f t="shared" si="34"/>
        <v>14.1</v>
      </c>
    </row>
    <row r="2195" spans="1:5" ht="15.75" x14ac:dyDescent="0.25">
      <c r="A2195" s="96" t="s">
        <v>5592</v>
      </c>
      <c r="B2195" s="93"/>
      <c r="C2195" s="94" t="s">
        <v>5593</v>
      </c>
      <c r="D2195" s="61">
        <v>27300</v>
      </c>
      <c r="E2195" s="66">
        <f t="shared" si="34"/>
        <v>14.1</v>
      </c>
    </row>
    <row r="2196" spans="1:5" ht="15.75" x14ac:dyDescent="0.25">
      <c r="A2196" s="96" t="s">
        <v>5595</v>
      </c>
      <c r="B2196" s="93"/>
      <c r="C2196" s="94" t="s">
        <v>5596</v>
      </c>
      <c r="D2196" s="61">
        <v>27300</v>
      </c>
      <c r="E2196" s="66">
        <f t="shared" si="34"/>
        <v>14.1</v>
      </c>
    </row>
    <row r="2197" spans="1:5" ht="15.75" x14ac:dyDescent="0.25">
      <c r="A2197" s="96" t="s">
        <v>5598</v>
      </c>
      <c r="B2197" s="93"/>
      <c r="C2197" s="94" t="s">
        <v>5599</v>
      </c>
      <c r="D2197" s="61">
        <v>52600</v>
      </c>
      <c r="E2197" s="66">
        <f t="shared" si="34"/>
        <v>27.17</v>
      </c>
    </row>
    <row r="2198" spans="1:5" ht="15.75" x14ac:dyDescent="0.25">
      <c r="A2198" s="96" t="s">
        <v>5607</v>
      </c>
      <c r="B2198" s="93"/>
      <c r="C2198" s="94" t="s">
        <v>5608</v>
      </c>
      <c r="D2198" s="61">
        <v>27300</v>
      </c>
      <c r="E2198" s="66">
        <f t="shared" si="34"/>
        <v>14.1</v>
      </c>
    </row>
    <row r="2199" spans="1:5" ht="15.75" x14ac:dyDescent="0.25">
      <c r="A2199" s="96" t="s">
        <v>5610</v>
      </c>
      <c r="B2199" s="93"/>
      <c r="C2199" s="94" t="s">
        <v>5611</v>
      </c>
      <c r="D2199" s="61">
        <v>76300</v>
      </c>
      <c r="E2199" s="66">
        <f t="shared" si="34"/>
        <v>39.409999999999997</v>
      </c>
    </row>
    <row r="2200" spans="1:5" ht="15.75" x14ac:dyDescent="0.25">
      <c r="A2200" s="96" t="s">
        <v>5613</v>
      </c>
      <c r="B2200" s="93"/>
      <c r="C2200" s="94" t="s">
        <v>5614</v>
      </c>
      <c r="D2200" s="61">
        <v>27300</v>
      </c>
      <c r="E2200" s="66">
        <f t="shared" si="34"/>
        <v>14.1</v>
      </c>
    </row>
    <row r="2201" spans="1:5" ht="15.75" x14ac:dyDescent="0.25">
      <c r="A2201" s="96" t="s">
        <v>5616</v>
      </c>
      <c r="B2201" s="93"/>
      <c r="C2201" s="94" t="s">
        <v>5617</v>
      </c>
      <c r="D2201" s="61">
        <v>90000</v>
      </c>
      <c r="E2201" s="66">
        <f t="shared" si="34"/>
        <v>46.48</v>
      </c>
    </row>
    <row r="2202" spans="1:5" ht="15.75" x14ac:dyDescent="0.25">
      <c r="A2202" s="96" t="s">
        <v>5619</v>
      </c>
      <c r="B2202" s="93"/>
      <c r="C2202" s="94" t="s">
        <v>5620</v>
      </c>
      <c r="D2202" s="61">
        <v>27300</v>
      </c>
      <c r="E2202" s="66">
        <f t="shared" si="34"/>
        <v>14.1</v>
      </c>
    </row>
    <row r="2203" spans="1:5" ht="15.75" x14ac:dyDescent="0.25">
      <c r="A2203" s="96" t="s">
        <v>5628</v>
      </c>
      <c r="B2203" s="93"/>
      <c r="C2203" s="94" t="s">
        <v>5629</v>
      </c>
      <c r="D2203" s="61">
        <v>90000</v>
      </c>
      <c r="E2203" s="66">
        <f t="shared" si="34"/>
        <v>46.48</v>
      </c>
    </row>
    <row r="2204" spans="1:5" ht="15.75" x14ac:dyDescent="0.25">
      <c r="A2204" s="96" t="s">
        <v>5631</v>
      </c>
      <c r="B2204" s="93"/>
      <c r="C2204" s="94" t="s">
        <v>5632</v>
      </c>
      <c r="D2204" s="61">
        <v>27300</v>
      </c>
      <c r="E2204" s="66">
        <f t="shared" si="34"/>
        <v>14.1</v>
      </c>
    </row>
    <row r="2205" spans="1:5" ht="15.75" x14ac:dyDescent="0.25">
      <c r="A2205" s="96" t="s">
        <v>5634</v>
      </c>
      <c r="B2205" s="93"/>
      <c r="C2205" s="94" t="s">
        <v>5635</v>
      </c>
      <c r="D2205" s="61">
        <v>84500</v>
      </c>
      <c r="E2205" s="66">
        <f t="shared" si="34"/>
        <v>43.64</v>
      </c>
    </row>
    <row r="2206" spans="1:5" ht="15.75" x14ac:dyDescent="0.25">
      <c r="A2206" s="96" t="s">
        <v>5637</v>
      </c>
      <c r="B2206" s="93"/>
      <c r="C2206" s="94" t="s">
        <v>5638</v>
      </c>
      <c r="D2206" s="61">
        <v>84500</v>
      </c>
      <c r="E2206" s="66">
        <f t="shared" si="34"/>
        <v>43.64</v>
      </c>
    </row>
    <row r="2207" spans="1:5" ht="15.75" x14ac:dyDescent="0.25">
      <c r="A2207" s="96" t="s">
        <v>5640</v>
      </c>
      <c r="B2207" s="93"/>
      <c r="C2207" s="94" t="s">
        <v>5641</v>
      </c>
      <c r="D2207" s="61">
        <v>27300</v>
      </c>
      <c r="E2207" s="66">
        <f t="shared" si="34"/>
        <v>14.1</v>
      </c>
    </row>
    <row r="2208" spans="1:5" ht="15.75" x14ac:dyDescent="0.25">
      <c r="A2208" s="96" t="s">
        <v>5643</v>
      </c>
      <c r="B2208" s="93"/>
      <c r="C2208" s="94" t="s">
        <v>5644</v>
      </c>
      <c r="D2208" s="61">
        <v>27300</v>
      </c>
      <c r="E2208" s="66">
        <f t="shared" si="34"/>
        <v>14.1</v>
      </c>
    </row>
    <row r="2209" spans="1:5" ht="15.75" x14ac:dyDescent="0.25">
      <c r="A2209" s="96" t="s">
        <v>5646</v>
      </c>
      <c r="B2209" s="93"/>
      <c r="C2209" s="94" t="s">
        <v>5647</v>
      </c>
      <c r="D2209" s="61">
        <v>90000</v>
      </c>
      <c r="E2209" s="66">
        <f t="shared" si="34"/>
        <v>46.48</v>
      </c>
    </row>
    <row r="2210" spans="1:5" ht="15.75" x14ac:dyDescent="0.25">
      <c r="A2210" s="96" t="s">
        <v>5649</v>
      </c>
      <c r="B2210" s="93"/>
      <c r="C2210" s="94" t="s">
        <v>5650</v>
      </c>
      <c r="D2210" s="61">
        <v>27300</v>
      </c>
      <c r="E2210" s="66">
        <f t="shared" si="34"/>
        <v>14.1</v>
      </c>
    </row>
    <row r="2211" spans="1:5" ht="15.75" x14ac:dyDescent="0.25">
      <c r="A2211" s="96" t="s">
        <v>5652</v>
      </c>
      <c r="B2211" s="93"/>
      <c r="C2211" s="94" t="s">
        <v>5653</v>
      </c>
      <c r="D2211" s="61">
        <v>90000</v>
      </c>
      <c r="E2211" s="66">
        <f t="shared" si="34"/>
        <v>46.48</v>
      </c>
    </row>
    <row r="2212" spans="1:5" ht="15.75" x14ac:dyDescent="0.25">
      <c r="A2212" s="96" t="s">
        <v>5655</v>
      </c>
      <c r="B2212" s="93"/>
      <c r="C2212" s="94" t="s">
        <v>5656</v>
      </c>
      <c r="D2212" s="61">
        <v>90000</v>
      </c>
      <c r="E2212" s="66">
        <f t="shared" si="34"/>
        <v>46.48</v>
      </c>
    </row>
    <row r="2213" spans="1:5" ht="15.75" x14ac:dyDescent="0.25">
      <c r="A2213" s="96" t="s">
        <v>5658</v>
      </c>
      <c r="B2213" s="93"/>
      <c r="C2213" s="94" t="s">
        <v>5659</v>
      </c>
      <c r="D2213" s="61">
        <v>90000</v>
      </c>
      <c r="E2213" s="66">
        <f t="shared" si="34"/>
        <v>46.48</v>
      </c>
    </row>
    <row r="2214" spans="1:5" ht="15.75" x14ac:dyDescent="0.25">
      <c r="A2214" s="96" t="s">
        <v>5661</v>
      </c>
      <c r="B2214" s="93"/>
      <c r="C2214" s="94" t="s">
        <v>5662</v>
      </c>
      <c r="D2214" s="61">
        <v>27300</v>
      </c>
      <c r="E2214" s="66">
        <f t="shared" si="34"/>
        <v>14.1</v>
      </c>
    </row>
    <row r="2215" spans="1:5" ht="15.75" x14ac:dyDescent="0.25">
      <c r="A2215" s="96" t="s">
        <v>5664</v>
      </c>
      <c r="B2215" s="93"/>
      <c r="C2215" s="94" t="s">
        <v>8901</v>
      </c>
      <c r="D2215" s="61">
        <v>90000</v>
      </c>
      <c r="E2215" s="66">
        <f t="shared" si="34"/>
        <v>46.48</v>
      </c>
    </row>
    <row r="2216" spans="1:5" ht="15.75" x14ac:dyDescent="0.25">
      <c r="A2216" s="85"/>
      <c r="B2216" s="93"/>
      <c r="C2216" s="94" t="s">
        <v>8902</v>
      </c>
      <c r="D2216" s="61"/>
      <c r="E2216" s="66" t="str">
        <f t="shared" si="34"/>
        <v/>
      </c>
    </row>
    <row r="2217" spans="1:5" ht="15.75" x14ac:dyDescent="0.25">
      <c r="A2217" s="96" t="s">
        <v>5668</v>
      </c>
      <c r="B2217" s="93"/>
      <c r="C2217" s="94" t="s">
        <v>5669</v>
      </c>
      <c r="D2217" s="61">
        <v>27300</v>
      </c>
      <c r="E2217" s="66">
        <f t="shared" si="34"/>
        <v>14.1</v>
      </c>
    </row>
    <row r="2218" spans="1:5" ht="15.75" x14ac:dyDescent="0.25">
      <c r="A2218" s="96" t="s">
        <v>5671</v>
      </c>
      <c r="B2218" s="93"/>
      <c r="C2218" s="94" t="s">
        <v>5672</v>
      </c>
      <c r="D2218" s="61">
        <v>27300</v>
      </c>
      <c r="E2218" s="66">
        <f t="shared" si="34"/>
        <v>14.1</v>
      </c>
    </row>
    <row r="2219" spans="1:5" ht="15.75" x14ac:dyDescent="0.25">
      <c r="A2219" s="96" t="s">
        <v>5674</v>
      </c>
      <c r="B2219" s="93"/>
      <c r="C2219" s="94" t="s">
        <v>5675</v>
      </c>
      <c r="D2219" s="61">
        <v>27300</v>
      </c>
      <c r="E2219" s="66">
        <f t="shared" si="34"/>
        <v>14.1</v>
      </c>
    </row>
    <row r="2220" spans="1:5" ht="15.75" x14ac:dyDescent="0.25">
      <c r="A2220" s="96" t="s">
        <v>5677</v>
      </c>
      <c r="B2220" s="93"/>
      <c r="C2220" s="94" t="s">
        <v>5678</v>
      </c>
      <c r="D2220" s="61">
        <v>90000</v>
      </c>
      <c r="E2220" s="66">
        <f t="shared" si="34"/>
        <v>46.48</v>
      </c>
    </row>
    <row r="2221" spans="1:5" ht="15.75" x14ac:dyDescent="0.25">
      <c r="A2221" s="96" t="s">
        <v>5680</v>
      </c>
      <c r="B2221" s="93"/>
      <c r="C2221" s="94" t="s">
        <v>5681</v>
      </c>
      <c r="D2221" s="61">
        <v>27300</v>
      </c>
      <c r="E2221" s="66">
        <f t="shared" si="34"/>
        <v>14.1</v>
      </c>
    </row>
    <row r="2222" spans="1:5" ht="15.75" x14ac:dyDescent="0.25">
      <c r="A2222" s="96" t="s">
        <v>5683</v>
      </c>
      <c r="B2222" s="93"/>
      <c r="C2222" s="94" t="s">
        <v>5684</v>
      </c>
      <c r="D2222" s="61">
        <v>27300</v>
      </c>
      <c r="E2222" s="66">
        <f t="shared" si="34"/>
        <v>14.1</v>
      </c>
    </row>
    <row r="2223" spans="1:5" ht="15.75" x14ac:dyDescent="0.25">
      <c r="A2223" s="96" t="s">
        <v>5686</v>
      </c>
      <c r="B2223" s="93"/>
      <c r="C2223" s="94" t="s">
        <v>5687</v>
      </c>
      <c r="D2223" s="61">
        <v>27300</v>
      </c>
      <c r="E2223" s="66">
        <f t="shared" si="34"/>
        <v>14.1</v>
      </c>
    </row>
    <row r="2224" spans="1:5" ht="15.75" x14ac:dyDescent="0.25">
      <c r="A2224" s="96" t="s">
        <v>5689</v>
      </c>
      <c r="B2224" s="93"/>
      <c r="C2224" s="94" t="s">
        <v>5690</v>
      </c>
      <c r="D2224" s="61">
        <v>27300</v>
      </c>
      <c r="E2224" s="66">
        <f t="shared" si="34"/>
        <v>14.1</v>
      </c>
    </row>
    <row r="2225" spans="1:5" ht="15.75" x14ac:dyDescent="0.25">
      <c r="A2225" s="96" t="s">
        <v>5692</v>
      </c>
      <c r="B2225" s="93"/>
      <c r="C2225" s="94" t="s">
        <v>5693</v>
      </c>
      <c r="D2225" s="61">
        <v>90000</v>
      </c>
      <c r="E2225" s="66">
        <f t="shared" si="34"/>
        <v>46.48</v>
      </c>
    </row>
    <row r="2226" spans="1:5" ht="15.75" x14ac:dyDescent="0.25">
      <c r="A2226" s="96" t="s">
        <v>5695</v>
      </c>
      <c r="B2226" s="93"/>
      <c r="C2226" s="94" t="s">
        <v>5696</v>
      </c>
      <c r="D2226" s="61">
        <v>90000</v>
      </c>
      <c r="E2226" s="66">
        <f t="shared" si="34"/>
        <v>46.48</v>
      </c>
    </row>
    <row r="2227" spans="1:5" ht="15.75" x14ac:dyDescent="0.25">
      <c r="A2227" s="96" t="s">
        <v>5698</v>
      </c>
      <c r="B2227" s="93"/>
      <c r="C2227" s="94" t="s">
        <v>5699</v>
      </c>
      <c r="D2227" s="61">
        <v>27300</v>
      </c>
      <c r="E2227" s="66">
        <f t="shared" si="34"/>
        <v>14.1</v>
      </c>
    </row>
    <row r="2228" spans="1:5" ht="15.75" x14ac:dyDescent="0.25">
      <c r="A2228" s="96" t="s">
        <v>5701</v>
      </c>
      <c r="B2228" s="93"/>
      <c r="C2228" s="94" t="s">
        <v>5702</v>
      </c>
      <c r="D2228" s="61">
        <v>90000</v>
      </c>
      <c r="E2228" s="66">
        <f t="shared" si="34"/>
        <v>46.48</v>
      </c>
    </row>
    <row r="2229" spans="1:5" ht="15.75" x14ac:dyDescent="0.25">
      <c r="A2229" s="96" t="s">
        <v>5711</v>
      </c>
      <c r="B2229" s="93"/>
      <c r="C2229" s="94" t="s">
        <v>5712</v>
      </c>
      <c r="D2229" s="61">
        <v>52600</v>
      </c>
      <c r="E2229" s="66">
        <f t="shared" si="34"/>
        <v>27.17</v>
      </c>
    </row>
    <row r="2230" spans="1:5" ht="15.75" x14ac:dyDescent="0.25">
      <c r="A2230" s="96" t="s">
        <v>5714</v>
      </c>
      <c r="B2230" s="93"/>
      <c r="C2230" s="94" t="s">
        <v>5715</v>
      </c>
      <c r="D2230" s="61">
        <v>90000</v>
      </c>
      <c r="E2230" s="66">
        <f t="shared" si="34"/>
        <v>46.48</v>
      </c>
    </row>
    <row r="2231" spans="1:5" ht="15.75" x14ac:dyDescent="0.25">
      <c r="A2231" s="96" t="s">
        <v>5717</v>
      </c>
      <c r="B2231" s="93"/>
      <c r="C2231" s="94" t="s">
        <v>5718</v>
      </c>
      <c r="D2231" s="61">
        <v>154200</v>
      </c>
      <c r="E2231" s="66">
        <f t="shared" si="34"/>
        <v>79.64</v>
      </c>
    </row>
    <row r="2232" spans="1:5" ht="15.75" x14ac:dyDescent="0.25">
      <c r="A2232" s="96" t="s">
        <v>5720</v>
      </c>
      <c r="B2232" s="93"/>
      <c r="C2232" s="94" t="s">
        <v>5721</v>
      </c>
      <c r="D2232" s="61">
        <v>154200</v>
      </c>
      <c r="E2232" s="66">
        <f t="shared" si="34"/>
        <v>79.64</v>
      </c>
    </row>
    <row r="2233" spans="1:5" ht="15.75" x14ac:dyDescent="0.25">
      <c r="A2233" s="96" t="s">
        <v>5723</v>
      </c>
      <c r="B2233" s="93"/>
      <c r="C2233" s="94" t="s">
        <v>5724</v>
      </c>
      <c r="D2233" s="61">
        <v>154200</v>
      </c>
      <c r="E2233" s="66">
        <f t="shared" si="34"/>
        <v>79.64</v>
      </c>
    </row>
    <row r="2234" spans="1:5" ht="15.75" x14ac:dyDescent="0.25">
      <c r="A2234" s="96" t="s">
        <v>5726</v>
      </c>
      <c r="B2234" s="93"/>
      <c r="C2234" s="94" t="s">
        <v>5727</v>
      </c>
      <c r="D2234" s="61">
        <v>90000</v>
      </c>
      <c r="E2234" s="66">
        <f t="shared" si="34"/>
        <v>46.48</v>
      </c>
    </row>
    <row r="2235" spans="1:5" ht="15.75" x14ac:dyDescent="0.25">
      <c r="A2235" s="96" t="s">
        <v>5729</v>
      </c>
      <c r="B2235" s="93"/>
      <c r="C2235" s="94" t="s">
        <v>5730</v>
      </c>
      <c r="D2235" s="61">
        <v>52600</v>
      </c>
      <c r="E2235" s="66">
        <f t="shared" si="34"/>
        <v>27.17</v>
      </c>
    </row>
    <row r="2236" spans="1:5" ht="15.75" x14ac:dyDescent="0.25">
      <c r="A2236" s="96" t="s">
        <v>5732</v>
      </c>
      <c r="B2236" s="93" t="s">
        <v>3131</v>
      </c>
      <c r="C2236" s="94" t="s">
        <v>5733</v>
      </c>
      <c r="D2236" s="61">
        <v>164700</v>
      </c>
      <c r="E2236" s="66">
        <f t="shared" si="34"/>
        <v>85.06</v>
      </c>
    </row>
    <row r="2237" spans="1:5" ht="15.75" x14ac:dyDescent="0.25">
      <c r="A2237" s="91"/>
      <c r="B2237" s="93"/>
      <c r="C2237" s="92" t="s">
        <v>8903</v>
      </c>
      <c r="D2237" s="61"/>
      <c r="E2237" s="66" t="str">
        <f t="shared" si="34"/>
        <v/>
      </c>
    </row>
    <row r="2238" spans="1:5" ht="15.75" x14ac:dyDescent="0.25">
      <c r="A2238" s="96" t="s">
        <v>5736</v>
      </c>
      <c r="B2238" s="93"/>
      <c r="C2238" s="94" t="s">
        <v>5737</v>
      </c>
      <c r="D2238" s="61">
        <v>5000</v>
      </c>
      <c r="E2238" s="66">
        <f t="shared" si="34"/>
        <v>2.58</v>
      </c>
    </row>
    <row r="2239" spans="1:5" ht="15.75" x14ac:dyDescent="0.25">
      <c r="A2239" s="96" t="s">
        <v>5739</v>
      </c>
      <c r="B2239" s="93"/>
      <c r="C2239" s="94" t="s">
        <v>5740</v>
      </c>
      <c r="D2239" s="95">
        <v>10000</v>
      </c>
      <c r="E2239" s="66">
        <f t="shared" si="34"/>
        <v>5.16</v>
      </c>
    </row>
    <row r="2240" spans="1:5" ht="15.75" x14ac:dyDescent="0.25">
      <c r="A2240" s="96" t="s">
        <v>5742</v>
      </c>
      <c r="B2240" s="93"/>
      <c r="C2240" s="94" t="s">
        <v>5743</v>
      </c>
      <c r="D2240" s="61">
        <v>5000</v>
      </c>
      <c r="E2240" s="66">
        <f t="shared" si="34"/>
        <v>2.58</v>
      </c>
    </row>
    <row r="2241" spans="1:5" ht="15.75" x14ac:dyDescent="0.25">
      <c r="A2241" s="96" t="s">
        <v>5745</v>
      </c>
      <c r="B2241" s="93"/>
      <c r="C2241" s="94" t="s">
        <v>5747</v>
      </c>
      <c r="D2241" s="61">
        <v>5000</v>
      </c>
      <c r="E2241" s="66">
        <f t="shared" si="34"/>
        <v>2.58</v>
      </c>
    </row>
    <row r="2242" spans="1:5" ht="15.75" x14ac:dyDescent="0.25">
      <c r="A2242" s="96" t="s">
        <v>5749</v>
      </c>
      <c r="B2242" s="93"/>
      <c r="C2242" s="94" t="s">
        <v>5750</v>
      </c>
      <c r="D2242" s="61">
        <v>5000</v>
      </c>
      <c r="E2242" s="66">
        <f t="shared" si="34"/>
        <v>2.58</v>
      </c>
    </row>
    <row r="2243" spans="1:5" ht="15.75" x14ac:dyDescent="0.25">
      <c r="A2243" s="91" t="s">
        <v>8022</v>
      </c>
      <c r="B2243" s="81"/>
      <c r="C2243" s="92" t="s">
        <v>8904</v>
      </c>
      <c r="D2243" s="61"/>
      <c r="E2243" s="66" t="str">
        <f t="shared" si="34"/>
        <v/>
      </c>
    </row>
    <row r="2244" spans="1:5" ht="15.75" x14ac:dyDescent="0.25">
      <c r="A2244" s="96" t="s">
        <v>5752</v>
      </c>
      <c r="B2244" s="81"/>
      <c r="C2244" s="94" t="s">
        <v>5753</v>
      </c>
      <c r="D2244" s="61">
        <v>11700</v>
      </c>
      <c r="E2244" s="66">
        <f t="shared" si="34"/>
        <v>6.04</v>
      </c>
    </row>
    <row r="2245" spans="1:5" ht="15.75" x14ac:dyDescent="0.25">
      <c r="A2245" s="96" t="s">
        <v>5755</v>
      </c>
      <c r="B2245" s="81"/>
      <c r="C2245" s="94" t="s">
        <v>8905</v>
      </c>
      <c r="D2245" s="61">
        <v>10800</v>
      </c>
      <c r="E2245" s="66">
        <f t="shared" si="34"/>
        <v>5.58</v>
      </c>
    </row>
    <row r="2246" spans="1:5" ht="15.75" x14ac:dyDescent="0.25">
      <c r="A2246" s="96" t="s">
        <v>5760</v>
      </c>
      <c r="B2246" s="81"/>
      <c r="C2246" s="94" t="s">
        <v>5761</v>
      </c>
      <c r="D2246" s="61">
        <v>9000</v>
      </c>
      <c r="E2246" s="66">
        <f t="shared" si="34"/>
        <v>4.6500000000000004</v>
      </c>
    </row>
    <row r="2247" spans="1:5" ht="15.75" x14ac:dyDescent="0.25">
      <c r="A2247" s="96" t="s">
        <v>5763</v>
      </c>
      <c r="B2247" s="81"/>
      <c r="C2247" s="94" t="s">
        <v>7981</v>
      </c>
      <c r="D2247" s="61">
        <v>22500</v>
      </c>
      <c r="E2247" s="66">
        <f t="shared" ref="E2247:E2310" si="35">IF(D2247="","",ROUND(D2247/1936.27,2))</f>
        <v>11.62</v>
      </c>
    </row>
    <row r="2248" spans="1:5" ht="15.75" x14ac:dyDescent="0.25">
      <c r="A2248" s="96" t="s">
        <v>5768</v>
      </c>
      <c r="B2248" s="81"/>
      <c r="C2248" s="94" t="s">
        <v>8906</v>
      </c>
      <c r="D2248" s="61">
        <v>63000</v>
      </c>
      <c r="E2248" s="66">
        <f t="shared" si="35"/>
        <v>32.54</v>
      </c>
    </row>
    <row r="2249" spans="1:5" ht="15.75" x14ac:dyDescent="0.25">
      <c r="A2249" s="96" t="s">
        <v>5772</v>
      </c>
      <c r="B2249" s="81"/>
      <c r="C2249" s="94" t="s">
        <v>5774</v>
      </c>
      <c r="D2249" s="61">
        <v>45000</v>
      </c>
      <c r="E2249" s="66">
        <f t="shared" si="35"/>
        <v>23.24</v>
      </c>
    </row>
    <row r="2250" spans="1:5" ht="15.75" x14ac:dyDescent="0.25">
      <c r="A2250" s="68" t="s">
        <v>8907</v>
      </c>
      <c r="B2250" s="56"/>
      <c r="C2250" s="63" t="s">
        <v>8908</v>
      </c>
      <c r="D2250" s="61"/>
      <c r="E2250" s="66" t="str">
        <f t="shared" si="35"/>
        <v/>
      </c>
    </row>
    <row r="2251" spans="1:5" ht="15.75" x14ac:dyDescent="0.25">
      <c r="A2251" s="68" t="s">
        <v>8909</v>
      </c>
      <c r="B2251" s="56"/>
      <c r="C2251" s="63" t="s">
        <v>8910</v>
      </c>
      <c r="D2251" s="61"/>
      <c r="E2251" s="66" t="str">
        <f t="shared" si="35"/>
        <v/>
      </c>
    </row>
    <row r="2252" spans="1:5" ht="15.75" x14ac:dyDescent="0.25">
      <c r="A2252" s="64" t="s">
        <v>5787</v>
      </c>
      <c r="B2252" s="56"/>
      <c r="C2252" s="65" t="s">
        <v>5788</v>
      </c>
      <c r="D2252" s="61">
        <v>87100</v>
      </c>
      <c r="E2252" s="66">
        <f t="shared" si="35"/>
        <v>44.98</v>
      </c>
    </row>
    <row r="2253" spans="1:5" ht="15.75" x14ac:dyDescent="0.25">
      <c r="A2253" s="64" t="s">
        <v>5790</v>
      </c>
      <c r="B2253" s="56"/>
      <c r="C2253" s="65" t="s">
        <v>5791</v>
      </c>
      <c r="D2253" s="61">
        <v>89300</v>
      </c>
      <c r="E2253" s="66">
        <f t="shared" si="35"/>
        <v>46.12</v>
      </c>
    </row>
    <row r="2254" spans="1:5" ht="15.75" x14ac:dyDescent="0.25">
      <c r="A2254" s="64" t="s">
        <v>5793</v>
      </c>
      <c r="B2254" s="56"/>
      <c r="C2254" s="65" t="s">
        <v>5794</v>
      </c>
      <c r="D2254" s="61">
        <v>64600</v>
      </c>
      <c r="E2254" s="66">
        <f t="shared" si="35"/>
        <v>33.36</v>
      </c>
    </row>
    <row r="2255" spans="1:5" ht="15.75" x14ac:dyDescent="0.25">
      <c r="A2255" s="64" t="s">
        <v>5796</v>
      </c>
      <c r="B2255" s="56"/>
      <c r="C2255" s="65" t="s">
        <v>5797</v>
      </c>
      <c r="D2255" s="61">
        <v>348000</v>
      </c>
      <c r="E2255" s="66">
        <f t="shared" si="35"/>
        <v>179.73</v>
      </c>
    </row>
    <row r="2256" spans="1:5" ht="15.75" x14ac:dyDescent="0.25">
      <c r="A2256" s="68" t="s">
        <v>8911</v>
      </c>
      <c r="B2256" s="56"/>
      <c r="C2256" s="63" t="s">
        <v>8912</v>
      </c>
      <c r="D2256" s="61"/>
      <c r="E2256" s="66" t="str">
        <f t="shared" si="35"/>
        <v/>
      </c>
    </row>
    <row r="2257" spans="1:5" ht="15.75" x14ac:dyDescent="0.25">
      <c r="A2257" s="64" t="s">
        <v>5799</v>
      </c>
      <c r="B2257" s="56"/>
      <c r="C2257" s="65" t="s">
        <v>5800</v>
      </c>
      <c r="D2257" s="61">
        <v>125000</v>
      </c>
      <c r="E2257" s="66">
        <f t="shared" si="35"/>
        <v>64.56</v>
      </c>
    </row>
    <row r="2258" spans="1:5" ht="15.75" x14ac:dyDescent="0.25">
      <c r="A2258" s="67"/>
      <c r="B2258" s="82"/>
      <c r="C2258" s="65" t="s">
        <v>8599</v>
      </c>
      <c r="D2258" s="61"/>
      <c r="E2258" s="66" t="str">
        <f t="shared" si="35"/>
        <v/>
      </c>
    </row>
    <row r="2259" spans="1:5" ht="15.75" x14ac:dyDescent="0.25">
      <c r="A2259" s="67"/>
      <c r="B2259" s="56"/>
      <c r="C2259" s="65" t="s">
        <v>8913</v>
      </c>
      <c r="D2259" s="61"/>
      <c r="E2259" s="66" t="str">
        <f t="shared" si="35"/>
        <v/>
      </c>
    </row>
    <row r="2260" spans="1:5" ht="15.75" x14ac:dyDescent="0.25">
      <c r="A2260" s="64" t="s">
        <v>5803</v>
      </c>
      <c r="B2260" s="56"/>
      <c r="C2260" s="65" t="s">
        <v>8914</v>
      </c>
      <c r="D2260" s="61">
        <v>222700</v>
      </c>
      <c r="E2260" s="66">
        <f t="shared" si="35"/>
        <v>115.01</v>
      </c>
    </row>
    <row r="2261" spans="1:5" ht="15.75" x14ac:dyDescent="0.25">
      <c r="A2261" s="67"/>
      <c r="B2261" s="56"/>
      <c r="C2261" s="65" t="s">
        <v>8913</v>
      </c>
      <c r="D2261" s="61"/>
      <c r="E2261" s="66" t="str">
        <f t="shared" si="35"/>
        <v/>
      </c>
    </row>
    <row r="2262" spans="1:5" ht="15.75" x14ac:dyDescent="0.25">
      <c r="A2262" s="64" t="s">
        <v>5807</v>
      </c>
      <c r="B2262" s="56"/>
      <c r="C2262" s="65" t="s">
        <v>7985</v>
      </c>
      <c r="D2262" s="61">
        <v>200500</v>
      </c>
      <c r="E2262" s="66">
        <f t="shared" si="35"/>
        <v>103.55</v>
      </c>
    </row>
    <row r="2263" spans="1:5" ht="15.75" x14ac:dyDescent="0.25">
      <c r="A2263" s="67"/>
      <c r="B2263" s="56"/>
      <c r="C2263" s="65" t="s">
        <v>8915</v>
      </c>
      <c r="D2263" s="61"/>
      <c r="E2263" s="66" t="str">
        <f t="shared" si="35"/>
        <v/>
      </c>
    </row>
    <row r="2264" spans="1:5" ht="15.75" x14ac:dyDescent="0.25">
      <c r="A2264" s="67"/>
      <c r="B2264" s="56"/>
      <c r="C2264" s="65" t="s">
        <v>8916</v>
      </c>
      <c r="D2264" s="61"/>
      <c r="E2264" s="66" t="str">
        <f t="shared" si="35"/>
        <v/>
      </c>
    </row>
    <row r="2265" spans="1:5" ht="15.75" x14ac:dyDescent="0.25">
      <c r="A2265" s="64" t="s">
        <v>5810</v>
      </c>
      <c r="B2265" s="56"/>
      <c r="C2265" s="65" t="s">
        <v>5811</v>
      </c>
      <c r="D2265" s="61">
        <v>300000</v>
      </c>
      <c r="E2265" s="66">
        <f t="shared" si="35"/>
        <v>154.94</v>
      </c>
    </row>
    <row r="2266" spans="1:5" ht="15.75" x14ac:dyDescent="0.25">
      <c r="A2266" s="67"/>
      <c r="B2266" s="56"/>
      <c r="C2266" s="65" t="s">
        <v>8913</v>
      </c>
      <c r="D2266" s="61"/>
      <c r="E2266" s="66" t="str">
        <f t="shared" si="35"/>
        <v/>
      </c>
    </row>
    <row r="2267" spans="1:5" ht="15.75" x14ac:dyDescent="0.25">
      <c r="A2267" s="64" t="s">
        <v>5814</v>
      </c>
      <c r="B2267" s="56"/>
      <c r="C2267" s="65" t="s">
        <v>8917</v>
      </c>
      <c r="D2267" s="61">
        <v>50200</v>
      </c>
      <c r="E2267" s="66">
        <f t="shared" si="35"/>
        <v>25.93</v>
      </c>
    </row>
    <row r="2268" spans="1:5" ht="15.75" x14ac:dyDescent="0.25">
      <c r="A2268" s="67"/>
      <c r="B2268" s="56"/>
      <c r="C2268" s="65" t="s">
        <v>8918</v>
      </c>
      <c r="D2268" s="61"/>
      <c r="E2268" s="66" t="str">
        <f t="shared" si="35"/>
        <v/>
      </c>
    </row>
    <row r="2269" spans="1:5" ht="15.75" x14ac:dyDescent="0.25">
      <c r="A2269" s="68" t="s">
        <v>8919</v>
      </c>
      <c r="B2269" s="56"/>
      <c r="C2269" s="63" t="s">
        <v>8920</v>
      </c>
      <c r="D2269" s="61"/>
      <c r="E2269" s="66" t="str">
        <f t="shared" si="35"/>
        <v/>
      </c>
    </row>
    <row r="2270" spans="1:5" ht="15.75" x14ac:dyDescent="0.25">
      <c r="A2270" s="64" t="s">
        <v>5818</v>
      </c>
      <c r="B2270" s="56"/>
      <c r="C2270" s="65" t="s">
        <v>5819</v>
      </c>
      <c r="D2270" s="61">
        <v>110000</v>
      </c>
      <c r="E2270" s="66">
        <f t="shared" si="35"/>
        <v>56.81</v>
      </c>
    </row>
    <row r="2271" spans="1:5" ht="15.75" x14ac:dyDescent="0.25">
      <c r="A2271" s="67"/>
      <c r="B2271" s="56"/>
      <c r="C2271" s="65" t="s">
        <v>8921</v>
      </c>
      <c r="D2271" s="61"/>
      <c r="E2271" s="66" t="str">
        <f t="shared" si="35"/>
        <v/>
      </c>
    </row>
    <row r="2272" spans="1:5" ht="15.75" x14ac:dyDescent="0.25">
      <c r="A2272" s="64" t="s">
        <v>5822</v>
      </c>
      <c r="B2272" s="56"/>
      <c r="C2272" s="65" t="s">
        <v>8922</v>
      </c>
      <c r="D2272" s="61">
        <v>44500</v>
      </c>
      <c r="E2272" s="66">
        <f t="shared" si="35"/>
        <v>22.98</v>
      </c>
    </row>
    <row r="2273" spans="1:5" ht="15.75" x14ac:dyDescent="0.25">
      <c r="A2273" s="67"/>
      <c r="B2273" s="56"/>
      <c r="C2273" s="65" t="s">
        <v>8923</v>
      </c>
      <c r="D2273" s="61"/>
      <c r="E2273" s="66" t="str">
        <f t="shared" si="35"/>
        <v/>
      </c>
    </row>
    <row r="2274" spans="1:5" ht="15.75" x14ac:dyDescent="0.25">
      <c r="A2274" s="64" t="s">
        <v>5826</v>
      </c>
      <c r="B2274" s="56"/>
      <c r="C2274" s="65" t="s">
        <v>5827</v>
      </c>
      <c r="D2274" s="61">
        <v>217500</v>
      </c>
      <c r="E2274" s="66">
        <f t="shared" si="35"/>
        <v>112.33</v>
      </c>
    </row>
    <row r="2275" spans="1:5" ht="15.75" x14ac:dyDescent="0.25">
      <c r="A2275" s="67"/>
      <c r="B2275" s="82"/>
      <c r="C2275" s="65" t="s">
        <v>8924</v>
      </c>
      <c r="D2275" s="61"/>
      <c r="E2275" s="66" t="str">
        <f t="shared" si="35"/>
        <v/>
      </c>
    </row>
    <row r="2276" spans="1:5" ht="15.75" x14ac:dyDescent="0.25">
      <c r="A2276" s="67"/>
      <c r="B2276" s="82"/>
      <c r="C2276" s="65" t="s">
        <v>8925</v>
      </c>
      <c r="D2276" s="61"/>
      <c r="E2276" s="66" t="str">
        <f t="shared" si="35"/>
        <v/>
      </c>
    </row>
    <row r="2277" spans="1:5" ht="15.75" x14ac:dyDescent="0.25">
      <c r="A2277" s="64" t="s">
        <v>5830</v>
      </c>
      <c r="B2277" s="56"/>
      <c r="C2277" s="65" t="s">
        <v>8926</v>
      </c>
      <c r="D2277" s="61">
        <v>144100</v>
      </c>
      <c r="E2277" s="66">
        <f t="shared" si="35"/>
        <v>74.42</v>
      </c>
    </row>
    <row r="2278" spans="1:5" ht="15.75" x14ac:dyDescent="0.25">
      <c r="A2278" s="67"/>
      <c r="B2278" s="56"/>
      <c r="C2278" s="65" t="s">
        <v>8927</v>
      </c>
      <c r="D2278" s="61"/>
      <c r="E2278" s="66" t="str">
        <f t="shared" si="35"/>
        <v/>
      </c>
    </row>
    <row r="2279" spans="1:5" ht="15.75" x14ac:dyDescent="0.25">
      <c r="A2279" s="64" t="s">
        <v>5834</v>
      </c>
      <c r="B2279" s="56"/>
      <c r="C2279" s="65" t="s">
        <v>8928</v>
      </c>
      <c r="D2279" s="61">
        <v>79900</v>
      </c>
      <c r="E2279" s="66">
        <f t="shared" si="35"/>
        <v>41.26</v>
      </c>
    </row>
    <row r="2280" spans="1:5" ht="15.75" x14ac:dyDescent="0.25">
      <c r="A2280" s="67"/>
      <c r="B2280" s="56"/>
      <c r="C2280" s="65" t="s">
        <v>8918</v>
      </c>
      <c r="D2280" s="61"/>
      <c r="E2280" s="66" t="str">
        <f t="shared" si="35"/>
        <v/>
      </c>
    </row>
    <row r="2281" spans="1:5" ht="15.75" x14ac:dyDescent="0.25">
      <c r="A2281" s="68" t="s">
        <v>8929</v>
      </c>
      <c r="B2281" s="56"/>
      <c r="C2281" s="63" t="s">
        <v>8930</v>
      </c>
      <c r="D2281" s="61"/>
      <c r="E2281" s="66" t="str">
        <f t="shared" si="35"/>
        <v/>
      </c>
    </row>
    <row r="2282" spans="1:5" ht="15.75" x14ac:dyDescent="0.25">
      <c r="A2282" s="64" t="s">
        <v>5838</v>
      </c>
      <c r="B2282" s="56"/>
      <c r="C2282" s="65" t="s">
        <v>5839</v>
      </c>
      <c r="D2282" s="61">
        <v>123700</v>
      </c>
      <c r="E2282" s="66">
        <f t="shared" si="35"/>
        <v>63.89</v>
      </c>
    </row>
    <row r="2283" spans="1:5" ht="15.75" x14ac:dyDescent="0.25">
      <c r="A2283" s="64" t="s">
        <v>5841</v>
      </c>
      <c r="B2283" s="56"/>
      <c r="C2283" s="65" t="s">
        <v>5842</v>
      </c>
      <c r="D2283" s="61">
        <v>100000</v>
      </c>
      <c r="E2283" s="66">
        <f t="shared" si="35"/>
        <v>51.65</v>
      </c>
    </row>
    <row r="2284" spans="1:5" ht="15.75" x14ac:dyDescent="0.25">
      <c r="A2284" s="64" t="s">
        <v>5844</v>
      </c>
      <c r="B2284" s="56"/>
      <c r="C2284" s="65" t="s">
        <v>5846</v>
      </c>
      <c r="D2284" s="61">
        <v>180000</v>
      </c>
      <c r="E2284" s="66">
        <f t="shared" si="35"/>
        <v>92.96</v>
      </c>
    </row>
    <row r="2285" spans="1:5" ht="15.75" x14ac:dyDescent="0.25">
      <c r="A2285" s="64" t="s">
        <v>5848</v>
      </c>
      <c r="B2285" s="56"/>
      <c r="C2285" s="65" t="s">
        <v>5849</v>
      </c>
      <c r="D2285" s="61">
        <v>200000</v>
      </c>
      <c r="E2285" s="66">
        <f t="shared" si="35"/>
        <v>103.29</v>
      </c>
    </row>
    <row r="2286" spans="1:5" ht="15.75" x14ac:dyDescent="0.25">
      <c r="A2286" s="64" t="s">
        <v>5851</v>
      </c>
      <c r="B2286" s="56"/>
      <c r="C2286" s="65" t="s">
        <v>5852</v>
      </c>
      <c r="D2286" s="61">
        <v>119000</v>
      </c>
      <c r="E2286" s="66">
        <f t="shared" si="35"/>
        <v>61.46</v>
      </c>
    </row>
    <row r="2287" spans="1:5" ht="15.75" x14ac:dyDescent="0.25">
      <c r="A2287" s="105" t="s">
        <v>8931</v>
      </c>
      <c r="B2287" s="56"/>
      <c r="C2287" s="106" t="s">
        <v>8932</v>
      </c>
      <c r="D2287" s="61"/>
      <c r="E2287" s="66" t="str">
        <f t="shared" si="35"/>
        <v/>
      </c>
    </row>
    <row r="2288" spans="1:5" ht="15.75" x14ac:dyDescent="0.25">
      <c r="A2288" s="107"/>
      <c r="B2288" s="56"/>
      <c r="C2288" s="108" t="s">
        <v>8933</v>
      </c>
      <c r="D2288" s="61"/>
      <c r="E2288" s="66" t="str">
        <f t="shared" si="35"/>
        <v/>
      </c>
    </row>
    <row r="2289" spans="1:5" ht="15.75" x14ac:dyDescent="0.25">
      <c r="A2289" s="64" t="s">
        <v>5854</v>
      </c>
      <c r="B2289" s="56"/>
      <c r="C2289" s="65" t="s">
        <v>8934</v>
      </c>
      <c r="D2289" s="61">
        <v>362100</v>
      </c>
      <c r="E2289" s="66">
        <f t="shared" si="35"/>
        <v>187.01</v>
      </c>
    </row>
    <row r="2290" spans="1:5" ht="15.75" x14ac:dyDescent="0.25">
      <c r="A2290" s="67"/>
      <c r="B2290" s="82"/>
      <c r="C2290" s="65" t="s">
        <v>8935</v>
      </c>
      <c r="D2290" s="61"/>
      <c r="E2290" s="66" t="str">
        <f t="shared" si="35"/>
        <v/>
      </c>
    </row>
    <row r="2291" spans="1:5" ht="15.75" x14ac:dyDescent="0.25">
      <c r="A2291" s="67"/>
      <c r="B2291" s="56"/>
      <c r="C2291" s="65" t="s">
        <v>8936</v>
      </c>
      <c r="D2291" s="61"/>
      <c r="E2291" s="66" t="str">
        <f t="shared" si="35"/>
        <v/>
      </c>
    </row>
    <row r="2292" spans="1:5" ht="15.75" x14ac:dyDescent="0.25">
      <c r="A2292" s="64" t="s">
        <v>5857</v>
      </c>
      <c r="B2292" s="56"/>
      <c r="C2292" s="65" t="s">
        <v>5858</v>
      </c>
      <c r="D2292" s="61">
        <v>100000</v>
      </c>
      <c r="E2292" s="66">
        <f t="shared" si="35"/>
        <v>51.65</v>
      </c>
    </row>
    <row r="2293" spans="1:5" ht="15.75" x14ac:dyDescent="0.25">
      <c r="A2293" s="67"/>
      <c r="B2293" s="56"/>
      <c r="C2293" s="65" t="s">
        <v>8937</v>
      </c>
      <c r="D2293" s="61"/>
      <c r="E2293" s="66" t="str">
        <f t="shared" si="35"/>
        <v/>
      </c>
    </row>
    <row r="2294" spans="1:5" ht="15.75" x14ac:dyDescent="0.25">
      <c r="A2294" s="64" t="s">
        <v>5861</v>
      </c>
      <c r="B2294" s="56"/>
      <c r="C2294" s="65" t="s">
        <v>5862</v>
      </c>
      <c r="D2294" s="61">
        <v>190000</v>
      </c>
      <c r="E2294" s="66">
        <f t="shared" si="35"/>
        <v>98.13</v>
      </c>
    </row>
    <row r="2295" spans="1:5" ht="15.75" x14ac:dyDescent="0.25">
      <c r="A2295" s="67"/>
      <c r="B2295" s="56"/>
      <c r="C2295" s="65" t="s">
        <v>8938</v>
      </c>
      <c r="D2295" s="61"/>
      <c r="E2295" s="66" t="str">
        <f t="shared" si="35"/>
        <v/>
      </c>
    </row>
    <row r="2296" spans="1:5" ht="15.75" x14ac:dyDescent="0.25">
      <c r="A2296" s="67"/>
      <c r="B2296" s="56"/>
      <c r="C2296" s="65" t="s">
        <v>8939</v>
      </c>
      <c r="D2296" s="61"/>
      <c r="E2296" s="66" t="str">
        <f t="shared" si="35"/>
        <v/>
      </c>
    </row>
    <row r="2297" spans="1:5" ht="15.75" x14ac:dyDescent="0.25">
      <c r="A2297" s="67"/>
      <c r="B2297" s="56"/>
      <c r="C2297" s="65" t="s">
        <v>8940</v>
      </c>
      <c r="D2297" s="61"/>
      <c r="E2297" s="66" t="str">
        <f t="shared" si="35"/>
        <v/>
      </c>
    </row>
    <row r="2298" spans="1:5" ht="15.75" x14ac:dyDescent="0.25">
      <c r="A2298" s="67"/>
      <c r="B2298" s="56"/>
      <c r="C2298" s="65" t="s">
        <v>8941</v>
      </c>
      <c r="D2298" s="61"/>
      <c r="E2298" s="66" t="str">
        <f t="shared" si="35"/>
        <v/>
      </c>
    </row>
    <row r="2299" spans="1:5" ht="15.75" x14ac:dyDescent="0.25">
      <c r="A2299" s="64" t="s">
        <v>5865</v>
      </c>
      <c r="B2299" s="56"/>
      <c r="C2299" s="65" t="s">
        <v>5866</v>
      </c>
      <c r="D2299" s="61">
        <v>250000</v>
      </c>
      <c r="E2299" s="66">
        <f t="shared" si="35"/>
        <v>129.11000000000001</v>
      </c>
    </row>
    <row r="2300" spans="1:5" ht="15.75" x14ac:dyDescent="0.25">
      <c r="A2300" s="67"/>
      <c r="B2300" s="56"/>
      <c r="C2300" s="65" t="s">
        <v>8942</v>
      </c>
      <c r="D2300" s="61"/>
      <c r="E2300" s="66" t="str">
        <f t="shared" si="35"/>
        <v/>
      </c>
    </row>
    <row r="2301" spans="1:5" ht="15.75" x14ac:dyDescent="0.25">
      <c r="A2301" s="67"/>
      <c r="B2301" s="56"/>
      <c r="C2301" s="65" t="s">
        <v>8943</v>
      </c>
      <c r="D2301" s="61"/>
      <c r="E2301" s="66" t="str">
        <f t="shared" si="35"/>
        <v/>
      </c>
    </row>
    <row r="2302" spans="1:5" ht="15.75" x14ac:dyDescent="0.25">
      <c r="A2302" s="67"/>
      <c r="B2302" s="56"/>
      <c r="C2302" s="65" t="s">
        <v>8940</v>
      </c>
      <c r="D2302" s="61"/>
      <c r="E2302" s="66" t="str">
        <f t="shared" si="35"/>
        <v/>
      </c>
    </row>
    <row r="2303" spans="1:5" ht="15.75" x14ac:dyDescent="0.25">
      <c r="A2303" s="67"/>
      <c r="B2303" s="56"/>
      <c r="C2303" s="65" t="s">
        <v>8941</v>
      </c>
      <c r="D2303" s="61"/>
      <c r="E2303" s="66" t="str">
        <f t="shared" si="35"/>
        <v/>
      </c>
    </row>
    <row r="2304" spans="1:5" ht="15.75" x14ac:dyDescent="0.25">
      <c r="A2304" s="64" t="s">
        <v>5869</v>
      </c>
      <c r="B2304" s="56"/>
      <c r="C2304" s="65" t="s">
        <v>5871</v>
      </c>
      <c r="D2304" s="61">
        <v>174500</v>
      </c>
      <c r="E2304" s="66">
        <f t="shared" si="35"/>
        <v>90.12</v>
      </c>
    </row>
    <row r="2305" spans="1:5" ht="15.75" x14ac:dyDescent="0.25">
      <c r="A2305" s="64" t="s">
        <v>5873</v>
      </c>
      <c r="B2305" s="56"/>
      <c r="C2305" s="65" t="s">
        <v>5874</v>
      </c>
      <c r="D2305" s="61">
        <v>210000</v>
      </c>
      <c r="E2305" s="66">
        <f t="shared" si="35"/>
        <v>108.46</v>
      </c>
    </row>
    <row r="2306" spans="1:5" ht="15.75" x14ac:dyDescent="0.25">
      <c r="A2306" s="68" t="s">
        <v>8944</v>
      </c>
      <c r="B2306" s="56"/>
      <c r="C2306" s="63" t="s">
        <v>8945</v>
      </c>
      <c r="D2306" s="61"/>
      <c r="E2306" s="66" t="str">
        <f t="shared" si="35"/>
        <v/>
      </c>
    </row>
    <row r="2307" spans="1:5" ht="15.75" x14ac:dyDescent="0.25">
      <c r="A2307" s="96" t="s">
        <v>5876</v>
      </c>
      <c r="B2307" s="56" t="s">
        <v>1088</v>
      </c>
      <c r="C2307" s="94" t="s">
        <v>5878</v>
      </c>
      <c r="D2307" s="61">
        <v>2075000</v>
      </c>
      <c r="E2307" s="66">
        <f t="shared" si="35"/>
        <v>1071.6500000000001</v>
      </c>
    </row>
    <row r="2308" spans="1:5" ht="15.75" x14ac:dyDescent="0.25">
      <c r="A2308" s="64" t="s">
        <v>5880</v>
      </c>
      <c r="B2308" s="56"/>
      <c r="C2308" s="65" t="s">
        <v>5881</v>
      </c>
      <c r="D2308" s="61">
        <v>261000</v>
      </c>
      <c r="E2308" s="66">
        <f t="shared" si="35"/>
        <v>134.80000000000001</v>
      </c>
    </row>
    <row r="2309" spans="1:5" ht="15.75" x14ac:dyDescent="0.25">
      <c r="A2309" s="64" t="s">
        <v>5883</v>
      </c>
      <c r="B2309" s="56"/>
      <c r="C2309" s="65" t="s">
        <v>5884</v>
      </c>
      <c r="D2309" s="61">
        <v>79900</v>
      </c>
      <c r="E2309" s="66">
        <f t="shared" si="35"/>
        <v>41.26</v>
      </c>
    </row>
    <row r="2310" spans="1:5" ht="15.75" x14ac:dyDescent="0.25">
      <c r="A2310" s="67"/>
      <c r="B2310" s="56"/>
      <c r="C2310" s="65" t="s">
        <v>8946</v>
      </c>
      <c r="D2310" s="61"/>
      <c r="E2310" s="66" t="str">
        <f t="shared" si="35"/>
        <v/>
      </c>
    </row>
    <row r="2311" spans="1:5" ht="15.75" x14ac:dyDescent="0.25">
      <c r="A2311" s="64" t="s">
        <v>5887</v>
      </c>
      <c r="B2311" s="56"/>
      <c r="C2311" s="65" t="s">
        <v>5888</v>
      </c>
      <c r="D2311" s="61">
        <v>89500</v>
      </c>
      <c r="E2311" s="66">
        <f t="shared" ref="E2311:E2374" si="36">IF(D2311="","",ROUND(D2311/1936.27,2))</f>
        <v>46.22</v>
      </c>
    </row>
    <row r="2312" spans="1:5" ht="15.75" x14ac:dyDescent="0.25">
      <c r="A2312" s="64" t="s">
        <v>5890</v>
      </c>
      <c r="B2312" s="56"/>
      <c r="C2312" s="65" t="s">
        <v>8947</v>
      </c>
      <c r="D2312" s="61">
        <v>347200</v>
      </c>
      <c r="E2312" s="66">
        <f t="shared" si="36"/>
        <v>179.31</v>
      </c>
    </row>
    <row r="2313" spans="1:5" ht="15.75" x14ac:dyDescent="0.25">
      <c r="A2313" s="67"/>
      <c r="B2313" s="56"/>
      <c r="C2313" s="65" t="s">
        <v>8948</v>
      </c>
      <c r="D2313" s="61"/>
      <c r="E2313" s="66" t="str">
        <f t="shared" si="36"/>
        <v/>
      </c>
    </row>
    <row r="2314" spans="1:5" ht="15.75" x14ac:dyDescent="0.25">
      <c r="A2314" s="64" t="s">
        <v>5893</v>
      </c>
      <c r="B2314" s="56"/>
      <c r="C2314" s="65" t="s">
        <v>5894</v>
      </c>
      <c r="D2314" s="61">
        <v>278000</v>
      </c>
      <c r="E2314" s="66">
        <f t="shared" si="36"/>
        <v>143.58000000000001</v>
      </c>
    </row>
    <row r="2315" spans="1:5" ht="15.75" x14ac:dyDescent="0.25">
      <c r="A2315" s="64" t="s">
        <v>5896</v>
      </c>
      <c r="B2315" s="56"/>
      <c r="C2315" s="65" t="s">
        <v>8949</v>
      </c>
      <c r="D2315" s="61">
        <v>428400</v>
      </c>
      <c r="E2315" s="66">
        <f t="shared" si="36"/>
        <v>221.25</v>
      </c>
    </row>
    <row r="2316" spans="1:5" ht="15.75" x14ac:dyDescent="0.25">
      <c r="A2316" s="67"/>
      <c r="B2316" s="56"/>
      <c r="C2316" s="65" t="s">
        <v>8950</v>
      </c>
      <c r="D2316" s="61"/>
      <c r="E2316" s="66" t="str">
        <f t="shared" si="36"/>
        <v/>
      </c>
    </row>
    <row r="2317" spans="1:5" ht="15.75" x14ac:dyDescent="0.25">
      <c r="A2317" s="68" t="s">
        <v>8951</v>
      </c>
      <c r="B2317" s="56"/>
      <c r="C2317" s="63" t="s">
        <v>8952</v>
      </c>
      <c r="D2317" s="61"/>
      <c r="E2317" s="66" t="str">
        <f t="shared" si="36"/>
        <v/>
      </c>
    </row>
    <row r="2318" spans="1:5" ht="15.75" x14ac:dyDescent="0.25">
      <c r="A2318" s="64" t="s">
        <v>5899</v>
      </c>
      <c r="B2318" s="56"/>
      <c r="C2318" s="65" t="s">
        <v>5900</v>
      </c>
      <c r="D2318" s="61">
        <v>190000</v>
      </c>
      <c r="E2318" s="66">
        <f t="shared" si="36"/>
        <v>98.13</v>
      </c>
    </row>
    <row r="2319" spans="1:5" ht="15.75" x14ac:dyDescent="0.25">
      <c r="A2319" s="64" t="s">
        <v>5902</v>
      </c>
      <c r="B2319" s="56"/>
      <c r="C2319" s="65" t="s">
        <v>5903</v>
      </c>
      <c r="D2319" s="61">
        <v>244500</v>
      </c>
      <c r="E2319" s="66">
        <f t="shared" si="36"/>
        <v>126.27</v>
      </c>
    </row>
    <row r="2320" spans="1:5" ht="15.75" x14ac:dyDescent="0.25">
      <c r="A2320" s="64" t="s">
        <v>5905</v>
      </c>
      <c r="B2320" s="56"/>
      <c r="C2320" s="65" t="s">
        <v>5907</v>
      </c>
      <c r="D2320" s="61">
        <v>250000</v>
      </c>
      <c r="E2320" s="66">
        <f t="shared" si="36"/>
        <v>129.11000000000001</v>
      </c>
    </row>
    <row r="2321" spans="1:5" ht="15.75" x14ac:dyDescent="0.25">
      <c r="A2321" s="64" t="s">
        <v>5909</v>
      </c>
      <c r="B2321" s="56"/>
      <c r="C2321" s="65" t="s">
        <v>5910</v>
      </c>
      <c r="D2321" s="61">
        <v>400000</v>
      </c>
      <c r="E2321" s="66">
        <f t="shared" si="36"/>
        <v>206.58</v>
      </c>
    </row>
    <row r="2322" spans="1:5" ht="15.75" x14ac:dyDescent="0.25">
      <c r="A2322" s="64" t="s">
        <v>5912</v>
      </c>
      <c r="B2322" s="56"/>
      <c r="C2322" s="65" t="s">
        <v>5913</v>
      </c>
      <c r="D2322" s="61">
        <v>462400</v>
      </c>
      <c r="E2322" s="66">
        <f t="shared" si="36"/>
        <v>238.81</v>
      </c>
    </row>
    <row r="2323" spans="1:5" ht="15.75" x14ac:dyDescent="0.25">
      <c r="A2323" s="64" t="s">
        <v>5915</v>
      </c>
      <c r="B2323" s="56" t="s">
        <v>1088</v>
      </c>
      <c r="C2323" s="94" t="s">
        <v>5916</v>
      </c>
      <c r="D2323" s="61">
        <v>1820000</v>
      </c>
      <c r="E2323" s="66">
        <f t="shared" si="36"/>
        <v>939.95</v>
      </c>
    </row>
    <row r="2324" spans="1:5" ht="15.75" x14ac:dyDescent="0.25">
      <c r="A2324" s="98"/>
      <c r="B2324" s="56"/>
      <c r="C2324" s="94" t="s">
        <v>8953</v>
      </c>
      <c r="D2324" s="61"/>
      <c r="E2324" s="66" t="str">
        <f t="shared" si="36"/>
        <v/>
      </c>
    </row>
    <row r="2325" spans="1:5" ht="15.75" x14ac:dyDescent="0.25">
      <c r="A2325" s="96" t="s">
        <v>5919</v>
      </c>
      <c r="B2325" s="56" t="s">
        <v>1088</v>
      </c>
      <c r="C2325" s="94" t="s">
        <v>5916</v>
      </c>
      <c r="D2325" s="61">
        <v>2075000</v>
      </c>
      <c r="E2325" s="66">
        <f t="shared" si="36"/>
        <v>1071.6500000000001</v>
      </c>
    </row>
    <row r="2326" spans="1:5" ht="15.75" x14ac:dyDescent="0.25">
      <c r="A2326" s="98"/>
      <c r="B2326" s="56"/>
      <c r="C2326" s="94" t="s">
        <v>8954</v>
      </c>
      <c r="D2326" s="61"/>
      <c r="E2326" s="66" t="str">
        <f t="shared" si="36"/>
        <v/>
      </c>
    </row>
    <row r="2327" spans="1:5" ht="15.75" x14ac:dyDescent="0.25">
      <c r="A2327" s="64" t="s">
        <v>1380</v>
      </c>
      <c r="B2327" s="56"/>
      <c r="C2327" s="65" t="s">
        <v>1381</v>
      </c>
      <c r="D2327" s="61">
        <v>370000</v>
      </c>
      <c r="E2327" s="66">
        <f t="shared" si="36"/>
        <v>191.09</v>
      </c>
    </row>
    <row r="2328" spans="1:5" ht="15.75" x14ac:dyDescent="0.25">
      <c r="A2328" s="67"/>
      <c r="B2328" s="56"/>
      <c r="C2328" s="65" t="s">
        <v>8955</v>
      </c>
      <c r="D2328" s="61"/>
      <c r="E2328" s="66" t="str">
        <f t="shared" si="36"/>
        <v/>
      </c>
    </row>
    <row r="2329" spans="1:5" ht="15.75" x14ac:dyDescent="0.25">
      <c r="A2329" s="68" t="s">
        <v>8956</v>
      </c>
      <c r="B2329" s="56"/>
      <c r="C2329" s="63" t="s">
        <v>8957</v>
      </c>
      <c r="D2329" s="61"/>
      <c r="E2329" s="66" t="str">
        <f t="shared" si="36"/>
        <v/>
      </c>
    </row>
    <row r="2330" spans="1:5" ht="15.75" x14ac:dyDescent="0.25">
      <c r="A2330" s="64" t="s">
        <v>5922</v>
      </c>
      <c r="B2330" s="56"/>
      <c r="C2330" s="65" t="s">
        <v>5923</v>
      </c>
      <c r="D2330" s="61">
        <v>112000</v>
      </c>
      <c r="E2330" s="66">
        <f t="shared" si="36"/>
        <v>57.84</v>
      </c>
    </row>
    <row r="2331" spans="1:5" ht="15.75" x14ac:dyDescent="0.25">
      <c r="A2331" s="64" t="s">
        <v>5925</v>
      </c>
      <c r="B2331" s="56"/>
      <c r="C2331" s="65" t="s">
        <v>5926</v>
      </c>
      <c r="D2331" s="61">
        <v>151700</v>
      </c>
      <c r="E2331" s="66">
        <f t="shared" si="36"/>
        <v>78.349999999999994</v>
      </c>
    </row>
    <row r="2332" spans="1:5" ht="15.75" x14ac:dyDescent="0.25">
      <c r="A2332" s="68" t="s">
        <v>8958</v>
      </c>
      <c r="B2332" s="56"/>
      <c r="C2332" s="63" t="s">
        <v>8959</v>
      </c>
      <c r="D2332" s="61"/>
      <c r="E2332" s="66" t="str">
        <f t="shared" si="36"/>
        <v/>
      </c>
    </row>
    <row r="2333" spans="1:5" ht="15.75" x14ac:dyDescent="0.25">
      <c r="A2333" s="64" t="s">
        <v>5928</v>
      </c>
      <c r="B2333" s="69"/>
      <c r="C2333" s="65" t="s">
        <v>8960</v>
      </c>
      <c r="D2333" s="61">
        <v>132600</v>
      </c>
      <c r="E2333" s="66">
        <f t="shared" si="36"/>
        <v>68.48</v>
      </c>
    </row>
    <row r="2334" spans="1:5" ht="15.75" x14ac:dyDescent="0.25">
      <c r="A2334" s="67"/>
      <c r="B2334" s="56"/>
      <c r="C2334" s="65" t="s">
        <v>8961</v>
      </c>
      <c r="D2334" s="61"/>
      <c r="E2334" s="66" t="str">
        <f t="shared" si="36"/>
        <v/>
      </c>
    </row>
    <row r="2335" spans="1:5" ht="15.75" x14ac:dyDescent="0.25">
      <c r="A2335" s="64" t="s">
        <v>5932</v>
      </c>
      <c r="B2335" s="56"/>
      <c r="C2335" s="65" t="s">
        <v>5933</v>
      </c>
      <c r="D2335" s="61">
        <v>384600</v>
      </c>
      <c r="E2335" s="66">
        <f t="shared" si="36"/>
        <v>198.63</v>
      </c>
    </row>
    <row r="2336" spans="1:5" ht="15.75" x14ac:dyDescent="0.25">
      <c r="A2336" s="64" t="s">
        <v>5935</v>
      </c>
      <c r="B2336" s="56"/>
      <c r="C2336" s="65" t="s">
        <v>5936</v>
      </c>
      <c r="D2336" s="61">
        <v>44500</v>
      </c>
      <c r="E2336" s="66">
        <f t="shared" si="36"/>
        <v>22.98</v>
      </c>
    </row>
    <row r="2337" spans="1:5" ht="15.75" x14ac:dyDescent="0.25">
      <c r="A2337" s="67"/>
      <c r="B2337" s="56"/>
      <c r="C2337" s="65" t="s">
        <v>8962</v>
      </c>
      <c r="D2337" s="61"/>
      <c r="E2337" s="66" t="str">
        <f t="shared" si="36"/>
        <v/>
      </c>
    </row>
    <row r="2338" spans="1:5" ht="15.75" x14ac:dyDescent="0.25">
      <c r="A2338" s="64" t="s">
        <v>5939</v>
      </c>
      <c r="B2338" s="56"/>
      <c r="C2338" s="65" t="s">
        <v>5940</v>
      </c>
      <c r="D2338" s="61">
        <v>328100</v>
      </c>
      <c r="E2338" s="66">
        <f t="shared" si="36"/>
        <v>169.45</v>
      </c>
    </row>
    <row r="2339" spans="1:5" ht="15.75" x14ac:dyDescent="0.25">
      <c r="A2339" s="64" t="s">
        <v>5942</v>
      </c>
      <c r="B2339" s="56"/>
      <c r="C2339" s="65" t="s">
        <v>8963</v>
      </c>
      <c r="D2339" s="61">
        <v>67200</v>
      </c>
      <c r="E2339" s="66">
        <f t="shared" si="36"/>
        <v>34.71</v>
      </c>
    </row>
    <row r="2340" spans="1:5" ht="15.75" x14ac:dyDescent="0.25">
      <c r="A2340" s="67"/>
      <c r="B2340" s="56"/>
      <c r="C2340" s="65" t="s">
        <v>8964</v>
      </c>
      <c r="D2340" s="61"/>
      <c r="E2340" s="66" t="str">
        <f t="shared" si="36"/>
        <v/>
      </c>
    </row>
    <row r="2341" spans="1:5" ht="15.75" x14ac:dyDescent="0.25">
      <c r="A2341" s="68" t="s">
        <v>8965</v>
      </c>
      <c r="B2341" s="56"/>
      <c r="C2341" s="63" t="s">
        <v>8966</v>
      </c>
      <c r="D2341" s="61"/>
      <c r="E2341" s="66" t="str">
        <f t="shared" si="36"/>
        <v/>
      </c>
    </row>
    <row r="2342" spans="1:5" ht="15.75" x14ac:dyDescent="0.25">
      <c r="A2342" s="64" t="s">
        <v>5946</v>
      </c>
      <c r="B2342" s="56"/>
      <c r="C2342" s="65" t="s">
        <v>5947</v>
      </c>
      <c r="D2342" s="61">
        <v>214000</v>
      </c>
      <c r="E2342" s="66">
        <f t="shared" si="36"/>
        <v>110.52</v>
      </c>
    </row>
    <row r="2343" spans="1:5" ht="15.75" x14ac:dyDescent="0.25">
      <c r="A2343" s="68" t="s">
        <v>8967</v>
      </c>
      <c r="B2343" s="56"/>
      <c r="C2343" s="63" t="s">
        <v>8968</v>
      </c>
      <c r="D2343" s="61"/>
      <c r="E2343" s="66" t="str">
        <f t="shared" si="36"/>
        <v/>
      </c>
    </row>
    <row r="2344" spans="1:5" ht="15.75" x14ac:dyDescent="0.25">
      <c r="A2344" s="64" t="s">
        <v>5949</v>
      </c>
      <c r="B2344" s="56"/>
      <c r="C2344" s="65" t="s">
        <v>5950</v>
      </c>
      <c r="D2344" s="61">
        <v>413500</v>
      </c>
      <c r="E2344" s="66">
        <f t="shared" si="36"/>
        <v>213.55</v>
      </c>
    </row>
    <row r="2345" spans="1:5" ht="15.75" x14ac:dyDescent="0.25">
      <c r="A2345" s="64" t="s">
        <v>5952</v>
      </c>
      <c r="B2345" s="56"/>
      <c r="C2345" s="65" t="s">
        <v>5953</v>
      </c>
      <c r="D2345" s="61">
        <v>219000</v>
      </c>
      <c r="E2345" s="66">
        <f t="shared" si="36"/>
        <v>113.1</v>
      </c>
    </row>
    <row r="2346" spans="1:5" ht="15.75" x14ac:dyDescent="0.25">
      <c r="A2346" s="64" t="s">
        <v>5955</v>
      </c>
      <c r="B2346" s="56"/>
      <c r="C2346" s="65" t="s">
        <v>5957</v>
      </c>
      <c r="D2346" s="61">
        <v>264500</v>
      </c>
      <c r="E2346" s="66">
        <f t="shared" si="36"/>
        <v>136.6</v>
      </c>
    </row>
    <row r="2347" spans="1:5" ht="15.75" x14ac:dyDescent="0.25">
      <c r="A2347" s="64" t="s">
        <v>5959</v>
      </c>
      <c r="B2347" s="56"/>
      <c r="C2347" s="65" t="s">
        <v>5960</v>
      </c>
      <c r="D2347" s="61">
        <v>487100</v>
      </c>
      <c r="E2347" s="66">
        <f t="shared" si="36"/>
        <v>251.57</v>
      </c>
    </row>
    <row r="2348" spans="1:5" ht="15.75" x14ac:dyDescent="0.25">
      <c r="A2348" s="64" t="s">
        <v>5962</v>
      </c>
      <c r="B2348" s="56"/>
      <c r="C2348" s="65" t="s">
        <v>5963</v>
      </c>
      <c r="D2348" s="61">
        <v>487100</v>
      </c>
      <c r="E2348" s="66">
        <f t="shared" si="36"/>
        <v>251.57</v>
      </c>
    </row>
    <row r="2349" spans="1:5" ht="15.75" x14ac:dyDescent="0.25">
      <c r="A2349" s="96" t="s">
        <v>5965</v>
      </c>
      <c r="B2349" s="56" t="s">
        <v>1088</v>
      </c>
      <c r="C2349" s="94" t="s">
        <v>5966</v>
      </c>
      <c r="D2349" s="61">
        <v>2075000</v>
      </c>
      <c r="E2349" s="66">
        <f t="shared" si="36"/>
        <v>1071.6500000000001</v>
      </c>
    </row>
    <row r="2350" spans="1:5" ht="15.75" x14ac:dyDescent="0.25">
      <c r="A2350" s="68" t="s">
        <v>8969</v>
      </c>
      <c r="B2350" s="56"/>
      <c r="C2350" s="63" t="s">
        <v>8970</v>
      </c>
      <c r="D2350" s="61"/>
      <c r="E2350" s="66" t="str">
        <f t="shared" si="36"/>
        <v/>
      </c>
    </row>
    <row r="2351" spans="1:5" ht="15.75" x14ac:dyDescent="0.25">
      <c r="A2351" s="64" t="s">
        <v>5968</v>
      </c>
      <c r="B2351" s="56"/>
      <c r="C2351" s="65" t="s">
        <v>5969</v>
      </c>
      <c r="D2351" s="61">
        <v>501500</v>
      </c>
      <c r="E2351" s="66">
        <f t="shared" si="36"/>
        <v>259</v>
      </c>
    </row>
    <row r="2352" spans="1:5" ht="15.75" x14ac:dyDescent="0.25">
      <c r="A2352" s="64" t="s">
        <v>5971</v>
      </c>
      <c r="B2352" s="56"/>
      <c r="C2352" s="65" t="s">
        <v>5972</v>
      </c>
      <c r="D2352" s="61">
        <v>568200</v>
      </c>
      <c r="E2352" s="66">
        <f t="shared" si="36"/>
        <v>293.45</v>
      </c>
    </row>
    <row r="2353" spans="1:5" ht="15.75" x14ac:dyDescent="0.25">
      <c r="A2353" s="64" t="s">
        <v>5974</v>
      </c>
      <c r="B2353" s="56"/>
      <c r="C2353" s="65" t="s">
        <v>5975</v>
      </c>
      <c r="D2353" s="61">
        <v>100000</v>
      </c>
      <c r="E2353" s="66">
        <f t="shared" si="36"/>
        <v>51.65</v>
      </c>
    </row>
    <row r="2354" spans="1:5" ht="15.75" x14ac:dyDescent="0.25">
      <c r="A2354" s="64" t="s">
        <v>5977</v>
      </c>
      <c r="B2354" s="56"/>
      <c r="C2354" s="65" t="s">
        <v>5978</v>
      </c>
      <c r="D2354" s="61">
        <v>167000</v>
      </c>
      <c r="E2354" s="66">
        <f t="shared" si="36"/>
        <v>86.25</v>
      </c>
    </row>
    <row r="2355" spans="1:5" ht="15.75" x14ac:dyDescent="0.25">
      <c r="A2355" s="64" t="s">
        <v>5980</v>
      </c>
      <c r="B2355" s="56"/>
      <c r="C2355" s="65" t="s">
        <v>5981</v>
      </c>
      <c r="D2355" s="61">
        <v>48000</v>
      </c>
      <c r="E2355" s="66">
        <f t="shared" si="36"/>
        <v>24.79</v>
      </c>
    </row>
    <row r="2356" spans="1:5" ht="15.75" x14ac:dyDescent="0.25">
      <c r="A2356" s="67"/>
      <c r="B2356" s="56"/>
      <c r="C2356" s="65" t="s">
        <v>8971</v>
      </c>
      <c r="D2356" s="61"/>
      <c r="E2356" s="66" t="str">
        <f t="shared" si="36"/>
        <v/>
      </c>
    </row>
    <row r="2357" spans="1:5" ht="15.75" x14ac:dyDescent="0.25">
      <c r="A2357" s="68" t="s">
        <v>8972</v>
      </c>
      <c r="B2357" s="56"/>
      <c r="C2357" s="63" t="s">
        <v>8973</v>
      </c>
      <c r="D2357" s="61"/>
      <c r="E2357" s="66" t="str">
        <f t="shared" si="36"/>
        <v/>
      </c>
    </row>
    <row r="2358" spans="1:5" ht="15.75" x14ac:dyDescent="0.25">
      <c r="A2358" s="67"/>
      <c r="B2358" s="56"/>
      <c r="C2358" s="65" t="s">
        <v>8974</v>
      </c>
      <c r="D2358" s="61"/>
      <c r="E2358" s="66" t="str">
        <f t="shared" si="36"/>
        <v/>
      </c>
    </row>
    <row r="2359" spans="1:5" ht="15.75" x14ac:dyDescent="0.25">
      <c r="A2359" s="67"/>
      <c r="B2359" s="56"/>
      <c r="C2359" s="65" t="s">
        <v>8975</v>
      </c>
      <c r="D2359" s="61"/>
      <c r="E2359" s="66" t="str">
        <f t="shared" si="36"/>
        <v/>
      </c>
    </row>
    <row r="2360" spans="1:5" ht="15.75" x14ac:dyDescent="0.25">
      <c r="A2360" s="64" t="s">
        <v>5984</v>
      </c>
      <c r="B2360" s="56"/>
      <c r="C2360" s="65" t="s">
        <v>8976</v>
      </c>
      <c r="D2360" s="61">
        <v>13900</v>
      </c>
      <c r="E2360" s="66">
        <f t="shared" si="36"/>
        <v>7.18</v>
      </c>
    </row>
    <row r="2361" spans="1:5" ht="15.75" x14ac:dyDescent="0.25">
      <c r="A2361" s="67"/>
      <c r="B2361" s="56"/>
      <c r="C2361" s="65" t="s">
        <v>8977</v>
      </c>
      <c r="D2361" s="61"/>
      <c r="E2361" s="66" t="str">
        <f t="shared" si="36"/>
        <v/>
      </c>
    </row>
    <row r="2362" spans="1:5" ht="15.75" x14ac:dyDescent="0.25">
      <c r="A2362" s="68" t="s">
        <v>8978</v>
      </c>
      <c r="B2362" s="56"/>
      <c r="C2362" s="63" t="s">
        <v>5989</v>
      </c>
      <c r="D2362" s="61"/>
      <c r="E2362" s="66" t="str">
        <f t="shared" si="36"/>
        <v/>
      </c>
    </row>
    <row r="2363" spans="1:5" ht="15.75" x14ac:dyDescent="0.25">
      <c r="A2363" s="77"/>
      <c r="B2363" s="56"/>
      <c r="C2363" s="78" t="s">
        <v>8979</v>
      </c>
      <c r="D2363" s="61"/>
      <c r="E2363" s="66" t="str">
        <f t="shared" si="36"/>
        <v/>
      </c>
    </row>
    <row r="2364" spans="1:5" ht="15.75" x14ac:dyDescent="0.25">
      <c r="A2364" s="64" t="s">
        <v>5988</v>
      </c>
      <c r="B2364" s="56"/>
      <c r="C2364" s="65" t="s">
        <v>5989</v>
      </c>
      <c r="D2364" s="61">
        <v>42000</v>
      </c>
      <c r="E2364" s="66">
        <f t="shared" si="36"/>
        <v>21.69</v>
      </c>
    </row>
    <row r="2365" spans="1:5" ht="15.75" x14ac:dyDescent="0.25">
      <c r="A2365" s="67"/>
      <c r="B2365" s="56"/>
      <c r="C2365" s="65" t="s">
        <v>8980</v>
      </c>
      <c r="D2365" s="61"/>
      <c r="E2365" s="66" t="str">
        <f t="shared" si="36"/>
        <v/>
      </c>
    </row>
    <row r="2366" spans="1:5" ht="15.75" x14ac:dyDescent="0.25">
      <c r="A2366" s="67"/>
      <c r="B2366" s="56"/>
      <c r="C2366" s="65" t="s">
        <v>8981</v>
      </c>
      <c r="D2366" s="61"/>
      <c r="E2366" s="66" t="str">
        <f t="shared" si="36"/>
        <v/>
      </c>
    </row>
    <row r="2367" spans="1:5" ht="15.75" x14ac:dyDescent="0.25">
      <c r="A2367" s="64" t="s">
        <v>5992</v>
      </c>
      <c r="B2367" s="56"/>
      <c r="C2367" s="65" t="s">
        <v>5989</v>
      </c>
      <c r="D2367" s="61">
        <v>50500</v>
      </c>
      <c r="E2367" s="66">
        <f t="shared" si="36"/>
        <v>26.08</v>
      </c>
    </row>
    <row r="2368" spans="1:5" ht="15.75" x14ac:dyDescent="0.25">
      <c r="A2368" s="67"/>
      <c r="B2368" s="56"/>
      <c r="C2368" s="65" t="s">
        <v>8982</v>
      </c>
      <c r="D2368" s="61"/>
      <c r="E2368" s="66" t="str">
        <f t="shared" si="36"/>
        <v/>
      </c>
    </row>
    <row r="2369" spans="1:5" ht="15.75" x14ac:dyDescent="0.25">
      <c r="A2369" s="67"/>
      <c r="B2369" s="56"/>
      <c r="C2369" s="65" t="s">
        <v>8981</v>
      </c>
      <c r="D2369" s="61"/>
      <c r="E2369" s="66" t="str">
        <f t="shared" si="36"/>
        <v/>
      </c>
    </row>
    <row r="2370" spans="1:5" ht="15.75" x14ac:dyDescent="0.25">
      <c r="A2370" s="64" t="s">
        <v>5995</v>
      </c>
      <c r="B2370" s="56"/>
      <c r="C2370" s="65" t="s">
        <v>5989</v>
      </c>
      <c r="D2370" s="61">
        <v>100000</v>
      </c>
      <c r="E2370" s="66">
        <f t="shared" si="36"/>
        <v>51.65</v>
      </c>
    </row>
    <row r="2371" spans="1:5" ht="15.75" x14ac:dyDescent="0.25">
      <c r="A2371" s="67"/>
      <c r="B2371" s="56"/>
      <c r="C2371" s="65" t="s">
        <v>8983</v>
      </c>
      <c r="D2371" s="61"/>
      <c r="E2371" s="66" t="str">
        <f t="shared" si="36"/>
        <v/>
      </c>
    </row>
    <row r="2372" spans="1:5" ht="15.75" x14ac:dyDescent="0.25">
      <c r="A2372" s="67"/>
      <c r="B2372" s="56"/>
      <c r="C2372" s="65" t="s">
        <v>8981</v>
      </c>
      <c r="D2372" s="61"/>
      <c r="E2372" s="66" t="str">
        <f t="shared" si="36"/>
        <v/>
      </c>
    </row>
    <row r="2373" spans="1:5" ht="15.75" x14ac:dyDescent="0.25">
      <c r="A2373" s="68" t="s">
        <v>8984</v>
      </c>
      <c r="B2373" s="56"/>
      <c r="C2373" s="63" t="s">
        <v>8985</v>
      </c>
      <c r="D2373" s="61"/>
      <c r="E2373" s="66" t="str">
        <f t="shared" si="36"/>
        <v/>
      </c>
    </row>
    <row r="2374" spans="1:5" ht="15.75" x14ac:dyDescent="0.25">
      <c r="A2374" s="67"/>
      <c r="B2374" s="56"/>
      <c r="C2374" s="65" t="s">
        <v>8986</v>
      </c>
      <c r="D2374" s="61"/>
      <c r="E2374" s="66" t="str">
        <f t="shared" si="36"/>
        <v/>
      </c>
    </row>
    <row r="2375" spans="1:5" ht="15.75" x14ac:dyDescent="0.25">
      <c r="A2375" s="64" t="s">
        <v>5998</v>
      </c>
      <c r="B2375" s="56"/>
      <c r="C2375" s="65" t="s">
        <v>7994</v>
      </c>
      <c r="D2375" s="61">
        <v>69400</v>
      </c>
      <c r="E2375" s="66">
        <f t="shared" ref="E2375:E2438" si="37">IF(D2375="","",ROUND(D2375/1936.27,2))</f>
        <v>35.840000000000003</v>
      </c>
    </row>
    <row r="2376" spans="1:5" ht="15.75" x14ac:dyDescent="0.25">
      <c r="A2376" s="67"/>
      <c r="B2376" s="56"/>
      <c r="C2376" s="65" t="s">
        <v>8980</v>
      </c>
      <c r="D2376" s="61"/>
      <c r="E2376" s="66" t="str">
        <f t="shared" si="37"/>
        <v/>
      </c>
    </row>
    <row r="2377" spans="1:5" ht="15.75" x14ac:dyDescent="0.25">
      <c r="A2377" s="67"/>
      <c r="B2377" s="56"/>
      <c r="C2377" s="65" t="s">
        <v>8981</v>
      </c>
      <c r="D2377" s="61"/>
      <c r="E2377" s="66" t="str">
        <f t="shared" si="37"/>
        <v/>
      </c>
    </row>
    <row r="2378" spans="1:5" ht="15.75" x14ac:dyDescent="0.25">
      <c r="A2378" s="64" t="s">
        <v>6002</v>
      </c>
      <c r="B2378" s="56"/>
      <c r="C2378" s="65" t="s">
        <v>7994</v>
      </c>
      <c r="D2378" s="61">
        <v>100000</v>
      </c>
      <c r="E2378" s="66">
        <f t="shared" si="37"/>
        <v>51.65</v>
      </c>
    </row>
    <row r="2379" spans="1:5" ht="15.75" x14ac:dyDescent="0.25">
      <c r="A2379" s="67"/>
      <c r="B2379" s="56"/>
      <c r="C2379" s="65" t="s">
        <v>8982</v>
      </c>
      <c r="D2379" s="61"/>
      <c r="E2379" s="66" t="str">
        <f t="shared" si="37"/>
        <v/>
      </c>
    </row>
    <row r="2380" spans="1:5" ht="15.75" x14ac:dyDescent="0.25">
      <c r="A2380" s="67"/>
      <c r="B2380" s="56"/>
      <c r="C2380" s="65" t="s">
        <v>8981</v>
      </c>
      <c r="D2380" s="61"/>
      <c r="E2380" s="66" t="str">
        <f t="shared" si="37"/>
        <v/>
      </c>
    </row>
    <row r="2381" spans="1:5" ht="15.75" x14ac:dyDescent="0.25">
      <c r="A2381" s="64" t="s">
        <v>6006</v>
      </c>
      <c r="B2381" s="56"/>
      <c r="C2381" s="65" t="s">
        <v>8987</v>
      </c>
      <c r="D2381" s="61">
        <v>150000</v>
      </c>
      <c r="E2381" s="66">
        <f t="shared" si="37"/>
        <v>77.47</v>
      </c>
    </row>
    <row r="2382" spans="1:5" ht="15.75" x14ac:dyDescent="0.25">
      <c r="A2382" s="67"/>
      <c r="B2382" s="56"/>
      <c r="C2382" s="65" t="s">
        <v>8983</v>
      </c>
      <c r="D2382" s="61"/>
      <c r="E2382" s="66" t="str">
        <f t="shared" si="37"/>
        <v/>
      </c>
    </row>
    <row r="2383" spans="1:5" ht="15.75" x14ac:dyDescent="0.25">
      <c r="A2383" s="67"/>
      <c r="B2383" s="56"/>
      <c r="C2383" s="65" t="s">
        <v>8981</v>
      </c>
      <c r="D2383" s="61"/>
      <c r="E2383" s="66" t="str">
        <f t="shared" si="37"/>
        <v/>
      </c>
    </row>
    <row r="2384" spans="1:5" ht="15.75" x14ac:dyDescent="0.25">
      <c r="A2384" s="96" t="s">
        <v>8988</v>
      </c>
      <c r="B2384" s="56" t="s">
        <v>1088</v>
      </c>
      <c r="C2384" s="94" t="s">
        <v>7996</v>
      </c>
      <c r="D2384" s="61">
        <v>1530000</v>
      </c>
      <c r="E2384" s="66">
        <f t="shared" si="37"/>
        <v>790.18</v>
      </c>
    </row>
    <row r="2385" spans="1:5" ht="15.75" x14ac:dyDescent="0.25">
      <c r="A2385" s="68" t="s">
        <v>8989</v>
      </c>
      <c r="B2385" s="56"/>
      <c r="C2385" s="63" t="s">
        <v>8990</v>
      </c>
      <c r="D2385" s="61"/>
      <c r="E2385" s="66" t="str">
        <f t="shared" si="37"/>
        <v/>
      </c>
    </row>
    <row r="2386" spans="1:5" ht="15.75" x14ac:dyDescent="0.25">
      <c r="A2386" s="67"/>
      <c r="B2386" s="56"/>
      <c r="C2386" s="65" t="s">
        <v>8991</v>
      </c>
      <c r="D2386" s="61"/>
      <c r="E2386" s="66" t="str">
        <f t="shared" si="37"/>
        <v/>
      </c>
    </row>
    <row r="2387" spans="1:5" ht="15.75" x14ac:dyDescent="0.25">
      <c r="A2387" s="64" t="s">
        <v>6025</v>
      </c>
      <c r="B2387" s="56"/>
      <c r="C2387" s="65" t="s">
        <v>6026</v>
      </c>
      <c r="D2387" s="61">
        <v>74400</v>
      </c>
      <c r="E2387" s="66">
        <f t="shared" si="37"/>
        <v>38.42</v>
      </c>
    </row>
    <row r="2388" spans="1:5" ht="15.75" x14ac:dyDescent="0.25">
      <c r="A2388" s="67"/>
      <c r="B2388" s="56"/>
      <c r="C2388" s="65" t="s">
        <v>8981</v>
      </c>
      <c r="D2388" s="61"/>
      <c r="E2388" s="66" t="str">
        <f t="shared" si="37"/>
        <v/>
      </c>
    </row>
    <row r="2389" spans="1:5" ht="15.75" x14ac:dyDescent="0.25">
      <c r="A2389" s="96" t="s">
        <v>6029</v>
      </c>
      <c r="B2389" s="56" t="s">
        <v>1088</v>
      </c>
      <c r="C2389" s="94" t="s">
        <v>6031</v>
      </c>
      <c r="D2389" s="61">
        <v>2040000</v>
      </c>
      <c r="E2389" s="66">
        <f t="shared" si="37"/>
        <v>1053.57</v>
      </c>
    </row>
    <row r="2390" spans="1:5" ht="15.75" x14ac:dyDescent="0.25">
      <c r="A2390" s="68" t="s">
        <v>8992</v>
      </c>
      <c r="B2390" s="56"/>
      <c r="C2390" s="63" t="s">
        <v>8993</v>
      </c>
      <c r="D2390" s="61"/>
      <c r="E2390" s="66" t="str">
        <f t="shared" si="37"/>
        <v/>
      </c>
    </row>
    <row r="2391" spans="1:5" ht="15.75" x14ac:dyDescent="0.25">
      <c r="A2391" s="64" t="s">
        <v>6033</v>
      </c>
      <c r="B2391" s="56"/>
      <c r="C2391" s="65" t="s">
        <v>8994</v>
      </c>
      <c r="D2391" s="61">
        <v>540000</v>
      </c>
      <c r="E2391" s="66">
        <f t="shared" si="37"/>
        <v>278.89</v>
      </c>
    </row>
    <row r="2392" spans="1:5" ht="15.75" x14ac:dyDescent="0.25">
      <c r="A2392" s="67"/>
      <c r="B2392" s="56"/>
      <c r="C2392" s="65" t="s">
        <v>8995</v>
      </c>
      <c r="D2392" s="61"/>
      <c r="E2392" s="66" t="str">
        <f t="shared" si="37"/>
        <v/>
      </c>
    </row>
    <row r="2393" spans="1:5" ht="15.75" x14ac:dyDescent="0.25">
      <c r="A2393" s="67"/>
      <c r="B2393" s="56"/>
      <c r="C2393" s="65" t="s">
        <v>8981</v>
      </c>
      <c r="D2393" s="61"/>
      <c r="E2393" s="66" t="str">
        <f t="shared" si="37"/>
        <v/>
      </c>
    </row>
    <row r="2394" spans="1:5" ht="15.75" x14ac:dyDescent="0.25">
      <c r="A2394" s="64" t="s">
        <v>8996</v>
      </c>
      <c r="B2394" s="56"/>
      <c r="C2394" s="65" t="s">
        <v>8997</v>
      </c>
      <c r="D2394" s="61">
        <v>845800</v>
      </c>
      <c r="E2394" s="66">
        <f t="shared" si="37"/>
        <v>436.82</v>
      </c>
    </row>
    <row r="2395" spans="1:5" ht="15.75" x14ac:dyDescent="0.25">
      <c r="A2395" s="67"/>
      <c r="B2395" s="56"/>
      <c r="C2395" s="65" t="s">
        <v>8998</v>
      </c>
      <c r="D2395" s="61"/>
      <c r="E2395" s="66" t="str">
        <f t="shared" si="37"/>
        <v/>
      </c>
    </row>
    <row r="2396" spans="1:5" ht="15.75" x14ac:dyDescent="0.25">
      <c r="A2396" s="64" t="s">
        <v>6037</v>
      </c>
      <c r="B2396" s="56"/>
      <c r="C2396" s="65" t="s">
        <v>8000</v>
      </c>
      <c r="D2396" s="61">
        <v>278000</v>
      </c>
      <c r="E2396" s="66">
        <f t="shared" si="37"/>
        <v>143.58000000000001</v>
      </c>
    </row>
    <row r="2397" spans="1:5" ht="15.75" x14ac:dyDescent="0.25">
      <c r="A2397" s="67"/>
      <c r="B2397" s="56"/>
      <c r="C2397" s="65" t="s">
        <v>8981</v>
      </c>
      <c r="D2397" s="61"/>
      <c r="E2397" s="66" t="str">
        <f t="shared" si="37"/>
        <v/>
      </c>
    </row>
    <row r="2398" spans="1:5" ht="15.75" x14ac:dyDescent="0.25">
      <c r="A2398" s="64" t="s">
        <v>8999</v>
      </c>
      <c r="B2398" s="56"/>
      <c r="C2398" s="65" t="s">
        <v>7999</v>
      </c>
      <c r="D2398" s="61">
        <v>714000</v>
      </c>
      <c r="E2398" s="66">
        <f t="shared" si="37"/>
        <v>368.75</v>
      </c>
    </row>
    <row r="2399" spans="1:5" ht="15.75" x14ac:dyDescent="0.25">
      <c r="A2399" s="67"/>
      <c r="B2399" s="56"/>
      <c r="C2399" s="65" t="s">
        <v>8995</v>
      </c>
      <c r="D2399" s="61"/>
      <c r="E2399" s="66" t="str">
        <f t="shared" si="37"/>
        <v/>
      </c>
    </row>
    <row r="2400" spans="1:5" ht="15.75" x14ac:dyDescent="0.25">
      <c r="A2400" s="67"/>
      <c r="B2400" s="56"/>
      <c r="C2400" s="65" t="s">
        <v>8981</v>
      </c>
      <c r="D2400" s="61"/>
      <c r="E2400" s="66" t="str">
        <f t="shared" si="37"/>
        <v/>
      </c>
    </row>
    <row r="2401" spans="1:5" ht="15.75" x14ac:dyDescent="0.25">
      <c r="A2401" s="77" t="s">
        <v>6041</v>
      </c>
      <c r="B2401" s="56"/>
      <c r="C2401" s="78" t="s">
        <v>6042</v>
      </c>
      <c r="D2401" s="61">
        <v>100000</v>
      </c>
      <c r="E2401" s="66">
        <f t="shared" si="37"/>
        <v>51.65</v>
      </c>
    </row>
    <row r="2402" spans="1:5" ht="15.75" x14ac:dyDescent="0.25">
      <c r="A2402" s="77"/>
      <c r="B2402" s="56"/>
      <c r="C2402" s="78" t="s">
        <v>8981</v>
      </c>
      <c r="D2402" s="61"/>
      <c r="E2402" s="66" t="str">
        <f t="shared" si="37"/>
        <v/>
      </c>
    </row>
    <row r="2403" spans="1:5" ht="15.75" x14ac:dyDescent="0.25">
      <c r="A2403" s="68" t="s">
        <v>9000</v>
      </c>
      <c r="B2403" s="56"/>
      <c r="C2403" s="63" t="s">
        <v>9001</v>
      </c>
      <c r="D2403" s="61"/>
      <c r="E2403" s="66" t="str">
        <f t="shared" si="37"/>
        <v/>
      </c>
    </row>
    <row r="2404" spans="1:5" ht="15.75" x14ac:dyDescent="0.25">
      <c r="A2404" s="67"/>
      <c r="B2404" s="56"/>
      <c r="C2404" s="65" t="s">
        <v>9002</v>
      </c>
      <c r="D2404" s="61"/>
      <c r="E2404" s="66" t="str">
        <f t="shared" si="37"/>
        <v/>
      </c>
    </row>
    <row r="2405" spans="1:5" ht="15.75" x14ac:dyDescent="0.25">
      <c r="A2405" s="64" t="s">
        <v>6045</v>
      </c>
      <c r="B2405" s="56"/>
      <c r="C2405" s="65" t="s">
        <v>6046</v>
      </c>
      <c r="D2405" s="61">
        <v>130900</v>
      </c>
      <c r="E2405" s="66">
        <f t="shared" si="37"/>
        <v>67.599999999999994</v>
      </c>
    </row>
    <row r="2406" spans="1:5" ht="15.75" x14ac:dyDescent="0.25">
      <c r="A2406" s="67"/>
      <c r="B2406" s="56"/>
      <c r="C2406" s="65" t="s">
        <v>9003</v>
      </c>
      <c r="D2406" s="61"/>
      <c r="E2406" s="66" t="str">
        <f t="shared" si="37"/>
        <v/>
      </c>
    </row>
    <row r="2407" spans="1:5" ht="15.75" x14ac:dyDescent="0.25">
      <c r="A2407" s="64" t="s">
        <v>6049</v>
      </c>
      <c r="B2407" s="56"/>
      <c r="C2407" s="65" t="s">
        <v>6046</v>
      </c>
      <c r="D2407" s="61">
        <v>27500</v>
      </c>
      <c r="E2407" s="66">
        <f t="shared" si="37"/>
        <v>14.2</v>
      </c>
    </row>
    <row r="2408" spans="1:5" ht="15.75" x14ac:dyDescent="0.25">
      <c r="A2408" s="67"/>
      <c r="B2408" s="56"/>
      <c r="C2408" s="65" t="s">
        <v>9004</v>
      </c>
      <c r="D2408" s="61"/>
      <c r="E2408" s="66" t="str">
        <f t="shared" si="37"/>
        <v/>
      </c>
    </row>
    <row r="2409" spans="1:5" ht="15.75" x14ac:dyDescent="0.25">
      <c r="A2409" s="85" t="s">
        <v>6052</v>
      </c>
      <c r="B2409" s="56"/>
      <c r="C2409" s="65" t="s">
        <v>6053</v>
      </c>
      <c r="D2409" s="61">
        <v>348500</v>
      </c>
      <c r="E2409" s="66">
        <f t="shared" si="37"/>
        <v>179.99</v>
      </c>
    </row>
    <row r="2410" spans="1:5" ht="15.75" x14ac:dyDescent="0.25">
      <c r="A2410" s="96" t="s">
        <v>6055</v>
      </c>
      <c r="B2410" s="56"/>
      <c r="C2410" s="65" t="s">
        <v>6056</v>
      </c>
      <c r="D2410" s="61">
        <v>1020000</v>
      </c>
      <c r="E2410" s="66">
        <f t="shared" si="37"/>
        <v>526.79</v>
      </c>
    </row>
    <row r="2411" spans="1:5" ht="15.75" x14ac:dyDescent="0.25">
      <c r="A2411" s="67"/>
      <c r="B2411" s="56"/>
      <c r="C2411" s="65" t="s">
        <v>9005</v>
      </c>
      <c r="D2411" s="61"/>
      <c r="E2411" s="66" t="str">
        <f t="shared" si="37"/>
        <v/>
      </c>
    </row>
    <row r="2412" spans="1:5" ht="15.75" x14ac:dyDescent="0.25">
      <c r="A2412" s="96" t="s">
        <v>6059</v>
      </c>
      <c r="B2412" s="56"/>
      <c r="C2412" s="65" t="s">
        <v>6056</v>
      </c>
      <c r="D2412" s="61">
        <v>425000</v>
      </c>
      <c r="E2412" s="66">
        <f t="shared" si="37"/>
        <v>219.49</v>
      </c>
    </row>
    <row r="2413" spans="1:5" ht="15.75" x14ac:dyDescent="0.25">
      <c r="A2413" s="67"/>
      <c r="B2413" s="56"/>
      <c r="C2413" s="65" t="s">
        <v>9006</v>
      </c>
      <c r="D2413" s="61"/>
      <c r="E2413" s="66" t="str">
        <f t="shared" si="37"/>
        <v/>
      </c>
    </row>
    <row r="2414" spans="1:5" ht="15.75" x14ac:dyDescent="0.25">
      <c r="A2414" s="96" t="s">
        <v>6062</v>
      </c>
      <c r="B2414" s="56" t="s">
        <v>1088</v>
      </c>
      <c r="C2414" s="83" t="s">
        <v>6063</v>
      </c>
      <c r="D2414" s="61">
        <v>1600000</v>
      </c>
      <c r="E2414" s="66">
        <f t="shared" si="37"/>
        <v>826.33</v>
      </c>
    </row>
    <row r="2415" spans="1:5" ht="15.75" x14ac:dyDescent="0.25">
      <c r="A2415" s="68" t="s">
        <v>9007</v>
      </c>
      <c r="B2415" s="56"/>
      <c r="C2415" s="63" t="s">
        <v>9008</v>
      </c>
      <c r="D2415" s="61"/>
      <c r="E2415" s="66" t="str">
        <f t="shared" si="37"/>
        <v/>
      </c>
    </row>
    <row r="2416" spans="1:5" ht="15.75" x14ac:dyDescent="0.25">
      <c r="A2416" s="64" t="s">
        <v>6065</v>
      </c>
      <c r="B2416" s="56"/>
      <c r="C2416" s="65" t="s">
        <v>6066</v>
      </c>
      <c r="D2416" s="61">
        <v>105000</v>
      </c>
      <c r="E2416" s="66">
        <f t="shared" si="37"/>
        <v>54.23</v>
      </c>
    </row>
    <row r="2417" spans="1:5" ht="15.75" x14ac:dyDescent="0.25">
      <c r="A2417" s="67"/>
      <c r="B2417" s="56"/>
      <c r="C2417" s="65" t="s">
        <v>9009</v>
      </c>
      <c r="D2417" s="61"/>
      <c r="E2417" s="66" t="str">
        <f t="shared" si="37"/>
        <v/>
      </c>
    </row>
    <row r="2418" spans="1:5" ht="15.75" x14ac:dyDescent="0.25">
      <c r="A2418" s="67"/>
      <c r="B2418" s="56"/>
      <c r="C2418" s="83" t="s">
        <v>9010</v>
      </c>
      <c r="D2418" s="61"/>
      <c r="E2418" s="66" t="str">
        <f t="shared" si="37"/>
        <v/>
      </c>
    </row>
    <row r="2419" spans="1:5" ht="15.75" x14ac:dyDescent="0.25">
      <c r="A2419" s="64" t="s">
        <v>6069</v>
      </c>
      <c r="B2419" s="56"/>
      <c r="C2419" s="65" t="s">
        <v>6066</v>
      </c>
      <c r="D2419" s="61">
        <v>190000</v>
      </c>
      <c r="E2419" s="66">
        <f t="shared" si="37"/>
        <v>98.13</v>
      </c>
    </row>
    <row r="2420" spans="1:5" ht="15.75" x14ac:dyDescent="0.25">
      <c r="A2420" s="67"/>
      <c r="B2420" s="56"/>
      <c r="C2420" s="65" t="s">
        <v>9011</v>
      </c>
      <c r="D2420" s="61"/>
      <c r="E2420" s="66" t="str">
        <f t="shared" si="37"/>
        <v/>
      </c>
    </row>
    <row r="2421" spans="1:5" ht="15.75" x14ac:dyDescent="0.25">
      <c r="A2421" s="67"/>
      <c r="B2421" s="56"/>
      <c r="C2421" s="65" t="s">
        <v>9012</v>
      </c>
      <c r="D2421" s="61"/>
      <c r="E2421" s="66" t="str">
        <f t="shared" si="37"/>
        <v/>
      </c>
    </row>
    <row r="2422" spans="1:5" ht="15.75" x14ac:dyDescent="0.25">
      <c r="A2422" s="67"/>
      <c r="B2422" s="56"/>
      <c r="C2422" s="83" t="s">
        <v>9010</v>
      </c>
      <c r="D2422" s="61"/>
      <c r="E2422" s="66" t="str">
        <f t="shared" si="37"/>
        <v/>
      </c>
    </row>
    <row r="2423" spans="1:5" ht="15.75" x14ac:dyDescent="0.25">
      <c r="A2423" s="64" t="s">
        <v>6072</v>
      </c>
      <c r="B2423" s="56"/>
      <c r="C2423" s="65" t="s">
        <v>6066</v>
      </c>
      <c r="D2423" s="61">
        <v>250000</v>
      </c>
      <c r="E2423" s="66">
        <f t="shared" si="37"/>
        <v>129.11000000000001</v>
      </c>
    </row>
    <row r="2424" spans="1:5" ht="15.75" x14ac:dyDescent="0.25">
      <c r="A2424" s="67"/>
      <c r="B2424" s="56"/>
      <c r="C2424" s="65" t="s">
        <v>9013</v>
      </c>
      <c r="D2424" s="61"/>
      <c r="E2424" s="66" t="str">
        <f t="shared" si="37"/>
        <v/>
      </c>
    </row>
    <row r="2425" spans="1:5" ht="15.75" x14ac:dyDescent="0.25">
      <c r="A2425" s="67"/>
      <c r="B2425" s="56"/>
      <c r="C2425" s="65" t="s">
        <v>9014</v>
      </c>
      <c r="D2425" s="61"/>
      <c r="E2425" s="66" t="str">
        <f t="shared" si="37"/>
        <v/>
      </c>
    </row>
    <row r="2426" spans="1:5" ht="15.75" x14ac:dyDescent="0.25">
      <c r="A2426" s="67"/>
      <c r="B2426" s="56"/>
      <c r="C2426" s="83" t="s">
        <v>9010</v>
      </c>
      <c r="D2426" s="61"/>
      <c r="E2426" s="66" t="str">
        <f t="shared" si="37"/>
        <v/>
      </c>
    </row>
    <row r="2427" spans="1:5" ht="15.75" x14ac:dyDescent="0.25">
      <c r="A2427" s="64" t="s">
        <v>6075</v>
      </c>
      <c r="B2427" s="56"/>
      <c r="C2427" s="65" t="s">
        <v>6076</v>
      </c>
      <c r="D2427" s="61">
        <v>46200</v>
      </c>
      <c r="E2427" s="66">
        <f t="shared" si="37"/>
        <v>23.86</v>
      </c>
    </row>
    <row r="2428" spans="1:5" ht="15.75" x14ac:dyDescent="0.25">
      <c r="A2428" s="67"/>
      <c r="B2428" s="56"/>
      <c r="C2428" s="65" t="s">
        <v>9015</v>
      </c>
      <c r="D2428" s="61"/>
      <c r="E2428" s="66" t="str">
        <f t="shared" si="37"/>
        <v/>
      </c>
    </row>
    <row r="2429" spans="1:5" ht="15.75" x14ac:dyDescent="0.25">
      <c r="A2429" s="64" t="s">
        <v>6079</v>
      </c>
      <c r="B2429" s="56"/>
      <c r="C2429" s="65" t="s">
        <v>6080</v>
      </c>
      <c r="D2429" s="61">
        <v>175000</v>
      </c>
      <c r="E2429" s="66">
        <f t="shared" si="37"/>
        <v>90.38</v>
      </c>
    </row>
    <row r="2430" spans="1:5" ht="15.75" x14ac:dyDescent="0.25">
      <c r="A2430" s="67"/>
      <c r="B2430" s="56"/>
      <c r="C2430" s="65" t="s">
        <v>9016</v>
      </c>
      <c r="D2430" s="61"/>
      <c r="E2430" s="66" t="str">
        <f t="shared" si="37"/>
        <v/>
      </c>
    </row>
    <row r="2431" spans="1:5" ht="15.75" x14ac:dyDescent="0.25">
      <c r="A2431" s="64" t="s">
        <v>6083</v>
      </c>
      <c r="B2431" s="56"/>
      <c r="C2431" s="65" t="s">
        <v>6084</v>
      </c>
      <c r="D2431" s="61">
        <v>21600</v>
      </c>
      <c r="E2431" s="66">
        <f t="shared" si="37"/>
        <v>11.16</v>
      </c>
    </row>
    <row r="2432" spans="1:5" ht="15.75" x14ac:dyDescent="0.25">
      <c r="A2432" s="67"/>
      <c r="B2432" s="56"/>
      <c r="C2432" s="65" t="s">
        <v>9017</v>
      </c>
      <c r="D2432" s="61"/>
      <c r="E2432" s="66" t="str">
        <f t="shared" si="37"/>
        <v/>
      </c>
    </row>
    <row r="2433" spans="1:5" ht="15.75" x14ac:dyDescent="0.25">
      <c r="A2433" s="67"/>
      <c r="B2433" s="56"/>
      <c r="C2433" s="65" t="s">
        <v>9018</v>
      </c>
      <c r="D2433" s="61"/>
      <c r="E2433" s="66" t="str">
        <f t="shared" si="37"/>
        <v/>
      </c>
    </row>
    <row r="2434" spans="1:5" ht="15.75" x14ac:dyDescent="0.25">
      <c r="A2434" s="64" t="s">
        <v>6086</v>
      </c>
      <c r="B2434" s="56"/>
      <c r="C2434" s="65" t="s">
        <v>6087</v>
      </c>
      <c r="D2434" s="61">
        <v>92000</v>
      </c>
      <c r="E2434" s="66">
        <f t="shared" si="37"/>
        <v>47.51</v>
      </c>
    </row>
    <row r="2435" spans="1:5" ht="15.75" x14ac:dyDescent="0.25">
      <c r="A2435" s="67"/>
      <c r="B2435" s="56"/>
      <c r="C2435" s="65" t="s">
        <v>9019</v>
      </c>
      <c r="D2435" s="61"/>
      <c r="E2435" s="66" t="str">
        <f t="shared" si="37"/>
        <v/>
      </c>
    </row>
    <row r="2436" spans="1:5" ht="15.75" x14ac:dyDescent="0.25">
      <c r="A2436" s="64" t="s">
        <v>6090</v>
      </c>
      <c r="B2436" s="56"/>
      <c r="C2436" s="65" t="s">
        <v>6091</v>
      </c>
      <c r="D2436" s="61">
        <v>196400</v>
      </c>
      <c r="E2436" s="66">
        <f t="shared" si="37"/>
        <v>101.43</v>
      </c>
    </row>
    <row r="2437" spans="1:5" ht="15.75" x14ac:dyDescent="0.25">
      <c r="A2437" s="67"/>
      <c r="B2437" s="56"/>
      <c r="C2437" s="65" t="s">
        <v>9010</v>
      </c>
      <c r="D2437" s="61"/>
      <c r="E2437" s="66" t="str">
        <f t="shared" si="37"/>
        <v/>
      </c>
    </row>
    <row r="2438" spans="1:5" ht="15.75" x14ac:dyDescent="0.25">
      <c r="A2438" s="64" t="s">
        <v>6094</v>
      </c>
      <c r="B2438" s="56"/>
      <c r="C2438" s="65" t="s">
        <v>8002</v>
      </c>
      <c r="D2438" s="61">
        <v>168300</v>
      </c>
      <c r="E2438" s="66">
        <f t="shared" si="37"/>
        <v>86.92</v>
      </c>
    </row>
    <row r="2439" spans="1:5" ht="15.75" x14ac:dyDescent="0.25">
      <c r="A2439" s="67"/>
      <c r="B2439" s="56"/>
      <c r="C2439" s="65" t="s">
        <v>9010</v>
      </c>
      <c r="D2439" s="61"/>
      <c r="E2439" s="66" t="str">
        <f t="shared" ref="E2439:E2502" si="38">IF(D2439="","",ROUND(D2439/1936.27,2))</f>
        <v/>
      </c>
    </row>
    <row r="2440" spans="1:5" ht="15.75" x14ac:dyDescent="0.25">
      <c r="A2440" s="68" t="s">
        <v>9020</v>
      </c>
      <c r="B2440" s="56"/>
      <c r="C2440" s="63" t="s">
        <v>9021</v>
      </c>
      <c r="D2440" s="61"/>
      <c r="E2440" s="66" t="str">
        <f t="shared" si="38"/>
        <v/>
      </c>
    </row>
    <row r="2441" spans="1:5" ht="15.75" x14ac:dyDescent="0.25">
      <c r="A2441" s="67"/>
      <c r="B2441" s="56"/>
      <c r="C2441" s="65" t="s">
        <v>9022</v>
      </c>
      <c r="D2441" s="61"/>
      <c r="E2441" s="66" t="str">
        <f t="shared" si="38"/>
        <v/>
      </c>
    </row>
    <row r="2442" spans="1:5" ht="15.75" x14ac:dyDescent="0.25">
      <c r="A2442" s="67"/>
      <c r="B2442" s="56"/>
      <c r="C2442" s="65" t="s">
        <v>9023</v>
      </c>
      <c r="D2442" s="61"/>
      <c r="E2442" s="66" t="str">
        <f t="shared" si="38"/>
        <v/>
      </c>
    </row>
    <row r="2443" spans="1:5" ht="15.75" x14ac:dyDescent="0.25">
      <c r="A2443" s="64" t="s">
        <v>6098</v>
      </c>
      <c r="B2443" s="56"/>
      <c r="C2443" s="65" t="s">
        <v>6099</v>
      </c>
      <c r="D2443" s="61">
        <v>25000</v>
      </c>
      <c r="E2443" s="66">
        <f t="shared" si="38"/>
        <v>12.91</v>
      </c>
    </row>
    <row r="2444" spans="1:5" ht="15.75" x14ac:dyDescent="0.25">
      <c r="A2444" s="67"/>
      <c r="B2444" s="56"/>
      <c r="C2444" s="65" t="s">
        <v>9024</v>
      </c>
      <c r="D2444" s="61"/>
      <c r="E2444" s="66" t="str">
        <f t="shared" si="38"/>
        <v/>
      </c>
    </row>
    <row r="2445" spans="1:5" ht="15.75" x14ac:dyDescent="0.25">
      <c r="A2445" s="64" t="s">
        <v>6102</v>
      </c>
      <c r="B2445" s="56"/>
      <c r="C2445" s="65" t="s">
        <v>6103</v>
      </c>
      <c r="D2445" s="61">
        <v>15000</v>
      </c>
      <c r="E2445" s="66">
        <f t="shared" si="38"/>
        <v>7.75</v>
      </c>
    </row>
    <row r="2446" spans="1:5" ht="15.75" x14ac:dyDescent="0.25">
      <c r="A2446" s="67"/>
      <c r="B2446" s="56"/>
      <c r="C2446" s="65" t="s">
        <v>9024</v>
      </c>
      <c r="D2446" s="61"/>
      <c r="E2446" s="66" t="str">
        <f t="shared" si="38"/>
        <v/>
      </c>
    </row>
    <row r="2447" spans="1:5" ht="15.75" x14ac:dyDescent="0.25">
      <c r="A2447" s="64" t="s">
        <v>6106</v>
      </c>
      <c r="B2447" s="56"/>
      <c r="C2447" s="65" t="s">
        <v>6107</v>
      </c>
      <c r="D2447" s="61">
        <v>15000</v>
      </c>
      <c r="E2447" s="66">
        <f t="shared" si="38"/>
        <v>7.75</v>
      </c>
    </row>
    <row r="2448" spans="1:5" ht="15.75" x14ac:dyDescent="0.25">
      <c r="A2448" s="67"/>
      <c r="B2448" s="56"/>
      <c r="C2448" s="65" t="s">
        <v>9024</v>
      </c>
      <c r="D2448" s="61"/>
      <c r="E2448" s="66" t="str">
        <f t="shared" si="38"/>
        <v/>
      </c>
    </row>
    <row r="2449" spans="1:5" ht="15.75" x14ac:dyDescent="0.25">
      <c r="A2449" s="67"/>
      <c r="B2449" s="56"/>
      <c r="C2449" s="94" t="s">
        <v>9025</v>
      </c>
      <c r="D2449" s="61"/>
      <c r="E2449" s="66" t="str">
        <f t="shared" si="38"/>
        <v/>
      </c>
    </row>
    <row r="2450" spans="1:5" ht="15.75" x14ac:dyDescent="0.25">
      <c r="A2450" s="67"/>
      <c r="B2450" s="56"/>
      <c r="C2450" s="94" t="s">
        <v>9026</v>
      </c>
      <c r="D2450" s="61"/>
      <c r="E2450" s="66" t="str">
        <f t="shared" si="38"/>
        <v/>
      </c>
    </row>
    <row r="2451" spans="1:5" ht="15.75" x14ac:dyDescent="0.25">
      <c r="A2451" s="67"/>
      <c r="B2451" s="56"/>
      <c r="C2451" s="65" t="s">
        <v>9027</v>
      </c>
      <c r="D2451" s="61"/>
      <c r="E2451" s="66" t="str">
        <f t="shared" si="38"/>
        <v/>
      </c>
    </row>
    <row r="2452" spans="1:5" ht="15.75" x14ac:dyDescent="0.25">
      <c r="A2452" s="64" t="s">
        <v>6110</v>
      </c>
      <c r="B2452" s="56"/>
      <c r="C2452" s="65" t="s">
        <v>6111</v>
      </c>
      <c r="D2452" s="61">
        <v>15000</v>
      </c>
      <c r="E2452" s="66">
        <f t="shared" si="38"/>
        <v>7.75</v>
      </c>
    </row>
    <row r="2453" spans="1:5" ht="15.75" x14ac:dyDescent="0.25">
      <c r="A2453" s="67"/>
      <c r="B2453" s="56"/>
      <c r="C2453" s="65" t="s">
        <v>9028</v>
      </c>
      <c r="D2453" s="61"/>
      <c r="E2453" s="66" t="str">
        <f t="shared" si="38"/>
        <v/>
      </c>
    </row>
    <row r="2454" spans="1:5" ht="15.75" x14ac:dyDescent="0.25">
      <c r="A2454" s="67"/>
      <c r="B2454" s="56"/>
      <c r="C2454" s="65" t="s">
        <v>9029</v>
      </c>
      <c r="D2454" s="61"/>
      <c r="E2454" s="66" t="str">
        <f t="shared" si="38"/>
        <v/>
      </c>
    </row>
    <row r="2455" spans="1:5" ht="15.75" x14ac:dyDescent="0.25">
      <c r="A2455" s="64" t="s">
        <v>1386</v>
      </c>
      <c r="B2455" s="56"/>
      <c r="C2455" s="65" t="s">
        <v>1387</v>
      </c>
      <c r="D2455" s="61">
        <v>15000</v>
      </c>
      <c r="E2455" s="66">
        <f t="shared" si="38"/>
        <v>7.75</v>
      </c>
    </row>
    <row r="2456" spans="1:5" ht="15.75" x14ac:dyDescent="0.25">
      <c r="A2456" s="64" t="s">
        <v>1391</v>
      </c>
      <c r="B2456" s="56"/>
      <c r="C2456" s="65" t="s">
        <v>1392</v>
      </c>
      <c r="D2456" s="61">
        <v>15000</v>
      </c>
      <c r="E2456" s="66">
        <f t="shared" si="38"/>
        <v>7.75</v>
      </c>
    </row>
    <row r="2457" spans="1:5" ht="15.75" x14ac:dyDescent="0.25">
      <c r="A2457" s="64" t="s">
        <v>6114</v>
      </c>
      <c r="B2457" s="56"/>
      <c r="C2457" s="65" t="s">
        <v>9030</v>
      </c>
      <c r="D2457" s="61">
        <v>22500</v>
      </c>
      <c r="E2457" s="66">
        <f t="shared" si="38"/>
        <v>11.62</v>
      </c>
    </row>
    <row r="2458" spans="1:5" ht="15.75" x14ac:dyDescent="0.25">
      <c r="A2458" s="67"/>
      <c r="B2458" s="56"/>
      <c r="C2458" s="65" t="s">
        <v>9031</v>
      </c>
      <c r="D2458" s="61"/>
      <c r="E2458" s="66" t="str">
        <f t="shared" si="38"/>
        <v/>
      </c>
    </row>
    <row r="2459" spans="1:5" ht="15.75" x14ac:dyDescent="0.25">
      <c r="A2459" s="64" t="s">
        <v>6118</v>
      </c>
      <c r="B2459" s="56"/>
      <c r="C2459" s="65" t="s">
        <v>9030</v>
      </c>
      <c r="D2459" s="61">
        <v>15000</v>
      </c>
      <c r="E2459" s="66">
        <f t="shared" si="38"/>
        <v>7.75</v>
      </c>
    </row>
    <row r="2460" spans="1:5" ht="15.75" x14ac:dyDescent="0.25">
      <c r="A2460" s="67"/>
      <c r="B2460" s="56"/>
      <c r="C2460" s="65" t="s">
        <v>9032</v>
      </c>
      <c r="D2460" s="61"/>
      <c r="E2460" s="66" t="str">
        <f t="shared" si="38"/>
        <v/>
      </c>
    </row>
    <row r="2461" spans="1:5" ht="15.75" x14ac:dyDescent="0.25">
      <c r="A2461" s="64" t="s">
        <v>6121</v>
      </c>
      <c r="B2461" s="56"/>
      <c r="C2461" s="65" t="s">
        <v>6122</v>
      </c>
      <c r="D2461" s="61">
        <v>37500</v>
      </c>
      <c r="E2461" s="66">
        <f t="shared" si="38"/>
        <v>19.37</v>
      </c>
    </row>
    <row r="2462" spans="1:5" ht="15.75" x14ac:dyDescent="0.25">
      <c r="A2462" s="64" t="s">
        <v>6124</v>
      </c>
      <c r="B2462" s="56"/>
      <c r="C2462" s="65" t="s">
        <v>6125</v>
      </c>
      <c r="D2462" s="61">
        <v>21000</v>
      </c>
      <c r="E2462" s="66">
        <f t="shared" si="38"/>
        <v>10.85</v>
      </c>
    </row>
    <row r="2463" spans="1:5" ht="15.75" x14ac:dyDescent="0.25">
      <c r="A2463" s="64" t="s">
        <v>6127</v>
      </c>
      <c r="B2463" s="56"/>
      <c r="C2463" s="65" t="s">
        <v>6128</v>
      </c>
      <c r="D2463" s="61">
        <v>26000</v>
      </c>
      <c r="E2463" s="66">
        <f t="shared" si="38"/>
        <v>13.43</v>
      </c>
    </row>
    <row r="2464" spans="1:5" ht="15.75" x14ac:dyDescent="0.25">
      <c r="A2464" s="64" t="s">
        <v>6130</v>
      </c>
      <c r="B2464" s="56"/>
      <c r="C2464" s="65" t="s">
        <v>6131</v>
      </c>
      <c r="D2464" s="61">
        <v>15500</v>
      </c>
      <c r="E2464" s="66">
        <f t="shared" si="38"/>
        <v>8.01</v>
      </c>
    </row>
    <row r="2465" spans="1:5" ht="15.75" x14ac:dyDescent="0.25">
      <c r="A2465" s="64" t="s">
        <v>6133</v>
      </c>
      <c r="B2465" s="56"/>
      <c r="C2465" s="65" t="s">
        <v>6134</v>
      </c>
      <c r="D2465" s="61">
        <v>18800</v>
      </c>
      <c r="E2465" s="66">
        <f t="shared" si="38"/>
        <v>9.7100000000000009</v>
      </c>
    </row>
    <row r="2466" spans="1:5" ht="15.75" x14ac:dyDescent="0.25">
      <c r="A2466" s="64" t="s">
        <v>6136</v>
      </c>
      <c r="B2466" s="56"/>
      <c r="C2466" s="65" t="s">
        <v>6137</v>
      </c>
      <c r="D2466" s="61">
        <v>20000</v>
      </c>
      <c r="E2466" s="66">
        <f t="shared" si="38"/>
        <v>10.33</v>
      </c>
    </row>
    <row r="2467" spans="1:5" ht="15.75" x14ac:dyDescent="0.25">
      <c r="A2467" s="67"/>
      <c r="B2467" s="56"/>
      <c r="C2467" s="65" t="s">
        <v>9033</v>
      </c>
      <c r="D2467" s="61"/>
      <c r="E2467" s="66" t="str">
        <f t="shared" si="38"/>
        <v/>
      </c>
    </row>
    <row r="2468" spans="1:5" ht="15.75" x14ac:dyDescent="0.25">
      <c r="A2468" s="67"/>
      <c r="B2468" s="56"/>
      <c r="C2468" s="65" t="s">
        <v>9034</v>
      </c>
      <c r="D2468" s="61"/>
      <c r="E2468" s="66" t="str">
        <f t="shared" si="38"/>
        <v/>
      </c>
    </row>
    <row r="2469" spans="1:5" ht="15.75" x14ac:dyDescent="0.25">
      <c r="A2469" s="67"/>
      <c r="B2469" s="56"/>
      <c r="C2469" s="65" t="s">
        <v>9035</v>
      </c>
      <c r="D2469" s="61"/>
      <c r="E2469" s="66" t="str">
        <f t="shared" si="38"/>
        <v/>
      </c>
    </row>
    <row r="2470" spans="1:5" ht="15.75" x14ac:dyDescent="0.25">
      <c r="A2470" s="64" t="s">
        <v>6140</v>
      </c>
      <c r="B2470" s="56"/>
      <c r="C2470" s="65" t="s">
        <v>6141</v>
      </c>
      <c r="D2470" s="61">
        <v>20000</v>
      </c>
      <c r="E2470" s="66">
        <f t="shared" si="38"/>
        <v>10.33</v>
      </c>
    </row>
    <row r="2471" spans="1:5" ht="15.75" x14ac:dyDescent="0.25">
      <c r="A2471" s="67"/>
      <c r="B2471" s="56"/>
      <c r="C2471" s="65" t="s">
        <v>9036</v>
      </c>
      <c r="D2471" s="61"/>
      <c r="E2471" s="66" t="str">
        <f t="shared" si="38"/>
        <v/>
      </c>
    </row>
    <row r="2472" spans="1:5" ht="15.75" x14ac:dyDescent="0.25">
      <c r="A2472" s="64" t="s">
        <v>6144</v>
      </c>
      <c r="B2472" s="56"/>
      <c r="C2472" s="65" t="s">
        <v>8005</v>
      </c>
      <c r="D2472" s="61">
        <v>20000</v>
      </c>
      <c r="E2472" s="66">
        <f t="shared" si="38"/>
        <v>10.33</v>
      </c>
    </row>
    <row r="2473" spans="1:5" ht="15.75" x14ac:dyDescent="0.25">
      <c r="A2473" s="67"/>
      <c r="B2473" s="56"/>
      <c r="C2473" s="65" t="s">
        <v>9037</v>
      </c>
      <c r="D2473" s="61"/>
      <c r="E2473" s="66" t="str">
        <f t="shared" si="38"/>
        <v/>
      </c>
    </row>
    <row r="2474" spans="1:5" ht="15.75" x14ac:dyDescent="0.25">
      <c r="A2474" s="64" t="s">
        <v>6148</v>
      </c>
      <c r="B2474" s="56"/>
      <c r="C2474" s="65" t="s">
        <v>6149</v>
      </c>
      <c r="D2474" s="61">
        <v>26000</v>
      </c>
      <c r="E2474" s="66">
        <f t="shared" si="38"/>
        <v>13.43</v>
      </c>
    </row>
    <row r="2475" spans="1:5" ht="15.75" x14ac:dyDescent="0.25">
      <c r="A2475" s="67"/>
      <c r="B2475" s="56"/>
      <c r="C2475" s="65" t="s">
        <v>9038</v>
      </c>
      <c r="D2475" s="61"/>
      <c r="E2475" s="66" t="str">
        <f t="shared" si="38"/>
        <v/>
      </c>
    </row>
    <row r="2476" spans="1:5" ht="15.75" x14ac:dyDescent="0.25">
      <c r="A2476" s="85" t="s">
        <v>6152</v>
      </c>
      <c r="B2476" s="56"/>
      <c r="C2476" s="65" t="s">
        <v>9039</v>
      </c>
      <c r="D2476" s="61">
        <v>20000</v>
      </c>
      <c r="E2476" s="66">
        <f t="shared" si="38"/>
        <v>10.33</v>
      </c>
    </row>
    <row r="2477" spans="1:5" ht="15.75" x14ac:dyDescent="0.25">
      <c r="A2477" s="67"/>
      <c r="B2477" s="56"/>
      <c r="C2477" s="65" t="s">
        <v>9040</v>
      </c>
      <c r="D2477" s="61"/>
      <c r="E2477" s="66" t="str">
        <f t="shared" si="38"/>
        <v/>
      </c>
    </row>
    <row r="2478" spans="1:5" ht="15.75" x14ac:dyDescent="0.25">
      <c r="A2478" s="67"/>
      <c r="B2478" s="56"/>
      <c r="C2478" s="65" t="s">
        <v>9041</v>
      </c>
      <c r="D2478" s="61"/>
      <c r="E2478" s="66" t="str">
        <f t="shared" si="38"/>
        <v/>
      </c>
    </row>
    <row r="2479" spans="1:5" ht="15.75" x14ac:dyDescent="0.25">
      <c r="A2479" s="64" t="s">
        <v>6156</v>
      </c>
      <c r="B2479" s="56"/>
      <c r="C2479" s="65" t="s">
        <v>9042</v>
      </c>
      <c r="D2479" s="61">
        <v>20000</v>
      </c>
      <c r="E2479" s="66">
        <f t="shared" si="38"/>
        <v>10.33</v>
      </c>
    </row>
    <row r="2480" spans="1:5" ht="15.75" x14ac:dyDescent="0.25">
      <c r="A2480" s="67"/>
      <c r="B2480" s="56"/>
      <c r="C2480" s="65" t="s">
        <v>9043</v>
      </c>
      <c r="D2480" s="61"/>
      <c r="E2480" s="66" t="str">
        <f t="shared" si="38"/>
        <v/>
      </c>
    </row>
    <row r="2481" spans="1:5" ht="15.75" x14ac:dyDescent="0.25">
      <c r="A2481" s="67"/>
      <c r="B2481" s="56"/>
      <c r="C2481" s="65" t="s">
        <v>9041</v>
      </c>
      <c r="D2481" s="61"/>
      <c r="E2481" s="66" t="str">
        <f t="shared" si="38"/>
        <v/>
      </c>
    </row>
    <row r="2482" spans="1:5" ht="15.75" x14ac:dyDescent="0.25">
      <c r="A2482" s="64" t="s">
        <v>6160</v>
      </c>
      <c r="B2482" s="56"/>
      <c r="C2482" s="65" t="s">
        <v>6161</v>
      </c>
      <c r="D2482" s="61">
        <v>20000</v>
      </c>
      <c r="E2482" s="66">
        <f t="shared" si="38"/>
        <v>10.33</v>
      </c>
    </row>
    <row r="2483" spans="1:5" ht="15.75" x14ac:dyDescent="0.25">
      <c r="A2483" s="67"/>
      <c r="B2483" s="56"/>
      <c r="C2483" s="65" t="s">
        <v>9041</v>
      </c>
      <c r="D2483" s="61"/>
      <c r="E2483" s="66" t="str">
        <f t="shared" si="38"/>
        <v/>
      </c>
    </row>
    <row r="2484" spans="1:5" ht="15.75" x14ac:dyDescent="0.25">
      <c r="A2484" s="64" t="s">
        <v>6164</v>
      </c>
      <c r="B2484" s="56"/>
      <c r="C2484" s="65" t="s">
        <v>6165</v>
      </c>
      <c r="D2484" s="61">
        <v>20000</v>
      </c>
      <c r="E2484" s="66">
        <f t="shared" si="38"/>
        <v>10.33</v>
      </c>
    </row>
    <row r="2485" spans="1:5" ht="15.75" x14ac:dyDescent="0.25">
      <c r="A2485" s="67"/>
      <c r="B2485" s="56"/>
      <c r="C2485" s="65" t="s">
        <v>9041</v>
      </c>
      <c r="D2485" s="61"/>
      <c r="E2485" s="66" t="str">
        <f t="shared" si="38"/>
        <v/>
      </c>
    </row>
    <row r="2486" spans="1:5" ht="15.75" x14ac:dyDescent="0.25">
      <c r="A2486" s="64" t="s">
        <v>6168</v>
      </c>
      <c r="B2486" s="56"/>
      <c r="C2486" s="65" t="s">
        <v>9044</v>
      </c>
      <c r="D2486" s="61">
        <v>20000</v>
      </c>
      <c r="E2486" s="66">
        <f t="shared" si="38"/>
        <v>10.33</v>
      </c>
    </row>
    <row r="2487" spans="1:5" ht="15.75" x14ac:dyDescent="0.25">
      <c r="A2487" s="67"/>
      <c r="B2487" s="56"/>
      <c r="C2487" s="65" t="s">
        <v>9045</v>
      </c>
      <c r="D2487" s="61"/>
      <c r="E2487" s="66" t="str">
        <f t="shared" si="38"/>
        <v/>
      </c>
    </row>
    <row r="2488" spans="1:5" ht="15.75" x14ac:dyDescent="0.25">
      <c r="A2488" s="67" t="s">
        <v>6172</v>
      </c>
      <c r="B2488" s="56"/>
      <c r="C2488" s="65" t="s">
        <v>6173</v>
      </c>
      <c r="D2488" s="61">
        <v>20000</v>
      </c>
      <c r="E2488" s="66">
        <f t="shared" si="38"/>
        <v>10.33</v>
      </c>
    </row>
    <row r="2489" spans="1:5" ht="15.75" x14ac:dyDescent="0.25">
      <c r="A2489" s="67"/>
      <c r="B2489" s="56"/>
      <c r="C2489" s="65" t="s">
        <v>9045</v>
      </c>
      <c r="D2489" s="61"/>
      <c r="E2489" s="66" t="str">
        <f t="shared" si="38"/>
        <v/>
      </c>
    </row>
    <row r="2490" spans="1:5" ht="15.75" x14ac:dyDescent="0.25">
      <c r="A2490" s="64" t="s">
        <v>6176</v>
      </c>
      <c r="B2490" s="69"/>
      <c r="C2490" s="65" t="s">
        <v>8007</v>
      </c>
      <c r="D2490" s="61">
        <v>22000</v>
      </c>
      <c r="E2490" s="66">
        <f t="shared" si="38"/>
        <v>11.36</v>
      </c>
    </row>
    <row r="2491" spans="1:5" ht="15.75" x14ac:dyDescent="0.25">
      <c r="A2491" s="67"/>
      <c r="B2491" s="56"/>
      <c r="C2491" s="65" t="s">
        <v>9046</v>
      </c>
      <c r="D2491" s="61"/>
      <c r="E2491" s="66" t="str">
        <f t="shared" si="38"/>
        <v/>
      </c>
    </row>
    <row r="2492" spans="1:5" ht="15.75" x14ac:dyDescent="0.25">
      <c r="A2492" s="67"/>
      <c r="B2492" s="56"/>
      <c r="C2492" s="65" t="s">
        <v>9047</v>
      </c>
      <c r="D2492" s="61"/>
      <c r="E2492" s="66" t="str">
        <f t="shared" si="38"/>
        <v/>
      </c>
    </row>
    <row r="2493" spans="1:5" ht="15.75" x14ac:dyDescent="0.25">
      <c r="A2493" s="64" t="s">
        <v>6180</v>
      </c>
      <c r="B2493" s="69"/>
      <c r="C2493" s="65" t="s">
        <v>8007</v>
      </c>
      <c r="D2493" s="61">
        <v>17600</v>
      </c>
      <c r="E2493" s="66">
        <f t="shared" si="38"/>
        <v>9.09</v>
      </c>
    </row>
    <row r="2494" spans="1:5" ht="15.75" x14ac:dyDescent="0.25">
      <c r="A2494" s="67"/>
      <c r="B2494" s="56"/>
      <c r="C2494" s="65" t="s">
        <v>9048</v>
      </c>
      <c r="D2494" s="61"/>
      <c r="E2494" s="66" t="str">
        <f t="shared" si="38"/>
        <v/>
      </c>
    </row>
    <row r="2495" spans="1:5" ht="15.75" x14ac:dyDescent="0.25">
      <c r="A2495" s="67"/>
      <c r="B2495" s="56"/>
      <c r="C2495" s="65" t="s">
        <v>9049</v>
      </c>
      <c r="D2495" s="61"/>
      <c r="E2495" s="66" t="str">
        <f t="shared" si="38"/>
        <v/>
      </c>
    </row>
    <row r="2496" spans="1:5" ht="15.75" x14ac:dyDescent="0.25">
      <c r="A2496" s="67"/>
      <c r="B2496" s="56"/>
      <c r="C2496" s="65" t="s">
        <v>9047</v>
      </c>
      <c r="D2496" s="61"/>
      <c r="E2496" s="66" t="str">
        <f t="shared" si="38"/>
        <v/>
      </c>
    </row>
    <row r="2497" spans="1:5" ht="15.75" x14ac:dyDescent="0.25">
      <c r="A2497" s="64" t="s">
        <v>6184</v>
      </c>
      <c r="B2497" s="56"/>
      <c r="C2497" s="65" t="s">
        <v>8008</v>
      </c>
      <c r="D2497" s="61">
        <v>16500</v>
      </c>
      <c r="E2497" s="66">
        <f t="shared" si="38"/>
        <v>8.52</v>
      </c>
    </row>
    <row r="2498" spans="1:5" ht="15.75" x14ac:dyDescent="0.25">
      <c r="A2498" s="67"/>
      <c r="B2498" s="56"/>
      <c r="C2498" s="65" t="s">
        <v>9046</v>
      </c>
      <c r="D2498" s="61"/>
      <c r="E2498" s="66" t="str">
        <f t="shared" si="38"/>
        <v/>
      </c>
    </row>
    <row r="2499" spans="1:5" ht="15.75" x14ac:dyDescent="0.25">
      <c r="A2499" s="67"/>
      <c r="B2499" s="56"/>
      <c r="C2499" s="65" t="s">
        <v>9047</v>
      </c>
      <c r="D2499" s="61"/>
      <c r="E2499" s="66" t="str">
        <f t="shared" si="38"/>
        <v/>
      </c>
    </row>
    <row r="2500" spans="1:5" ht="15.75" x14ac:dyDescent="0.25">
      <c r="A2500" s="64" t="s">
        <v>6188</v>
      </c>
      <c r="B2500" s="56"/>
      <c r="C2500" s="65" t="s">
        <v>8008</v>
      </c>
      <c r="D2500" s="61">
        <v>13200</v>
      </c>
      <c r="E2500" s="66">
        <f t="shared" si="38"/>
        <v>6.82</v>
      </c>
    </row>
    <row r="2501" spans="1:5" ht="15.75" x14ac:dyDescent="0.25">
      <c r="A2501" s="67"/>
      <c r="B2501" s="56"/>
      <c r="C2501" s="65" t="s">
        <v>9048</v>
      </c>
      <c r="D2501" s="61"/>
      <c r="E2501" s="66" t="str">
        <f t="shared" si="38"/>
        <v/>
      </c>
    </row>
    <row r="2502" spans="1:5" ht="15.75" x14ac:dyDescent="0.25">
      <c r="A2502" s="67"/>
      <c r="B2502" s="56"/>
      <c r="C2502" s="65" t="s">
        <v>9049</v>
      </c>
      <c r="D2502" s="61"/>
      <c r="E2502" s="66" t="str">
        <f t="shared" si="38"/>
        <v/>
      </c>
    </row>
    <row r="2503" spans="1:5" ht="15.75" x14ac:dyDescent="0.25">
      <c r="A2503" s="67"/>
      <c r="B2503" s="56"/>
      <c r="C2503" s="65" t="s">
        <v>9047</v>
      </c>
      <c r="D2503" s="61"/>
      <c r="E2503" s="66" t="str">
        <f t="shared" ref="E2503:E2566" si="39">IF(D2503="","",ROUND(D2503/1936.27,2))</f>
        <v/>
      </c>
    </row>
    <row r="2504" spans="1:5" ht="15.75" x14ac:dyDescent="0.25">
      <c r="A2504" s="64" t="s">
        <v>6192</v>
      </c>
      <c r="B2504" s="56"/>
      <c r="C2504" s="65" t="s">
        <v>9050</v>
      </c>
      <c r="D2504" s="61">
        <v>9600</v>
      </c>
      <c r="E2504" s="66">
        <f t="shared" si="39"/>
        <v>4.96</v>
      </c>
    </row>
    <row r="2505" spans="1:5" ht="15.75" x14ac:dyDescent="0.25">
      <c r="A2505" s="67"/>
      <c r="B2505" s="56"/>
      <c r="C2505" s="65" t="s">
        <v>9051</v>
      </c>
      <c r="D2505" s="61"/>
      <c r="E2505" s="66" t="str">
        <f t="shared" si="39"/>
        <v/>
      </c>
    </row>
    <row r="2506" spans="1:5" ht="15.75" x14ac:dyDescent="0.25">
      <c r="A2506" s="64" t="s">
        <v>1394</v>
      </c>
      <c r="B2506" s="56"/>
      <c r="C2506" s="65" t="s">
        <v>1395</v>
      </c>
      <c r="D2506" s="61">
        <v>27500</v>
      </c>
      <c r="E2506" s="66">
        <f t="shared" si="39"/>
        <v>14.2</v>
      </c>
    </row>
    <row r="2507" spans="1:5" ht="15.75" x14ac:dyDescent="0.25">
      <c r="A2507" s="67"/>
      <c r="B2507" s="56"/>
      <c r="C2507" s="65" t="s">
        <v>9052</v>
      </c>
      <c r="D2507" s="61"/>
      <c r="E2507" s="66" t="str">
        <f t="shared" si="39"/>
        <v/>
      </c>
    </row>
    <row r="2508" spans="1:5" ht="15.75" x14ac:dyDescent="0.25">
      <c r="A2508" s="67"/>
      <c r="B2508" s="56"/>
      <c r="C2508" s="65" t="s">
        <v>9053</v>
      </c>
      <c r="D2508" s="61"/>
      <c r="E2508" s="66" t="str">
        <f t="shared" si="39"/>
        <v/>
      </c>
    </row>
    <row r="2509" spans="1:5" ht="15.75" x14ac:dyDescent="0.25">
      <c r="A2509" s="64" t="s">
        <v>1398</v>
      </c>
      <c r="B2509" s="56"/>
      <c r="C2509" s="65" t="s">
        <v>1399</v>
      </c>
      <c r="D2509" s="61">
        <v>17100</v>
      </c>
      <c r="E2509" s="66">
        <f t="shared" si="39"/>
        <v>8.83</v>
      </c>
    </row>
    <row r="2510" spans="1:5" ht="15.75" x14ac:dyDescent="0.25">
      <c r="A2510" s="67"/>
      <c r="B2510" s="56"/>
      <c r="C2510" s="65" t="s">
        <v>9054</v>
      </c>
      <c r="D2510" s="61"/>
      <c r="E2510" s="66" t="str">
        <f t="shared" si="39"/>
        <v/>
      </c>
    </row>
    <row r="2511" spans="1:5" ht="15.75" x14ac:dyDescent="0.25">
      <c r="A2511" s="67"/>
      <c r="B2511" s="56"/>
      <c r="C2511" s="65" t="s">
        <v>9053</v>
      </c>
      <c r="D2511" s="61"/>
      <c r="E2511" s="66" t="str">
        <f t="shared" si="39"/>
        <v/>
      </c>
    </row>
    <row r="2512" spans="1:5" ht="15.75" x14ac:dyDescent="0.25">
      <c r="A2512" s="64" t="s">
        <v>6196</v>
      </c>
      <c r="B2512" s="69"/>
      <c r="C2512" s="65" t="s">
        <v>6197</v>
      </c>
      <c r="D2512" s="61">
        <v>22000</v>
      </c>
      <c r="E2512" s="66">
        <f t="shared" si="39"/>
        <v>11.36</v>
      </c>
    </row>
    <row r="2513" spans="1:5" ht="15.75" x14ac:dyDescent="0.25">
      <c r="A2513" s="67"/>
      <c r="B2513" s="56"/>
      <c r="C2513" s="65" t="s">
        <v>9055</v>
      </c>
      <c r="D2513" s="61"/>
      <c r="E2513" s="66" t="str">
        <f t="shared" si="39"/>
        <v/>
      </c>
    </row>
    <row r="2514" spans="1:5" ht="15.75" x14ac:dyDescent="0.25">
      <c r="A2514" s="64" t="s">
        <v>6200</v>
      </c>
      <c r="B2514" s="69"/>
      <c r="C2514" s="65" t="s">
        <v>6197</v>
      </c>
      <c r="D2514" s="61">
        <v>6600</v>
      </c>
      <c r="E2514" s="66">
        <f t="shared" si="39"/>
        <v>3.41</v>
      </c>
    </row>
    <row r="2515" spans="1:5" ht="15.75" x14ac:dyDescent="0.25">
      <c r="A2515" s="67"/>
      <c r="B2515" s="56"/>
      <c r="C2515" s="65" t="s">
        <v>9056</v>
      </c>
      <c r="D2515" s="61"/>
      <c r="E2515" s="66" t="str">
        <f t="shared" si="39"/>
        <v/>
      </c>
    </row>
    <row r="2516" spans="1:5" ht="15.75" x14ac:dyDescent="0.25">
      <c r="A2516" s="64" t="s">
        <v>6203</v>
      </c>
      <c r="B2516" s="56"/>
      <c r="C2516" s="65" t="s">
        <v>6204</v>
      </c>
      <c r="D2516" s="61">
        <v>19800</v>
      </c>
      <c r="E2516" s="66">
        <f t="shared" si="39"/>
        <v>10.23</v>
      </c>
    </row>
    <row r="2517" spans="1:5" ht="15.75" x14ac:dyDescent="0.25">
      <c r="A2517" s="67"/>
      <c r="B2517" s="56"/>
      <c r="C2517" s="65" t="s">
        <v>9057</v>
      </c>
      <c r="D2517" s="61"/>
      <c r="E2517" s="66" t="str">
        <f t="shared" si="39"/>
        <v/>
      </c>
    </row>
    <row r="2518" spans="1:5" ht="15.75" x14ac:dyDescent="0.25">
      <c r="A2518" s="64" t="s">
        <v>6207</v>
      </c>
      <c r="B2518" s="56"/>
      <c r="C2518" s="65" t="s">
        <v>6204</v>
      </c>
      <c r="D2518" s="61">
        <v>8600</v>
      </c>
      <c r="E2518" s="66">
        <f t="shared" si="39"/>
        <v>4.4400000000000004</v>
      </c>
    </row>
    <row r="2519" spans="1:5" ht="15.75" x14ac:dyDescent="0.25">
      <c r="A2519" s="67"/>
      <c r="B2519" s="56"/>
      <c r="C2519" s="65" t="s">
        <v>9058</v>
      </c>
      <c r="D2519" s="61"/>
      <c r="E2519" s="66" t="str">
        <f t="shared" si="39"/>
        <v/>
      </c>
    </row>
    <row r="2520" spans="1:5" ht="15.75" x14ac:dyDescent="0.25">
      <c r="A2520" s="64" t="s">
        <v>1402</v>
      </c>
      <c r="B2520" s="56"/>
      <c r="C2520" s="65" t="s">
        <v>1404</v>
      </c>
      <c r="D2520" s="61">
        <v>19700</v>
      </c>
      <c r="E2520" s="66">
        <f t="shared" si="39"/>
        <v>10.17</v>
      </c>
    </row>
    <row r="2521" spans="1:5" ht="15.75" x14ac:dyDescent="0.25">
      <c r="A2521" s="67"/>
      <c r="B2521" s="56"/>
      <c r="C2521" s="65" t="s">
        <v>9059</v>
      </c>
      <c r="D2521" s="61"/>
      <c r="E2521" s="66" t="str">
        <f t="shared" si="39"/>
        <v/>
      </c>
    </row>
    <row r="2522" spans="1:5" ht="15.75" x14ac:dyDescent="0.25">
      <c r="A2522" s="67"/>
      <c r="B2522" s="56"/>
      <c r="C2522" s="65" t="s">
        <v>9047</v>
      </c>
      <c r="D2522" s="61"/>
      <c r="E2522" s="66" t="str">
        <f t="shared" si="39"/>
        <v/>
      </c>
    </row>
    <row r="2523" spans="1:5" ht="15.75" x14ac:dyDescent="0.25">
      <c r="A2523" s="64" t="s">
        <v>1407</v>
      </c>
      <c r="B2523" s="56"/>
      <c r="C2523" s="65" t="s">
        <v>1408</v>
      </c>
      <c r="D2523" s="61">
        <v>15400</v>
      </c>
      <c r="E2523" s="66">
        <f t="shared" si="39"/>
        <v>7.95</v>
      </c>
    </row>
    <row r="2524" spans="1:5" ht="15.75" x14ac:dyDescent="0.25">
      <c r="A2524" s="64" t="s">
        <v>1410</v>
      </c>
      <c r="B2524" s="56"/>
      <c r="C2524" s="65" t="s">
        <v>1411</v>
      </c>
      <c r="D2524" s="61">
        <v>14000</v>
      </c>
      <c r="E2524" s="66">
        <f t="shared" si="39"/>
        <v>7.23</v>
      </c>
    </row>
    <row r="2525" spans="1:5" ht="15.75" x14ac:dyDescent="0.25">
      <c r="A2525" s="67"/>
      <c r="B2525" s="56"/>
      <c r="C2525" s="65" t="s">
        <v>9060</v>
      </c>
      <c r="D2525" s="61"/>
      <c r="E2525" s="66" t="str">
        <f t="shared" si="39"/>
        <v/>
      </c>
    </row>
    <row r="2526" spans="1:5" ht="15.75" x14ac:dyDescent="0.25">
      <c r="A2526" s="64" t="s">
        <v>6210</v>
      </c>
      <c r="B2526" s="69"/>
      <c r="C2526" s="65" t="s">
        <v>9061</v>
      </c>
      <c r="D2526" s="61">
        <v>19300</v>
      </c>
      <c r="E2526" s="66">
        <f t="shared" si="39"/>
        <v>9.9700000000000006</v>
      </c>
    </row>
    <row r="2527" spans="1:5" ht="15.75" x14ac:dyDescent="0.25">
      <c r="A2527" s="67"/>
      <c r="B2527" s="56"/>
      <c r="C2527" s="65" t="s">
        <v>9062</v>
      </c>
      <c r="D2527" s="61"/>
      <c r="E2527" s="66" t="str">
        <f t="shared" si="39"/>
        <v/>
      </c>
    </row>
    <row r="2528" spans="1:5" ht="15.75" x14ac:dyDescent="0.25">
      <c r="A2528" s="64" t="s">
        <v>6214</v>
      </c>
      <c r="B2528" s="69"/>
      <c r="C2528" s="65" t="s">
        <v>9061</v>
      </c>
      <c r="D2528" s="61">
        <v>4700</v>
      </c>
      <c r="E2528" s="66">
        <f t="shared" si="39"/>
        <v>2.4300000000000002</v>
      </c>
    </row>
    <row r="2529" spans="1:5" ht="15.75" x14ac:dyDescent="0.25">
      <c r="A2529" s="67"/>
      <c r="B2529" s="56"/>
      <c r="C2529" s="65" t="s">
        <v>9063</v>
      </c>
      <c r="D2529" s="61"/>
      <c r="E2529" s="66" t="str">
        <f t="shared" si="39"/>
        <v/>
      </c>
    </row>
    <row r="2530" spans="1:5" ht="15.75" x14ac:dyDescent="0.25">
      <c r="A2530" s="64" t="s">
        <v>6217</v>
      </c>
      <c r="B2530" s="69"/>
      <c r="C2530" s="65" t="s">
        <v>6218</v>
      </c>
      <c r="D2530" s="61">
        <v>7200</v>
      </c>
      <c r="E2530" s="66">
        <f t="shared" si="39"/>
        <v>3.72</v>
      </c>
    </row>
    <row r="2531" spans="1:5" ht="15.75" x14ac:dyDescent="0.25">
      <c r="A2531" s="67"/>
      <c r="B2531" s="56"/>
      <c r="C2531" s="65" t="s">
        <v>9064</v>
      </c>
      <c r="D2531" s="61"/>
      <c r="E2531" s="66" t="str">
        <f t="shared" si="39"/>
        <v/>
      </c>
    </row>
    <row r="2532" spans="1:5" ht="15.75" x14ac:dyDescent="0.25">
      <c r="A2532" s="64" t="s">
        <v>6221</v>
      </c>
      <c r="B2532" s="109"/>
      <c r="C2532" s="65" t="s">
        <v>6222</v>
      </c>
      <c r="D2532" s="61">
        <v>14000</v>
      </c>
      <c r="E2532" s="66">
        <f t="shared" si="39"/>
        <v>7.23</v>
      </c>
    </row>
    <row r="2533" spans="1:5" ht="15.75" x14ac:dyDescent="0.25">
      <c r="A2533" s="67"/>
      <c r="B2533" s="56"/>
      <c r="C2533" s="65" t="s">
        <v>9062</v>
      </c>
      <c r="D2533" s="61"/>
      <c r="E2533" s="66" t="str">
        <f t="shared" si="39"/>
        <v/>
      </c>
    </row>
    <row r="2534" spans="1:5" ht="15.75" x14ac:dyDescent="0.25">
      <c r="A2534" s="64" t="s">
        <v>6225</v>
      </c>
      <c r="B2534" s="109"/>
      <c r="C2534" s="65" t="s">
        <v>6222</v>
      </c>
      <c r="D2534" s="61">
        <v>4000</v>
      </c>
      <c r="E2534" s="66">
        <f t="shared" si="39"/>
        <v>2.0699999999999998</v>
      </c>
    </row>
    <row r="2535" spans="1:5" ht="15.75" x14ac:dyDescent="0.25">
      <c r="A2535" s="67"/>
      <c r="B2535" s="56"/>
      <c r="C2535" s="65" t="s">
        <v>9063</v>
      </c>
      <c r="D2535" s="61"/>
      <c r="E2535" s="66" t="str">
        <f t="shared" si="39"/>
        <v/>
      </c>
    </row>
    <row r="2536" spans="1:5" ht="15.75" x14ac:dyDescent="0.25">
      <c r="A2536" s="64" t="s">
        <v>6228</v>
      </c>
      <c r="B2536" s="69"/>
      <c r="C2536" s="65" t="s">
        <v>6229</v>
      </c>
      <c r="D2536" s="61">
        <v>4100</v>
      </c>
      <c r="E2536" s="66">
        <f t="shared" si="39"/>
        <v>2.12</v>
      </c>
    </row>
    <row r="2537" spans="1:5" ht="15.75" x14ac:dyDescent="0.25">
      <c r="A2537" s="67"/>
      <c r="B2537" s="56"/>
      <c r="C2537" s="65" t="s">
        <v>9065</v>
      </c>
      <c r="D2537" s="61"/>
      <c r="E2537" s="66" t="str">
        <f t="shared" si="39"/>
        <v/>
      </c>
    </row>
    <row r="2538" spans="1:5" ht="15.75" x14ac:dyDescent="0.25">
      <c r="A2538" s="64" t="s">
        <v>6232</v>
      </c>
      <c r="B2538" s="56"/>
      <c r="C2538" s="65" t="s">
        <v>6233</v>
      </c>
      <c r="D2538" s="61">
        <v>24800</v>
      </c>
      <c r="E2538" s="66">
        <f t="shared" si="39"/>
        <v>12.81</v>
      </c>
    </row>
    <row r="2539" spans="1:5" ht="15.75" x14ac:dyDescent="0.25">
      <c r="A2539" s="67"/>
      <c r="B2539" s="56"/>
      <c r="C2539" s="65" t="s">
        <v>8977</v>
      </c>
      <c r="D2539" s="61"/>
      <c r="E2539" s="66" t="str">
        <f t="shared" si="39"/>
        <v/>
      </c>
    </row>
    <row r="2540" spans="1:5" ht="15.75" x14ac:dyDescent="0.25">
      <c r="A2540" s="64" t="s">
        <v>6236</v>
      </c>
      <c r="B2540" s="56"/>
      <c r="C2540" s="65" t="s">
        <v>6237</v>
      </c>
      <c r="D2540" s="61">
        <v>3500</v>
      </c>
      <c r="E2540" s="66">
        <f t="shared" si="39"/>
        <v>1.81</v>
      </c>
    </row>
    <row r="2541" spans="1:5" ht="15.75" x14ac:dyDescent="0.25">
      <c r="A2541" s="67"/>
      <c r="B2541" s="56"/>
      <c r="C2541" s="65" t="s">
        <v>8977</v>
      </c>
      <c r="D2541" s="61"/>
      <c r="E2541" s="66" t="str">
        <f t="shared" si="39"/>
        <v/>
      </c>
    </row>
    <row r="2542" spans="1:5" ht="15.75" x14ac:dyDescent="0.25">
      <c r="A2542" s="64" t="s">
        <v>6240</v>
      </c>
      <c r="B2542" s="56"/>
      <c r="C2542" s="65" t="s">
        <v>6241</v>
      </c>
      <c r="D2542" s="61">
        <v>4500</v>
      </c>
      <c r="E2542" s="66">
        <f t="shared" si="39"/>
        <v>2.3199999999999998</v>
      </c>
    </row>
    <row r="2543" spans="1:5" ht="15.75" x14ac:dyDescent="0.25">
      <c r="A2543" s="67"/>
      <c r="B2543" s="56"/>
      <c r="C2543" s="65" t="s">
        <v>9066</v>
      </c>
      <c r="D2543" s="61"/>
      <c r="E2543" s="66" t="str">
        <f t="shared" si="39"/>
        <v/>
      </c>
    </row>
    <row r="2544" spans="1:5" ht="15.75" x14ac:dyDescent="0.25">
      <c r="A2544" s="64" t="s">
        <v>6244</v>
      </c>
      <c r="B2544" s="56"/>
      <c r="C2544" s="65" t="s">
        <v>6245</v>
      </c>
      <c r="D2544" s="61">
        <v>15000</v>
      </c>
      <c r="E2544" s="66">
        <f t="shared" si="39"/>
        <v>7.75</v>
      </c>
    </row>
    <row r="2545" spans="1:5" ht="15.75" x14ac:dyDescent="0.25">
      <c r="A2545" s="67"/>
      <c r="B2545" s="56"/>
      <c r="C2545" s="65" t="s">
        <v>8977</v>
      </c>
      <c r="D2545" s="61"/>
      <c r="E2545" s="66" t="str">
        <f t="shared" si="39"/>
        <v/>
      </c>
    </row>
    <row r="2546" spans="1:5" ht="15.75" x14ac:dyDescent="0.25">
      <c r="A2546" s="67"/>
      <c r="B2546" s="56"/>
      <c r="C2546" s="65" t="s">
        <v>9067</v>
      </c>
      <c r="D2546" s="61"/>
      <c r="E2546" s="66" t="str">
        <f t="shared" si="39"/>
        <v/>
      </c>
    </row>
    <row r="2547" spans="1:5" ht="15.75" x14ac:dyDescent="0.25">
      <c r="A2547" s="64" t="s">
        <v>1414</v>
      </c>
      <c r="B2547" s="56"/>
      <c r="C2547" s="65" t="s">
        <v>1415</v>
      </c>
      <c r="D2547" s="61">
        <v>37000</v>
      </c>
      <c r="E2547" s="66">
        <f t="shared" si="39"/>
        <v>19.11</v>
      </c>
    </row>
    <row r="2548" spans="1:5" ht="15.75" x14ac:dyDescent="0.25">
      <c r="A2548" s="64" t="s">
        <v>1417</v>
      </c>
      <c r="B2548" s="56"/>
      <c r="C2548" s="65" t="s">
        <v>1419</v>
      </c>
      <c r="D2548" s="61">
        <v>237300</v>
      </c>
      <c r="E2548" s="66">
        <f t="shared" si="39"/>
        <v>122.56</v>
      </c>
    </row>
    <row r="2549" spans="1:5" ht="15.75" x14ac:dyDescent="0.25">
      <c r="A2549" s="67"/>
      <c r="B2549" s="56"/>
      <c r="C2549" s="65" t="s">
        <v>9068</v>
      </c>
      <c r="D2549" s="61"/>
      <c r="E2549" s="66" t="str">
        <f t="shared" si="39"/>
        <v/>
      </c>
    </row>
    <row r="2550" spans="1:5" ht="15.75" x14ac:dyDescent="0.25">
      <c r="A2550" s="67"/>
      <c r="B2550" s="56"/>
      <c r="C2550" s="65" t="s">
        <v>9069</v>
      </c>
      <c r="D2550" s="61"/>
      <c r="E2550" s="66" t="str">
        <f t="shared" si="39"/>
        <v/>
      </c>
    </row>
    <row r="2551" spans="1:5" ht="15.75" x14ac:dyDescent="0.25">
      <c r="A2551" s="64" t="s">
        <v>6248</v>
      </c>
      <c r="B2551" s="69"/>
      <c r="C2551" s="65" t="s">
        <v>6249</v>
      </c>
      <c r="D2551" s="61">
        <v>7200</v>
      </c>
      <c r="E2551" s="66">
        <f t="shared" si="39"/>
        <v>3.72</v>
      </c>
    </row>
    <row r="2552" spans="1:5" ht="15.75" x14ac:dyDescent="0.25">
      <c r="A2552" s="67"/>
      <c r="B2552" s="56"/>
      <c r="C2552" s="65" t="s">
        <v>9070</v>
      </c>
      <c r="D2552" s="61"/>
      <c r="E2552" s="66" t="str">
        <f t="shared" si="39"/>
        <v/>
      </c>
    </row>
    <row r="2553" spans="1:5" ht="15.75" x14ac:dyDescent="0.25">
      <c r="A2553" s="64" t="s">
        <v>6252</v>
      </c>
      <c r="B2553" s="69"/>
      <c r="C2553" s="65" t="s">
        <v>6253</v>
      </c>
      <c r="D2553" s="61">
        <v>16500</v>
      </c>
      <c r="E2553" s="66">
        <f t="shared" si="39"/>
        <v>8.52</v>
      </c>
    </row>
    <row r="2554" spans="1:5" ht="15.75" x14ac:dyDescent="0.25">
      <c r="A2554" s="67"/>
      <c r="B2554" s="56"/>
      <c r="C2554" s="65" t="s">
        <v>9071</v>
      </c>
      <c r="D2554" s="61"/>
      <c r="E2554" s="66" t="str">
        <f t="shared" si="39"/>
        <v/>
      </c>
    </row>
    <row r="2555" spans="1:5" ht="15.75" x14ac:dyDescent="0.25">
      <c r="A2555" s="64" t="s">
        <v>6256</v>
      </c>
      <c r="B2555" s="69"/>
      <c r="C2555" s="65" t="s">
        <v>9072</v>
      </c>
      <c r="D2555" s="61">
        <v>8600</v>
      </c>
      <c r="E2555" s="66">
        <f t="shared" si="39"/>
        <v>4.4400000000000004</v>
      </c>
    </row>
    <row r="2556" spans="1:5" ht="15.75" x14ac:dyDescent="0.25">
      <c r="A2556" s="67"/>
      <c r="B2556" s="56"/>
      <c r="C2556" s="65" t="s">
        <v>9047</v>
      </c>
      <c r="D2556" s="61"/>
      <c r="E2556" s="66" t="str">
        <f t="shared" si="39"/>
        <v/>
      </c>
    </row>
    <row r="2557" spans="1:5" ht="15.75" x14ac:dyDescent="0.25">
      <c r="A2557" s="64" t="s">
        <v>6260</v>
      </c>
      <c r="B2557" s="69"/>
      <c r="C2557" s="65" t="s">
        <v>9073</v>
      </c>
      <c r="D2557" s="61">
        <v>4100</v>
      </c>
      <c r="E2557" s="66">
        <f t="shared" si="39"/>
        <v>2.12</v>
      </c>
    </row>
    <row r="2558" spans="1:5" ht="15.75" x14ac:dyDescent="0.25">
      <c r="A2558" s="67"/>
      <c r="B2558" s="56"/>
      <c r="C2558" s="65" t="s">
        <v>9074</v>
      </c>
      <c r="D2558" s="61"/>
      <c r="E2558" s="66" t="str">
        <f t="shared" si="39"/>
        <v/>
      </c>
    </row>
    <row r="2559" spans="1:5" ht="15.75" x14ac:dyDescent="0.25">
      <c r="A2559" s="67"/>
      <c r="B2559" s="56"/>
      <c r="C2559" s="65" t="s">
        <v>9070</v>
      </c>
      <c r="D2559" s="61"/>
      <c r="E2559" s="66" t="str">
        <f t="shared" si="39"/>
        <v/>
      </c>
    </row>
    <row r="2560" spans="1:5" ht="15.75" x14ac:dyDescent="0.25">
      <c r="A2560" s="64" t="s">
        <v>6264</v>
      </c>
      <c r="B2560" s="69"/>
      <c r="C2560" s="65" t="s">
        <v>9073</v>
      </c>
      <c r="D2560" s="61">
        <v>5900</v>
      </c>
      <c r="E2560" s="66">
        <f t="shared" si="39"/>
        <v>3.05</v>
      </c>
    </row>
    <row r="2561" spans="1:5" ht="15.75" x14ac:dyDescent="0.25">
      <c r="A2561" s="67"/>
      <c r="B2561" s="56"/>
      <c r="C2561" s="65" t="s">
        <v>9075</v>
      </c>
      <c r="D2561" s="61"/>
      <c r="E2561" s="66" t="str">
        <f t="shared" si="39"/>
        <v/>
      </c>
    </row>
    <row r="2562" spans="1:5" ht="15.75" x14ac:dyDescent="0.25">
      <c r="A2562" s="67"/>
      <c r="B2562" s="56"/>
      <c r="C2562" s="65" t="s">
        <v>9047</v>
      </c>
      <c r="D2562" s="61"/>
      <c r="E2562" s="66" t="str">
        <f t="shared" si="39"/>
        <v/>
      </c>
    </row>
    <row r="2563" spans="1:5" ht="15.75" x14ac:dyDescent="0.25">
      <c r="A2563" s="64" t="s">
        <v>6267</v>
      </c>
      <c r="B2563" s="69"/>
      <c r="C2563" s="65" t="s">
        <v>6268</v>
      </c>
      <c r="D2563" s="61">
        <v>4900</v>
      </c>
      <c r="E2563" s="66">
        <f t="shared" si="39"/>
        <v>2.5299999999999998</v>
      </c>
    </row>
    <row r="2564" spans="1:5" ht="15.75" x14ac:dyDescent="0.25">
      <c r="A2564" s="67"/>
      <c r="B2564" s="56"/>
      <c r="C2564" s="65" t="s">
        <v>9076</v>
      </c>
      <c r="D2564" s="61"/>
      <c r="E2564" s="66" t="str">
        <f t="shared" si="39"/>
        <v/>
      </c>
    </row>
    <row r="2565" spans="1:5" ht="15.75" x14ac:dyDescent="0.25">
      <c r="A2565" s="64" t="s">
        <v>6271</v>
      </c>
      <c r="B2565" s="69"/>
      <c r="C2565" s="65" t="s">
        <v>6272</v>
      </c>
      <c r="D2565" s="61">
        <v>4900</v>
      </c>
      <c r="E2565" s="66">
        <f t="shared" si="39"/>
        <v>2.5299999999999998</v>
      </c>
    </row>
    <row r="2566" spans="1:5" ht="15.75" x14ac:dyDescent="0.25">
      <c r="A2566" s="67"/>
      <c r="B2566" s="56"/>
      <c r="C2566" s="65" t="s">
        <v>9076</v>
      </c>
      <c r="D2566" s="61"/>
      <c r="E2566" s="66" t="str">
        <f t="shared" si="39"/>
        <v/>
      </c>
    </row>
    <row r="2567" spans="1:5" ht="15.75" x14ac:dyDescent="0.25">
      <c r="A2567" s="64" t="s">
        <v>6275</v>
      </c>
      <c r="B2567" s="69"/>
      <c r="C2567" s="65" t="s">
        <v>9077</v>
      </c>
      <c r="D2567" s="61">
        <v>2600</v>
      </c>
      <c r="E2567" s="66">
        <f t="shared" ref="E2567:E2630" si="40">IF(D2567="","",ROUND(D2567/1936.27,2))</f>
        <v>1.34</v>
      </c>
    </row>
    <row r="2568" spans="1:5" ht="15.75" x14ac:dyDescent="0.25">
      <c r="A2568" s="67"/>
      <c r="B2568" s="56"/>
      <c r="C2568" s="65" t="s">
        <v>9076</v>
      </c>
      <c r="D2568" s="61"/>
      <c r="E2568" s="66" t="str">
        <f t="shared" si="40"/>
        <v/>
      </c>
    </row>
    <row r="2569" spans="1:5" ht="15.75" x14ac:dyDescent="0.25">
      <c r="A2569" s="64" t="s">
        <v>6279</v>
      </c>
      <c r="B2569" s="69"/>
      <c r="C2569" s="65" t="s">
        <v>6280</v>
      </c>
      <c r="D2569" s="61">
        <v>2600</v>
      </c>
      <c r="E2569" s="66">
        <f t="shared" si="40"/>
        <v>1.34</v>
      </c>
    </row>
    <row r="2570" spans="1:5" ht="15.75" x14ac:dyDescent="0.25">
      <c r="A2570" s="67"/>
      <c r="B2570" s="56"/>
      <c r="C2570" s="65" t="s">
        <v>9076</v>
      </c>
      <c r="D2570" s="61"/>
      <c r="E2570" s="66" t="str">
        <f t="shared" si="40"/>
        <v/>
      </c>
    </row>
    <row r="2571" spans="1:5" ht="15.75" x14ac:dyDescent="0.25">
      <c r="A2571" s="64" t="s">
        <v>6283</v>
      </c>
      <c r="B2571" s="69"/>
      <c r="C2571" s="65" t="s">
        <v>9078</v>
      </c>
      <c r="D2571" s="61">
        <v>7400</v>
      </c>
      <c r="E2571" s="66">
        <f t="shared" si="40"/>
        <v>3.82</v>
      </c>
    </row>
    <row r="2572" spans="1:5" ht="15.75" x14ac:dyDescent="0.25">
      <c r="A2572" s="67"/>
      <c r="B2572" s="56"/>
      <c r="C2572" s="65" t="s">
        <v>9079</v>
      </c>
      <c r="D2572" s="61"/>
      <c r="E2572" s="66" t="str">
        <f t="shared" si="40"/>
        <v/>
      </c>
    </row>
    <row r="2573" spans="1:5" ht="15.75" x14ac:dyDescent="0.25">
      <c r="A2573" s="67"/>
      <c r="B2573" s="56"/>
      <c r="C2573" s="65" t="s">
        <v>9076</v>
      </c>
      <c r="D2573" s="61"/>
      <c r="E2573" s="66" t="str">
        <f t="shared" si="40"/>
        <v/>
      </c>
    </row>
    <row r="2574" spans="1:5" ht="15.75" x14ac:dyDescent="0.25">
      <c r="A2574" s="64" t="s">
        <v>1422</v>
      </c>
      <c r="B2574" s="56"/>
      <c r="C2574" s="65" t="s">
        <v>1423</v>
      </c>
      <c r="D2574" s="61">
        <v>22000</v>
      </c>
      <c r="E2574" s="66">
        <f t="shared" si="40"/>
        <v>11.36</v>
      </c>
    </row>
    <row r="2575" spans="1:5" ht="15.75" x14ac:dyDescent="0.25">
      <c r="A2575" s="67"/>
      <c r="B2575" s="56"/>
      <c r="C2575" s="65" t="s">
        <v>9080</v>
      </c>
      <c r="D2575" s="61"/>
      <c r="E2575" s="66" t="str">
        <f t="shared" si="40"/>
        <v/>
      </c>
    </row>
    <row r="2576" spans="1:5" ht="15.75" x14ac:dyDescent="0.25">
      <c r="A2576" s="64" t="s">
        <v>1426</v>
      </c>
      <c r="B2576" s="56"/>
      <c r="C2576" s="65" t="s">
        <v>1427</v>
      </c>
      <c r="D2576" s="61">
        <v>60000</v>
      </c>
      <c r="E2576" s="66">
        <f t="shared" si="40"/>
        <v>30.99</v>
      </c>
    </row>
    <row r="2577" spans="1:5" ht="15.75" x14ac:dyDescent="0.25">
      <c r="A2577" s="67"/>
      <c r="B2577" s="56"/>
      <c r="C2577" s="65" t="s">
        <v>9081</v>
      </c>
      <c r="D2577" s="61"/>
      <c r="E2577" s="66" t="str">
        <f t="shared" si="40"/>
        <v/>
      </c>
    </row>
    <row r="2578" spans="1:5" ht="15.75" x14ac:dyDescent="0.25">
      <c r="A2578" s="64" t="s">
        <v>1430</v>
      </c>
      <c r="B2578" s="56"/>
      <c r="C2578" s="65" t="s">
        <v>1431</v>
      </c>
      <c r="D2578" s="61">
        <v>60000</v>
      </c>
      <c r="E2578" s="66">
        <f t="shared" si="40"/>
        <v>30.99</v>
      </c>
    </row>
    <row r="2579" spans="1:5" ht="15.75" x14ac:dyDescent="0.25">
      <c r="A2579" s="67"/>
      <c r="B2579" s="56"/>
      <c r="C2579" s="65" t="s">
        <v>9082</v>
      </c>
      <c r="D2579" s="61"/>
      <c r="E2579" s="66" t="str">
        <f t="shared" si="40"/>
        <v/>
      </c>
    </row>
    <row r="2580" spans="1:5" ht="15.75" x14ac:dyDescent="0.25">
      <c r="A2580" s="67"/>
      <c r="B2580" s="56"/>
      <c r="C2580" s="65" t="s">
        <v>9083</v>
      </c>
      <c r="D2580" s="61"/>
      <c r="E2580" s="66" t="str">
        <f t="shared" si="40"/>
        <v/>
      </c>
    </row>
    <row r="2581" spans="1:5" ht="15.75" x14ac:dyDescent="0.25">
      <c r="A2581" s="67"/>
      <c r="B2581" s="56"/>
      <c r="C2581" s="65" t="s">
        <v>9084</v>
      </c>
      <c r="D2581" s="61"/>
      <c r="E2581" s="66" t="str">
        <f t="shared" si="40"/>
        <v/>
      </c>
    </row>
    <row r="2582" spans="1:5" ht="15.75" x14ac:dyDescent="0.25">
      <c r="A2582" s="64" t="s">
        <v>1434</v>
      </c>
      <c r="B2582" s="56"/>
      <c r="C2582" s="65" t="s">
        <v>1435</v>
      </c>
      <c r="D2582" s="61">
        <v>60000</v>
      </c>
      <c r="E2582" s="66">
        <f t="shared" si="40"/>
        <v>30.99</v>
      </c>
    </row>
    <row r="2583" spans="1:5" ht="15.75" x14ac:dyDescent="0.25">
      <c r="A2583" s="67"/>
      <c r="B2583" s="56"/>
      <c r="C2583" s="65" t="s">
        <v>9085</v>
      </c>
      <c r="D2583" s="61"/>
      <c r="E2583" s="66" t="str">
        <f t="shared" si="40"/>
        <v/>
      </c>
    </row>
    <row r="2584" spans="1:5" ht="15.75" x14ac:dyDescent="0.25">
      <c r="A2584" s="64" t="s">
        <v>6287</v>
      </c>
      <c r="B2584" s="56"/>
      <c r="C2584" s="65" t="s">
        <v>6288</v>
      </c>
      <c r="D2584" s="61">
        <v>15000</v>
      </c>
      <c r="E2584" s="66">
        <f t="shared" si="40"/>
        <v>7.75</v>
      </c>
    </row>
    <row r="2585" spans="1:5" ht="15.75" x14ac:dyDescent="0.25">
      <c r="A2585" s="67"/>
      <c r="B2585" s="56"/>
      <c r="C2585" s="65" t="s">
        <v>9086</v>
      </c>
      <c r="D2585" s="61"/>
      <c r="E2585" s="66" t="str">
        <f t="shared" si="40"/>
        <v/>
      </c>
    </row>
    <row r="2586" spans="1:5" ht="15.75" x14ac:dyDescent="0.25">
      <c r="A2586" s="67"/>
      <c r="B2586" s="56"/>
      <c r="C2586" s="65" t="s">
        <v>9087</v>
      </c>
      <c r="D2586" s="61"/>
      <c r="E2586" s="66" t="str">
        <f t="shared" si="40"/>
        <v/>
      </c>
    </row>
    <row r="2587" spans="1:5" ht="15.75" x14ac:dyDescent="0.25">
      <c r="A2587" s="64" t="s">
        <v>6291</v>
      </c>
      <c r="B2587" s="56"/>
      <c r="C2587" s="65" t="s">
        <v>6292</v>
      </c>
      <c r="D2587" s="61">
        <v>26300</v>
      </c>
      <c r="E2587" s="66">
        <f t="shared" si="40"/>
        <v>13.58</v>
      </c>
    </row>
    <row r="2588" spans="1:5" ht="15.75" x14ac:dyDescent="0.25">
      <c r="A2588" s="64" t="s">
        <v>6294</v>
      </c>
      <c r="B2588" s="56"/>
      <c r="C2588" s="65" t="s">
        <v>6295</v>
      </c>
      <c r="D2588" s="61">
        <v>48800</v>
      </c>
      <c r="E2588" s="66">
        <f t="shared" si="40"/>
        <v>25.2</v>
      </c>
    </row>
    <row r="2589" spans="1:5" ht="15.75" x14ac:dyDescent="0.25">
      <c r="A2589" s="64" t="s">
        <v>6297</v>
      </c>
      <c r="B2589" s="56"/>
      <c r="C2589" s="65" t="s">
        <v>6298</v>
      </c>
      <c r="D2589" s="61">
        <v>36600</v>
      </c>
      <c r="E2589" s="66">
        <f t="shared" si="40"/>
        <v>18.899999999999999</v>
      </c>
    </row>
    <row r="2590" spans="1:5" ht="15.75" x14ac:dyDescent="0.25">
      <c r="A2590" s="64" t="s">
        <v>6300</v>
      </c>
      <c r="B2590" s="56"/>
      <c r="C2590" s="65" t="s">
        <v>6301</v>
      </c>
      <c r="D2590" s="61">
        <v>24400</v>
      </c>
      <c r="E2590" s="66">
        <f t="shared" si="40"/>
        <v>12.6</v>
      </c>
    </row>
    <row r="2591" spans="1:5" ht="15.75" x14ac:dyDescent="0.25">
      <c r="A2591" s="64" t="s">
        <v>6303</v>
      </c>
      <c r="B2591" s="56"/>
      <c r="C2591" s="65" t="s">
        <v>6304</v>
      </c>
      <c r="D2591" s="61">
        <v>44000</v>
      </c>
      <c r="E2591" s="66">
        <f t="shared" si="40"/>
        <v>22.72</v>
      </c>
    </row>
    <row r="2592" spans="1:5" ht="15.75" x14ac:dyDescent="0.25">
      <c r="A2592" s="64" t="s">
        <v>6306</v>
      </c>
      <c r="B2592" s="56"/>
      <c r="C2592" s="65" t="s">
        <v>6307</v>
      </c>
      <c r="D2592" s="61">
        <v>22500</v>
      </c>
      <c r="E2592" s="66">
        <f t="shared" si="40"/>
        <v>11.62</v>
      </c>
    </row>
    <row r="2593" spans="1:5" ht="15.75" x14ac:dyDescent="0.25">
      <c r="A2593" s="64" t="s">
        <v>6309</v>
      </c>
      <c r="B2593" s="56"/>
      <c r="C2593" s="65" t="s">
        <v>6310</v>
      </c>
      <c r="D2593" s="61">
        <v>11300</v>
      </c>
      <c r="E2593" s="66">
        <f t="shared" si="40"/>
        <v>5.84</v>
      </c>
    </row>
    <row r="2594" spans="1:5" ht="15.75" x14ac:dyDescent="0.25">
      <c r="A2594" s="67"/>
      <c r="B2594" s="56"/>
      <c r="C2594" s="65" t="s">
        <v>9088</v>
      </c>
      <c r="D2594" s="61"/>
      <c r="E2594" s="66" t="str">
        <f t="shared" si="40"/>
        <v/>
      </c>
    </row>
    <row r="2595" spans="1:5" ht="15.75" x14ac:dyDescent="0.25">
      <c r="A2595" s="64" t="s">
        <v>6313</v>
      </c>
      <c r="B2595" s="56"/>
      <c r="C2595" s="65" t="s">
        <v>6314</v>
      </c>
      <c r="D2595" s="61">
        <v>7500</v>
      </c>
      <c r="E2595" s="66">
        <f t="shared" si="40"/>
        <v>3.87</v>
      </c>
    </row>
    <row r="2596" spans="1:5" ht="15.75" x14ac:dyDescent="0.25">
      <c r="A2596" s="64" t="s">
        <v>6316</v>
      </c>
      <c r="B2596" s="56"/>
      <c r="C2596" s="65" t="s">
        <v>6317</v>
      </c>
      <c r="D2596" s="61">
        <v>48800</v>
      </c>
      <c r="E2596" s="66">
        <f t="shared" si="40"/>
        <v>25.2</v>
      </c>
    </row>
    <row r="2597" spans="1:5" ht="15.75" x14ac:dyDescent="0.25">
      <c r="A2597" s="64" t="s">
        <v>6319</v>
      </c>
      <c r="B2597" s="56"/>
      <c r="C2597" s="65" t="s">
        <v>6320</v>
      </c>
      <c r="D2597" s="61">
        <v>41300</v>
      </c>
      <c r="E2597" s="66">
        <f t="shared" si="40"/>
        <v>21.33</v>
      </c>
    </row>
    <row r="2598" spans="1:5" ht="15.75" x14ac:dyDescent="0.25">
      <c r="A2598" s="64" t="s">
        <v>6322</v>
      </c>
      <c r="B2598" s="56"/>
      <c r="C2598" s="65" t="s">
        <v>6323</v>
      </c>
      <c r="D2598" s="61">
        <v>15000</v>
      </c>
      <c r="E2598" s="66">
        <f t="shared" si="40"/>
        <v>7.75</v>
      </c>
    </row>
    <row r="2599" spans="1:5" ht="15.75" x14ac:dyDescent="0.25">
      <c r="A2599" s="64" t="s">
        <v>6325</v>
      </c>
      <c r="B2599" s="56"/>
      <c r="C2599" s="65" t="s">
        <v>6326</v>
      </c>
      <c r="D2599" s="61">
        <v>26300</v>
      </c>
      <c r="E2599" s="66">
        <f t="shared" si="40"/>
        <v>13.58</v>
      </c>
    </row>
    <row r="2600" spans="1:5" ht="15.75" x14ac:dyDescent="0.25">
      <c r="A2600" s="64" t="s">
        <v>6328</v>
      </c>
      <c r="B2600" s="56"/>
      <c r="C2600" s="65" t="s">
        <v>6329</v>
      </c>
      <c r="D2600" s="61">
        <v>41300</v>
      </c>
      <c r="E2600" s="66">
        <f t="shared" si="40"/>
        <v>21.33</v>
      </c>
    </row>
    <row r="2601" spans="1:5" ht="15.75" x14ac:dyDescent="0.25">
      <c r="A2601" s="64" t="s">
        <v>6331</v>
      </c>
      <c r="B2601" s="56"/>
      <c r="C2601" s="65" t="s">
        <v>9089</v>
      </c>
      <c r="D2601" s="61">
        <v>33800</v>
      </c>
      <c r="E2601" s="66">
        <f t="shared" si="40"/>
        <v>17.46</v>
      </c>
    </row>
    <row r="2602" spans="1:5" ht="15.75" x14ac:dyDescent="0.25">
      <c r="A2602" s="67"/>
      <c r="B2602" s="56"/>
      <c r="C2602" s="65" t="s">
        <v>9090</v>
      </c>
      <c r="D2602" s="61"/>
      <c r="E2602" s="66" t="str">
        <f t="shared" si="40"/>
        <v/>
      </c>
    </row>
    <row r="2603" spans="1:5" ht="15.75" x14ac:dyDescent="0.25">
      <c r="A2603" s="64" t="s">
        <v>6335</v>
      </c>
      <c r="B2603" s="56"/>
      <c r="C2603" s="65" t="s">
        <v>6337</v>
      </c>
      <c r="D2603" s="61">
        <v>18800</v>
      </c>
      <c r="E2603" s="66">
        <f t="shared" si="40"/>
        <v>9.7100000000000009</v>
      </c>
    </row>
    <row r="2604" spans="1:5" ht="15.75" x14ac:dyDescent="0.25">
      <c r="A2604" s="64" t="s">
        <v>6339</v>
      </c>
      <c r="B2604" s="56"/>
      <c r="C2604" s="65" t="s">
        <v>9091</v>
      </c>
      <c r="D2604" s="61">
        <v>16300</v>
      </c>
      <c r="E2604" s="66">
        <f t="shared" si="40"/>
        <v>8.42</v>
      </c>
    </row>
    <row r="2605" spans="1:5" ht="15.75" x14ac:dyDescent="0.25">
      <c r="A2605" s="67"/>
      <c r="B2605" s="56"/>
      <c r="C2605" s="65" t="s">
        <v>9055</v>
      </c>
      <c r="D2605" s="61"/>
      <c r="E2605" s="66" t="str">
        <f t="shared" si="40"/>
        <v/>
      </c>
    </row>
    <row r="2606" spans="1:5" ht="15.75" x14ac:dyDescent="0.25">
      <c r="A2606" s="64" t="s">
        <v>6343</v>
      </c>
      <c r="B2606" s="56"/>
      <c r="C2606" s="65" t="s">
        <v>9091</v>
      </c>
      <c r="D2606" s="61">
        <v>4000</v>
      </c>
      <c r="E2606" s="66">
        <f t="shared" si="40"/>
        <v>2.0699999999999998</v>
      </c>
    </row>
    <row r="2607" spans="1:5" ht="15.75" x14ac:dyDescent="0.25">
      <c r="A2607" s="67"/>
      <c r="B2607" s="56"/>
      <c r="C2607" s="65" t="s">
        <v>9056</v>
      </c>
      <c r="D2607" s="61"/>
      <c r="E2607" s="66" t="str">
        <f t="shared" si="40"/>
        <v/>
      </c>
    </row>
    <row r="2608" spans="1:5" ht="15.75" x14ac:dyDescent="0.25">
      <c r="A2608" s="64" t="s">
        <v>6346</v>
      </c>
      <c r="B2608" s="56"/>
      <c r="C2608" s="65" t="s">
        <v>6347</v>
      </c>
      <c r="D2608" s="61">
        <v>16300</v>
      </c>
      <c r="E2608" s="66">
        <f t="shared" si="40"/>
        <v>8.42</v>
      </c>
    </row>
    <row r="2609" spans="1:5" ht="15.75" x14ac:dyDescent="0.25">
      <c r="A2609" s="67"/>
      <c r="B2609" s="56"/>
      <c r="C2609" s="65" t="s">
        <v>9055</v>
      </c>
      <c r="D2609" s="61"/>
      <c r="E2609" s="66" t="str">
        <f t="shared" si="40"/>
        <v/>
      </c>
    </row>
    <row r="2610" spans="1:5" ht="15.75" x14ac:dyDescent="0.25">
      <c r="A2610" s="64" t="s">
        <v>6350</v>
      </c>
      <c r="B2610" s="56"/>
      <c r="C2610" s="65" t="s">
        <v>6347</v>
      </c>
      <c r="D2610" s="61">
        <v>4000</v>
      </c>
      <c r="E2610" s="66">
        <f t="shared" si="40"/>
        <v>2.0699999999999998</v>
      </c>
    </row>
    <row r="2611" spans="1:5" ht="15.75" x14ac:dyDescent="0.25">
      <c r="A2611" s="67"/>
      <c r="B2611" s="56"/>
      <c r="C2611" s="65" t="s">
        <v>9056</v>
      </c>
      <c r="D2611" s="61"/>
      <c r="E2611" s="66" t="str">
        <f t="shared" si="40"/>
        <v/>
      </c>
    </row>
    <row r="2612" spans="1:5" ht="15.75" x14ac:dyDescent="0.25">
      <c r="A2612" s="64" t="s">
        <v>6353</v>
      </c>
      <c r="B2612" s="56"/>
      <c r="C2612" s="65" t="s">
        <v>8009</v>
      </c>
      <c r="D2612" s="61">
        <v>16300</v>
      </c>
      <c r="E2612" s="66">
        <f t="shared" si="40"/>
        <v>8.42</v>
      </c>
    </row>
    <row r="2613" spans="1:5" ht="15.75" x14ac:dyDescent="0.25">
      <c r="A2613" s="67"/>
      <c r="B2613" s="56"/>
      <c r="C2613" s="65" t="s">
        <v>9055</v>
      </c>
      <c r="D2613" s="61"/>
      <c r="E2613" s="66" t="str">
        <f t="shared" si="40"/>
        <v/>
      </c>
    </row>
    <row r="2614" spans="1:5" ht="15.75" x14ac:dyDescent="0.25">
      <c r="A2614" s="64" t="s">
        <v>6357</v>
      </c>
      <c r="B2614" s="56"/>
      <c r="C2614" s="65" t="s">
        <v>8009</v>
      </c>
      <c r="D2614" s="61">
        <v>4000</v>
      </c>
      <c r="E2614" s="66">
        <f t="shared" si="40"/>
        <v>2.0699999999999998</v>
      </c>
    </row>
    <row r="2615" spans="1:5" ht="15.75" x14ac:dyDescent="0.25">
      <c r="A2615" s="67"/>
      <c r="B2615" s="56"/>
      <c r="C2615" s="65" t="s">
        <v>9056</v>
      </c>
      <c r="D2615" s="61"/>
      <c r="E2615" s="66" t="str">
        <f t="shared" si="40"/>
        <v/>
      </c>
    </row>
    <row r="2616" spans="1:5" ht="15.75" x14ac:dyDescent="0.25">
      <c r="A2616" s="64" t="s">
        <v>6360</v>
      </c>
      <c r="B2616" s="69"/>
      <c r="C2616" s="65" t="s">
        <v>6361</v>
      </c>
      <c r="D2616" s="61">
        <v>16300</v>
      </c>
      <c r="E2616" s="66">
        <f t="shared" si="40"/>
        <v>8.42</v>
      </c>
    </row>
    <row r="2617" spans="1:5" ht="15.75" x14ac:dyDescent="0.25">
      <c r="A2617" s="67"/>
      <c r="B2617" s="56"/>
      <c r="C2617" s="65" t="s">
        <v>9092</v>
      </c>
      <c r="D2617" s="61"/>
      <c r="E2617" s="66" t="str">
        <f t="shared" si="40"/>
        <v/>
      </c>
    </row>
    <row r="2618" spans="1:5" ht="15.75" x14ac:dyDescent="0.25">
      <c r="A2618" s="67"/>
      <c r="B2618" s="56"/>
      <c r="C2618" s="65" t="s">
        <v>9055</v>
      </c>
      <c r="D2618" s="61"/>
      <c r="E2618" s="66" t="str">
        <f t="shared" si="40"/>
        <v/>
      </c>
    </row>
    <row r="2619" spans="1:5" ht="15.75" x14ac:dyDescent="0.25">
      <c r="A2619" s="64" t="s">
        <v>6364</v>
      </c>
      <c r="B2619" s="69"/>
      <c r="C2619" s="65" t="s">
        <v>6361</v>
      </c>
      <c r="D2619" s="61">
        <v>4000</v>
      </c>
      <c r="E2619" s="66">
        <f t="shared" si="40"/>
        <v>2.0699999999999998</v>
      </c>
    </row>
    <row r="2620" spans="1:5" ht="15.75" x14ac:dyDescent="0.25">
      <c r="A2620" s="67"/>
      <c r="B2620" s="56"/>
      <c r="C2620" s="65" t="s">
        <v>9092</v>
      </c>
      <c r="D2620" s="61"/>
      <c r="E2620" s="66" t="str">
        <f t="shared" si="40"/>
        <v/>
      </c>
    </row>
    <row r="2621" spans="1:5" ht="15.75" x14ac:dyDescent="0.25">
      <c r="A2621" s="67"/>
      <c r="B2621" s="56"/>
      <c r="C2621" s="65" t="s">
        <v>9056</v>
      </c>
      <c r="D2621" s="61"/>
      <c r="E2621" s="66" t="str">
        <f t="shared" si="40"/>
        <v/>
      </c>
    </row>
    <row r="2622" spans="1:5" ht="15.75" x14ac:dyDescent="0.25">
      <c r="A2622" s="64" t="s">
        <v>6367</v>
      </c>
      <c r="B2622" s="56"/>
      <c r="C2622" s="65" t="s">
        <v>8010</v>
      </c>
      <c r="D2622" s="61">
        <v>8500</v>
      </c>
      <c r="E2622" s="66">
        <f t="shared" si="40"/>
        <v>4.3899999999999997</v>
      </c>
    </row>
    <row r="2623" spans="1:5" ht="15.75" x14ac:dyDescent="0.25">
      <c r="A2623" s="67"/>
      <c r="B2623" s="56"/>
      <c r="C2623" s="65" t="s">
        <v>9055</v>
      </c>
      <c r="D2623" s="61"/>
      <c r="E2623" s="66" t="str">
        <f t="shared" si="40"/>
        <v/>
      </c>
    </row>
    <row r="2624" spans="1:5" ht="15.75" x14ac:dyDescent="0.25">
      <c r="A2624" s="64" t="s">
        <v>6371</v>
      </c>
      <c r="B2624" s="56"/>
      <c r="C2624" s="65" t="s">
        <v>8010</v>
      </c>
      <c r="D2624" s="61">
        <v>2100</v>
      </c>
      <c r="E2624" s="66">
        <f t="shared" si="40"/>
        <v>1.08</v>
      </c>
    </row>
    <row r="2625" spans="1:5" ht="15.75" x14ac:dyDescent="0.25">
      <c r="A2625" s="67"/>
      <c r="B2625" s="56"/>
      <c r="C2625" s="65" t="s">
        <v>9056</v>
      </c>
      <c r="D2625" s="61"/>
      <c r="E2625" s="66" t="str">
        <f t="shared" si="40"/>
        <v/>
      </c>
    </row>
    <row r="2626" spans="1:5" ht="15.75" x14ac:dyDescent="0.25">
      <c r="A2626" s="64" t="s">
        <v>1438</v>
      </c>
      <c r="B2626" s="56"/>
      <c r="C2626" s="65" t="s">
        <v>1439</v>
      </c>
      <c r="D2626" s="61">
        <v>8500</v>
      </c>
      <c r="E2626" s="66">
        <f t="shared" si="40"/>
        <v>4.3899999999999997</v>
      </c>
    </row>
    <row r="2627" spans="1:5" ht="15.75" x14ac:dyDescent="0.25">
      <c r="A2627" s="67"/>
      <c r="B2627" s="56"/>
      <c r="C2627" s="65" t="s">
        <v>9092</v>
      </c>
      <c r="D2627" s="61"/>
      <c r="E2627" s="66" t="str">
        <f t="shared" si="40"/>
        <v/>
      </c>
    </row>
    <row r="2628" spans="1:5" ht="15.75" x14ac:dyDescent="0.25">
      <c r="A2628" s="67"/>
      <c r="B2628" s="56"/>
      <c r="C2628" s="65" t="s">
        <v>9093</v>
      </c>
      <c r="D2628" s="61"/>
      <c r="E2628" s="66" t="str">
        <f t="shared" si="40"/>
        <v/>
      </c>
    </row>
    <row r="2629" spans="1:5" ht="15.75" x14ac:dyDescent="0.25">
      <c r="A2629" s="67"/>
      <c r="B2629" s="56"/>
      <c r="C2629" s="65" t="s">
        <v>9055</v>
      </c>
      <c r="D2629" s="61"/>
      <c r="E2629" s="66" t="str">
        <f t="shared" si="40"/>
        <v/>
      </c>
    </row>
    <row r="2630" spans="1:5" ht="15.75" x14ac:dyDescent="0.25">
      <c r="A2630" s="64" t="s">
        <v>6374</v>
      </c>
      <c r="B2630" s="56"/>
      <c r="C2630" s="65" t="s">
        <v>9094</v>
      </c>
      <c r="D2630" s="61">
        <v>2100</v>
      </c>
      <c r="E2630" s="66">
        <f t="shared" si="40"/>
        <v>1.08</v>
      </c>
    </row>
    <row r="2631" spans="1:5" ht="15.75" x14ac:dyDescent="0.25">
      <c r="A2631" s="67"/>
      <c r="B2631" s="56"/>
      <c r="C2631" s="65" t="s">
        <v>9056</v>
      </c>
      <c r="D2631" s="61"/>
      <c r="E2631" s="66" t="str">
        <f t="shared" ref="E2631:E2694" si="41">IF(D2631="","",ROUND(D2631/1936.27,2))</f>
        <v/>
      </c>
    </row>
    <row r="2632" spans="1:5" ht="15.75" x14ac:dyDescent="0.25">
      <c r="A2632" s="79" t="s">
        <v>6377</v>
      </c>
      <c r="B2632" s="56"/>
      <c r="C2632" s="78" t="s">
        <v>6378</v>
      </c>
      <c r="D2632" s="61">
        <v>16900</v>
      </c>
      <c r="E2632" s="66">
        <f t="shared" si="41"/>
        <v>8.73</v>
      </c>
    </row>
    <row r="2633" spans="1:5" ht="15.75" x14ac:dyDescent="0.25">
      <c r="A2633" s="77"/>
      <c r="B2633" s="56"/>
      <c r="C2633" s="65" t="s">
        <v>9095</v>
      </c>
      <c r="D2633" s="61"/>
      <c r="E2633" s="66" t="str">
        <f t="shared" si="41"/>
        <v/>
      </c>
    </row>
    <row r="2634" spans="1:5" ht="15.75" x14ac:dyDescent="0.25">
      <c r="A2634" s="67" t="s">
        <v>6381</v>
      </c>
      <c r="B2634" s="56"/>
      <c r="C2634" s="83" t="s">
        <v>6382</v>
      </c>
      <c r="D2634" s="61">
        <v>16300</v>
      </c>
      <c r="E2634" s="66">
        <f t="shared" si="41"/>
        <v>8.42</v>
      </c>
    </row>
    <row r="2635" spans="1:5" ht="15.75" x14ac:dyDescent="0.25">
      <c r="A2635" s="67"/>
      <c r="B2635" s="56"/>
      <c r="C2635" s="83" t="s">
        <v>9096</v>
      </c>
      <c r="D2635" s="61"/>
      <c r="E2635" s="66" t="str">
        <f t="shared" si="41"/>
        <v/>
      </c>
    </row>
    <row r="2636" spans="1:5" ht="15.75" x14ac:dyDescent="0.25">
      <c r="A2636" s="67"/>
      <c r="B2636" s="56"/>
      <c r="C2636" s="65" t="s">
        <v>9055</v>
      </c>
      <c r="D2636" s="61"/>
      <c r="E2636" s="66" t="str">
        <f t="shared" si="41"/>
        <v/>
      </c>
    </row>
    <row r="2637" spans="1:5" ht="15.75" x14ac:dyDescent="0.25">
      <c r="A2637" s="67" t="s">
        <v>6385</v>
      </c>
      <c r="B2637" s="56"/>
      <c r="C2637" s="83" t="s">
        <v>6382</v>
      </c>
      <c r="D2637" s="61">
        <v>4000</v>
      </c>
      <c r="E2637" s="66">
        <f t="shared" si="41"/>
        <v>2.0699999999999998</v>
      </c>
    </row>
    <row r="2638" spans="1:5" ht="15.75" x14ac:dyDescent="0.25">
      <c r="A2638" s="67"/>
      <c r="B2638" s="56"/>
      <c r="C2638" s="83" t="s">
        <v>9096</v>
      </c>
      <c r="D2638" s="61"/>
      <c r="E2638" s="66" t="str">
        <f t="shared" si="41"/>
        <v/>
      </c>
    </row>
    <row r="2639" spans="1:5" ht="15.75" x14ac:dyDescent="0.25">
      <c r="A2639" s="67"/>
      <c r="B2639" s="56"/>
      <c r="C2639" s="65" t="s">
        <v>9056</v>
      </c>
      <c r="D2639" s="61"/>
      <c r="E2639" s="66" t="str">
        <f t="shared" si="41"/>
        <v/>
      </c>
    </row>
    <row r="2640" spans="1:5" ht="15.75" x14ac:dyDescent="0.25">
      <c r="A2640" s="64" t="s">
        <v>1442</v>
      </c>
      <c r="B2640" s="56"/>
      <c r="C2640" s="65" t="s">
        <v>1443</v>
      </c>
      <c r="D2640" s="61">
        <v>11300</v>
      </c>
      <c r="E2640" s="66">
        <f t="shared" si="41"/>
        <v>5.84</v>
      </c>
    </row>
    <row r="2641" spans="1:5" ht="15.75" x14ac:dyDescent="0.25">
      <c r="A2641" s="67"/>
      <c r="B2641" s="56"/>
      <c r="C2641" s="65" t="s">
        <v>8977</v>
      </c>
      <c r="D2641" s="61"/>
      <c r="E2641" s="66" t="str">
        <f t="shared" si="41"/>
        <v/>
      </c>
    </row>
    <row r="2642" spans="1:5" ht="15.75" x14ac:dyDescent="0.25">
      <c r="A2642" s="64" t="s">
        <v>1446</v>
      </c>
      <c r="B2642" s="69"/>
      <c r="C2642" s="65" t="s">
        <v>1447</v>
      </c>
      <c r="D2642" s="61">
        <v>3000</v>
      </c>
      <c r="E2642" s="66">
        <f t="shared" si="41"/>
        <v>1.55</v>
      </c>
    </row>
    <row r="2643" spans="1:5" ht="15.75" x14ac:dyDescent="0.25">
      <c r="A2643" s="67"/>
      <c r="B2643" s="56"/>
      <c r="C2643" s="65" t="s">
        <v>9097</v>
      </c>
      <c r="D2643" s="61"/>
      <c r="E2643" s="66" t="str">
        <f t="shared" si="41"/>
        <v/>
      </c>
    </row>
    <row r="2644" spans="1:5" ht="15.75" x14ac:dyDescent="0.25">
      <c r="A2644" s="67"/>
      <c r="B2644" s="56"/>
      <c r="C2644" s="65" t="s">
        <v>9098</v>
      </c>
      <c r="D2644" s="61"/>
      <c r="E2644" s="66" t="str">
        <f t="shared" si="41"/>
        <v/>
      </c>
    </row>
    <row r="2645" spans="1:5" ht="15.75" x14ac:dyDescent="0.25">
      <c r="A2645" s="64" t="s">
        <v>1450</v>
      </c>
      <c r="B2645" s="56"/>
      <c r="C2645" s="65" t="s">
        <v>1451</v>
      </c>
      <c r="D2645" s="61">
        <v>160000</v>
      </c>
      <c r="E2645" s="66">
        <f t="shared" si="41"/>
        <v>82.63</v>
      </c>
    </row>
    <row r="2646" spans="1:5" ht="15.75" x14ac:dyDescent="0.25">
      <c r="A2646" s="81"/>
      <c r="B2646" s="81"/>
      <c r="C2646" s="65" t="s">
        <v>8977</v>
      </c>
      <c r="D2646" s="61"/>
      <c r="E2646" s="66" t="str">
        <f t="shared" si="41"/>
        <v/>
      </c>
    </row>
    <row r="2647" spans="1:5" ht="15.75" x14ac:dyDescent="0.25">
      <c r="A2647" s="64" t="s">
        <v>1454</v>
      </c>
      <c r="B2647" s="56"/>
      <c r="C2647" s="65" t="s">
        <v>1455</v>
      </c>
      <c r="D2647" s="61">
        <v>15900</v>
      </c>
      <c r="E2647" s="66">
        <f t="shared" si="41"/>
        <v>8.2100000000000009</v>
      </c>
    </row>
    <row r="2648" spans="1:5" ht="15.75" x14ac:dyDescent="0.25">
      <c r="A2648" s="67"/>
      <c r="B2648" s="56"/>
      <c r="C2648" s="65" t="s">
        <v>9099</v>
      </c>
      <c r="D2648" s="61"/>
      <c r="E2648" s="66" t="str">
        <f t="shared" si="41"/>
        <v/>
      </c>
    </row>
    <row r="2649" spans="1:5" ht="15.75" x14ac:dyDescent="0.25">
      <c r="A2649" s="67"/>
      <c r="B2649" s="56"/>
      <c r="C2649" s="65" t="s">
        <v>9098</v>
      </c>
      <c r="D2649" s="61"/>
      <c r="E2649" s="66" t="str">
        <f t="shared" si="41"/>
        <v/>
      </c>
    </row>
    <row r="2650" spans="1:5" ht="15.75" x14ac:dyDescent="0.25">
      <c r="A2650" s="64" t="s">
        <v>6403</v>
      </c>
      <c r="B2650" s="56"/>
      <c r="C2650" s="65" t="s">
        <v>6404</v>
      </c>
      <c r="D2650" s="61">
        <v>15000</v>
      </c>
      <c r="E2650" s="66">
        <f t="shared" si="41"/>
        <v>7.75</v>
      </c>
    </row>
    <row r="2651" spans="1:5" ht="15.75" x14ac:dyDescent="0.25">
      <c r="A2651" s="67"/>
      <c r="B2651" s="56"/>
      <c r="C2651" s="65" t="s">
        <v>8977</v>
      </c>
      <c r="D2651" s="61"/>
      <c r="E2651" s="66" t="str">
        <f t="shared" si="41"/>
        <v/>
      </c>
    </row>
    <row r="2652" spans="1:5" ht="15.75" x14ac:dyDescent="0.25">
      <c r="A2652" s="68" t="s">
        <v>9100</v>
      </c>
      <c r="B2652" s="56"/>
      <c r="C2652" s="63" t="s">
        <v>9101</v>
      </c>
      <c r="D2652" s="61"/>
      <c r="E2652" s="66" t="str">
        <f t="shared" si="41"/>
        <v/>
      </c>
    </row>
    <row r="2653" spans="1:5" ht="15.75" x14ac:dyDescent="0.25">
      <c r="A2653" s="96" t="s">
        <v>6407</v>
      </c>
      <c r="B2653" s="56"/>
      <c r="C2653" s="94" t="s">
        <v>6408</v>
      </c>
      <c r="D2653" s="61">
        <v>18800</v>
      </c>
      <c r="E2653" s="66">
        <f t="shared" si="41"/>
        <v>9.7100000000000009</v>
      </c>
    </row>
    <row r="2654" spans="1:5" ht="15.75" x14ac:dyDescent="0.25">
      <c r="A2654" s="96" t="s">
        <v>6410</v>
      </c>
      <c r="B2654" s="56"/>
      <c r="C2654" s="94" t="s">
        <v>6411</v>
      </c>
      <c r="D2654" s="61">
        <v>30000</v>
      </c>
      <c r="E2654" s="66">
        <f t="shared" si="41"/>
        <v>15.49</v>
      </c>
    </row>
    <row r="2655" spans="1:5" ht="15.75" x14ac:dyDescent="0.25">
      <c r="A2655" s="96"/>
      <c r="B2655" s="56"/>
      <c r="C2655" s="94" t="s">
        <v>9102</v>
      </c>
      <c r="D2655" s="61"/>
      <c r="E2655" s="66" t="str">
        <f t="shared" si="41"/>
        <v/>
      </c>
    </row>
    <row r="2656" spans="1:5" ht="15.75" x14ac:dyDescent="0.25">
      <c r="A2656" s="96" t="s">
        <v>6414</v>
      </c>
      <c r="B2656" s="56"/>
      <c r="C2656" s="94" t="s">
        <v>6415</v>
      </c>
      <c r="D2656" s="61">
        <v>11300</v>
      </c>
      <c r="E2656" s="66">
        <f t="shared" si="41"/>
        <v>5.84</v>
      </c>
    </row>
    <row r="2657" spans="1:5" ht="15.75" x14ac:dyDescent="0.25">
      <c r="A2657" s="98"/>
      <c r="B2657" s="56"/>
      <c r="C2657" s="94" t="s">
        <v>9103</v>
      </c>
      <c r="D2657" s="61"/>
      <c r="E2657" s="66" t="str">
        <f t="shared" si="41"/>
        <v/>
      </c>
    </row>
    <row r="2658" spans="1:5" ht="15.75" x14ac:dyDescent="0.25">
      <c r="A2658" s="64" t="s">
        <v>6418</v>
      </c>
      <c r="B2658" s="56"/>
      <c r="C2658" s="65" t="s">
        <v>6419</v>
      </c>
      <c r="D2658" s="61">
        <v>11300</v>
      </c>
      <c r="E2658" s="66">
        <f t="shared" si="41"/>
        <v>5.84</v>
      </c>
    </row>
    <row r="2659" spans="1:5" ht="15.75" x14ac:dyDescent="0.25">
      <c r="A2659" s="96" t="s">
        <v>6421</v>
      </c>
      <c r="B2659" s="56"/>
      <c r="C2659" s="94" t="s">
        <v>6423</v>
      </c>
      <c r="D2659" s="61">
        <v>11300</v>
      </c>
      <c r="E2659" s="66">
        <f t="shared" si="41"/>
        <v>5.84</v>
      </c>
    </row>
    <row r="2660" spans="1:5" ht="15.75" x14ac:dyDescent="0.25">
      <c r="A2660" s="96" t="s">
        <v>6425</v>
      </c>
      <c r="B2660" s="56"/>
      <c r="C2660" s="94" t="s">
        <v>6426</v>
      </c>
      <c r="D2660" s="61">
        <v>11300</v>
      </c>
      <c r="E2660" s="66">
        <f t="shared" si="41"/>
        <v>5.84</v>
      </c>
    </row>
    <row r="2661" spans="1:5" ht="15.75" x14ac:dyDescent="0.25">
      <c r="A2661" s="96" t="s">
        <v>6428</v>
      </c>
      <c r="B2661" s="56"/>
      <c r="C2661" s="94" t="s">
        <v>6429</v>
      </c>
      <c r="D2661" s="61">
        <v>15000</v>
      </c>
      <c r="E2661" s="66">
        <f t="shared" si="41"/>
        <v>7.75</v>
      </c>
    </row>
    <row r="2662" spans="1:5" ht="15.75" x14ac:dyDescent="0.25">
      <c r="A2662" s="64" t="s">
        <v>6432</v>
      </c>
      <c r="B2662" s="56"/>
      <c r="C2662" s="65" t="s">
        <v>6433</v>
      </c>
      <c r="D2662" s="61">
        <v>52500</v>
      </c>
      <c r="E2662" s="66">
        <f t="shared" si="41"/>
        <v>27.11</v>
      </c>
    </row>
    <row r="2663" spans="1:5" ht="15.75" x14ac:dyDescent="0.25">
      <c r="A2663" s="67"/>
      <c r="B2663" s="56"/>
      <c r="C2663" s="65" t="s">
        <v>9104</v>
      </c>
      <c r="D2663" s="61"/>
      <c r="E2663" s="66" t="str">
        <f t="shared" si="41"/>
        <v/>
      </c>
    </row>
    <row r="2664" spans="1:5" ht="15.75" x14ac:dyDescent="0.25">
      <c r="A2664" s="98" t="s">
        <v>6436</v>
      </c>
      <c r="B2664" s="56"/>
      <c r="C2664" s="94" t="s">
        <v>6437</v>
      </c>
      <c r="D2664" s="61">
        <v>11300</v>
      </c>
      <c r="E2664" s="66">
        <f t="shared" si="41"/>
        <v>5.84</v>
      </c>
    </row>
    <row r="2665" spans="1:5" ht="15.75" x14ac:dyDescent="0.25">
      <c r="A2665" s="98" t="s">
        <v>6439</v>
      </c>
      <c r="B2665" s="56"/>
      <c r="C2665" s="94" t="s">
        <v>6440</v>
      </c>
      <c r="D2665" s="61">
        <v>11300</v>
      </c>
      <c r="E2665" s="66">
        <f t="shared" si="41"/>
        <v>5.84</v>
      </c>
    </row>
    <row r="2666" spans="1:5" ht="15.75" x14ac:dyDescent="0.25">
      <c r="A2666" s="64" t="s">
        <v>1458</v>
      </c>
      <c r="B2666" s="56"/>
      <c r="C2666" s="65" t="s">
        <v>1459</v>
      </c>
      <c r="D2666" s="61">
        <v>37500</v>
      </c>
      <c r="E2666" s="66">
        <f t="shared" si="41"/>
        <v>19.37</v>
      </c>
    </row>
    <row r="2667" spans="1:5" ht="15.75" x14ac:dyDescent="0.25">
      <c r="A2667" s="96" t="s">
        <v>6442</v>
      </c>
      <c r="B2667" s="56"/>
      <c r="C2667" s="94" t="s">
        <v>6443</v>
      </c>
      <c r="D2667" s="61">
        <v>25000</v>
      </c>
      <c r="E2667" s="66">
        <f t="shared" si="41"/>
        <v>12.91</v>
      </c>
    </row>
    <row r="2668" spans="1:5" ht="15.75" x14ac:dyDescent="0.25">
      <c r="A2668" s="98"/>
      <c r="B2668" s="56"/>
      <c r="C2668" s="94" t="s">
        <v>9105</v>
      </c>
      <c r="D2668" s="61"/>
      <c r="E2668" s="66" t="str">
        <f t="shared" si="41"/>
        <v/>
      </c>
    </row>
    <row r="2669" spans="1:5" ht="15.75" x14ac:dyDescent="0.25">
      <c r="A2669" s="98" t="s">
        <v>6445</v>
      </c>
      <c r="B2669" s="56"/>
      <c r="C2669" s="110" t="s">
        <v>8014</v>
      </c>
      <c r="D2669" s="61">
        <v>37500</v>
      </c>
      <c r="E2669" s="66">
        <f t="shared" si="41"/>
        <v>19.37</v>
      </c>
    </row>
    <row r="2670" spans="1:5" ht="15.75" x14ac:dyDescent="0.25">
      <c r="A2670" s="64" t="s">
        <v>295</v>
      </c>
      <c r="B2670" s="56"/>
      <c r="C2670" s="65" t="s">
        <v>296</v>
      </c>
      <c r="D2670" s="61">
        <v>37500</v>
      </c>
      <c r="E2670" s="66">
        <f t="shared" si="41"/>
        <v>19.37</v>
      </c>
    </row>
    <row r="2671" spans="1:5" ht="15.75" x14ac:dyDescent="0.25">
      <c r="A2671" s="64" t="s">
        <v>1461</v>
      </c>
      <c r="B2671" s="56"/>
      <c r="C2671" s="65" t="s">
        <v>1462</v>
      </c>
      <c r="D2671" s="61">
        <v>30000</v>
      </c>
      <c r="E2671" s="66">
        <f t="shared" si="41"/>
        <v>15.49</v>
      </c>
    </row>
    <row r="2672" spans="1:5" ht="15.75" x14ac:dyDescent="0.25">
      <c r="A2672" s="67"/>
      <c r="B2672" s="56"/>
      <c r="C2672" s="65" t="s">
        <v>9106</v>
      </c>
      <c r="D2672" s="61"/>
      <c r="E2672" s="66" t="str">
        <f t="shared" si="41"/>
        <v/>
      </c>
    </row>
    <row r="2673" spans="1:5" ht="15.75" x14ac:dyDescent="0.25">
      <c r="A2673" s="67"/>
      <c r="B2673" s="56"/>
      <c r="C2673" s="65" t="s">
        <v>9107</v>
      </c>
      <c r="D2673" s="61"/>
      <c r="E2673" s="66" t="str">
        <f t="shared" si="41"/>
        <v/>
      </c>
    </row>
    <row r="2674" spans="1:5" ht="15.75" x14ac:dyDescent="0.25">
      <c r="A2674" s="64" t="s">
        <v>1465</v>
      </c>
      <c r="B2674" s="56"/>
      <c r="C2674" s="65" t="s">
        <v>1466</v>
      </c>
      <c r="D2674" s="61">
        <v>45000</v>
      </c>
      <c r="E2674" s="66">
        <f t="shared" si="41"/>
        <v>23.24</v>
      </c>
    </row>
    <row r="2675" spans="1:5" ht="15.75" x14ac:dyDescent="0.25">
      <c r="A2675" s="67"/>
      <c r="B2675" s="56"/>
      <c r="C2675" s="65" t="s">
        <v>8977</v>
      </c>
      <c r="D2675" s="61"/>
      <c r="E2675" s="66" t="str">
        <f t="shared" si="41"/>
        <v/>
      </c>
    </row>
    <row r="2676" spans="1:5" ht="15.75" x14ac:dyDescent="0.25">
      <c r="A2676" s="96" t="s">
        <v>1469</v>
      </c>
      <c r="B2676" s="56"/>
      <c r="C2676" s="94" t="s">
        <v>1470</v>
      </c>
      <c r="D2676" s="61">
        <v>18800</v>
      </c>
      <c r="E2676" s="66">
        <f t="shared" si="41"/>
        <v>9.7100000000000009</v>
      </c>
    </row>
    <row r="2677" spans="1:5" ht="15.75" x14ac:dyDescent="0.25">
      <c r="A2677" s="98"/>
      <c r="B2677" s="56"/>
      <c r="C2677" s="94" t="s">
        <v>9108</v>
      </c>
      <c r="D2677" s="61"/>
      <c r="E2677" s="66" t="str">
        <f t="shared" si="41"/>
        <v/>
      </c>
    </row>
    <row r="2678" spans="1:5" ht="15.75" x14ac:dyDescent="0.25">
      <c r="A2678" s="68" t="s">
        <v>9109</v>
      </c>
      <c r="B2678" s="56"/>
      <c r="C2678" s="63" t="s">
        <v>9110</v>
      </c>
      <c r="D2678" s="61"/>
      <c r="E2678" s="66" t="str">
        <f t="shared" si="41"/>
        <v/>
      </c>
    </row>
    <row r="2679" spans="1:5" ht="15.75" x14ac:dyDescent="0.25">
      <c r="A2679" s="64"/>
      <c r="B2679" s="56"/>
      <c r="C2679" s="65" t="s">
        <v>9111</v>
      </c>
      <c r="D2679" s="61"/>
      <c r="E2679" s="66" t="str">
        <f t="shared" si="41"/>
        <v/>
      </c>
    </row>
    <row r="2680" spans="1:5" ht="15.75" x14ac:dyDescent="0.25">
      <c r="A2680" s="67"/>
      <c r="B2680" s="56"/>
      <c r="C2680" s="65" t="s">
        <v>9112</v>
      </c>
      <c r="D2680" s="61"/>
      <c r="E2680" s="66" t="str">
        <f t="shared" si="41"/>
        <v/>
      </c>
    </row>
    <row r="2681" spans="1:5" ht="15.75" x14ac:dyDescent="0.25">
      <c r="A2681" s="64" t="s">
        <v>1473</v>
      </c>
      <c r="B2681" s="56"/>
      <c r="C2681" s="65" t="s">
        <v>1474</v>
      </c>
      <c r="D2681" s="61">
        <v>25700</v>
      </c>
      <c r="E2681" s="66">
        <f t="shared" si="41"/>
        <v>13.27</v>
      </c>
    </row>
    <row r="2682" spans="1:5" ht="15.75" x14ac:dyDescent="0.25">
      <c r="A2682" s="67"/>
      <c r="B2682" s="56"/>
      <c r="C2682" s="65" t="s">
        <v>9113</v>
      </c>
      <c r="D2682" s="61"/>
      <c r="E2682" s="66" t="str">
        <f t="shared" si="41"/>
        <v/>
      </c>
    </row>
    <row r="2683" spans="1:5" ht="15.75" x14ac:dyDescent="0.25">
      <c r="A2683" s="64" t="s">
        <v>1477</v>
      </c>
      <c r="B2683" s="56"/>
      <c r="C2683" s="65" t="s">
        <v>8015</v>
      </c>
      <c r="D2683" s="61">
        <v>40000</v>
      </c>
      <c r="E2683" s="66">
        <f t="shared" si="41"/>
        <v>20.66</v>
      </c>
    </row>
    <row r="2684" spans="1:5" ht="15.75" x14ac:dyDescent="0.25">
      <c r="A2684" s="67"/>
      <c r="B2684" s="56"/>
      <c r="C2684" s="65" t="s">
        <v>9114</v>
      </c>
      <c r="D2684" s="61"/>
      <c r="E2684" s="66" t="str">
        <f t="shared" si="41"/>
        <v/>
      </c>
    </row>
    <row r="2685" spans="1:5" ht="15.75" x14ac:dyDescent="0.25">
      <c r="A2685" s="77" t="s">
        <v>6452</v>
      </c>
      <c r="B2685" s="56"/>
      <c r="C2685" s="78" t="s">
        <v>6453</v>
      </c>
      <c r="D2685" s="61">
        <v>112500</v>
      </c>
      <c r="E2685" s="66">
        <f t="shared" si="41"/>
        <v>58.1</v>
      </c>
    </row>
    <row r="2686" spans="1:5" ht="15.75" x14ac:dyDescent="0.25">
      <c r="A2686" s="64" t="s">
        <v>1481</v>
      </c>
      <c r="B2686" s="56"/>
      <c r="C2686" s="65" t="s">
        <v>1482</v>
      </c>
      <c r="D2686" s="61">
        <v>32500</v>
      </c>
      <c r="E2686" s="66">
        <f t="shared" si="41"/>
        <v>16.78</v>
      </c>
    </row>
    <row r="2687" spans="1:5" ht="15.75" x14ac:dyDescent="0.25">
      <c r="A2687" s="67"/>
      <c r="B2687" s="56"/>
      <c r="C2687" s="65" t="s">
        <v>9115</v>
      </c>
      <c r="D2687" s="61"/>
      <c r="E2687" s="66" t="str">
        <f t="shared" si="41"/>
        <v/>
      </c>
    </row>
    <row r="2688" spans="1:5" ht="15.75" x14ac:dyDescent="0.25">
      <c r="A2688" s="64" t="s">
        <v>1485</v>
      </c>
      <c r="B2688" s="56"/>
      <c r="C2688" s="65" t="s">
        <v>1486</v>
      </c>
      <c r="D2688" s="61">
        <v>15000</v>
      </c>
      <c r="E2688" s="66">
        <f t="shared" si="41"/>
        <v>7.75</v>
      </c>
    </row>
    <row r="2689" spans="1:5" ht="15.75" x14ac:dyDescent="0.25">
      <c r="A2689" s="67"/>
      <c r="B2689" s="56"/>
      <c r="C2689" s="65" t="s">
        <v>9116</v>
      </c>
      <c r="D2689" s="61"/>
      <c r="E2689" s="66" t="str">
        <f t="shared" si="41"/>
        <v/>
      </c>
    </row>
    <row r="2690" spans="1:5" ht="15.75" x14ac:dyDescent="0.25">
      <c r="A2690" s="64" t="s">
        <v>1489</v>
      </c>
      <c r="B2690" s="56"/>
      <c r="C2690" s="65" t="s">
        <v>1490</v>
      </c>
      <c r="D2690" s="61">
        <v>15000</v>
      </c>
      <c r="E2690" s="66">
        <f t="shared" si="41"/>
        <v>7.75</v>
      </c>
    </row>
    <row r="2691" spans="1:5" ht="15.75" x14ac:dyDescent="0.25">
      <c r="A2691" s="77" t="s">
        <v>6455</v>
      </c>
      <c r="B2691" s="56"/>
      <c r="C2691" s="78" t="s">
        <v>6456</v>
      </c>
      <c r="D2691" s="61">
        <v>15000</v>
      </c>
      <c r="E2691" s="66">
        <f t="shared" si="41"/>
        <v>7.75</v>
      </c>
    </row>
    <row r="2692" spans="1:5" ht="15.75" x14ac:dyDescent="0.25">
      <c r="A2692" s="64" t="s">
        <v>6458</v>
      </c>
      <c r="B2692" s="56"/>
      <c r="C2692" s="65" t="s">
        <v>6460</v>
      </c>
      <c r="D2692" s="61">
        <v>15000</v>
      </c>
      <c r="E2692" s="66">
        <f t="shared" si="41"/>
        <v>7.75</v>
      </c>
    </row>
    <row r="2693" spans="1:5" ht="15.75" x14ac:dyDescent="0.25">
      <c r="A2693" s="64" t="s">
        <v>6462</v>
      </c>
      <c r="B2693" s="56"/>
      <c r="C2693" s="80" t="s">
        <v>6463</v>
      </c>
      <c r="D2693" s="61">
        <v>15000</v>
      </c>
      <c r="E2693" s="66">
        <f t="shared" si="41"/>
        <v>7.75</v>
      </c>
    </row>
    <row r="2694" spans="1:5" ht="15.75" x14ac:dyDescent="0.25">
      <c r="A2694" s="64" t="s">
        <v>6465</v>
      </c>
      <c r="B2694" s="56"/>
      <c r="C2694" s="80" t="s">
        <v>6466</v>
      </c>
      <c r="D2694" s="61">
        <v>15000</v>
      </c>
      <c r="E2694" s="66">
        <f t="shared" si="41"/>
        <v>7.75</v>
      </c>
    </row>
    <row r="2695" spans="1:5" ht="15.75" x14ac:dyDescent="0.25">
      <c r="A2695" s="64" t="s">
        <v>1492</v>
      </c>
      <c r="B2695" s="56"/>
      <c r="C2695" s="65" t="s">
        <v>9117</v>
      </c>
      <c r="D2695" s="61">
        <v>7500</v>
      </c>
      <c r="E2695" s="66">
        <f t="shared" ref="E2695:E2758" si="42">IF(D2695="","",ROUND(D2695/1936.27,2))</f>
        <v>3.87</v>
      </c>
    </row>
    <row r="2696" spans="1:5" ht="15.75" x14ac:dyDescent="0.25">
      <c r="A2696" s="67"/>
      <c r="B2696" s="56"/>
      <c r="C2696" s="65" t="s">
        <v>9118</v>
      </c>
      <c r="D2696" s="61"/>
      <c r="E2696" s="66" t="str">
        <f t="shared" si="42"/>
        <v/>
      </c>
    </row>
    <row r="2697" spans="1:5" ht="15.75" x14ac:dyDescent="0.25">
      <c r="A2697" s="79" t="s">
        <v>6468</v>
      </c>
      <c r="B2697" s="56"/>
      <c r="C2697" s="80" t="s">
        <v>6469</v>
      </c>
      <c r="D2697" s="61">
        <v>7500</v>
      </c>
      <c r="E2697" s="66">
        <f t="shared" si="42"/>
        <v>3.87</v>
      </c>
    </row>
    <row r="2698" spans="1:5" ht="15.75" x14ac:dyDescent="0.25">
      <c r="A2698" s="64" t="s">
        <v>1496</v>
      </c>
      <c r="B2698" s="56"/>
      <c r="C2698" s="65" t="s">
        <v>1497</v>
      </c>
      <c r="D2698" s="61">
        <v>90000</v>
      </c>
      <c r="E2698" s="66">
        <f t="shared" si="42"/>
        <v>46.48</v>
      </c>
    </row>
    <row r="2699" spans="1:5" ht="15.75" x14ac:dyDescent="0.25">
      <c r="A2699" s="64" t="s">
        <v>1499</v>
      </c>
      <c r="B2699" s="56"/>
      <c r="C2699" s="65" t="s">
        <v>1500</v>
      </c>
      <c r="D2699" s="61">
        <v>37500</v>
      </c>
      <c r="E2699" s="66">
        <f t="shared" si="42"/>
        <v>19.37</v>
      </c>
    </row>
    <row r="2700" spans="1:5" ht="15.75" x14ac:dyDescent="0.25">
      <c r="A2700" s="67"/>
      <c r="B2700" s="56"/>
      <c r="C2700" s="65" t="s">
        <v>9119</v>
      </c>
      <c r="D2700" s="61"/>
      <c r="E2700" s="66" t="str">
        <f t="shared" si="42"/>
        <v/>
      </c>
    </row>
    <row r="2701" spans="1:5" ht="15.75" x14ac:dyDescent="0.25">
      <c r="A2701" s="67"/>
      <c r="B2701" s="56"/>
      <c r="C2701" s="65" t="s">
        <v>9120</v>
      </c>
      <c r="D2701" s="61"/>
      <c r="E2701" s="66" t="str">
        <f t="shared" si="42"/>
        <v/>
      </c>
    </row>
    <row r="2702" spans="1:5" ht="15.75" x14ac:dyDescent="0.25">
      <c r="A2702" s="79" t="s">
        <v>6471</v>
      </c>
      <c r="B2702" s="56"/>
      <c r="C2702" s="80" t="s">
        <v>6472</v>
      </c>
      <c r="D2702" s="61">
        <v>75000</v>
      </c>
      <c r="E2702" s="66">
        <f t="shared" si="42"/>
        <v>38.729999999999997</v>
      </c>
    </row>
    <row r="2703" spans="1:5" ht="15.75" x14ac:dyDescent="0.25">
      <c r="A2703" s="79" t="s">
        <v>6474</v>
      </c>
      <c r="B2703" s="56"/>
      <c r="C2703" s="80" t="s">
        <v>6475</v>
      </c>
      <c r="D2703" s="61">
        <v>60000</v>
      </c>
      <c r="E2703" s="66">
        <f t="shared" si="42"/>
        <v>30.99</v>
      </c>
    </row>
    <row r="2704" spans="1:5" ht="15.75" x14ac:dyDescent="0.25">
      <c r="A2704" s="77"/>
      <c r="B2704" s="56"/>
      <c r="C2704" s="80" t="s">
        <v>9121</v>
      </c>
      <c r="D2704" s="61"/>
      <c r="E2704" s="66" t="str">
        <f t="shared" si="42"/>
        <v/>
      </c>
    </row>
    <row r="2705" spans="1:5" ht="15.75" x14ac:dyDescent="0.25">
      <c r="A2705" s="64" t="s">
        <v>1503</v>
      </c>
      <c r="B2705" s="56"/>
      <c r="C2705" s="65" t="s">
        <v>1504</v>
      </c>
      <c r="D2705" s="61">
        <v>30000</v>
      </c>
      <c r="E2705" s="66">
        <f t="shared" si="42"/>
        <v>15.49</v>
      </c>
    </row>
    <row r="2706" spans="1:5" ht="15.75" x14ac:dyDescent="0.25">
      <c r="A2706" s="64" t="s">
        <v>1506</v>
      </c>
      <c r="B2706" s="56"/>
      <c r="C2706" s="65" t="s">
        <v>1507</v>
      </c>
      <c r="D2706" s="61">
        <v>30000</v>
      </c>
      <c r="E2706" s="66">
        <f t="shared" si="42"/>
        <v>15.49</v>
      </c>
    </row>
    <row r="2707" spans="1:5" ht="15.75" x14ac:dyDescent="0.25">
      <c r="A2707" s="64" t="s">
        <v>306</v>
      </c>
      <c r="B2707" s="56"/>
      <c r="C2707" s="65" t="s">
        <v>307</v>
      </c>
      <c r="D2707" s="61">
        <v>15000</v>
      </c>
      <c r="E2707" s="66">
        <f t="shared" si="42"/>
        <v>7.75</v>
      </c>
    </row>
    <row r="2708" spans="1:5" ht="15.75" x14ac:dyDescent="0.25">
      <c r="A2708" s="67"/>
      <c r="B2708" s="56"/>
      <c r="C2708" s="65" t="s">
        <v>9122</v>
      </c>
      <c r="D2708" s="61"/>
      <c r="E2708" s="66" t="str">
        <f t="shared" si="42"/>
        <v/>
      </c>
    </row>
    <row r="2709" spans="1:5" ht="15.75" x14ac:dyDescent="0.25">
      <c r="A2709" s="67"/>
      <c r="B2709" s="56"/>
      <c r="C2709" s="65" t="s">
        <v>9123</v>
      </c>
      <c r="D2709" s="61"/>
      <c r="E2709" s="66" t="str">
        <f t="shared" si="42"/>
        <v/>
      </c>
    </row>
    <row r="2710" spans="1:5" ht="15.75" x14ac:dyDescent="0.25">
      <c r="A2710" s="64" t="s">
        <v>1509</v>
      </c>
      <c r="B2710" s="56"/>
      <c r="C2710" s="65" t="s">
        <v>1510</v>
      </c>
      <c r="D2710" s="61">
        <v>65000</v>
      </c>
      <c r="E2710" s="66">
        <f t="shared" si="42"/>
        <v>33.57</v>
      </c>
    </row>
    <row r="2711" spans="1:5" ht="15.75" x14ac:dyDescent="0.25">
      <c r="A2711" s="64" t="s">
        <v>1512</v>
      </c>
      <c r="B2711" s="56"/>
      <c r="C2711" s="65" t="s">
        <v>1513</v>
      </c>
      <c r="D2711" s="61">
        <v>65000</v>
      </c>
      <c r="E2711" s="66">
        <f t="shared" si="42"/>
        <v>33.57</v>
      </c>
    </row>
    <row r="2712" spans="1:5" ht="15.75" x14ac:dyDescent="0.25">
      <c r="A2712" s="64" t="s">
        <v>1515</v>
      </c>
      <c r="B2712" s="56"/>
      <c r="C2712" s="65" t="s">
        <v>1516</v>
      </c>
      <c r="D2712" s="61">
        <v>45000</v>
      </c>
      <c r="E2712" s="66">
        <f t="shared" si="42"/>
        <v>23.24</v>
      </c>
    </row>
    <row r="2713" spans="1:5" ht="15.75" x14ac:dyDescent="0.25">
      <c r="A2713" s="67"/>
      <c r="B2713" s="56"/>
      <c r="C2713" s="65" t="s">
        <v>9124</v>
      </c>
      <c r="D2713" s="61"/>
      <c r="E2713" s="66" t="str">
        <f t="shared" si="42"/>
        <v/>
      </c>
    </row>
    <row r="2714" spans="1:5" ht="15.75" x14ac:dyDescent="0.25">
      <c r="A2714" s="77" t="s">
        <v>6478</v>
      </c>
      <c r="B2714" s="56"/>
      <c r="C2714" s="80" t="s">
        <v>6479</v>
      </c>
      <c r="D2714" s="61">
        <v>15000</v>
      </c>
      <c r="E2714" s="66">
        <f t="shared" si="42"/>
        <v>7.75</v>
      </c>
    </row>
    <row r="2715" spans="1:5" ht="15.75" x14ac:dyDescent="0.25">
      <c r="A2715" s="85" t="s">
        <v>6481</v>
      </c>
      <c r="B2715" s="56"/>
      <c r="C2715" s="65" t="s">
        <v>6482</v>
      </c>
      <c r="D2715" s="61">
        <v>35300</v>
      </c>
      <c r="E2715" s="66">
        <f t="shared" si="42"/>
        <v>18.23</v>
      </c>
    </row>
    <row r="2716" spans="1:5" ht="15.75" x14ac:dyDescent="0.25">
      <c r="A2716" s="64" t="s">
        <v>6484</v>
      </c>
      <c r="B2716" s="56"/>
      <c r="C2716" s="65" t="s">
        <v>6485</v>
      </c>
      <c r="D2716" s="61">
        <v>50300</v>
      </c>
      <c r="E2716" s="66">
        <f t="shared" si="42"/>
        <v>25.98</v>
      </c>
    </row>
    <row r="2717" spans="1:5" ht="15.75" x14ac:dyDescent="0.25">
      <c r="A2717" s="64" t="s">
        <v>1519</v>
      </c>
      <c r="B2717" s="56"/>
      <c r="C2717" s="65" t="s">
        <v>1520</v>
      </c>
      <c r="D2717" s="61">
        <v>60000</v>
      </c>
      <c r="E2717" s="66">
        <f t="shared" si="42"/>
        <v>30.99</v>
      </c>
    </row>
    <row r="2718" spans="1:5" ht="15.75" x14ac:dyDescent="0.25">
      <c r="A2718" s="64" t="s">
        <v>1522</v>
      </c>
      <c r="B2718" s="56"/>
      <c r="C2718" s="65" t="s">
        <v>1523</v>
      </c>
      <c r="D2718" s="61">
        <v>15000</v>
      </c>
      <c r="E2718" s="66">
        <f t="shared" si="42"/>
        <v>7.75</v>
      </c>
    </row>
    <row r="2719" spans="1:5" ht="15.75" x14ac:dyDescent="0.25">
      <c r="A2719" s="64" t="s">
        <v>1525</v>
      </c>
      <c r="B2719" s="56"/>
      <c r="C2719" s="65" t="s">
        <v>1526</v>
      </c>
      <c r="D2719" s="61">
        <v>10500</v>
      </c>
      <c r="E2719" s="66">
        <f t="shared" si="42"/>
        <v>5.42</v>
      </c>
    </row>
    <row r="2720" spans="1:5" ht="15.75" x14ac:dyDescent="0.25">
      <c r="A2720" s="67"/>
      <c r="B2720" s="56"/>
      <c r="C2720" s="65" t="s">
        <v>8977</v>
      </c>
      <c r="D2720" s="61"/>
      <c r="E2720" s="66" t="str">
        <f t="shared" si="42"/>
        <v/>
      </c>
    </row>
    <row r="2721" spans="1:5" ht="15.75" x14ac:dyDescent="0.25">
      <c r="A2721" s="64" t="s">
        <v>6487</v>
      </c>
      <c r="B2721" s="56"/>
      <c r="C2721" s="65" t="s">
        <v>6488</v>
      </c>
      <c r="D2721" s="61">
        <v>18900</v>
      </c>
      <c r="E2721" s="66">
        <f t="shared" si="42"/>
        <v>9.76</v>
      </c>
    </row>
    <row r="2722" spans="1:5" ht="15.75" x14ac:dyDescent="0.25">
      <c r="A2722" s="64" t="s">
        <v>6490</v>
      </c>
      <c r="B2722" s="56"/>
      <c r="C2722" s="65" t="s">
        <v>6491</v>
      </c>
      <c r="D2722" s="61">
        <v>18900</v>
      </c>
      <c r="E2722" s="66">
        <f t="shared" si="42"/>
        <v>9.76</v>
      </c>
    </row>
    <row r="2723" spans="1:5" ht="15.75" x14ac:dyDescent="0.25">
      <c r="A2723" s="64" t="s">
        <v>6493</v>
      </c>
      <c r="B2723" s="56"/>
      <c r="C2723" s="65" t="s">
        <v>6494</v>
      </c>
      <c r="D2723" s="61">
        <v>40000</v>
      </c>
      <c r="E2723" s="66">
        <f t="shared" si="42"/>
        <v>20.66</v>
      </c>
    </row>
    <row r="2724" spans="1:5" ht="15.75" x14ac:dyDescent="0.25">
      <c r="A2724" s="64" t="s">
        <v>6496</v>
      </c>
      <c r="B2724" s="56"/>
      <c r="C2724" s="65" t="s">
        <v>6497</v>
      </c>
      <c r="D2724" s="61">
        <v>23100</v>
      </c>
      <c r="E2724" s="66">
        <f t="shared" si="42"/>
        <v>11.93</v>
      </c>
    </row>
    <row r="2725" spans="1:5" ht="15.75" x14ac:dyDescent="0.25">
      <c r="A2725" s="64" t="s">
        <v>1529</v>
      </c>
      <c r="B2725" s="56"/>
      <c r="C2725" s="65" t="s">
        <v>1530</v>
      </c>
      <c r="D2725" s="61">
        <v>16800</v>
      </c>
      <c r="E2725" s="66">
        <f t="shared" si="42"/>
        <v>8.68</v>
      </c>
    </row>
    <row r="2726" spans="1:5" ht="15.75" x14ac:dyDescent="0.25">
      <c r="A2726" s="64" t="s">
        <v>1532</v>
      </c>
      <c r="B2726" s="56"/>
      <c r="C2726" s="65" t="s">
        <v>1533</v>
      </c>
      <c r="D2726" s="61">
        <v>49000</v>
      </c>
      <c r="E2726" s="66">
        <f t="shared" si="42"/>
        <v>25.31</v>
      </c>
    </row>
    <row r="2727" spans="1:5" ht="15.75" x14ac:dyDescent="0.25">
      <c r="A2727" s="67"/>
      <c r="B2727" s="56"/>
      <c r="C2727" s="65" t="s">
        <v>9125</v>
      </c>
      <c r="D2727" s="61"/>
      <c r="E2727" s="66" t="str">
        <f t="shared" si="42"/>
        <v/>
      </c>
    </row>
    <row r="2728" spans="1:5" ht="15.75" x14ac:dyDescent="0.25">
      <c r="A2728" s="67"/>
      <c r="B2728" s="56"/>
      <c r="C2728" s="65" t="s">
        <v>9126</v>
      </c>
      <c r="D2728" s="61"/>
      <c r="E2728" s="66" t="str">
        <f t="shared" si="42"/>
        <v/>
      </c>
    </row>
    <row r="2729" spans="1:5" ht="15.75" x14ac:dyDescent="0.25">
      <c r="A2729" s="64" t="s">
        <v>6499</v>
      </c>
      <c r="B2729" s="56"/>
      <c r="C2729" s="65" t="s">
        <v>6500</v>
      </c>
      <c r="D2729" s="61">
        <v>31500</v>
      </c>
      <c r="E2729" s="66">
        <f t="shared" si="42"/>
        <v>16.27</v>
      </c>
    </row>
    <row r="2730" spans="1:5" ht="15.75" x14ac:dyDescent="0.25">
      <c r="A2730" s="67"/>
      <c r="B2730" s="56"/>
      <c r="C2730" s="65" t="s">
        <v>9127</v>
      </c>
      <c r="D2730" s="61"/>
      <c r="E2730" s="66" t="str">
        <f t="shared" si="42"/>
        <v/>
      </c>
    </row>
    <row r="2731" spans="1:5" ht="15.75" x14ac:dyDescent="0.25">
      <c r="A2731" s="64" t="s">
        <v>6503</v>
      </c>
      <c r="B2731" s="56"/>
      <c r="C2731" s="65" t="s">
        <v>6504</v>
      </c>
      <c r="D2731" s="61">
        <v>31500</v>
      </c>
      <c r="E2731" s="66">
        <f t="shared" si="42"/>
        <v>16.27</v>
      </c>
    </row>
    <row r="2732" spans="1:5" ht="15.75" x14ac:dyDescent="0.25">
      <c r="A2732" s="77"/>
      <c r="B2732" s="56"/>
      <c r="C2732" s="65" t="s">
        <v>9128</v>
      </c>
      <c r="D2732" s="61"/>
      <c r="E2732" s="66" t="str">
        <f t="shared" si="42"/>
        <v/>
      </c>
    </row>
    <row r="2733" spans="1:5" ht="15.75" x14ac:dyDescent="0.25">
      <c r="A2733" s="64" t="s">
        <v>1536</v>
      </c>
      <c r="B2733" s="56"/>
      <c r="C2733" s="65" t="s">
        <v>1537</v>
      </c>
      <c r="D2733" s="61">
        <v>63000</v>
      </c>
      <c r="E2733" s="66">
        <f t="shared" si="42"/>
        <v>32.54</v>
      </c>
    </row>
    <row r="2734" spans="1:5" ht="15.75" x14ac:dyDescent="0.25">
      <c r="A2734" s="67"/>
      <c r="B2734" s="56"/>
      <c r="C2734" s="65" t="s">
        <v>9129</v>
      </c>
      <c r="D2734" s="61"/>
      <c r="E2734" s="66" t="str">
        <f t="shared" si="42"/>
        <v/>
      </c>
    </row>
    <row r="2735" spans="1:5" ht="15.75" x14ac:dyDescent="0.25">
      <c r="A2735" s="64" t="s">
        <v>1540</v>
      </c>
      <c r="B2735" s="56"/>
      <c r="C2735" s="65" t="s">
        <v>1541</v>
      </c>
      <c r="D2735" s="61">
        <v>31500</v>
      </c>
      <c r="E2735" s="66">
        <f t="shared" si="42"/>
        <v>16.27</v>
      </c>
    </row>
    <row r="2736" spans="1:5" ht="15.75" x14ac:dyDescent="0.25">
      <c r="A2736" s="67"/>
      <c r="B2736" s="56"/>
      <c r="C2736" s="65" t="s">
        <v>9130</v>
      </c>
      <c r="D2736" s="61"/>
      <c r="E2736" s="66" t="str">
        <f t="shared" si="42"/>
        <v/>
      </c>
    </row>
    <row r="2737" spans="1:5" ht="15.75" x14ac:dyDescent="0.25">
      <c r="A2737" s="64" t="s">
        <v>1544</v>
      </c>
      <c r="B2737" s="56"/>
      <c r="C2737" s="65" t="s">
        <v>1545</v>
      </c>
      <c r="D2737" s="61">
        <v>25000</v>
      </c>
      <c r="E2737" s="66">
        <f t="shared" si="42"/>
        <v>12.91</v>
      </c>
    </row>
    <row r="2738" spans="1:5" ht="15.75" x14ac:dyDescent="0.25">
      <c r="A2738" s="64" t="s">
        <v>6507</v>
      </c>
      <c r="B2738" s="56"/>
      <c r="C2738" s="65" t="s">
        <v>6508</v>
      </c>
      <c r="D2738" s="61">
        <v>23100</v>
      </c>
      <c r="E2738" s="66">
        <f t="shared" si="42"/>
        <v>11.93</v>
      </c>
    </row>
    <row r="2739" spans="1:5" ht="15.75" x14ac:dyDescent="0.25">
      <c r="A2739" s="67"/>
      <c r="B2739" s="56"/>
      <c r="C2739" s="65" t="s">
        <v>9131</v>
      </c>
      <c r="D2739" s="61"/>
      <c r="E2739" s="66" t="str">
        <f t="shared" si="42"/>
        <v/>
      </c>
    </row>
    <row r="2740" spans="1:5" ht="15.75" x14ac:dyDescent="0.25">
      <c r="A2740" s="67"/>
      <c r="B2740" s="56"/>
      <c r="C2740" s="65" t="s">
        <v>9132</v>
      </c>
      <c r="D2740" s="61"/>
      <c r="E2740" s="66" t="str">
        <f t="shared" si="42"/>
        <v/>
      </c>
    </row>
    <row r="2741" spans="1:5" ht="15.75" x14ac:dyDescent="0.25">
      <c r="A2741" s="67"/>
      <c r="B2741" s="56"/>
      <c r="C2741" s="65" t="s">
        <v>9133</v>
      </c>
      <c r="D2741" s="61"/>
      <c r="E2741" s="66" t="str">
        <f t="shared" si="42"/>
        <v/>
      </c>
    </row>
    <row r="2742" spans="1:5" ht="15.75" x14ac:dyDescent="0.25">
      <c r="A2742" s="64" t="s">
        <v>6511</v>
      </c>
      <c r="B2742" s="56"/>
      <c r="C2742" s="65" t="s">
        <v>6512</v>
      </c>
      <c r="D2742" s="61">
        <v>18900</v>
      </c>
      <c r="E2742" s="66">
        <f t="shared" si="42"/>
        <v>9.76</v>
      </c>
    </row>
    <row r="2743" spans="1:5" ht="15.75" x14ac:dyDescent="0.25">
      <c r="A2743" s="64" t="s">
        <v>6514</v>
      </c>
      <c r="B2743" s="56"/>
      <c r="C2743" s="65" t="s">
        <v>6515</v>
      </c>
      <c r="D2743" s="61">
        <v>23800</v>
      </c>
      <c r="E2743" s="66">
        <f t="shared" si="42"/>
        <v>12.29</v>
      </c>
    </row>
    <row r="2744" spans="1:5" ht="15.75" x14ac:dyDescent="0.25">
      <c r="A2744" s="77" t="s">
        <v>6517</v>
      </c>
      <c r="B2744" s="56"/>
      <c r="C2744" s="80" t="s">
        <v>6518</v>
      </c>
      <c r="D2744" s="61">
        <v>45900</v>
      </c>
      <c r="E2744" s="66">
        <f t="shared" si="42"/>
        <v>23.71</v>
      </c>
    </row>
    <row r="2745" spans="1:5" ht="15.75" x14ac:dyDescent="0.25">
      <c r="A2745" s="77" t="s">
        <v>1547</v>
      </c>
      <c r="B2745" s="56"/>
      <c r="C2745" s="78" t="s">
        <v>1548</v>
      </c>
      <c r="D2745" s="61">
        <v>37800</v>
      </c>
      <c r="E2745" s="66">
        <f t="shared" si="42"/>
        <v>19.52</v>
      </c>
    </row>
    <row r="2746" spans="1:5" ht="15.75" x14ac:dyDescent="0.25">
      <c r="A2746" s="68" t="s">
        <v>9134</v>
      </c>
      <c r="B2746" s="56"/>
      <c r="C2746" s="63" t="s">
        <v>9135</v>
      </c>
      <c r="D2746" s="61"/>
      <c r="E2746" s="66" t="str">
        <f t="shared" si="42"/>
        <v/>
      </c>
    </row>
    <row r="2747" spans="1:5" ht="15.75" x14ac:dyDescent="0.25">
      <c r="A2747" s="64" t="s">
        <v>1553</v>
      </c>
      <c r="B2747" s="56"/>
      <c r="C2747" s="65" t="s">
        <v>1554</v>
      </c>
      <c r="D2747" s="61">
        <v>18800</v>
      </c>
      <c r="E2747" s="66">
        <f t="shared" si="42"/>
        <v>9.7100000000000009</v>
      </c>
    </row>
    <row r="2748" spans="1:5" ht="15.75" x14ac:dyDescent="0.25">
      <c r="A2748" s="64" t="s">
        <v>1556</v>
      </c>
      <c r="B2748" s="56"/>
      <c r="C2748" s="65" t="s">
        <v>1557</v>
      </c>
      <c r="D2748" s="61">
        <v>18800</v>
      </c>
      <c r="E2748" s="66">
        <f t="shared" si="42"/>
        <v>9.7100000000000009</v>
      </c>
    </row>
    <row r="2749" spans="1:5" ht="15.75" x14ac:dyDescent="0.25">
      <c r="A2749" s="64" t="s">
        <v>1559</v>
      </c>
      <c r="B2749" s="56"/>
      <c r="C2749" s="65" t="s">
        <v>1560</v>
      </c>
      <c r="D2749" s="61">
        <v>18800</v>
      </c>
      <c r="E2749" s="66">
        <f t="shared" si="42"/>
        <v>9.7100000000000009</v>
      </c>
    </row>
    <row r="2750" spans="1:5" ht="15.75" x14ac:dyDescent="0.25">
      <c r="A2750" s="64" t="s">
        <v>1562</v>
      </c>
      <c r="B2750" s="56"/>
      <c r="C2750" s="65" t="s">
        <v>1563</v>
      </c>
      <c r="D2750" s="61">
        <v>18800</v>
      </c>
      <c r="E2750" s="66">
        <f t="shared" si="42"/>
        <v>9.7100000000000009</v>
      </c>
    </row>
    <row r="2751" spans="1:5" ht="15.75" x14ac:dyDescent="0.25">
      <c r="A2751" s="64" t="s">
        <v>1565</v>
      </c>
      <c r="B2751" s="56"/>
      <c r="C2751" s="65" t="s">
        <v>1566</v>
      </c>
      <c r="D2751" s="61">
        <v>22500</v>
      </c>
      <c r="E2751" s="66">
        <f t="shared" si="42"/>
        <v>11.62</v>
      </c>
    </row>
    <row r="2752" spans="1:5" ht="15.75" x14ac:dyDescent="0.25">
      <c r="A2752" s="64" t="s">
        <v>1568</v>
      </c>
      <c r="B2752" s="56"/>
      <c r="C2752" s="65" t="s">
        <v>1569</v>
      </c>
      <c r="D2752" s="61">
        <v>22500</v>
      </c>
      <c r="E2752" s="66">
        <f t="shared" si="42"/>
        <v>11.62</v>
      </c>
    </row>
    <row r="2753" spans="1:5" ht="15.75" x14ac:dyDescent="0.25">
      <c r="A2753" s="64" t="s">
        <v>1578</v>
      </c>
      <c r="B2753" s="56"/>
      <c r="C2753" s="65" t="s">
        <v>1579</v>
      </c>
      <c r="D2753" s="61">
        <v>18800</v>
      </c>
      <c r="E2753" s="66">
        <f t="shared" si="42"/>
        <v>9.7100000000000009</v>
      </c>
    </row>
    <row r="2754" spans="1:5" ht="15.75" x14ac:dyDescent="0.25">
      <c r="A2754" s="67"/>
      <c r="B2754" s="56"/>
      <c r="C2754" s="65" t="s">
        <v>9136</v>
      </c>
      <c r="D2754" s="61"/>
      <c r="E2754" s="66" t="str">
        <f t="shared" si="42"/>
        <v/>
      </c>
    </row>
    <row r="2755" spans="1:5" ht="15.75" x14ac:dyDescent="0.25">
      <c r="A2755" s="67"/>
      <c r="B2755" s="56"/>
      <c r="C2755" s="65" t="s">
        <v>9137</v>
      </c>
      <c r="D2755" s="61"/>
      <c r="E2755" s="66" t="str">
        <f t="shared" si="42"/>
        <v/>
      </c>
    </row>
    <row r="2756" spans="1:5" ht="15.75" x14ac:dyDescent="0.25">
      <c r="A2756" s="64" t="s">
        <v>1582</v>
      </c>
      <c r="B2756" s="56"/>
      <c r="C2756" s="65" t="s">
        <v>1583</v>
      </c>
      <c r="D2756" s="61">
        <v>7500</v>
      </c>
      <c r="E2756" s="66">
        <f t="shared" si="42"/>
        <v>3.87</v>
      </c>
    </row>
    <row r="2757" spans="1:5" ht="15.75" x14ac:dyDescent="0.25">
      <c r="A2757" s="67"/>
      <c r="B2757" s="56"/>
      <c r="C2757" s="65" t="s">
        <v>9138</v>
      </c>
      <c r="D2757" s="61"/>
      <c r="E2757" s="66" t="str">
        <f t="shared" si="42"/>
        <v/>
      </c>
    </row>
    <row r="2758" spans="1:5" ht="15.75" x14ac:dyDescent="0.25">
      <c r="A2758" s="67"/>
      <c r="B2758" s="56"/>
      <c r="C2758" s="65" t="s">
        <v>9139</v>
      </c>
      <c r="D2758" s="61"/>
      <c r="E2758" s="66" t="str">
        <f t="shared" si="42"/>
        <v/>
      </c>
    </row>
    <row r="2759" spans="1:5" ht="15.75" x14ac:dyDescent="0.25">
      <c r="A2759" s="64" t="s">
        <v>1586</v>
      </c>
      <c r="B2759" s="56"/>
      <c r="C2759" s="65" t="s">
        <v>1587</v>
      </c>
      <c r="D2759" s="61">
        <v>15000</v>
      </c>
      <c r="E2759" s="66">
        <f t="shared" ref="E2759:E2822" si="43">IF(D2759="","",ROUND(D2759/1936.27,2))</f>
        <v>7.75</v>
      </c>
    </row>
    <row r="2760" spans="1:5" ht="15.75" x14ac:dyDescent="0.25">
      <c r="A2760" s="67"/>
      <c r="B2760" s="56"/>
      <c r="C2760" s="65" t="s">
        <v>9140</v>
      </c>
      <c r="D2760" s="61"/>
      <c r="E2760" s="66" t="str">
        <f t="shared" si="43"/>
        <v/>
      </c>
    </row>
    <row r="2761" spans="1:5" ht="15.75" x14ac:dyDescent="0.25">
      <c r="A2761" s="64" t="s">
        <v>6520</v>
      </c>
      <c r="B2761" s="56"/>
      <c r="C2761" s="65" t="s">
        <v>6522</v>
      </c>
      <c r="D2761" s="61">
        <v>18800</v>
      </c>
      <c r="E2761" s="66">
        <f t="shared" si="43"/>
        <v>9.7100000000000009</v>
      </c>
    </row>
    <row r="2762" spans="1:5" ht="15.75" x14ac:dyDescent="0.25">
      <c r="A2762" s="64" t="s">
        <v>6524</v>
      </c>
      <c r="B2762" s="56"/>
      <c r="C2762" s="65" t="s">
        <v>6525</v>
      </c>
      <c r="D2762" s="61">
        <v>7500</v>
      </c>
      <c r="E2762" s="66">
        <f t="shared" si="43"/>
        <v>3.87</v>
      </c>
    </row>
    <row r="2763" spans="1:5" ht="15.75" x14ac:dyDescent="0.25">
      <c r="A2763" s="64" t="s">
        <v>6527</v>
      </c>
      <c r="B2763" s="56"/>
      <c r="C2763" s="65" t="s">
        <v>6528</v>
      </c>
      <c r="D2763" s="61">
        <v>11300</v>
      </c>
      <c r="E2763" s="66">
        <f t="shared" si="43"/>
        <v>5.84</v>
      </c>
    </row>
    <row r="2764" spans="1:5" ht="15.75" x14ac:dyDescent="0.25">
      <c r="A2764" s="67"/>
      <c r="B2764" s="56"/>
      <c r="C2764" s="65" t="s">
        <v>8977</v>
      </c>
      <c r="D2764" s="61"/>
      <c r="E2764" s="66" t="str">
        <f t="shared" si="43"/>
        <v/>
      </c>
    </row>
    <row r="2765" spans="1:5" ht="15.75" x14ac:dyDescent="0.25">
      <c r="A2765" s="64" t="s">
        <v>1590</v>
      </c>
      <c r="B2765" s="56"/>
      <c r="C2765" s="65" t="s">
        <v>1591</v>
      </c>
      <c r="D2765" s="61">
        <v>30000</v>
      </c>
      <c r="E2765" s="66">
        <f t="shared" si="43"/>
        <v>15.49</v>
      </c>
    </row>
    <row r="2766" spans="1:5" ht="15.75" x14ac:dyDescent="0.25">
      <c r="A2766" s="67"/>
      <c r="B2766" s="56"/>
      <c r="C2766" s="65" t="s">
        <v>9141</v>
      </c>
      <c r="D2766" s="61"/>
      <c r="E2766" s="66" t="str">
        <f t="shared" si="43"/>
        <v/>
      </c>
    </row>
    <row r="2767" spans="1:5" ht="15.75" x14ac:dyDescent="0.25">
      <c r="A2767" s="64" t="s">
        <v>1594</v>
      </c>
      <c r="B2767" s="56"/>
      <c r="C2767" s="65" t="s">
        <v>1595</v>
      </c>
      <c r="D2767" s="61">
        <v>7500</v>
      </c>
      <c r="E2767" s="66">
        <f t="shared" si="43"/>
        <v>3.87</v>
      </c>
    </row>
    <row r="2768" spans="1:5" ht="15.75" x14ac:dyDescent="0.25">
      <c r="A2768" s="67"/>
      <c r="B2768" s="56"/>
      <c r="C2768" s="65" t="s">
        <v>9142</v>
      </c>
      <c r="D2768" s="61"/>
      <c r="E2768" s="66" t="str">
        <f t="shared" si="43"/>
        <v/>
      </c>
    </row>
    <row r="2769" spans="1:5" ht="15.75" x14ac:dyDescent="0.25">
      <c r="A2769" s="67"/>
      <c r="B2769" s="56"/>
      <c r="C2769" s="65" t="s">
        <v>9143</v>
      </c>
      <c r="D2769" s="61"/>
      <c r="E2769" s="66" t="str">
        <f t="shared" si="43"/>
        <v/>
      </c>
    </row>
    <row r="2770" spans="1:5" ht="15.75" x14ac:dyDescent="0.25">
      <c r="A2770" s="68" t="s">
        <v>9144</v>
      </c>
      <c r="B2770" s="56"/>
      <c r="C2770" s="63" t="s">
        <v>9145</v>
      </c>
      <c r="D2770" s="61"/>
      <c r="E2770" s="66" t="str">
        <f t="shared" si="43"/>
        <v/>
      </c>
    </row>
    <row r="2771" spans="1:5" ht="15.75" x14ac:dyDescent="0.25">
      <c r="A2771" s="64" t="s">
        <v>320</v>
      </c>
      <c r="B2771" s="56"/>
      <c r="C2771" s="65" t="s">
        <v>321</v>
      </c>
      <c r="D2771" s="61">
        <v>18800</v>
      </c>
      <c r="E2771" s="66">
        <f t="shared" si="43"/>
        <v>9.7100000000000009</v>
      </c>
    </row>
    <row r="2772" spans="1:5" ht="15.75" x14ac:dyDescent="0.25">
      <c r="A2772" s="67"/>
      <c r="B2772" s="56"/>
      <c r="C2772" s="65" t="s">
        <v>9146</v>
      </c>
      <c r="D2772" s="61"/>
      <c r="E2772" s="66" t="str">
        <f t="shared" si="43"/>
        <v/>
      </c>
    </row>
    <row r="2773" spans="1:5" ht="15.75" x14ac:dyDescent="0.25">
      <c r="A2773" s="67"/>
      <c r="B2773" s="56"/>
      <c r="C2773" s="65" t="s">
        <v>9147</v>
      </c>
      <c r="D2773" s="61"/>
      <c r="E2773" s="66" t="str">
        <f t="shared" si="43"/>
        <v/>
      </c>
    </row>
    <row r="2774" spans="1:5" ht="15.75" x14ac:dyDescent="0.25">
      <c r="A2774" s="64" t="s">
        <v>6555</v>
      </c>
      <c r="B2774" s="56"/>
      <c r="C2774" s="65" t="s">
        <v>6556</v>
      </c>
      <c r="D2774" s="61">
        <v>30000</v>
      </c>
      <c r="E2774" s="66">
        <f t="shared" si="43"/>
        <v>15.49</v>
      </c>
    </row>
    <row r="2775" spans="1:5" ht="15.75" x14ac:dyDescent="0.25">
      <c r="A2775" s="67"/>
      <c r="B2775" s="56"/>
      <c r="C2775" s="65" t="s">
        <v>9148</v>
      </c>
      <c r="D2775" s="61"/>
      <c r="E2775" s="66" t="str">
        <f t="shared" si="43"/>
        <v/>
      </c>
    </row>
    <row r="2776" spans="1:5" ht="15.75" x14ac:dyDescent="0.25">
      <c r="A2776" s="64" t="s">
        <v>1598</v>
      </c>
      <c r="B2776" s="56"/>
      <c r="C2776" s="65" t="s">
        <v>1599</v>
      </c>
      <c r="D2776" s="61">
        <v>12500</v>
      </c>
      <c r="E2776" s="66">
        <f t="shared" si="43"/>
        <v>6.46</v>
      </c>
    </row>
    <row r="2777" spans="1:5" ht="15.75" x14ac:dyDescent="0.25">
      <c r="A2777" s="67"/>
      <c r="B2777" s="56"/>
      <c r="C2777" s="65" t="s">
        <v>9149</v>
      </c>
      <c r="D2777" s="61"/>
      <c r="E2777" s="66" t="str">
        <f t="shared" si="43"/>
        <v/>
      </c>
    </row>
    <row r="2778" spans="1:5" ht="15.75" x14ac:dyDescent="0.25">
      <c r="A2778" s="64" t="s">
        <v>1602</v>
      </c>
      <c r="B2778" s="56"/>
      <c r="C2778" s="65" t="s">
        <v>8018</v>
      </c>
      <c r="D2778" s="61">
        <v>18800</v>
      </c>
      <c r="E2778" s="66">
        <f t="shared" si="43"/>
        <v>9.7100000000000009</v>
      </c>
    </row>
    <row r="2779" spans="1:5" ht="15.75" x14ac:dyDescent="0.25">
      <c r="A2779" s="64" t="s">
        <v>1606</v>
      </c>
      <c r="B2779" s="56"/>
      <c r="C2779" s="65" t="s">
        <v>1607</v>
      </c>
      <c r="D2779" s="61">
        <v>18800</v>
      </c>
      <c r="E2779" s="66">
        <f t="shared" si="43"/>
        <v>9.7100000000000009</v>
      </c>
    </row>
    <row r="2780" spans="1:5" ht="15.75" x14ac:dyDescent="0.25">
      <c r="A2780" s="64" t="s">
        <v>1609</v>
      </c>
      <c r="B2780" s="56"/>
      <c r="C2780" s="65" t="s">
        <v>1610</v>
      </c>
      <c r="D2780" s="61">
        <v>18800</v>
      </c>
      <c r="E2780" s="66">
        <f t="shared" si="43"/>
        <v>9.7100000000000009</v>
      </c>
    </row>
    <row r="2781" spans="1:5" ht="15.75" x14ac:dyDescent="0.25">
      <c r="A2781" s="67"/>
      <c r="B2781" s="56"/>
      <c r="C2781" s="65" t="s">
        <v>9150</v>
      </c>
      <c r="D2781" s="61"/>
      <c r="E2781" s="66" t="str">
        <f t="shared" si="43"/>
        <v/>
      </c>
    </row>
    <row r="2782" spans="1:5" ht="15.75" x14ac:dyDescent="0.25">
      <c r="A2782" s="68" t="s">
        <v>9151</v>
      </c>
      <c r="B2782" s="56"/>
      <c r="C2782" s="63" t="s">
        <v>9152</v>
      </c>
      <c r="D2782" s="61"/>
      <c r="E2782" s="66" t="str">
        <f t="shared" si="43"/>
        <v/>
      </c>
    </row>
    <row r="2783" spans="1:5" ht="15.75" x14ac:dyDescent="0.25">
      <c r="A2783" s="64" t="s">
        <v>1617</v>
      </c>
      <c r="B2783" s="56"/>
      <c r="C2783" s="65" t="s">
        <v>1618</v>
      </c>
      <c r="D2783" s="61">
        <v>16300</v>
      </c>
      <c r="E2783" s="66">
        <f t="shared" si="43"/>
        <v>8.42</v>
      </c>
    </row>
    <row r="2784" spans="1:5" ht="15.75" x14ac:dyDescent="0.25">
      <c r="A2784" s="67"/>
      <c r="B2784" s="56"/>
      <c r="C2784" s="65" t="s">
        <v>9153</v>
      </c>
      <c r="D2784" s="61"/>
      <c r="E2784" s="66" t="str">
        <f t="shared" si="43"/>
        <v/>
      </c>
    </row>
    <row r="2785" spans="1:5" ht="15.75" x14ac:dyDescent="0.25">
      <c r="A2785" s="64" t="s">
        <v>1621</v>
      </c>
      <c r="B2785" s="56"/>
      <c r="C2785" s="65" t="s">
        <v>1622</v>
      </c>
      <c r="D2785" s="61">
        <v>60500</v>
      </c>
      <c r="E2785" s="66">
        <f t="shared" si="43"/>
        <v>31.25</v>
      </c>
    </row>
    <row r="2786" spans="1:5" ht="15.75" x14ac:dyDescent="0.25">
      <c r="A2786" s="67"/>
      <c r="B2786" s="56"/>
      <c r="C2786" s="65" t="s">
        <v>9153</v>
      </c>
      <c r="D2786" s="61"/>
      <c r="E2786" s="66" t="str">
        <f t="shared" si="43"/>
        <v/>
      </c>
    </row>
    <row r="2787" spans="1:5" ht="15.75" x14ac:dyDescent="0.25">
      <c r="A2787" s="67"/>
      <c r="B2787" s="56"/>
      <c r="C2787" s="83" t="s">
        <v>9154</v>
      </c>
      <c r="D2787" s="61"/>
      <c r="E2787" s="66" t="str">
        <f t="shared" si="43"/>
        <v/>
      </c>
    </row>
    <row r="2788" spans="1:5" ht="15.75" x14ac:dyDescent="0.25">
      <c r="A2788" s="64" t="s">
        <v>1625</v>
      </c>
      <c r="B2788" s="56"/>
      <c r="C2788" s="65" t="s">
        <v>9155</v>
      </c>
      <c r="D2788" s="61">
        <v>120000</v>
      </c>
      <c r="E2788" s="66">
        <f t="shared" si="43"/>
        <v>61.97</v>
      </c>
    </row>
    <row r="2789" spans="1:5" ht="15.75" x14ac:dyDescent="0.25">
      <c r="A2789" s="67"/>
      <c r="B2789" s="56"/>
      <c r="C2789" s="65" t="s">
        <v>9156</v>
      </c>
      <c r="D2789" s="61"/>
      <c r="E2789" s="66" t="str">
        <f t="shared" si="43"/>
        <v/>
      </c>
    </row>
    <row r="2790" spans="1:5" ht="15.75" x14ac:dyDescent="0.25">
      <c r="A2790" s="67"/>
      <c r="B2790" s="56"/>
      <c r="C2790" s="83" t="s">
        <v>9154</v>
      </c>
      <c r="D2790" s="61"/>
      <c r="E2790" s="66" t="str">
        <f t="shared" si="43"/>
        <v/>
      </c>
    </row>
    <row r="2791" spans="1:5" ht="15.75" x14ac:dyDescent="0.25">
      <c r="A2791" s="64" t="s">
        <v>1629</v>
      </c>
      <c r="B2791" s="56"/>
      <c r="C2791" s="65" t="s">
        <v>1630</v>
      </c>
      <c r="D2791" s="61">
        <v>57000</v>
      </c>
      <c r="E2791" s="66">
        <f t="shared" si="43"/>
        <v>29.44</v>
      </c>
    </row>
    <row r="2792" spans="1:5" ht="15.75" x14ac:dyDescent="0.25">
      <c r="A2792" s="67"/>
      <c r="B2792" s="56"/>
      <c r="C2792" s="65" t="s">
        <v>9153</v>
      </c>
      <c r="D2792" s="61"/>
      <c r="E2792" s="66" t="str">
        <f t="shared" si="43"/>
        <v/>
      </c>
    </row>
    <row r="2793" spans="1:5" ht="15.75" x14ac:dyDescent="0.25">
      <c r="A2793" s="67"/>
      <c r="B2793" s="56"/>
      <c r="C2793" s="83" t="s">
        <v>9154</v>
      </c>
      <c r="D2793" s="61"/>
      <c r="E2793" s="66" t="str">
        <f t="shared" si="43"/>
        <v/>
      </c>
    </row>
    <row r="2794" spans="1:5" ht="15.75" x14ac:dyDescent="0.25">
      <c r="A2794" s="64" t="s">
        <v>1633</v>
      </c>
      <c r="B2794" s="56"/>
      <c r="C2794" s="65" t="s">
        <v>1634</v>
      </c>
      <c r="D2794" s="61">
        <v>16300</v>
      </c>
      <c r="E2794" s="66">
        <f t="shared" si="43"/>
        <v>8.42</v>
      </c>
    </row>
    <row r="2795" spans="1:5" ht="15.75" x14ac:dyDescent="0.25">
      <c r="A2795" s="67"/>
      <c r="B2795" s="56"/>
      <c r="C2795" s="65" t="s">
        <v>9153</v>
      </c>
      <c r="D2795" s="61"/>
      <c r="E2795" s="66" t="str">
        <f t="shared" si="43"/>
        <v/>
      </c>
    </row>
    <row r="2796" spans="1:5" ht="15.75" x14ac:dyDescent="0.25">
      <c r="A2796" s="64" t="s">
        <v>1637</v>
      </c>
      <c r="B2796" s="56"/>
      <c r="C2796" s="65" t="s">
        <v>1638</v>
      </c>
      <c r="D2796" s="61">
        <v>16300</v>
      </c>
      <c r="E2796" s="66">
        <f t="shared" si="43"/>
        <v>8.42</v>
      </c>
    </row>
    <row r="2797" spans="1:5" ht="15.75" x14ac:dyDescent="0.25">
      <c r="A2797" s="67"/>
      <c r="B2797" s="56"/>
      <c r="C2797" s="65" t="s">
        <v>9153</v>
      </c>
      <c r="D2797" s="61"/>
      <c r="E2797" s="66" t="str">
        <f t="shared" si="43"/>
        <v/>
      </c>
    </row>
    <row r="2798" spans="1:5" ht="15.75" x14ac:dyDescent="0.25">
      <c r="A2798" s="64" t="s">
        <v>1641</v>
      </c>
      <c r="B2798" s="56"/>
      <c r="C2798" s="65" t="s">
        <v>1642</v>
      </c>
      <c r="D2798" s="61">
        <v>29300</v>
      </c>
      <c r="E2798" s="66">
        <f t="shared" si="43"/>
        <v>15.13</v>
      </c>
    </row>
    <row r="2799" spans="1:5" ht="15.75" x14ac:dyDescent="0.25">
      <c r="A2799" s="67"/>
      <c r="B2799" s="56"/>
      <c r="C2799" s="65" t="s">
        <v>9153</v>
      </c>
      <c r="D2799" s="61"/>
      <c r="E2799" s="66" t="str">
        <f t="shared" si="43"/>
        <v/>
      </c>
    </row>
    <row r="2800" spans="1:5" ht="15.75" x14ac:dyDescent="0.25">
      <c r="A2800" s="64" t="s">
        <v>1645</v>
      </c>
      <c r="B2800" s="56"/>
      <c r="C2800" s="65" t="s">
        <v>1646</v>
      </c>
      <c r="D2800" s="61">
        <v>29300</v>
      </c>
      <c r="E2800" s="66">
        <f t="shared" si="43"/>
        <v>15.13</v>
      </c>
    </row>
    <row r="2801" spans="1:5" ht="15.75" x14ac:dyDescent="0.25">
      <c r="A2801" s="67"/>
      <c r="B2801" s="56"/>
      <c r="C2801" s="65" t="s">
        <v>9153</v>
      </c>
      <c r="D2801" s="61"/>
      <c r="E2801" s="66" t="str">
        <f t="shared" si="43"/>
        <v/>
      </c>
    </row>
    <row r="2802" spans="1:5" ht="15.75" x14ac:dyDescent="0.25">
      <c r="A2802" s="67"/>
      <c r="B2802" s="56"/>
      <c r="C2802" s="83" t="s">
        <v>9157</v>
      </c>
      <c r="D2802" s="61"/>
      <c r="E2802" s="66" t="str">
        <f t="shared" si="43"/>
        <v/>
      </c>
    </row>
    <row r="2803" spans="1:5" ht="15.75" x14ac:dyDescent="0.25">
      <c r="A2803" s="64" t="s">
        <v>1649</v>
      </c>
      <c r="B2803" s="56"/>
      <c r="C2803" s="65" t="s">
        <v>1650</v>
      </c>
      <c r="D2803" s="61">
        <v>35800</v>
      </c>
      <c r="E2803" s="66">
        <f t="shared" si="43"/>
        <v>18.489999999999998</v>
      </c>
    </row>
    <row r="2804" spans="1:5" ht="15.75" x14ac:dyDescent="0.25">
      <c r="A2804" s="67"/>
      <c r="B2804" s="56"/>
      <c r="C2804" s="65" t="s">
        <v>9153</v>
      </c>
      <c r="D2804" s="61"/>
      <c r="E2804" s="66" t="str">
        <f t="shared" si="43"/>
        <v/>
      </c>
    </row>
    <row r="2805" spans="1:5" ht="15.75" x14ac:dyDescent="0.25">
      <c r="A2805" s="64" t="s">
        <v>1653</v>
      </c>
      <c r="B2805" s="56"/>
      <c r="C2805" s="65" t="s">
        <v>1654</v>
      </c>
      <c r="D2805" s="61">
        <v>45500</v>
      </c>
      <c r="E2805" s="66">
        <f t="shared" si="43"/>
        <v>23.5</v>
      </c>
    </row>
    <row r="2806" spans="1:5" ht="15.75" x14ac:dyDescent="0.25">
      <c r="A2806" s="67"/>
      <c r="B2806" s="56"/>
      <c r="C2806" s="65" t="s">
        <v>9153</v>
      </c>
      <c r="D2806" s="61"/>
      <c r="E2806" s="66" t="str">
        <f t="shared" si="43"/>
        <v/>
      </c>
    </row>
    <row r="2807" spans="1:5" ht="15.75" x14ac:dyDescent="0.25">
      <c r="A2807" s="67"/>
      <c r="B2807" s="56"/>
      <c r="C2807" s="65" t="s">
        <v>9158</v>
      </c>
      <c r="D2807" s="61"/>
      <c r="E2807" s="66" t="str">
        <f t="shared" si="43"/>
        <v/>
      </c>
    </row>
    <row r="2808" spans="1:5" ht="15.75" x14ac:dyDescent="0.25">
      <c r="A2808" s="67"/>
      <c r="B2808" s="56"/>
      <c r="C2808" s="65" t="s">
        <v>9159</v>
      </c>
      <c r="D2808" s="61"/>
      <c r="E2808" s="66" t="str">
        <f t="shared" si="43"/>
        <v/>
      </c>
    </row>
    <row r="2809" spans="1:5" ht="15.75" x14ac:dyDescent="0.25">
      <c r="A2809" s="64" t="s">
        <v>1657</v>
      </c>
      <c r="B2809" s="56"/>
      <c r="C2809" s="65" t="s">
        <v>1658</v>
      </c>
      <c r="D2809" s="61">
        <v>19500</v>
      </c>
      <c r="E2809" s="66">
        <f t="shared" si="43"/>
        <v>10.07</v>
      </c>
    </row>
    <row r="2810" spans="1:5" ht="15.75" x14ac:dyDescent="0.25">
      <c r="A2810" s="67"/>
      <c r="B2810" s="56"/>
      <c r="C2810" s="65" t="s">
        <v>9153</v>
      </c>
      <c r="D2810" s="61"/>
      <c r="E2810" s="66" t="str">
        <f t="shared" si="43"/>
        <v/>
      </c>
    </row>
    <row r="2811" spans="1:5" ht="15.75" x14ac:dyDescent="0.25">
      <c r="A2811" s="64" t="s">
        <v>1661</v>
      </c>
      <c r="B2811" s="56"/>
      <c r="C2811" s="65" t="s">
        <v>1662</v>
      </c>
      <c r="D2811" s="61">
        <v>19500</v>
      </c>
      <c r="E2811" s="66">
        <f t="shared" si="43"/>
        <v>10.07</v>
      </c>
    </row>
    <row r="2812" spans="1:5" ht="15.75" x14ac:dyDescent="0.25">
      <c r="A2812" s="67"/>
      <c r="B2812" s="56"/>
      <c r="C2812" s="65" t="s">
        <v>9153</v>
      </c>
      <c r="D2812" s="61"/>
      <c r="E2812" s="66" t="str">
        <f t="shared" si="43"/>
        <v/>
      </c>
    </row>
    <row r="2813" spans="1:5" ht="15.75" x14ac:dyDescent="0.25">
      <c r="A2813" s="64" t="s">
        <v>1665</v>
      </c>
      <c r="B2813" s="56"/>
      <c r="C2813" s="65" t="s">
        <v>1666</v>
      </c>
      <c r="D2813" s="61">
        <v>69300</v>
      </c>
      <c r="E2813" s="66">
        <f t="shared" si="43"/>
        <v>35.79</v>
      </c>
    </row>
    <row r="2814" spans="1:5" ht="15.75" x14ac:dyDescent="0.25">
      <c r="A2814" s="67"/>
      <c r="B2814" s="56"/>
      <c r="C2814" s="65" t="s">
        <v>9153</v>
      </c>
      <c r="D2814" s="61"/>
      <c r="E2814" s="66" t="str">
        <f t="shared" si="43"/>
        <v/>
      </c>
    </row>
    <row r="2815" spans="1:5" ht="15.75" x14ac:dyDescent="0.25">
      <c r="A2815" s="67"/>
      <c r="B2815" s="56"/>
      <c r="C2815" s="83" t="s">
        <v>9160</v>
      </c>
      <c r="D2815" s="61"/>
      <c r="E2815" s="66" t="str">
        <f t="shared" si="43"/>
        <v/>
      </c>
    </row>
    <row r="2816" spans="1:5" ht="15.75" x14ac:dyDescent="0.25">
      <c r="A2816" s="64" t="s">
        <v>1669</v>
      </c>
      <c r="B2816" s="56"/>
      <c r="C2816" s="65" t="s">
        <v>1670</v>
      </c>
      <c r="D2816" s="61">
        <v>15000</v>
      </c>
      <c r="E2816" s="66">
        <f t="shared" si="43"/>
        <v>7.75</v>
      </c>
    </row>
    <row r="2817" spans="1:5" ht="15.75" x14ac:dyDescent="0.25">
      <c r="A2817" s="64" t="s">
        <v>1672</v>
      </c>
      <c r="B2817" s="56"/>
      <c r="C2817" s="65" t="s">
        <v>1673</v>
      </c>
      <c r="D2817" s="61">
        <v>15000</v>
      </c>
      <c r="E2817" s="66">
        <f t="shared" si="43"/>
        <v>7.75</v>
      </c>
    </row>
    <row r="2818" spans="1:5" ht="15.75" x14ac:dyDescent="0.25">
      <c r="A2818" s="67"/>
      <c r="B2818" s="56"/>
      <c r="C2818" s="65" t="s">
        <v>9153</v>
      </c>
      <c r="D2818" s="61"/>
      <c r="E2818" s="66" t="str">
        <f t="shared" si="43"/>
        <v/>
      </c>
    </row>
    <row r="2819" spans="1:5" ht="15.75" x14ac:dyDescent="0.25">
      <c r="A2819" s="64" t="s">
        <v>1676</v>
      </c>
      <c r="B2819" s="56"/>
      <c r="C2819" s="65" t="s">
        <v>1677</v>
      </c>
      <c r="D2819" s="61">
        <v>15000</v>
      </c>
      <c r="E2819" s="66">
        <f t="shared" si="43"/>
        <v>7.75</v>
      </c>
    </row>
    <row r="2820" spans="1:5" ht="15.75" x14ac:dyDescent="0.25">
      <c r="A2820" s="67"/>
      <c r="B2820" s="56"/>
      <c r="C2820" s="65" t="s">
        <v>9153</v>
      </c>
      <c r="D2820" s="61"/>
      <c r="E2820" s="66" t="str">
        <f t="shared" si="43"/>
        <v/>
      </c>
    </row>
    <row r="2821" spans="1:5" ht="15.75" x14ac:dyDescent="0.25">
      <c r="A2821" s="67"/>
      <c r="B2821" s="56"/>
      <c r="C2821" s="65" t="s">
        <v>9161</v>
      </c>
      <c r="D2821" s="61"/>
      <c r="E2821" s="66" t="str">
        <f t="shared" si="43"/>
        <v/>
      </c>
    </row>
    <row r="2822" spans="1:5" ht="15.75" x14ac:dyDescent="0.25">
      <c r="A2822" s="64" t="s">
        <v>1680</v>
      </c>
      <c r="B2822" s="56"/>
      <c r="C2822" s="65" t="s">
        <v>1681</v>
      </c>
      <c r="D2822" s="61">
        <v>15000</v>
      </c>
      <c r="E2822" s="66">
        <f t="shared" si="43"/>
        <v>7.75</v>
      </c>
    </row>
    <row r="2823" spans="1:5" ht="15.75" x14ac:dyDescent="0.25">
      <c r="A2823" s="67"/>
      <c r="B2823" s="56"/>
      <c r="C2823" s="65" t="s">
        <v>9153</v>
      </c>
      <c r="D2823" s="61"/>
      <c r="E2823" s="66" t="str">
        <f t="shared" ref="E2823:E2886" si="44">IF(D2823="","",ROUND(D2823/1936.27,2))</f>
        <v/>
      </c>
    </row>
    <row r="2824" spans="1:5" ht="15.75" x14ac:dyDescent="0.25">
      <c r="A2824" s="64" t="s">
        <v>1684</v>
      </c>
      <c r="B2824" s="56"/>
      <c r="C2824" s="65" t="s">
        <v>1685</v>
      </c>
      <c r="D2824" s="61">
        <v>15000</v>
      </c>
      <c r="E2824" s="66">
        <f t="shared" si="44"/>
        <v>7.75</v>
      </c>
    </row>
    <row r="2825" spans="1:5" ht="15.75" x14ac:dyDescent="0.25">
      <c r="A2825" s="67"/>
      <c r="B2825" s="56"/>
      <c r="C2825" s="65" t="s">
        <v>9153</v>
      </c>
      <c r="D2825" s="61"/>
      <c r="E2825" s="66" t="str">
        <f t="shared" si="44"/>
        <v/>
      </c>
    </row>
    <row r="2826" spans="1:5" ht="15.75" x14ac:dyDescent="0.25">
      <c r="A2826" s="64" t="s">
        <v>1688</v>
      </c>
      <c r="B2826" s="56"/>
      <c r="C2826" s="65" t="s">
        <v>9162</v>
      </c>
      <c r="D2826" s="61">
        <v>15000</v>
      </c>
      <c r="E2826" s="66">
        <f t="shared" si="44"/>
        <v>7.75</v>
      </c>
    </row>
    <row r="2827" spans="1:5" ht="15.75" x14ac:dyDescent="0.25">
      <c r="A2827" s="67"/>
      <c r="B2827" s="56"/>
      <c r="C2827" s="65" t="s">
        <v>9153</v>
      </c>
      <c r="D2827" s="61"/>
      <c r="E2827" s="66" t="str">
        <f t="shared" si="44"/>
        <v/>
      </c>
    </row>
    <row r="2828" spans="1:5" ht="15.75" x14ac:dyDescent="0.25">
      <c r="A2828" s="64" t="s">
        <v>1692</v>
      </c>
      <c r="B2828" s="56"/>
      <c r="C2828" s="65" t="s">
        <v>1693</v>
      </c>
      <c r="D2828" s="61">
        <v>15000</v>
      </c>
      <c r="E2828" s="66">
        <f t="shared" si="44"/>
        <v>7.75</v>
      </c>
    </row>
    <row r="2829" spans="1:5" ht="15.75" x14ac:dyDescent="0.25">
      <c r="A2829" s="67"/>
      <c r="B2829" s="56"/>
      <c r="C2829" s="65" t="s">
        <v>9153</v>
      </c>
      <c r="D2829" s="61"/>
      <c r="E2829" s="66" t="str">
        <f t="shared" si="44"/>
        <v/>
      </c>
    </row>
    <row r="2830" spans="1:5" ht="15.75" x14ac:dyDescent="0.25">
      <c r="A2830" s="64" t="s">
        <v>1696</v>
      </c>
      <c r="B2830" s="56"/>
      <c r="C2830" s="65" t="s">
        <v>1697</v>
      </c>
      <c r="D2830" s="61">
        <v>15000</v>
      </c>
      <c r="E2830" s="66">
        <f t="shared" si="44"/>
        <v>7.75</v>
      </c>
    </row>
    <row r="2831" spans="1:5" ht="15.75" x14ac:dyDescent="0.25">
      <c r="A2831" s="67"/>
      <c r="B2831" s="56"/>
      <c r="C2831" s="65" t="s">
        <v>9153</v>
      </c>
      <c r="D2831" s="61"/>
      <c r="E2831" s="66" t="str">
        <f t="shared" si="44"/>
        <v/>
      </c>
    </row>
    <row r="2832" spans="1:5" ht="15.75" x14ac:dyDescent="0.25">
      <c r="A2832" s="64" t="s">
        <v>1700</v>
      </c>
      <c r="B2832" s="56"/>
      <c r="C2832" s="65" t="s">
        <v>1701</v>
      </c>
      <c r="D2832" s="61">
        <v>15000</v>
      </c>
      <c r="E2832" s="66">
        <f t="shared" si="44"/>
        <v>7.75</v>
      </c>
    </row>
    <row r="2833" spans="1:5" ht="15.75" x14ac:dyDescent="0.25">
      <c r="A2833" s="67"/>
      <c r="B2833" s="56"/>
      <c r="C2833" s="65" t="s">
        <v>9153</v>
      </c>
      <c r="D2833" s="61"/>
      <c r="E2833" s="66" t="str">
        <f t="shared" si="44"/>
        <v/>
      </c>
    </row>
    <row r="2834" spans="1:5" ht="15.75" x14ac:dyDescent="0.25">
      <c r="A2834" s="64" t="s">
        <v>1704</v>
      </c>
      <c r="B2834" s="56"/>
      <c r="C2834" s="65" t="s">
        <v>1705</v>
      </c>
      <c r="D2834" s="61">
        <v>15000</v>
      </c>
      <c r="E2834" s="66">
        <f t="shared" si="44"/>
        <v>7.75</v>
      </c>
    </row>
    <row r="2835" spans="1:5" ht="15.75" x14ac:dyDescent="0.25">
      <c r="A2835" s="67"/>
      <c r="B2835" s="56"/>
      <c r="C2835" s="65" t="s">
        <v>9153</v>
      </c>
      <c r="D2835" s="61"/>
      <c r="E2835" s="66" t="str">
        <f t="shared" si="44"/>
        <v/>
      </c>
    </row>
    <row r="2836" spans="1:5" ht="15.75" x14ac:dyDescent="0.25">
      <c r="A2836" s="68" t="s">
        <v>9163</v>
      </c>
      <c r="B2836" s="56"/>
      <c r="C2836" s="63" t="s">
        <v>9164</v>
      </c>
      <c r="D2836" s="61"/>
      <c r="E2836" s="66" t="str">
        <f t="shared" si="44"/>
        <v/>
      </c>
    </row>
    <row r="2837" spans="1:5" ht="15.75" x14ac:dyDescent="0.25">
      <c r="A2837" s="77" t="s">
        <v>6568</v>
      </c>
      <c r="B2837" s="56"/>
      <c r="C2837" s="78" t="s">
        <v>6569</v>
      </c>
      <c r="D2837" s="61">
        <v>22500</v>
      </c>
      <c r="E2837" s="66">
        <f t="shared" si="44"/>
        <v>11.62</v>
      </c>
    </row>
    <row r="2838" spans="1:5" ht="15.75" x14ac:dyDescent="0.25">
      <c r="A2838" s="77" t="s">
        <v>6571</v>
      </c>
      <c r="B2838" s="56" t="s">
        <v>21</v>
      </c>
      <c r="C2838" s="78" t="s">
        <v>6572</v>
      </c>
      <c r="D2838" s="61">
        <v>50000</v>
      </c>
      <c r="E2838" s="66">
        <f t="shared" si="44"/>
        <v>25.82</v>
      </c>
    </row>
    <row r="2839" spans="1:5" ht="15.75" x14ac:dyDescent="0.25">
      <c r="A2839" s="111" t="s">
        <v>9165</v>
      </c>
      <c r="B2839" s="56"/>
      <c r="C2839" s="112" t="s">
        <v>9166</v>
      </c>
      <c r="D2839" s="61"/>
      <c r="E2839" s="66" t="str">
        <f t="shared" si="44"/>
        <v/>
      </c>
    </row>
    <row r="2840" spans="1:5" ht="15.75" x14ac:dyDescent="0.25">
      <c r="A2840" s="77"/>
      <c r="B2840" s="56"/>
      <c r="C2840" s="65" t="s">
        <v>9167</v>
      </c>
      <c r="D2840" s="61"/>
      <c r="E2840" s="66" t="str">
        <f t="shared" si="44"/>
        <v/>
      </c>
    </row>
    <row r="2841" spans="1:5" ht="15.75" x14ac:dyDescent="0.25">
      <c r="A2841" s="77"/>
      <c r="B2841" s="56"/>
      <c r="C2841" s="65" t="s">
        <v>9168</v>
      </c>
      <c r="D2841" s="61"/>
      <c r="E2841" s="66" t="str">
        <f t="shared" si="44"/>
        <v/>
      </c>
    </row>
    <row r="2842" spans="1:5" ht="15.75" x14ac:dyDescent="0.25">
      <c r="A2842" s="64" t="s">
        <v>1708</v>
      </c>
      <c r="B2842" s="56"/>
      <c r="C2842" s="65" t="s">
        <v>1709</v>
      </c>
      <c r="D2842" s="61">
        <v>22500</v>
      </c>
      <c r="E2842" s="66">
        <f t="shared" si="44"/>
        <v>11.62</v>
      </c>
    </row>
    <row r="2843" spans="1:5" ht="15.75" x14ac:dyDescent="0.25">
      <c r="A2843" s="67"/>
      <c r="B2843" s="56"/>
      <c r="C2843" s="65" t="s">
        <v>9169</v>
      </c>
      <c r="D2843" s="61"/>
      <c r="E2843" s="66" t="str">
        <f t="shared" si="44"/>
        <v/>
      </c>
    </row>
    <row r="2844" spans="1:5" ht="15.75" x14ac:dyDescent="0.25">
      <c r="A2844" s="64" t="s">
        <v>1712</v>
      </c>
      <c r="B2844" s="56"/>
      <c r="C2844" s="65" t="s">
        <v>1713</v>
      </c>
      <c r="D2844" s="61">
        <v>22500</v>
      </c>
      <c r="E2844" s="66">
        <f t="shared" si="44"/>
        <v>11.62</v>
      </c>
    </row>
    <row r="2845" spans="1:5" ht="15.75" x14ac:dyDescent="0.25">
      <c r="A2845" s="77" t="s">
        <v>6574</v>
      </c>
      <c r="B2845" s="56"/>
      <c r="C2845" s="78" t="s">
        <v>6575</v>
      </c>
      <c r="D2845" s="61">
        <v>22500</v>
      </c>
      <c r="E2845" s="66">
        <f t="shared" si="44"/>
        <v>11.62</v>
      </c>
    </row>
    <row r="2846" spans="1:5" ht="15.75" x14ac:dyDescent="0.25">
      <c r="A2846" s="68" t="s">
        <v>9170</v>
      </c>
      <c r="B2846" s="56"/>
      <c r="C2846" s="63" t="s">
        <v>9171</v>
      </c>
      <c r="D2846" s="61"/>
      <c r="E2846" s="66" t="str">
        <f t="shared" si="44"/>
        <v/>
      </c>
    </row>
    <row r="2847" spans="1:5" ht="15.75" x14ac:dyDescent="0.25">
      <c r="A2847" s="67"/>
      <c r="B2847" s="56"/>
      <c r="C2847" s="65" t="s">
        <v>9167</v>
      </c>
      <c r="D2847" s="61"/>
      <c r="E2847" s="66" t="str">
        <f t="shared" si="44"/>
        <v/>
      </c>
    </row>
    <row r="2848" spans="1:5" ht="15.75" x14ac:dyDescent="0.25">
      <c r="A2848" s="67"/>
      <c r="B2848" s="56"/>
      <c r="C2848" s="65" t="s">
        <v>9168</v>
      </c>
      <c r="D2848" s="61"/>
      <c r="E2848" s="66" t="str">
        <f t="shared" si="44"/>
        <v/>
      </c>
    </row>
    <row r="2849" spans="1:5" ht="15.75" x14ac:dyDescent="0.25">
      <c r="A2849" s="67"/>
      <c r="B2849" s="56"/>
      <c r="C2849" s="65" t="s">
        <v>9172</v>
      </c>
      <c r="D2849" s="61"/>
      <c r="E2849" s="66" t="str">
        <f t="shared" si="44"/>
        <v/>
      </c>
    </row>
    <row r="2850" spans="1:5" ht="15.75" x14ac:dyDescent="0.25">
      <c r="A2850" s="67"/>
      <c r="B2850" s="56"/>
      <c r="C2850" s="65" t="s">
        <v>9173</v>
      </c>
      <c r="D2850" s="61"/>
      <c r="E2850" s="66" t="str">
        <f t="shared" si="44"/>
        <v/>
      </c>
    </row>
    <row r="2851" spans="1:5" ht="15.75" x14ac:dyDescent="0.25">
      <c r="A2851" s="67"/>
      <c r="B2851" s="56"/>
      <c r="C2851" s="65" t="s">
        <v>9174</v>
      </c>
      <c r="D2851" s="61"/>
      <c r="E2851" s="66" t="str">
        <f t="shared" si="44"/>
        <v/>
      </c>
    </row>
    <row r="2852" spans="1:5" ht="15.75" x14ac:dyDescent="0.25">
      <c r="A2852" s="67"/>
      <c r="B2852" s="56"/>
      <c r="C2852" s="65" t="s">
        <v>9175</v>
      </c>
      <c r="D2852" s="61"/>
      <c r="E2852" s="66" t="str">
        <f t="shared" si="44"/>
        <v/>
      </c>
    </row>
    <row r="2853" spans="1:5" ht="15.75" x14ac:dyDescent="0.25">
      <c r="A2853" s="67"/>
      <c r="B2853" s="56"/>
      <c r="C2853" s="65" t="s">
        <v>9176</v>
      </c>
      <c r="D2853" s="61"/>
      <c r="E2853" s="66" t="str">
        <f t="shared" si="44"/>
        <v/>
      </c>
    </row>
    <row r="2854" spans="1:5" ht="15.75" x14ac:dyDescent="0.25">
      <c r="A2854" s="64" t="s">
        <v>1715</v>
      </c>
      <c r="B2854" s="56"/>
      <c r="C2854" s="65" t="s">
        <v>1716</v>
      </c>
      <c r="D2854" s="61">
        <v>18800</v>
      </c>
      <c r="E2854" s="66">
        <f t="shared" si="44"/>
        <v>9.7100000000000009</v>
      </c>
    </row>
    <row r="2855" spans="1:5" ht="15.75" x14ac:dyDescent="0.25">
      <c r="A2855" s="67"/>
      <c r="B2855" s="56"/>
      <c r="C2855" s="65" t="s">
        <v>9177</v>
      </c>
      <c r="D2855" s="61"/>
      <c r="E2855" s="66" t="str">
        <f t="shared" si="44"/>
        <v/>
      </c>
    </row>
    <row r="2856" spans="1:5" ht="15.75" x14ac:dyDescent="0.25">
      <c r="A2856" s="67"/>
      <c r="B2856" s="56"/>
      <c r="C2856" s="65" t="s">
        <v>9178</v>
      </c>
      <c r="D2856" s="61"/>
      <c r="E2856" s="66" t="str">
        <f t="shared" si="44"/>
        <v/>
      </c>
    </row>
    <row r="2857" spans="1:5" ht="15.75" x14ac:dyDescent="0.25">
      <c r="A2857" s="67"/>
      <c r="B2857" s="56"/>
      <c r="C2857" s="65" t="s">
        <v>9179</v>
      </c>
      <c r="D2857" s="61"/>
      <c r="E2857" s="66" t="str">
        <f t="shared" si="44"/>
        <v/>
      </c>
    </row>
    <row r="2858" spans="1:5" ht="15.75" x14ac:dyDescent="0.25">
      <c r="A2858" s="77" t="s">
        <v>6577</v>
      </c>
      <c r="B2858" s="56"/>
      <c r="C2858" s="78" t="s">
        <v>6578</v>
      </c>
      <c r="D2858" s="61">
        <v>22500</v>
      </c>
      <c r="E2858" s="66">
        <f t="shared" si="44"/>
        <v>11.62</v>
      </c>
    </row>
    <row r="2859" spans="1:5" ht="15.75" x14ac:dyDescent="0.25">
      <c r="A2859" s="64" t="s">
        <v>1719</v>
      </c>
      <c r="B2859" s="56"/>
      <c r="C2859" s="65" t="s">
        <v>1720</v>
      </c>
      <c r="D2859" s="61">
        <v>18800</v>
      </c>
      <c r="E2859" s="66">
        <f t="shared" si="44"/>
        <v>9.7100000000000009</v>
      </c>
    </row>
    <row r="2860" spans="1:5" ht="15.75" x14ac:dyDescent="0.25">
      <c r="A2860" s="67"/>
      <c r="B2860" s="56"/>
      <c r="C2860" s="65" t="s">
        <v>9180</v>
      </c>
      <c r="D2860" s="61"/>
      <c r="E2860" s="66" t="str">
        <f t="shared" si="44"/>
        <v/>
      </c>
    </row>
    <row r="2861" spans="1:5" ht="15.75" x14ac:dyDescent="0.25">
      <c r="A2861" s="64" t="s">
        <v>1723</v>
      </c>
      <c r="B2861" s="56"/>
      <c r="C2861" s="65" t="s">
        <v>1725</v>
      </c>
      <c r="D2861" s="61">
        <v>3400</v>
      </c>
      <c r="E2861" s="66">
        <f t="shared" si="44"/>
        <v>1.76</v>
      </c>
    </row>
    <row r="2862" spans="1:5" ht="15.75" x14ac:dyDescent="0.25">
      <c r="A2862" s="67"/>
      <c r="B2862" s="56"/>
      <c r="C2862" s="65" t="s">
        <v>9181</v>
      </c>
      <c r="D2862" s="61"/>
      <c r="E2862" s="66" t="str">
        <f t="shared" si="44"/>
        <v/>
      </c>
    </row>
    <row r="2863" spans="1:5" ht="15.75" x14ac:dyDescent="0.25">
      <c r="A2863" s="64" t="s">
        <v>6580</v>
      </c>
      <c r="B2863" s="56"/>
      <c r="C2863" s="65" t="s">
        <v>6582</v>
      </c>
      <c r="D2863" s="61">
        <v>19500</v>
      </c>
      <c r="E2863" s="66">
        <f t="shared" si="44"/>
        <v>10.07</v>
      </c>
    </row>
    <row r="2864" spans="1:5" ht="15.75" x14ac:dyDescent="0.25">
      <c r="A2864" s="64" t="s">
        <v>6584</v>
      </c>
      <c r="B2864" s="56"/>
      <c r="C2864" s="65" t="s">
        <v>6585</v>
      </c>
      <c r="D2864" s="61">
        <v>19500</v>
      </c>
      <c r="E2864" s="66">
        <f t="shared" si="44"/>
        <v>10.07</v>
      </c>
    </row>
    <row r="2865" spans="1:5" ht="15.75" x14ac:dyDescent="0.25">
      <c r="A2865" s="64" t="s">
        <v>6587</v>
      </c>
      <c r="B2865" s="56"/>
      <c r="C2865" s="65" t="s">
        <v>6588</v>
      </c>
      <c r="D2865" s="61">
        <v>12500</v>
      </c>
      <c r="E2865" s="66">
        <f t="shared" si="44"/>
        <v>6.46</v>
      </c>
    </row>
    <row r="2866" spans="1:5" ht="15.75" x14ac:dyDescent="0.25">
      <c r="A2866" s="64" t="s">
        <v>6590</v>
      </c>
      <c r="B2866" s="56"/>
      <c r="C2866" s="65" t="s">
        <v>6591</v>
      </c>
      <c r="D2866" s="61">
        <v>12500</v>
      </c>
      <c r="E2866" s="66">
        <f t="shared" si="44"/>
        <v>6.46</v>
      </c>
    </row>
    <row r="2867" spans="1:5" ht="15.75" x14ac:dyDescent="0.25">
      <c r="A2867" s="64" t="s">
        <v>6593</v>
      </c>
      <c r="B2867" s="56"/>
      <c r="C2867" s="65" t="s">
        <v>6594</v>
      </c>
      <c r="D2867" s="61">
        <v>15000</v>
      </c>
      <c r="E2867" s="66">
        <f t="shared" si="44"/>
        <v>7.75</v>
      </c>
    </row>
    <row r="2868" spans="1:5" ht="15.75" x14ac:dyDescent="0.25">
      <c r="A2868" s="64" t="s">
        <v>6596</v>
      </c>
      <c r="B2868" s="56"/>
      <c r="C2868" s="65" t="s">
        <v>6597</v>
      </c>
      <c r="D2868" s="61">
        <v>15000</v>
      </c>
      <c r="E2868" s="66">
        <f t="shared" si="44"/>
        <v>7.75</v>
      </c>
    </row>
    <row r="2869" spans="1:5" ht="15.75" x14ac:dyDescent="0.25">
      <c r="A2869" s="64" t="s">
        <v>6599</v>
      </c>
      <c r="B2869" s="56"/>
      <c r="C2869" s="65" t="s">
        <v>8021</v>
      </c>
      <c r="D2869" s="61">
        <v>13000</v>
      </c>
      <c r="E2869" s="66">
        <f t="shared" si="44"/>
        <v>6.71</v>
      </c>
    </row>
    <row r="2870" spans="1:5" ht="15.75" x14ac:dyDescent="0.25">
      <c r="A2870" s="64" t="s">
        <v>6602</v>
      </c>
      <c r="B2870" s="56"/>
      <c r="C2870" s="65" t="s">
        <v>6603</v>
      </c>
      <c r="D2870" s="61">
        <v>15000</v>
      </c>
      <c r="E2870" s="66">
        <f t="shared" si="44"/>
        <v>7.75</v>
      </c>
    </row>
    <row r="2871" spans="1:5" ht="15.75" x14ac:dyDescent="0.25">
      <c r="A2871" s="77" t="s">
        <v>6605</v>
      </c>
      <c r="B2871" s="56"/>
      <c r="C2871" s="78" t="s">
        <v>6606</v>
      </c>
      <c r="D2871" s="61">
        <v>18800</v>
      </c>
      <c r="E2871" s="66">
        <f t="shared" si="44"/>
        <v>9.7100000000000009</v>
      </c>
    </row>
    <row r="2872" spans="1:5" ht="15.75" x14ac:dyDescent="0.25">
      <c r="A2872" s="68" t="s">
        <v>9182</v>
      </c>
      <c r="B2872" s="56"/>
      <c r="C2872" s="63" t="s">
        <v>9183</v>
      </c>
      <c r="D2872" s="61"/>
      <c r="E2872" s="66" t="str">
        <f t="shared" si="44"/>
        <v/>
      </c>
    </row>
    <row r="2873" spans="1:5" ht="15.75" x14ac:dyDescent="0.25">
      <c r="A2873" s="64" t="s">
        <v>1739</v>
      </c>
      <c r="B2873" s="56" t="s">
        <v>21</v>
      </c>
      <c r="C2873" s="65" t="s">
        <v>1740</v>
      </c>
      <c r="D2873" s="61">
        <v>850000</v>
      </c>
      <c r="E2873" s="66">
        <f t="shared" si="44"/>
        <v>438.99</v>
      </c>
    </row>
    <row r="2874" spans="1:5" ht="15.75" x14ac:dyDescent="0.25">
      <c r="A2874" s="64" t="s">
        <v>1742</v>
      </c>
      <c r="B2874" s="56" t="s">
        <v>21</v>
      </c>
      <c r="C2874" s="65" t="s">
        <v>1743</v>
      </c>
      <c r="D2874" s="61">
        <v>780000</v>
      </c>
      <c r="E2874" s="66">
        <f t="shared" si="44"/>
        <v>402.84</v>
      </c>
    </row>
    <row r="2875" spans="1:5" ht="15.75" x14ac:dyDescent="0.25">
      <c r="A2875" s="64" t="s">
        <v>1745</v>
      </c>
      <c r="B2875" s="56" t="s">
        <v>21</v>
      </c>
      <c r="C2875" s="65" t="s">
        <v>1746</v>
      </c>
      <c r="D2875" s="61">
        <v>723000</v>
      </c>
      <c r="E2875" s="66">
        <f t="shared" si="44"/>
        <v>373.4</v>
      </c>
    </row>
    <row r="2876" spans="1:5" ht="15.75" x14ac:dyDescent="0.25">
      <c r="A2876" s="77" t="s">
        <v>6611</v>
      </c>
      <c r="B2876" s="56" t="s">
        <v>21</v>
      </c>
      <c r="C2876" s="78" t="s">
        <v>6612</v>
      </c>
      <c r="D2876" s="61">
        <v>85000</v>
      </c>
      <c r="E2876" s="66">
        <f t="shared" si="44"/>
        <v>43.9</v>
      </c>
    </row>
    <row r="2877" spans="1:5" ht="15.75" x14ac:dyDescent="0.25">
      <c r="A2877" s="64" t="s">
        <v>1748</v>
      </c>
      <c r="B2877" s="56" t="s">
        <v>21</v>
      </c>
      <c r="C2877" s="65" t="s">
        <v>1749</v>
      </c>
      <c r="D2877" s="61">
        <v>790000</v>
      </c>
      <c r="E2877" s="66">
        <f t="shared" si="44"/>
        <v>408</v>
      </c>
    </row>
    <row r="2878" spans="1:5" ht="15.75" x14ac:dyDescent="0.25">
      <c r="A2878" s="68" t="s">
        <v>9184</v>
      </c>
      <c r="B2878" s="56"/>
      <c r="C2878" s="63" t="s">
        <v>9185</v>
      </c>
      <c r="D2878" s="61"/>
      <c r="E2878" s="66" t="str">
        <f t="shared" si="44"/>
        <v/>
      </c>
    </row>
    <row r="2879" spans="1:5" ht="15.75" x14ac:dyDescent="0.25">
      <c r="A2879" s="64" t="s">
        <v>1751</v>
      </c>
      <c r="B2879" s="56"/>
      <c r="C2879" s="65" t="s">
        <v>1752</v>
      </c>
      <c r="D2879" s="61">
        <v>17000</v>
      </c>
      <c r="E2879" s="66">
        <f t="shared" si="44"/>
        <v>8.7799999999999994</v>
      </c>
    </row>
    <row r="2880" spans="1:5" ht="15.75" x14ac:dyDescent="0.25">
      <c r="A2880" s="67"/>
      <c r="B2880" s="56"/>
      <c r="C2880" s="65" t="s">
        <v>9186</v>
      </c>
      <c r="D2880" s="61"/>
      <c r="E2880" s="66" t="str">
        <f t="shared" si="44"/>
        <v/>
      </c>
    </row>
    <row r="2881" spans="1:5" ht="15.75" x14ac:dyDescent="0.25">
      <c r="A2881" s="67"/>
      <c r="B2881" s="56"/>
      <c r="C2881" s="65" t="s">
        <v>9187</v>
      </c>
      <c r="D2881" s="61"/>
      <c r="E2881" s="66" t="str">
        <f t="shared" si="44"/>
        <v/>
      </c>
    </row>
    <row r="2882" spans="1:5" ht="15.75" x14ac:dyDescent="0.25">
      <c r="A2882" s="67"/>
      <c r="B2882" s="56"/>
      <c r="C2882" s="65" t="s">
        <v>9188</v>
      </c>
      <c r="D2882" s="61"/>
      <c r="E2882" s="66" t="str">
        <f t="shared" si="44"/>
        <v/>
      </c>
    </row>
    <row r="2883" spans="1:5" ht="15.75" x14ac:dyDescent="0.25">
      <c r="A2883" s="64" t="s">
        <v>1759</v>
      </c>
      <c r="B2883" s="56"/>
      <c r="C2883" s="65" t="s">
        <v>1761</v>
      </c>
      <c r="D2883" s="61">
        <v>127400</v>
      </c>
      <c r="E2883" s="66">
        <f t="shared" si="44"/>
        <v>65.8</v>
      </c>
    </row>
    <row r="2884" spans="1:5" ht="15.75" x14ac:dyDescent="0.25">
      <c r="A2884" s="67"/>
      <c r="B2884" s="56"/>
      <c r="C2884" s="65" t="s">
        <v>9189</v>
      </c>
      <c r="D2884" s="61"/>
      <c r="E2884" s="66" t="str">
        <f t="shared" si="44"/>
        <v/>
      </c>
    </row>
    <row r="2885" spans="1:5" ht="15.75" x14ac:dyDescent="0.25">
      <c r="A2885" s="67"/>
      <c r="B2885" s="56"/>
      <c r="C2885" s="65" t="s">
        <v>9190</v>
      </c>
      <c r="D2885" s="61"/>
      <c r="E2885" s="66" t="str">
        <f t="shared" si="44"/>
        <v/>
      </c>
    </row>
    <row r="2886" spans="1:5" ht="15.75" x14ac:dyDescent="0.25">
      <c r="A2886" s="67"/>
      <c r="B2886" s="56"/>
      <c r="C2886" s="65" t="s">
        <v>9191</v>
      </c>
      <c r="D2886" s="61"/>
      <c r="E2886" s="66" t="str">
        <f t="shared" si="44"/>
        <v/>
      </c>
    </row>
    <row r="2887" spans="1:5" ht="15.75" x14ac:dyDescent="0.25">
      <c r="A2887" s="64" t="s">
        <v>1766</v>
      </c>
      <c r="B2887" s="56"/>
      <c r="C2887" s="65" t="s">
        <v>1767</v>
      </c>
      <c r="D2887" s="61">
        <v>15000</v>
      </c>
      <c r="E2887" s="66">
        <f t="shared" ref="E2887:E2950" si="45">IF(D2887="","",ROUND(D2887/1936.27,2))</f>
        <v>7.75</v>
      </c>
    </row>
    <row r="2888" spans="1:5" ht="15.75" x14ac:dyDescent="0.25">
      <c r="A2888" s="67"/>
      <c r="B2888" s="56"/>
      <c r="C2888" s="65" t="s">
        <v>9192</v>
      </c>
      <c r="D2888" s="61"/>
      <c r="E2888" s="66" t="str">
        <f t="shared" si="45"/>
        <v/>
      </c>
    </row>
    <row r="2889" spans="1:5" ht="15.75" x14ac:dyDescent="0.25">
      <c r="A2889" s="67"/>
      <c r="B2889" s="56"/>
      <c r="C2889" s="65" t="s">
        <v>9193</v>
      </c>
      <c r="D2889" s="61"/>
      <c r="E2889" s="66" t="str">
        <f t="shared" si="45"/>
        <v/>
      </c>
    </row>
    <row r="2890" spans="1:5" ht="15.75" x14ac:dyDescent="0.25">
      <c r="A2890" s="68" t="s">
        <v>9194</v>
      </c>
      <c r="B2890" s="56"/>
      <c r="C2890" s="63" t="s">
        <v>9195</v>
      </c>
      <c r="D2890" s="61"/>
      <c r="E2890" s="66" t="str">
        <f t="shared" si="45"/>
        <v/>
      </c>
    </row>
    <row r="2891" spans="1:5" ht="15.75" x14ac:dyDescent="0.25">
      <c r="A2891" s="64" t="s">
        <v>1770</v>
      </c>
      <c r="B2891" s="56"/>
      <c r="C2891" s="65" t="s">
        <v>1771</v>
      </c>
      <c r="D2891" s="61">
        <v>18800</v>
      </c>
      <c r="E2891" s="66">
        <f t="shared" si="45"/>
        <v>9.7100000000000009</v>
      </c>
    </row>
    <row r="2892" spans="1:5" ht="15.75" x14ac:dyDescent="0.25">
      <c r="A2892" s="64" t="s">
        <v>1773</v>
      </c>
      <c r="B2892" s="56"/>
      <c r="C2892" s="65" t="s">
        <v>9196</v>
      </c>
      <c r="D2892" s="61">
        <v>16500</v>
      </c>
      <c r="E2892" s="66">
        <f t="shared" si="45"/>
        <v>8.52</v>
      </c>
    </row>
    <row r="2893" spans="1:5" ht="15.75" x14ac:dyDescent="0.25">
      <c r="A2893" s="67"/>
      <c r="B2893" s="56"/>
      <c r="C2893" s="65" t="s">
        <v>9197</v>
      </c>
      <c r="D2893" s="61"/>
      <c r="E2893" s="66" t="str">
        <f t="shared" si="45"/>
        <v/>
      </c>
    </row>
    <row r="2894" spans="1:5" ht="15.75" x14ac:dyDescent="0.25">
      <c r="A2894" s="64" t="s">
        <v>1777</v>
      </c>
      <c r="B2894" s="56"/>
      <c r="C2894" s="65" t="s">
        <v>1778</v>
      </c>
      <c r="D2894" s="61">
        <v>11300</v>
      </c>
      <c r="E2894" s="66">
        <f t="shared" si="45"/>
        <v>5.84</v>
      </c>
    </row>
    <row r="2895" spans="1:5" ht="15.75" x14ac:dyDescent="0.25">
      <c r="A2895" s="64" t="s">
        <v>1780</v>
      </c>
      <c r="B2895" s="56"/>
      <c r="C2895" s="65" t="s">
        <v>1781</v>
      </c>
      <c r="D2895" s="61">
        <v>11300</v>
      </c>
      <c r="E2895" s="66">
        <f t="shared" si="45"/>
        <v>5.84</v>
      </c>
    </row>
    <row r="2896" spans="1:5" ht="15.75" x14ac:dyDescent="0.25">
      <c r="A2896" s="64" t="s">
        <v>6623</v>
      </c>
      <c r="B2896" s="56"/>
      <c r="C2896" s="65" t="s">
        <v>6624</v>
      </c>
      <c r="D2896" s="61">
        <v>26000</v>
      </c>
      <c r="E2896" s="66">
        <f t="shared" si="45"/>
        <v>13.43</v>
      </c>
    </row>
    <row r="2897" spans="1:5" ht="15.75" x14ac:dyDescent="0.25">
      <c r="A2897" s="64" t="s">
        <v>6626</v>
      </c>
      <c r="B2897" s="56"/>
      <c r="C2897" s="65" t="s">
        <v>6627</v>
      </c>
      <c r="D2897" s="61">
        <v>26000</v>
      </c>
      <c r="E2897" s="66">
        <f t="shared" si="45"/>
        <v>13.43</v>
      </c>
    </row>
    <row r="2898" spans="1:5" ht="15.75" x14ac:dyDescent="0.25">
      <c r="A2898" s="67"/>
      <c r="B2898" s="56"/>
      <c r="C2898" s="65" t="s">
        <v>9198</v>
      </c>
      <c r="D2898" s="61"/>
      <c r="E2898" s="66" t="str">
        <f t="shared" si="45"/>
        <v/>
      </c>
    </row>
    <row r="2899" spans="1:5" ht="15.75" x14ac:dyDescent="0.25">
      <c r="A2899" s="67"/>
      <c r="B2899" s="56"/>
      <c r="C2899" s="65" t="s">
        <v>9199</v>
      </c>
      <c r="D2899" s="61"/>
      <c r="E2899" s="66" t="str">
        <f t="shared" si="45"/>
        <v/>
      </c>
    </row>
    <row r="2900" spans="1:5" ht="15.75" x14ac:dyDescent="0.25">
      <c r="A2900" s="64" t="s">
        <v>6630</v>
      </c>
      <c r="B2900" s="56"/>
      <c r="C2900" s="65" t="s">
        <v>6631</v>
      </c>
      <c r="D2900" s="61">
        <v>6000</v>
      </c>
      <c r="E2900" s="66">
        <f t="shared" si="45"/>
        <v>3.1</v>
      </c>
    </row>
    <row r="2901" spans="1:5" ht="15.75" x14ac:dyDescent="0.25">
      <c r="A2901" s="55"/>
      <c r="B2901" s="56"/>
      <c r="C2901" s="113" t="s">
        <v>8977</v>
      </c>
      <c r="D2901" s="114"/>
      <c r="E2901" s="66" t="str">
        <f t="shared" si="45"/>
        <v/>
      </c>
    </row>
    <row r="2902" spans="1:5" ht="15.75" x14ac:dyDescent="0.25">
      <c r="A2902" s="115"/>
      <c r="B2902" s="115"/>
      <c r="C2902" s="115"/>
      <c r="D2902" s="116"/>
      <c r="E2902" s="117" t="str">
        <f t="shared" si="45"/>
        <v/>
      </c>
    </row>
    <row r="2903" spans="1:5" ht="12.75" x14ac:dyDescent="0.2"/>
    <row r="2904" spans="1:5" ht="12.75" x14ac:dyDescent="0.2"/>
    <row r="2905" spans="1:5" ht="12.75" x14ac:dyDescent="0.2"/>
    <row r="2906" spans="1:5" ht="12.75" x14ac:dyDescent="0.2"/>
    <row r="2907" spans="1:5" ht="12.75" x14ac:dyDescent="0.2"/>
    <row r="2908" spans="1:5" ht="12.75" x14ac:dyDescent="0.2"/>
    <row r="2909" spans="1:5" ht="12.75" x14ac:dyDescent="0.2"/>
    <row r="2910" spans="1:5" ht="12.75" x14ac:dyDescent="0.2"/>
    <row r="2911" spans="1:5" ht="12.75" x14ac:dyDescent="0.2"/>
    <row r="2912" spans="1:5" ht="12.75" x14ac:dyDescent="0.2"/>
    <row r="2913" ht="12.75" x14ac:dyDescent="0.2"/>
    <row r="2914" ht="12.75" x14ac:dyDescent="0.2"/>
    <row r="2915" ht="12.75" x14ac:dyDescent="0.2"/>
    <row r="2916" ht="12.75" x14ac:dyDescent="0.2"/>
    <row r="2917" ht="12.75" x14ac:dyDescent="0.2"/>
    <row r="2918" ht="12.75" x14ac:dyDescent="0.2"/>
    <row r="2919" ht="12.75" x14ac:dyDescent="0.2"/>
    <row r="2920" ht="12.75" x14ac:dyDescent="0.2"/>
    <row r="2921" ht="12.75" x14ac:dyDescent="0.2"/>
    <row r="2922" ht="12.75" x14ac:dyDescent="0.2"/>
    <row r="2923" ht="12.75" x14ac:dyDescent="0.2"/>
    <row r="2924" ht="12.75" x14ac:dyDescent="0.2"/>
    <row r="2925" ht="12.75" x14ac:dyDescent="0.2"/>
    <row r="2926" ht="12.75" x14ac:dyDescent="0.2"/>
    <row r="2927" ht="12.75" x14ac:dyDescent="0.2"/>
    <row r="2928" ht="12.75" x14ac:dyDescent="0.2"/>
    <row r="2929" ht="12.75" x14ac:dyDescent="0.2"/>
    <row r="2930" ht="12.75" x14ac:dyDescent="0.2"/>
    <row r="2931" ht="12.75" x14ac:dyDescent="0.2"/>
    <row r="2932" ht="12.75" x14ac:dyDescent="0.2"/>
    <row r="2933" ht="12.75" x14ac:dyDescent="0.2"/>
    <row r="2934" ht="12.75" x14ac:dyDescent="0.2"/>
    <row r="2935" ht="12.75" x14ac:dyDescent="0.2"/>
    <row r="2936" ht="12.75" x14ac:dyDescent="0.2"/>
    <row r="2937" ht="12.75" x14ac:dyDescent="0.2"/>
    <row r="2938" ht="12.75" x14ac:dyDescent="0.2"/>
    <row r="2939" ht="12.75" x14ac:dyDescent="0.2"/>
    <row r="2940" ht="12.75" x14ac:dyDescent="0.2"/>
    <row r="2941" ht="12.75" x14ac:dyDescent="0.2"/>
    <row r="2942" ht="12.75" x14ac:dyDescent="0.2"/>
    <row r="2943" ht="12.75" x14ac:dyDescent="0.2"/>
    <row r="2944" ht="12.75" x14ac:dyDescent="0.2"/>
    <row r="2945" ht="12.75" x14ac:dyDescent="0.2"/>
    <row r="2946" ht="12.75" x14ac:dyDescent="0.2"/>
    <row r="2947" ht="12.75" x14ac:dyDescent="0.2"/>
    <row r="2948" ht="12.75" x14ac:dyDescent="0.2"/>
    <row r="2949" ht="12.75" x14ac:dyDescent="0.2"/>
    <row r="2950" ht="12.75" x14ac:dyDescent="0.2"/>
    <row r="2951" ht="12.75" x14ac:dyDescent="0.2"/>
    <row r="2952" ht="12.75" x14ac:dyDescent="0.2"/>
    <row r="2953" ht="12.75" x14ac:dyDescent="0.2"/>
    <row r="2954" ht="12.75" x14ac:dyDescent="0.2"/>
    <row r="2955" ht="12.75" x14ac:dyDescent="0.2"/>
    <row r="2956" ht="12.75" x14ac:dyDescent="0.2"/>
    <row r="2957" ht="12.75" x14ac:dyDescent="0.2"/>
    <row r="2958" ht="12.75" x14ac:dyDescent="0.2"/>
    <row r="2959" ht="12.75" x14ac:dyDescent="0.2"/>
    <row r="2960" ht="12.75" x14ac:dyDescent="0.2"/>
    <row r="2961" ht="12.75" x14ac:dyDescent="0.2"/>
    <row r="2962" ht="12.75" x14ac:dyDescent="0.2"/>
    <row r="2963" ht="12.75" x14ac:dyDescent="0.2"/>
    <row r="2964" ht="12.75" x14ac:dyDescent="0.2"/>
    <row r="2965" ht="12.75" x14ac:dyDescent="0.2"/>
    <row r="2966" ht="12.75" x14ac:dyDescent="0.2"/>
    <row r="2967" ht="12.75" x14ac:dyDescent="0.2"/>
    <row r="2968" ht="12.75" x14ac:dyDescent="0.2"/>
    <row r="2969" ht="12.75" x14ac:dyDescent="0.2"/>
    <row r="2970" ht="12.75" x14ac:dyDescent="0.2"/>
    <row r="2971" ht="12.75" x14ac:dyDescent="0.2"/>
    <row r="2972" ht="12.75" x14ac:dyDescent="0.2"/>
    <row r="2973" ht="12.75" x14ac:dyDescent="0.2"/>
    <row r="2974" ht="12.75" x14ac:dyDescent="0.2"/>
    <row r="2975" ht="12.75" x14ac:dyDescent="0.2"/>
    <row r="2976" ht="12.75" x14ac:dyDescent="0.2"/>
    <row r="2977" ht="12.75" x14ac:dyDescent="0.2"/>
    <row r="2978" ht="12.75" x14ac:dyDescent="0.2"/>
    <row r="2979" ht="12.75" x14ac:dyDescent="0.2"/>
    <row r="2980" ht="12.75" x14ac:dyDescent="0.2"/>
    <row r="2981" ht="12.75" x14ac:dyDescent="0.2"/>
    <row r="2982" ht="12.75" x14ac:dyDescent="0.2"/>
    <row r="2983" ht="12.75" x14ac:dyDescent="0.2"/>
    <row r="2984" ht="12.75" x14ac:dyDescent="0.2"/>
    <row r="2985" ht="12.75" x14ac:dyDescent="0.2"/>
    <row r="2986" ht="12.75" x14ac:dyDescent="0.2"/>
    <row r="2987" ht="12.75" x14ac:dyDescent="0.2"/>
    <row r="2988" ht="12.75" x14ac:dyDescent="0.2"/>
    <row r="2989" ht="12.75" x14ac:dyDescent="0.2"/>
    <row r="2990" ht="12.75" x14ac:dyDescent="0.2"/>
    <row r="2991" ht="12.75" x14ac:dyDescent="0.2"/>
    <row r="2992" ht="12.75" x14ac:dyDescent="0.2"/>
    <row r="2993" ht="12.75" x14ac:dyDescent="0.2"/>
    <row r="2994" ht="12.75" x14ac:dyDescent="0.2"/>
    <row r="2995" ht="12.75" x14ac:dyDescent="0.2"/>
    <row r="2996" ht="12.75" x14ac:dyDescent="0.2"/>
    <row r="2997" ht="12.75" x14ac:dyDescent="0.2"/>
    <row r="2998" ht="12.75" x14ac:dyDescent="0.2"/>
    <row r="2999" ht="12.75" x14ac:dyDescent="0.2"/>
    <row r="3000" ht="12.75" x14ac:dyDescent="0.2"/>
    <row r="3001" ht="12.75" x14ac:dyDescent="0.2"/>
    <row r="3002" ht="12.75" x14ac:dyDescent="0.2"/>
    <row r="3003" ht="12.75" x14ac:dyDescent="0.2"/>
    <row r="3004" ht="12.75" x14ac:dyDescent="0.2"/>
    <row r="3005" ht="12.75" x14ac:dyDescent="0.2"/>
    <row r="3006" ht="12.75" x14ac:dyDescent="0.2"/>
    <row r="3007" ht="12.75" x14ac:dyDescent="0.2"/>
    <row r="3008" ht="12.75" x14ac:dyDescent="0.2"/>
    <row r="3009" ht="12.75" x14ac:dyDescent="0.2"/>
    <row r="3010" ht="12.75" x14ac:dyDescent="0.2"/>
    <row r="3011" ht="12.75" x14ac:dyDescent="0.2"/>
    <row r="3012" ht="12.75" x14ac:dyDescent="0.2"/>
    <row r="3013" ht="12.75" x14ac:dyDescent="0.2"/>
    <row r="3014" ht="12.75" x14ac:dyDescent="0.2"/>
    <row r="3015" ht="12.75" x14ac:dyDescent="0.2"/>
    <row r="3016" ht="12.75" x14ac:dyDescent="0.2"/>
    <row r="3017" ht="12.75" x14ac:dyDescent="0.2"/>
    <row r="3018" ht="12.75" x14ac:dyDescent="0.2"/>
    <row r="3019" ht="12.75" x14ac:dyDescent="0.2"/>
    <row r="3020" ht="12.75" x14ac:dyDescent="0.2"/>
    <row r="3021" ht="12.75" x14ac:dyDescent="0.2"/>
    <row r="3022" ht="12.75" x14ac:dyDescent="0.2"/>
    <row r="3023" ht="12.75" x14ac:dyDescent="0.2"/>
    <row r="3024" ht="12.75" x14ac:dyDescent="0.2"/>
    <row r="3025" ht="12.75" x14ac:dyDescent="0.2"/>
    <row r="3026" ht="12.75" x14ac:dyDescent="0.2"/>
    <row r="3027" ht="12.75" x14ac:dyDescent="0.2"/>
    <row r="3028" ht="12.75" x14ac:dyDescent="0.2"/>
    <row r="3029" ht="12.75" x14ac:dyDescent="0.2"/>
    <row r="3030" ht="12.75" x14ac:dyDescent="0.2"/>
    <row r="3031" ht="12.75" x14ac:dyDescent="0.2"/>
    <row r="3032" ht="12.75" x14ac:dyDescent="0.2"/>
    <row r="3033" ht="12.75" x14ac:dyDescent="0.2"/>
    <row r="3034" ht="12.75" x14ac:dyDescent="0.2"/>
    <row r="3035" ht="12.75" x14ac:dyDescent="0.2"/>
    <row r="3036" ht="12.75" x14ac:dyDescent="0.2"/>
    <row r="3037" ht="12.75" x14ac:dyDescent="0.2"/>
    <row r="3038" ht="12.75" x14ac:dyDescent="0.2"/>
    <row r="3039" ht="12.75" x14ac:dyDescent="0.2"/>
    <row r="3040" ht="12.75" x14ac:dyDescent="0.2"/>
    <row r="3041" ht="12.75" x14ac:dyDescent="0.2"/>
    <row r="3042" ht="12.75" x14ac:dyDescent="0.2"/>
    <row r="3043" ht="12.75" x14ac:dyDescent="0.2"/>
    <row r="3044" ht="12.75" x14ac:dyDescent="0.2"/>
    <row r="3045" ht="12.75" x14ac:dyDescent="0.2"/>
    <row r="3046" ht="12.75" x14ac:dyDescent="0.2"/>
    <row r="3047" ht="12.75" x14ac:dyDescent="0.2"/>
    <row r="3048" ht="12.75" x14ac:dyDescent="0.2"/>
    <row r="3049" ht="12.75" x14ac:dyDescent="0.2"/>
    <row r="3050" ht="12.75" x14ac:dyDescent="0.2"/>
    <row r="3051" ht="12.75" x14ac:dyDescent="0.2"/>
    <row r="3052" ht="12.75" x14ac:dyDescent="0.2"/>
    <row r="3053" ht="12.75" x14ac:dyDescent="0.2"/>
    <row r="3054" ht="12.75" x14ac:dyDescent="0.2"/>
    <row r="3055" ht="12.75" x14ac:dyDescent="0.2"/>
    <row r="3056" ht="12.75" x14ac:dyDescent="0.2"/>
    <row r="3057" ht="12.75" x14ac:dyDescent="0.2"/>
    <row r="3058" ht="12.75" x14ac:dyDescent="0.2"/>
    <row r="3059" ht="12.75" x14ac:dyDescent="0.2"/>
    <row r="3060" ht="12.75" x14ac:dyDescent="0.2"/>
    <row r="3061" ht="12.75" x14ac:dyDescent="0.2"/>
    <row r="3062" ht="12.75" x14ac:dyDescent="0.2"/>
    <row r="3063" ht="12.75" x14ac:dyDescent="0.2"/>
    <row r="3064" ht="12.75" x14ac:dyDescent="0.2"/>
    <row r="3065" ht="12.75" x14ac:dyDescent="0.2"/>
    <row r="3066" ht="12.75" x14ac:dyDescent="0.2"/>
    <row r="3067" ht="12.75" x14ac:dyDescent="0.2"/>
    <row r="3068" ht="12.75" x14ac:dyDescent="0.2"/>
    <row r="3069" ht="12.75" x14ac:dyDescent="0.2"/>
    <row r="3070" ht="12.75" x14ac:dyDescent="0.2"/>
    <row r="3071" ht="12.75" x14ac:dyDescent="0.2"/>
    <row r="3072" ht="12.75" x14ac:dyDescent="0.2"/>
    <row r="3073" ht="12.75" x14ac:dyDescent="0.2"/>
    <row r="3074" ht="12.75" x14ac:dyDescent="0.2"/>
    <row r="3075" ht="12.75" x14ac:dyDescent="0.2"/>
    <row r="3076" ht="12.75" x14ac:dyDescent="0.2"/>
    <row r="3077" ht="12.75" x14ac:dyDescent="0.2"/>
    <row r="3078" ht="12.75" x14ac:dyDescent="0.2"/>
    <row r="3079" ht="12.75" x14ac:dyDescent="0.2"/>
    <row r="3080" ht="12.75" x14ac:dyDescent="0.2"/>
    <row r="3081" ht="12.75" x14ac:dyDescent="0.2"/>
    <row r="3082" ht="12.75" x14ac:dyDescent="0.2"/>
    <row r="3083" ht="12.75" x14ac:dyDescent="0.2"/>
    <row r="3084" ht="12.75" x14ac:dyDescent="0.2"/>
    <row r="3085" ht="12.75" x14ac:dyDescent="0.2"/>
    <row r="3086" ht="12.75" x14ac:dyDescent="0.2"/>
    <row r="3087" ht="12.75" x14ac:dyDescent="0.2"/>
    <row r="3088" ht="12.75" x14ac:dyDescent="0.2"/>
    <row r="3089" ht="12.75" x14ac:dyDescent="0.2"/>
    <row r="3090" ht="12.75" x14ac:dyDescent="0.2"/>
    <row r="3091" ht="12.75" x14ac:dyDescent="0.2"/>
    <row r="3092" ht="12.75" x14ac:dyDescent="0.2"/>
    <row r="3093" ht="12.75" x14ac:dyDescent="0.2"/>
    <row r="3094" ht="12.75" x14ac:dyDescent="0.2"/>
    <row r="3095" ht="12.75" x14ac:dyDescent="0.2"/>
    <row r="3096" ht="12.75" x14ac:dyDescent="0.2"/>
    <row r="3097" ht="12.75" x14ac:dyDescent="0.2"/>
    <row r="3098" ht="12.75" x14ac:dyDescent="0.2"/>
    <row r="3099" ht="12.75" x14ac:dyDescent="0.2"/>
    <row r="3100" ht="12.75" x14ac:dyDescent="0.2"/>
    <row r="3101" ht="12.75" x14ac:dyDescent="0.2"/>
    <row r="3102" ht="12.75" x14ac:dyDescent="0.2"/>
    <row r="3103" ht="12.75" x14ac:dyDescent="0.2"/>
    <row r="3104" ht="12.75" x14ac:dyDescent="0.2"/>
    <row r="3105" ht="12.75" x14ac:dyDescent="0.2"/>
    <row r="3106" ht="12.75" x14ac:dyDescent="0.2"/>
    <row r="3107" ht="12.75" x14ac:dyDescent="0.2"/>
    <row r="3108" ht="12.75" x14ac:dyDescent="0.2"/>
    <row r="3109" ht="12.75" x14ac:dyDescent="0.2"/>
    <row r="3110" ht="12.75" x14ac:dyDescent="0.2"/>
    <row r="3111" ht="12.75" x14ac:dyDescent="0.2"/>
    <row r="3112" ht="12.75" x14ac:dyDescent="0.2"/>
    <row r="3113" ht="12.75" x14ac:dyDescent="0.2"/>
    <row r="3114" ht="12.75" x14ac:dyDescent="0.2"/>
    <row r="3115" ht="12.75" x14ac:dyDescent="0.2"/>
    <row r="3116" ht="12.75" x14ac:dyDescent="0.2"/>
    <row r="3117" ht="12.75" x14ac:dyDescent="0.2"/>
    <row r="3118" ht="12.75" x14ac:dyDescent="0.2"/>
    <row r="3119" ht="12.75" x14ac:dyDescent="0.2"/>
    <row r="3120" ht="12.75" x14ac:dyDescent="0.2"/>
    <row r="3121" ht="12.75" x14ac:dyDescent="0.2"/>
    <row r="3122" ht="12.75" x14ac:dyDescent="0.2"/>
    <row r="3123" ht="12.75" x14ac:dyDescent="0.2"/>
    <row r="3124" ht="12.75" x14ac:dyDescent="0.2"/>
    <row r="3125" ht="12.75" x14ac:dyDescent="0.2"/>
    <row r="3126" ht="12.75" x14ac:dyDescent="0.2"/>
    <row r="3127" ht="12.75" x14ac:dyDescent="0.2"/>
    <row r="3128" ht="12.75" x14ac:dyDescent="0.2"/>
    <row r="3129" ht="12.75" x14ac:dyDescent="0.2"/>
    <row r="3130" ht="12.75" x14ac:dyDescent="0.2"/>
    <row r="3131" ht="12.75" x14ac:dyDescent="0.2"/>
    <row r="3132" ht="12.75" x14ac:dyDescent="0.2"/>
    <row r="3133" ht="12.75" x14ac:dyDescent="0.2"/>
    <row r="3134" ht="12.75" x14ac:dyDescent="0.2"/>
    <row r="3135" ht="12.75" x14ac:dyDescent="0.2"/>
    <row r="3136" ht="12.75" x14ac:dyDescent="0.2"/>
    <row r="3137" ht="12.75" x14ac:dyDescent="0.2"/>
    <row r="3138" ht="12.75" x14ac:dyDescent="0.2"/>
    <row r="3139" ht="12.75" x14ac:dyDescent="0.2"/>
    <row r="3140" ht="12.75" x14ac:dyDescent="0.2"/>
    <row r="3141" ht="12.75" x14ac:dyDescent="0.2"/>
    <row r="3142" ht="12.75" x14ac:dyDescent="0.2"/>
    <row r="3143" ht="12.75" x14ac:dyDescent="0.2"/>
    <row r="3144" ht="12.75" x14ac:dyDescent="0.2"/>
    <row r="3145" ht="12.75" x14ac:dyDescent="0.2"/>
    <row r="3146" ht="12.75" x14ac:dyDescent="0.2"/>
    <row r="3147" ht="12.75" x14ac:dyDescent="0.2"/>
    <row r="3148" ht="12.75" x14ac:dyDescent="0.2"/>
    <row r="3149" ht="12.75" x14ac:dyDescent="0.2"/>
    <row r="3150" ht="12.75" x14ac:dyDescent="0.2"/>
    <row r="3151" ht="12.75" x14ac:dyDescent="0.2"/>
    <row r="3152" ht="12.75" x14ac:dyDescent="0.2"/>
    <row r="3153" ht="12.75" x14ac:dyDescent="0.2"/>
    <row r="3154" ht="12.75" x14ac:dyDescent="0.2"/>
    <row r="3155" ht="12.75" x14ac:dyDescent="0.2"/>
    <row r="3156" ht="12.75" x14ac:dyDescent="0.2"/>
    <row r="3157" ht="12.75" x14ac:dyDescent="0.2"/>
    <row r="3158" ht="12.75" x14ac:dyDescent="0.2"/>
    <row r="3159" ht="12.75" x14ac:dyDescent="0.2"/>
    <row r="3160" ht="12.75" x14ac:dyDescent="0.2"/>
    <row r="3161" ht="12.75" x14ac:dyDescent="0.2"/>
    <row r="3162" ht="12.75" x14ac:dyDescent="0.2"/>
    <row r="3163" ht="12.75" x14ac:dyDescent="0.2"/>
    <row r="3164" ht="12.75" x14ac:dyDescent="0.2"/>
    <row r="3165" ht="12.75" x14ac:dyDescent="0.2"/>
    <row r="3166" ht="12.75" x14ac:dyDescent="0.2"/>
    <row r="3167" ht="12.75" x14ac:dyDescent="0.2"/>
    <row r="3168" ht="12.75" x14ac:dyDescent="0.2"/>
    <row r="3169" ht="12.75" x14ac:dyDescent="0.2"/>
    <row r="3170" ht="12.75" x14ac:dyDescent="0.2"/>
    <row r="3171" ht="12.75" x14ac:dyDescent="0.2"/>
    <row r="3172" ht="12.75" x14ac:dyDescent="0.2"/>
    <row r="3173" ht="12.75" x14ac:dyDescent="0.2"/>
    <row r="3174" ht="12.75" x14ac:dyDescent="0.2"/>
    <row r="3175" ht="12.75" x14ac:dyDescent="0.2"/>
    <row r="3176" ht="12.75" x14ac:dyDescent="0.2"/>
    <row r="3177" ht="12.75" x14ac:dyDescent="0.2"/>
    <row r="3178" ht="12.75" x14ac:dyDescent="0.2"/>
    <row r="3179" ht="12.75" x14ac:dyDescent="0.2"/>
    <row r="3180" ht="12.75" x14ac:dyDescent="0.2"/>
    <row r="3181" ht="12.75" x14ac:dyDescent="0.2"/>
    <row r="3182" ht="12.75" x14ac:dyDescent="0.2"/>
    <row r="3183" ht="12.75" x14ac:dyDescent="0.2"/>
    <row r="3184" ht="12.75" x14ac:dyDescent="0.2"/>
    <row r="3185" ht="12.75" x14ac:dyDescent="0.2"/>
    <row r="3186" ht="12.75" x14ac:dyDescent="0.2"/>
    <row r="3187" ht="12.75" x14ac:dyDescent="0.2"/>
    <row r="3188" ht="12.75" x14ac:dyDescent="0.2"/>
    <row r="3189" ht="12.75" x14ac:dyDescent="0.2"/>
    <row r="3190" ht="12.75" x14ac:dyDescent="0.2"/>
    <row r="3191" ht="12.75" x14ac:dyDescent="0.2"/>
    <row r="3192" ht="12.75" x14ac:dyDescent="0.2"/>
    <row r="3193" ht="12.75" x14ac:dyDescent="0.2"/>
    <row r="3194" ht="12.75" x14ac:dyDescent="0.2"/>
    <row r="3195" ht="12.75" x14ac:dyDescent="0.2"/>
    <row r="3196" ht="12.75" x14ac:dyDescent="0.2"/>
    <row r="3197" ht="12.75" x14ac:dyDescent="0.2"/>
    <row r="3198" ht="12.75" x14ac:dyDescent="0.2"/>
    <row r="3199" ht="12.75" x14ac:dyDescent="0.2"/>
    <row r="3200" ht="12.75" x14ac:dyDescent="0.2"/>
    <row r="3201" ht="12.75" x14ac:dyDescent="0.2"/>
    <row r="3202" ht="12.75" x14ac:dyDescent="0.2"/>
    <row r="3203" ht="12.75" x14ac:dyDescent="0.2"/>
    <row r="3204" ht="12.75" x14ac:dyDescent="0.2"/>
    <row r="3205" ht="12.75" x14ac:dyDescent="0.2"/>
    <row r="3206" ht="12.75" x14ac:dyDescent="0.2"/>
    <row r="3207" ht="12.75" x14ac:dyDescent="0.2"/>
    <row r="3208" ht="12.75" x14ac:dyDescent="0.2"/>
    <row r="3209" ht="12.75" x14ac:dyDescent="0.2"/>
    <row r="3210" ht="12.75" x14ac:dyDescent="0.2"/>
    <row r="3211" ht="12.75" x14ac:dyDescent="0.2"/>
    <row r="3212" ht="12.75" x14ac:dyDescent="0.2"/>
    <row r="3213" ht="12.75" x14ac:dyDescent="0.2"/>
    <row r="3214" ht="12.75" x14ac:dyDescent="0.2"/>
    <row r="3215" ht="12.75" x14ac:dyDescent="0.2"/>
    <row r="3216" ht="12.75" x14ac:dyDescent="0.2"/>
    <row r="3217" ht="12.75" x14ac:dyDescent="0.2"/>
    <row r="3218" ht="12.75" x14ac:dyDescent="0.2"/>
    <row r="3219" ht="12.75" x14ac:dyDescent="0.2"/>
    <row r="3220" ht="12.75" x14ac:dyDescent="0.2"/>
    <row r="3221" ht="12.75" x14ac:dyDescent="0.2"/>
    <row r="3222" ht="12.75" x14ac:dyDescent="0.2"/>
    <row r="3223" ht="12.75" x14ac:dyDescent="0.2"/>
    <row r="3224" ht="12.75" x14ac:dyDescent="0.2"/>
    <row r="3225" ht="12.75" x14ac:dyDescent="0.2"/>
    <row r="3226" ht="12.75" x14ac:dyDescent="0.2"/>
    <row r="3227" ht="12.75" x14ac:dyDescent="0.2"/>
    <row r="3228" ht="12.75" x14ac:dyDescent="0.2"/>
    <row r="3229" ht="12.75" x14ac:dyDescent="0.2"/>
    <row r="3230" ht="12.75" x14ac:dyDescent="0.2"/>
    <row r="3231" ht="12.75" x14ac:dyDescent="0.2"/>
    <row r="3232" ht="12.75" x14ac:dyDescent="0.2"/>
    <row r="3233" ht="12.75" x14ac:dyDescent="0.2"/>
    <row r="3234" ht="12.75" x14ac:dyDescent="0.2"/>
    <row r="3235" ht="12.75" x14ac:dyDescent="0.2"/>
    <row r="3236" ht="12.75" x14ac:dyDescent="0.2"/>
    <row r="3237" ht="12.75" x14ac:dyDescent="0.2"/>
    <row r="3238" ht="12.75" x14ac:dyDescent="0.2"/>
    <row r="3239" ht="12.75" x14ac:dyDescent="0.2"/>
    <row r="3240" ht="12.75" x14ac:dyDescent="0.2"/>
    <row r="3241" ht="12.75" x14ac:dyDescent="0.2"/>
    <row r="3242" ht="12.75" x14ac:dyDescent="0.2"/>
    <row r="3243" ht="12.75" x14ac:dyDescent="0.2"/>
    <row r="3244" ht="12.75" x14ac:dyDescent="0.2"/>
    <row r="3245" ht="12.75" x14ac:dyDescent="0.2"/>
    <row r="3246" ht="12.75" x14ac:dyDescent="0.2"/>
    <row r="3247" ht="12.75" x14ac:dyDescent="0.2"/>
    <row r="3248" 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3034"/>
  <sheetViews>
    <sheetView workbookViewId="0"/>
  </sheetViews>
  <sheetFormatPr defaultRowHeight="15" x14ac:dyDescent="0.2"/>
  <sheetData>
    <row r="1" spans="1:7" ht="23.25" x14ac:dyDescent="0.35">
      <c r="B1" s="121" t="s">
        <v>8022</v>
      </c>
      <c r="C1" s="122" t="s">
        <v>8023</v>
      </c>
      <c r="D1" s="123"/>
      <c r="G1" s="120" t="s">
        <v>9200</v>
      </c>
    </row>
    <row r="2" spans="1:7" ht="110.25" x14ac:dyDescent="0.25">
      <c r="A2" s="124"/>
      <c r="B2" s="125" t="s">
        <v>8025</v>
      </c>
      <c r="C2" s="126" t="s">
        <v>8026</v>
      </c>
      <c r="D2" s="127" t="s">
        <v>9201</v>
      </c>
      <c r="E2" s="127" t="s">
        <v>9202</v>
      </c>
      <c r="F2" s="127" t="s">
        <v>9203</v>
      </c>
      <c r="G2" s="128" t="s">
        <v>9204</v>
      </c>
    </row>
    <row r="3" spans="1:7" x14ac:dyDescent="0.2">
      <c r="A3" s="129"/>
      <c r="B3" s="130"/>
      <c r="C3" s="131" t="s">
        <v>8029</v>
      </c>
      <c r="D3" s="132"/>
      <c r="F3" s="133"/>
    </row>
    <row r="4" spans="1:7" x14ac:dyDescent="0.2">
      <c r="A4" s="134" t="s">
        <v>8030</v>
      </c>
      <c r="B4" s="130"/>
      <c r="C4" s="135" t="s">
        <v>8031</v>
      </c>
      <c r="D4" s="132"/>
      <c r="F4" s="136"/>
    </row>
    <row r="5" spans="1:7" x14ac:dyDescent="0.2">
      <c r="A5" s="134" t="s">
        <v>20</v>
      </c>
      <c r="B5" s="130" t="s">
        <v>21</v>
      </c>
      <c r="C5" s="137" t="s">
        <v>23</v>
      </c>
      <c r="D5" s="132">
        <v>140000</v>
      </c>
      <c r="E5" s="138">
        <f>+D5/1936.27</f>
        <v>72.30396587252811</v>
      </c>
      <c r="F5" s="139">
        <v>72.3</v>
      </c>
    </row>
    <row r="6" spans="1:7" x14ac:dyDescent="0.2">
      <c r="A6" s="134"/>
      <c r="B6" s="130"/>
      <c r="C6" s="137" t="s">
        <v>8033</v>
      </c>
      <c r="D6" s="132"/>
      <c r="F6" s="136"/>
    </row>
    <row r="7" spans="1:7" x14ac:dyDescent="0.2">
      <c r="A7" s="134" t="s">
        <v>81</v>
      </c>
      <c r="B7" s="130" t="s">
        <v>21</v>
      </c>
      <c r="C7" s="137" t="s">
        <v>82</v>
      </c>
      <c r="D7" s="132">
        <v>200000</v>
      </c>
      <c r="E7" s="138">
        <f>+D7/1936.27</f>
        <v>103.29137981789729</v>
      </c>
      <c r="F7" s="139">
        <v>103.29</v>
      </c>
    </row>
    <row r="8" spans="1:7" x14ac:dyDescent="0.2">
      <c r="A8" s="134"/>
      <c r="B8" s="130"/>
      <c r="C8" s="137" t="s">
        <v>8034</v>
      </c>
      <c r="D8" s="132"/>
      <c r="F8" s="136"/>
    </row>
    <row r="9" spans="1:7" x14ac:dyDescent="0.2">
      <c r="A9" s="134"/>
      <c r="B9" s="130"/>
      <c r="C9" s="137" t="s">
        <v>8035</v>
      </c>
      <c r="D9" s="132"/>
      <c r="F9" s="136"/>
    </row>
    <row r="10" spans="1:7" x14ac:dyDescent="0.2">
      <c r="A10" s="134" t="s">
        <v>90</v>
      </c>
      <c r="B10" s="130" t="s">
        <v>21</v>
      </c>
      <c r="C10" s="137" t="s">
        <v>91</v>
      </c>
      <c r="D10" s="132">
        <v>200000</v>
      </c>
      <c r="E10" s="138">
        <f>+D10/1936.27</f>
        <v>103.29137981789729</v>
      </c>
      <c r="F10" s="139">
        <v>103.29</v>
      </c>
    </row>
    <row r="11" spans="1:7" x14ac:dyDescent="0.2">
      <c r="A11" s="134"/>
      <c r="B11" s="130"/>
      <c r="C11" s="137" t="s">
        <v>8036</v>
      </c>
      <c r="D11" s="132"/>
      <c r="F11" s="136"/>
    </row>
    <row r="12" spans="1:7" x14ac:dyDescent="0.2">
      <c r="A12" s="134"/>
      <c r="B12" s="130"/>
      <c r="C12" s="137" t="s">
        <v>8037</v>
      </c>
      <c r="D12" s="132"/>
      <c r="F12" s="136"/>
    </row>
    <row r="13" spans="1:7" x14ac:dyDescent="0.2">
      <c r="A13" s="134"/>
      <c r="B13" s="130"/>
      <c r="C13" s="137" t="s">
        <v>8038</v>
      </c>
      <c r="D13" s="132"/>
      <c r="F13" s="136"/>
    </row>
    <row r="14" spans="1:7" x14ac:dyDescent="0.2">
      <c r="A14" s="134" t="s">
        <v>8039</v>
      </c>
      <c r="B14" s="130"/>
      <c r="C14" s="135" t="s">
        <v>8040</v>
      </c>
      <c r="D14" s="132"/>
      <c r="F14" s="136"/>
    </row>
    <row r="15" spans="1:7" x14ac:dyDescent="0.2">
      <c r="A15" s="134" t="s">
        <v>631</v>
      </c>
      <c r="B15" s="130" t="s">
        <v>47</v>
      </c>
      <c r="C15" s="137" t="s">
        <v>632</v>
      </c>
      <c r="D15" s="132">
        <v>576000</v>
      </c>
      <c r="E15" s="138">
        <f>+D15/1936.27</f>
        <v>297.47917387554423</v>
      </c>
      <c r="F15" s="139">
        <v>297.48</v>
      </c>
    </row>
    <row r="16" spans="1:7" x14ac:dyDescent="0.2">
      <c r="A16" s="134"/>
      <c r="B16" s="130"/>
      <c r="C16" s="137" t="s">
        <v>8041</v>
      </c>
      <c r="D16" s="132"/>
      <c r="F16" s="136"/>
    </row>
    <row r="17" spans="1:6" x14ac:dyDescent="0.2">
      <c r="A17" s="134"/>
      <c r="B17" s="130"/>
      <c r="C17" s="137" t="s">
        <v>8042</v>
      </c>
      <c r="D17" s="132"/>
      <c r="F17" s="136"/>
    </row>
    <row r="18" spans="1:6" x14ac:dyDescent="0.2">
      <c r="A18" s="134"/>
      <c r="B18" s="130"/>
      <c r="C18" s="137" t="s">
        <v>8043</v>
      </c>
      <c r="D18" s="132"/>
      <c r="F18" s="136"/>
    </row>
    <row r="19" spans="1:6" x14ac:dyDescent="0.2">
      <c r="A19" s="134" t="s">
        <v>635</v>
      </c>
      <c r="B19" s="130"/>
      <c r="C19" s="137" t="s">
        <v>637</v>
      </c>
      <c r="D19" s="132">
        <v>99000</v>
      </c>
      <c r="E19" s="138">
        <f>+D19/1936.27</f>
        <v>51.129233009859163</v>
      </c>
      <c r="F19" s="139">
        <v>51.13</v>
      </c>
    </row>
    <row r="20" spans="1:6" x14ac:dyDescent="0.2">
      <c r="A20" s="134" t="s">
        <v>671</v>
      </c>
      <c r="B20" s="130" t="s">
        <v>21</v>
      </c>
      <c r="C20" s="137" t="s">
        <v>672</v>
      </c>
      <c r="D20" s="132">
        <v>100000</v>
      </c>
      <c r="E20" s="138">
        <f>+D20/1936.27</f>
        <v>51.645689908948647</v>
      </c>
      <c r="F20" s="139">
        <v>51.65</v>
      </c>
    </row>
    <row r="21" spans="1:6" x14ac:dyDescent="0.2">
      <c r="A21" s="134"/>
      <c r="B21" s="130"/>
      <c r="C21" s="137" t="s">
        <v>8044</v>
      </c>
      <c r="D21" s="132"/>
      <c r="F21" s="136"/>
    </row>
    <row r="22" spans="1:6" x14ac:dyDescent="0.2">
      <c r="A22" s="134"/>
      <c r="B22" s="140"/>
      <c r="C22" s="137" t="s">
        <v>8045</v>
      </c>
      <c r="D22" s="132"/>
      <c r="F22" s="136"/>
    </row>
    <row r="23" spans="1:6" x14ac:dyDescent="0.2">
      <c r="A23" s="134" t="s">
        <v>675</v>
      </c>
      <c r="B23" s="130" t="s">
        <v>676</v>
      </c>
      <c r="C23" s="137" t="s">
        <v>672</v>
      </c>
      <c r="D23" s="132">
        <v>30000</v>
      </c>
      <c r="E23" s="138">
        <f>+D23/1936.27</f>
        <v>15.493706972684596</v>
      </c>
      <c r="F23" s="139">
        <v>15.49</v>
      </c>
    </row>
    <row r="24" spans="1:6" x14ac:dyDescent="0.2">
      <c r="A24" s="134"/>
      <c r="B24" s="130"/>
      <c r="C24" s="137" t="s">
        <v>8046</v>
      </c>
      <c r="D24" s="132"/>
      <c r="F24" s="136"/>
    </row>
    <row r="25" spans="1:6" x14ac:dyDescent="0.2">
      <c r="A25" s="134"/>
      <c r="B25" s="130"/>
      <c r="C25" s="137" t="s">
        <v>9205</v>
      </c>
      <c r="D25" s="132"/>
      <c r="F25" s="136"/>
    </row>
    <row r="26" spans="1:6" x14ac:dyDescent="0.2">
      <c r="A26" s="134"/>
      <c r="B26" s="140"/>
      <c r="C26" s="137" t="s">
        <v>8045</v>
      </c>
      <c r="D26" s="132"/>
      <c r="F26" s="136"/>
    </row>
    <row r="27" spans="1:6" x14ac:dyDescent="0.2">
      <c r="A27" s="134" t="s">
        <v>8047</v>
      </c>
      <c r="B27" s="130"/>
      <c r="C27" s="135" t="s">
        <v>8048</v>
      </c>
      <c r="D27" s="132"/>
      <c r="F27" s="136"/>
    </row>
    <row r="28" spans="1:6" x14ac:dyDescent="0.2">
      <c r="A28" s="134"/>
      <c r="B28" s="130"/>
      <c r="C28" s="137" t="s">
        <v>8049</v>
      </c>
      <c r="D28" s="132"/>
      <c r="F28" s="136"/>
    </row>
    <row r="29" spans="1:6" x14ac:dyDescent="0.2">
      <c r="A29" s="134" t="s">
        <v>104</v>
      </c>
      <c r="B29" s="130" t="s">
        <v>21</v>
      </c>
      <c r="C29" s="137" t="s">
        <v>105</v>
      </c>
      <c r="D29" s="132">
        <v>150000</v>
      </c>
      <c r="E29" s="138">
        <f>+D29/1936.27</f>
        <v>77.468534863422974</v>
      </c>
      <c r="F29" s="139">
        <v>77.47</v>
      </c>
    </row>
    <row r="30" spans="1:6" x14ac:dyDescent="0.2">
      <c r="A30" s="134"/>
      <c r="B30" s="130"/>
      <c r="C30" s="137" t="s">
        <v>8050</v>
      </c>
      <c r="D30" s="132"/>
      <c r="F30" s="136"/>
    </row>
    <row r="31" spans="1:6" x14ac:dyDescent="0.2">
      <c r="A31" s="134"/>
      <c r="B31" s="130"/>
      <c r="C31" s="137" t="s">
        <v>8051</v>
      </c>
      <c r="D31" s="132"/>
      <c r="F31" s="136"/>
    </row>
    <row r="32" spans="1:6" x14ac:dyDescent="0.2">
      <c r="A32" s="134"/>
      <c r="B32" s="130"/>
      <c r="C32" s="137" t="s">
        <v>8052</v>
      </c>
      <c r="D32" s="132"/>
      <c r="F32" s="136"/>
    </row>
    <row r="33" spans="1:6" x14ac:dyDescent="0.2">
      <c r="A33" s="134"/>
      <c r="B33" s="130"/>
      <c r="C33" s="137" t="s">
        <v>8053</v>
      </c>
      <c r="D33" s="132"/>
      <c r="F33" s="136"/>
    </row>
    <row r="34" spans="1:6" x14ac:dyDescent="0.2">
      <c r="A34" s="134" t="s">
        <v>8054</v>
      </c>
      <c r="B34" s="130" t="s">
        <v>21</v>
      </c>
      <c r="C34" s="137" t="s">
        <v>109</v>
      </c>
      <c r="D34" s="132">
        <v>250000</v>
      </c>
      <c r="E34" s="138">
        <f>+D34/1936.27</f>
        <v>129.11422477237161</v>
      </c>
      <c r="F34" s="139">
        <v>129.11000000000001</v>
      </c>
    </row>
    <row r="35" spans="1:6" x14ac:dyDescent="0.2">
      <c r="A35" s="134"/>
      <c r="B35" s="130"/>
      <c r="C35" s="141" t="s">
        <v>8055</v>
      </c>
      <c r="D35" s="132"/>
      <c r="F35" s="136"/>
    </row>
    <row r="36" spans="1:6" x14ac:dyDescent="0.2">
      <c r="A36" s="134" t="s">
        <v>8056</v>
      </c>
      <c r="B36" s="130"/>
      <c r="C36" s="135" t="s">
        <v>8057</v>
      </c>
      <c r="D36" s="132"/>
      <c r="F36" s="136"/>
    </row>
    <row r="37" spans="1:6" x14ac:dyDescent="0.2">
      <c r="A37" s="134" t="s">
        <v>126</v>
      </c>
      <c r="B37" s="130"/>
      <c r="C37" s="137" t="s">
        <v>127</v>
      </c>
      <c r="D37" s="132">
        <v>121000</v>
      </c>
      <c r="E37" s="138">
        <f>+D37/1936.27</f>
        <v>62.491284789827866</v>
      </c>
      <c r="F37" s="139">
        <v>62.49</v>
      </c>
    </row>
    <row r="38" spans="1:6" x14ac:dyDescent="0.2">
      <c r="A38" s="134"/>
      <c r="B38" s="130"/>
      <c r="C38" s="137" t="s">
        <v>8058</v>
      </c>
      <c r="D38" s="132"/>
      <c r="F38" s="136"/>
    </row>
    <row r="39" spans="1:6" x14ac:dyDescent="0.2">
      <c r="A39" s="134"/>
      <c r="B39" s="130"/>
      <c r="C39" s="137" t="s">
        <v>8059</v>
      </c>
      <c r="D39" s="132"/>
      <c r="F39" s="136"/>
    </row>
    <row r="40" spans="1:6" x14ac:dyDescent="0.2">
      <c r="A40" s="134" t="s">
        <v>815</v>
      </c>
      <c r="B40" s="130"/>
      <c r="C40" s="137" t="s">
        <v>816</v>
      </c>
      <c r="D40" s="132">
        <v>85000</v>
      </c>
      <c r="E40" s="138">
        <f>+D40/1936.27</f>
        <v>43.898836422606351</v>
      </c>
      <c r="F40" s="139">
        <v>43.9</v>
      </c>
    </row>
    <row r="41" spans="1:6" x14ac:dyDescent="0.2">
      <c r="A41" s="134"/>
      <c r="B41" s="130"/>
      <c r="C41" s="137" t="s">
        <v>8060</v>
      </c>
      <c r="D41" s="132"/>
      <c r="F41" s="136"/>
    </row>
    <row r="42" spans="1:6" x14ac:dyDescent="0.2">
      <c r="A42" s="134" t="s">
        <v>821</v>
      </c>
      <c r="B42" s="142"/>
      <c r="C42" s="143" t="s">
        <v>816</v>
      </c>
      <c r="D42" s="132">
        <v>121000</v>
      </c>
      <c r="E42" s="138">
        <f>+D42/1936.27</f>
        <v>62.491284789827866</v>
      </c>
      <c r="F42" s="139">
        <v>62.49</v>
      </c>
    </row>
    <row r="43" spans="1:6" x14ac:dyDescent="0.2">
      <c r="A43" s="134"/>
      <c r="B43" s="142"/>
      <c r="C43" s="143" t="s">
        <v>8061</v>
      </c>
      <c r="D43" s="132"/>
      <c r="F43" s="136"/>
    </row>
    <row r="44" spans="1:6" x14ac:dyDescent="0.2">
      <c r="A44" s="134" t="s">
        <v>138</v>
      </c>
      <c r="B44" s="142" t="s">
        <v>21</v>
      </c>
      <c r="C44" s="144" t="s">
        <v>139</v>
      </c>
      <c r="D44" s="132">
        <v>132000</v>
      </c>
      <c r="E44" s="138">
        <f>+D44/1936.27</f>
        <v>68.172310679812213</v>
      </c>
      <c r="F44" s="139">
        <v>68.17</v>
      </c>
    </row>
    <row r="45" spans="1:6" x14ac:dyDescent="0.2">
      <c r="A45" s="134"/>
      <c r="B45" s="142"/>
      <c r="C45" s="145" t="s">
        <v>8062</v>
      </c>
      <c r="D45" s="132"/>
      <c r="F45" s="136"/>
    </row>
    <row r="46" spans="1:6" x14ac:dyDescent="0.2">
      <c r="A46" s="134" t="s">
        <v>8063</v>
      </c>
      <c r="B46" s="130"/>
      <c r="C46" s="146" t="s">
        <v>8064</v>
      </c>
      <c r="D46" s="132"/>
      <c r="F46" s="136"/>
    </row>
    <row r="47" spans="1:6" x14ac:dyDescent="0.2">
      <c r="A47" s="134"/>
      <c r="B47" s="130"/>
      <c r="C47" s="137" t="s">
        <v>8065</v>
      </c>
      <c r="D47" s="132"/>
      <c r="F47" s="136"/>
    </row>
    <row r="48" spans="1:6" x14ac:dyDescent="0.2">
      <c r="A48" s="134"/>
      <c r="B48" s="130"/>
      <c r="C48" s="137" t="s">
        <v>8066</v>
      </c>
      <c r="D48" s="132"/>
      <c r="F48" s="136"/>
    </row>
    <row r="49" spans="1:6" x14ac:dyDescent="0.2">
      <c r="A49" s="134" t="s">
        <v>172</v>
      </c>
      <c r="B49" s="130"/>
      <c r="C49" s="137" t="s">
        <v>173</v>
      </c>
      <c r="D49" s="132">
        <v>26000</v>
      </c>
      <c r="E49" s="138">
        <f>+D49/1936.27</f>
        <v>13.427879376326649</v>
      </c>
      <c r="F49" s="139">
        <v>13.43</v>
      </c>
    </row>
    <row r="50" spans="1:6" x14ac:dyDescent="0.2">
      <c r="A50" s="134"/>
      <c r="B50" s="140"/>
      <c r="C50" s="137" t="s">
        <v>8067</v>
      </c>
      <c r="D50" s="132"/>
      <c r="F50" s="136"/>
    </row>
    <row r="51" spans="1:6" x14ac:dyDescent="0.2">
      <c r="A51" s="134" t="s">
        <v>176</v>
      </c>
      <c r="B51" s="130" t="s">
        <v>8068</v>
      </c>
      <c r="C51" s="137" t="s">
        <v>177</v>
      </c>
      <c r="D51" s="132">
        <v>26000</v>
      </c>
      <c r="E51" s="138">
        <f>+D51/1936.27</f>
        <v>13.427879376326649</v>
      </c>
      <c r="F51" s="139">
        <v>13.43</v>
      </c>
    </row>
    <row r="52" spans="1:6" x14ac:dyDescent="0.2">
      <c r="A52" s="134" t="s">
        <v>179</v>
      </c>
      <c r="B52" s="140"/>
      <c r="C52" s="137" t="s">
        <v>180</v>
      </c>
      <c r="D52" s="132">
        <v>26000</v>
      </c>
      <c r="E52" s="138">
        <f>+D52/1936.27</f>
        <v>13.427879376326649</v>
      </c>
      <c r="F52" s="139">
        <v>13.43</v>
      </c>
    </row>
    <row r="53" spans="1:6" x14ac:dyDescent="0.2">
      <c r="A53" s="134"/>
      <c r="B53" s="130"/>
      <c r="C53" s="137" t="s">
        <v>8069</v>
      </c>
      <c r="D53" s="132"/>
      <c r="F53" s="136"/>
    </row>
    <row r="54" spans="1:6" x14ac:dyDescent="0.2">
      <c r="A54" s="134" t="s">
        <v>183</v>
      </c>
      <c r="B54" s="140"/>
      <c r="C54" s="137" t="s">
        <v>184</v>
      </c>
      <c r="D54" s="132">
        <v>26000</v>
      </c>
      <c r="E54" s="138">
        <f>+D54/1936.27</f>
        <v>13.427879376326649</v>
      </c>
      <c r="F54" s="139">
        <v>13.43</v>
      </c>
    </row>
    <row r="55" spans="1:6" x14ac:dyDescent="0.2">
      <c r="A55" s="134" t="s">
        <v>186</v>
      </c>
      <c r="B55" s="130"/>
      <c r="C55" s="137" t="s">
        <v>187</v>
      </c>
      <c r="D55" s="132">
        <v>52000</v>
      </c>
      <c r="E55" s="138">
        <f>+D55/1936.27</f>
        <v>26.855758752653298</v>
      </c>
      <c r="F55" s="139">
        <v>26.86</v>
      </c>
    </row>
    <row r="56" spans="1:6" x14ac:dyDescent="0.2">
      <c r="A56" s="134" t="s">
        <v>189</v>
      </c>
      <c r="B56" s="130"/>
      <c r="C56" s="137" t="s">
        <v>190</v>
      </c>
      <c r="D56" s="132">
        <v>52000</v>
      </c>
      <c r="E56" s="138">
        <f>+D56/1936.27</f>
        <v>26.855758752653298</v>
      </c>
      <c r="F56" s="139">
        <v>26.86</v>
      </c>
    </row>
    <row r="57" spans="1:6" x14ac:dyDescent="0.2">
      <c r="A57" s="134"/>
      <c r="B57" s="130"/>
      <c r="C57" s="137" t="s">
        <v>8070</v>
      </c>
      <c r="D57" s="132"/>
      <c r="F57" s="136"/>
    </row>
    <row r="58" spans="1:6" x14ac:dyDescent="0.2">
      <c r="A58" s="134" t="s">
        <v>193</v>
      </c>
      <c r="B58" s="130"/>
      <c r="C58" s="137" t="s">
        <v>194</v>
      </c>
      <c r="D58" s="132">
        <v>52000</v>
      </c>
      <c r="E58" s="138">
        <f>+D58/1936.27</f>
        <v>26.855758752653298</v>
      </c>
      <c r="F58" s="139">
        <v>26.86</v>
      </c>
    </row>
    <row r="59" spans="1:6" x14ac:dyDescent="0.2">
      <c r="A59" s="134"/>
      <c r="B59" s="140"/>
      <c r="C59" s="137" t="s">
        <v>8071</v>
      </c>
      <c r="D59" s="132"/>
      <c r="F59" s="136"/>
    </row>
    <row r="60" spans="1:6" x14ac:dyDescent="0.2">
      <c r="A60" s="134"/>
      <c r="B60" s="130"/>
      <c r="C60" s="137" t="s">
        <v>8072</v>
      </c>
      <c r="D60" s="132"/>
      <c r="F60" s="136"/>
    </row>
    <row r="61" spans="1:6" x14ac:dyDescent="0.2">
      <c r="A61" s="134" t="s">
        <v>197</v>
      </c>
      <c r="B61" s="140"/>
      <c r="C61" s="137" t="s">
        <v>198</v>
      </c>
      <c r="D61" s="132">
        <v>123000</v>
      </c>
      <c r="E61" s="138">
        <f>+D61/1936.27</f>
        <v>63.52419858800684</v>
      </c>
      <c r="F61" s="139">
        <v>63.52</v>
      </c>
    </row>
    <row r="62" spans="1:6" x14ac:dyDescent="0.2">
      <c r="A62" s="134"/>
      <c r="B62" s="140"/>
      <c r="C62" s="147" t="s">
        <v>8073</v>
      </c>
      <c r="D62" s="132"/>
      <c r="F62" s="136"/>
    </row>
    <row r="63" spans="1:6" x14ac:dyDescent="0.2">
      <c r="A63" s="134"/>
      <c r="B63" s="130"/>
      <c r="C63" s="137" t="s">
        <v>8074</v>
      </c>
      <c r="D63" s="132"/>
      <c r="F63" s="136"/>
    </row>
    <row r="64" spans="1:6" x14ac:dyDescent="0.2">
      <c r="A64" s="134" t="s">
        <v>201</v>
      </c>
      <c r="B64" s="130"/>
      <c r="C64" s="137" t="s">
        <v>202</v>
      </c>
      <c r="D64" s="132">
        <v>66000</v>
      </c>
      <c r="E64" s="138">
        <f>+D64/1936.27</f>
        <v>34.086155339906107</v>
      </c>
      <c r="F64" s="139">
        <v>34.090000000000003</v>
      </c>
    </row>
    <row r="65" spans="1:6" x14ac:dyDescent="0.2">
      <c r="A65" s="134"/>
      <c r="B65" s="130"/>
      <c r="C65" s="137" t="s">
        <v>8075</v>
      </c>
      <c r="D65" s="132"/>
      <c r="F65" s="136"/>
    </row>
    <row r="66" spans="1:6" x14ac:dyDescent="0.2">
      <c r="A66" s="134" t="s">
        <v>209</v>
      </c>
      <c r="B66" s="140"/>
      <c r="C66" s="137" t="s">
        <v>210</v>
      </c>
      <c r="D66" s="132">
        <v>110000</v>
      </c>
      <c r="E66" s="138">
        <f>+D66/1936.27</f>
        <v>56.810258899843511</v>
      </c>
      <c r="F66" s="139">
        <v>56.81</v>
      </c>
    </row>
    <row r="67" spans="1:6" x14ac:dyDescent="0.2">
      <c r="A67" s="134" t="s">
        <v>212</v>
      </c>
      <c r="B67" s="140"/>
      <c r="C67" s="137" t="s">
        <v>213</v>
      </c>
      <c r="D67" s="132">
        <v>110000</v>
      </c>
      <c r="E67" s="138">
        <f>+D67/1936.27</f>
        <v>56.810258899843511</v>
      </c>
      <c r="F67" s="139">
        <v>56.81</v>
      </c>
    </row>
    <row r="68" spans="1:6" x14ac:dyDescent="0.2">
      <c r="A68" s="134" t="s">
        <v>215</v>
      </c>
      <c r="B68" s="130"/>
      <c r="C68" s="137" t="s">
        <v>216</v>
      </c>
      <c r="D68" s="132">
        <v>184000</v>
      </c>
      <c r="E68" s="138">
        <f>+D68/1936.27</f>
        <v>95.028069432465514</v>
      </c>
      <c r="F68" s="139">
        <v>95.03</v>
      </c>
    </row>
    <row r="69" spans="1:6" x14ac:dyDescent="0.2">
      <c r="A69" s="134" t="s">
        <v>218</v>
      </c>
      <c r="B69" s="130" t="s">
        <v>21</v>
      </c>
      <c r="C69" s="137" t="s">
        <v>219</v>
      </c>
      <c r="D69" s="132">
        <v>420000</v>
      </c>
      <c r="E69" s="138">
        <f>+D69/1936.27</f>
        <v>216.91189761758432</v>
      </c>
      <c r="F69" s="139">
        <v>216.91</v>
      </c>
    </row>
    <row r="70" spans="1:6" x14ac:dyDescent="0.2">
      <c r="A70" s="134"/>
      <c r="B70" s="130"/>
      <c r="C70" s="137" t="s">
        <v>8076</v>
      </c>
      <c r="D70" s="132"/>
      <c r="F70" s="136"/>
    </row>
    <row r="71" spans="1:6" x14ac:dyDescent="0.2">
      <c r="A71" s="134" t="s">
        <v>226</v>
      </c>
      <c r="B71" s="130"/>
      <c r="C71" s="137" t="s">
        <v>227</v>
      </c>
      <c r="D71" s="132">
        <v>110000</v>
      </c>
      <c r="E71" s="138">
        <f>+D71/1936.27</f>
        <v>56.810258899843511</v>
      </c>
      <c r="F71" s="139">
        <v>56.81</v>
      </c>
    </row>
    <row r="72" spans="1:6" x14ac:dyDescent="0.2">
      <c r="A72" s="134"/>
      <c r="B72" s="130"/>
      <c r="C72" s="137" t="s">
        <v>8077</v>
      </c>
      <c r="D72" s="132"/>
      <c r="F72" s="136"/>
    </row>
    <row r="73" spans="1:6" x14ac:dyDescent="0.2">
      <c r="A73" s="134" t="s">
        <v>29</v>
      </c>
      <c r="B73" s="130" t="s">
        <v>21</v>
      </c>
      <c r="C73" s="137" t="s">
        <v>30</v>
      </c>
      <c r="D73" s="132">
        <v>840000</v>
      </c>
      <c r="E73" s="138">
        <f>+D73/1936.27</f>
        <v>433.82379523516863</v>
      </c>
      <c r="F73" s="139">
        <v>433.82</v>
      </c>
    </row>
    <row r="74" spans="1:6" x14ac:dyDescent="0.2">
      <c r="A74" s="134"/>
      <c r="B74" s="130"/>
      <c r="C74" s="137" t="s">
        <v>8078</v>
      </c>
      <c r="D74" s="132"/>
      <c r="F74" s="136"/>
    </row>
    <row r="75" spans="1:6" x14ac:dyDescent="0.2">
      <c r="A75" s="134" t="s">
        <v>242</v>
      </c>
      <c r="B75" s="130"/>
      <c r="C75" s="137" t="s">
        <v>243</v>
      </c>
      <c r="D75" s="132">
        <v>66000</v>
      </c>
      <c r="E75" s="138">
        <f>+D75/1936.27</f>
        <v>34.086155339906107</v>
      </c>
      <c r="F75" s="139">
        <v>34.090000000000003</v>
      </c>
    </row>
    <row r="76" spans="1:6" x14ac:dyDescent="0.2">
      <c r="A76" s="134" t="s">
        <v>245</v>
      </c>
      <c r="B76" s="130"/>
      <c r="C76" s="137" t="s">
        <v>8079</v>
      </c>
      <c r="D76" s="132">
        <v>66000</v>
      </c>
      <c r="E76" s="138">
        <f>+D76/1936.27</f>
        <v>34.086155339906107</v>
      </c>
      <c r="F76" s="139">
        <v>34.090000000000003</v>
      </c>
    </row>
    <row r="77" spans="1:6" x14ac:dyDescent="0.2">
      <c r="A77" s="134"/>
      <c r="B77" s="130"/>
      <c r="C77" s="137" t="s">
        <v>8080</v>
      </c>
      <c r="D77" s="132"/>
      <c r="F77" s="136"/>
    </row>
    <row r="78" spans="1:6" x14ac:dyDescent="0.2">
      <c r="A78" s="134" t="s">
        <v>249</v>
      </c>
      <c r="B78" s="130"/>
      <c r="C78" s="137" t="s">
        <v>250</v>
      </c>
      <c r="D78" s="132">
        <v>66000</v>
      </c>
      <c r="E78" s="138">
        <f>+D78/1936.27</f>
        <v>34.086155339906107</v>
      </c>
      <c r="F78" s="139">
        <v>34.090000000000003</v>
      </c>
    </row>
    <row r="79" spans="1:6" x14ac:dyDescent="0.2">
      <c r="A79" s="134" t="s">
        <v>252</v>
      </c>
      <c r="B79" s="130"/>
      <c r="C79" s="137" t="s">
        <v>246</v>
      </c>
      <c r="D79" s="132">
        <v>184000</v>
      </c>
      <c r="E79" s="138">
        <f>+D79/1936.27</f>
        <v>95.028069432465514</v>
      </c>
      <c r="F79" s="139">
        <v>95.03</v>
      </c>
    </row>
    <row r="80" spans="1:6" x14ac:dyDescent="0.2">
      <c r="A80" s="134"/>
      <c r="B80" s="140"/>
      <c r="C80" s="137" t="s">
        <v>8081</v>
      </c>
      <c r="D80" s="132"/>
      <c r="F80" s="136"/>
    </row>
    <row r="81" spans="1:7" x14ac:dyDescent="0.2">
      <c r="A81" s="134" t="s">
        <v>255</v>
      </c>
      <c r="B81" s="130"/>
      <c r="C81" s="137" t="s">
        <v>256</v>
      </c>
      <c r="D81" s="132">
        <v>44000</v>
      </c>
      <c r="E81" s="138">
        <f>+D81/1936.27</f>
        <v>22.724103559937404</v>
      </c>
      <c r="F81" s="139">
        <v>22.72</v>
      </c>
    </row>
    <row r="82" spans="1:7" x14ac:dyDescent="0.2">
      <c r="A82" s="134" t="s">
        <v>258</v>
      </c>
      <c r="B82" s="130"/>
      <c r="C82" s="137" t="s">
        <v>259</v>
      </c>
      <c r="D82" s="132">
        <v>44000</v>
      </c>
      <c r="E82" s="138">
        <f>+D82/1936.27</f>
        <v>22.724103559937404</v>
      </c>
      <c r="F82" s="139">
        <v>22.72</v>
      </c>
    </row>
    <row r="83" spans="1:7" x14ac:dyDescent="0.2">
      <c r="A83" s="134" t="s">
        <v>1377</v>
      </c>
      <c r="B83" s="130"/>
      <c r="C83" s="137" t="s">
        <v>1378</v>
      </c>
      <c r="D83" s="132">
        <v>26000</v>
      </c>
      <c r="E83" s="138">
        <f>+D83/1936.27</f>
        <v>13.427879376326649</v>
      </c>
      <c r="F83" s="139">
        <v>13.43</v>
      </c>
    </row>
    <row r="84" spans="1:7" x14ac:dyDescent="0.2">
      <c r="A84" s="134" t="s">
        <v>8082</v>
      </c>
      <c r="B84" s="130"/>
      <c r="C84" s="135" t="s">
        <v>8083</v>
      </c>
      <c r="D84" s="132"/>
      <c r="F84" s="136"/>
    </row>
    <row r="85" spans="1:7" x14ac:dyDescent="0.2">
      <c r="A85" s="134" t="s">
        <v>35</v>
      </c>
      <c r="B85" s="130"/>
      <c r="C85" s="137" t="s">
        <v>36</v>
      </c>
      <c r="D85" s="132">
        <v>66000</v>
      </c>
      <c r="E85" s="138">
        <f>+D85/1936.27</f>
        <v>34.086155339906107</v>
      </c>
      <c r="F85" s="139">
        <v>34.090000000000003</v>
      </c>
    </row>
    <row r="86" spans="1:7" x14ac:dyDescent="0.2">
      <c r="A86" s="134"/>
      <c r="B86" s="130"/>
      <c r="C86" s="137" t="s">
        <v>8084</v>
      </c>
      <c r="D86" s="132"/>
      <c r="F86" s="136"/>
    </row>
    <row r="87" spans="1:7" x14ac:dyDescent="0.2">
      <c r="A87" s="134" t="s">
        <v>268</v>
      </c>
      <c r="B87" s="140"/>
      <c r="C87" s="137" t="s">
        <v>269</v>
      </c>
      <c r="D87" s="132">
        <v>154000</v>
      </c>
      <c r="E87" s="138">
        <f>+D87/1936.27</f>
        <v>79.534362459780922</v>
      </c>
      <c r="F87" s="139">
        <v>79.53</v>
      </c>
    </row>
    <row r="88" spans="1:7" x14ac:dyDescent="0.2">
      <c r="A88" s="134" t="s">
        <v>271</v>
      </c>
      <c r="B88" s="130"/>
      <c r="C88" s="137" t="s">
        <v>272</v>
      </c>
      <c r="D88" s="132">
        <v>110000</v>
      </c>
      <c r="E88" s="138">
        <f>+D88/1936.27</f>
        <v>56.810258899843511</v>
      </c>
      <c r="F88" s="139">
        <v>56.81</v>
      </c>
    </row>
    <row r="89" spans="1:7" x14ac:dyDescent="0.2">
      <c r="A89" s="134" t="s">
        <v>274</v>
      </c>
      <c r="B89" s="130"/>
      <c r="C89" s="137" t="s">
        <v>275</v>
      </c>
      <c r="D89" s="132">
        <v>110000</v>
      </c>
      <c r="E89" s="138">
        <f>+D89/1936.27</f>
        <v>56.810258899843511</v>
      </c>
      <c r="F89" s="139">
        <v>56.81</v>
      </c>
    </row>
    <row r="90" spans="1:7" x14ac:dyDescent="0.2">
      <c r="A90" s="134"/>
      <c r="B90" s="140"/>
      <c r="C90" s="137" t="s">
        <v>8085</v>
      </c>
      <c r="D90" s="132"/>
      <c r="F90" s="136"/>
    </row>
    <row r="91" spans="1:7" x14ac:dyDescent="0.2">
      <c r="A91" s="134"/>
      <c r="B91" s="130"/>
      <c r="C91" s="137" t="s">
        <v>8086</v>
      </c>
      <c r="D91" s="132"/>
      <c r="F91" s="136"/>
    </row>
    <row r="92" spans="1:7" x14ac:dyDescent="0.2">
      <c r="A92" s="134" t="s">
        <v>278</v>
      </c>
      <c r="B92" s="130"/>
      <c r="C92" s="137" t="s">
        <v>279</v>
      </c>
      <c r="D92" s="132">
        <v>154000</v>
      </c>
      <c r="E92" s="138">
        <f>+D92/1936.27</f>
        <v>79.534362459780922</v>
      </c>
      <c r="F92" s="139">
        <v>79.53</v>
      </c>
    </row>
    <row r="93" spans="1:7" x14ac:dyDescent="0.2">
      <c r="A93" s="134"/>
      <c r="B93" s="130"/>
      <c r="C93" s="137" t="s">
        <v>8087</v>
      </c>
      <c r="D93" s="132"/>
      <c r="F93" s="136"/>
    </row>
    <row r="94" spans="1:7" x14ac:dyDescent="0.2">
      <c r="A94" s="134" t="s">
        <v>282</v>
      </c>
      <c r="B94" s="130"/>
      <c r="C94" s="137" t="s">
        <v>283</v>
      </c>
      <c r="D94" s="132">
        <v>26000</v>
      </c>
      <c r="E94" s="138">
        <f>+D94/1936.27</f>
        <v>13.427879376326649</v>
      </c>
      <c r="F94" s="139">
        <v>13.43</v>
      </c>
    </row>
    <row r="95" spans="1:7" x14ac:dyDescent="0.2">
      <c r="A95" s="134" t="s">
        <v>285</v>
      </c>
      <c r="B95" s="140"/>
      <c r="C95" s="137" t="s">
        <v>287</v>
      </c>
      <c r="D95" s="132">
        <v>30000</v>
      </c>
      <c r="E95" s="138">
        <f>+D95/1936.27</f>
        <v>15.493706972684596</v>
      </c>
      <c r="F95" s="139">
        <v>15.49</v>
      </c>
      <c r="G95" s="148" t="s">
        <v>9206</v>
      </c>
    </row>
    <row r="96" spans="1:7" x14ac:dyDescent="0.2">
      <c r="A96" s="134"/>
      <c r="B96" s="130"/>
      <c r="C96" s="137" t="s">
        <v>8088</v>
      </c>
      <c r="D96" s="132"/>
      <c r="F96" s="136"/>
    </row>
    <row r="97" spans="1:8" x14ac:dyDescent="0.2">
      <c r="A97" s="134"/>
      <c r="B97" s="140"/>
      <c r="C97" s="137" t="s">
        <v>8089</v>
      </c>
      <c r="D97" s="132"/>
      <c r="F97" s="136"/>
      <c r="H97" s="119" t="s">
        <v>7470</v>
      </c>
    </row>
    <row r="98" spans="1:8" x14ac:dyDescent="0.2">
      <c r="A98" s="134" t="s">
        <v>290</v>
      </c>
      <c r="B98" s="130"/>
      <c r="C98" s="137" t="s">
        <v>7466</v>
      </c>
      <c r="D98" s="132">
        <v>154000</v>
      </c>
      <c r="E98" s="138">
        <f>+D98/1936.27</f>
        <v>79.534362459780922</v>
      </c>
      <c r="F98" s="139">
        <v>79.53</v>
      </c>
      <c r="G98" s="148" t="s">
        <v>9206</v>
      </c>
    </row>
    <row r="99" spans="1:8" x14ac:dyDescent="0.2">
      <c r="A99" s="134"/>
      <c r="B99" s="130"/>
      <c r="C99" s="137" t="s">
        <v>8088</v>
      </c>
      <c r="D99" s="132"/>
      <c r="F99" s="136"/>
    </row>
    <row r="100" spans="1:8" x14ac:dyDescent="0.2">
      <c r="A100" s="134"/>
      <c r="B100" s="130"/>
      <c r="C100" s="137" t="s">
        <v>8089</v>
      </c>
      <c r="D100" s="132"/>
      <c r="F100" s="136"/>
      <c r="H100" s="119" t="s">
        <v>7470</v>
      </c>
    </row>
    <row r="101" spans="1:8" x14ac:dyDescent="0.2">
      <c r="A101" s="134" t="s">
        <v>300</v>
      </c>
      <c r="B101" s="130"/>
      <c r="C101" s="137" t="s">
        <v>301</v>
      </c>
      <c r="D101" s="132">
        <v>66000</v>
      </c>
      <c r="E101" s="138">
        <f>+D101/1936.27</f>
        <v>34.086155339906107</v>
      </c>
      <c r="F101" s="139">
        <v>34.090000000000003</v>
      </c>
    </row>
    <row r="102" spans="1:8" x14ac:dyDescent="0.2">
      <c r="A102" s="134" t="s">
        <v>303</v>
      </c>
      <c r="B102" s="130"/>
      <c r="C102" s="137" t="s">
        <v>304</v>
      </c>
      <c r="D102" s="132">
        <v>66000</v>
      </c>
      <c r="E102" s="138">
        <f>+D102/1936.27</f>
        <v>34.086155339906107</v>
      </c>
      <c r="F102" s="139">
        <v>34.090000000000003</v>
      </c>
    </row>
    <row r="103" spans="1:8" x14ac:dyDescent="0.2">
      <c r="A103" s="134" t="s">
        <v>310</v>
      </c>
      <c r="B103" s="130"/>
      <c r="C103" s="137" t="s">
        <v>311</v>
      </c>
      <c r="D103" s="132">
        <v>66000</v>
      </c>
      <c r="E103" s="138">
        <f>+D103/1936.27</f>
        <v>34.086155339906107</v>
      </c>
      <c r="F103" s="139">
        <v>34.090000000000003</v>
      </c>
    </row>
    <row r="104" spans="1:8" x14ac:dyDescent="0.2">
      <c r="A104" s="134" t="s">
        <v>313</v>
      </c>
      <c r="B104" s="130"/>
      <c r="C104" s="137" t="s">
        <v>314</v>
      </c>
      <c r="D104" s="132">
        <v>66000</v>
      </c>
      <c r="E104" s="138">
        <f>+D104/1936.27</f>
        <v>34.086155339906107</v>
      </c>
      <c r="F104" s="139">
        <v>34.090000000000003</v>
      </c>
    </row>
    <row r="105" spans="1:8" x14ac:dyDescent="0.2">
      <c r="A105" s="134"/>
      <c r="B105" s="130"/>
      <c r="C105" s="137" t="s">
        <v>8090</v>
      </c>
      <c r="D105" s="132"/>
      <c r="F105" s="136"/>
    </row>
    <row r="106" spans="1:8" x14ac:dyDescent="0.2">
      <c r="A106" s="134" t="s">
        <v>39</v>
      </c>
      <c r="B106" s="130" t="s">
        <v>21</v>
      </c>
      <c r="C106" s="137" t="s">
        <v>40</v>
      </c>
      <c r="D106" s="132">
        <v>700000</v>
      </c>
      <c r="E106" s="138">
        <f>+D106/1936.27</f>
        <v>361.51982936264056</v>
      </c>
      <c r="F106" s="139">
        <v>361.52</v>
      </c>
    </row>
    <row r="107" spans="1:8" x14ac:dyDescent="0.2">
      <c r="A107" s="134"/>
      <c r="B107" s="140"/>
      <c r="C107" s="137" t="s">
        <v>8091</v>
      </c>
      <c r="D107" s="132"/>
      <c r="F107" s="136"/>
    </row>
    <row r="108" spans="1:8" x14ac:dyDescent="0.2">
      <c r="A108" s="134" t="s">
        <v>317</v>
      </c>
      <c r="B108" s="130"/>
      <c r="C108" s="137" t="s">
        <v>318</v>
      </c>
      <c r="D108" s="132">
        <v>154000</v>
      </c>
      <c r="E108" s="138">
        <f>+D108/1936.27</f>
        <v>79.534362459780922</v>
      </c>
      <c r="F108" s="139">
        <v>79.53</v>
      </c>
    </row>
    <row r="109" spans="1:8" x14ac:dyDescent="0.2">
      <c r="A109" s="134" t="s">
        <v>324</v>
      </c>
      <c r="B109" s="130" t="s">
        <v>21</v>
      </c>
      <c r="C109" s="147" t="s">
        <v>325</v>
      </c>
      <c r="D109" s="132">
        <v>560000</v>
      </c>
      <c r="E109" s="138">
        <f>+D109/1936.27</f>
        <v>289.21586349011244</v>
      </c>
      <c r="F109" s="139">
        <v>289.22000000000003</v>
      </c>
    </row>
    <row r="110" spans="1:8" x14ac:dyDescent="0.2">
      <c r="A110" s="134" t="s">
        <v>8092</v>
      </c>
      <c r="B110" s="130"/>
      <c r="C110" s="149" t="s">
        <v>8093</v>
      </c>
      <c r="D110" s="132"/>
      <c r="F110" s="136"/>
    </row>
    <row r="111" spans="1:8" x14ac:dyDescent="0.2">
      <c r="A111" s="134" t="s">
        <v>327</v>
      </c>
      <c r="B111" s="130"/>
      <c r="C111" s="147" t="s">
        <v>328</v>
      </c>
      <c r="D111" s="132">
        <v>30000</v>
      </c>
      <c r="E111" s="138">
        <f>+D111/1936.27</f>
        <v>15.493706972684596</v>
      </c>
      <c r="F111" s="139">
        <v>15.49</v>
      </c>
    </row>
    <row r="112" spans="1:8" x14ac:dyDescent="0.2">
      <c r="A112" s="134" t="s">
        <v>330</v>
      </c>
      <c r="B112" s="130"/>
      <c r="C112" s="147" t="s">
        <v>331</v>
      </c>
      <c r="D112" s="132">
        <v>52000</v>
      </c>
      <c r="E112" s="138">
        <f>+D112/1936.27</f>
        <v>26.855758752653298</v>
      </c>
      <c r="F112" s="139">
        <v>26.86</v>
      </c>
    </row>
    <row r="113" spans="1:6" x14ac:dyDescent="0.2">
      <c r="A113" s="134"/>
      <c r="B113" s="130"/>
      <c r="C113" s="150" t="s">
        <v>8094</v>
      </c>
      <c r="D113" s="132"/>
      <c r="F113" s="136"/>
    </row>
    <row r="114" spans="1:6" x14ac:dyDescent="0.2">
      <c r="A114" s="134"/>
      <c r="B114" s="130"/>
      <c r="C114" s="137" t="s">
        <v>8095</v>
      </c>
      <c r="D114" s="132"/>
      <c r="F114" s="136"/>
    </row>
    <row r="115" spans="1:6" x14ac:dyDescent="0.2">
      <c r="A115" s="134" t="s">
        <v>334</v>
      </c>
      <c r="B115" s="130"/>
      <c r="C115" s="137" t="s">
        <v>335</v>
      </c>
      <c r="D115" s="132">
        <v>52000</v>
      </c>
      <c r="E115" s="138">
        <f>+D115/1936.27</f>
        <v>26.855758752653298</v>
      </c>
      <c r="F115" s="139">
        <v>26.86</v>
      </c>
    </row>
    <row r="116" spans="1:6" x14ac:dyDescent="0.2">
      <c r="A116" s="134"/>
      <c r="B116" s="130"/>
      <c r="C116" s="137" t="s">
        <v>8096</v>
      </c>
      <c r="D116" s="132"/>
      <c r="F116" s="136"/>
    </row>
    <row r="117" spans="1:6" x14ac:dyDescent="0.2">
      <c r="A117" s="134" t="s">
        <v>338</v>
      </c>
      <c r="B117" s="130"/>
      <c r="C117" s="137" t="s">
        <v>339</v>
      </c>
      <c r="D117" s="132">
        <v>52000</v>
      </c>
      <c r="E117" s="138">
        <f>+D117/1936.27</f>
        <v>26.855758752653298</v>
      </c>
      <c r="F117" s="139">
        <v>26.86</v>
      </c>
    </row>
    <row r="118" spans="1:6" x14ac:dyDescent="0.2">
      <c r="A118" s="134"/>
      <c r="B118" s="130"/>
      <c r="C118" s="137" t="s">
        <v>8097</v>
      </c>
      <c r="D118" s="132"/>
      <c r="F118" s="136"/>
    </row>
    <row r="119" spans="1:6" x14ac:dyDescent="0.2">
      <c r="A119" s="134" t="s">
        <v>43</v>
      </c>
      <c r="B119" s="130"/>
      <c r="C119" s="137" t="s">
        <v>44</v>
      </c>
      <c r="D119" s="132">
        <v>246000</v>
      </c>
      <c r="E119" s="138">
        <f>+D119/1936.27</f>
        <v>127.04839717601368</v>
      </c>
      <c r="F119" s="139">
        <v>127.05</v>
      </c>
    </row>
    <row r="120" spans="1:6" x14ac:dyDescent="0.2">
      <c r="A120" s="134" t="s">
        <v>46</v>
      </c>
      <c r="B120" s="140" t="s">
        <v>47</v>
      </c>
      <c r="C120" s="137" t="s">
        <v>48</v>
      </c>
      <c r="D120" s="132">
        <v>394000</v>
      </c>
      <c r="E120" s="138">
        <f>+D120/1936.27</f>
        <v>203.48401824125767</v>
      </c>
      <c r="F120" s="139">
        <v>203.48</v>
      </c>
    </row>
    <row r="121" spans="1:6" x14ac:dyDescent="0.2">
      <c r="A121" s="134" t="s">
        <v>342</v>
      </c>
      <c r="B121" s="130"/>
      <c r="C121" s="137" t="s">
        <v>343</v>
      </c>
      <c r="D121" s="132">
        <v>22000</v>
      </c>
      <c r="E121" s="138">
        <f>+D121/1936.27</f>
        <v>11.362051779968702</v>
      </c>
      <c r="F121" s="139">
        <v>11.36</v>
      </c>
    </row>
    <row r="122" spans="1:6" x14ac:dyDescent="0.2">
      <c r="A122" s="134" t="s">
        <v>8098</v>
      </c>
      <c r="B122" s="130"/>
      <c r="C122" s="135" t="s">
        <v>8099</v>
      </c>
      <c r="D122" s="132"/>
      <c r="F122" s="136"/>
    </row>
    <row r="123" spans="1:6" x14ac:dyDescent="0.2">
      <c r="A123" s="134" t="s">
        <v>345</v>
      </c>
      <c r="B123" s="130" t="s">
        <v>47</v>
      </c>
      <c r="C123" s="137" t="s">
        <v>346</v>
      </c>
      <c r="D123" s="132">
        <v>230000</v>
      </c>
      <c r="E123" s="138">
        <f t="shared" ref="E123:E131" si="0">+D123/1936.27</f>
        <v>118.7850867905819</v>
      </c>
      <c r="F123" s="139">
        <v>118.79</v>
      </c>
    </row>
    <row r="124" spans="1:6" x14ac:dyDescent="0.2">
      <c r="A124" s="134" t="s">
        <v>348</v>
      </c>
      <c r="B124" s="130" t="s">
        <v>47</v>
      </c>
      <c r="C124" s="137" t="s">
        <v>349</v>
      </c>
      <c r="D124" s="132">
        <v>330000</v>
      </c>
      <c r="E124" s="138">
        <f t="shared" si="0"/>
        <v>170.43077669953055</v>
      </c>
      <c r="F124" s="139">
        <v>170.43</v>
      </c>
    </row>
    <row r="125" spans="1:6" x14ac:dyDescent="0.2">
      <c r="A125" s="134" t="s">
        <v>351</v>
      </c>
      <c r="B125" s="130" t="s">
        <v>47</v>
      </c>
      <c r="C125" s="137" t="s">
        <v>352</v>
      </c>
      <c r="D125" s="132">
        <v>230000</v>
      </c>
      <c r="E125" s="138">
        <f t="shared" si="0"/>
        <v>118.7850867905819</v>
      </c>
      <c r="F125" s="139">
        <v>118.79</v>
      </c>
    </row>
    <row r="126" spans="1:6" x14ac:dyDescent="0.2">
      <c r="A126" s="134" t="s">
        <v>354</v>
      </c>
      <c r="B126" s="130"/>
      <c r="C126" s="137" t="s">
        <v>355</v>
      </c>
      <c r="D126" s="132">
        <v>44000</v>
      </c>
      <c r="E126" s="138">
        <f t="shared" si="0"/>
        <v>22.724103559937404</v>
      </c>
      <c r="F126" s="139">
        <v>22.72</v>
      </c>
    </row>
    <row r="127" spans="1:6" x14ac:dyDescent="0.2">
      <c r="A127" s="134" t="s">
        <v>357</v>
      </c>
      <c r="B127" s="130"/>
      <c r="C127" s="137" t="s">
        <v>358</v>
      </c>
      <c r="D127" s="132">
        <v>55000</v>
      </c>
      <c r="E127" s="138">
        <f t="shared" si="0"/>
        <v>28.405129449921755</v>
      </c>
      <c r="F127" s="139">
        <v>28.41</v>
      </c>
    </row>
    <row r="128" spans="1:6" x14ac:dyDescent="0.2">
      <c r="A128" s="134" t="s">
        <v>1783</v>
      </c>
      <c r="B128" s="130"/>
      <c r="C128" s="137" t="s">
        <v>1784</v>
      </c>
      <c r="D128" s="132">
        <v>784000</v>
      </c>
      <c r="E128" s="138">
        <f t="shared" si="0"/>
        <v>404.90220888615738</v>
      </c>
      <c r="F128" s="139">
        <v>404.9</v>
      </c>
    </row>
    <row r="129" spans="1:6" x14ac:dyDescent="0.2">
      <c r="A129" s="134" t="s">
        <v>360</v>
      </c>
      <c r="B129" s="130"/>
      <c r="C129" s="137" t="s">
        <v>361</v>
      </c>
      <c r="D129" s="132">
        <v>280000</v>
      </c>
      <c r="E129" s="138">
        <f t="shared" si="0"/>
        <v>144.60793174505622</v>
      </c>
      <c r="F129" s="139">
        <v>144.61000000000001</v>
      </c>
    </row>
    <row r="130" spans="1:6" x14ac:dyDescent="0.2">
      <c r="A130" s="134" t="s">
        <v>1786</v>
      </c>
      <c r="B130" s="130"/>
      <c r="C130" s="137" t="s">
        <v>1787</v>
      </c>
      <c r="D130" s="132">
        <v>30000</v>
      </c>
      <c r="E130" s="138">
        <f t="shared" si="0"/>
        <v>15.493706972684596</v>
      </c>
      <c r="F130" s="139">
        <v>15.49</v>
      </c>
    </row>
    <row r="131" spans="1:6" x14ac:dyDescent="0.2">
      <c r="A131" s="134" t="s">
        <v>1789</v>
      </c>
      <c r="B131" s="130" t="s">
        <v>262</v>
      </c>
      <c r="C131" s="137" t="s">
        <v>1790</v>
      </c>
      <c r="D131" s="132">
        <v>860000</v>
      </c>
      <c r="E131" s="138">
        <f t="shared" si="0"/>
        <v>444.15293321695839</v>
      </c>
      <c r="F131" s="139">
        <v>444.15</v>
      </c>
    </row>
    <row r="132" spans="1:6" x14ac:dyDescent="0.2">
      <c r="A132" s="134"/>
      <c r="B132" s="130"/>
      <c r="C132" s="137" t="s">
        <v>9207</v>
      </c>
      <c r="D132" s="132"/>
      <c r="F132" s="136"/>
    </row>
    <row r="133" spans="1:6" x14ac:dyDescent="0.2">
      <c r="A133" s="134" t="s">
        <v>1793</v>
      </c>
      <c r="B133" s="130"/>
      <c r="C133" s="137" t="s">
        <v>8101</v>
      </c>
      <c r="D133" s="132">
        <v>860000</v>
      </c>
      <c r="E133" s="138">
        <f>+D133/1936.27</f>
        <v>444.15293321695839</v>
      </c>
      <c r="F133" s="139">
        <v>444.15</v>
      </c>
    </row>
    <row r="134" spans="1:6" x14ac:dyDescent="0.2">
      <c r="A134" s="134"/>
      <c r="B134" s="130"/>
      <c r="C134" s="137" t="s">
        <v>8102</v>
      </c>
      <c r="D134" s="132"/>
      <c r="F134" s="136"/>
    </row>
    <row r="135" spans="1:6" x14ac:dyDescent="0.2">
      <c r="A135" s="134" t="s">
        <v>1797</v>
      </c>
      <c r="B135" s="130" t="s">
        <v>427</v>
      </c>
      <c r="C135" s="137" t="s">
        <v>1790</v>
      </c>
      <c r="D135" s="132">
        <v>215000</v>
      </c>
      <c r="E135" s="138">
        <f>+D135/1936.27</f>
        <v>111.0382333042396</v>
      </c>
      <c r="F135" s="139">
        <v>111.04</v>
      </c>
    </row>
    <row r="136" spans="1:6" x14ac:dyDescent="0.2">
      <c r="A136" s="134"/>
      <c r="B136" s="130"/>
      <c r="C136" s="137" t="s">
        <v>9208</v>
      </c>
      <c r="D136" s="132"/>
      <c r="F136" s="136"/>
    </row>
    <row r="137" spans="1:6" x14ac:dyDescent="0.2">
      <c r="A137" s="134" t="s">
        <v>8103</v>
      </c>
      <c r="B137" s="130"/>
      <c r="C137" s="135" t="s">
        <v>8104</v>
      </c>
      <c r="D137" s="132"/>
      <c r="F137" s="136"/>
    </row>
    <row r="138" spans="1:6" x14ac:dyDescent="0.2">
      <c r="A138" s="134" t="s">
        <v>363</v>
      </c>
      <c r="B138" s="130"/>
      <c r="C138" s="137" t="s">
        <v>364</v>
      </c>
      <c r="D138" s="132">
        <v>246000</v>
      </c>
      <c r="E138" s="138">
        <f>+D138/1936.27</f>
        <v>127.04839717601368</v>
      </c>
      <c r="F138" s="139">
        <v>127.05</v>
      </c>
    </row>
    <row r="139" spans="1:6" x14ac:dyDescent="0.2">
      <c r="A139" s="134"/>
      <c r="B139" s="130"/>
      <c r="C139" s="137" t="s">
        <v>8105</v>
      </c>
      <c r="D139" s="132"/>
      <c r="F139" s="136"/>
    </row>
    <row r="140" spans="1:6" x14ac:dyDescent="0.2">
      <c r="A140" s="134"/>
      <c r="B140" s="130"/>
      <c r="C140" s="137" t="s">
        <v>8106</v>
      </c>
      <c r="D140" s="132"/>
      <c r="F140" s="136"/>
    </row>
    <row r="141" spans="1:6" x14ac:dyDescent="0.2">
      <c r="A141" s="134" t="s">
        <v>367</v>
      </c>
      <c r="B141" s="130"/>
      <c r="C141" s="137" t="s">
        <v>368</v>
      </c>
      <c r="D141" s="132">
        <v>308000</v>
      </c>
      <c r="E141" s="138">
        <f>+D141/1936.27</f>
        <v>159.06872491956184</v>
      </c>
      <c r="F141" s="139">
        <v>159.07</v>
      </c>
    </row>
    <row r="142" spans="1:6" x14ac:dyDescent="0.2">
      <c r="A142" s="134" t="s">
        <v>370</v>
      </c>
      <c r="B142" s="130"/>
      <c r="C142" s="147" t="s">
        <v>371</v>
      </c>
      <c r="D142" s="132">
        <v>246000</v>
      </c>
      <c r="E142" s="138">
        <f>+D142/1936.27</f>
        <v>127.04839717601368</v>
      </c>
      <c r="F142" s="139">
        <v>127.05</v>
      </c>
    </row>
    <row r="143" spans="1:6" x14ac:dyDescent="0.2">
      <c r="A143" s="134"/>
      <c r="B143" s="130"/>
      <c r="C143" s="137" t="s">
        <v>8107</v>
      </c>
      <c r="D143" s="132"/>
      <c r="F143" s="136"/>
    </row>
    <row r="144" spans="1:6" x14ac:dyDescent="0.2">
      <c r="A144" s="134"/>
      <c r="B144" s="130"/>
      <c r="C144" s="137" t="s">
        <v>8108</v>
      </c>
      <c r="D144" s="132"/>
      <c r="F144" s="136"/>
    </row>
    <row r="145" spans="1:6" x14ac:dyDescent="0.2">
      <c r="A145" s="134"/>
      <c r="B145" s="130"/>
      <c r="C145" s="137" t="s">
        <v>8109</v>
      </c>
      <c r="D145" s="132"/>
      <c r="F145" s="136"/>
    </row>
    <row r="146" spans="1:6" x14ac:dyDescent="0.2">
      <c r="A146" s="134"/>
      <c r="B146" s="130"/>
      <c r="C146" s="137" t="s">
        <v>8110</v>
      </c>
      <c r="D146" s="132"/>
      <c r="F146" s="136"/>
    </row>
    <row r="147" spans="1:6" x14ac:dyDescent="0.2">
      <c r="A147" s="134"/>
      <c r="B147" s="130"/>
      <c r="C147" s="137" t="s">
        <v>8111</v>
      </c>
      <c r="D147" s="132"/>
      <c r="F147" s="136"/>
    </row>
    <row r="148" spans="1:6" x14ac:dyDescent="0.2">
      <c r="A148" s="134" t="s">
        <v>374</v>
      </c>
      <c r="B148" s="130"/>
      <c r="C148" s="137" t="s">
        <v>375</v>
      </c>
      <c r="D148" s="132">
        <v>246000</v>
      </c>
      <c r="E148" s="138">
        <f>+D148/1936.27</f>
        <v>127.04839717601368</v>
      </c>
      <c r="F148" s="139">
        <v>127.05</v>
      </c>
    </row>
    <row r="149" spans="1:6" x14ac:dyDescent="0.2">
      <c r="A149" s="134" t="s">
        <v>377</v>
      </c>
      <c r="B149" s="130"/>
      <c r="C149" s="137" t="s">
        <v>378</v>
      </c>
      <c r="D149" s="132">
        <v>246000</v>
      </c>
      <c r="E149" s="138">
        <f>+D149/1936.27</f>
        <v>127.04839717601368</v>
      </c>
      <c r="F149" s="139">
        <v>127.05</v>
      </c>
    </row>
    <row r="150" spans="1:6" x14ac:dyDescent="0.2">
      <c r="A150" s="134" t="s">
        <v>380</v>
      </c>
      <c r="B150" s="130" t="s">
        <v>47</v>
      </c>
      <c r="C150" s="137" t="s">
        <v>381</v>
      </c>
      <c r="D150" s="132">
        <v>180000</v>
      </c>
      <c r="E150" s="138">
        <f>+D150/1936.27</f>
        <v>92.962241836107566</v>
      </c>
      <c r="F150" s="139">
        <v>92.96</v>
      </c>
    </row>
    <row r="151" spans="1:6" x14ac:dyDescent="0.2">
      <c r="A151" s="134"/>
      <c r="B151" s="130"/>
      <c r="C151" s="137" t="s">
        <v>8112</v>
      </c>
      <c r="D151" s="132"/>
      <c r="F151" s="136"/>
    </row>
    <row r="152" spans="1:6" x14ac:dyDescent="0.2">
      <c r="A152" s="134" t="s">
        <v>8113</v>
      </c>
      <c r="B152" s="130"/>
      <c r="C152" s="135" t="s">
        <v>8114</v>
      </c>
      <c r="D152" s="132"/>
      <c r="F152" s="136"/>
    </row>
    <row r="153" spans="1:6" x14ac:dyDescent="0.2">
      <c r="A153" s="134" t="s">
        <v>388</v>
      </c>
      <c r="B153" s="130" t="s">
        <v>47</v>
      </c>
      <c r="C153" s="137" t="s">
        <v>389</v>
      </c>
      <c r="D153" s="132">
        <v>280000</v>
      </c>
      <c r="E153" s="138">
        <f>+D153/1936.27</f>
        <v>144.60793174505622</v>
      </c>
      <c r="F153" s="139">
        <v>144.61000000000001</v>
      </c>
    </row>
    <row r="154" spans="1:6" x14ac:dyDescent="0.2">
      <c r="A154" s="134"/>
      <c r="B154" s="140"/>
      <c r="C154" s="137" t="s">
        <v>8115</v>
      </c>
      <c r="D154" s="132"/>
      <c r="F154" s="136"/>
    </row>
    <row r="155" spans="1:6" x14ac:dyDescent="0.2">
      <c r="A155" s="134" t="s">
        <v>8116</v>
      </c>
      <c r="B155" s="130"/>
      <c r="C155" s="135" t="s">
        <v>8117</v>
      </c>
      <c r="D155" s="132"/>
      <c r="F155" s="136"/>
    </row>
    <row r="156" spans="1:6" x14ac:dyDescent="0.2">
      <c r="A156" s="134" t="s">
        <v>392</v>
      </c>
      <c r="B156" s="130" t="s">
        <v>47</v>
      </c>
      <c r="C156" s="137" t="s">
        <v>393</v>
      </c>
      <c r="D156" s="132">
        <v>230000</v>
      </c>
      <c r="E156" s="138">
        <f>+D156/1936.27</f>
        <v>118.7850867905819</v>
      </c>
      <c r="F156" s="139">
        <v>118.79</v>
      </c>
    </row>
    <row r="157" spans="1:6" x14ac:dyDescent="0.2">
      <c r="A157" s="134" t="s">
        <v>395</v>
      </c>
      <c r="B157" s="130" t="s">
        <v>47</v>
      </c>
      <c r="C157" s="137" t="s">
        <v>396</v>
      </c>
      <c r="D157" s="132">
        <v>230000</v>
      </c>
      <c r="E157" s="138">
        <f>+D157/1936.27</f>
        <v>118.7850867905819</v>
      </c>
      <c r="F157" s="139">
        <v>118.79</v>
      </c>
    </row>
    <row r="158" spans="1:6" x14ac:dyDescent="0.2">
      <c r="A158" s="134" t="s">
        <v>398</v>
      </c>
      <c r="B158" s="130" t="s">
        <v>47</v>
      </c>
      <c r="C158" s="137" t="s">
        <v>399</v>
      </c>
      <c r="D158" s="132">
        <v>230000</v>
      </c>
      <c r="E158" s="138">
        <f>+D158/1936.27</f>
        <v>118.7850867905819</v>
      </c>
      <c r="F158" s="139">
        <v>118.79</v>
      </c>
    </row>
    <row r="159" spans="1:6" x14ac:dyDescent="0.2">
      <c r="A159" s="134" t="s">
        <v>401</v>
      </c>
      <c r="B159" s="130"/>
      <c r="C159" s="137" t="s">
        <v>8118</v>
      </c>
      <c r="D159" s="132">
        <v>154000</v>
      </c>
      <c r="E159" s="138">
        <f>+D159/1936.27</f>
        <v>79.534362459780922</v>
      </c>
      <c r="F159" s="139">
        <v>79.53</v>
      </c>
    </row>
    <row r="160" spans="1:6" x14ac:dyDescent="0.2">
      <c r="A160" s="134"/>
      <c r="B160" s="130"/>
      <c r="C160" s="137" t="s">
        <v>8119</v>
      </c>
      <c r="D160" s="132"/>
      <c r="F160" s="136"/>
    </row>
    <row r="161" spans="1:6" x14ac:dyDescent="0.2">
      <c r="A161" s="134" t="s">
        <v>404</v>
      </c>
      <c r="B161" s="130"/>
      <c r="C161" s="137" t="s">
        <v>8118</v>
      </c>
      <c r="D161" s="132">
        <v>154000</v>
      </c>
      <c r="E161" s="138">
        <f>+D161/1936.27</f>
        <v>79.534362459780922</v>
      </c>
      <c r="F161" s="139">
        <v>79.53</v>
      </c>
    </row>
    <row r="162" spans="1:6" x14ac:dyDescent="0.2">
      <c r="A162" s="134"/>
      <c r="B162" s="130"/>
      <c r="C162" s="137" t="s">
        <v>8120</v>
      </c>
      <c r="D162" s="132"/>
      <c r="F162" s="136"/>
    </row>
    <row r="163" spans="1:6" x14ac:dyDescent="0.2">
      <c r="A163" s="134" t="s">
        <v>1804</v>
      </c>
      <c r="B163" s="130"/>
      <c r="C163" s="137" t="s">
        <v>1805</v>
      </c>
      <c r="D163" s="132">
        <v>52000</v>
      </c>
      <c r="E163" s="138">
        <f>+D163/1936.27</f>
        <v>26.855758752653298</v>
      </c>
      <c r="F163" s="139">
        <v>26.86</v>
      </c>
    </row>
    <row r="164" spans="1:6" x14ac:dyDescent="0.2">
      <c r="A164" s="134" t="s">
        <v>8121</v>
      </c>
      <c r="B164" s="130"/>
      <c r="C164" s="135" t="s">
        <v>8122</v>
      </c>
      <c r="D164" s="132"/>
      <c r="F164" s="136"/>
    </row>
    <row r="165" spans="1:6" x14ac:dyDescent="0.2">
      <c r="A165" s="134" t="s">
        <v>412</v>
      </c>
      <c r="B165" s="140"/>
      <c r="C165" s="137" t="s">
        <v>413</v>
      </c>
      <c r="D165" s="132">
        <v>123000</v>
      </c>
      <c r="E165" s="138">
        <f>+D165/1936.27</f>
        <v>63.52419858800684</v>
      </c>
      <c r="F165" s="139">
        <v>63.52</v>
      </c>
    </row>
    <row r="166" spans="1:6" x14ac:dyDescent="0.2">
      <c r="A166" s="134" t="s">
        <v>415</v>
      </c>
      <c r="B166" s="130" t="s">
        <v>21</v>
      </c>
      <c r="C166" s="143" t="s">
        <v>416</v>
      </c>
      <c r="D166" s="132">
        <v>70000</v>
      </c>
      <c r="E166" s="138">
        <f>+D166/1936.27</f>
        <v>36.151982936264055</v>
      </c>
      <c r="F166" s="139">
        <v>36.15</v>
      </c>
    </row>
    <row r="167" spans="1:6" x14ac:dyDescent="0.2">
      <c r="A167" s="134"/>
      <c r="B167" s="142"/>
      <c r="C167" s="144" t="s">
        <v>8123</v>
      </c>
      <c r="D167" s="132"/>
      <c r="F167" s="136"/>
    </row>
    <row r="168" spans="1:6" x14ac:dyDescent="0.2">
      <c r="A168" s="134"/>
      <c r="B168" s="142"/>
      <c r="C168" s="151" t="s">
        <v>8124</v>
      </c>
      <c r="D168" s="132"/>
      <c r="F168" s="136"/>
    </row>
    <row r="169" spans="1:6" x14ac:dyDescent="0.2">
      <c r="A169" s="134" t="s">
        <v>8125</v>
      </c>
      <c r="B169" s="130"/>
      <c r="C169" s="149" t="s">
        <v>8126</v>
      </c>
      <c r="D169" s="132"/>
      <c r="F169" s="136"/>
    </row>
    <row r="170" spans="1:6" x14ac:dyDescent="0.2">
      <c r="A170" s="134"/>
      <c r="B170" s="130"/>
      <c r="C170" s="137" t="s">
        <v>8127</v>
      </c>
      <c r="D170" s="132"/>
      <c r="F170" s="136"/>
    </row>
    <row r="171" spans="1:6" x14ac:dyDescent="0.2">
      <c r="A171" s="134" t="s">
        <v>419</v>
      </c>
      <c r="B171" s="130"/>
      <c r="C171" s="137" t="s">
        <v>420</v>
      </c>
      <c r="D171" s="132">
        <v>22000</v>
      </c>
      <c r="E171" s="138">
        <f>+D171/1936.27</f>
        <v>11.362051779968702</v>
      </c>
      <c r="F171" s="139">
        <v>11.36</v>
      </c>
    </row>
    <row r="172" spans="1:6" x14ac:dyDescent="0.2">
      <c r="A172" s="134"/>
      <c r="B172" s="130"/>
      <c r="C172" s="137" t="s">
        <v>8128</v>
      </c>
      <c r="D172" s="132"/>
      <c r="F172" s="136"/>
    </row>
    <row r="173" spans="1:6" x14ac:dyDescent="0.2">
      <c r="A173" s="134" t="s">
        <v>423</v>
      </c>
      <c r="B173" s="130"/>
      <c r="C173" s="137" t="s">
        <v>424</v>
      </c>
      <c r="D173" s="132">
        <v>24000</v>
      </c>
      <c r="E173" s="138">
        <f>+D173/1936.27</f>
        <v>12.394965578147676</v>
      </c>
      <c r="F173" s="139">
        <v>12.39</v>
      </c>
    </row>
    <row r="174" spans="1:6" x14ac:dyDescent="0.2">
      <c r="A174" s="134" t="s">
        <v>426</v>
      </c>
      <c r="B174" s="130" t="s">
        <v>427</v>
      </c>
      <c r="C174" s="137" t="s">
        <v>428</v>
      </c>
      <c r="D174" s="132">
        <v>30000</v>
      </c>
      <c r="E174" s="138">
        <f>+D174/1936.27</f>
        <v>15.493706972684596</v>
      </c>
      <c r="F174" s="139">
        <v>15.49</v>
      </c>
    </row>
    <row r="175" spans="1:6" x14ac:dyDescent="0.2">
      <c r="A175" s="134" t="s">
        <v>430</v>
      </c>
      <c r="B175" s="130"/>
      <c r="C175" s="137" t="s">
        <v>431</v>
      </c>
      <c r="D175" s="132">
        <v>27000</v>
      </c>
      <c r="E175" s="138">
        <f>+D175/1936.27</f>
        <v>13.944336275416136</v>
      </c>
      <c r="F175" s="139">
        <v>13.94</v>
      </c>
    </row>
    <row r="176" spans="1:6" x14ac:dyDescent="0.2">
      <c r="A176" s="134"/>
      <c r="B176" s="130"/>
      <c r="C176" s="137" t="s">
        <v>8129</v>
      </c>
      <c r="D176" s="132"/>
      <c r="F176" s="136"/>
    </row>
    <row r="177" spans="1:6" x14ac:dyDescent="0.2">
      <c r="A177" s="134"/>
      <c r="B177" s="152"/>
      <c r="C177" s="137" t="s">
        <v>8130</v>
      </c>
      <c r="D177" s="132"/>
      <c r="F177" s="136"/>
    </row>
    <row r="178" spans="1:6" x14ac:dyDescent="0.2">
      <c r="A178" s="134"/>
      <c r="B178" s="130"/>
      <c r="C178" s="137" t="s">
        <v>8131</v>
      </c>
      <c r="D178" s="132"/>
      <c r="F178" s="136"/>
    </row>
    <row r="179" spans="1:6" x14ac:dyDescent="0.2">
      <c r="A179" s="134"/>
      <c r="B179" s="130"/>
      <c r="C179" s="137" t="s">
        <v>8132</v>
      </c>
      <c r="D179" s="132"/>
      <c r="F179" s="136"/>
    </row>
    <row r="180" spans="1:6" x14ac:dyDescent="0.2">
      <c r="A180" s="134"/>
      <c r="B180" s="130"/>
      <c r="C180" s="137" t="s">
        <v>8133</v>
      </c>
      <c r="D180" s="132"/>
      <c r="F180" s="136"/>
    </row>
    <row r="181" spans="1:6" x14ac:dyDescent="0.2">
      <c r="A181" s="134"/>
      <c r="B181" s="130"/>
      <c r="C181" s="137" t="s">
        <v>8134</v>
      </c>
      <c r="D181" s="132"/>
      <c r="F181" s="136"/>
    </row>
    <row r="182" spans="1:6" x14ac:dyDescent="0.2">
      <c r="A182" s="134"/>
      <c r="B182" s="130"/>
      <c r="C182" s="137" t="s">
        <v>8135</v>
      </c>
      <c r="D182" s="132"/>
      <c r="F182" s="136"/>
    </row>
    <row r="183" spans="1:6" x14ac:dyDescent="0.2">
      <c r="A183" s="134"/>
      <c r="B183" s="130"/>
      <c r="C183" s="137" t="s">
        <v>8136</v>
      </c>
      <c r="D183" s="132"/>
      <c r="F183" s="136"/>
    </row>
    <row r="184" spans="1:6" x14ac:dyDescent="0.2">
      <c r="A184" s="134"/>
      <c r="B184" s="130"/>
      <c r="C184" s="137" t="s">
        <v>8137</v>
      </c>
      <c r="D184" s="132"/>
      <c r="F184" s="136"/>
    </row>
    <row r="185" spans="1:6" x14ac:dyDescent="0.2">
      <c r="A185" s="134"/>
      <c r="B185" s="130"/>
      <c r="C185" s="137" t="s">
        <v>8138</v>
      </c>
      <c r="D185" s="132"/>
      <c r="F185" s="136"/>
    </row>
    <row r="186" spans="1:6" x14ac:dyDescent="0.2">
      <c r="A186" s="134" t="s">
        <v>8139</v>
      </c>
      <c r="B186" s="130"/>
      <c r="C186" s="149" t="s">
        <v>8140</v>
      </c>
      <c r="D186" s="132"/>
      <c r="F186" s="136"/>
    </row>
    <row r="187" spans="1:6" x14ac:dyDescent="0.2">
      <c r="A187" s="134" t="s">
        <v>50</v>
      </c>
      <c r="B187" s="130"/>
      <c r="C187" s="147" t="s">
        <v>51</v>
      </c>
      <c r="D187" s="132">
        <v>38000</v>
      </c>
      <c r="E187" s="138">
        <f>+D187/1936.27</f>
        <v>19.625362165400485</v>
      </c>
      <c r="F187" s="139">
        <v>19.63</v>
      </c>
    </row>
    <row r="188" spans="1:6" x14ac:dyDescent="0.2">
      <c r="A188" s="134" t="s">
        <v>434</v>
      </c>
      <c r="B188" s="130"/>
      <c r="C188" s="137" t="s">
        <v>435</v>
      </c>
      <c r="D188" s="132">
        <v>147000</v>
      </c>
      <c r="E188" s="138">
        <f>+D188/1936.27</f>
        <v>75.919164166154516</v>
      </c>
      <c r="F188" s="139">
        <v>75.92</v>
      </c>
    </row>
    <row r="189" spans="1:6" x14ac:dyDescent="0.2">
      <c r="A189" s="134" t="s">
        <v>1807</v>
      </c>
      <c r="B189" s="130"/>
      <c r="C189" s="137" t="s">
        <v>1808</v>
      </c>
      <c r="D189" s="132">
        <v>42000</v>
      </c>
      <c r="E189" s="138">
        <f>+D189/1936.27</f>
        <v>21.691189761758434</v>
      </c>
      <c r="F189" s="139">
        <v>21.69</v>
      </c>
    </row>
    <row r="190" spans="1:6" x14ac:dyDescent="0.2">
      <c r="A190" s="134" t="s">
        <v>1810</v>
      </c>
      <c r="B190" s="130"/>
      <c r="C190" s="137" t="s">
        <v>1811</v>
      </c>
      <c r="D190" s="132">
        <v>17000</v>
      </c>
      <c r="E190" s="138">
        <f>+D190/1936.27</f>
        <v>8.7797672845212702</v>
      </c>
      <c r="F190" s="139">
        <v>8.7799999999999994</v>
      </c>
    </row>
    <row r="191" spans="1:6" x14ac:dyDescent="0.2">
      <c r="A191" s="134"/>
      <c r="B191" s="130"/>
      <c r="C191" s="137" t="s">
        <v>8141</v>
      </c>
      <c r="D191" s="132"/>
      <c r="F191" s="136"/>
    </row>
    <row r="192" spans="1:6" x14ac:dyDescent="0.2">
      <c r="A192" s="134" t="s">
        <v>55</v>
      </c>
      <c r="B192" s="130"/>
      <c r="C192" s="137" t="s">
        <v>56</v>
      </c>
      <c r="D192" s="132">
        <v>24000</v>
      </c>
      <c r="E192" s="138">
        <f>+D192/1936.27</f>
        <v>12.394965578147676</v>
      </c>
      <c r="F192" s="139">
        <v>12.39</v>
      </c>
    </row>
    <row r="193" spans="1:6" x14ac:dyDescent="0.2">
      <c r="A193" s="134"/>
      <c r="B193" s="130"/>
      <c r="C193" s="137" t="s">
        <v>8142</v>
      </c>
      <c r="D193" s="132"/>
      <c r="F193" s="136"/>
    </row>
    <row r="194" spans="1:6" x14ac:dyDescent="0.2">
      <c r="A194" s="134"/>
      <c r="B194" s="130"/>
      <c r="C194" s="131" t="s">
        <v>8143</v>
      </c>
      <c r="D194" s="132"/>
      <c r="F194" s="136"/>
    </row>
    <row r="195" spans="1:6" x14ac:dyDescent="0.2">
      <c r="A195" s="134" t="s">
        <v>8144</v>
      </c>
      <c r="B195" s="130"/>
      <c r="C195" s="135" t="s">
        <v>8145</v>
      </c>
      <c r="D195" s="132"/>
      <c r="F195" s="136"/>
    </row>
    <row r="196" spans="1:6" x14ac:dyDescent="0.2">
      <c r="A196" s="134"/>
      <c r="B196" s="130"/>
      <c r="C196" s="137" t="s">
        <v>8146</v>
      </c>
      <c r="D196" s="132"/>
      <c r="F196" s="136"/>
    </row>
    <row r="197" spans="1:6" x14ac:dyDescent="0.2">
      <c r="A197" s="134" t="s">
        <v>437</v>
      </c>
      <c r="B197" s="130"/>
      <c r="C197" s="137" t="s">
        <v>438</v>
      </c>
      <c r="D197" s="132">
        <v>24000</v>
      </c>
      <c r="E197" s="138">
        <f>+D197/1936.27</f>
        <v>12.394965578147676</v>
      </c>
      <c r="F197" s="139">
        <v>12.39</v>
      </c>
    </row>
    <row r="198" spans="1:6" x14ac:dyDescent="0.2">
      <c r="A198" s="134" t="s">
        <v>440</v>
      </c>
      <c r="B198" s="130" t="s">
        <v>21</v>
      </c>
      <c r="C198" s="137" t="s">
        <v>441</v>
      </c>
      <c r="D198" s="132">
        <v>45000</v>
      </c>
      <c r="E198" s="138">
        <f>+D198/1936.27</f>
        <v>23.240560459026891</v>
      </c>
      <c r="F198" s="139">
        <v>23.24</v>
      </c>
    </row>
    <row r="199" spans="1:6" x14ac:dyDescent="0.2">
      <c r="A199" s="134" t="s">
        <v>443</v>
      </c>
      <c r="B199" s="140"/>
      <c r="C199" s="137" t="s">
        <v>444</v>
      </c>
      <c r="D199" s="132">
        <v>31000</v>
      </c>
      <c r="E199" s="138">
        <f>+D199/1936.27</f>
        <v>16.010163871774083</v>
      </c>
      <c r="F199" s="139">
        <v>16.010000000000002</v>
      </c>
    </row>
    <row r="200" spans="1:6" x14ac:dyDescent="0.2">
      <c r="A200" s="134"/>
      <c r="B200" s="130"/>
      <c r="C200" s="137" t="s">
        <v>8147</v>
      </c>
      <c r="D200" s="132"/>
      <c r="F200" s="136"/>
    </row>
    <row r="201" spans="1:6" x14ac:dyDescent="0.2">
      <c r="A201" s="134" t="s">
        <v>447</v>
      </c>
      <c r="B201" s="130"/>
      <c r="C201" s="137" t="s">
        <v>448</v>
      </c>
      <c r="D201" s="132">
        <v>42000</v>
      </c>
      <c r="E201" s="138">
        <f>+D201/1936.27</f>
        <v>21.691189761758434</v>
      </c>
      <c r="F201" s="139">
        <v>21.69</v>
      </c>
    </row>
    <row r="202" spans="1:6" x14ac:dyDescent="0.2">
      <c r="A202" s="134" t="s">
        <v>450</v>
      </c>
      <c r="B202" s="130"/>
      <c r="C202" s="137" t="s">
        <v>451</v>
      </c>
      <c r="D202" s="132">
        <v>42000</v>
      </c>
      <c r="E202" s="138">
        <f>+D202/1936.27</f>
        <v>21.691189761758434</v>
      </c>
      <c r="F202" s="139">
        <v>21.69</v>
      </c>
    </row>
    <row r="203" spans="1:6" x14ac:dyDescent="0.2">
      <c r="A203" s="134" t="s">
        <v>453</v>
      </c>
      <c r="B203" s="130"/>
      <c r="C203" s="137" t="s">
        <v>454</v>
      </c>
      <c r="D203" s="132">
        <v>42000</v>
      </c>
      <c r="E203" s="138">
        <f>+D203/1936.27</f>
        <v>21.691189761758434</v>
      </c>
      <c r="F203" s="139">
        <v>21.69</v>
      </c>
    </row>
    <row r="204" spans="1:6" x14ac:dyDescent="0.2">
      <c r="A204" s="134"/>
      <c r="B204" s="130"/>
      <c r="C204" s="137" t="s">
        <v>8148</v>
      </c>
      <c r="D204" s="132"/>
      <c r="F204" s="136"/>
    </row>
    <row r="205" spans="1:6" x14ac:dyDescent="0.2">
      <c r="A205" s="134" t="s">
        <v>457</v>
      </c>
      <c r="B205" s="130"/>
      <c r="C205" s="137" t="s">
        <v>458</v>
      </c>
      <c r="D205" s="132">
        <v>42000</v>
      </c>
      <c r="E205" s="138">
        <f>+D205/1936.27</f>
        <v>21.691189761758434</v>
      </c>
      <c r="F205" s="139">
        <v>21.69</v>
      </c>
    </row>
    <row r="206" spans="1:6" x14ac:dyDescent="0.2">
      <c r="A206" s="134"/>
      <c r="B206" s="140"/>
      <c r="C206" s="137" t="s">
        <v>8149</v>
      </c>
      <c r="D206" s="132"/>
      <c r="F206" s="136"/>
    </row>
    <row r="207" spans="1:6" x14ac:dyDescent="0.2">
      <c r="A207" s="134" t="s">
        <v>8150</v>
      </c>
      <c r="B207" s="130"/>
      <c r="C207" s="135" t="s">
        <v>8151</v>
      </c>
      <c r="D207" s="132"/>
      <c r="F207" s="136"/>
    </row>
    <row r="208" spans="1:6" x14ac:dyDescent="0.2">
      <c r="A208" s="134" t="s">
        <v>461</v>
      </c>
      <c r="B208" s="130"/>
      <c r="C208" s="137" t="s">
        <v>462</v>
      </c>
      <c r="D208" s="132">
        <v>42000</v>
      </c>
      <c r="E208" s="138">
        <f>+D208/1936.27</f>
        <v>21.691189761758434</v>
      </c>
      <c r="F208" s="139">
        <v>21.69</v>
      </c>
    </row>
    <row r="209" spans="1:6" x14ac:dyDescent="0.2">
      <c r="A209" s="134"/>
      <c r="B209" s="130"/>
      <c r="C209" s="137" t="s">
        <v>8152</v>
      </c>
      <c r="D209" s="132"/>
      <c r="F209" s="136"/>
    </row>
    <row r="210" spans="1:6" x14ac:dyDescent="0.2">
      <c r="A210" s="134" t="s">
        <v>465</v>
      </c>
      <c r="B210" s="130" t="s">
        <v>47</v>
      </c>
      <c r="C210" s="137" t="s">
        <v>466</v>
      </c>
      <c r="D210" s="132">
        <v>150000</v>
      </c>
      <c r="E210" s="138">
        <f>+D210/1936.27</f>
        <v>77.468534863422974</v>
      </c>
      <c r="F210" s="139">
        <v>77.47</v>
      </c>
    </row>
    <row r="211" spans="1:6" x14ac:dyDescent="0.2">
      <c r="A211" s="134"/>
      <c r="B211" s="130"/>
      <c r="C211" s="137" t="s">
        <v>8153</v>
      </c>
      <c r="D211" s="132"/>
      <c r="F211" s="136"/>
    </row>
    <row r="212" spans="1:6" x14ac:dyDescent="0.2">
      <c r="A212" s="134" t="s">
        <v>8154</v>
      </c>
      <c r="B212" s="130"/>
      <c r="C212" s="135" t="s">
        <v>8155</v>
      </c>
      <c r="D212" s="132"/>
      <c r="F212" s="136"/>
    </row>
    <row r="213" spans="1:6" x14ac:dyDescent="0.2">
      <c r="A213" s="134" t="s">
        <v>469</v>
      </c>
      <c r="B213" s="140"/>
      <c r="C213" s="137" t="s">
        <v>470</v>
      </c>
      <c r="D213" s="132">
        <v>22000</v>
      </c>
      <c r="E213" s="138">
        <f>+D213/1936.27</f>
        <v>11.362051779968702</v>
      </c>
      <c r="F213" s="139">
        <v>11.36</v>
      </c>
    </row>
    <row r="214" spans="1:6" x14ac:dyDescent="0.2">
      <c r="A214" s="134"/>
      <c r="B214" s="130"/>
      <c r="C214" s="137" t="s">
        <v>8156</v>
      </c>
      <c r="D214" s="132"/>
      <c r="F214" s="136"/>
    </row>
    <row r="215" spans="1:6" x14ac:dyDescent="0.2">
      <c r="A215" s="134" t="s">
        <v>473</v>
      </c>
      <c r="B215" s="130"/>
      <c r="C215" s="137" t="s">
        <v>474</v>
      </c>
      <c r="D215" s="132">
        <v>31000</v>
      </c>
      <c r="E215" s="138">
        <f>+D215/1936.27</f>
        <v>16.010163871774083</v>
      </c>
      <c r="F215" s="139">
        <v>16.010000000000002</v>
      </c>
    </row>
    <row r="216" spans="1:6" x14ac:dyDescent="0.2">
      <c r="A216" s="134"/>
      <c r="B216" s="140"/>
      <c r="C216" s="137" t="s">
        <v>8157</v>
      </c>
      <c r="D216" s="132"/>
      <c r="F216" s="136"/>
    </row>
    <row r="217" spans="1:6" x14ac:dyDescent="0.2">
      <c r="A217" s="134"/>
      <c r="B217" s="130"/>
      <c r="C217" s="137" t="s">
        <v>8156</v>
      </c>
      <c r="D217" s="132"/>
      <c r="F217" s="136"/>
    </row>
    <row r="218" spans="1:6" x14ac:dyDescent="0.2">
      <c r="A218" s="134" t="s">
        <v>477</v>
      </c>
      <c r="B218" s="130"/>
      <c r="C218" s="137" t="s">
        <v>478</v>
      </c>
      <c r="D218" s="132">
        <v>31000</v>
      </c>
      <c r="E218" s="138">
        <f>+D218/1936.27</f>
        <v>16.010163871774083</v>
      </c>
      <c r="F218" s="139">
        <v>16.010000000000002</v>
      </c>
    </row>
    <row r="219" spans="1:6" x14ac:dyDescent="0.2">
      <c r="A219" s="134"/>
      <c r="B219" s="130"/>
      <c r="C219" s="137" t="s">
        <v>8156</v>
      </c>
      <c r="D219" s="132"/>
      <c r="F219" s="136"/>
    </row>
    <row r="220" spans="1:6" x14ac:dyDescent="0.2">
      <c r="A220" s="134" t="s">
        <v>484</v>
      </c>
      <c r="B220" s="142"/>
      <c r="C220" s="137" t="s">
        <v>485</v>
      </c>
      <c r="D220" s="132">
        <v>58000</v>
      </c>
      <c r="E220" s="138">
        <f>+D220/1936.27</f>
        <v>29.954500147190217</v>
      </c>
      <c r="F220" s="139">
        <v>29.95</v>
      </c>
    </row>
    <row r="221" spans="1:6" x14ac:dyDescent="0.2">
      <c r="A221" s="134"/>
      <c r="B221" s="130"/>
      <c r="C221" s="137" t="s">
        <v>8158</v>
      </c>
      <c r="D221" s="132"/>
      <c r="F221" s="136"/>
    </row>
    <row r="222" spans="1:6" x14ac:dyDescent="0.2">
      <c r="A222" s="134"/>
      <c r="B222" s="130"/>
      <c r="C222" s="137" t="s">
        <v>8159</v>
      </c>
      <c r="D222" s="132"/>
      <c r="F222" s="136"/>
    </row>
    <row r="223" spans="1:6" x14ac:dyDescent="0.2">
      <c r="A223" s="134"/>
      <c r="B223" s="130"/>
      <c r="C223" s="137" t="s">
        <v>8156</v>
      </c>
      <c r="D223" s="132"/>
      <c r="F223" s="136"/>
    </row>
    <row r="224" spans="1:6" x14ac:dyDescent="0.2">
      <c r="A224" s="134" t="s">
        <v>1814</v>
      </c>
      <c r="B224" s="130"/>
      <c r="C224" s="137" t="s">
        <v>1815</v>
      </c>
      <c r="D224" s="132">
        <v>36000</v>
      </c>
      <c r="E224" s="138">
        <f>+D224/1936.27</f>
        <v>18.592448367221515</v>
      </c>
      <c r="F224" s="139">
        <v>18.59</v>
      </c>
    </row>
    <row r="225" spans="1:6" x14ac:dyDescent="0.2">
      <c r="A225" s="134"/>
      <c r="B225" s="130"/>
      <c r="C225" s="137" t="s">
        <v>8160</v>
      </c>
      <c r="D225" s="132"/>
      <c r="F225" s="136"/>
    </row>
    <row r="226" spans="1:6" x14ac:dyDescent="0.2">
      <c r="A226" s="134"/>
      <c r="B226" s="130"/>
      <c r="C226" s="137" t="s">
        <v>8161</v>
      </c>
      <c r="D226" s="132"/>
      <c r="F226" s="136"/>
    </row>
    <row r="227" spans="1:6" x14ac:dyDescent="0.2">
      <c r="A227" s="134" t="s">
        <v>1818</v>
      </c>
      <c r="B227" s="130"/>
      <c r="C227" s="137" t="s">
        <v>1815</v>
      </c>
      <c r="D227" s="132">
        <v>67000</v>
      </c>
      <c r="E227" s="138">
        <f>+D227/1936.27</f>
        <v>34.602612238995597</v>
      </c>
      <c r="F227" s="139">
        <v>34.6</v>
      </c>
    </row>
    <row r="228" spans="1:6" x14ac:dyDescent="0.2">
      <c r="A228" s="134"/>
      <c r="B228" s="130"/>
      <c r="C228" s="137" t="s">
        <v>8162</v>
      </c>
      <c r="D228" s="132"/>
      <c r="F228" s="136"/>
    </row>
    <row r="229" spans="1:6" x14ac:dyDescent="0.2">
      <c r="A229" s="134"/>
      <c r="B229" s="130"/>
      <c r="C229" s="137" t="s">
        <v>8161</v>
      </c>
      <c r="D229" s="132"/>
      <c r="F229" s="136"/>
    </row>
    <row r="230" spans="1:6" x14ac:dyDescent="0.2">
      <c r="A230" s="134" t="s">
        <v>59</v>
      </c>
      <c r="B230" s="130"/>
      <c r="C230" s="137" t="s">
        <v>60</v>
      </c>
      <c r="D230" s="132">
        <v>67000</v>
      </c>
      <c r="E230" s="138">
        <f>+D230/1936.27</f>
        <v>34.602612238995597</v>
      </c>
      <c r="F230" s="139">
        <v>34.6</v>
      </c>
    </row>
    <row r="231" spans="1:6" x14ac:dyDescent="0.2">
      <c r="A231" s="134"/>
      <c r="B231" s="130"/>
      <c r="C231" s="137" t="s">
        <v>8163</v>
      </c>
      <c r="D231" s="132"/>
      <c r="F231" s="136"/>
    </row>
    <row r="232" spans="1:6" x14ac:dyDescent="0.2">
      <c r="A232" s="134" t="s">
        <v>491</v>
      </c>
      <c r="B232" s="130"/>
      <c r="C232" s="137" t="s">
        <v>492</v>
      </c>
      <c r="D232" s="132">
        <v>60000</v>
      </c>
      <c r="E232" s="138">
        <f>+D232/1936.27</f>
        <v>30.987413945369191</v>
      </c>
      <c r="F232" s="139">
        <v>30.99</v>
      </c>
    </row>
    <row r="233" spans="1:6" x14ac:dyDescent="0.2">
      <c r="A233" s="134"/>
      <c r="B233" s="130"/>
      <c r="C233" s="137" t="s">
        <v>8164</v>
      </c>
      <c r="D233" s="132"/>
      <c r="F233" s="136"/>
    </row>
    <row r="234" spans="1:6" x14ac:dyDescent="0.2">
      <c r="A234" s="134" t="s">
        <v>1821</v>
      </c>
      <c r="B234" s="130"/>
      <c r="C234" s="137" t="s">
        <v>1822</v>
      </c>
      <c r="D234" s="132">
        <v>60000</v>
      </c>
      <c r="E234" s="138">
        <f>+D234/1936.27</f>
        <v>30.987413945369191</v>
      </c>
      <c r="F234" s="139">
        <v>30.99</v>
      </c>
    </row>
    <row r="235" spans="1:6" x14ac:dyDescent="0.2">
      <c r="A235" s="134"/>
      <c r="B235" s="130"/>
      <c r="C235" s="137" t="s">
        <v>8165</v>
      </c>
      <c r="D235" s="132"/>
      <c r="F235" s="136"/>
    </row>
    <row r="236" spans="1:6" x14ac:dyDescent="0.2">
      <c r="A236" s="134"/>
      <c r="B236" s="130"/>
      <c r="C236" s="137" t="s">
        <v>8166</v>
      </c>
      <c r="D236" s="132"/>
      <c r="F236" s="136"/>
    </row>
    <row r="237" spans="1:6" x14ac:dyDescent="0.2">
      <c r="A237" s="134" t="s">
        <v>1825</v>
      </c>
      <c r="B237" s="130"/>
      <c r="C237" s="137" t="s">
        <v>1826</v>
      </c>
      <c r="D237" s="132">
        <v>75000</v>
      </c>
      <c r="E237" s="138">
        <f>+D237/1936.27</f>
        <v>38.734267431711487</v>
      </c>
      <c r="F237" s="139">
        <v>38.729999999999997</v>
      </c>
    </row>
    <row r="238" spans="1:6" x14ac:dyDescent="0.2">
      <c r="A238" s="134"/>
      <c r="B238" s="130"/>
      <c r="C238" s="137" t="s">
        <v>8167</v>
      </c>
      <c r="D238" s="132"/>
      <c r="F238" s="136"/>
    </row>
    <row r="239" spans="1:6" x14ac:dyDescent="0.2">
      <c r="A239" s="134"/>
      <c r="B239" s="130"/>
      <c r="C239" s="137" t="s">
        <v>8168</v>
      </c>
      <c r="D239" s="132"/>
      <c r="F239" s="136"/>
    </row>
    <row r="240" spans="1:6" x14ac:dyDescent="0.2">
      <c r="A240" s="134" t="s">
        <v>1829</v>
      </c>
      <c r="B240" s="140"/>
      <c r="C240" s="137" t="s">
        <v>1830</v>
      </c>
      <c r="D240" s="132">
        <v>85000</v>
      </c>
      <c r="E240" s="138">
        <f>+D240/1936.27</f>
        <v>43.898836422606351</v>
      </c>
      <c r="F240" s="139">
        <v>43.9</v>
      </c>
    </row>
    <row r="241" spans="1:6" x14ac:dyDescent="0.2">
      <c r="A241" s="134"/>
      <c r="B241" s="130"/>
      <c r="C241" s="137" t="s">
        <v>8169</v>
      </c>
      <c r="D241" s="132"/>
      <c r="F241" s="136"/>
    </row>
    <row r="242" spans="1:6" x14ac:dyDescent="0.2">
      <c r="A242" s="134"/>
      <c r="B242" s="130"/>
      <c r="C242" s="137" t="s">
        <v>8170</v>
      </c>
      <c r="D242" s="132"/>
      <c r="F242" s="136"/>
    </row>
    <row r="243" spans="1:6" x14ac:dyDescent="0.2">
      <c r="A243" s="134" t="s">
        <v>1833</v>
      </c>
      <c r="B243" s="140"/>
      <c r="C243" s="137" t="s">
        <v>1834</v>
      </c>
      <c r="D243" s="132">
        <v>85000</v>
      </c>
      <c r="E243" s="138">
        <f>+D243/1936.27</f>
        <v>43.898836422606351</v>
      </c>
      <c r="F243" s="139">
        <v>43.9</v>
      </c>
    </row>
    <row r="244" spans="1:6" x14ac:dyDescent="0.2">
      <c r="A244" s="134"/>
      <c r="B244" s="140"/>
      <c r="C244" s="137" t="s">
        <v>8171</v>
      </c>
      <c r="D244" s="132"/>
      <c r="F244" s="136"/>
    </row>
    <row r="245" spans="1:6" x14ac:dyDescent="0.2">
      <c r="A245" s="134"/>
      <c r="B245" s="140"/>
      <c r="C245" s="137" t="s">
        <v>8170</v>
      </c>
      <c r="D245" s="132"/>
      <c r="F245" s="136"/>
    </row>
    <row r="246" spans="1:6" x14ac:dyDescent="0.2">
      <c r="A246" s="134" t="s">
        <v>495</v>
      </c>
      <c r="B246" s="130"/>
      <c r="C246" s="137" t="s">
        <v>496</v>
      </c>
      <c r="D246" s="132">
        <v>135000</v>
      </c>
      <c r="E246" s="138">
        <f>+D246/1936.27</f>
        <v>69.721681377080671</v>
      </c>
      <c r="F246" s="139">
        <v>69.72</v>
      </c>
    </row>
    <row r="247" spans="1:6" x14ac:dyDescent="0.2">
      <c r="A247" s="134"/>
      <c r="B247" s="140"/>
      <c r="C247" s="137" t="s">
        <v>8172</v>
      </c>
      <c r="D247" s="132"/>
      <c r="F247" s="136"/>
    </row>
    <row r="248" spans="1:6" x14ac:dyDescent="0.2">
      <c r="A248" s="134"/>
      <c r="B248" s="130"/>
      <c r="C248" s="137" t="s">
        <v>8173</v>
      </c>
      <c r="D248" s="132"/>
      <c r="F248" s="136"/>
    </row>
    <row r="249" spans="1:6" x14ac:dyDescent="0.2">
      <c r="A249" s="134"/>
      <c r="B249" s="130"/>
      <c r="C249" s="137" t="s">
        <v>8174</v>
      </c>
      <c r="D249" s="132"/>
      <c r="F249" s="136"/>
    </row>
    <row r="250" spans="1:6" x14ac:dyDescent="0.2">
      <c r="A250" s="134" t="s">
        <v>1837</v>
      </c>
      <c r="B250" s="140"/>
      <c r="C250" s="137" t="s">
        <v>1838</v>
      </c>
      <c r="D250" s="132">
        <v>250000</v>
      </c>
      <c r="E250" s="138">
        <f>+D250/1936.27</f>
        <v>129.11422477237161</v>
      </c>
      <c r="F250" s="139">
        <v>129.11000000000001</v>
      </c>
    </row>
    <row r="251" spans="1:6" x14ac:dyDescent="0.2">
      <c r="A251" s="134"/>
      <c r="B251" s="130"/>
      <c r="C251" s="137" t="s">
        <v>8175</v>
      </c>
      <c r="D251" s="132"/>
      <c r="F251" s="136"/>
    </row>
    <row r="252" spans="1:6" x14ac:dyDescent="0.2">
      <c r="A252" s="134"/>
      <c r="B252" s="130"/>
      <c r="C252" s="137" t="s">
        <v>8176</v>
      </c>
      <c r="D252" s="132"/>
      <c r="F252" s="136"/>
    </row>
    <row r="253" spans="1:6" x14ac:dyDescent="0.2">
      <c r="A253" s="134" t="s">
        <v>1841</v>
      </c>
      <c r="B253" s="140"/>
      <c r="C253" s="137" t="s">
        <v>1842</v>
      </c>
      <c r="D253" s="132">
        <v>157000</v>
      </c>
      <c r="E253" s="138">
        <f>+D253/1936.27</f>
        <v>81.08373315704938</v>
      </c>
      <c r="F253" s="139">
        <v>81.08</v>
      </c>
    </row>
    <row r="254" spans="1:6" x14ac:dyDescent="0.2">
      <c r="A254" s="134"/>
      <c r="B254" s="130"/>
      <c r="C254" s="137" t="s">
        <v>8177</v>
      </c>
      <c r="D254" s="132"/>
      <c r="F254" s="136"/>
    </row>
    <row r="255" spans="1:6" x14ac:dyDescent="0.2">
      <c r="A255" s="134"/>
      <c r="B255" s="130"/>
      <c r="C255" s="137" t="s">
        <v>8178</v>
      </c>
      <c r="D255" s="132"/>
      <c r="F255" s="136"/>
    </row>
    <row r="256" spans="1:6" x14ac:dyDescent="0.2">
      <c r="A256" s="134"/>
      <c r="B256" s="140"/>
      <c r="C256" s="137" t="s">
        <v>8179</v>
      </c>
      <c r="D256" s="132"/>
      <c r="F256" s="136"/>
    </row>
    <row r="257" spans="1:9" x14ac:dyDescent="0.2">
      <c r="A257" s="134"/>
      <c r="B257" s="130"/>
      <c r="C257" s="137" t="s">
        <v>8180</v>
      </c>
      <c r="D257" s="132"/>
      <c r="F257" s="136"/>
    </row>
    <row r="258" spans="1:9" x14ac:dyDescent="0.2">
      <c r="A258" s="134" t="s">
        <v>1845</v>
      </c>
      <c r="B258" s="130"/>
      <c r="C258" s="137" t="s">
        <v>8181</v>
      </c>
      <c r="D258" s="132">
        <v>31000</v>
      </c>
      <c r="E258" s="138">
        <f>+D258/1936.27</f>
        <v>16.010163871774083</v>
      </c>
      <c r="F258" s="139">
        <v>16.010000000000002</v>
      </c>
    </row>
    <row r="259" spans="1:9" x14ac:dyDescent="0.2">
      <c r="A259" s="134"/>
      <c r="B259" s="130"/>
      <c r="C259" s="137" t="s">
        <v>8182</v>
      </c>
      <c r="D259" s="132"/>
      <c r="F259" s="136"/>
    </row>
    <row r="260" spans="1:9" x14ac:dyDescent="0.2">
      <c r="A260" s="134"/>
      <c r="B260" s="130"/>
      <c r="C260" s="137" t="s">
        <v>8174</v>
      </c>
      <c r="D260" s="132"/>
      <c r="F260" s="136"/>
    </row>
    <row r="261" spans="1:9" x14ac:dyDescent="0.2">
      <c r="A261" s="134" t="s">
        <v>1849</v>
      </c>
      <c r="B261" s="130"/>
      <c r="C261" s="137" t="s">
        <v>1850</v>
      </c>
      <c r="D261" s="132">
        <v>31000</v>
      </c>
      <c r="E261" s="138">
        <f>+D261/1936.27</f>
        <v>16.010163871774083</v>
      </c>
      <c r="F261" s="139">
        <v>16.010000000000002</v>
      </c>
      <c r="G261" s="148" t="s">
        <v>9209</v>
      </c>
    </row>
    <row r="262" spans="1:9" x14ac:dyDescent="0.2">
      <c r="A262" s="134"/>
      <c r="B262" s="130"/>
      <c r="C262" s="137" t="s">
        <v>8183</v>
      </c>
      <c r="D262" s="132"/>
      <c r="F262" s="136"/>
    </row>
    <row r="263" spans="1:9" x14ac:dyDescent="0.2">
      <c r="A263" s="134"/>
      <c r="B263" s="130"/>
      <c r="C263" s="137" t="s">
        <v>8184</v>
      </c>
      <c r="D263" s="132"/>
      <c r="F263" s="136"/>
      <c r="I263" s="119" t="s">
        <v>9210</v>
      </c>
    </row>
    <row r="264" spans="1:9" x14ac:dyDescent="0.2">
      <c r="A264" s="134" t="s">
        <v>65</v>
      </c>
      <c r="B264" s="130"/>
      <c r="C264" s="137" t="s">
        <v>66</v>
      </c>
      <c r="D264" s="132">
        <v>22000</v>
      </c>
      <c r="E264" s="138">
        <f>+D264/1936.27</f>
        <v>11.362051779968702</v>
      </c>
      <c r="F264" s="139">
        <v>11.36</v>
      </c>
    </row>
    <row r="265" spans="1:9" x14ac:dyDescent="0.2">
      <c r="A265" s="134"/>
      <c r="B265" s="130"/>
      <c r="C265" s="137" t="s">
        <v>8185</v>
      </c>
      <c r="D265" s="132"/>
      <c r="F265" s="136"/>
    </row>
    <row r="266" spans="1:9" x14ac:dyDescent="0.2">
      <c r="A266" s="134" t="s">
        <v>69</v>
      </c>
      <c r="B266" s="130"/>
      <c r="C266" s="137" t="s">
        <v>70</v>
      </c>
      <c r="D266" s="132">
        <v>157000</v>
      </c>
      <c r="E266" s="138">
        <f>+D266/1936.27</f>
        <v>81.08373315704938</v>
      </c>
      <c r="F266" s="139">
        <v>81.08</v>
      </c>
    </row>
    <row r="267" spans="1:9" x14ac:dyDescent="0.2">
      <c r="A267" s="134"/>
      <c r="B267" s="130"/>
      <c r="C267" s="137" t="s">
        <v>8186</v>
      </c>
      <c r="D267" s="132"/>
      <c r="F267" s="136"/>
    </row>
    <row r="268" spans="1:9" x14ac:dyDescent="0.2">
      <c r="A268" s="134" t="s">
        <v>1853</v>
      </c>
      <c r="B268" s="140"/>
      <c r="C268" s="137" t="s">
        <v>1854</v>
      </c>
      <c r="D268" s="132">
        <v>67000</v>
      </c>
      <c r="E268" s="138">
        <f>+D268/1936.27</f>
        <v>34.602612238995597</v>
      </c>
      <c r="F268" s="139">
        <v>34.6</v>
      </c>
    </row>
    <row r="269" spans="1:9" x14ac:dyDescent="0.2">
      <c r="A269" s="134"/>
      <c r="B269" s="130"/>
      <c r="C269" s="137" t="s">
        <v>8187</v>
      </c>
      <c r="D269" s="132"/>
      <c r="F269" s="136"/>
    </row>
    <row r="270" spans="1:9" x14ac:dyDescent="0.2">
      <c r="A270" s="134"/>
      <c r="B270" s="130"/>
      <c r="C270" s="137" t="s">
        <v>8188</v>
      </c>
      <c r="D270" s="132"/>
      <c r="F270" s="136"/>
    </row>
    <row r="271" spans="1:9" x14ac:dyDescent="0.2">
      <c r="A271" s="134" t="s">
        <v>1857</v>
      </c>
      <c r="B271" s="130"/>
      <c r="C271" s="137" t="s">
        <v>1858</v>
      </c>
      <c r="D271" s="132">
        <v>103000</v>
      </c>
      <c r="E271" s="138">
        <f>+D271/1936.27</f>
        <v>53.195060606217112</v>
      </c>
      <c r="F271" s="139">
        <v>53.2</v>
      </c>
    </row>
    <row r="272" spans="1:9" x14ac:dyDescent="0.2">
      <c r="A272" s="134"/>
      <c r="B272" s="130"/>
      <c r="C272" s="137" t="s">
        <v>8187</v>
      </c>
      <c r="D272" s="132"/>
      <c r="F272" s="136"/>
    </row>
    <row r="273" spans="1:6" x14ac:dyDescent="0.2">
      <c r="A273" s="134"/>
      <c r="B273" s="130"/>
      <c r="C273" s="137" t="s">
        <v>8188</v>
      </c>
      <c r="D273" s="132"/>
      <c r="F273" s="136"/>
    </row>
    <row r="274" spans="1:6" x14ac:dyDescent="0.2">
      <c r="A274" s="134" t="s">
        <v>499</v>
      </c>
      <c r="B274" s="130"/>
      <c r="C274" s="137" t="s">
        <v>500</v>
      </c>
      <c r="D274" s="132">
        <v>85000</v>
      </c>
      <c r="E274" s="138">
        <f>+D274/1936.27</f>
        <v>43.898836422606351</v>
      </c>
      <c r="F274" s="139">
        <v>43.9</v>
      </c>
    </row>
    <row r="275" spans="1:6" x14ac:dyDescent="0.2">
      <c r="A275" s="134"/>
      <c r="B275" s="130"/>
      <c r="C275" s="137" t="s">
        <v>8189</v>
      </c>
      <c r="D275" s="132"/>
      <c r="F275" s="136"/>
    </row>
    <row r="276" spans="1:6" x14ac:dyDescent="0.2">
      <c r="A276" s="134" t="s">
        <v>8190</v>
      </c>
      <c r="B276" s="130"/>
      <c r="C276" s="135" t="s">
        <v>8191</v>
      </c>
      <c r="D276" s="132"/>
      <c r="F276" s="136"/>
    </row>
    <row r="277" spans="1:6" x14ac:dyDescent="0.2">
      <c r="A277" s="134" t="s">
        <v>1861</v>
      </c>
      <c r="B277" s="130"/>
      <c r="C277" s="137" t="s">
        <v>1862</v>
      </c>
      <c r="D277" s="132">
        <v>54000</v>
      </c>
      <c r="E277" s="138">
        <f>+D277/1936.27</f>
        <v>27.888672550832272</v>
      </c>
      <c r="F277" s="139">
        <v>27.89</v>
      </c>
    </row>
    <row r="278" spans="1:6" x14ac:dyDescent="0.2">
      <c r="A278" s="134"/>
      <c r="B278" s="130"/>
      <c r="C278" s="137" t="s">
        <v>8192</v>
      </c>
      <c r="D278" s="132"/>
      <c r="F278" s="136"/>
    </row>
    <row r="279" spans="1:6" x14ac:dyDescent="0.2">
      <c r="A279" s="134"/>
      <c r="B279" s="140"/>
      <c r="C279" s="137" t="s">
        <v>8193</v>
      </c>
      <c r="D279" s="132"/>
      <c r="F279" s="136"/>
    </row>
    <row r="280" spans="1:6" x14ac:dyDescent="0.2">
      <c r="A280" s="134" t="s">
        <v>503</v>
      </c>
      <c r="B280" s="130"/>
      <c r="C280" s="137" t="s">
        <v>504</v>
      </c>
      <c r="D280" s="132">
        <v>27000</v>
      </c>
      <c r="E280" s="138">
        <f>+D280/1936.27</f>
        <v>13.944336275416136</v>
      </c>
      <c r="F280" s="139">
        <v>13.94</v>
      </c>
    </row>
    <row r="281" spans="1:6" x14ac:dyDescent="0.2">
      <c r="A281" s="134" t="s">
        <v>506</v>
      </c>
      <c r="B281" s="140"/>
      <c r="C281" s="137" t="s">
        <v>507</v>
      </c>
      <c r="D281" s="132">
        <v>27000</v>
      </c>
      <c r="E281" s="138">
        <f>+D281/1936.27</f>
        <v>13.944336275416136</v>
      </c>
      <c r="F281" s="139">
        <v>13.94</v>
      </c>
    </row>
    <row r="282" spans="1:6" x14ac:dyDescent="0.2">
      <c r="A282" s="134" t="s">
        <v>1865</v>
      </c>
      <c r="B282" s="130"/>
      <c r="C282" s="137" t="s">
        <v>1866</v>
      </c>
      <c r="D282" s="132">
        <v>112000</v>
      </c>
      <c r="E282" s="138">
        <f>+D282/1936.27</f>
        <v>57.843172698022485</v>
      </c>
      <c r="F282" s="139">
        <v>57.84</v>
      </c>
    </row>
    <row r="283" spans="1:6" x14ac:dyDescent="0.2">
      <c r="A283" s="134"/>
      <c r="B283" s="130"/>
      <c r="C283" s="137" t="s">
        <v>8194</v>
      </c>
      <c r="D283" s="132"/>
      <c r="F283" s="136"/>
    </row>
    <row r="284" spans="1:6" x14ac:dyDescent="0.2">
      <c r="A284" s="134"/>
      <c r="B284" s="130"/>
      <c r="C284" s="137" t="s">
        <v>8195</v>
      </c>
      <c r="D284" s="132"/>
      <c r="F284" s="136"/>
    </row>
    <row r="285" spans="1:6" x14ac:dyDescent="0.2">
      <c r="A285" s="134"/>
      <c r="B285" s="130"/>
      <c r="C285" s="137" t="s">
        <v>8196</v>
      </c>
      <c r="D285" s="132"/>
      <c r="F285" s="136"/>
    </row>
    <row r="286" spans="1:6" x14ac:dyDescent="0.2">
      <c r="A286" s="134" t="s">
        <v>509</v>
      </c>
      <c r="B286" s="130"/>
      <c r="C286" s="137" t="s">
        <v>510</v>
      </c>
      <c r="D286" s="132">
        <v>54000</v>
      </c>
      <c r="E286" s="138">
        <f>+D286/1936.27</f>
        <v>27.888672550832272</v>
      </c>
      <c r="F286" s="139">
        <v>27.89</v>
      </c>
    </row>
    <row r="287" spans="1:6" x14ac:dyDescent="0.2">
      <c r="A287" s="134"/>
      <c r="B287" s="130"/>
      <c r="C287" s="137" t="s">
        <v>8197</v>
      </c>
      <c r="D287" s="132"/>
      <c r="F287" s="136"/>
    </row>
    <row r="288" spans="1:6" x14ac:dyDescent="0.2">
      <c r="A288" s="134"/>
      <c r="B288" s="130"/>
      <c r="C288" s="137" t="s">
        <v>8198</v>
      </c>
      <c r="D288" s="132"/>
      <c r="F288" s="136"/>
    </row>
    <row r="289" spans="1:6" x14ac:dyDescent="0.2">
      <c r="A289" s="134" t="s">
        <v>1869</v>
      </c>
      <c r="B289" s="130"/>
      <c r="C289" s="137" t="s">
        <v>8199</v>
      </c>
      <c r="D289" s="132">
        <v>45000</v>
      </c>
      <c r="E289" s="138">
        <f>+D289/1936.27</f>
        <v>23.240560459026891</v>
      </c>
      <c r="F289" s="139">
        <v>23.24</v>
      </c>
    </row>
    <row r="290" spans="1:6" x14ac:dyDescent="0.2">
      <c r="A290" s="134"/>
      <c r="B290" s="130"/>
      <c r="C290" s="137" t="s">
        <v>8200</v>
      </c>
      <c r="D290" s="132"/>
      <c r="F290" s="136"/>
    </row>
    <row r="291" spans="1:6" x14ac:dyDescent="0.2">
      <c r="A291" s="134"/>
      <c r="B291" s="130"/>
      <c r="C291" s="137" t="s">
        <v>8196</v>
      </c>
      <c r="D291" s="132"/>
      <c r="F291" s="136"/>
    </row>
    <row r="292" spans="1:6" x14ac:dyDescent="0.2">
      <c r="A292" s="134" t="s">
        <v>1873</v>
      </c>
      <c r="B292" s="130"/>
      <c r="C292" s="137" t="s">
        <v>1874</v>
      </c>
      <c r="D292" s="132">
        <v>40000</v>
      </c>
      <c r="E292" s="138">
        <f>+D292/1936.27</f>
        <v>20.658275963579459</v>
      </c>
      <c r="F292" s="139">
        <v>20.66</v>
      </c>
    </row>
    <row r="293" spans="1:6" x14ac:dyDescent="0.2">
      <c r="A293" s="134"/>
      <c r="B293" s="130"/>
      <c r="C293" s="137" t="s">
        <v>8201</v>
      </c>
      <c r="D293" s="132"/>
      <c r="F293" s="136"/>
    </row>
    <row r="294" spans="1:6" x14ac:dyDescent="0.2">
      <c r="A294" s="134" t="s">
        <v>73</v>
      </c>
      <c r="B294" s="130" t="s">
        <v>47</v>
      </c>
      <c r="C294" s="137" t="s">
        <v>74</v>
      </c>
      <c r="D294" s="132">
        <v>250000</v>
      </c>
      <c r="E294" s="138">
        <f>+D294/1936.27</f>
        <v>129.11422477237161</v>
      </c>
      <c r="F294" s="139">
        <v>129.11000000000001</v>
      </c>
    </row>
    <row r="295" spans="1:6" x14ac:dyDescent="0.2">
      <c r="A295" s="134"/>
      <c r="B295" s="130"/>
      <c r="C295" s="137" t="s">
        <v>8202</v>
      </c>
      <c r="D295" s="132"/>
      <c r="F295" s="136"/>
    </row>
    <row r="296" spans="1:6" x14ac:dyDescent="0.2">
      <c r="A296" s="134" t="s">
        <v>1877</v>
      </c>
      <c r="B296" s="130"/>
      <c r="C296" s="137" t="s">
        <v>1878</v>
      </c>
      <c r="D296" s="132">
        <v>225000</v>
      </c>
      <c r="E296" s="138">
        <f>+D296/1936.27</f>
        <v>116.20280229513446</v>
      </c>
      <c r="F296" s="139">
        <v>116.2</v>
      </c>
    </row>
    <row r="297" spans="1:6" x14ac:dyDescent="0.2">
      <c r="A297" s="134"/>
      <c r="B297" s="130"/>
      <c r="C297" s="137" t="s">
        <v>8203</v>
      </c>
      <c r="D297" s="132"/>
      <c r="F297" s="136"/>
    </row>
    <row r="298" spans="1:6" x14ac:dyDescent="0.2">
      <c r="A298" s="134" t="s">
        <v>1881</v>
      </c>
      <c r="B298" s="130"/>
      <c r="C298" s="137" t="s">
        <v>1882</v>
      </c>
      <c r="D298" s="132">
        <v>225000</v>
      </c>
      <c r="E298" s="138">
        <f>+D298/1936.27</f>
        <v>116.20280229513446</v>
      </c>
      <c r="F298" s="139">
        <v>116.2</v>
      </c>
    </row>
    <row r="299" spans="1:6" x14ac:dyDescent="0.2">
      <c r="A299" s="134"/>
      <c r="B299" s="130"/>
      <c r="C299" s="137" t="s">
        <v>8203</v>
      </c>
      <c r="D299" s="132"/>
      <c r="F299" s="136"/>
    </row>
    <row r="300" spans="1:6" x14ac:dyDescent="0.2">
      <c r="A300" s="134" t="s">
        <v>1885</v>
      </c>
      <c r="B300" s="130"/>
      <c r="C300" s="137" t="s">
        <v>1886</v>
      </c>
      <c r="D300" s="132">
        <v>225000</v>
      </c>
      <c r="E300" s="138">
        <f>+D300/1936.27</f>
        <v>116.20280229513446</v>
      </c>
      <c r="F300" s="139">
        <v>116.2</v>
      </c>
    </row>
    <row r="301" spans="1:6" x14ac:dyDescent="0.2">
      <c r="A301" s="134"/>
      <c r="B301" s="130"/>
      <c r="C301" s="147" t="s">
        <v>8204</v>
      </c>
      <c r="D301" s="132"/>
      <c r="F301" s="136"/>
    </row>
    <row r="302" spans="1:6" x14ac:dyDescent="0.2">
      <c r="A302" s="134"/>
      <c r="B302" s="130"/>
      <c r="C302" s="147" t="s">
        <v>8203</v>
      </c>
      <c r="D302" s="132"/>
      <c r="F302" s="136"/>
    </row>
    <row r="303" spans="1:6" x14ac:dyDescent="0.2">
      <c r="A303" s="134" t="s">
        <v>1889</v>
      </c>
      <c r="B303" s="140"/>
      <c r="C303" s="137" t="s">
        <v>1890</v>
      </c>
      <c r="D303" s="132">
        <v>51000</v>
      </c>
      <c r="E303" s="138">
        <f>+D303/1936.27</f>
        <v>26.339301853563811</v>
      </c>
      <c r="F303" s="139">
        <v>26.34</v>
      </c>
    </row>
    <row r="304" spans="1:6" x14ac:dyDescent="0.2">
      <c r="A304" s="134" t="s">
        <v>8205</v>
      </c>
      <c r="B304" s="130"/>
      <c r="C304" s="135" t="s">
        <v>8206</v>
      </c>
      <c r="D304" s="132"/>
      <c r="F304" s="136"/>
    </row>
    <row r="305" spans="1:7" x14ac:dyDescent="0.2">
      <c r="A305" s="134" t="s">
        <v>513</v>
      </c>
      <c r="B305" s="130"/>
      <c r="C305" s="137" t="s">
        <v>514</v>
      </c>
      <c r="D305" s="132">
        <v>37000</v>
      </c>
      <c r="E305" s="138">
        <f>+D305/1936.27</f>
        <v>19.108905266311002</v>
      </c>
      <c r="F305" s="139">
        <v>19.11</v>
      </c>
    </row>
    <row r="306" spans="1:7" x14ac:dyDescent="0.2">
      <c r="A306" s="134" t="s">
        <v>516</v>
      </c>
      <c r="B306" s="130"/>
      <c r="C306" s="137" t="s">
        <v>517</v>
      </c>
      <c r="D306" s="132">
        <v>28000</v>
      </c>
      <c r="E306" s="138">
        <f>+D306/1936.27</f>
        <v>14.460793174505621</v>
      </c>
      <c r="F306" s="139">
        <v>14.46</v>
      </c>
    </row>
    <row r="307" spans="1:7" x14ac:dyDescent="0.2">
      <c r="A307" s="134"/>
      <c r="B307" s="130"/>
      <c r="C307" s="137" t="s">
        <v>8207</v>
      </c>
      <c r="D307" s="132"/>
      <c r="F307" s="136"/>
    </row>
    <row r="308" spans="1:7" x14ac:dyDescent="0.2">
      <c r="A308" s="134" t="s">
        <v>520</v>
      </c>
      <c r="B308" s="130"/>
      <c r="C308" s="137" t="s">
        <v>521</v>
      </c>
      <c r="D308" s="132">
        <v>28000</v>
      </c>
      <c r="E308" s="138">
        <f>+D308/1936.27</f>
        <v>14.460793174505621</v>
      </c>
      <c r="F308" s="139">
        <v>14.46</v>
      </c>
    </row>
    <row r="309" spans="1:7" x14ac:dyDescent="0.2">
      <c r="A309" s="134"/>
      <c r="B309" s="130"/>
      <c r="C309" s="137" t="s">
        <v>8208</v>
      </c>
      <c r="D309" s="132"/>
      <c r="F309" s="136"/>
    </row>
    <row r="310" spans="1:7" x14ac:dyDescent="0.2">
      <c r="A310" s="134" t="s">
        <v>8209</v>
      </c>
      <c r="B310" s="130"/>
      <c r="C310" s="153" t="s">
        <v>8210</v>
      </c>
      <c r="D310" s="132"/>
      <c r="F310" s="136"/>
    </row>
    <row r="311" spans="1:7" x14ac:dyDescent="0.2">
      <c r="A311" s="134" t="s">
        <v>77</v>
      </c>
      <c r="B311" s="130"/>
      <c r="C311" s="137" t="s">
        <v>78</v>
      </c>
      <c r="D311" s="132">
        <v>37000</v>
      </c>
      <c r="E311" s="138">
        <f>+D311/1936.27</f>
        <v>19.108905266311002</v>
      </c>
      <c r="F311" s="139">
        <v>19.11</v>
      </c>
    </row>
    <row r="312" spans="1:7" x14ac:dyDescent="0.2">
      <c r="A312" s="134"/>
      <c r="B312" s="130"/>
      <c r="C312" s="137" t="s">
        <v>8211</v>
      </c>
      <c r="D312" s="132"/>
      <c r="F312" s="136"/>
    </row>
    <row r="313" spans="1:7" ht="285" x14ac:dyDescent="0.2">
      <c r="A313" s="134" t="s">
        <v>524</v>
      </c>
      <c r="B313" s="130"/>
      <c r="C313" s="154" t="s">
        <v>525</v>
      </c>
      <c r="D313" s="132">
        <v>28000</v>
      </c>
      <c r="E313" s="138">
        <f>+D313/1936.27</f>
        <v>14.460793174505621</v>
      </c>
      <c r="F313" s="139">
        <v>14.46</v>
      </c>
      <c r="G313" s="155" t="s">
        <v>9211</v>
      </c>
    </row>
    <row r="314" spans="1:7" x14ac:dyDescent="0.2">
      <c r="A314" s="134" t="s">
        <v>527</v>
      </c>
      <c r="B314" s="130"/>
      <c r="C314" s="137" t="s">
        <v>528</v>
      </c>
      <c r="D314" s="132">
        <v>28000</v>
      </c>
      <c r="E314" s="138">
        <f>+D314/1936.27</f>
        <v>14.460793174505621</v>
      </c>
      <c r="F314" s="139">
        <v>14.46</v>
      </c>
    </row>
    <row r="315" spans="1:7" x14ac:dyDescent="0.2">
      <c r="A315" s="134" t="s">
        <v>8212</v>
      </c>
      <c r="B315" s="130"/>
      <c r="C315" s="135" t="s">
        <v>8213</v>
      </c>
      <c r="D315" s="132"/>
      <c r="F315" s="136"/>
    </row>
    <row r="316" spans="1:7" x14ac:dyDescent="0.2">
      <c r="A316" s="134"/>
      <c r="B316" s="130"/>
      <c r="C316" s="137" t="s">
        <v>8214</v>
      </c>
      <c r="D316" s="132"/>
      <c r="F316" s="136"/>
    </row>
    <row r="317" spans="1:7" x14ac:dyDescent="0.2">
      <c r="A317" s="134"/>
      <c r="B317" s="130"/>
      <c r="C317" s="137" t="s">
        <v>8215</v>
      </c>
      <c r="D317" s="132"/>
      <c r="F317" s="136"/>
    </row>
    <row r="318" spans="1:7" x14ac:dyDescent="0.2">
      <c r="A318" s="134" t="s">
        <v>530</v>
      </c>
      <c r="B318" s="130"/>
      <c r="C318" s="137" t="s">
        <v>531</v>
      </c>
      <c r="D318" s="132">
        <v>27000</v>
      </c>
      <c r="E318" s="138">
        <f>+D318/1936.27</f>
        <v>13.944336275416136</v>
      </c>
      <c r="F318" s="139">
        <v>13.94</v>
      </c>
    </row>
    <row r="319" spans="1:7" x14ac:dyDescent="0.2">
      <c r="A319" s="134" t="s">
        <v>533</v>
      </c>
      <c r="B319" s="130"/>
      <c r="C319" s="137" t="s">
        <v>534</v>
      </c>
      <c r="D319" s="132">
        <v>27000</v>
      </c>
      <c r="E319" s="138">
        <f>+D319/1936.27</f>
        <v>13.944336275416136</v>
      </c>
      <c r="F319" s="139">
        <v>13.94</v>
      </c>
    </row>
    <row r="320" spans="1:7" x14ac:dyDescent="0.2">
      <c r="A320" s="134" t="s">
        <v>536</v>
      </c>
      <c r="B320" s="130"/>
      <c r="C320" s="137" t="s">
        <v>537</v>
      </c>
      <c r="D320" s="132">
        <v>27000</v>
      </c>
      <c r="E320" s="138">
        <f>+D320/1936.27</f>
        <v>13.944336275416136</v>
      </c>
      <c r="F320" s="139">
        <v>13.94</v>
      </c>
    </row>
    <row r="321" spans="1:6" x14ac:dyDescent="0.2">
      <c r="A321" s="134" t="s">
        <v>539</v>
      </c>
      <c r="B321" s="130"/>
      <c r="C321" s="137" t="s">
        <v>540</v>
      </c>
      <c r="D321" s="132">
        <v>28000</v>
      </c>
      <c r="E321" s="138">
        <f>+D321/1936.27</f>
        <v>14.460793174505621</v>
      </c>
      <c r="F321" s="139">
        <v>14.46</v>
      </c>
    </row>
    <row r="322" spans="1:6" x14ac:dyDescent="0.2">
      <c r="A322" s="134"/>
      <c r="B322" s="130"/>
      <c r="C322" s="137" t="s">
        <v>8216</v>
      </c>
      <c r="D322" s="132"/>
      <c r="F322" s="136"/>
    </row>
    <row r="323" spans="1:6" x14ac:dyDescent="0.2">
      <c r="A323" s="134" t="s">
        <v>1892</v>
      </c>
      <c r="B323" s="130" t="s">
        <v>47</v>
      </c>
      <c r="C323" s="137" t="s">
        <v>1893</v>
      </c>
      <c r="D323" s="132">
        <v>120000</v>
      </c>
      <c r="E323" s="138">
        <f>+D323/1936.27</f>
        <v>61.974827890738382</v>
      </c>
      <c r="F323" s="139">
        <v>61.97</v>
      </c>
    </row>
    <row r="324" spans="1:6" x14ac:dyDescent="0.2">
      <c r="A324" s="134"/>
      <c r="B324" s="130"/>
      <c r="C324" s="137" t="s">
        <v>8217</v>
      </c>
      <c r="D324" s="132"/>
      <c r="F324" s="136"/>
    </row>
    <row r="325" spans="1:6" x14ac:dyDescent="0.2">
      <c r="A325" s="134" t="s">
        <v>543</v>
      </c>
      <c r="B325" s="130"/>
      <c r="C325" s="137" t="s">
        <v>544</v>
      </c>
      <c r="D325" s="132">
        <v>37000</v>
      </c>
      <c r="E325" s="138">
        <f>+D325/1936.27</f>
        <v>19.108905266311002</v>
      </c>
      <c r="F325" s="139">
        <v>19.11</v>
      </c>
    </row>
    <row r="326" spans="1:6" x14ac:dyDescent="0.2">
      <c r="A326" s="134" t="s">
        <v>546</v>
      </c>
      <c r="B326" s="130"/>
      <c r="C326" s="137" t="s">
        <v>547</v>
      </c>
      <c r="D326" s="132">
        <v>37000</v>
      </c>
      <c r="E326" s="138">
        <f>+D326/1936.27</f>
        <v>19.108905266311002</v>
      </c>
      <c r="F326" s="139">
        <v>19.11</v>
      </c>
    </row>
    <row r="327" spans="1:6" x14ac:dyDescent="0.2">
      <c r="A327" s="134" t="s">
        <v>549</v>
      </c>
      <c r="B327" s="130"/>
      <c r="C327" s="137" t="s">
        <v>550</v>
      </c>
      <c r="D327" s="132">
        <v>19000</v>
      </c>
      <c r="E327" s="138">
        <f>+D327/1936.27</f>
        <v>9.8126810827002426</v>
      </c>
      <c r="F327" s="139">
        <v>9.81</v>
      </c>
    </row>
    <row r="328" spans="1:6" x14ac:dyDescent="0.2">
      <c r="A328" s="134" t="s">
        <v>552</v>
      </c>
      <c r="B328" s="130"/>
      <c r="C328" s="137" t="s">
        <v>553</v>
      </c>
      <c r="D328" s="132">
        <v>28000</v>
      </c>
      <c r="E328" s="138">
        <f>+D328/1936.27</f>
        <v>14.460793174505621</v>
      </c>
      <c r="F328" s="139">
        <v>14.46</v>
      </c>
    </row>
    <row r="329" spans="1:6" x14ac:dyDescent="0.2">
      <c r="A329" s="134"/>
      <c r="B329" s="130"/>
      <c r="C329" s="137" t="s">
        <v>8218</v>
      </c>
      <c r="D329" s="132"/>
      <c r="F329" s="136"/>
    </row>
    <row r="330" spans="1:6" x14ac:dyDescent="0.2">
      <c r="A330" s="134"/>
      <c r="B330" s="130"/>
      <c r="C330" s="137" t="s">
        <v>8219</v>
      </c>
      <c r="D330" s="132"/>
      <c r="F330" s="136"/>
    </row>
    <row r="331" spans="1:6" x14ac:dyDescent="0.2">
      <c r="A331" s="134" t="s">
        <v>9212</v>
      </c>
      <c r="B331" s="130"/>
      <c r="C331" s="135" t="s">
        <v>8220</v>
      </c>
      <c r="D331" s="132"/>
      <c r="F331" s="136"/>
    </row>
    <row r="332" spans="1:6" x14ac:dyDescent="0.2">
      <c r="A332" s="134" t="s">
        <v>1896</v>
      </c>
      <c r="B332" s="130"/>
      <c r="C332" s="137" t="s">
        <v>1897</v>
      </c>
      <c r="D332" s="132">
        <v>37000</v>
      </c>
      <c r="E332" s="138">
        <f>+D332/1936.27</f>
        <v>19.108905266311002</v>
      </c>
      <c r="F332" s="139">
        <v>19.11</v>
      </c>
    </row>
    <row r="333" spans="1:6" x14ac:dyDescent="0.2">
      <c r="A333" s="134" t="s">
        <v>8221</v>
      </c>
      <c r="B333" s="130"/>
      <c r="C333" s="135" t="s">
        <v>8222</v>
      </c>
      <c r="D333" s="132"/>
      <c r="F333" s="136"/>
    </row>
    <row r="334" spans="1:6" x14ac:dyDescent="0.2">
      <c r="A334" s="134" t="s">
        <v>556</v>
      </c>
      <c r="B334" s="130"/>
      <c r="C334" s="156" t="s">
        <v>557</v>
      </c>
      <c r="D334" s="132">
        <v>37000</v>
      </c>
      <c r="E334" s="138">
        <f>+D334/1936.27</f>
        <v>19.108905266311002</v>
      </c>
      <c r="F334" s="139">
        <v>19.11</v>
      </c>
    </row>
    <row r="335" spans="1:6" x14ac:dyDescent="0.2">
      <c r="A335" s="134"/>
      <c r="B335" s="130"/>
      <c r="C335" s="131" t="s">
        <v>8223</v>
      </c>
      <c r="D335" s="132"/>
      <c r="F335" s="136"/>
    </row>
    <row r="336" spans="1:6" x14ac:dyDescent="0.2">
      <c r="A336" s="134" t="s">
        <v>8224</v>
      </c>
      <c r="B336" s="130"/>
      <c r="C336" s="135" t="s">
        <v>8225</v>
      </c>
      <c r="D336" s="132"/>
      <c r="F336" s="136"/>
    </row>
    <row r="337" spans="1:6" x14ac:dyDescent="0.2">
      <c r="A337" s="134" t="s">
        <v>565</v>
      </c>
      <c r="B337" s="130"/>
      <c r="C337" s="137" t="s">
        <v>566</v>
      </c>
      <c r="D337" s="132">
        <v>52000</v>
      </c>
      <c r="E337" s="138">
        <f>+D337/1936.27</f>
        <v>26.855758752653298</v>
      </c>
      <c r="F337" s="139">
        <v>26.86</v>
      </c>
    </row>
    <row r="338" spans="1:6" x14ac:dyDescent="0.2">
      <c r="A338" s="134"/>
      <c r="B338" s="130"/>
      <c r="C338" s="137" t="s">
        <v>8226</v>
      </c>
      <c r="D338" s="132"/>
      <c r="F338" s="136"/>
    </row>
    <row r="339" spans="1:6" x14ac:dyDescent="0.2">
      <c r="A339" s="134" t="s">
        <v>1899</v>
      </c>
      <c r="B339" s="130"/>
      <c r="C339" s="137" t="s">
        <v>1900</v>
      </c>
      <c r="D339" s="132">
        <v>13000</v>
      </c>
      <c r="E339" s="138">
        <f>+D339/1936.27</f>
        <v>6.7139396881633244</v>
      </c>
      <c r="F339" s="139">
        <v>6.71</v>
      </c>
    </row>
    <row r="340" spans="1:6" x14ac:dyDescent="0.2">
      <c r="A340" s="134"/>
      <c r="B340" s="130"/>
      <c r="C340" s="137" t="s">
        <v>8156</v>
      </c>
      <c r="D340" s="132"/>
      <c r="F340" s="136"/>
    </row>
    <row r="341" spans="1:6" x14ac:dyDescent="0.2">
      <c r="A341" s="134" t="s">
        <v>1903</v>
      </c>
      <c r="B341" s="130"/>
      <c r="C341" s="137" t="s">
        <v>1904</v>
      </c>
      <c r="D341" s="132">
        <v>40000</v>
      </c>
      <c r="E341" s="138">
        <f>+D341/1936.27</f>
        <v>20.658275963579459</v>
      </c>
      <c r="F341" s="139">
        <v>20.66</v>
      </c>
    </row>
    <row r="342" spans="1:6" x14ac:dyDescent="0.2">
      <c r="A342" s="134" t="s">
        <v>569</v>
      </c>
      <c r="B342" s="130"/>
      <c r="C342" s="137" t="s">
        <v>570</v>
      </c>
      <c r="D342" s="132">
        <v>47000</v>
      </c>
      <c r="E342" s="138">
        <f>+D342/1936.27</f>
        <v>24.273474257205866</v>
      </c>
      <c r="F342" s="139">
        <v>24.27</v>
      </c>
    </row>
    <row r="343" spans="1:6" x14ac:dyDescent="0.2">
      <c r="A343" s="134"/>
      <c r="B343" s="130"/>
      <c r="C343" s="137" t="s">
        <v>8227</v>
      </c>
      <c r="D343" s="132"/>
      <c r="F343" s="136"/>
    </row>
    <row r="344" spans="1:6" x14ac:dyDescent="0.2">
      <c r="A344" s="134"/>
      <c r="B344" s="130"/>
      <c r="C344" s="137" t="s">
        <v>8156</v>
      </c>
      <c r="D344" s="132"/>
      <c r="F344" s="136"/>
    </row>
    <row r="345" spans="1:6" x14ac:dyDescent="0.2">
      <c r="A345" s="134" t="s">
        <v>1906</v>
      </c>
      <c r="B345" s="130"/>
      <c r="C345" s="137" t="s">
        <v>1907</v>
      </c>
      <c r="D345" s="132">
        <v>25000</v>
      </c>
      <c r="E345" s="138">
        <f>+D345/1936.27</f>
        <v>12.911422477237162</v>
      </c>
      <c r="F345" s="139">
        <v>12.91</v>
      </c>
    </row>
    <row r="346" spans="1:6" x14ac:dyDescent="0.2">
      <c r="A346" s="134" t="s">
        <v>1909</v>
      </c>
      <c r="B346" s="130"/>
      <c r="C346" s="137" t="s">
        <v>1910</v>
      </c>
      <c r="D346" s="132">
        <v>43000</v>
      </c>
      <c r="E346" s="138">
        <f>+D346/1936.27</f>
        <v>22.207646660847921</v>
      </c>
      <c r="F346" s="139">
        <v>22.21</v>
      </c>
    </row>
    <row r="347" spans="1:6" x14ac:dyDescent="0.2">
      <c r="A347" s="134" t="s">
        <v>8228</v>
      </c>
      <c r="B347" s="130"/>
      <c r="C347" s="135" t="s">
        <v>8229</v>
      </c>
      <c r="D347" s="132"/>
      <c r="F347" s="136"/>
    </row>
    <row r="348" spans="1:6" x14ac:dyDescent="0.2">
      <c r="A348" s="134" t="s">
        <v>573</v>
      </c>
      <c r="B348" s="130" t="s">
        <v>21</v>
      </c>
      <c r="C348" s="137" t="s">
        <v>574</v>
      </c>
      <c r="D348" s="132">
        <v>224000</v>
      </c>
      <c r="E348" s="138">
        <f>+D348/1936.27</f>
        <v>115.68634539604497</v>
      </c>
      <c r="F348" s="139">
        <v>115.69</v>
      </c>
    </row>
    <row r="349" spans="1:6" x14ac:dyDescent="0.2">
      <c r="A349" s="134"/>
      <c r="B349" s="130"/>
      <c r="C349" s="137" t="s">
        <v>8230</v>
      </c>
      <c r="D349" s="132"/>
      <c r="F349" s="136"/>
    </row>
    <row r="350" spans="1:6" x14ac:dyDescent="0.2">
      <c r="A350" s="134"/>
      <c r="B350" s="130"/>
      <c r="C350" s="137" t="s">
        <v>8231</v>
      </c>
      <c r="D350" s="132"/>
      <c r="F350" s="136"/>
    </row>
    <row r="351" spans="1:6" x14ac:dyDescent="0.2">
      <c r="A351" s="134" t="s">
        <v>579</v>
      </c>
      <c r="B351" s="130" t="s">
        <v>21</v>
      </c>
      <c r="C351" s="137" t="s">
        <v>580</v>
      </c>
      <c r="D351" s="132">
        <v>350000</v>
      </c>
      <c r="E351" s="138">
        <f>+D351/1936.27</f>
        <v>180.75991468132028</v>
      </c>
      <c r="F351" s="139">
        <v>180.76</v>
      </c>
    </row>
    <row r="352" spans="1:6" x14ac:dyDescent="0.2">
      <c r="A352" s="134"/>
      <c r="B352" s="157"/>
      <c r="C352" s="137" t="s">
        <v>8232</v>
      </c>
      <c r="D352" s="132"/>
      <c r="F352" s="136"/>
    </row>
    <row r="353" spans="1:6" x14ac:dyDescent="0.2">
      <c r="A353" s="134"/>
      <c r="B353" s="157"/>
      <c r="C353" s="147" t="s">
        <v>8233</v>
      </c>
      <c r="D353" s="132"/>
      <c r="F353" s="136"/>
    </row>
    <row r="354" spans="1:6" x14ac:dyDescent="0.2">
      <c r="A354" s="134"/>
      <c r="B354" s="130"/>
      <c r="C354" s="137" t="s">
        <v>8234</v>
      </c>
      <c r="D354" s="132"/>
      <c r="F354" s="136"/>
    </row>
    <row r="355" spans="1:6" x14ac:dyDescent="0.2">
      <c r="A355" s="134"/>
      <c r="B355" s="130"/>
      <c r="C355" s="137" t="s">
        <v>8235</v>
      </c>
      <c r="D355" s="132"/>
      <c r="F355" s="136"/>
    </row>
    <row r="356" spans="1:6" x14ac:dyDescent="0.2">
      <c r="A356" s="134"/>
      <c r="B356" s="130"/>
      <c r="C356" s="137" t="s">
        <v>8236</v>
      </c>
      <c r="D356" s="132"/>
      <c r="F356" s="136"/>
    </row>
    <row r="357" spans="1:6" x14ac:dyDescent="0.2">
      <c r="A357" s="134" t="s">
        <v>1912</v>
      </c>
      <c r="B357" s="130" t="s">
        <v>749</v>
      </c>
      <c r="C357" s="137" t="s">
        <v>9213</v>
      </c>
      <c r="D357" s="132">
        <v>305000</v>
      </c>
      <c r="E357" s="138">
        <f>+D357/1936.27</f>
        <v>157.51935422229337</v>
      </c>
      <c r="F357" s="139">
        <v>157.52000000000001</v>
      </c>
    </row>
    <row r="358" spans="1:6" x14ac:dyDescent="0.2">
      <c r="A358" s="134"/>
      <c r="B358" s="130"/>
      <c r="C358" s="137" t="s">
        <v>8240</v>
      </c>
      <c r="D358" s="132"/>
      <c r="F358" s="136"/>
    </row>
    <row r="359" spans="1:6" x14ac:dyDescent="0.2">
      <c r="A359" s="134" t="s">
        <v>8237</v>
      </c>
      <c r="B359" s="140"/>
      <c r="C359" s="135" t="s">
        <v>8238</v>
      </c>
      <c r="D359" s="132"/>
      <c r="F359" s="136"/>
    </row>
    <row r="360" spans="1:6" x14ac:dyDescent="0.2">
      <c r="A360" s="134" t="s">
        <v>583</v>
      </c>
      <c r="B360" s="130" t="s">
        <v>21</v>
      </c>
      <c r="C360" s="137" t="s">
        <v>584</v>
      </c>
      <c r="D360" s="132">
        <v>254000</v>
      </c>
      <c r="E360" s="138">
        <f>+D360/1936.27</f>
        <v>131.18005236872958</v>
      </c>
      <c r="F360" s="139">
        <v>131.18</v>
      </c>
    </row>
    <row r="361" spans="1:6" x14ac:dyDescent="0.2">
      <c r="A361" s="134"/>
      <c r="B361" s="152"/>
      <c r="C361" s="137" t="s">
        <v>8239</v>
      </c>
      <c r="D361" s="132"/>
      <c r="F361" s="136"/>
    </row>
    <row r="362" spans="1:6" x14ac:dyDescent="0.2">
      <c r="A362" s="134" t="s">
        <v>587</v>
      </c>
      <c r="B362" s="130" t="s">
        <v>21</v>
      </c>
      <c r="C362" s="137" t="s">
        <v>588</v>
      </c>
      <c r="D362" s="132">
        <v>183000</v>
      </c>
      <c r="E362" s="138">
        <f>+D362/1936.27</f>
        <v>94.511612533376024</v>
      </c>
      <c r="F362" s="139">
        <v>94.51</v>
      </c>
    </row>
    <row r="363" spans="1:6" x14ac:dyDescent="0.2">
      <c r="A363" s="134" t="s">
        <v>1916</v>
      </c>
      <c r="B363" s="130" t="s">
        <v>21</v>
      </c>
      <c r="C363" s="137" t="s">
        <v>588</v>
      </c>
      <c r="D363" s="132">
        <v>326000</v>
      </c>
      <c r="E363" s="138">
        <f>+D363/1936.27</f>
        <v>168.36494910317259</v>
      </c>
      <c r="F363" s="139">
        <v>168.36</v>
      </c>
    </row>
    <row r="364" spans="1:6" x14ac:dyDescent="0.2">
      <c r="A364" s="134"/>
      <c r="B364" s="130"/>
      <c r="C364" s="137" t="s">
        <v>8240</v>
      </c>
      <c r="D364" s="132"/>
      <c r="F364" s="136"/>
    </row>
    <row r="365" spans="1:6" x14ac:dyDescent="0.2">
      <c r="A365" s="134" t="s">
        <v>590</v>
      </c>
      <c r="B365" s="130" t="s">
        <v>21</v>
      </c>
      <c r="C365" s="137" t="s">
        <v>591</v>
      </c>
      <c r="D365" s="132">
        <v>168000</v>
      </c>
      <c r="E365" s="138">
        <f>+D365/1936.27</f>
        <v>86.764759047033735</v>
      </c>
      <c r="F365" s="139">
        <v>86.76</v>
      </c>
    </row>
    <row r="366" spans="1:6" x14ac:dyDescent="0.2">
      <c r="A366" s="134"/>
      <c r="B366" s="130"/>
      <c r="C366" s="137" t="s">
        <v>8241</v>
      </c>
      <c r="D366" s="132"/>
      <c r="F366" s="136"/>
    </row>
    <row r="367" spans="1:6" x14ac:dyDescent="0.2">
      <c r="A367" s="134"/>
      <c r="B367" s="130"/>
      <c r="C367" s="137" t="s">
        <v>8242</v>
      </c>
      <c r="D367" s="132"/>
      <c r="F367" s="136"/>
    </row>
    <row r="368" spans="1:6" x14ac:dyDescent="0.2">
      <c r="A368" s="134"/>
      <c r="B368" s="130"/>
      <c r="C368" s="137" t="s">
        <v>8243</v>
      </c>
      <c r="D368" s="132"/>
      <c r="F368" s="136"/>
    </row>
    <row r="369" spans="1:6" x14ac:dyDescent="0.2">
      <c r="A369" s="134"/>
      <c r="B369" s="158"/>
      <c r="C369" s="159" t="s">
        <v>8244</v>
      </c>
      <c r="D369" s="132"/>
      <c r="F369" s="136"/>
    </row>
    <row r="370" spans="1:6" x14ac:dyDescent="0.2">
      <c r="A370" s="134" t="s">
        <v>8245</v>
      </c>
      <c r="B370" s="130"/>
      <c r="C370" s="156" t="s">
        <v>8246</v>
      </c>
      <c r="D370" s="132"/>
      <c r="F370" s="136"/>
    </row>
    <row r="371" spans="1:6" x14ac:dyDescent="0.2">
      <c r="A371" s="134" t="s">
        <v>594</v>
      </c>
      <c r="B371" s="130"/>
      <c r="C371" s="156" t="s">
        <v>595</v>
      </c>
      <c r="D371" s="132">
        <v>114000</v>
      </c>
      <c r="E371" s="138">
        <f>+D371/1936.27</f>
        <v>58.876086496201459</v>
      </c>
      <c r="F371" s="139">
        <v>58.88</v>
      </c>
    </row>
    <row r="372" spans="1:6" x14ac:dyDescent="0.2">
      <c r="A372" s="134"/>
      <c r="B372" s="130"/>
      <c r="C372" s="137" t="s">
        <v>8247</v>
      </c>
      <c r="D372" s="132"/>
      <c r="F372" s="136"/>
    </row>
    <row r="373" spans="1:6" x14ac:dyDescent="0.2">
      <c r="A373" s="134"/>
      <c r="B373" s="130"/>
      <c r="C373" s="137" t="s">
        <v>8248</v>
      </c>
      <c r="D373" s="132"/>
      <c r="F373" s="136"/>
    </row>
    <row r="374" spans="1:6" x14ac:dyDescent="0.2">
      <c r="A374" s="134" t="s">
        <v>1919</v>
      </c>
      <c r="B374" s="130"/>
      <c r="C374" s="137" t="s">
        <v>1920</v>
      </c>
      <c r="D374" s="132">
        <v>114000</v>
      </c>
      <c r="E374" s="138">
        <f>+D374/1936.27</f>
        <v>58.876086496201459</v>
      </c>
      <c r="F374" s="139">
        <v>58.88</v>
      </c>
    </row>
    <row r="375" spans="1:6" x14ac:dyDescent="0.2">
      <c r="A375" s="134"/>
      <c r="B375" s="130"/>
      <c r="C375" s="137" t="s">
        <v>8248</v>
      </c>
      <c r="D375" s="132"/>
      <c r="F375" s="136"/>
    </row>
    <row r="376" spans="1:6" x14ac:dyDescent="0.2">
      <c r="A376" s="134" t="s">
        <v>1923</v>
      </c>
      <c r="B376" s="130" t="s">
        <v>21</v>
      </c>
      <c r="C376" s="137" t="s">
        <v>1924</v>
      </c>
      <c r="D376" s="132">
        <v>567000</v>
      </c>
      <c r="E376" s="138">
        <f>+D376/1936.27</f>
        <v>292.83106178373885</v>
      </c>
      <c r="F376" s="139">
        <v>292.83</v>
      </c>
    </row>
    <row r="377" spans="1:6" x14ac:dyDescent="0.2">
      <c r="A377" s="134"/>
      <c r="B377" s="130"/>
      <c r="C377" s="137" t="s">
        <v>8249</v>
      </c>
      <c r="D377" s="132"/>
      <c r="F377" s="136"/>
    </row>
    <row r="378" spans="1:6" x14ac:dyDescent="0.2">
      <c r="A378" s="134" t="s">
        <v>610</v>
      </c>
      <c r="B378" s="130" t="s">
        <v>21</v>
      </c>
      <c r="C378" s="137" t="s">
        <v>611</v>
      </c>
      <c r="D378" s="132">
        <v>700000</v>
      </c>
      <c r="E378" s="138">
        <f>+D378/1936.27</f>
        <v>361.51982936264056</v>
      </c>
      <c r="F378" s="139">
        <v>361.52</v>
      </c>
    </row>
    <row r="379" spans="1:6" x14ac:dyDescent="0.2">
      <c r="A379" s="134"/>
      <c r="B379" s="130"/>
      <c r="C379" s="137" t="s">
        <v>8250</v>
      </c>
      <c r="D379" s="132"/>
      <c r="F379" s="136"/>
    </row>
    <row r="380" spans="1:6" x14ac:dyDescent="0.2">
      <c r="A380" s="134" t="s">
        <v>616</v>
      </c>
      <c r="B380" s="130" t="s">
        <v>21</v>
      </c>
      <c r="C380" s="137" t="s">
        <v>617</v>
      </c>
      <c r="D380" s="132">
        <v>60000</v>
      </c>
      <c r="E380" s="138">
        <f>+D380/1936.27</f>
        <v>30.987413945369191</v>
      </c>
      <c r="F380" s="139">
        <v>30.99</v>
      </c>
    </row>
    <row r="381" spans="1:6" x14ac:dyDescent="0.2">
      <c r="A381" s="134"/>
      <c r="B381" s="130"/>
      <c r="C381" s="137" t="s">
        <v>8251</v>
      </c>
      <c r="D381" s="132"/>
      <c r="F381" s="136"/>
    </row>
    <row r="382" spans="1:6" x14ac:dyDescent="0.2">
      <c r="A382" s="134"/>
      <c r="B382" s="130"/>
      <c r="C382" s="137" t="s">
        <v>8252</v>
      </c>
      <c r="D382" s="132"/>
      <c r="F382" s="136"/>
    </row>
    <row r="383" spans="1:6" x14ac:dyDescent="0.2">
      <c r="A383" s="134" t="s">
        <v>1927</v>
      </c>
      <c r="B383" s="130"/>
      <c r="C383" s="137" t="s">
        <v>1928</v>
      </c>
      <c r="D383" s="132">
        <v>50000</v>
      </c>
      <c r="E383" s="138">
        <f>+D383/1936.27</f>
        <v>25.822844954474323</v>
      </c>
      <c r="F383" s="139">
        <v>25.82</v>
      </c>
    </row>
    <row r="384" spans="1:6" x14ac:dyDescent="0.2">
      <c r="A384" s="134" t="s">
        <v>1930</v>
      </c>
      <c r="B384" s="130"/>
      <c r="C384" s="137" t="s">
        <v>1931</v>
      </c>
      <c r="D384" s="132">
        <v>112000</v>
      </c>
      <c r="E384" s="138">
        <f>+D384/1936.27</f>
        <v>57.843172698022485</v>
      </c>
      <c r="F384" s="139">
        <v>57.84</v>
      </c>
    </row>
    <row r="385" spans="1:6" x14ac:dyDescent="0.2">
      <c r="A385" s="134" t="s">
        <v>8253</v>
      </c>
      <c r="B385" s="130"/>
      <c r="C385" s="135" t="s">
        <v>8254</v>
      </c>
      <c r="D385" s="132"/>
      <c r="F385" s="136"/>
    </row>
    <row r="386" spans="1:6" x14ac:dyDescent="0.2">
      <c r="A386" s="134"/>
      <c r="B386" s="130"/>
      <c r="C386" s="137" t="s">
        <v>8255</v>
      </c>
      <c r="D386" s="132"/>
      <c r="F386" s="136"/>
    </row>
    <row r="387" spans="1:6" x14ac:dyDescent="0.2">
      <c r="A387" s="134" t="s">
        <v>623</v>
      </c>
      <c r="B387" s="130"/>
      <c r="C387" s="137" t="s">
        <v>624</v>
      </c>
      <c r="D387" s="132">
        <v>16000</v>
      </c>
      <c r="E387" s="138">
        <f>+D387/1936.27</f>
        <v>8.2633103854317831</v>
      </c>
      <c r="F387" s="139">
        <v>8.26</v>
      </c>
    </row>
    <row r="388" spans="1:6" x14ac:dyDescent="0.2">
      <c r="A388" s="134"/>
      <c r="B388" s="130"/>
      <c r="C388" s="137" t="s">
        <v>8256</v>
      </c>
      <c r="D388" s="132"/>
      <c r="F388" s="136"/>
    </row>
    <row r="389" spans="1:6" x14ac:dyDescent="0.2">
      <c r="A389" s="134" t="s">
        <v>1933</v>
      </c>
      <c r="B389" s="130" t="s">
        <v>21</v>
      </c>
      <c r="C389" s="137" t="s">
        <v>1935</v>
      </c>
      <c r="D389" s="132">
        <v>330000</v>
      </c>
      <c r="E389" s="138">
        <f>+D389/1936.27</f>
        <v>170.43077669953055</v>
      </c>
      <c r="F389" s="139">
        <v>170.43</v>
      </c>
    </row>
    <row r="390" spans="1:6" x14ac:dyDescent="0.2">
      <c r="A390" s="134" t="s">
        <v>1937</v>
      </c>
      <c r="B390" s="130"/>
      <c r="C390" s="137" t="s">
        <v>1938</v>
      </c>
      <c r="D390" s="132">
        <v>275000</v>
      </c>
      <c r="E390" s="138">
        <f>+D390/1936.27</f>
        <v>142.0256472496088</v>
      </c>
      <c r="F390" s="139">
        <v>142.03</v>
      </c>
    </row>
    <row r="391" spans="1:6" x14ac:dyDescent="0.2">
      <c r="A391" s="134" t="s">
        <v>1940</v>
      </c>
      <c r="B391" s="130"/>
      <c r="C391" s="137" t="s">
        <v>1941</v>
      </c>
      <c r="D391" s="132">
        <v>220000</v>
      </c>
      <c r="E391" s="138">
        <f>+D391/1936.27</f>
        <v>113.62051779968702</v>
      </c>
      <c r="F391" s="139">
        <v>113.62</v>
      </c>
    </row>
    <row r="392" spans="1:6" x14ac:dyDescent="0.2">
      <c r="A392" s="134" t="s">
        <v>1943</v>
      </c>
      <c r="B392" s="130" t="s">
        <v>21</v>
      </c>
      <c r="C392" s="137" t="s">
        <v>1944</v>
      </c>
      <c r="D392" s="132">
        <v>352000</v>
      </c>
      <c r="E392" s="138">
        <f>+D392/1936.27</f>
        <v>181.79282847949924</v>
      </c>
      <c r="F392" s="139">
        <v>181.79</v>
      </c>
    </row>
    <row r="393" spans="1:6" x14ac:dyDescent="0.2">
      <c r="A393" s="134" t="s">
        <v>1946</v>
      </c>
      <c r="B393" s="130" t="s">
        <v>21</v>
      </c>
      <c r="C393" s="137" t="s">
        <v>1947</v>
      </c>
      <c r="D393" s="132">
        <v>495000</v>
      </c>
      <c r="E393" s="138">
        <f>+D393/1936.27</f>
        <v>255.6461650492958</v>
      </c>
      <c r="F393" s="139">
        <v>255.65</v>
      </c>
    </row>
    <row r="394" spans="1:6" x14ac:dyDescent="0.2">
      <c r="A394" s="134"/>
      <c r="B394" s="130"/>
      <c r="C394" s="137" t="s">
        <v>8257</v>
      </c>
      <c r="D394" s="132"/>
      <c r="F394" s="136"/>
    </row>
    <row r="395" spans="1:6" x14ac:dyDescent="0.2">
      <c r="A395" s="134"/>
      <c r="B395" s="157"/>
      <c r="C395" s="137" t="s">
        <v>8258</v>
      </c>
      <c r="D395" s="132"/>
      <c r="F395" s="136"/>
    </row>
    <row r="396" spans="1:6" x14ac:dyDescent="0.2">
      <c r="A396" s="134"/>
      <c r="B396" s="157"/>
      <c r="C396" s="137" t="s">
        <v>8259</v>
      </c>
      <c r="D396" s="132"/>
      <c r="F396" s="136"/>
    </row>
    <row r="397" spans="1:6" x14ac:dyDescent="0.2">
      <c r="A397" s="134" t="s">
        <v>1950</v>
      </c>
      <c r="B397" s="140"/>
      <c r="C397" s="137" t="s">
        <v>1951</v>
      </c>
      <c r="D397" s="132">
        <v>440000</v>
      </c>
      <c r="E397" s="138">
        <f>+D397/1936.27</f>
        <v>227.24103559937404</v>
      </c>
      <c r="F397" s="139">
        <v>227.24</v>
      </c>
    </row>
    <row r="398" spans="1:6" x14ac:dyDescent="0.2">
      <c r="A398" s="134"/>
      <c r="B398" s="140"/>
      <c r="C398" s="137" t="s">
        <v>8257</v>
      </c>
      <c r="D398" s="132"/>
      <c r="F398" s="136"/>
    </row>
    <row r="399" spans="1:6" x14ac:dyDescent="0.2">
      <c r="A399" s="134"/>
      <c r="B399" s="140"/>
      <c r="C399" s="137" t="s">
        <v>8258</v>
      </c>
      <c r="D399" s="132"/>
      <c r="F399" s="136"/>
    </row>
    <row r="400" spans="1:6" x14ac:dyDescent="0.2">
      <c r="A400" s="134"/>
      <c r="B400" s="140"/>
      <c r="C400" s="137" t="s">
        <v>8259</v>
      </c>
      <c r="D400" s="132"/>
      <c r="F400" s="136"/>
    </row>
    <row r="401" spans="1:6" x14ac:dyDescent="0.2">
      <c r="A401" s="134" t="s">
        <v>1954</v>
      </c>
      <c r="B401" s="140" t="s">
        <v>21</v>
      </c>
      <c r="C401" s="137" t="s">
        <v>1955</v>
      </c>
      <c r="D401" s="132">
        <v>550000</v>
      </c>
      <c r="E401" s="138">
        <f>+D401/1936.27</f>
        <v>284.05129449921759</v>
      </c>
      <c r="F401" s="139">
        <v>284.05</v>
      </c>
    </row>
    <row r="402" spans="1:6" x14ac:dyDescent="0.2">
      <c r="A402" s="134"/>
      <c r="B402" s="140"/>
      <c r="C402" s="137" t="s">
        <v>8260</v>
      </c>
      <c r="D402" s="132"/>
      <c r="F402" s="136"/>
    </row>
    <row r="403" spans="1:6" x14ac:dyDescent="0.2">
      <c r="A403" s="134" t="s">
        <v>1958</v>
      </c>
      <c r="B403" s="157" t="s">
        <v>21</v>
      </c>
      <c r="C403" s="137" t="s">
        <v>1959</v>
      </c>
      <c r="D403" s="132">
        <v>550000</v>
      </c>
      <c r="E403" s="138">
        <f>+D403/1936.27</f>
        <v>284.05129449921759</v>
      </c>
      <c r="F403" s="139">
        <v>284.05</v>
      </c>
    </row>
    <row r="404" spans="1:6" x14ac:dyDescent="0.2">
      <c r="A404" s="134" t="s">
        <v>1961</v>
      </c>
      <c r="B404" s="140" t="s">
        <v>21</v>
      </c>
      <c r="C404" s="137" t="s">
        <v>1962</v>
      </c>
      <c r="D404" s="132">
        <v>440000</v>
      </c>
      <c r="E404" s="138">
        <f>+D404/1936.27</f>
        <v>227.24103559937404</v>
      </c>
      <c r="F404" s="139">
        <v>227.24</v>
      </c>
    </row>
    <row r="405" spans="1:6" x14ac:dyDescent="0.2">
      <c r="A405" s="134"/>
      <c r="B405" s="140"/>
      <c r="C405" s="137" t="s">
        <v>8261</v>
      </c>
      <c r="D405" s="132"/>
      <c r="F405" s="136"/>
    </row>
    <row r="406" spans="1:6" x14ac:dyDescent="0.2">
      <c r="A406" s="134" t="s">
        <v>1965</v>
      </c>
      <c r="B406" s="140"/>
      <c r="C406" s="137" t="s">
        <v>1966</v>
      </c>
      <c r="D406" s="132">
        <v>33000</v>
      </c>
      <c r="E406" s="138">
        <f>+D406/1936.27</f>
        <v>17.043077669953053</v>
      </c>
      <c r="F406" s="139">
        <v>17.04</v>
      </c>
    </row>
    <row r="407" spans="1:6" x14ac:dyDescent="0.2">
      <c r="A407" s="134"/>
      <c r="B407" s="140"/>
      <c r="C407" s="160" t="s">
        <v>8262</v>
      </c>
      <c r="D407" s="132"/>
      <c r="F407" s="136"/>
    </row>
    <row r="408" spans="1:6" x14ac:dyDescent="0.2">
      <c r="A408" s="134" t="s">
        <v>8263</v>
      </c>
      <c r="B408" s="157"/>
      <c r="C408" s="135" t="s">
        <v>8264</v>
      </c>
      <c r="D408" s="132"/>
      <c r="F408" s="136"/>
    </row>
    <row r="409" spans="1:6" x14ac:dyDescent="0.2">
      <c r="A409" s="134" t="s">
        <v>627</v>
      </c>
      <c r="B409" s="140"/>
      <c r="C409" s="137" t="s">
        <v>628</v>
      </c>
      <c r="D409" s="132">
        <v>83000</v>
      </c>
      <c r="E409" s="138">
        <f>+D409/1936.27</f>
        <v>42.865922624427377</v>
      </c>
      <c r="F409" s="139">
        <v>42.87</v>
      </c>
    </row>
    <row r="410" spans="1:6" x14ac:dyDescent="0.2">
      <c r="A410" s="134"/>
      <c r="B410" s="140"/>
      <c r="C410" s="137" t="s">
        <v>8265</v>
      </c>
      <c r="D410" s="132"/>
      <c r="F410" s="136"/>
    </row>
    <row r="411" spans="1:6" x14ac:dyDescent="0.2">
      <c r="A411" s="134"/>
      <c r="B411" s="140"/>
      <c r="C411" s="137" t="s">
        <v>8266</v>
      </c>
      <c r="D411" s="132"/>
      <c r="F411" s="136"/>
    </row>
    <row r="412" spans="1:6" x14ac:dyDescent="0.2">
      <c r="A412" s="134" t="s">
        <v>1968</v>
      </c>
      <c r="B412" s="140"/>
      <c r="C412" s="137" t="s">
        <v>1969</v>
      </c>
      <c r="D412" s="132">
        <v>117000</v>
      </c>
      <c r="E412" s="138">
        <f>+D412/1936.27</f>
        <v>60.425457193469917</v>
      </c>
      <c r="F412" s="139">
        <v>60.43</v>
      </c>
    </row>
    <row r="413" spans="1:6" x14ac:dyDescent="0.2">
      <c r="A413" s="134" t="s">
        <v>1971</v>
      </c>
      <c r="B413" s="140"/>
      <c r="C413" s="137" t="s">
        <v>1972</v>
      </c>
      <c r="D413" s="132">
        <v>117000</v>
      </c>
      <c r="E413" s="138">
        <f>+D413/1936.27</f>
        <v>60.425457193469917</v>
      </c>
      <c r="F413" s="139">
        <v>60.43</v>
      </c>
    </row>
    <row r="414" spans="1:6" x14ac:dyDescent="0.2">
      <c r="A414" s="134" t="s">
        <v>8267</v>
      </c>
      <c r="B414" s="140"/>
      <c r="C414" s="135" t="s">
        <v>8268</v>
      </c>
      <c r="D414" s="132"/>
      <c r="F414" s="136"/>
    </row>
    <row r="415" spans="1:6" x14ac:dyDescent="0.2">
      <c r="A415" s="134" t="s">
        <v>639</v>
      </c>
      <c r="B415" s="140"/>
      <c r="C415" s="137" t="s">
        <v>640</v>
      </c>
      <c r="D415" s="132">
        <v>67000</v>
      </c>
      <c r="E415" s="138">
        <f>+D415/1936.27</f>
        <v>34.602612238995597</v>
      </c>
      <c r="F415" s="139">
        <v>34.6</v>
      </c>
    </row>
    <row r="416" spans="1:6" x14ac:dyDescent="0.2">
      <c r="A416" s="134"/>
      <c r="B416" s="140"/>
      <c r="C416" s="131" t="s">
        <v>8269</v>
      </c>
      <c r="D416" s="132"/>
      <c r="F416" s="136"/>
    </row>
    <row r="417" spans="1:6" x14ac:dyDescent="0.2">
      <c r="A417" s="134" t="s">
        <v>8270</v>
      </c>
      <c r="B417" s="140"/>
      <c r="C417" s="135" t="s">
        <v>8271</v>
      </c>
      <c r="D417" s="132"/>
      <c r="F417" s="136"/>
    </row>
    <row r="418" spans="1:6" x14ac:dyDescent="0.2">
      <c r="A418" s="134" t="s">
        <v>642</v>
      </c>
      <c r="B418" s="140"/>
      <c r="C418" s="137" t="s">
        <v>643</v>
      </c>
      <c r="D418" s="132">
        <v>95000</v>
      </c>
      <c r="E418" s="138">
        <f>+D418/1936.27</f>
        <v>49.063405413501215</v>
      </c>
      <c r="F418" s="139">
        <v>49.06</v>
      </c>
    </row>
    <row r="419" spans="1:6" x14ac:dyDescent="0.2">
      <c r="A419" s="134"/>
      <c r="B419" s="140"/>
      <c r="C419" s="137" t="s">
        <v>8272</v>
      </c>
      <c r="D419" s="132"/>
      <c r="F419" s="136"/>
    </row>
    <row r="420" spans="1:6" x14ac:dyDescent="0.2">
      <c r="A420" s="134"/>
      <c r="B420" s="140"/>
      <c r="C420" s="137" t="s">
        <v>8273</v>
      </c>
      <c r="D420" s="132"/>
      <c r="F420" s="136"/>
    </row>
    <row r="421" spans="1:6" x14ac:dyDescent="0.2">
      <c r="A421" s="134"/>
      <c r="B421" s="140"/>
      <c r="C421" s="137" t="s">
        <v>8274</v>
      </c>
      <c r="D421" s="132"/>
      <c r="F421" s="136"/>
    </row>
    <row r="422" spans="1:6" x14ac:dyDescent="0.2">
      <c r="A422" s="134"/>
      <c r="B422" s="140"/>
      <c r="C422" s="137" t="s">
        <v>8275</v>
      </c>
      <c r="D422" s="132"/>
      <c r="F422" s="136"/>
    </row>
    <row r="423" spans="1:6" x14ac:dyDescent="0.2">
      <c r="A423" s="134" t="s">
        <v>1974</v>
      </c>
      <c r="B423" s="140"/>
      <c r="C423" s="137" t="s">
        <v>1975</v>
      </c>
      <c r="D423" s="132">
        <v>27000</v>
      </c>
      <c r="E423" s="138">
        <f>+D423/1936.27</f>
        <v>13.944336275416136</v>
      </c>
      <c r="F423" s="139">
        <v>13.94</v>
      </c>
    </row>
    <row r="424" spans="1:6" x14ac:dyDescent="0.2">
      <c r="A424" s="134" t="s">
        <v>1977</v>
      </c>
      <c r="B424" s="140"/>
      <c r="C424" s="137" t="s">
        <v>1978</v>
      </c>
      <c r="D424" s="132">
        <v>169000</v>
      </c>
      <c r="E424" s="138">
        <f>+D424/1936.27</f>
        <v>87.281215946123211</v>
      </c>
      <c r="F424" s="139">
        <v>87.28</v>
      </c>
    </row>
    <row r="425" spans="1:6" x14ac:dyDescent="0.2">
      <c r="A425" s="134" t="s">
        <v>1984</v>
      </c>
      <c r="B425" s="140"/>
      <c r="C425" s="137" t="s">
        <v>1985</v>
      </c>
      <c r="D425" s="132">
        <v>104000</v>
      </c>
      <c r="E425" s="138">
        <f>+D425/1936.27</f>
        <v>53.711517505306595</v>
      </c>
      <c r="F425" s="139">
        <v>53.71</v>
      </c>
    </row>
    <row r="426" spans="1:6" x14ac:dyDescent="0.2">
      <c r="A426" s="134"/>
      <c r="B426" s="140"/>
      <c r="C426" s="137" t="s">
        <v>8276</v>
      </c>
      <c r="D426" s="132"/>
      <c r="F426" s="136"/>
    </row>
    <row r="427" spans="1:6" x14ac:dyDescent="0.2">
      <c r="A427" s="134"/>
      <c r="B427" s="140"/>
      <c r="C427" s="137" t="s">
        <v>8277</v>
      </c>
      <c r="D427" s="132"/>
      <c r="F427" s="136"/>
    </row>
    <row r="428" spans="1:6" x14ac:dyDescent="0.2">
      <c r="A428" s="134" t="s">
        <v>1988</v>
      </c>
      <c r="B428" s="140" t="s">
        <v>21</v>
      </c>
      <c r="C428" s="137" t="s">
        <v>8278</v>
      </c>
      <c r="D428" s="132">
        <v>200000</v>
      </c>
      <c r="E428" s="138">
        <f>+D428/1936.27</f>
        <v>103.29137981789729</v>
      </c>
      <c r="F428" s="139">
        <v>103.29</v>
      </c>
    </row>
    <row r="429" spans="1:6" x14ac:dyDescent="0.2">
      <c r="A429" s="134"/>
      <c r="B429" s="140"/>
      <c r="C429" s="137" t="s">
        <v>8279</v>
      </c>
      <c r="D429" s="132"/>
      <c r="F429" s="136"/>
    </row>
    <row r="430" spans="1:6" x14ac:dyDescent="0.2">
      <c r="A430" s="134" t="s">
        <v>8280</v>
      </c>
      <c r="B430" s="140"/>
      <c r="C430" s="135" t="s">
        <v>8281</v>
      </c>
      <c r="D430" s="132"/>
      <c r="F430" s="136"/>
    </row>
    <row r="431" spans="1:6" x14ac:dyDescent="0.2">
      <c r="A431" s="134" t="s">
        <v>1999</v>
      </c>
      <c r="B431" s="140"/>
      <c r="C431" s="137" t="s">
        <v>8282</v>
      </c>
      <c r="D431" s="132">
        <v>101000</v>
      </c>
      <c r="E431" s="138">
        <f>+D431/1936.27</f>
        <v>52.162146808038138</v>
      </c>
      <c r="F431" s="139">
        <v>52.16</v>
      </c>
    </row>
    <row r="432" spans="1:6" x14ac:dyDescent="0.2">
      <c r="A432" s="134"/>
      <c r="B432" s="140"/>
      <c r="C432" s="137" t="s">
        <v>8283</v>
      </c>
      <c r="D432" s="132"/>
      <c r="F432" s="136"/>
    </row>
    <row r="433" spans="1:6" x14ac:dyDescent="0.2">
      <c r="A433" s="134"/>
      <c r="B433" s="140"/>
      <c r="C433" s="137" t="s">
        <v>8284</v>
      </c>
      <c r="D433" s="132"/>
      <c r="F433" s="136"/>
    </row>
    <row r="434" spans="1:6" x14ac:dyDescent="0.2">
      <c r="A434" s="134"/>
      <c r="B434" s="140"/>
      <c r="C434" s="137" t="s">
        <v>8285</v>
      </c>
      <c r="D434" s="132"/>
      <c r="F434" s="136"/>
    </row>
    <row r="435" spans="1:6" x14ac:dyDescent="0.2">
      <c r="A435" s="134" t="s">
        <v>2003</v>
      </c>
      <c r="B435" s="140"/>
      <c r="C435" s="137" t="s">
        <v>8282</v>
      </c>
      <c r="D435" s="132">
        <v>160000</v>
      </c>
      <c r="E435" s="138">
        <f>+D435/1936.27</f>
        <v>82.633103854317838</v>
      </c>
      <c r="F435" s="139">
        <v>82.63</v>
      </c>
    </row>
    <row r="436" spans="1:6" x14ac:dyDescent="0.2">
      <c r="A436" s="134"/>
      <c r="B436" s="140"/>
      <c r="C436" s="137" t="s">
        <v>8286</v>
      </c>
      <c r="D436" s="132"/>
      <c r="F436" s="136"/>
    </row>
    <row r="437" spans="1:6" x14ac:dyDescent="0.2">
      <c r="A437" s="134"/>
      <c r="B437" s="140"/>
      <c r="C437" s="137" t="s">
        <v>8279</v>
      </c>
      <c r="D437" s="132"/>
      <c r="F437" s="136"/>
    </row>
    <row r="438" spans="1:6" x14ac:dyDescent="0.2">
      <c r="A438" s="134"/>
      <c r="B438" s="140"/>
      <c r="C438" s="137" t="s">
        <v>8285</v>
      </c>
      <c r="D438" s="132"/>
      <c r="F438" s="136"/>
    </row>
    <row r="439" spans="1:6" x14ac:dyDescent="0.2">
      <c r="A439" s="134" t="s">
        <v>8287</v>
      </c>
      <c r="B439" s="140"/>
      <c r="C439" s="135" t="s">
        <v>8288</v>
      </c>
      <c r="D439" s="132"/>
      <c r="F439" s="136"/>
    </row>
    <row r="440" spans="1:6" x14ac:dyDescent="0.2">
      <c r="A440" s="134" t="s">
        <v>652</v>
      </c>
      <c r="B440" s="140"/>
      <c r="C440" s="137" t="s">
        <v>653</v>
      </c>
      <c r="D440" s="132">
        <v>106000</v>
      </c>
      <c r="E440" s="138">
        <f>+D440/1936.27</f>
        <v>54.74443130348557</v>
      </c>
      <c r="F440" s="139">
        <v>54.74</v>
      </c>
    </row>
    <row r="441" spans="1:6" x14ac:dyDescent="0.2">
      <c r="A441" s="134"/>
      <c r="B441" s="140"/>
      <c r="C441" s="137" t="s">
        <v>8289</v>
      </c>
      <c r="D441" s="132"/>
      <c r="F441" s="136"/>
    </row>
    <row r="442" spans="1:6" x14ac:dyDescent="0.2">
      <c r="A442" s="134"/>
      <c r="B442" s="140"/>
      <c r="C442" s="137" t="s">
        <v>8275</v>
      </c>
      <c r="D442" s="132"/>
      <c r="F442" s="136"/>
    </row>
    <row r="443" spans="1:6" x14ac:dyDescent="0.2">
      <c r="A443" s="134" t="s">
        <v>2012</v>
      </c>
      <c r="B443" s="140"/>
      <c r="C443" s="137" t="s">
        <v>2013</v>
      </c>
      <c r="D443" s="132">
        <v>182000</v>
      </c>
      <c r="E443" s="138">
        <f>+D443/1936.27</f>
        <v>93.995155634286547</v>
      </c>
      <c r="F443" s="139">
        <v>94</v>
      </c>
    </row>
    <row r="444" spans="1:6" x14ac:dyDescent="0.2">
      <c r="A444" s="134"/>
      <c r="B444" s="140"/>
      <c r="C444" s="137" t="s">
        <v>8290</v>
      </c>
      <c r="D444" s="132"/>
      <c r="F444" s="136"/>
    </row>
    <row r="445" spans="1:6" x14ac:dyDescent="0.2">
      <c r="A445" s="134"/>
      <c r="B445" s="140"/>
      <c r="C445" s="137" t="s">
        <v>8291</v>
      </c>
      <c r="D445" s="132"/>
      <c r="F445" s="136"/>
    </row>
    <row r="446" spans="1:6" x14ac:dyDescent="0.2">
      <c r="A446" s="134"/>
      <c r="B446" s="140"/>
      <c r="C446" s="137" t="s">
        <v>8292</v>
      </c>
      <c r="D446" s="132"/>
      <c r="F446" s="136"/>
    </row>
    <row r="447" spans="1:6" x14ac:dyDescent="0.2">
      <c r="A447" s="134" t="s">
        <v>2016</v>
      </c>
      <c r="B447" s="140" t="s">
        <v>262</v>
      </c>
      <c r="C447" s="137" t="s">
        <v>2017</v>
      </c>
      <c r="D447" s="132">
        <v>80000</v>
      </c>
      <c r="E447" s="138">
        <f>+D447/1936.27</f>
        <v>41.316551927158919</v>
      </c>
      <c r="F447" s="139">
        <v>41.32</v>
      </c>
    </row>
    <row r="448" spans="1:6" x14ac:dyDescent="0.2">
      <c r="A448" s="134"/>
      <c r="B448" s="140"/>
      <c r="C448" s="137" t="s">
        <v>9214</v>
      </c>
      <c r="D448" s="132"/>
      <c r="F448" s="136"/>
    </row>
    <row r="449" spans="1:6" x14ac:dyDescent="0.2">
      <c r="A449" s="134" t="s">
        <v>8293</v>
      </c>
      <c r="B449" s="140"/>
      <c r="C449" s="135" t="s">
        <v>8294</v>
      </c>
      <c r="D449" s="132"/>
      <c r="F449" s="136"/>
    </row>
    <row r="450" spans="1:6" x14ac:dyDescent="0.2">
      <c r="A450" s="134" t="s">
        <v>8295</v>
      </c>
      <c r="B450" s="140"/>
      <c r="C450" s="137" t="s">
        <v>661</v>
      </c>
      <c r="D450" s="132">
        <v>117000</v>
      </c>
      <c r="E450" s="138">
        <f>+D450/1936.27</f>
        <v>60.425457193469917</v>
      </c>
      <c r="F450" s="139">
        <v>60.43</v>
      </c>
    </row>
    <row r="451" spans="1:6" x14ac:dyDescent="0.2">
      <c r="A451" s="134"/>
      <c r="B451" s="140"/>
      <c r="C451" s="137" t="s">
        <v>8296</v>
      </c>
      <c r="D451" s="132"/>
      <c r="F451" s="136"/>
    </row>
    <row r="452" spans="1:6" x14ac:dyDescent="0.2">
      <c r="A452" s="134"/>
      <c r="B452" s="157"/>
      <c r="C452" s="137" t="s">
        <v>8297</v>
      </c>
      <c r="D452" s="132"/>
      <c r="F452" s="136"/>
    </row>
    <row r="453" spans="1:6" x14ac:dyDescent="0.2">
      <c r="A453" s="134" t="s">
        <v>656</v>
      </c>
      <c r="B453" s="140"/>
      <c r="C453" s="137" t="s">
        <v>657</v>
      </c>
      <c r="D453" s="132">
        <v>125000</v>
      </c>
      <c r="E453" s="138">
        <f>+D453/1936.27</f>
        <v>64.557112386185807</v>
      </c>
      <c r="F453" s="139">
        <v>64.56</v>
      </c>
    </row>
    <row r="454" spans="1:6" x14ac:dyDescent="0.2">
      <c r="A454" s="134"/>
      <c r="B454" s="140"/>
      <c r="C454" s="137" t="s">
        <v>8289</v>
      </c>
      <c r="D454" s="132"/>
      <c r="F454" s="136"/>
    </row>
    <row r="455" spans="1:6" x14ac:dyDescent="0.2">
      <c r="A455" s="134"/>
      <c r="B455" s="140"/>
      <c r="C455" s="137" t="s">
        <v>8298</v>
      </c>
      <c r="D455" s="132"/>
      <c r="F455" s="136"/>
    </row>
    <row r="456" spans="1:6" x14ac:dyDescent="0.2">
      <c r="A456" s="134" t="s">
        <v>660</v>
      </c>
      <c r="B456" s="140"/>
      <c r="C456" s="137" t="s">
        <v>8299</v>
      </c>
      <c r="D456" s="132">
        <v>147000</v>
      </c>
      <c r="E456" s="138">
        <f>+D456/1936.27</f>
        <v>75.919164166154516</v>
      </c>
      <c r="F456" s="139">
        <v>75.92</v>
      </c>
    </row>
    <row r="457" spans="1:6" x14ac:dyDescent="0.2">
      <c r="A457" s="134"/>
      <c r="B457" s="140"/>
      <c r="C457" s="137" t="s">
        <v>8300</v>
      </c>
      <c r="D457" s="132"/>
      <c r="F457" s="136"/>
    </row>
    <row r="458" spans="1:6" x14ac:dyDescent="0.2">
      <c r="A458" s="134" t="s">
        <v>8301</v>
      </c>
      <c r="B458" s="157"/>
      <c r="C458" s="137" t="s">
        <v>7495</v>
      </c>
      <c r="D458" s="132">
        <v>128000</v>
      </c>
      <c r="E458" s="138">
        <f>+D458/1936.27</f>
        <v>66.106483083454265</v>
      </c>
      <c r="F458" s="139">
        <v>66.11</v>
      </c>
    </row>
    <row r="459" spans="1:6" x14ac:dyDescent="0.2">
      <c r="A459" s="134"/>
      <c r="B459" s="157"/>
      <c r="C459" s="137" t="s">
        <v>8302</v>
      </c>
      <c r="D459" s="132"/>
      <c r="F459" s="136"/>
    </row>
    <row r="460" spans="1:6" x14ac:dyDescent="0.2">
      <c r="A460" s="134"/>
      <c r="B460" s="157"/>
      <c r="C460" s="137" t="s">
        <v>8303</v>
      </c>
      <c r="D460" s="132"/>
      <c r="F460" s="136"/>
    </row>
    <row r="461" spans="1:6" x14ac:dyDescent="0.2">
      <c r="A461" s="134"/>
      <c r="B461" s="140"/>
      <c r="C461" s="137" t="s">
        <v>8304</v>
      </c>
      <c r="D461" s="132"/>
      <c r="F461" s="136"/>
    </row>
    <row r="462" spans="1:6" x14ac:dyDescent="0.2">
      <c r="A462" s="134" t="s">
        <v>2030</v>
      </c>
      <c r="B462" s="140"/>
      <c r="C462" s="137" t="s">
        <v>2031</v>
      </c>
      <c r="D462" s="132">
        <v>214000</v>
      </c>
      <c r="E462" s="138">
        <f>+D462/1936.27</f>
        <v>110.52177640515011</v>
      </c>
      <c r="F462" s="139">
        <v>110.52</v>
      </c>
    </row>
    <row r="463" spans="1:6" x14ac:dyDescent="0.2">
      <c r="A463" s="134" t="s">
        <v>8305</v>
      </c>
      <c r="B463" s="140"/>
      <c r="C463" s="137" t="s">
        <v>7497</v>
      </c>
      <c r="D463" s="132">
        <v>77000</v>
      </c>
      <c r="E463" s="138">
        <f>+D463/1936.27</f>
        <v>39.767181229890461</v>
      </c>
      <c r="F463" s="139">
        <v>39.770000000000003</v>
      </c>
    </row>
    <row r="464" spans="1:6" x14ac:dyDescent="0.2">
      <c r="A464" s="134"/>
      <c r="B464" s="140"/>
      <c r="C464" s="137" t="s">
        <v>8306</v>
      </c>
      <c r="D464" s="132"/>
      <c r="F464" s="136"/>
    </row>
    <row r="465" spans="1:6" x14ac:dyDescent="0.2">
      <c r="A465" s="134"/>
      <c r="B465" s="140"/>
      <c r="C465" s="137" t="s">
        <v>8307</v>
      </c>
      <c r="D465" s="132"/>
      <c r="F465" s="136"/>
    </row>
    <row r="466" spans="1:6" x14ac:dyDescent="0.2">
      <c r="A466" s="134" t="s">
        <v>663</v>
      </c>
      <c r="B466" s="140"/>
      <c r="C466" s="137" t="s">
        <v>8308</v>
      </c>
      <c r="D466" s="132">
        <v>181000</v>
      </c>
      <c r="E466" s="138">
        <f>+D466/1936.27</f>
        <v>93.478698735197057</v>
      </c>
      <c r="F466" s="139">
        <v>93.48</v>
      </c>
    </row>
    <row r="467" spans="1:6" x14ac:dyDescent="0.2">
      <c r="A467" s="134"/>
      <c r="B467" s="140"/>
      <c r="C467" s="161" t="s">
        <v>8309</v>
      </c>
      <c r="D467" s="132"/>
      <c r="F467" s="136"/>
    </row>
    <row r="468" spans="1:6" x14ac:dyDescent="0.2">
      <c r="A468" s="134"/>
      <c r="B468" s="140"/>
      <c r="C468" s="137" t="s">
        <v>8289</v>
      </c>
      <c r="D468" s="132"/>
      <c r="F468" s="136"/>
    </row>
    <row r="469" spans="1:6" x14ac:dyDescent="0.2">
      <c r="A469" s="134"/>
      <c r="B469" s="140"/>
      <c r="C469" s="137" t="s">
        <v>8310</v>
      </c>
      <c r="D469" s="132"/>
      <c r="F469" s="136"/>
    </row>
    <row r="470" spans="1:6" x14ac:dyDescent="0.2">
      <c r="A470" s="134"/>
      <c r="B470" s="140"/>
      <c r="C470" s="137" t="s">
        <v>8311</v>
      </c>
      <c r="D470" s="132"/>
      <c r="F470" s="136"/>
    </row>
    <row r="471" spans="1:6" x14ac:dyDescent="0.2">
      <c r="A471" s="134" t="s">
        <v>2033</v>
      </c>
      <c r="B471" s="140"/>
      <c r="C471" s="137" t="s">
        <v>2034</v>
      </c>
      <c r="D471" s="132">
        <v>155000</v>
      </c>
      <c r="E471" s="138">
        <f>+D471/1936.27</f>
        <v>80.050819358870413</v>
      </c>
      <c r="F471" s="139">
        <v>80.05</v>
      </c>
    </row>
    <row r="472" spans="1:6" x14ac:dyDescent="0.2">
      <c r="A472" s="134" t="s">
        <v>2036</v>
      </c>
      <c r="B472" s="140"/>
      <c r="C472" s="137" t="s">
        <v>2037</v>
      </c>
      <c r="D472" s="132">
        <v>86000</v>
      </c>
      <c r="E472" s="138">
        <f>+D472/1936.27</f>
        <v>44.415293321695842</v>
      </c>
      <c r="F472" s="139">
        <v>44.42</v>
      </c>
    </row>
    <row r="473" spans="1:6" x14ac:dyDescent="0.2">
      <c r="A473" s="134" t="s">
        <v>2039</v>
      </c>
      <c r="B473" s="140"/>
      <c r="C473" s="137" t="s">
        <v>2040</v>
      </c>
      <c r="D473" s="132">
        <v>54000</v>
      </c>
      <c r="E473" s="138">
        <f>+D473/1936.27</f>
        <v>27.888672550832272</v>
      </c>
      <c r="F473" s="139">
        <v>27.89</v>
      </c>
    </row>
    <row r="474" spans="1:6" x14ac:dyDescent="0.2">
      <c r="A474" s="134" t="s">
        <v>2042</v>
      </c>
      <c r="B474" s="140"/>
      <c r="C474" s="137" t="s">
        <v>2043</v>
      </c>
      <c r="D474" s="132">
        <v>347000</v>
      </c>
      <c r="E474" s="138">
        <f>+D474/1936.27</f>
        <v>179.21054398405181</v>
      </c>
      <c r="F474" s="139">
        <v>179.21</v>
      </c>
    </row>
    <row r="475" spans="1:6" x14ac:dyDescent="0.2">
      <c r="A475" s="134" t="s">
        <v>667</v>
      </c>
      <c r="B475" s="140"/>
      <c r="C475" s="137" t="s">
        <v>668</v>
      </c>
      <c r="D475" s="132">
        <v>200000</v>
      </c>
      <c r="E475" s="138">
        <f>+D475/1936.27</f>
        <v>103.29137981789729</v>
      </c>
      <c r="F475" s="139">
        <v>103.29</v>
      </c>
    </row>
    <row r="476" spans="1:6" x14ac:dyDescent="0.2">
      <c r="A476" s="134"/>
      <c r="B476" s="140"/>
      <c r="C476" s="137" t="s">
        <v>8312</v>
      </c>
      <c r="D476" s="132"/>
      <c r="F476" s="136"/>
    </row>
    <row r="477" spans="1:6" x14ac:dyDescent="0.2">
      <c r="A477" s="134"/>
      <c r="B477" s="140"/>
      <c r="C477" s="137" t="s">
        <v>8313</v>
      </c>
      <c r="D477" s="132"/>
      <c r="F477" s="136"/>
    </row>
    <row r="478" spans="1:6" x14ac:dyDescent="0.2">
      <c r="A478" s="134" t="s">
        <v>2045</v>
      </c>
      <c r="B478" s="140"/>
      <c r="C478" s="137" t="s">
        <v>8314</v>
      </c>
      <c r="D478" s="132">
        <v>214000</v>
      </c>
      <c r="E478" s="138">
        <f>+D478/1936.27</f>
        <v>110.52177640515011</v>
      </c>
      <c r="F478" s="139">
        <v>110.52</v>
      </c>
    </row>
    <row r="479" spans="1:6" x14ac:dyDescent="0.2">
      <c r="A479" s="134"/>
      <c r="B479" s="140"/>
      <c r="C479" s="137" t="s">
        <v>8286</v>
      </c>
      <c r="D479" s="132"/>
      <c r="F479" s="136"/>
    </row>
    <row r="480" spans="1:6" x14ac:dyDescent="0.2">
      <c r="A480" s="134"/>
      <c r="B480" s="140"/>
      <c r="C480" s="137" t="s">
        <v>8279</v>
      </c>
      <c r="D480" s="132"/>
      <c r="F480" s="136"/>
    </row>
    <row r="481" spans="1:6" x14ac:dyDescent="0.2">
      <c r="A481" s="134"/>
      <c r="B481" s="140"/>
      <c r="C481" s="137" t="s">
        <v>8315</v>
      </c>
      <c r="D481" s="132"/>
      <c r="F481" s="136"/>
    </row>
    <row r="482" spans="1:6" x14ac:dyDescent="0.2">
      <c r="A482" s="134" t="s">
        <v>8316</v>
      </c>
      <c r="B482" s="140"/>
      <c r="C482" s="135" t="s">
        <v>8317</v>
      </c>
      <c r="D482" s="132"/>
      <c r="F482" s="136"/>
    </row>
    <row r="483" spans="1:6" x14ac:dyDescent="0.2">
      <c r="A483" s="134" t="s">
        <v>679</v>
      </c>
      <c r="B483" s="140"/>
      <c r="C483" s="137" t="s">
        <v>680</v>
      </c>
      <c r="D483" s="132">
        <v>48000</v>
      </c>
      <c r="E483" s="138">
        <f>+D483/1936.27</f>
        <v>24.789931156295353</v>
      </c>
      <c r="F483" s="139">
        <v>24.79</v>
      </c>
    </row>
    <row r="484" spans="1:6" x14ac:dyDescent="0.2">
      <c r="A484" s="134"/>
      <c r="B484" s="140"/>
      <c r="C484" s="137" t="s">
        <v>8318</v>
      </c>
      <c r="D484" s="132"/>
      <c r="F484" s="136"/>
    </row>
    <row r="485" spans="1:6" x14ac:dyDescent="0.2">
      <c r="A485" s="134" t="s">
        <v>683</v>
      </c>
      <c r="B485" s="140"/>
      <c r="C485" s="137" t="s">
        <v>8319</v>
      </c>
      <c r="D485" s="132">
        <v>86000</v>
      </c>
      <c r="E485" s="138">
        <f>+D485/1936.27</f>
        <v>44.415293321695842</v>
      </c>
      <c r="F485" s="139">
        <v>44.42</v>
      </c>
    </row>
    <row r="486" spans="1:6" x14ac:dyDescent="0.2">
      <c r="A486" s="134"/>
      <c r="B486" s="140"/>
      <c r="C486" s="137" t="s">
        <v>8272</v>
      </c>
      <c r="D486" s="132"/>
      <c r="F486" s="136"/>
    </row>
    <row r="487" spans="1:6" x14ac:dyDescent="0.2">
      <c r="A487" s="134"/>
      <c r="B487" s="140"/>
      <c r="C487" s="137" t="s">
        <v>8320</v>
      </c>
      <c r="D487" s="132"/>
      <c r="F487" s="136"/>
    </row>
    <row r="488" spans="1:6" x14ac:dyDescent="0.2">
      <c r="A488" s="134" t="s">
        <v>2059</v>
      </c>
      <c r="B488" s="140"/>
      <c r="C488" s="137" t="s">
        <v>2060</v>
      </c>
      <c r="D488" s="132">
        <v>121000</v>
      </c>
      <c r="E488" s="138">
        <f>+D488/1936.27</f>
        <v>62.491284789827866</v>
      </c>
      <c r="F488" s="139">
        <v>62.49</v>
      </c>
    </row>
    <row r="489" spans="1:6" x14ac:dyDescent="0.2">
      <c r="A489" s="134" t="s">
        <v>687</v>
      </c>
      <c r="B489" s="140" t="s">
        <v>112</v>
      </c>
      <c r="C489" s="137" t="s">
        <v>688</v>
      </c>
      <c r="D489" s="132">
        <v>350000</v>
      </c>
      <c r="E489" s="138">
        <f>+D489/1936.27</f>
        <v>180.75991468132028</v>
      </c>
      <c r="F489" s="139">
        <v>180.76</v>
      </c>
    </row>
    <row r="490" spans="1:6" x14ac:dyDescent="0.2">
      <c r="A490" s="134"/>
      <c r="B490" s="140"/>
      <c r="C490" s="137" t="s">
        <v>8321</v>
      </c>
      <c r="D490" s="132"/>
      <c r="F490" s="136"/>
    </row>
    <row r="491" spans="1:6" x14ac:dyDescent="0.2">
      <c r="A491" s="134"/>
      <c r="B491" s="140"/>
      <c r="C491" s="137" t="s">
        <v>8322</v>
      </c>
      <c r="D491" s="132"/>
      <c r="F491" s="136"/>
    </row>
    <row r="492" spans="1:6" x14ac:dyDescent="0.2">
      <c r="A492" s="134" t="s">
        <v>8323</v>
      </c>
      <c r="B492" s="140"/>
      <c r="C492" s="135" t="s">
        <v>8324</v>
      </c>
      <c r="D492" s="132"/>
      <c r="F492" s="136"/>
    </row>
    <row r="493" spans="1:6" x14ac:dyDescent="0.2">
      <c r="A493" s="134" t="s">
        <v>691</v>
      </c>
      <c r="B493" s="140" t="s">
        <v>47</v>
      </c>
      <c r="C493" s="137" t="s">
        <v>692</v>
      </c>
      <c r="D493" s="132">
        <v>418000</v>
      </c>
      <c r="E493" s="138">
        <f>+D493/1936.27</f>
        <v>215.87898381940536</v>
      </c>
      <c r="F493" s="139">
        <v>215.88</v>
      </c>
    </row>
    <row r="494" spans="1:6" x14ac:dyDescent="0.2">
      <c r="A494" s="134" t="s">
        <v>694</v>
      </c>
      <c r="B494" s="140" t="s">
        <v>47</v>
      </c>
      <c r="C494" s="137" t="s">
        <v>695</v>
      </c>
      <c r="D494" s="132">
        <v>370000</v>
      </c>
      <c r="E494" s="138">
        <f>+D494/1936.27</f>
        <v>191.08905266311001</v>
      </c>
      <c r="F494" s="139">
        <v>191.09</v>
      </c>
    </row>
    <row r="495" spans="1:6" x14ac:dyDescent="0.2">
      <c r="A495" s="134"/>
      <c r="B495" s="140"/>
      <c r="C495" s="137" t="s">
        <v>8325</v>
      </c>
      <c r="D495" s="132"/>
      <c r="F495" s="136"/>
    </row>
    <row r="496" spans="1:6" x14ac:dyDescent="0.2">
      <c r="A496" s="134"/>
      <c r="B496" s="140"/>
      <c r="C496" s="137" t="s">
        <v>8326</v>
      </c>
      <c r="D496" s="132"/>
      <c r="F496" s="136"/>
    </row>
    <row r="497" spans="1:6" x14ac:dyDescent="0.2">
      <c r="A497" s="134" t="s">
        <v>698</v>
      </c>
      <c r="B497" s="140" t="s">
        <v>47</v>
      </c>
      <c r="C497" s="137" t="s">
        <v>699</v>
      </c>
      <c r="D497" s="132">
        <v>377000</v>
      </c>
      <c r="E497" s="138">
        <f>+D497/1936.27</f>
        <v>194.70425095673642</v>
      </c>
      <c r="F497" s="139">
        <v>194.7</v>
      </c>
    </row>
    <row r="498" spans="1:6" x14ac:dyDescent="0.2">
      <c r="A498" s="134"/>
      <c r="B498" s="140"/>
      <c r="C498" s="137" t="s">
        <v>8327</v>
      </c>
      <c r="D498" s="132"/>
      <c r="F498" s="136"/>
    </row>
    <row r="499" spans="1:6" x14ac:dyDescent="0.2">
      <c r="A499" s="134" t="s">
        <v>702</v>
      </c>
      <c r="B499" s="140"/>
      <c r="C499" s="137" t="s">
        <v>703</v>
      </c>
      <c r="D499" s="132">
        <v>44000</v>
      </c>
      <c r="E499" s="138">
        <f>+D499/1936.27</f>
        <v>22.724103559937404</v>
      </c>
      <c r="F499" s="139">
        <v>22.72</v>
      </c>
    </row>
    <row r="500" spans="1:6" x14ac:dyDescent="0.2">
      <c r="A500" s="134" t="s">
        <v>705</v>
      </c>
      <c r="B500" s="140"/>
      <c r="C500" s="137" t="s">
        <v>706</v>
      </c>
      <c r="D500" s="132">
        <v>46000</v>
      </c>
      <c r="E500" s="138">
        <f>+D500/1936.27</f>
        <v>23.757017358116379</v>
      </c>
      <c r="F500" s="139">
        <v>23.76</v>
      </c>
    </row>
    <row r="501" spans="1:6" x14ac:dyDescent="0.2">
      <c r="A501" s="134" t="s">
        <v>708</v>
      </c>
      <c r="B501" s="140"/>
      <c r="C501" s="137" t="s">
        <v>709</v>
      </c>
      <c r="D501" s="132">
        <v>82000</v>
      </c>
      <c r="E501" s="138">
        <f>+D501/1936.27</f>
        <v>42.349465725337893</v>
      </c>
      <c r="F501" s="139">
        <v>42.35</v>
      </c>
    </row>
    <row r="502" spans="1:6" x14ac:dyDescent="0.2">
      <c r="A502" s="134"/>
      <c r="B502" s="140"/>
      <c r="C502" s="137" t="s">
        <v>8328</v>
      </c>
      <c r="D502" s="132"/>
      <c r="F502" s="136"/>
    </row>
    <row r="503" spans="1:6" x14ac:dyDescent="0.2">
      <c r="A503" s="134" t="s">
        <v>712</v>
      </c>
      <c r="B503" s="130" t="s">
        <v>47</v>
      </c>
      <c r="C503" s="137" t="s">
        <v>713</v>
      </c>
      <c r="D503" s="132">
        <v>424000</v>
      </c>
      <c r="E503" s="138">
        <f>+D503/1936.27</f>
        <v>218.97772521394228</v>
      </c>
      <c r="F503" s="139">
        <v>218.98</v>
      </c>
    </row>
    <row r="504" spans="1:6" x14ac:dyDescent="0.2">
      <c r="A504" s="134"/>
      <c r="B504" s="130"/>
      <c r="C504" s="137" t="s">
        <v>8329</v>
      </c>
      <c r="D504" s="132"/>
      <c r="F504" s="136"/>
    </row>
    <row r="505" spans="1:6" x14ac:dyDescent="0.2">
      <c r="A505" s="134"/>
      <c r="B505" s="130"/>
      <c r="C505" s="137" t="s">
        <v>8330</v>
      </c>
      <c r="D505" s="132"/>
      <c r="F505" s="136"/>
    </row>
    <row r="506" spans="1:6" x14ac:dyDescent="0.2">
      <c r="A506" s="134" t="s">
        <v>2065</v>
      </c>
      <c r="B506" s="130" t="s">
        <v>427</v>
      </c>
      <c r="C506" s="137" t="s">
        <v>2066</v>
      </c>
      <c r="D506" s="132">
        <v>60000</v>
      </c>
      <c r="E506" s="138">
        <f>+D506/1936.27</f>
        <v>30.987413945369191</v>
      </c>
      <c r="F506" s="139">
        <v>30.99</v>
      </c>
    </row>
    <row r="507" spans="1:6" x14ac:dyDescent="0.2">
      <c r="A507" s="134" t="s">
        <v>716</v>
      </c>
      <c r="B507" s="130"/>
      <c r="C507" s="137" t="s">
        <v>717</v>
      </c>
      <c r="D507" s="132">
        <v>32000</v>
      </c>
      <c r="E507" s="138">
        <f>+D507/1936.27</f>
        <v>16.526620770863566</v>
      </c>
      <c r="F507" s="139">
        <v>16.53</v>
      </c>
    </row>
    <row r="508" spans="1:6" x14ac:dyDescent="0.2">
      <c r="A508" s="134" t="s">
        <v>719</v>
      </c>
      <c r="B508" s="130" t="s">
        <v>47</v>
      </c>
      <c r="C508" s="137" t="s">
        <v>720</v>
      </c>
      <c r="D508" s="132">
        <v>332000</v>
      </c>
      <c r="E508" s="138">
        <f>+D508/1936.27</f>
        <v>171.46369049770951</v>
      </c>
      <c r="F508" s="139">
        <v>171.46</v>
      </c>
    </row>
    <row r="509" spans="1:6" x14ac:dyDescent="0.2">
      <c r="A509" s="134" t="s">
        <v>722</v>
      </c>
      <c r="B509" s="130" t="s">
        <v>47</v>
      </c>
      <c r="C509" s="137" t="s">
        <v>723</v>
      </c>
      <c r="D509" s="132">
        <v>365000</v>
      </c>
      <c r="E509" s="138">
        <f>+D509/1936.27</f>
        <v>188.50676816766256</v>
      </c>
      <c r="F509" s="139">
        <v>188.51</v>
      </c>
    </row>
    <row r="510" spans="1:6" x14ac:dyDescent="0.2">
      <c r="A510" s="134"/>
      <c r="B510" s="130"/>
      <c r="C510" s="137" t="s">
        <v>8331</v>
      </c>
      <c r="D510" s="132"/>
      <c r="F510" s="136"/>
    </row>
    <row r="511" spans="1:6" x14ac:dyDescent="0.2">
      <c r="A511" s="134" t="s">
        <v>726</v>
      </c>
      <c r="B511" s="130"/>
      <c r="C511" s="137" t="s">
        <v>727</v>
      </c>
      <c r="D511" s="132">
        <v>82000</v>
      </c>
      <c r="E511" s="138">
        <f>+D511/1936.27</f>
        <v>42.349465725337893</v>
      </c>
      <c r="F511" s="139">
        <v>42.35</v>
      </c>
    </row>
    <row r="512" spans="1:6" x14ac:dyDescent="0.2">
      <c r="A512" s="134" t="s">
        <v>729</v>
      </c>
      <c r="B512" s="130" t="s">
        <v>47</v>
      </c>
      <c r="C512" s="137" t="s">
        <v>730</v>
      </c>
      <c r="D512" s="132">
        <v>299000</v>
      </c>
      <c r="E512" s="138">
        <f>+D512/1936.27</f>
        <v>154.42061282775646</v>
      </c>
      <c r="F512" s="139">
        <v>154.41999999999999</v>
      </c>
    </row>
    <row r="513" spans="1:6" x14ac:dyDescent="0.2">
      <c r="A513" s="134"/>
      <c r="B513" s="130"/>
      <c r="C513" s="137" t="s">
        <v>8332</v>
      </c>
      <c r="D513" s="132"/>
      <c r="F513" s="136"/>
    </row>
    <row r="514" spans="1:6" x14ac:dyDescent="0.2">
      <c r="A514" s="134" t="s">
        <v>8333</v>
      </c>
      <c r="B514" s="130"/>
      <c r="C514" s="135" t="s">
        <v>8334</v>
      </c>
      <c r="D514" s="132"/>
      <c r="F514" s="136"/>
    </row>
    <row r="515" spans="1:6" x14ac:dyDescent="0.2">
      <c r="A515" s="134" t="s">
        <v>733</v>
      </c>
      <c r="B515" s="130" t="s">
        <v>21</v>
      </c>
      <c r="C515" s="137" t="s">
        <v>734</v>
      </c>
      <c r="D515" s="132">
        <v>152000</v>
      </c>
      <c r="E515" s="138">
        <f>+D515/1936.27</f>
        <v>78.501448661601941</v>
      </c>
      <c r="F515" s="139">
        <v>78.5</v>
      </c>
    </row>
    <row r="516" spans="1:6" x14ac:dyDescent="0.2">
      <c r="A516" s="134"/>
      <c r="B516" s="130"/>
      <c r="C516" s="137" t="s">
        <v>8335</v>
      </c>
      <c r="D516" s="132"/>
      <c r="F516" s="136"/>
    </row>
    <row r="517" spans="1:6" x14ac:dyDescent="0.2">
      <c r="A517" s="134" t="s">
        <v>2068</v>
      </c>
      <c r="B517" s="130" t="s">
        <v>21</v>
      </c>
      <c r="C517" s="137" t="s">
        <v>734</v>
      </c>
      <c r="D517" s="132">
        <v>306000</v>
      </c>
      <c r="E517" s="138">
        <f>+D517/1936.27</f>
        <v>158.03581112138286</v>
      </c>
      <c r="F517" s="139">
        <v>158.04</v>
      </c>
    </row>
    <row r="518" spans="1:6" x14ac:dyDescent="0.2">
      <c r="A518" s="134"/>
      <c r="B518" s="130"/>
      <c r="C518" s="137" t="s">
        <v>8336</v>
      </c>
      <c r="D518" s="132"/>
      <c r="F518" s="136"/>
    </row>
    <row r="519" spans="1:6" x14ac:dyDescent="0.2">
      <c r="A519" s="134" t="s">
        <v>737</v>
      </c>
      <c r="B519" s="130" t="s">
        <v>21</v>
      </c>
      <c r="C519" s="137" t="s">
        <v>738</v>
      </c>
      <c r="D519" s="132">
        <v>305000</v>
      </c>
      <c r="E519" s="138">
        <f>+D519/1936.27</f>
        <v>157.51935422229337</v>
      </c>
      <c r="F519" s="139">
        <v>157.52000000000001</v>
      </c>
    </row>
    <row r="520" spans="1:6" x14ac:dyDescent="0.2">
      <c r="A520" s="134"/>
      <c r="B520" s="130"/>
      <c r="C520" s="137" t="s">
        <v>8337</v>
      </c>
      <c r="D520" s="132"/>
      <c r="F520" s="136"/>
    </row>
    <row r="521" spans="1:6" x14ac:dyDescent="0.2">
      <c r="A521" s="134"/>
      <c r="B521" s="152"/>
      <c r="C521" s="137" t="s">
        <v>8338</v>
      </c>
      <c r="D521" s="132"/>
      <c r="F521" s="136"/>
    </row>
    <row r="522" spans="1:6" x14ac:dyDescent="0.2">
      <c r="A522" s="134" t="s">
        <v>9215</v>
      </c>
      <c r="B522" s="130"/>
      <c r="C522" s="135" t="s">
        <v>8339</v>
      </c>
      <c r="D522" s="132"/>
      <c r="F522" s="136"/>
    </row>
    <row r="523" spans="1:6" x14ac:dyDescent="0.2">
      <c r="A523" s="134" t="s">
        <v>741</v>
      </c>
      <c r="B523" s="130" t="s">
        <v>21</v>
      </c>
      <c r="C523" s="137" t="s">
        <v>742</v>
      </c>
      <c r="D523" s="132">
        <v>173000</v>
      </c>
      <c r="E523" s="138">
        <f>+D523/1936.27</f>
        <v>89.34704354248116</v>
      </c>
      <c r="F523" s="139">
        <v>89.35</v>
      </c>
    </row>
    <row r="524" spans="1:6" x14ac:dyDescent="0.2">
      <c r="A524" s="134"/>
      <c r="B524" s="130"/>
      <c r="C524" s="137" t="s">
        <v>8340</v>
      </c>
      <c r="D524" s="132"/>
      <c r="F524" s="136"/>
    </row>
    <row r="525" spans="1:6" x14ac:dyDescent="0.2">
      <c r="A525" s="134" t="s">
        <v>9216</v>
      </c>
      <c r="B525" s="130"/>
      <c r="C525" s="135" t="s">
        <v>9217</v>
      </c>
      <c r="D525" s="132"/>
      <c r="F525" s="136"/>
    </row>
    <row r="526" spans="1:6" x14ac:dyDescent="0.2">
      <c r="A526" s="134" t="s">
        <v>2071</v>
      </c>
      <c r="B526" s="130" t="s">
        <v>749</v>
      </c>
      <c r="C526" s="137" t="s">
        <v>9218</v>
      </c>
      <c r="D526" s="132">
        <v>173000</v>
      </c>
      <c r="E526" s="138">
        <f>+D526/1936.27</f>
        <v>89.34704354248116</v>
      </c>
      <c r="F526" s="139">
        <v>89.35</v>
      </c>
    </row>
    <row r="527" spans="1:6" x14ac:dyDescent="0.2">
      <c r="A527" s="134"/>
      <c r="B527" s="130"/>
      <c r="C527" s="137" t="s">
        <v>9219</v>
      </c>
      <c r="D527" s="132"/>
      <c r="F527" s="136"/>
    </row>
    <row r="528" spans="1:6" x14ac:dyDescent="0.2">
      <c r="A528" s="134" t="s">
        <v>2075</v>
      </c>
      <c r="B528" s="130" t="s">
        <v>749</v>
      </c>
      <c r="C528" s="137" t="s">
        <v>9218</v>
      </c>
      <c r="D528" s="132">
        <v>305000</v>
      </c>
      <c r="E528" s="138">
        <f>+D528/1936.27</f>
        <v>157.51935422229337</v>
      </c>
      <c r="F528" s="139">
        <v>157.52000000000001</v>
      </c>
    </row>
    <row r="529" spans="1:6" x14ac:dyDescent="0.2">
      <c r="A529" s="134"/>
      <c r="B529" s="130"/>
      <c r="C529" s="137" t="s">
        <v>9220</v>
      </c>
      <c r="D529" s="132"/>
      <c r="F529" s="136"/>
    </row>
    <row r="530" spans="1:6" x14ac:dyDescent="0.2">
      <c r="A530" s="134" t="s">
        <v>8341</v>
      </c>
      <c r="B530" s="130"/>
      <c r="C530" s="135" t="s">
        <v>8342</v>
      </c>
      <c r="D530" s="132"/>
      <c r="F530" s="136"/>
    </row>
    <row r="531" spans="1:6" x14ac:dyDescent="0.2">
      <c r="A531" s="134"/>
      <c r="B531" s="130"/>
      <c r="C531" s="137" t="s">
        <v>8343</v>
      </c>
      <c r="D531" s="132"/>
      <c r="F531" s="136"/>
    </row>
    <row r="532" spans="1:6" x14ac:dyDescent="0.2">
      <c r="A532" s="134" t="s">
        <v>745</v>
      </c>
      <c r="B532" s="130"/>
      <c r="C532" s="137" t="s">
        <v>746</v>
      </c>
      <c r="D532" s="132">
        <v>40000</v>
      </c>
      <c r="E532" s="138">
        <f>+D532/1936.27</f>
        <v>20.658275963579459</v>
      </c>
      <c r="F532" s="139">
        <v>20.66</v>
      </c>
    </row>
    <row r="533" spans="1:6" x14ac:dyDescent="0.2">
      <c r="A533" s="134" t="s">
        <v>748</v>
      </c>
      <c r="B533" s="130" t="s">
        <v>749</v>
      </c>
      <c r="C533" s="137" t="s">
        <v>750</v>
      </c>
      <c r="D533" s="132">
        <v>254000</v>
      </c>
      <c r="E533" s="138">
        <f>+D533/1936.27</f>
        <v>131.18005236872958</v>
      </c>
      <c r="F533" s="139">
        <v>131.18</v>
      </c>
    </row>
    <row r="534" spans="1:6" x14ac:dyDescent="0.2">
      <c r="A534" s="134"/>
      <c r="B534" s="130"/>
      <c r="C534" s="137" t="s">
        <v>9221</v>
      </c>
      <c r="D534" s="132"/>
      <c r="F534" s="136"/>
    </row>
    <row r="535" spans="1:6" x14ac:dyDescent="0.2">
      <c r="A535" s="134" t="s">
        <v>753</v>
      </c>
      <c r="B535" s="130" t="s">
        <v>21</v>
      </c>
      <c r="C535" s="137" t="s">
        <v>754</v>
      </c>
      <c r="D535" s="132">
        <v>122000</v>
      </c>
      <c r="E535" s="138">
        <f>+D535/1936.27</f>
        <v>63.007741688917349</v>
      </c>
      <c r="F535" s="139">
        <v>63.01</v>
      </c>
    </row>
    <row r="536" spans="1:6" x14ac:dyDescent="0.2">
      <c r="A536" s="134"/>
      <c r="B536" s="130"/>
      <c r="C536" s="137" t="s">
        <v>8344</v>
      </c>
      <c r="D536" s="132"/>
      <c r="F536" s="136"/>
    </row>
    <row r="537" spans="1:6" x14ac:dyDescent="0.2">
      <c r="A537" s="134" t="s">
        <v>2085</v>
      </c>
      <c r="B537" s="130" t="s">
        <v>21</v>
      </c>
      <c r="C537" s="137" t="s">
        <v>2086</v>
      </c>
      <c r="D537" s="132">
        <v>173000</v>
      </c>
      <c r="E537" s="138">
        <f>+D537/1936.27</f>
        <v>89.34704354248116</v>
      </c>
      <c r="F537" s="139">
        <v>89.35</v>
      </c>
    </row>
    <row r="538" spans="1:6" x14ac:dyDescent="0.2">
      <c r="A538" s="134"/>
      <c r="B538" s="130"/>
      <c r="C538" s="137" t="s">
        <v>8344</v>
      </c>
      <c r="D538" s="132"/>
      <c r="F538" s="136"/>
    </row>
    <row r="539" spans="1:6" x14ac:dyDescent="0.2">
      <c r="A539" s="134" t="s">
        <v>757</v>
      </c>
      <c r="B539" s="130"/>
      <c r="C539" s="137" t="s">
        <v>758</v>
      </c>
      <c r="D539" s="132">
        <v>67000</v>
      </c>
      <c r="E539" s="138">
        <f>+D539/1936.27</f>
        <v>34.602612238995597</v>
      </c>
      <c r="F539" s="139">
        <v>34.6</v>
      </c>
    </row>
    <row r="540" spans="1:6" x14ac:dyDescent="0.2">
      <c r="A540" s="134"/>
      <c r="B540" s="130"/>
      <c r="C540" s="137" t="s">
        <v>8345</v>
      </c>
      <c r="D540" s="132"/>
      <c r="F540" s="136"/>
    </row>
    <row r="541" spans="1:6" x14ac:dyDescent="0.2">
      <c r="A541" s="134"/>
      <c r="B541" s="130"/>
      <c r="C541" s="137" t="s">
        <v>8346</v>
      </c>
      <c r="D541" s="132"/>
      <c r="F541" s="136"/>
    </row>
    <row r="542" spans="1:6" x14ac:dyDescent="0.2">
      <c r="A542" s="134" t="s">
        <v>2089</v>
      </c>
      <c r="B542" s="130" t="s">
        <v>21</v>
      </c>
      <c r="C542" s="137" t="s">
        <v>2090</v>
      </c>
      <c r="D542" s="132">
        <v>254000</v>
      </c>
      <c r="E542" s="138">
        <f>+D542/1936.27</f>
        <v>131.18005236872958</v>
      </c>
      <c r="F542" s="139">
        <v>131.18</v>
      </c>
    </row>
    <row r="543" spans="1:6" x14ac:dyDescent="0.2">
      <c r="A543" s="134"/>
      <c r="B543" s="130"/>
      <c r="C543" s="137" t="s">
        <v>8347</v>
      </c>
      <c r="D543" s="132"/>
      <c r="F543" s="136"/>
    </row>
    <row r="544" spans="1:6" x14ac:dyDescent="0.2">
      <c r="A544" s="134" t="s">
        <v>761</v>
      </c>
      <c r="B544" s="130"/>
      <c r="C544" s="137" t="s">
        <v>762</v>
      </c>
      <c r="D544" s="132">
        <v>283000</v>
      </c>
      <c r="E544" s="138">
        <f>+D544/1936.27</f>
        <v>146.15730244232466</v>
      </c>
      <c r="F544" s="139">
        <v>146.16</v>
      </c>
    </row>
    <row r="545" spans="1:6" x14ac:dyDescent="0.2">
      <c r="A545" s="134"/>
      <c r="B545" s="130"/>
      <c r="C545" s="137" t="s">
        <v>8348</v>
      </c>
      <c r="D545" s="132"/>
      <c r="F545" s="136"/>
    </row>
    <row r="546" spans="1:6" x14ac:dyDescent="0.2">
      <c r="A546" s="134" t="s">
        <v>765</v>
      </c>
      <c r="B546" s="130" t="s">
        <v>21</v>
      </c>
      <c r="C546" s="137" t="s">
        <v>8349</v>
      </c>
      <c r="D546" s="132">
        <v>168000</v>
      </c>
      <c r="E546" s="138">
        <f>+D546/1936.27</f>
        <v>86.764759047033735</v>
      </c>
      <c r="F546" s="139">
        <v>86.76</v>
      </c>
    </row>
    <row r="547" spans="1:6" x14ac:dyDescent="0.2">
      <c r="A547" s="134"/>
      <c r="B547" s="130"/>
      <c r="C547" s="137" t="s">
        <v>8350</v>
      </c>
      <c r="D547" s="132"/>
      <c r="F547" s="136"/>
    </row>
    <row r="548" spans="1:6" x14ac:dyDescent="0.2">
      <c r="A548" s="134" t="s">
        <v>2093</v>
      </c>
      <c r="B548" s="130"/>
      <c r="C548" s="137" t="s">
        <v>2094</v>
      </c>
      <c r="D548" s="132">
        <v>127000</v>
      </c>
      <c r="E548" s="138">
        <f>+D548/1936.27</f>
        <v>65.590026184364788</v>
      </c>
      <c r="F548" s="139">
        <v>65.59</v>
      </c>
    </row>
    <row r="549" spans="1:6" x14ac:dyDescent="0.2">
      <c r="A549" s="134" t="s">
        <v>2096</v>
      </c>
      <c r="B549" s="130"/>
      <c r="C549" s="137" t="s">
        <v>2097</v>
      </c>
      <c r="D549" s="132">
        <v>108000</v>
      </c>
      <c r="E549" s="138">
        <f>+D549/1936.27</f>
        <v>55.777345101664544</v>
      </c>
      <c r="F549" s="139">
        <v>55.78</v>
      </c>
    </row>
    <row r="550" spans="1:6" x14ac:dyDescent="0.2">
      <c r="A550" s="134"/>
      <c r="B550" s="130"/>
      <c r="C550" s="160" t="s">
        <v>8351</v>
      </c>
      <c r="D550" s="132"/>
      <c r="F550" s="136"/>
    </row>
    <row r="551" spans="1:6" x14ac:dyDescent="0.2">
      <c r="A551" s="134" t="s">
        <v>8352</v>
      </c>
      <c r="B551" s="130"/>
      <c r="C551" s="135" t="s">
        <v>8353</v>
      </c>
      <c r="D551" s="132"/>
      <c r="F551" s="136"/>
    </row>
    <row r="552" spans="1:6" x14ac:dyDescent="0.2">
      <c r="A552" s="134" t="s">
        <v>769</v>
      </c>
      <c r="B552" s="130" t="s">
        <v>21</v>
      </c>
      <c r="C552" s="137" t="s">
        <v>770</v>
      </c>
      <c r="D552" s="132">
        <v>168000</v>
      </c>
      <c r="E552" s="138">
        <f>+D552/1936.27</f>
        <v>86.764759047033735</v>
      </c>
      <c r="F552" s="139">
        <v>86.76</v>
      </c>
    </row>
    <row r="553" spans="1:6" x14ac:dyDescent="0.2">
      <c r="A553" s="134"/>
      <c r="B553" s="130"/>
      <c r="C553" s="137" t="s">
        <v>8354</v>
      </c>
      <c r="D553" s="132"/>
      <c r="F553" s="136"/>
    </row>
    <row r="554" spans="1:6" x14ac:dyDescent="0.2">
      <c r="A554" s="134" t="s">
        <v>8355</v>
      </c>
      <c r="B554" s="130"/>
      <c r="C554" s="135" t="s">
        <v>8356</v>
      </c>
      <c r="D554" s="132"/>
      <c r="F554" s="136"/>
    </row>
    <row r="555" spans="1:6" x14ac:dyDescent="0.2">
      <c r="A555" s="134" t="s">
        <v>773</v>
      </c>
      <c r="B555" s="130" t="s">
        <v>21</v>
      </c>
      <c r="C555" s="137" t="s">
        <v>774</v>
      </c>
      <c r="D555" s="132">
        <v>197000</v>
      </c>
      <c r="E555" s="138">
        <f>+D555/1936.27</f>
        <v>101.74200912062884</v>
      </c>
      <c r="F555" s="139">
        <v>101.74</v>
      </c>
    </row>
    <row r="556" spans="1:6" x14ac:dyDescent="0.2">
      <c r="A556" s="134"/>
      <c r="B556" s="130"/>
      <c r="C556" s="137" t="s">
        <v>8357</v>
      </c>
      <c r="D556" s="132"/>
      <c r="F556" s="136"/>
    </row>
    <row r="557" spans="1:6" x14ac:dyDescent="0.2">
      <c r="A557" s="134" t="s">
        <v>8358</v>
      </c>
      <c r="B557" s="130"/>
      <c r="C557" s="135" t="s">
        <v>8359</v>
      </c>
      <c r="D557" s="132"/>
      <c r="F557" s="136"/>
    </row>
    <row r="558" spans="1:6" x14ac:dyDescent="0.2">
      <c r="A558" s="134" t="s">
        <v>777</v>
      </c>
      <c r="B558" s="130" t="s">
        <v>262</v>
      </c>
      <c r="C558" s="137" t="s">
        <v>778</v>
      </c>
      <c r="D558" s="132">
        <v>52000</v>
      </c>
      <c r="E558" s="138">
        <f>+D558/1936.27</f>
        <v>26.855758752653298</v>
      </c>
      <c r="F558" s="139">
        <v>26.86</v>
      </c>
    </row>
    <row r="559" spans="1:6" x14ac:dyDescent="0.2">
      <c r="A559" s="134"/>
      <c r="B559" s="130"/>
      <c r="C559" s="137" t="s">
        <v>8360</v>
      </c>
      <c r="D559" s="132"/>
      <c r="F559" s="136"/>
    </row>
    <row r="560" spans="1:6" x14ac:dyDescent="0.2">
      <c r="A560" s="134"/>
      <c r="B560" s="130"/>
      <c r="C560" s="137" t="s">
        <v>8361</v>
      </c>
      <c r="D560" s="132"/>
      <c r="F560" s="136"/>
    </row>
    <row r="561" spans="1:6" x14ac:dyDescent="0.2">
      <c r="A561" s="134"/>
      <c r="B561" s="130"/>
      <c r="C561" s="137" t="s">
        <v>9222</v>
      </c>
      <c r="D561" s="132"/>
      <c r="F561" s="136"/>
    </row>
    <row r="562" spans="1:6" x14ac:dyDescent="0.2">
      <c r="A562" s="134" t="s">
        <v>781</v>
      </c>
      <c r="B562" s="130"/>
      <c r="C562" s="137" t="s">
        <v>782</v>
      </c>
      <c r="D562" s="132">
        <v>123000</v>
      </c>
      <c r="E562" s="138">
        <f>+D562/1936.27</f>
        <v>63.52419858800684</v>
      </c>
      <c r="F562" s="139">
        <v>63.52</v>
      </c>
    </row>
    <row r="563" spans="1:6" x14ac:dyDescent="0.2">
      <c r="A563" s="134"/>
      <c r="B563" s="130"/>
      <c r="C563" s="137" t="s">
        <v>8362</v>
      </c>
      <c r="D563" s="132"/>
      <c r="F563" s="136"/>
    </row>
    <row r="564" spans="1:6" x14ac:dyDescent="0.2">
      <c r="A564" s="134"/>
      <c r="B564" s="130"/>
      <c r="C564" s="137" t="s">
        <v>8363</v>
      </c>
      <c r="D564" s="132"/>
      <c r="F564" s="136"/>
    </row>
    <row r="565" spans="1:6" x14ac:dyDescent="0.2">
      <c r="A565" s="134" t="s">
        <v>785</v>
      </c>
      <c r="B565" s="130"/>
      <c r="C565" s="137" t="s">
        <v>786</v>
      </c>
      <c r="D565" s="132">
        <v>400000</v>
      </c>
      <c r="E565" s="138">
        <f>+D565/1936.27</f>
        <v>206.58275963579459</v>
      </c>
      <c r="F565" s="139">
        <v>206.58</v>
      </c>
    </row>
    <row r="566" spans="1:6" x14ac:dyDescent="0.2">
      <c r="A566" s="134" t="s">
        <v>2099</v>
      </c>
      <c r="B566" s="130"/>
      <c r="C566" s="137" t="s">
        <v>2100</v>
      </c>
      <c r="D566" s="132">
        <v>400000</v>
      </c>
      <c r="E566" s="138">
        <f>+D566/1936.27</f>
        <v>206.58275963579459</v>
      </c>
      <c r="F566" s="139">
        <v>206.58</v>
      </c>
    </row>
    <row r="567" spans="1:6" x14ac:dyDescent="0.2">
      <c r="A567" s="134" t="s">
        <v>2102</v>
      </c>
      <c r="B567" s="130"/>
      <c r="C567" s="137" t="s">
        <v>2103</v>
      </c>
      <c r="D567" s="132">
        <v>400000</v>
      </c>
      <c r="E567" s="138">
        <f>+D567/1936.27</f>
        <v>206.58275963579459</v>
      </c>
      <c r="F567" s="139">
        <v>206.58</v>
      </c>
    </row>
    <row r="568" spans="1:6" x14ac:dyDescent="0.2">
      <c r="A568" s="134" t="s">
        <v>2105</v>
      </c>
      <c r="B568" s="130" t="s">
        <v>47</v>
      </c>
      <c r="C568" s="137" t="s">
        <v>2106</v>
      </c>
      <c r="D568" s="132">
        <v>371000</v>
      </c>
      <c r="E568" s="138">
        <f>+D568/1936.27</f>
        <v>191.6055095621995</v>
      </c>
      <c r="F568" s="139">
        <v>191.61</v>
      </c>
    </row>
    <row r="569" spans="1:6" x14ac:dyDescent="0.2">
      <c r="A569" s="134"/>
      <c r="B569" s="130"/>
      <c r="C569" s="137" t="s">
        <v>8364</v>
      </c>
      <c r="D569" s="132"/>
      <c r="F569" s="136"/>
    </row>
    <row r="570" spans="1:6" x14ac:dyDescent="0.2">
      <c r="A570" s="134"/>
      <c r="B570" s="130"/>
      <c r="C570" s="137" t="s">
        <v>8365</v>
      </c>
      <c r="D570" s="132"/>
      <c r="F570" s="136"/>
    </row>
    <row r="571" spans="1:6" x14ac:dyDescent="0.2">
      <c r="A571" s="134" t="s">
        <v>788</v>
      </c>
      <c r="B571" s="130"/>
      <c r="C571" s="137" t="s">
        <v>789</v>
      </c>
      <c r="D571" s="132">
        <v>17000</v>
      </c>
      <c r="E571" s="138">
        <f>+D571/1936.27</f>
        <v>8.7797672845212702</v>
      </c>
      <c r="F571" s="139">
        <v>8.7799999999999994</v>
      </c>
    </row>
    <row r="572" spans="1:6" x14ac:dyDescent="0.2">
      <c r="A572" s="134" t="s">
        <v>8366</v>
      </c>
      <c r="B572" s="130"/>
      <c r="C572" s="135" t="s">
        <v>8367</v>
      </c>
      <c r="D572" s="132"/>
      <c r="F572" s="136"/>
    </row>
    <row r="573" spans="1:6" x14ac:dyDescent="0.2">
      <c r="A573" s="134" t="s">
        <v>791</v>
      </c>
      <c r="B573" s="130"/>
      <c r="C573" s="137" t="s">
        <v>792</v>
      </c>
      <c r="D573" s="132">
        <v>52000</v>
      </c>
      <c r="E573" s="138">
        <f>+D573/1936.27</f>
        <v>26.855758752653298</v>
      </c>
      <c r="F573" s="139">
        <v>26.86</v>
      </c>
    </row>
    <row r="574" spans="1:6" x14ac:dyDescent="0.2">
      <c r="A574" s="134" t="s">
        <v>794</v>
      </c>
      <c r="B574" s="130"/>
      <c r="C574" s="137" t="s">
        <v>795</v>
      </c>
      <c r="D574" s="132">
        <v>104000</v>
      </c>
      <c r="E574" s="138">
        <f>+D574/1936.27</f>
        <v>53.711517505306595</v>
      </c>
      <c r="F574" s="139">
        <v>53.71</v>
      </c>
    </row>
    <row r="575" spans="1:6" x14ac:dyDescent="0.2">
      <c r="A575" s="134" t="s">
        <v>797</v>
      </c>
      <c r="B575" s="130"/>
      <c r="C575" s="137" t="s">
        <v>798</v>
      </c>
      <c r="D575" s="132">
        <v>104000</v>
      </c>
      <c r="E575" s="138">
        <f>+D575/1936.27</f>
        <v>53.711517505306595</v>
      </c>
      <c r="F575" s="139">
        <v>53.71</v>
      </c>
    </row>
    <row r="576" spans="1:6" x14ac:dyDescent="0.2">
      <c r="A576" s="134"/>
      <c r="B576" s="130"/>
      <c r="C576" s="137" t="s">
        <v>8368</v>
      </c>
      <c r="D576" s="132"/>
      <c r="F576" s="136"/>
    </row>
    <row r="577" spans="1:9" x14ac:dyDescent="0.2">
      <c r="A577" s="134" t="s">
        <v>801</v>
      </c>
      <c r="B577" s="130" t="s">
        <v>112</v>
      </c>
      <c r="C577" s="137" t="s">
        <v>802</v>
      </c>
      <c r="D577" s="132">
        <v>273000</v>
      </c>
      <c r="E577" s="138">
        <f>+D577/1936.27</f>
        <v>140.99273345142981</v>
      </c>
      <c r="F577" s="139">
        <v>140.99</v>
      </c>
    </row>
    <row r="578" spans="1:9" x14ac:dyDescent="0.2">
      <c r="A578" s="134" t="s">
        <v>111</v>
      </c>
      <c r="B578" s="130" t="s">
        <v>112</v>
      </c>
      <c r="C578" s="137" t="s">
        <v>113</v>
      </c>
      <c r="D578" s="132">
        <v>288000</v>
      </c>
      <c r="E578" s="138">
        <f>+D578/1936.27</f>
        <v>148.73958693777212</v>
      </c>
      <c r="F578" s="139">
        <v>148.74</v>
      </c>
    </row>
    <row r="579" spans="1:9" x14ac:dyDescent="0.2">
      <c r="A579" s="134"/>
      <c r="B579" s="130"/>
      <c r="C579" s="137" t="s">
        <v>8369</v>
      </c>
      <c r="D579" s="132"/>
      <c r="F579" s="136"/>
    </row>
    <row r="580" spans="1:9" ht="15.75" x14ac:dyDescent="0.25">
      <c r="A580" s="134" t="s">
        <v>2109</v>
      </c>
      <c r="B580" s="130"/>
      <c r="C580" s="137" t="s">
        <v>2111</v>
      </c>
      <c r="D580" s="132">
        <v>66000</v>
      </c>
      <c r="E580" s="138">
        <f>+D580/1936.27</f>
        <v>34.086155339906107</v>
      </c>
      <c r="F580" s="139">
        <v>34.090000000000003</v>
      </c>
      <c r="G580" s="162" t="s">
        <v>2110</v>
      </c>
    </row>
    <row r="581" spans="1:9" x14ac:dyDescent="0.2">
      <c r="A581" s="134"/>
      <c r="B581" s="130"/>
      <c r="C581" s="137" t="s">
        <v>8370</v>
      </c>
      <c r="D581" s="132"/>
      <c r="F581" s="136"/>
    </row>
    <row r="582" spans="1:9" x14ac:dyDescent="0.2">
      <c r="A582" s="134"/>
      <c r="B582" s="130"/>
      <c r="C582" s="137" t="s">
        <v>8371</v>
      </c>
      <c r="D582" s="132"/>
      <c r="F582" s="136"/>
    </row>
    <row r="583" spans="1:9" x14ac:dyDescent="0.2">
      <c r="A583" s="134" t="s">
        <v>2114</v>
      </c>
      <c r="B583" s="130"/>
      <c r="C583" s="137" t="s">
        <v>2115</v>
      </c>
      <c r="D583" s="132">
        <v>19000</v>
      </c>
      <c r="E583" s="138">
        <f>+D583/1936.27</f>
        <v>9.8126810827002426</v>
      </c>
      <c r="F583" s="139">
        <v>9.81</v>
      </c>
      <c r="G583" s="148" t="s">
        <v>9209</v>
      </c>
    </row>
    <row r="584" spans="1:9" x14ac:dyDescent="0.2">
      <c r="A584" s="134"/>
      <c r="B584" s="130"/>
      <c r="C584" s="137" t="s">
        <v>8184</v>
      </c>
      <c r="D584" s="132"/>
      <c r="F584" s="136"/>
      <c r="I584" s="119" t="s">
        <v>9210</v>
      </c>
    </row>
    <row r="585" spans="1:9" x14ac:dyDescent="0.2">
      <c r="A585" s="134" t="s">
        <v>2118</v>
      </c>
      <c r="B585" s="130"/>
      <c r="C585" s="137" t="s">
        <v>2120</v>
      </c>
      <c r="D585" s="132">
        <v>104000</v>
      </c>
      <c r="E585" s="138">
        <f>+D585/1936.27</f>
        <v>53.711517505306595</v>
      </c>
      <c r="F585" s="139">
        <v>53.71</v>
      </c>
    </row>
    <row r="586" spans="1:9" x14ac:dyDescent="0.2">
      <c r="A586" s="134" t="s">
        <v>8372</v>
      </c>
      <c r="B586" s="130"/>
      <c r="C586" s="135" t="s">
        <v>8373</v>
      </c>
      <c r="D586" s="132"/>
      <c r="F586" s="136"/>
    </row>
    <row r="587" spans="1:9" x14ac:dyDescent="0.2">
      <c r="A587" s="134" t="s">
        <v>118</v>
      </c>
      <c r="B587" s="130"/>
      <c r="C587" s="137" t="s">
        <v>119</v>
      </c>
      <c r="D587" s="132">
        <v>44000</v>
      </c>
      <c r="E587" s="138">
        <f>+D587/1936.27</f>
        <v>22.724103559937404</v>
      </c>
      <c r="F587" s="139">
        <v>22.72</v>
      </c>
    </row>
    <row r="588" spans="1:9" x14ac:dyDescent="0.2">
      <c r="A588" s="134"/>
      <c r="B588" s="130"/>
      <c r="C588" s="137" t="s">
        <v>8374</v>
      </c>
      <c r="D588" s="132"/>
      <c r="F588" s="136"/>
    </row>
    <row r="589" spans="1:9" x14ac:dyDescent="0.2">
      <c r="A589" s="134"/>
      <c r="B589" s="130"/>
      <c r="C589" s="137" t="s">
        <v>8375</v>
      </c>
      <c r="D589" s="132"/>
      <c r="F589" s="136"/>
    </row>
    <row r="590" spans="1:9" x14ac:dyDescent="0.2">
      <c r="A590" s="134"/>
      <c r="B590" s="130"/>
      <c r="C590" s="163" t="s">
        <v>8376</v>
      </c>
      <c r="D590" s="132"/>
      <c r="F590" s="136"/>
    </row>
    <row r="591" spans="1:9" x14ac:dyDescent="0.2">
      <c r="A591" s="134"/>
      <c r="B591" s="130"/>
      <c r="C591" s="160" t="s">
        <v>8377</v>
      </c>
      <c r="D591" s="132"/>
      <c r="F591" s="136"/>
    </row>
    <row r="592" spans="1:9" x14ac:dyDescent="0.2">
      <c r="A592" s="134" t="s">
        <v>8378</v>
      </c>
      <c r="B592" s="130"/>
      <c r="C592" s="135" t="s">
        <v>8379</v>
      </c>
      <c r="D592" s="132"/>
      <c r="F592" s="136"/>
    </row>
    <row r="593" spans="1:6" x14ac:dyDescent="0.2">
      <c r="A593" s="134"/>
      <c r="B593" s="130"/>
      <c r="C593" s="137" t="s">
        <v>8380</v>
      </c>
      <c r="D593" s="132"/>
      <c r="F593" s="136"/>
    </row>
    <row r="594" spans="1:6" x14ac:dyDescent="0.2">
      <c r="A594" s="134"/>
      <c r="B594" s="130"/>
      <c r="C594" s="137" t="s">
        <v>8381</v>
      </c>
      <c r="D594" s="132"/>
      <c r="F594" s="136"/>
    </row>
    <row r="595" spans="1:6" x14ac:dyDescent="0.2">
      <c r="A595" s="134" t="s">
        <v>122</v>
      </c>
      <c r="B595" s="130"/>
      <c r="C595" s="137" t="s">
        <v>123</v>
      </c>
      <c r="D595" s="132">
        <v>200000</v>
      </c>
      <c r="E595" s="138">
        <f>+D595/1936.27</f>
        <v>103.29137981789729</v>
      </c>
      <c r="F595" s="139">
        <v>103.29</v>
      </c>
    </row>
    <row r="596" spans="1:6" x14ac:dyDescent="0.2">
      <c r="A596" s="134"/>
      <c r="B596" s="130"/>
      <c r="C596" s="137" t="s">
        <v>8382</v>
      </c>
      <c r="D596" s="132"/>
      <c r="F596" s="136"/>
    </row>
    <row r="597" spans="1:6" x14ac:dyDescent="0.2">
      <c r="A597" s="134"/>
      <c r="B597" s="130"/>
      <c r="C597" s="137" t="s">
        <v>8383</v>
      </c>
      <c r="D597" s="132"/>
      <c r="F597" s="136"/>
    </row>
    <row r="598" spans="1:6" x14ac:dyDescent="0.2">
      <c r="A598" s="134" t="s">
        <v>804</v>
      </c>
      <c r="B598" s="130"/>
      <c r="C598" s="137" t="s">
        <v>805</v>
      </c>
      <c r="D598" s="132">
        <v>52000</v>
      </c>
      <c r="E598" s="138">
        <f>+D598/1936.27</f>
        <v>26.855758752653298</v>
      </c>
      <c r="F598" s="139">
        <v>26.86</v>
      </c>
    </row>
    <row r="599" spans="1:6" x14ac:dyDescent="0.2">
      <c r="A599" s="134"/>
      <c r="B599" s="130"/>
      <c r="C599" s="147" t="s">
        <v>8384</v>
      </c>
      <c r="D599" s="132"/>
      <c r="F599" s="136"/>
    </row>
    <row r="600" spans="1:6" x14ac:dyDescent="0.2">
      <c r="A600" s="134" t="s">
        <v>2122</v>
      </c>
      <c r="B600" s="130"/>
      <c r="C600" s="137" t="s">
        <v>805</v>
      </c>
      <c r="D600" s="132">
        <v>109000</v>
      </c>
      <c r="E600" s="138">
        <f>+D600/1936.27</f>
        <v>56.293802000754027</v>
      </c>
      <c r="F600" s="139">
        <v>56.29</v>
      </c>
    </row>
    <row r="601" spans="1:6" x14ac:dyDescent="0.2">
      <c r="A601" s="134"/>
      <c r="B601" s="130"/>
      <c r="C601" s="137" t="s">
        <v>8385</v>
      </c>
      <c r="D601" s="132"/>
      <c r="F601" s="136"/>
    </row>
    <row r="602" spans="1:6" x14ac:dyDescent="0.2">
      <c r="A602" s="134" t="s">
        <v>808</v>
      </c>
      <c r="B602" s="130" t="s">
        <v>21</v>
      </c>
      <c r="C602" s="137" t="s">
        <v>809</v>
      </c>
      <c r="D602" s="132">
        <v>168000</v>
      </c>
      <c r="E602" s="138">
        <f>+D602/1936.27</f>
        <v>86.764759047033735</v>
      </c>
      <c r="F602" s="139">
        <v>86.76</v>
      </c>
    </row>
    <row r="603" spans="1:6" x14ac:dyDescent="0.2">
      <c r="A603" s="134" t="s">
        <v>811</v>
      </c>
      <c r="B603" s="130"/>
      <c r="C603" s="137" t="s">
        <v>812</v>
      </c>
      <c r="D603" s="132">
        <v>52000</v>
      </c>
      <c r="E603" s="138">
        <f>+D603/1936.27</f>
        <v>26.855758752653298</v>
      </c>
      <c r="F603" s="139">
        <v>26.86</v>
      </c>
    </row>
    <row r="604" spans="1:6" x14ac:dyDescent="0.2">
      <c r="A604" s="134"/>
      <c r="B604" s="130"/>
      <c r="C604" s="137" t="s">
        <v>8386</v>
      </c>
      <c r="D604" s="132"/>
      <c r="F604" s="136"/>
    </row>
    <row r="605" spans="1:6" x14ac:dyDescent="0.2">
      <c r="A605" s="134" t="s">
        <v>8387</v>
      </c>
      <c r="B605" s="130"/>
      <c r="C605" s="135" t="s">
        <v>8388</v>
      </c>
      <c r="D605" s="132"/>
      <c r="F605" s="136"/>
    </row>
    <row r="606" spans="1:6" x14ac:dyDescent="0.2">
      <c r="A606" s="134" t="s">
        <v>134</v>
      </c>
      <c r="B606" s="130"/>
      <c r="C606" s="137" t="s">
        <v>135</v>
      </c>
      <c r="D606" s="132">
        <v>33000</v>
      </c>
      <c r="E606" s="138">
        <f>+D606/1936.27</f>
        <v>17.043077669953053</v>
      </c>
      <c r="F606" s="139">
        <v>17.04</v>
      </c>
    </row>
    <row r="607" spans="1:6" x14ac:dyDescent="0.2">
      <c r="A607" s="134"/>
      <c r="B607" s="140"/>
      <c r="C607" s="137" t="s">
        <v>8389</v>
      </c>
      <c r="D607" s="132"/>
      <c r="F607" s="136"/>
    </row>
    <row r="608" spans="1:6" x14ac:dyDescent="0.2">
      <c r="A608" s="134" t="s">
        <v>824</v>
      </c>
      <c r="B608" s="130"/>
      <c r="C608" s="137" t="s">
        <v>825</v>
      </c>
      <c r="D608" s="132">
        <v>33000</v>
      </c>
      <c r="E608" s="138">
        <f>+D608/1936.27</f>
        <v>17.043077669953053</v>
      </c>
      <c r="F608" s="139">
        <v>17.04</v>
      </c>
    </row>
    <row r="609" spans="1:6" x14ac:dyDescent="0.2">
      <c r="A609" s="134"/>
      <c r="B609" s="130"/>
      <c r="C609" s="137" t="s">
        <v>8390</v>
      </c>
      <c r="D609" s="132"/>
      <c r="F609" s="136"/>
    </row>
    <row r="610" spans="1:6" x14ac:dyDescent="0.2">
      <c r="A610" s="134" t="s">
        <v>8391</v>
      </c>
      <c r="B610" s="130"/>
      <c r="C610" s="135" t="s">
        <v>8392</v>
      </c>
      <c r="D610" s="132"/>
      <c r="F610" s="136"/>
    </row>
    <row r="611" spans="1:6" x14ac:dyDescent="0.2">
      <c r="A611" s="134" t="s">
        <v>828</v>
      </c>
      <c r="B611" s="130"/>
      <c r="C611" s="137" t="s">
        <v>829</v>
      </c>
      <c r="D611" s="132">
        <v>52000</v>
      </c>
      <c r="E611" s="138">
        <f>+D611/1936.27</f>
        <v>26.855758752653298</v>
      </c>
      <c r="F611" s="139">
        <v>26.86</v>
      </c>
    </row>
    <row r="612" spans="1:6" x14ac:dyDescent="0.2">
      <c r="A612" s="134" t="s">
        <v>8393</v>
      </c>
      <c r="B612" s="130"/>
      <c r="C612" s="135" t="s">
        <v>8394</v>
      </c>
      <c r="D612" s="132"/>
      <c r="F612" s="136"/>
    </row>
    <row r="613" spans="1:6" x14ac:dyDescent="0.2">
      <c r="A613" s="134" t="s">
        <v>831</v>
      </c>
      <c r="B613" s="130"/>
      <c r="C613" s="137" t="s">
        <v>832</v>
      </c>
      <c r="D613" s="132">
        <v>28000</v>
      </c>
      <c r="E613" s="138">
        <f>+D613/1936.27</f>
        <v>14.460793174505621</v>
      </c>
      <c r="F613" s="139">
        <v>14.46</v>
      </c>
    </row>
    <row r="614" spans="1:6" x14ac:dyDescent="0.2">
      <c r="A614" s="134"/>
      <c r="B614" s="130"/>
      <c r="C614" s="137" t="s">
        <v>8395</v>
      </c>
      <c r="D614" s="132"/>
      <c r="F614" s="136"/>
    </row>
    <row r="615" spans="1:6" x14ac:dyDescent="0.2">
      <c r="A615" s="134"/>
      <c r="B615" s="130"/>
      <c r="C615" s="137" t="s">
        <v>8396</v>
      </c>
      <c r="D615" s="132"/>
      <c r="F615" s="136"/>
    </row>
    <row r="616" spans="1:6" x14ac:dyDescent="0.2">
      <c r="A616" s="134" t="s">
        <v>835</v>
      </c>
      <c r="B616" s="130" t="s">
        <v>21</v>
      </c>
      <c r="C616" s="137" t="s">
        <v>837</v>
      </c>
      <c r="D616" s="132">
        <v>238000</v>
      </c>
      <c r="E616" s="138">
        <f>+D616/1936.27</f>
        <v>122.91674198329778</v>
      </c>
      <c r="F616" s="139">
        <v>122.92</v>
      </c>
    </row>
    <row r="617" spans="1:6" x14ac:dyDescent="0.2">
      <c r="A617" s="134" t="s">
        <v>8397</v>
      </c>
      <c r="B617" s="130"/>
      <c r="C617" s="135" t="s">
        <v>8398</v>
      </c>
      <c r="D617" s="132"/>
      <c r="F617" s="136"/>
    </row>
    <row r="618" spans="1:6" x14ac:dyDescent="0.2">
      <c r="A618" s="134"/>
      <c r="B618" s="130"/>
      <c r="C618" s="137" t="s">
        <v>8399</v>
      </c>
      <c r="D618" s="132"/>
      <c r="F618" s="136"/>
    </row>
    <row r="619" spans="1:6" x14ac:dyDescent="0.2">
      <c r="A619" s="134" t="s">
        <v>839</v>
      </c>
      <c r="B619" s="130"/>
      <c r="C619" s="137" t="s">
        <v>840</v>
      </c>
      <c r="D619" s="132">
        <v>40000</v>
      </c>
      <c r="E619" s="138">
        <f>+D619/1936.27</f>
        <v>20.658275963579459</v>
      </c>
      <c r="F619" s="139">
        <v>20.66</v>
      </c>
    </row>
    <row r="620" spans="1:6" x14ac:dyDescent="0.2">
      <c r="A620" s="134" t="s">
        <v>2125</v>
      </c>
      <c r="B620" s="130"/>
      <c r="C620" s="137" t="s">
        <v>2126</v>
      </c>
      <c r="D620" s="132">
        <v>12000</v>
      </c>
      <c r="E620" s="138">
        <f>+D620/1936.27</f>
        <v>6.1974827890738382</v>
      </c>
      <c r="F620" s="139">
        <v>6.2</v>
      </c>
    </row>
    <row r="621" spans="1:6" x14ac:dyDescent="0.2">
      <c r="A621" s="134" t="s">
        <v>2128</v>
      </c>
      <c r="B621" s="130"/>
      <c r="C621" s="137" t="s">
        <v>2129</v>
      </c>
      <c r="D621" s="132">
        <v>15000</v>
      </c>
      <c r="E621" s="138">
        <f>+D621/1936.27</f>
        <v>7.7468534863422978</v>
      </c>
      <c r="F621" s="139">
        <v>7.75</v>
      </c>
    </row>
    <row r="622" spans="1:6" x14ac:dyDescent="0.2">
      <c r="A622" s="134" t="s">
        <v>145</v>
      </c>
      <c r="B622" s="130"/>
      <c r="C622" s="137" t="s">
        <v>146</v>
      </c>
      <c r="D622" s="132">
        <v>57000</v>
      </c>
      <c r="E622" s="138">
        <f>+D622/1936.27</f>
        <v>29.43804324810073</v>
      </c>
      <c r="F622" s="139">
        <v>29.44</v>
      </c>
    </row>
    <row r="623" spans="1:6" x14ac:dyDescent="0.2">
      <c r="A623" s="134"/>
      <c r="B623" s="130"/>
      <c r="C623" s="137" t="s">
        <v>8400</v>
      </c>
      <c r="D623" s="132"/>
      <c r="F623" s="136"/>
    </row>
    <row r="624" spans="1:6" x14ac:dyDescent="0.2">
      <c r="A624" s="134"/>
      <c r="B624" s="130"/>
      <c r="C624" s="137" t="s">
        <v>8401</v>
      </c>
      <c r="D624" s="132"/>
      <c r="F624" s="136"/>
    </row>
    <row r="625" spans="1:6" x14ac:dyDescent="0.2">
      <c r="A625" s="134" t="s">
        <v>2131</v>
      </c>
      <c r="B625" s="130"/>
      <c r="C625" s="137" t="s">
        <v>2132</v>
      </c>
      <c r="D625" s="132">
        <v>330000</v>
      </c>
      <c r="E625" s="138">
        <f>+D625/1936.27</f>
        <v>170.43077669953055</v>
      </c>
      <c r="F625" s="139">
        <v>170.43</v>
      </c>
    </row>
    <row r="626" spans="1:6" x14ac:dyDescent="0.2">
      <c r="A626" s="134" t="s">
        <v>842</v>
      </c>
      <c r="B626" s="130"/>
      <c r="C626" s="137" t="s">
        <v>843</v>
      </c>
      <c r="D626" s="132">
        <v>350000</v>
      </c>
      <c r="E626" s="138">
        <f>+D626/1936.27</f>
        <v>180.75991468132028</v>
      </c>
      <c r="F626" s="139">
        <v>180.76</v>
      </c>
    </row>
    <row r="627" spans="1:6" x14ac:dyDescent="0.2">
      <c r="A627" s="134"/>
      <c r="B627" s="130"/>
      <c r="C627" s="160" t="s">
        <v>8402</v>
      </c>
      <c r="D627" s="132"/>
      <c r="F627" s="136"/>
    </row>
    <row r="628" spans="1:6" x14ac:dyDescent="0.2">
      <c r="A628" s="134" t="s">
        <v>8403</v>
      </c>
      <c r="B628" s="130"/>
      <c r="C628" s="135" t="s">
        <v>8404</v>
      </c>
      <c r="D628" s="132"/>
      <c r="F628" s="136"/>
    </row>
    <row r="629" spans="1:6" x14ac:dyDescent="0.2">
      <c r="A629" s="134" t="s">
        <v>845</v>
      </c>
      <c r="B629" s="130" t="s">
        <v>21</v>
      </c>
      <c r="C629" s="137" t="s">
        <v>846</v>
      </c>
      <c r="D629" s="132">
        <v>238000</v>
      </c>
      <c r="E629" s="138">
        <f>+D629/1936.27</f>
        <v>122.91674198329778</v>
      </c>
      <c r="F629" s="139">
        <v>122.92</v>
      </c>
    </row>
    <row r="630" spans="1:6" x14ac:dyDescent="0.2">
      <c r="A630" s="134" t="s">
        <v>848</v>
      </c>
      <c r="B630" s="130" t="s">
        <v>21</v>
      </c>
      <c r="C630" s="137" t="s">
        <v>849</v>
      </c>
      <c r="D630" s="132">
        <v>60000</v>
      </c>
      <c r="E630" s="138">
        <f>+D630/1936.27</f>
        <v>30.987413945369191</v>
      </c>
      <c r="F630" s="139">
        <v>30.99</v>
      </c>
    </row>
    <row r="631" spans="1:6" x14ac:dyDescent="0.2">
      <c r="A631" s="134"/>
      <c r="B631" s="130"/>
      <c r="C631" s="137" t="s">
        <v>8405</v>
      </c>
      <c r="D631" s="132"/>
      <c r="F631" s="136"/>
    </row>
    <row r="632" spans="1:6" x14ac:dyDescent="0.2">
      <c r="A632" s="134"/>
      <c r="B632" s="130"/>
      <c r="C632" s="137" t="s">
        <v>8406</v>
      </c>
      <c r="D632" s="132"/>
      <c r="F632" s="136"/>
    </row>
    <row r="633" spans="1:6" x14ac:dyDescent="0.2">
      <c r="A633" s="134" t="s">
        <v>8407</v>
      </c>
      <c r="B633" s="130"/>
      <c r="C633" s="135" t="s">
        <v>8408</v>
      </c>
      <c r="D633" s="132"/>
      <c r="F633" s="136"/>
    </row>
    <row r="634" spans="1:6" x14ac:dyDescent="0.2">
      <c r="A634" s="134" t="s">
        <v>151</v>
      </c>
      <c r="B634" s="130"/>
      <c r="C634" s="137" t="s">
        <v>152</v>
      </c>
      <c r="D634" s="132">
        <v>42000</v>
      </c>
      <c r="E634" s="138">
        <f>+D634/1936.27</f>
        <v>21.691189761758434</v>
      </c>
      <c r="F634" s="139">
        <v>21.69</v>
      </c>
    </row>
    <row r="635" spans="1:6" x14ac:dyDescent="0.2">
      <c r="A635" s="134"/>
      <c r="B635" s="130"/>
      <c r="C635" s="137" t="s">
        <v>8409</v>
      </c>
      <c r="D635" s="132"/>
      <c r="F635" s="136"/>
    </row>
    <row r="636" spans="1:6" x14ac:dyDescent="0.2">
      <c r="A636" s="134"/>
      <c r="B636" s="130"/>
      <c r="C636" s="137" t="s">
        <v>8410</v>
      </c>
      <c r="D636" s="132"/>
      <c r="F636" s="136"/>
    </row>
    <row r="637" spans="1:6" x14ac:dyDescent="0.2">
      <c r="A637" s="134" t="s">
        <v>8411</v>
      </c>
      <c r="B637" s="130"/>
      <c r="C637" s="135" t="s">
        <v>8412</v>
      </c>
      <c r="D637" s="132"/>
      <c r="F637" s="136"/>
    </row>
    <row r="638" spans="1:6" x14ac:dyDescent="0.2">
      <c r="A638" s="134" t="s">
        <v>852</v>
      </c>
      <c r="B638" s="130"/>
      <c r="C638" s="137" t="s">
        <v>853</v>
      </c>
      <c r="D638" s="132">
        <v>180000</v>
      </c>
      <c r="E638" s="138">
        <f>+D638/1936.27</f>
        <v>92.962241836107566</v>
      </c>
      <c r="F638" s="139">
        <v>92.96</v>
      </c>
    </row>
    <row r="639" spans="1:6" x14ac:dyDescent="0.2">
      <c r="A639" s="134"/>
      <c r="B639" s="130"/>
      <c r="C639" s="137" t="s">
        <v>8413</v>
      </c>
      <c r="D639" s="132"/>
      <c r="F639" s="136"/>
    </row>
    <row r="640" spans="1:6" x14ac:dyDescent="0.2">
      <c r="A640" s="134" t="s">
        <v>2134</v>
      </c>
      <c r="B640" s="157"/>
      <c r="C640" s="147" t="s">
        <v>2135</v>
      </c>
      <c r="D640" s="132">
        <v>52000</v>
      </c>
      <c r="E640" s="138">
        <f>+D640/1936.27</f>
        <v>26.855758752653298</v>
      </c>
      <c r="F640" s="139">
        <v>26.86</v>
      </c>
    </row>
    <row r="641" spans="1:6" x14ac:dyDescent="0.2">
      <c r="A641" s="134"/>
      <c r="B641" s="157"/>
      <c r="C641" s="147" t="s">
        <v>9223</v>
      </c>
      <c r="D641" s="132"/>
      <c r="F641" s="136"/>
    </row>
    <row r="642" spans="1:6" x14ac:dyDescent="0.2">
      <c r="A642" s="134" t="s">
        <v>856</v>
      </c>
      <c r="B642" s="130"/>
      <c r="C642" s="137" t="s">
        <v>857</v>
      </c>
      <c r="D642" s="132">
        <v>100000</v>
      </c>
      <c r="E642" s="138">
        <f>+D642/1936.27</f>
        <v>51.645689908948647</v>
      </c>
      <c r="F642" s="139">
        <v>51.65</v>
      </c>
    </row>
    <row r="643" spans="1:6" x14ac:dyDescent="0.2">
      <c r="A643" s="134"/>
      <c r="B643" s="130"/>
      <c r="C643" s="161" t="s">
        <v>8415</v>
      </c>
      <c r="D643" s="132"/>
      <c r="F643" s="136"/>
    </row>
    <row r="644" spans="1:6" x14ac:dyDescent="0.2">
      <c r="A644" s="134"/>
      <c r="B644" s="130"/>
      <c r="C644" s="137" t="s">
        <v>8416</v>
      </c>
      <c r="D644" s="132"/>
      <c r="F644" s="136"/>
    </row>
    <row r="645" spans="1:6" x14ac:dyDescent="0.2">
      <c r="A645" s="134" t="s">
        <v>860</v>
      </c>
      <c r="B645" s="130"/>
      <c r="C645" s="137" t="s">
        <v>861</v>
      </c>
      <c r="D645" s="132">
        <v>100000</v>
      </c>
      <c r="E645" s="138">
        <f>+D645/1936.27</f>
        <v>51.645689908948647</v>
      </c>
      <c r="F645" s="139">
        <v>51.65</v>
      </c>
    </row>
    <row r="646" spans="1:6" x14ac:dyDescent="0.2">
      <c r="A646" s="134"/>
      <c r="B646" s="130"/>
      <c r="C646" s="137" t="s">
        <v>8417</v>
      </c>
      <c r="D646" s="132"/>
      <c r="F646" s="136"/>
    </row>
    <row r="647" spans="1:6" x14ac:dyDescent="0.2">
      <c r="A647" s="134" t="s">
        <v>8418</v>
      </c>
      <c r="B647" s="130"/>
      <c r="C647" s="135" t="s">
        <v>8419</v>
      </c>
      <c r="D647" s="132"/>
      <c r="F647" s="136"/>
    </row>
    <row r="648" spans="1:6" x14ac:dyDescent="0.2">
      <c r="A648" s="134" t="s">
        <v>2138</v>
      </c>
      <c r="B648" s="130"/>
      <c r="C648" s="147" t="s">
        <v>2139</v>
      </c>
      <c r="D648" s="132">
        <v>180000</v>
      </c>
      <c r="E648" s="138">
        <f>+D648/1936.27</f>
        <v>92.962241836107566</v>
      </c>
      <c r="F648" s="139">
        <v>92.96</v>
      </c>
    </row>
    <row r="649" spans="1:6" x14ac:dyDescent="0.2">
      <c r="A649" s="134"/>
      <c r="B649" s="130"/>
      <c r="C649" s="137" t="s">
        <v>8420</v>
      </c>
      <c r="D649" s="132"/>
      <c r="F649" s="136"/>
    </row>
    <row r="650" spans="1:6" x14ac:dyDescent="0.2">
      <c r="A650" s="134" t="s">
        <v>2142</v>
      </c>
      <c r="B650" s="130"/>
      <c r="C650" s="137" t="s">
        <v>2143</v>
      </c>
      <c r="D650" s="132">
        <v>180000</v>
      </c>
      <c r="E650" s="138">
        <f>+D650/1936.27</f>
        <v>92.962241836107566</v>
      </c>
      <c r="F650" s="139">
        <v>92.96</v>
      </c>
    </row>
    <row r="651" spans="1:6" x14ac:dyDescent="0.2">
      <c r="A651" s="134"/>
      <c r="B651" s="130"/>
      <c r="C651" s="137" t="s">
        <v>8421</v>
      </c>
      <c r="D651" s="132"/>
      <c r="F651" s="136"/>
    </row>
    <row r="652" spans="1:6" x14ac:dyDescent="0.2">
      <c r="A652" s="134"/>
      <c r="B652" s="130"/>
      <c r="C652" s="137" t="s">
        <v>8420</v>
      </c>
      <c r="D652" s="132"/>
      <c r="F652" s="136"/>
    </row>
    <row r="653" spans="1:6" x14ac:dyDescent="0.2">
      <c r="A653" s="134" t="s">
        <v>2150</v>
      </c>
      <c r="B653" s="130"/>
      <c r="C653" s="137" t="s">
        <v>2151</v>
      </c>
      <c r="D653" s="132">
        <v>180000</v>
      </c>
      <c r="E653" s="138">
        <f>+D653/1936.27</f>
        <v>92.962241836107566</v>
      </c>
      <c r="F653" s="139">
        <v>92.96</v>
      </c>
    </row>
    <row r="654" spans="1:6" x14ac:dyDescent="0.2">
      <c r="A654" s="134"/>
      <c r="B654" s="140"/>
      <c r="C654" s="137" t="s">
        <v>8422</v>
      </c>
      <c r="D654" s="132"/>
      <c r="F654" s="136"/>
    </row>
    <row r="655" spans="1:6" x14ac:dyDescent="0.2">
      <c r="A655" s="134"/>
      <c r="B655" s="140"/>
      <c r="C655" s="137" t="s">
        <v>8423</v>
      </c>
      <c r="D655" s="132"/>
      <c r="F655" s="136"/>
    </row>
    <row r="656" spans="1:6" x14ac:dyDescent="0.2">
      <c r="A656" s="134"/>
      <c r="B656" s="140"/>
      <c r="C656" s="137" t="s">
        <v>8424</v>
      </c>
      <c r="D656" s="132"/>
      <c r="F656" s="136"/>
    </row>
    <row r="657" spans="1:6" x14ac:dyDescent="0.2">
      <c r="A657" s="134" t="s">
        <v>9224</v>
      </c>
      <c r="B657" s="164"/>
      <c r="C657" s="149" t="s">
        <v>8425</v>
      </c>
      <c r="D657" s="132"/>
      <c r="F657" s="136"/>
    </row>
    <row r="658" spans="1:6" x14ac:dyDescent="0.2">
      <c r="A658" s="134" t="s">
        <v>157</v>
      </c>
      <c r="B658" s="130"/>
      <c r="C658" s="137" t="s">
        <v>158</v>
      </c>
      <c r="D658" s="132">
        <v>25000</v>
      </c>
      <c r="E658" s="138">
        <f>+D658/1936.27</f>
        <v>12.911422477237162</v>
      </c>
      <c r="F658" s="139">
        <v>12.91</v>
      </c>
    </row>
    <row r="659" spans="1:6" x14ac:dyDescent="0.2">
      <c r="A659" s="134" t="s">
        <v>868</v>
      </c>
      <c r="B659" s="130" t="s">
        <v>21</v>
      </c>
      <c r="C659" s="137" t="s">
        <v>869</v>
      </c>
      <c r="D659" s="132">
        <v>210000</v>
      </c>
      <c r="E659" s="138">
        <f>+D659/1936.27</f>
        <v>108.45594880879216</v>
      </c>
      <c r="F659" s="139">
        <v>108.46</v>
      </c>
    </row>
    <row r="660" spans="1:6" x14ac:dyDescent="0.2">
      <c r="A660" s="134"/>
      <c r="B660" s="130"/>
      <c r="C660" s="137" t="s">
        <v>8426</v>
      </c>
      <c r="D660" s="132"/>
      <c r="F660" s="136"/>
    </row>
    <row r="661" spans="1:6" x14ac:dyDescent="0.2">
      <c r="A661" s="134" t="s">
        <v>2154</v>
      </c>
      <c r="B661" s="130" t="s">
        <v>21</v>
      </c>
      <c r="C661" s="137" t="s">
        <v>2155</v>
      </c>
      <c r="D661" s="132">
        <v>25000</v>
      </c>
      <c r="E661" s="138">
        <f>+D661/1936.27</f>
        <v>12.911422477237162</v>
      </c>
      <c r="F661" s="139">
        <v>12.91</v>
      </c>
    </row>
    <row r="662" spans="1:6" x14ac:dyDescent="0.2">
      <c r="A662" s="134" t="s">
        <v>8427</v>
      </c>
      <c r="B662" s="130"/>
      <c r="C662" s="153" t="s">
        <v>8428</v>
      </c>
      <c r="D662" s="132"/>
      <c r="F662" s="136"/>
    </row>
    <row r="663" spans="1:6" x14ac:dyDescent="0.2">
      <c r="A663" s="134" t="s">
        <v>2157</v>
      </c>
      <c r="B663" s="130"/>
      <c r="C663" s="137" t="s">
        <v>2158</v>
      </c>
      <c r="D663" s="132">
        <v>48000</v>
      </c>
      <c r="E663" s="138">
        <f>+D663/1936.27</f>
        <v>24.789931156295353</v>
      </c>
      <c r="F663" s="139">
        <v>24.79</v>
      </c>
    </row>
    <row r="664" spans="1:6" x14ac:dyDescent="0.2">
      <c r="A664" s="134"/>
      <c r="B664" s="130"/>
      <c r="C664" s="137" t="s">
        <v>8429</v>
      </c>
      <c r="D664" s="132"/>
      <c r="F664" s="136"/>
    </row>
    <row r="665" spans="1:6" x14ac:dyDescent="0.2">
      <c r="A665" s="134" t="s">
        <v>872</v>
      </c>
      <c r="B665" s="130"/>
      <c r="C665" s="137" t="s">
        <v>873</v>
      </c>
      <c r="D665" s="132">
        <v>20000</v>
      </c>
      <c r="E665" s="138">
        <f>+D665/1936.27</f>
        <v>10.32913798178973</v>
      </c>
      <c r="F665" s="139">
        <v>10.33</v>
      </c>
    </row>
    <row r="666" spans="1:6" x14ac:dyDescent="0.2">
      <c r="A666" s="134" t="s">
        <v>875</v>
      </c>
      <c r="B666" s="130"/>
      <c r="C666" s="137" t="s">
        <v>876</v>
      </c>
      <c r="D666" s="132">
        <v>38000</v>
      </c>
      <c r="E666" s="138">
        <f>+D666/1936.27</f>
        <v>19.625362165400485</v>
      </c>
      <c r="F666" s="139">
        <v>19.63</v>
      </c>
    </row>
    <row r="667" spans="1:6" x14ac:dyDescent="0.2">
      <c r="A667" s="134"/>
      <c r="B667" s="130"/>
      <c r="C667" s="137" t="s">
        <v>8430</v>
      </c>
      <c r="D667" s="132"/>
      <c r="F667" s="136"/>
    </row>
    <row r="668" spans="1:6" x14ac:dyDescent="0.2">
      <c r="A668" s="134" t="s">
        <v>2161</v>
      </c>
      <c r="B668" s="130"/>
      <c r="C668" s="137" t="s">
        <v>2162</v>
      </c>
      <c r="D668" s="132">
        <v>48000</v>
      </c>
      <c r="E668" s="138">
        <f>+D668/1936.27</f>
        <v>24.789931156295353</v>
      </c>
      <c r="F668" s="139">
        <v>24.79</v>
      </c>
    </row>
    <row r="669" spans="1:6" x14ac:dyDescent="0.2">
      <c r="A669" s="134" t="s">
        <v>2164</v>
      </c>
      <c r="B669" s="130"/>
      <c r="C669" s="137" t="s">
        <v>2165</v>
      </c>
      <c r="D669" s="132">
        <v>57000</v>
      </c>
      <c r="E669" s="138">
        <f>+D669/1936.27</f>
        <v>29.43804324810073</v>
      </c>
      <c r="F669" s="139">
        <v>29.44</v>
      </c>
    </row>
    <row r="670" spans="1:6" x14ac:dyDescent="0.2">
      <c r="A670" s="134" t="s">
        <v>8431</v>
      </c>
      <c r="B670" s="130"/>
      <c r="C670" s="135" t="s">
        <v>8432</v>
      </c>
      <c r="D670" s="132"/>
      <c r="F670" s="136"/>
    </row>
    <row r="671" spans="1:6" x14ac:dyDescent="0.2">
      <c r="A671" s="134" t="s">
        <v>879</v>
      </c>
      <c r="B671" s="130"/>
      <c r="C671" s="137" t="s">
        <v>880</v>
      </c>
      <c r="D671" s="132">
        <v>38000</v>
      </c>
      <c r="E671" s="138">
        <f>+D671/1936.27</f>
        <v>19.625362165400485</v>
      </c>
      <c r="F671" s="139">
        <v>19.63</v>
      </c>
    </row>
    <row r="672" spans="1:6" x14ac:dyDescent="0.2">
      <c r="A672" s="134" t="s">
        <v>882</v>
      </c>
      <c r="B672" s="130"/>
      <c r="C672" s="137" t="s">
        <v>883</v>
      </c>
      <c r="D672" s="132">
        <v>48000</v>
      </c>
      <c r="E672" s="138">
        <f>+D672/1936.27</f>
        <v>24.789931156295353</v>
      </c>
      <c r="F672" s="139">
        <v>24.79</v>
      </c>
    </row>
    <row r="673" spans="1:6" x14ac:dyDescent="0.2">
      <c r="A673" s="134" t="s">
        <v>2167</v>
      </c>
      <c r="B673" s="130"/>
      <c r="C673" s="137" t="s">
        <v>2168</v>
      </c>
      <c r="D673" s="132">
        <v>38000</v>
      </c>
      <c r="E673" s="138">
        <f>+D673/1936.27</f>
        <v>19.625362165400485</v>
      </c>
      <c r="F673" s="139">
        <v>19.63</v>
      </c>
    </row>
    <row r="674" spans="1:6" x14ac:dyDescent="0.2">
      <c r="A674" s="134" t="s">
        <v>2170</v>
      </c>
      <c r="B674" s="130"/>
      <c r="C674" s="137" t="s">
        <v>2171</v>
      </c>
      <c r="D674" s="132">
        <v>57000</v>
      </c>
      <c r="E674" s="138">
        <f>+D674/1936.27</f>
        <v>29.43804324810073</v>
      </c>
      <c r="F674" s="139">
        <v>29.44</v>
      </c>
    </row>
    <row r="675" spans="1:6" x14ac:dyDescent="0.2">
      <c r="A675" s="134"/>
      <c r="B675" s="130"/>
      <c r="C675" s="137" t="s">
        <v>8433</v>
      </c>
      <c r="D675" s="132"/>
      <c r="F675" s="136"/>
    </row>
    <row r="676" spans="1:6" x14ac:dyDescent="0.2">
      <c r="A676" s="134"/>
      <c r="B676" s="130"/>
      <c r="C676" s="131" t="s">
        <v>8434</v>
      </c>
      <c r="D676" s="132"/>
      <c r="F676" s="136"/>
    </row>
    <row r="677" spans="1:6" x14ac:dyDescent="0.2">
      <c r="A677" s="134" t="s">
        <v>8435</v>
      </c>
      <c r="B677" s="130"/>
      <c r="C677" s="135" t="s">
        <v>8436</v>
      </c>
      <c r="D677" s="132"/>
      <c r="F677" s="136"/>
    </row>
    <row r="678" spans="1:6" x14ac:dyDescent="0.2">
      <c r="A678" s="134" t="s">
        <v>2174</v>
      </c>
      <c r="B678" s="130" t="s">
        <v>21</v>
      </c>
      <c r="C678" s="137" t="s">
        <v>2175</v>
      </c>
      <c r="D678" s="132">
        <v>140000</v>
      </c>
      <c r="E678" s="138">
        <f>+D678/1936.27</f>
        <v>72.30396587252811</v>
      </c>
      <c r="F678" s="139">
        <v>72.3</v>
      </c>
    </row>
    <row r="679" spans="1:6" x14ac:dyDescent="0.2">
      <c r="A679" s="134" t="s">
        <v>2177</v>
      </c>
      <c r="B679" s="130" t="s">
        <v>21</v>
      </c>
      <c r="C679" s="137" t="s">
        <v>2178</v>
      </c>
      <c r="D679" s="132">
        <v>140000</v>
      </c>
      <c r="E679" s="138">
        <f>+D679/1936.27</f>
        <v>72.30396587252811</v>
      </c>
      <c r="F679" s="139">
        <v>72.3</v>
      </c>
    </row>
    <row r="680" spans="1:6" x14ac:dyDescent="0.2">
      <c r="A680" s="134" t="s">
        <v>2180</v>
      </c>
      <c r="B680" s="130" t="s">
        <v>21</v>
      </c>
      <c r="C680" s="137" t="s">
        <v>2181</v>
      </c>
      <c r="D680" s="132">
        <v>140000</v>
      </c>
      <c r="E680" s="138">
        <f>+D680/1936.27</f>
        <v>72.30396587252811</v>
      </c>
      <c r="F680" s="139">
        <v>72.3</v>
      </c>
    </row>
    <row r="681" spans="1:6" x14ac:dyDescent="0.2">
      <c r="A681" s="134" t="s">
        <v>2183</v>
      </c>
      <c r="B681" s="130" t="s">
        <v>21</v>
      </c>
      <c r="C681" s="137" t="s">
        <v>2185</v>
      </c>
      <c r="D681" s="132">
        <v>180000</v>
      </c>
      <c r="E681" s="138">
        <f>+D681/1936.27</f>
        <v>92.962241836107566</v>
      </c>
      <c r="F681" s="139">
        <v>92.96</v>
      </c>
    </row>
    <row r="682" spans="1:6" x14ac:dyDescent="0.2">
      <c r="A682" s="134" t="s">
        <v>2187</v>
      </c>
      <c r="B682" s="130"/>
      <c r="C682" s="137" t="s">
        <v>2188</v>
      </c>
      <c r="D682" s="132">
        <v>33000</v>
      </c>
      <c r="E682" s="138">
        <f>+D682/1936.27</f>
        <v>17.043077669953053</v>
      </c>
      <c r="F682" s="139">
        <v>17.04</v>
      </c>
    </row>
    <row r="683" spans="1:6" x14ac:dyDescent="0.2">
      <c r="A683" s="134"/>
      <c r="B683" s="130"/>
      <c r="C683" s="137" t="s">
        <v>8437</v>
      </c>
      <c r="D683" s="132"/>
      <c r="F683" s="136"/>
    </row>
    <row r="684" spans="1:6" x14ac:dyDescent="0.2">
      <c r="A684" s="134" t="s">
        <v>160</v>
      </c>
      <c r="B684" s="130" t="s">
        <v>21</v>
      </c>
      <c r="C684" s="137" t="s">
        <v>161</v>
      </c>
      <c r="D684" s="132">
        <v>60000</v>
      </c>
      <c r="E684" s="138">
        <f>+D684/1936.27</f>
        <v>30.987413945369191</v>
      </c>
      <c r="F684" s="139">
        <v>30.99</v>
      </c>
    </row>
    <row r="685" spans="1:6" x14ac:dyDescent="0.2">
      <c r="A685" s="134"/>
      <c r="B685" s="130"/>
      <c r="C685" s="137" t="s">
        <v>8438</v>
      </c>
      <c r="D685" s="132"/>
      <c r="F685" s="136"/>
    </row>
    <row r="686" spans="1:6" x14ac:dyDescent="0.2">
      <c r="A686" s="134"/>
      <c r="B686" s="130"/>
      <c r="C686" s="137" t="s">
        <v>8439</v>
      </c>
      <c r="D686" s="132"/>
      <c r="F686" s="136"/>
    </row>
    <row r="687" spans="1:6" x14ac:dyDescent="0.2">
      <c r="A687" s="134" t="s">
        <v>8022</v>
      </c>
      <c r="B687" s="130"/>
      <c r="C687" s="160" t="s">
        <v>8440</v>
      </c>
      <c r="D687" s="132"/>
      <c r="F687" s="136"/>
    </row>
    <row r="688" spans="1:6" x14ac:dyDescent="0.2">
      <c r="A688" s="134" t="s">
        <v>8441</v>
      </c>
      <c r="B688" s="130"/>
      <c r="C688" s="135" t="s">
        <v>8442</v>
      </c>
      <c r="D688" s="132"/>
      <c r="F688" s="136"/>
    </row>
    <row r="689" spans="1:6" x14ac:dyDescent="0.2">
      <c r="A689" s="134"/>
      <c r="B689" s="130"/>
      <c r="C689" s="137" t="s">
        <v>8443</v>
      </c>
      <c r="D689" s="132"/>
      <c r="F689" s="136"/>
    </row>
    <row r="690" spans="1:6" x14ac:dyDescent="0.2">
      <c r="A690" s="134" t="s">
        <v>885</v>
      </c>
      <c r="B690" s="130" t="s">
        <v>47</v>
      </c>
      <c r="C690" s="137" t="s">
        <v>886</v>
      </c>
      <c r="D690" s="132">
        <v>150000</v>
      </c>
      <c r="E690" s="138">
        <f>+D690/1936.27</f>
        <v>77.468534863422974</v>
      </c>
      <c r="F690" s="139">
        <v>77.47</v>
      </c>
    </row>
    <row r="691" spans="1:6" x14ac:dyDescent="0.2">
      <c r="A691" s="134"/>
      <c r="B691" s="130"/>
      <c r="C691" s="137" t="s">
        <v>8444</v>
      </c>
      <c r="D691" s="132"/>
      <c r="F691" s="136"/>
    </row>
    <row r="692" spans="1:6" x14ac:dyDescent="0.2">
      <c r="A692" s="134" t="s">
        <v>164</v>
      </c>
      <c r="B692" s="130" t="s">
        <v>21</v>
      </c>
      <c r="C692" s="137" t="s">
        <v>165</v>
      </c>
      <c r="D692" s="132">
        <v>190000</v>
      </c>
      <c r="E692" s="138">
        <f>+D692/1936.27</f>
        <v>98.12681082700243</v>
      </c>
      <c r="F692" s="139">
        <v>98.13</v>
      </c>
    </row>
    <row r="693" spans="1:6" x14ac:dyDescent="0.2">
      <c r="A693" s="134"/>
      <c r="B693" s="130"/>
      <c r="C693" s="137" t="s">
        <v>8445</v>
      </c>
      <c r="D693" s="132"/>
      <c r="F693" s="136"/>
    </row>
    <row r="694" spans="1:6" x14ac:dyDescent="0.2">
      <c r="A694" s="134" t="s">
        <v>889</v>
      </c>
      <c r="B694" s="130"/>
      <c r="C694" s="137" t="s">
        <v>890</v>
      </c>
      <c r="D694" s="132">
        <v>37000</v>
      </c>
      <c r="E694" s="138">
        <f>+D694/1936.27</f>
        <v>19.108905266311002</v>
      </c>
      <c r="F694" s="139">
        <v>19.11</v>
      </c>
    </row>
    <row r="695" spans="1:6" x14ac:dyDescent="0.2">
      <c r="A695" s="134"/>
      <c r="B695" s="130"/>
      <c r="C695" s="137" t="s">
        <v>8446</v>
      </c>
      <c r="D695" s="132"/>
      <c r="F695" s="136"/>
    </row>
    <row r="696" spans="1:6" x14ac:dyDescent="0.2">
      <c r="A696" s="134" t="s">
        <v>893</v>
      </c>
      <c r="B696" s="130" t="s">
        <v>47</v>
      </c>
      <c r="C696" s="137" t="s">
        <v>894</v>
      </c>
      <c r="D696" s="132">
        <v>299000</v>
      </c>
      <c r="E696" s="138">
        <f>+D696/1936.27</f>
        <v>154.42061282775646</v>
      </c>
      <c r="F696" s="139">
        <v>154.41999999999999</v>
      </c>
    </row>
    <row r="697" spans="1:6" x14ac:dyDescent="0.2">
      <c r="A697" s="134" t="s">
        <v>896</v>
      </c>
      <c r="B697" s="130"/>
      <c r="C697" s="137" t="s">
        <v>897</v>
      </c>
      <c r="D697" s="132">
        <v>54000</v>
      </c>
      <c r="E697" s="138">
        <f>+D697/1936.27</f>
        <v>27.888672550832272</v>
      </c>
      <c r="F697" s="139">
        <v>27.89</v>
      </c>
    </row>
    <row r="698" spans="1:6" x14ac:dyDescent="0.2">
      <c r="A698" s="134" t="s">
        <v>9225</v>
      </c>
      <c r="B698" s="130"/>
      <c r="C698" s="135" t="s">
        <v>9226</v>
      </c>
      <c r="D698" s="132"/>
      <c r="F698" s="136"/>
    </row>
    <row r="699" spans="1:6" x14ac:dyDescent="0.2">
      <c r="A699" s="134" t="s">
        <v>2191</v>
      </c>
      <c r="B699" s="130" t="s">
        <v>749</v>
      </c>
      <c r="C699" s="137" t="s">
        <v>9227</v>
      </c>
      <c r="D699" s="132">
        <v>305000</v>
      </c>
      <c r="E699" s="138">
        <f>+D699/1936.27</f>
        <v>157.51935422229337</v>
      </c>
      <c r="F699" s="139">
        <v>157.52000000000001</v>
      </c>
    </row>
    <row r="700" spans="1:6" x14ac:dyDescent="0.2">
      <c r="A700" s="134"/>
      <c r="B700" s="130"/>
      <c r="C700" s="137" t="s">
        <v>9220</v>
      </c>
      <c r="D700" s="132"/>
      <c r="F700" s="136"/>
    </row>
    <row r="701" spans="1:6" x14ac:dyDescent="0.2">
      <c r="A701" s="134" t="s">
        <v>8447</v>
      </c>
      <c r="B701" s="130"/>
      <c r="C701" s="135" t="s">
        <v>8448</v>
      </c>
      <c r="D701" s="132"/>
      <c r="F701" s="136"/>
    </row>
    <row r="702" spans="1:6" x14ac:dyDescent="0.2">
      <c r="A702" s="134" t="s">
        <v>168</v>
      </c>
      <c r="B702" s="130"/>
      <c r="C702" s="137" t="s">
        <v>169</v>
      </c>
      <c r="D702" s="132">
        <v>37000</v>
      </c>
      <c r="E702" s="138">
        <f>+D702/1936.27</f>
        <v>19.108905266311002</v>
      </c>
      <c r="F702" s="139">
        <v>19.11</v>
      </c>
    </row>
    <row r="703" spans="1:6" x14ac:dyDescent="0.2">
      <c r="A703" s="134"/>
      <c r="B703" s="130"/>
      <c r="C703" s="137" t="s">
        <v>8449</v>
      </c>
      <c r="D703" s="132"/>
      <c r="F703" s="136"/>
    </row>
    <row r="704" spans="1:6" x14ac:dyDescent="0.2">
      <c r="A704" s="134" t="s">
        <v>8450</v>
      </c>
      <c r="B704" s="130"/>
      <c r="C704" s="135" t="s">
        <v>8451</v>
      </c>
      <c r="D704" s="132"/>
      <c r="F704" s="136"/>
    </row>
    <row r="705" spans="1:6" x14ac:dyDescent="0.2">
      <c r="A705" s="134"/>
      <c r="B705" s="130"/>
      <c r="C705" s="137" t="s">
        <v>8452</v>
      </c>
      <c r="D705" s="132"/>
      <c r="F705" s="136"/>
    </row>
    <row r="706" spans="1:6" x14ac:dyDescent="0.2">
      <c r="A706" s="134"/>
      <c r="B706" s="130"/>
      <c r="C706" s="137" t="s">
        <v>8453</v>
      </c>
      <c r="D706" s="132"/>
      <c r="F706" s="136"/>
    </row>
    <row r="707" spans="1:6" x14ac:dyDescent="0.2">
      <c r="A707" s="134"/>
      <c r="B707" s="130"/>
      <c r="C707" s="137" t="s">
        <v>8454</v>
      </c>
      <c r="D707" s="132"/>
      <c r="F707" s="136"/>
    </row>
    <row r="708" spans="1:6" x14ac:dyDescent="0.2">
      <c r="A708" s="134"/>
      <c r="B708" s="130"/>
      <c r="C708" s="137" t="s">
        <v>8455</v>
      </c>
      <c r="D708" s="132"/>
      <c r="F708" s="136"/>
    </row>
    <row r="709" spans="1:6" x14ac:dyDescent="0.2">
      <c r="A709" s="134"/>
      <c r="B709" s="130"/>
      <c r="C709" s="137" t="s">
        <v>8456</v>
      </c>
      <c r="D709" s="132"/>
      <c r="F709" s="136"/>
    </row>
    <row r="710" spans="1:6" x14ac:dyDescent="0.2">
      <c r="A710" s="134"/>
      <c r="B710" s="130"/>
      <c r="C710" s="137" t="s">
        <v>8457</v>
      </c>
      <c r="D710" s="132"/>
      <c r="F710" s="136"/>
    </row>
    <row r="711" spans="1:6" x14ac:dyDescent="0.2">
      <c r="A711" s="134" t="s">
        <v>903</v>
      </c>
      <c r="B711" s="130" t="s">
        <v>112</v>
      </c>
      <c r="C711" s="137" t="s">
        <v>8458</v>
      </c>
      <c r="D711" s="132">
        <v>242000</v>
      </c>
      <c r="E711" s="138">
        <f>+D711/1936.27</f>
        <v>124.98256957965573</v>
      </c>
      <c r="F711" s="139">
        <v>124.98</v>
      </c>
    </row>
    <row r="712" spans="1:6" x14ac:dyDescent="0.2">
      <c r="A712" s="134"/>
      <c r="B712" s="130"/>
      <c r="C712" s="137" t="s">
        <v>8459</v>
      </c>
      <c r="D712" s="132"/>
      <c r="F712" s="136"/>
    </row>
    <row r="713" spans="1:6" x14ac:dyDescent="0.2">
      <c r="A713" s="134" t="s">
        <v>907</v>
      </c>
      <c r="B713" s="130" t="s">
        <v>112</v>
      </c>
      <c r="C713" s="137" t="s">
        <v>908</v>
      </c>
      <c r="D713" s="132">
        <v>202000</v>
      </c>
      <c r="E713" s="138">
        <f>+D713/1936.27</f>
        <v>104.32429361607628</v>
      </c>
      <c r="F713" s="139">
        <v>104.32</v>
      </c>
    </row>
    <row r="714" spans="1:6" x14ac:dyDescent="0.2">
      <c r="A714" s="134" t="s">
        <v>910</v>
      </c>
      <c r="B714" s="130" t="s">
        <v>112</v>
      </c>
      <c r="C714" s="137" t="s">
        <v>911</v>
      </c>
      <c r="D714" s="132">
        <v>251000</v>
      </c>
      <c r="E714" s="138">
        <f>+D714/1936.27</f>
        <v>129.6306816714611</v>
      </c>
      <c r="F714" s="139">
        <v>129.63</v>
      </c>
    </row>
    <row r="715" spans="1:6" x14ac:dyDescent="0.2">
      <c r="A715" s="134"/>
      <c r="B715" s="130"/>
      <c r="C715" s="137" t="s">
        <v>8460</v>
      </c>
      <c r="D715" s="132"/>
      <c r="F715" s="136"/>
    </row>
    <row r="716" spans="1:6" x14ac:dyDescent="0.2">
      <c r="A716" s="134" t="s">
        <v>914</v>
      </c>
      <c r="B716" s="130" t="s">
        <v>112</v>
      </c>
      <c r="C716" s="137" t="s">
        <v>915</v>
      </c>
      <c r="D716" s="132">
        <v>242000</v>
      </c>
      <c r="E716" s="138">
        <f>+D716/1936.27</f>
        <v>124.98256957965573</v>
      </c>
      <c r="F716" s="139">
        <v>124.98</v>
      </c>
    </row>
    <row r="717" spans="1:6" x14ac:dyDescent="0.2">
      <c r="A717" s="134"/>
      <c r="B717" s="130"/>
      <c r="C717" s="137" t="s">
        <v>8461</v>
      </c>
      <c r="D717" s="132"/>
      <c r="F717" s="136"/>
    </row>
    <row r="718" spans="1:6" x14ac:dyDescent="0.2">
      <c r="A718" s="134" t="s">
        <v>918</v>
      </c>
      <c r="B718" s="130" t="s">
        <v>112</v>
      </c>
      <c r="C718" s="137" t="s">
        <v>919</v>
      </c>
      <c r="D718" s="132">
        <v>234000</v>
      </c>
      <c r="E718" s="138">
        <f>+D718/1936.27</f>
        <v>120.85091438693983</v>
      </c>
      <c r="F718" s="139">
        <v>120.85</v>
      </c>
    </row>
    <row r="719" spans="1:6" x14ac:dyDescent="0.2">
      <c r="A719" s="134" t="s">
        <v>921</v>
      </c>
      <c r="B719" s="130" t="s">
        <v>112</v>
      </c>
      <c r="C719" s="137" t="s">
        <v>922</v>
      </c>
      <c r="D719" s="132">
        <v>224000</v>
      </c>
      <c r="E719" s="138">
        <f>+D719/1936.27</f>
        <v>115.68634539604497</v>
      </c>
      <c r="F719" s="139">
        <v>115.69</v>
      </c>
    </row>
    <row r="720" spans="1:6" x14ac:dyDescent="0.2">
      <c r="A720" s="134"/>
      <c r="B720" s="130"/>
      <c r="C720" s="137" t="s">
        <v>8462</v>
      </c>
      <c r="D720" s="132"/>
      <c r="F720" s="136"/>
    </row>
    <row r="721" spans="1:6" x14ac:dyDescent="0.2">
      <c r="A721" s="134" t="s">
        <v>925</v>
      </c>
      <c r="B721" s="130" t="s">
        <v>112</v>
      </c>
      <c r="C721" s="137" t="s">
        <v>926</v>
      </c>
      <c r="D721" s="132">
        <v>208000</v>
      </c>
      <c r="E721" s="138">
        <f t="shared" ref="E721:E726" si="1">+D721/1936.27</f>
        <v>107.42303501061319</v>
      </c>
      <c r="F721" s="139">
        <v>107.42</v>
      </c>
    </row>
    <row r="722" spans="1:6" x14ac:dyDescent="0.2">
      <c r="A722" s="134" t="s">
        <v>928</v>
      </c>
      <c r="B722" s="130" t="s">
        <v>112</v>
      </c>
      <c r="C722" s="137" t="s">
        <v>929</v>
      </c>
      <c r="D722" s="132">
        <v>299000</v>
      </c>
      <c r="E722" s="138">
        <f t="shared" si="1"/>
        <v>154.42061282775646</v>
      </c>
      <c r="F722" s="139">
        <v>154.41999999999999</v>
      </c>
    </row>
    <row r="723" spans="1:6" x14ac:dyDescent="0.2">
      <c r="A723" s="134" t="s">
        <v>931</v>
      </c>
      <c r="B723" s="130" t="s">
        <v>112</v>
      </c>
      <c r="C723" s="137" t="s">
        <v>932</v>
      </c>
      <c r="D723" s="132">
        <v>185000</v>
      </c>
      <c r="E723" s="138">
        <f t="shared" si="1"/>
        <v>95.544526331555005</v>
      </c>
      <c r="F723" s="139">
        <v>95.54</v>
      </c>
    </row>
    <row r="724" spans="1:6" x14ac:dyDescent="0.2">
      <c r="A724" s="134" t="s">
        <v>934</v>
      </c>
      <c r="B724" s="130" t="s">
        <v>112</v>
      </c>
      <c r="C724" s="137" t="s">
        <v>935</v>
      </c>
      <c r="D724" s="132">
        <v>185000</v>
      </c>
      <c r="E724" s="138">
        <f t="shared" si="1"/>
        <v>95.544526331555005</v>
      </c>
      <c r="F724" s="139">
        <v>95.54</v>
      </c>
    </row>
    <row r="725" spans="1:6" x14ac:dyDescent="0.2">
      <c r="A725" s="134" t="s">
        <v>937</v>
      </c>
      <c r="B725" s="130" t="s">
        <v>112</v>
      </c>
      <c r="C725" s="137" t="s">
        <v>938</v>
      </c>
      <c r="D725" s="132">
        <v>185000</v>
      </c>
      <c r="E725" s="138">
        <f t="shared" si="1"/>
        <v>95.544526331555005</v>
      </c>
      <c r="F725" s="139">
        <v>95.54</v>
      </c>
    </row>
    <row r="726" spans="1:6" x14ac:dyDescent="0.2">
      <c r="A726" s="134" t="s">
        <v>940</v>
      </c>
      <c r="B726" s="130" t="s">
        <v>112</v>
      </c>
      <c r="C726" s="137" t="s">
        <v>8463</v>
      </c>
      <c r="D726" s="132">
        <v>185000</v>
      </c>
      <c r="E726" s="138">
        <f t="shared" si="1"/>
        <v>95.544526331555005</v>
      </c>
      <c r="F726" s="139">
        <v>95.54</v>
      </c>
    </row>
    <row r="727" spans="1:6" x14ac:dyDescent="0.2">
      <c r="A727" s="134" t="s">
        <v>8464</v>
      </c>
      <c r="B727" s="130"/>
      <c r="C727" s="135" t="s">
        <v>8465</v>
      </c>
      <c r="D727" s="132"/>
      <c r="F727" s="136"/>
    </row>
    <row r="728" spans="1:6" x14ac:dyDescent="0.2">
      <c r="A728" s="134"/>
      <c r="B728" s="130"/>
      <c r="C728" s="137" t="s">
        <v>8466</v>
      </c>
      <c r="D728" s="132"/>
      <c r="F728" s="136"/>
    </row>
    <row r="729" spans="1:6" x14ac:dyDescent="0.2">
      <c r="A729" s="134" t="s">
        <v>951</v>
      </c>
      <c r="B729" s="130"/>
      <c r="C729" s="137" t="s">
        <v>952</v>
      </c>
      <c r="D729" s="132">
        <v>113000</v>
      </c>
      <c r="E729" s="138">
        <f>+D729/1936.27</f>
        <v>58.359629597111976</v>
      </c>
      <c r="F729" s="139">
        <v>58.36</v>
      </c>
    </row>
    <row r="730" spans="1:6" x14ac:dyDescent="0.2">
      <c r="A730" s="134"/>
      <c r="B730" s="130"/>
      <c r="C730" s="137" t="s">
        <v>8467</v>
      </c>
      <c r="D730" s="132"/>
      <c r="F730" s="136"/>
    </row>
    <row r="731" spans="1:6" x14ac:dyDescent="0.2">
      <c r="A731" s="134" t="s">
        <v>8468</v>
      </c>
      <c r="B731" s="130"/>
      <c r="C731" s="135" t="s">
        <v>8469</v>
      </c>
      <c r="D731" s="132"/>
      <c r="F731" s="136"/>
    </row>
    <row r="732" spans="1:6" x14ac:dyDescent="0.2">
      <c r="A732" s="134" t="s">
        <v>971</v>
      </c>
      <c r="B732" s="130"/>
      <c r="C732" s="137" t="s">
        <v>972</v>
      </c>
      <c r="D732" s="132">
        <v>54000</v>
      </c>
      <c r="E732" s="138">
        <f>+D732/1936.27</f>
        <v>27.888672550832272</v>
      </c>
      <c r="F732" s="139">
        <v>27.89</v>
      </c>
    </row>
    <row r="733" spans="1:6" x14ac:dyDescent="0.2">
      <c r="A733" s="134"/>
      <c r="B733" s="130"/>
      <c r="C733" s="137" t="s">
        <v>8470</v>
      </c>
      <c r="D733" s="132"/>
      <c r="F733" s="136"/>
    </row>
    <row r="734" spans="1:6" x14ac:dyDescent="0.2">
      <c r="A734" s="134"/>
      <c r="B734" s="130"/>
      <c r="C734" s="137" t="s">
        <v>8471</v>
      </c>
      <c r="D734" s="132"/>
      <c r="F734" s="136"/>
    </row>
    <row r="735" spans="1:6" x14ac:dyDescent="0.2">
      <c r="A735" s="134"/>
      <c r="B735" s="130"/>
      <c r="C735" s="137" t="s">
        <v>8472</v>
      </c>
      <c r="D735" s="132"/>
      <c r="F735" s="136"/>
    </row>
    <row r="736" spans="1:6" x14ac:dyDescent="0.2">
      <c r="A736" s="134" t="s">
        <v>975</v>
      </c>
      <c r="B736" s="130"/>
      <c r="C736" s="137" t="s">
        <v>976</v>
      </c>
      <c r="D736" s="132">
        <v>54000</v>
      </c>
      <c r="E736" s="138">
        <f>+D736/1936.27</f>
        <v>27.888672550832272</v>
      </c>
      <c r="F736" s="139">
        <v>27.89</v>
      </c>
    </row>
    <row r="737" spans="1:6" x14ac:dyDescent="0.2">
      <c r="A737" s="134" t="s">
        <v>8473</v>
      </c>
      <c r="B737" s="130"/>
      <c r="C737" s="135" t="s">
        <v>8474</v>
      </c>
      <c r="D737" s="132"/>
      <c r="F737" s="136"/>
    </row>
    <row r="738" spans="1:6" x14ac:dyDescent="0.2">
      <c r="A738" s="134" t="s">
        <v>1024</v>
      </c>
      <c r="B738" s="130"/>
      <c r="C738" s="137" t="s">
        <v>1025</v>
      </c>
      <c r="D738" s="132">
        <v>37000</v>
      </c>
      <c r="E738" s="138">
        <f>+D738/1936.27</f>
        <v>19.108905266311002</v>
      </c>
      <c r="F738" s="139">
        <v>19.11</v>
      </c>
    </row>
    <row r="739" spans="1:6" x14ac:dyDescent="0.2">
      <c r="A739" s="134"/>
      <c r="B739" s="130"/>
      <c r="C739" s="137" t="s">
        <v>8475</v>
      </c>
      <c r="D739" s="132"/>
      <c r="F739" s="136"/>
    </row>
    <row r="740" spans="1:6" x14ac:dyDescent="0.2">
      <c r="A740" s="134" t="s">
        <v>1028</v>
      </c>
      <c r="B740" s="130"/>
      <c r="C740" s="137" t="s">
        <v>1029</v>
      </c>
      <c r="D740" s="132">
        <v>54000</v>
      </c>
      <c r="E740" s="138">
        <f>+D740/1936.27</f>
        <v>27.888672550832272</v>
      </c>
      <c r="F740" s="139">
        <v>27.89</v>
      </c>
    </row>
    <row r="741" spans="1:6" x14ac:dyDescent="0.2">
      <c r="A741" s="134"/>
      <c r="B741" s="130"/>
      <c r="C741" s="137" t="s">
        <v>8476</v>
      </c>
      <c r="D741" s="132"/>
      <c r="F741" s="136"/>
    </row>
    <row r="742" spans="1:6" x14ac:dyDescent="0.2">
      <c r="A742" s="134"/>
      <c r="B742" s="130"/>
      <c r="C742" s="137" t="s">
        <v>8477</v>
      </c>
      <c r="D742" s="132"/>
      <c r="F742" s="136"/>
    </row>
    <row r="743" spans="1:6" x14ac:dyDescent="0.2">
      <c r="A743" s="134" t="s">
        <v>1032</v>
      </c>
      <c r="B743" s="130"/>
      <c r="C743" s="137" t="s">
        <v>1033</v>
      </c>
      <c r="D743" s="132">
        <v>65000</v>
      </c>
      <c r="E743" s="138">
        <f>+D743/1936.27</f>
        <v>33.569698440816623</v>
      </c>
      <c r="F743" s="139">
        <v>33.57</v>
      </c>
    </row>
    <row r="744" spans="1:6" x14ac:dyDescent="0.2">
      <c r="A744" s="134"/>
      <c r="B744" s="130"/>
      <c r="C744" s="137" t="s">
        <v>8478</v>
      </c>
      <c r="D744" s="132"/>
      <c r="F744" s="136"/>
    </row>
    <row r="745" spans="1:6" x14ac:dyDescent="0.2">
      <c r="A745" s="134"/>
      <c r="B745" s="130"/>
      <c r="C745" s="137" t="s">
        <v>8479</v>
      </c>
      <c r="D745" s="132"/>
      <c r="F745" s="136"/>
    </row>
    <row r="746" spans="1:6" x14ac:dyDescent="0.2">
      <c r="A746" s="134"/>
      <c r="B746" s="130"/>
      <c r="C746" s="137" t="s">
        <v>8480</v>
      </c>
      <c r="D746" s="132"/>
      <c r="F746" s="136"/>
    </row>
    <row r="747" spans="1:6" x14ac:dyDescent="0.2">
      <c r="A747" s="134" t="s">
        <v>1036</v>
      </c>
      <c r="B747" s="130"/>
      <c r="C747" s="137" t="s">
        <v>1037</v>
      </c>
      <c r="D747" s="132">
        <v>65000</v>
      </c>
      <c r="E747" s="138">
        <f>+D747/1936.27</f>
        <v>33.569698440816623</v>
      </c>
      <c r="F747" s="139">
        <v>33.57</v>
      </c>
    </row>
    <row r="748" spans="1:6" x14ac:dyDescent="0.2">
      <c r="A748" s="134"/>
      <c r="B748" s="130"/>
      <c r="C748" s="137" t="s">
        <v>8481</v>
      </c>
      <c r="D748" s="132"/>
      <c r="F748" s="136"/>
    </row>
    <row r="749" spans="1:6" x14ac:dyDescent="0.2">
      <c r="A749" s="134" t="s">
        <v>2195</v>
      </c>
      <c r="B749" s="130"/>
      <c r="C749" s="137" t="s">
        <v>2196</v>
      </c>
      <c r="D749" s="132">
        <v>65000</v>
      </c>
      <c r="E749" s="138">
        <f>+D749/1936.27</f>
        <v>33.569698440816623</v>
      </c>
      <c r="F749" s="139">
        <v>33.57</v>
      </c>
    </row>
    <row r="750" spans="1:6" x14ac:dyDescent="0.2">
      <c r="A750" s="134" t="s">
        <v>1040</v>
      </c>
      <c r="B750" s="130"/>
      <c r="C750" s="137" t="s">
        <v>1041</v>
      </c>
      <c r="D750" s="132">
        <v>65000</v>
      </c>
      <c r="E750" s="138">
        <f>+D750/1936.27</f>
        <v>33.569698440816623</v>
      </c>
      <c r="F750" s="139">
        <v>33.57</v>
      </c>
    </row>
    <row r="751" spans="1:6" x14ac:dyDescent="0.2">
      <c r="A751" s="134"/>
      <c r="B751" s="130"/>
      <c r="C751" s="137" t="s">
        <v>8482</v>
      </c>
      <c r="D751" s="132"/>
      <c r="F751" s="136"/>
    </row>
    <row r="752" spans="1:6" x14ac:dyDescent="0.2">
      <c r="A752" s="134" t="s">
        <v>1044</v>
      </c>
      <c r="B752" s="130" t="s">
        <v>749</v>
      </c>
      <c r="C752" s="137" t="s">
        <v>1045</v>
      </c>
      <c r="D752" s="132">
        <v>60000</v>
      </c>
      <c r="E752" s="138">
        <f>+D752/1936.27</f>
        <v>30.987413945369191</v>
      </c>
      <c r="F752" s="139">
        <v>30.99</v>
      </c>
    </row>
    <row r="753" spans="1:6" x14ac:dyDescent="0.2">
      <c r="A753" s="134" t="s">
        <v>1047</v>
      </c>
      <c r="B753" s="130" t="s">
        <v>749</v>
      </c>
      <c r="C753" s="137" t="s">
        <v>1048</v>
      </c>
      <c r="D753" s="132">
        <v>50000</v>
      </c>
      <c r="E753" s="138">
        <f>+D753/1936.27</f>
        <v>25.822844954474323</v>
      </c>
      <c r="F753" s="139">
        <v>25.82</v>
      </c>
    </row>
    <row r="754" spans="1:6" x14ac:dyDescent="0.2">
      <c r="A754" s="134" t="s">
        <v>1050</v>
      </c>
      <c r="B754" s="130" t="s">
        <v>262</v>
      </c>
      <c r="C754" s="137" t="s">
        <v>7536</v>
      </c>
      <c r="D754" s="132">
        <v>13000</v>
      </c>
      <c r="E754" s="138">
        <f>+D754/1936.27</f>
        <v>6.7139396881633244</v>
      </c>
      <c r="F754" s="139">
        <v>6.71</v>
      </c>
    </row>
    <row r="755" spans="1:6" x14ac:dyDescent="0.2">
      <c r="A755" s="134"/>
      <c r="B755" s="130"/>
      <c r="C755" s="137" t="s">
        <v>8483</v>
      </c>
      <c r="D755" s="132"/>
      <c r="F755" s="136"/>
    </row>
    <row r="756" spans="1:6" x14ac:dyDescent="0.2">
      <c r="A756" s="134"/>
      <c r="B756" s="130"/>
      <c r="C756" s="137" t="s">
        <v>9228</v>
      </c>
      <c r="D756" s="132"/>
      <c r="F756" s="136"/>
    </row>
    <row r="757" spans="1:6" x14ac:dyDescent="0.2">
      <c r="A757" s="134"/>
      <c r="B757" s="130"/>
      <c r="C757" s="137" t="s">
        <v>8484</v>
      </c>
      <c r="D757" s="132"/>
      <c r="F757" s="136"/>
    </row>
    <row r="758" spans="1:6" x14ac:dyDescent="0.2">
      <c r="A758" s="134"/>
      <c r="B758" s="130"/>
      <c r="C758" s="160" t="s">
        <v>8485</v>
      </c>
      <c r="D758" s="132"/>
      <c r="F758" s="136"/>
    </row>
    <row r="759" spans="1:6" x14ac:dyDescent="0.2">
      <c r="A759" s="134" t="s">
        <v>8486</v>
      </c>
      <c r="B759" s="130"/>
      <c r="C759" s="135" t="s">
        <v>8487</v>
      </c>
      <c r="D759" s="132"/>
      <c r="F759" s="136"/>
    </row>
    <row r="760" spans="1:6" x14ac:dyDescent="0.2">
      <c r="A760" s="134"/>
      <c r="B760" s="130"/>
      <c r="C760" s="137" t="s">
        <v>8488</v>
      </c>
      <c r="D760" s="132"/>
      <c r="F760" s="136"/>
    </row>
    <row r="761" spans="1:6" x14ac:dyDescent="0.2">
      <c r="A761" s="134"/>
      <c r="B761" s="130"/>
      <c r="C761" s="137" t="s">
        <v>8489</v>
      </c>
      <c r="D761" s="132"/>
      <c r="F761" s="136"/>
    </row>
    <row r="762" spans="1:6" x14ac:dyDescent="0.2">
      <c r="A762" s="134"/>
      <c r="B762" s="130"/>
      <c r="C762" s="137" t="s">
        <v>8490</v>
      </c>
      <c r="D762" s="132"/>
      <c r="F762" s="136"/>
    </row>
    <row r="763" spans="1:6" x14ac:dyDescent="0.2">
      <c r="A763" s="134" t="s">
        <v>222</v>
      </c>
      <c r="B763" s="130"/>
      <c r="C763" s="137" t="s">
        <v>223</v>
      </c>
      <c r="D763" s="132">
        <v>57000</v>
      </c>
      <c r="E763" s="138">
        <f>+D763/1936.27</f>
        <v>29.43804324810073</v>
      </c>
      <c r="F763" s="139">
        <v>29.44</v>
      </c>
    </row>
    <row r="764" spans="1:6" x14ac:dyDescent="0.2">
      <c r="A764" s="134"/>
      <c r="B764" s="130"/>
      <c r="C764" s="137" t="s">
        <v>8491</v>
      </c>
      <c r="D764" s="132"/>
      <c r="F764" s="136"/>
    </row>
    <row r="765" spans="1:6" x14ac:dyDescent="0.2">
      <c r="A765" s="134"/>
      <c r="B765" s="130"/>
      <c r="C765" s="137" t="s">
        <v>8492</v>
      </c>
      <c r="D765" s="132"/>
      <c r="F765" s="136"/>
    </row>
    <row r="766" spans="1:6" x14ac:dyDescent="0.2">
      <c r="A766" s="134"/>
      <c r="B766" s="130"/>
      <c r="C766" s="137" t="s">
        <v>8493</v>
      </c>
      <c r="D766" s="132"/>
      <c r="F766" s="136"/>
    </row>
    <row r="767" spans="1:6" x14ac:dyDescent="0.2">
      <c r="A767" s="134" t="s">
        <v>1054</v>
      </c>
      <c r="B767" s="130"/>
      <c r="C767" s="137" t="s">
        <v>1055</v>
      </c>
      <c r="D767" s="132">
        <v>48000</v>
      </c>
      <c r="E767" s="138">
        <f>+D767/1936.27</f>
        <v>24.789931156295353</v>
      </c>
      <c r="F767" s="139">
        <v>24.79</v>
      </c>
    </row>
    <row r="768" spans="1:6" x14ac:dyDescent="0.2">
      <c r="A768" s="134" t="s">
        <v>2198</v>
      </c>
      <c r="B768" s="130"/>
      <c r="C768" s="137" t="s">
        <v>2199</v>
      </c>
      <c r="D768" s="132">
        <v>73000</v>
      </c>
      <c r="E768" s="138">
        <f>+D768/1936.27</f>
        <v>37.701353633532513</v>
      </c>
      <c r="F768" s="139">
        <v>37.700000000000003</v>
      </c>
    </row>
    <row r="769" spans="1:6" x14ac:dyDescent="0.2">
      <c r="A769" s="134"/>
      <c r="B769" s="130"/>
      <c r="C769" s="137" t="s">
        <v>8494</v>
      </c>
      <c r="D769" s="132"/>
      <c r="F769" s="136"/>
    </row>
    <row r="770" spans="1:6" x14ac:dyDescent="0.2">
      <c r="A770" s="134" t="s">
        <v>1057</v>
      </c>
      <c r="B770" s="130"/>
      <c r="C770" s="137" t="s">
        <v>1058</v>
      </c>
      <c r="D770" s="132">
        <v>57000</v>
      </c>
      <c r="E770" s="138">
        <f>+D770/1936.27</f>
        <v>29.43804324810073</v>
      </c>
      <c r="F770" s="139">
        <v>29.44</v>
      </c>
    </row>
    <row r="771" spans="1:6" x14ac:dyDescent="0.2">
      <c r="A771" s="134"/>
      <c r="B771" s="130"/>
      <c r="C771" s="137" t="s">
        <v>8495</v>
      </c>
      <c r="D771" s="132"/>
      <c r="F771" s="136"/>
    </row>
    <row r="772" spans="1:6" x14ac:dyDescent="0.2">
      <c r="A772" s="134" t="s">
        <v>1061</v>
      </c>
      <c r="B772" s="130" t="s">
        <v>47</v>
      </c>
      <c r="C772" s="137" t="s">
        <v>1062</v>
      </c>
      <c r="D772" s="132">
        <v>372000</v>
      </c>
      <c r="E772" s="138">
        <f>+D772/1936.27</f>
        <v>192.12196646128896</v>
      </c>
      <c r="F772" s="139">
        <v>192.12</v>
      </c>
    </row>
    <row r="773" spans="1:6" x14ac:dyDescent="0.2">
      <c r="A773" s="134"/>
      <c r="B773" s="130"/>
      <c r="C773" s="137" t="s">
        <v>8496</v>
      </c>
      <c r="D773" s="132"/>
      <c r="F773" s="136"/>
    </row>
    <row r="774" spans="1:6" x14ac:dyDescent="0.2">
      <c r="A774" s="134"/>
      <c r="B774" s="130"/>
      <c r="C774" s="137" t="s">
        <v>8497</v>
      </c>
      <c r="D774" s="132"/>
      <c r="F774" s="136"/>
    </row>
    <row r="775" spans="1:6" x14ac:dyDescent="0.2">
      <c r="A775" s="134" t="s">
        <v>2208</v>
      </c>
      <c r="B775" s="130"/>
      <c r="C775" s="137" t="s">
        <v>2209</v>
      </c>
      <c r="D775" s="132">
        <v>73000</v>
      </c>
      <c r="E775" s="138">
        <f>+D775/1936.27</f>
        <v>37.701353633532513</v>
      </c>
      <c r="F775" s="139">
        <v>37.700000000000003</v>
      </c>
    </row>
    <row r="776" spans="1:6" x14ac:dyDescent="0.2">
      <c r="A776" s="134"/>
      <c r="B776" s="130"/>
      <c r="C776" s="137" t="s">
        <v>8498</v>
      </c>
      <c r="D776" s="132"/>
      <c r="F776" s="136"/>
    </row>
    <row r="777" spans="1:6" x14ac:dyDescent="0.2">
      <c r="A777" s="134" t="s">
        <v>8499</v>
      </c>
      <c r="B777" s="130"/>
      <c r="C777" s="135" t="s">
        <v>8500</v>
      </c>
      <c r="D777" s="132"/>
      <c r="F777" s="136"/>
    </row>
    <row r="778" spans="1:6" x14ac:dyDescent="0.2">
      <c r="A778" s="134"/>
      <c r="B778" s="130"/>
      <c r="C778" s="137" t="s">
        <v>8501</v>
      </c>
      <c r="D778" s="132"/>
      <c r="F778" s="136"/>
    </row>
    <row r="779" spans="1:6" x14ac:dyDescent="0.2">
      <c r="A779" s="134"/>
      <c r="B779" s="130"/>
      <c r="C779" s="137" t="s">
        <v>8502</v>
      </c>
      <c r="D779" s="132"/>
      <c r="F779" s="136"/>
    </row>
    <row r="780" spans="1:6" x14ac:dyDescent="0.2">
      <c r="A780" s="134"/>
      <c r="B780" s="130"/>
      <c r="C780" s="137" t="s">
        <v>8503</v>
      </c>
      <c r="D780" s="132"/>
      <c r="F780" s="136"/>
    </row>
    <row r="781" spans="1:6" x14ac:dyDescent="0.2">
      <c r="A781" s="134"/>
      <c r="B781" s="130"/>
      <c r="C781" s="137" t="s">
        <v>8504</v>
      </c>
      <c r="D781" s="132"/>
      <c r="F781" s="136"/>
    </row>
    <row r="782" spans="1:6" x14ac:dyDescent="0.2">
      <c r="A782" s="134"/>
      <c r="B782" s="130"/>
      <c r="C782" s="137" t="s">
        <v>8505</v>
      </c>
      <c r="D782" s="132"/>
      <c r="F782" s="136"/>
    </row>
    <row r="783" spans="1:6" x14ac:dyDescent="0.2">
      <c r="A783" s="134" t="s">
        <v>1065</v>
      </c>
      <c r="B783" s="130"/>
      <c r="C783" s="137" t="s">
        <v>1066</v>
      </c>
      <c r="D783" s="132">
        <v>15000</v>
      </c>
      <c r="E783" s="138">
        <f>+D783/1936.27</f>
        <v>7.7468534863422978</v>
      </c>
      <c r="F783" s="139">
        <v>7.75</v>
      </c>
    </row>
    <row r="784" spans="1:6" x14ac:dyDescent="0.2">
      <c r="A784" s="134"/>
      <c r="B784" s="130"/>
      <c r="C784" s="137" t="s">
        <v>8506</v>
      </c>
      <c r="D784" s="132"/>
      <c r="F784" s="136"/>
    </row>
    <row r="785" spans="1:6" x14ac:dyDescent="0.2">
      <c r="A785" s="134"/>
      <c r="B785" s="130"/>
      <c r="C785" s="147" t="s">
        <v>8507</v>
      </c>
      <c r="D785" s="132"/>
      <c r="F785" s="136"/>
    </row>
    <row r="786" spans="1:6" x14ac:dyDescent="0.2">
      <c r="A786" s="134" t="s">
        <v>2212</v>
      </c>
      <c r="B786" s="130"/>
      <c r="C786" s="137" t="s">
        <v>2213</v>
      </c>
      <c r="D786" s="132">
        <v>30000</v>
      </c>
      <c r="E786" s="138">
        <f>+D786/1936.27</f>
        <v>15.493706972684596</v>
      </c>
      <c r="F786" s="139">
        <v>15.49</v>
      </c>
    </row>
    <row r="787" spans="1:6" x14ac:dyDescent="0.2">
      <c r="A787" s="134" t="s">
        <v>2215</v>
      </c>
      <c r="B787" s="130"/>
      <c r="C787" s="137" t="s">
        <v>2216</v>
      </c>
      <c r="D787" s="132">
        <v>17000</v>
      </c>
      <c r="E787" s="138">
        <f>+D787/1936.27</f>
        <v>8.7797672845212702</v>
      </c>
      <c r="F787" s="139">
        <v>8.7799999999999994</v>
      </c>
    </row>
    <row r="788" spans="1:6" x14ac:dyDescent="0.2">
      <c r="A788" s="134" t="s">
        <v>1069</v>
      </c>
      <c r="B788" s="130"/>
      <c r="C788" s="137" t="s">
        <v>1070</v>
      </c>
      <c r="D788" s="132">
        <v>51000</v>
      </c>
      <c r="E788" s="138">
        <f>+D788/1936.27</f>
        <v>26.339301853563811</v>
      </c>
      <c r="F788" s="139">
        <v>26.34</v>
      </c>
    </row>
    <row r="789" spans="1:6" x14ac:dyDescent="0.2">
      <c r="A789" s="134"/>
      <c r="B789" s="130"/>
      <c r="C789" s="137" t="s">
        <v>8508</v>
      </c>
      <c r="D789" s="132"/>
      <c r="F789" s="136"/>
    </row>
    <row r="790" spans="1:6" x14ac:dyDescent="0.2">
      <c r="A790" s="134" t="s">
        <v>1073</v>
      </c>
      <c r="B790" s="130" t="s">
        <v>262</v>
      </c>
      <c r="C790" s="137" t="s">
        <v>1074</v>
      </c>
      <c r="D790" s="132">
        <v>73000</v>
      </c>
      <c r="E790" s="138">
        <f>+D790/1936.27</f>
        <v>37.701353633532513</v>
      </c>
      <c r="F790" s="139">
        <v>37.700000000000003</v>
      </c>
    </row>
    <row r="791" spans="1:6" x14ac:dyDescent="0.2">
      <c r="A791" s="134"/>
      <c r="B791" s="130"/>
      <c r="C791" s="137" t="s">
        <v>9229</v>
      </c>
      <c r="D791" s="132"/>
      <c r="F791" s="136"/>
    </row>
    <row r="792" spans="1:6" x14ac:dyDescent="0.2">
      <c r="A792" s="134"/>
      <c r="B792" s="130"/>
      <c r="C792" s="137" t="s">
        <v>9230</v>
      </c>
      <c r="D792" s="132"/>
      <c r="F792" s="136"/>
    </row>
    <row r="793" spans="1:6" x14ac:dyDescent="0.2">
      <c r="A793" s="134"/>
      <c r="B793" s="130"/>
      <c r="C793" s="137" t="s">
        <v>8509</v>
      </c>
      <c r="D793" s="132"/>
      <c r="F793" s="136"/>
    </row>
    <row r="794" spans="1:6" x14ac:dyDescent="0.2">
      <c r="A794" s="134"/>
      <c r="B794" s="130"/>
      <c r="C794" s="137" t="s">
        <v>8510</v>
      </c>
      <c r="D794" s="132"/>
      <c r="F794" s="136"/>
    </row>
    <row r="795" spans="1:6" x14ac:dyDescent="0.2">
      <c r="A795" s="134" t="s">
        <v>2218</v>
      </c>
      <c r="B795" s="130"/>
      <c r="C795" s="137" t="s">
        <v>8511</v>
      </c>
      <c r="D795" s="132">
        <v>73000</v>
      </c>
      <c r="E795" s="138">
        <f>+D795/1936.27</f>
        <v>37.701353633532513</v>
      </c>
      <c r="F795" s="139">
        <v>37.700000000000003</v>
      </c>
    </row>
    <row r="796" spans="1:6" x14ac:dyDescent="0.2">
      <c r="A796" s="134" t="s">
        <v>8022</v>
      </c>
      <c r="B796" s="130"/>
      <c r="C796" s="137" t="s">
        <v>8512</v>
      </c>
      <c r="D796" s="132"/>
      <c r="F796" s="136"/>
    </row>
    <row r="797" spans="1:6" x14ac:dyDescent="0.2">
      <c r="A797" s="134"/>
      <c r="B797" s="130"/>
      <c r="C797" s="137" t="s">
        <v>8513</v>
      </c>
      <c r="D797" s="132"/>
      <c r="F797" s="136"/>
    </row>
    <row r="798" spans="1:6" x14ac:dyDescent="0.2">
      <c r="A798" s="134" t="s">
        <v>1077</v>
      </c>
      <c r="B798" s="130"/>
      <c r="C798" s="137" t="s">
        <v>1078</v>
      </c>
      <c r="D798" s="132">
        <v>27000</v>
      </c>
      <c r="E798" s="138">
        <f>+D798/1936.27</f>
        <v>13.944336275416136</v>
      </c>
      <c r="F798" s="139">
        <v>13.94</v>
      </c>
    </row>
    <row r="799" spans="1:6" x14ac:dyDescent="0.2">
      <c r="A799" s="134" t="s">
        <v>8514</v>
      </c>
      <c r="B799" s="130"/>
      <c r="C799" s="161" t="s">
        <v>8515</v>
      </c>
      <c r="D799" s="132"/>
      <c r="F799" s="136"/>
    </row>
    <row r="800" spans="1:6" x14ac:dyDescent="0.2">
      <c r="A800" s="134" t="s">
        <v>8516</v>
      </c>
      <c r="B800" s="130"/>
      <c r="C800" s="137" t="s">
        <v>7540</v>
      </c>
      <c r="D800" s="132">
        <v>8000</v>
      </c>
      <c r="E800" s="138">
        <f>+D800/1936.27</f>
        <v>4.1316551927158915</v>
      </c>
      <c r="F800" s="139">
        <v>4.13</v>
      </c>
    </row>
    <row r="801" spans="1:9" x14ac:dyDescent="0.2">
      <c r="A801" s="134" t="s">
        <v>8517</v>
      </c>
      <c r="B801" s="130"/>
      <c r="C801" s="137" t="s">
        <v>7542</v>
      </c>
      <c r="D801" s="132">
        <v>8000</v>
      </c>
      <c r="E801" s="138">
        <f>+D801/1936.27</f>
        <v>4.1316551927158915</v>
      </c>
      <c r="F801" s="139">
        <v>4.13</v>
      </c>
    </row>
    <row r="802" spans="1:9" x14ac:dyDescent="0.2">
      <c r="A802" s="134" t="s">
        <v>8518</v>
      </c>
      <c r="B802" s="130"/>
      <c r="C802" s="137" t="s">
        <v>7544</v>
      </c>
      <c r="D802" s="132">
        <v>11000</v>
      </c>
      <c r="E802" s="138">
        <f>+D802/1936.27</f>
        <v>5.6810258899843511</v>
      </c>
      <c r="F802" s="139">
        <v>5.68</v>
      </c>
    </row>
    <row r="803" spans="1:9" x14ac:dyDescent="0.2">
      <c r="A803" s="134" t="s">
        <v>8519</v>
      </c>
      <c r="B803" s="130"/>
      <c r="C803" s="137" t="s">
        <v>7546</v>
      </c>
      <c r="D803" s="132">
        <v>13000</v>
      </c>
      <c r="E803" s="138">
        <f>+D803/1936.27</f>
        <v>6.7139396881633244</v>
      </c>
      <c r="F803" s="139">
        <v>6.71</v>
      </c>
    </row>
    <row r="804" spans="1:9" x14ac:dyDescent="0.2">
      <c r="A804" s="134" t="s">
        <v>1080</v>
      </c>
      <c r="B804" s="130"/>
      <c r="C804" s="137" t="s">
        <v>1081</v>
      </c>
      <c r="D804" s="132">
        <v>33000</v>
      </c>
      <c r="E804" s="138">
        <f>+D804/1936.27</f>
        <v>17.043077669953053</v>
      </c>
      <c r="F804" s="139">
        <v>17.04</v>
      </c>
    </row>
    <row r="805" spans="1:9" x14ac:dyDescent="0.2">
      <c r="A805" s="134"/>
      <c r="B805" s="130"/>
      <c r="C805" s="161" t="s">
        <v>8520</v>
      </c>
      <c r="D805" s="132"/>
      <c r="F805" s="136"/>
    </row>
    <row r="806" spans="1:9" x14ac:dyDescent="0.2">
      <c r="A806" s="134"/>
      <c r="B806" s="130"/>
      <c r="C806" s="137" t="s">
        <v>8521</v>
      </c>
      <c r="D806" s="132"/>
      <c r="F806" s="136"/>
    </row>
    <row r="807" spans="1:9" x14ac:dyDescent="0.2">
      <c r="A807" s="134"/>
      <c r="B807" s="130"/>
      <c r="C807" s="137" t="s">
        <v>8522</v>
      </c>
      <c r="D807" s="132"/>
      <c r="F807" s="136"/>
    </row>
    <row r="808" spans="1:9" x14ac:dyDescent="0.2">
      <c r="A808" s="134"/>
      <c r="B808" s="130"/>
      <c r="C808" s="137" t="s">
        <v>8523</v>
      </c>
      <c r="D808" s="132"/>
      <c r="F808" s="136"/>
    </row>
    <row r="809" spans="1:9" x14ac:dyDescent="0.2">
      <c r="A809" s="134"/>
      <c r="B809" s="130"/>
      <c r="C809" s="137" t="s">
        <v>8524</v>
      </c>
      <c r="D809" s="132"/>
      <c r="F809" s="136"/>
    </row>
    <row r="810" spans="1:9" x14ac:dyDescent="0.2">
      <c r="A810" s="134"/>
      <c r="B810" s="130"/>
      <c r="C810" s="137" t="s">
        <v>8525</v>
      </c>
      <c r="D810" s="132"/>
      <c r="F810" s="136"/>
    </row>
    <row r="811" spans="1:9" x14ac:dyDescent="0.2">
      <c r="A811" s="134" t="s">
        <v>1084</v>
      </c>
      <c r="B811" s="130"/>
      <c r="C811" s="137" t="s">
        <v>1085</v>
      </c>
      <c r="D811" s="132">
        <v>49000</v>
      </c>
      <c r="E811" s="138">
        <f>+D811/1936.27</f>
        <v>25.306388055384836</v>
      </c>
      <c r="F811" s="139">
        <v>25.31</v>
      </c>
    </row>
    <row r="812" spans="1:9" x14ac:dyDescent="0.2">
      <c r="A812" s="134" t="s">
        <v>1087</v>
      </c>
      <c r="B812" s="130"/>
      <c r="C812" s="137" t="s">
        <v>1089</v>
      </c>
      <c r="D812" s="132">
        <v>13000</v>
      </c>
      <c r="E812" s="138">
        <f>+D812/1936.27</f>
        <v>6.7139396881633244</v>
      </c>
      <c r="F812" s="139">
        <v>6.71</v>
      </c>
    </row>
    <row r="813" spans="1:9" x14ac:dyDescent="0.2">
      <c r="A813" s="134"/>
      <c r="B813" s="130"/>
      <c r="C813" s="137" t="s">
        <v>8526</v>
      </c>
      <c r="D813" s="132"/>
      <c r="F813" s="136"/>
    </row>
    <row r="814" spans="1:9" x14ac:dyDescent="0.2">
      <c r="A814" s="134" t="s">
        <v>1092</v>
      </c>
      <c r="B814" s="130"/>
      <c r="C814" s="137" t="s">
        <v>1094</v>
      </c>
      <c r="D814" s="132">
        <v>33000</v>
      </c>
      <c r="E814" s="138">
        <f>+D814/1936.27</f>
        <v>17.043077669953053</v>
      </c>
      <c r="F814" s="139">
        <v>17.04</v>
      </c>
      <c r="G814" s="148" t="s">
        <v>9209</v>
      </c>
    </row>
    <row r="815" spans="1:9" x14ac:dyDescent="0.2">
      <c r="A815" s="134"/>
      <c r="B815" s="130"/>
      <c r="C815" s="137" t="s">
        <v>8527</v>
      </c>
      <c r="D815" s="132"/>
      <c r="F815" s="136"/>
      <c r="I815" s="119" t="s">
        <v>9210</v>
      </c>
    </row>
    <row r="816" spans="1:9" x14ac:dyDescent="0.2">
      <c r="A816" s="134"/>
      <c r="B816" s="130"/>
      <c r="C816" s="137" t="s">
        <v>8528</v>
      </c>
      <c r="D816" s="132"/>
      <c r="F816" s="136"/>
    </row>
    <row r="817" spans="1:9" x14ac:dyDescent="0.2">
      <c r="A817" s="134" t="s">
        <v>1097</v>
      </c>
      <c r="B817" s="130"/>
      <c r="C817" s="137" t="s">
        <v>1098</v>
      </c>
      <c r="D817" s="132">
        <v>33000</v>
      </c>
      <c r="E817" s="138">
        <f>+D817/1936.27</f>
        <v>17.043077669953053</v>
      </c>
      <c r="F817" s="139">
        <v>17.04</v>
      </c>
    </row>
    <row r="818" spans="1:9" x14ac:dyDescent="0.2">
      <c r="A818" s="134"/>
      <c r="B818" s="130"/>
      <c r="C818" s="137" t="s">
        <v>8529</v>
      </c>
      <c r="D818" s="132"/>
      <c r="F818" s="136"/>
    </row>
    <row r="819" spans="1:9" x14ac:dyDescent="0.2">
      <c r="A819" s="134"/>
      <c r="B819" s="130"/>
      <c r="C819" s="137" t="s">
        <v>8530</v>
      </c>
      <c r="D819" s="132"/>
      <c r="F819" s="136"/>
    </row>
    <row r="820" spans="1:9" x14ac:dyDescent="0.2">
      <c r="A820" s="134" t="s">
        <v>1101</v>
      </c>
      <c r="B820" s="130"/>
      <c r="C820" s="137" t="s">
        <v>1102</v>
      </c>
      <c r="D820" s="132">
        <v>16000</v>
      </c>
      <c r="E820" s="138">
        <f>+D820/1936.27</f>
        <v>8.2633103854317831</v>
      </c>
      <c r="F820" s="139">
        <v>8.26</v>
      </c>
      <c r="G820" s="148" t="s">
        <v>9209</v>
      </c>
    </row>
    <row r="821" spans="1:9" x14ac:dyDescent="0.2">
      <c r="A821" s="134"/>
      <c r="B821" s="130"/>
      <c r="C821" s="137" t="s">
        <v>8531</v>
      </c>
      <c r="D821" s="132"/>
      <c r="F821" s="136"/>
    </row>
    <row r="822" spans="1:9" x14ac:dyDescent="0.2">
      <c r="A822" s="134"/>
      <c r="B822" s="130"/>
      <c r="C822" s="137" t="s">
        <v>8532</v>
      </c>
      <c r="D822" s="132"/>
      <c r="F822" s="136"/>
    </row>
    <row r="823" spans="1:9" x14ac:dyDescent="0.2">
      <c r="A823" s="134"/>
      <c r="B823" s="130"/>
      <c r="C823" s="137" t="s">
        <v>8533</v>
      </c>
      <c r="D823" s="132"/>
      <c r="F823" s="136"/>
    </row>
    <row r="824" spans="1:9" x14ac:dyDescent="0.2">
      <c r="A824" s="134"/>
      <c r="B824" s="130"/>
      <c r="C824" s="137" t="s">
        <v>8184</v>
      </c>
      <c r="D824" s="132"/>
      <c r="F824" s="136"/>
      <c r="I824" s="119" t="s">
        <v>9210</v>
      </c>
    </row>
    <row r="825" spans="1:9" x14ac:dyDescent="0.2">
      <c r="A825" s="134" t="s">
        <v>2222</v>
      </c>
      <c r="B825" s="130"/>
      <c r="C825" s="137" t="s">
        <v>2227</v>
      </c>
      <c r="D825" s="132">
        <v>24000</v>
      </c>
      <c r="E825" s="138">
        <f>+D825/1936.27</f>
        <v>12.394965578147676</v>
      </c>
      <c r="F825" s="139">
        <v>12.39</v>
      </c>
      <c r="G825" s="148" t="s">
        <v>9209</v>
      </c>
    </row>
    <row r="826" spans="1:9" x14ac:dyDescent="0.2">
      <c r="A826" s="134"/>
      <c r="B826" s="130"/>
      <c r="C826" s="137" t="s">
        <v>8534</v>
      </c>
      <c r="D826" s="132"/>
      <c r="F826" s="136"/>
    </row>
    <row r="827" spans="1:9" x14ac:dyDescent="0.2">
      <c r="A827" s="134"/>
      <c r="B827" s="130"/>
      <c r="C827" s="137" t="s">
        <v>8184</v>
      </c>
      <c r="D827" s="132"/>
      <c r="F827" s="136"/>
      <c r="I827" s="119" t="s">
        <v>9210</v>
      </c>
    </row>
    <row r="828" spans="1:9" x14ac:dyDescent="0.2">
      <c r="A828" s="134" t="s">
        <v>8535</v>
      </c>
      <c r="B828" s="130"/>
      <c r="C828" s="137" t="s">
        <v>8536</v>
      </c>
      <c r="D828" s="132">
        <v>24000</v>
      </c>
      <c r="E828" s="138">
        <f>+D828/1936.27</f>
        <v>12.394965578147676</v>
      </c>
      <c r="F828" s="139">
        <v>12.39</v>
      </c>
      <c r="G828" s="148" t="s">
        <v>9209</v>
      </c>
    </row>
    <row r="829" spans="1:9" x14ac:dyDescent="0.2">
      <c r="A829" s="134"/>
      <c r="B829" s="130"/>
      <c r="C829" s="137" t="s">
        <v>8537</v>
      </c>
      <c r="D829" s="132"/>
      <c r="F829" s="136"/>
    </row>
    <row r="830" spans="1:9" x14ac:dyDescent="0.2">
      <c r="A830" s="134"/>
      <c r="B830" s="130"/>
      <c r="C830" s="137" t="s">
        <v>8184</v>
      </c>
      <c r="D830" s="132"/>
      <c r="F830" s="136"/>
      <c r="I830" s="119" t="s">
        <v>9210</v>
      </c>
    </row>
    <row r="831" spans="1:9" x14ac:dyDescent="0.2">
      <c r="A831" s="134" t="s">
        <v>2226</v>
      </c>
      <c r="B831" s="130"/>
      <c r="C831" s="137" t="s">
        <v>2227</v>
      </c>
      <c r="D831" s="132">
        <v>24000</v>
      </c>
      <c r="E831" s="138">
        <f>+D831/1936.27</f>
        <v>12.394965578147676</v>
      </c>
      <c r="F831" s="139">
        <v>12.39</v>
      </c>
      <c r="G831" s="148" t="s">
        <v>9209</v>
      </c>
    </row>
    <row r="832" spans="1:9" x14ac:dyDescent="0.2">
      <c r="A832" s="134"/>
      <c r="B832" s="130"/>
      <c r="C832" s="137" t="s">
        <v>8538</v>
      </c>
      <c r="D832" s="132"/>
      <c r="F832" s="136"/>
    </row>
    <row r="833" spans="1:9" x14ac:dyDescent="0.2">
      <c r="A833" s="134"/>
      <c r="B833" s="130"/>
      <c r="C833" s="137" t="s">
        <v>8184</v>
      </c>
      <c r="D833" s="132"/>
      <c r="F833" s="136"/>
      <c r="I833" s="119" t="s">
        <v>9210</v>
      </c>
    </row>
    <row r="834" spans="1:9" x14ac:dyDescent="0.2">
      <c r="A834" s="134" t="s">
        <v>230</v>
      </c>
      <c r="B834" s="130"/>
      <c r="C834" s="137" t="s">
        <v>231</v>
      </c>
      <c r="D834" s="132">
        <v>55000</v>
      </c>
      <c r="E834" s="138">
        <f>+D834/1936.27</f>
        <v>28.405129449921755</v>
      </c>
      <c r="F834" s="139">
        <v>28.41</v>
      </c>
    </row>
    <row r="835" spans="1:9" x14ac:dyDescent="0.2">
      <c r="A835" s="134"/>
      <c r="B835" s="130"/>
      <c r="C835" s="137" t="s">
        <v>8539</v>
      </c>
      <c r="D835" s="132"/>
      <c r="F835" s="136"/>
    </row>
    <row r="836" spans="1:9" x14ac:dyDescent="0.2">
      <c r="A836" s="134" t="s">
        <v>2236</v>
      </c>
      <c r="B836" s="130"/>
      <c r="C836" s="137" t="s">
        <v>2237</v>
      </c>
      <c r="D836" s="132">
        <v>55000</v>
      </c>
      <c r="E836" s="138">
        <f>+D836/1936.27</f>
        <v>28.405129449921755</v>
      </c>
      <c r="F836" s="139">
        <v>28.41</v>
      </c>
    </row>
    <row r="837" spans="1:9" x14ac:dyDescent="0.2">
      <c r="A837" s="134" t="s">
        <v>2239</v>
      </c>
      <c r="B837" s="130"/>
      <c r="C837" s="137" t="s">
        <v>2240</v>
      </c>
      <c r="D837" s="132">
        <v>16000</v>
      </c>
      <c r="E837" s="138">
        <f>+D837/1936.27</f>
        <v>8.2633103854317831</v>
      </c>
      <c r="F837" s="139">
        <v>8.26</v>
      </c>
    </row>
    <row r="838" spans="1:9" x14ac:dyDescent="0.2">
      <c r="A838" s="134"/>
      <c r="B838" s="130"/>
      <c r="C838" s="137" t="s">
        <v>8540</v>
      </c>
      <c r="D838" s="132"/>
      <c r="F838" s="136"/>
    </row>
    <row r="839" spans="1:9" x14ac:dyDescent="0.2">
      <c r="A839" s="134" t="s">
        <v>2243</v>
      </c>
      <c r="B839" s="130"/>
      <c r="C839" s="137" t="s">
        <v>2244</v>
      </c>
      <c r="D839" s="132">
        <v>22000</v>
      </c>
      <c r="E839" s="138">
        <f>+D839/1936.27</f>
        <v>11.362051779968702</v>
      </c>
      <c r="F839" s="139">
        <v>11.36</v>
      </c>
    </row>
    <row r="840" spans="1:9" x14ac:dyDescent="0.2">
      <c r="A840" s="134" t="s">
        <v>1105</v>
      </c>
      <c r="B840" s="130" t="s">
        <v>21</v>
      </c>
      <c r="C840" s="137" t="s">
        <v>1106</v>
      </c>
      <c r="D840" s="132">
        <v>400000</v>
      </c>
      <c r="E840" s="138">
        <f>+D840/1936.27</f>
        <v>206.58275963579459</v>
      </c>
      <c r="F840" s="139">
        <v>206.58</v>
      </c>
    </row>
    <row r="841" spans="1:9" x14ac:dyDescent="0.2">
      <c r="A841" s="134"/>
      <c r="B841" s="130"/>
      <c r="C841" s="137" t="s">
        <v>8541</v>
      </c>
      <c r="D841" s="132"/>
      <c r="F841" s="136"/>
    </row>
    <row r="842" spans="1:9" x14ac:dyDescent="0.2">
      <c r="A842" s="134" t="s">
        <v>1109</v>
      </c>
      <c r="B842" s="130" t="s">
        <v>21</v>
      </c>
      <c r="C842" s="137" t="s">
        <v>1110</v>
      </c>
      <c r="D842" s="132">
        <v>500000</v>
      </c>
      <c r="E842" s="138">
        <f>+D842/1936.27</f>
        <v>258.22844954474323</v>
      </c>
      <c r="F842" s="139">
        <v>258.23</v>
      </c>
    </row>
    <row r="843" spans="1:9" x14ac:dyDescent="0.2">
      <c r="A843" s="134"/>
      <c r="B843" s="130"/>
      <c r="C843" s="137" t="s">
        <v>8542</v>
      </c>
      <c r="D843" s="132"/>
      <c r="F843" s="136"/>
    </row>
    <row r="844" spans="1:9" x14ac:dyDescent="0.2">
      <c r="A844" s="134" t="s">
        <v>1113</v>
      </c>
      <c r="B844" s="130" t="s">
        <v>21</v>
      </c>
      <c r="C844" s="137" t="s">
        <v>1114</v>
      </c>
      <c r="D844" s="132">
        <v>400000</v>
      </c>
      <c r="E844" s="138">
        <f>+D844/1936.27</f>
        <v>206.58275963579459</v>
      </c>
      <c r="F844" s="139">
        <v>206.58</v>
      </c>
    </row>
    <row r="845" spans="1:9" x14ac:dyDescent="0.2">
      <c r="A845" s="134"/>
      <c r="B845" s="130"/>
      <c r="C845" s="137" t="s">
        <v>8543</v>
      </c>
      <c r="D845" s="132"/>
      <c r="F845" s="136"/>
    </row>
    <row r="846" spans="1:9" x14ac:dyDescent="0.2">
      <c r="A846" s="134" t="s">
        <v>1117</v>
      </c>
      <c r="B846" s="130" t="s">
        <v>21</v>
      </c>
      <c r="C846" s="137" t="s">
        <v>1118</v>
      </c>
      <c r="D846" s="132">
        <v>600000</v>
      </c>
      <c r="E846" s="138">
        <f>+D846/1936.27</f>
        <v>309.8741394536919</v>
      </c>
      <c r="F846" s="139">
        <v>309.87</v>
      </c>
    </row>
    <row r="847" spans="1:9" x14ac:dyDescent="0.2">
      <c r="A847" s="134"/>
      <c r="B847" s="130"/>
      <c r="C847" s="137" t="s">
        <v>8544</v>
      </c>
      <c r="D847" s="132"/>
      <c r="F847" s="136"/>
    </row>
    <row r="848" spans="1:9" x14ac:dyDescent="0.2">
      <c r="A848" s="134"/>
      <c r="B848" s="130"/>
      <c r="C848" s="137" t="s">
        <v>8545</v>
      </c>
      <c r="D848" s="132"/>
      <c r="F848" s="136"/>
    </row>
    <row r="849" spans="1:6" x14ac:dyDescent="0.2">
      <c r="A849" s="134"/>
      <c r="B849" s="130"/>
      <c r="C849" s="137" t="s">
        <v>8546</v>
      </c>
      <c r="D849" s="132"/>
      <c r="F849" s="136"/>
    </row>
    <row r="850" spans="1:6" x14ac:dyDescent="0.2">
      <c r="A850" s="134" t="s">
        <v>1121</v>
      </c>
      <c r="B850" s="130" t="s">
        <v>21</v>
      </c>
      <c r="C850" s="137" t="s">
        <v>1122</v>
      </c>
      <c r="D850" s="132">
        <v>600000</v>
      </c>
      <c r="E850" s="138">
        <f>+D850/1936.27</f>
        <v>309.8741394536919</v>
      </c>
      <c r="F850" s="139">
        <v>309.87</v>
      </c>
    </row>
    <row r="851" spans="1:6" x14ac:dyDescent="0.2">
      <c r="A851" s="134" t="s">
        <v>1124</v>
      </c>
      <c r="B851" s="130" t="s">
        <v>21</v>
      </c>
      <c r="C851" s="137" t="s">
        <v>1125</v>
      </c>
      <c r="D851" s="132">
        <v>600000</v>
      </c>
      <c r="E851" s="138">
        <f>+D851/1936.27</f>
        <v>309.8741394536919</v>
      </c>
      <c r="F851" s="139">
        <v>309.87</v>
      </c>
    </row>
    <row r="852" spans="1:6" x14ac:dyDescent="0.2">
      <c r="A852" s="134"/>
      <c r="B852" s="130"/>
      <c r="C852" s="137" t="s">
        <v>8547</v>
      </c>
      <c r="D852" s="132"/>
      <c r="F852" s="136"/>
    </row>
    <row r="853" spans="1:6" x14ac:dyDescent="0.2">
      <c r="A853" s="134" t="s">
        <v>1128</v>
      </c>
      <c r="B853" s="130" t="s">
        <v>21</v>
      </c>
      <c r="C853" s="137" t="s">
        <v>1129</v>
      </c>
      <c r="D853" s="132">
        <v>800000</v>
      </c>
      <c r="E853" s="138">
        <f>+D853/1936.27</f>
        <v>413.16551927158918</v>
      </c>
      <c r="F853" s="139">
        <v>413.17</v>
      </c>
    </row>
    <row r="854" spans="1:6" x14ac:dyDescent="0.2">
      <c r="A854" s="134"/>
      <c r="B854" s="130"/>
      <c r="C854" s="137" t="s">
        <v>8548</v>
      </c>
      <c r="D854" s="132"/>
      <c r="F854" s="136"/>
    </row>
    <row r="855" spans="1:6" x14ac:dyDescent="0.2">
      <c r="A855" s="134"/>
      <c r="B855" s="130"/>
      <c r="C855" s="137" t="s">
        <v>8549</v>
      </c>
      <c r="D855" s="132"/>
      <c r="F855" s="136"/>
    </row>
    <row r="856" spans="1:6" x14ac:dyDescent="0.2">
      <c r="A856" s="134" t="s">
        <v>1132</v>
      </c>
      <c r="B856" s="130" t="s">
        <v>21</v>
      </c>
      <c r="C856" s="137" t="s">
        <v>1133</v>
      </c>
      <c r="D856" s="132">
        <v>500000</v>
      </c>
      <c r="E856" s="138">
        <f>+D856/1936.27</f>
        <v>258.22844954474323</v>
      </c>
      <c r="F856" s="139">
        <v>258.23</v>
      </c>
    </row>
    <row r="857" spans="1:6" x14ac:dyDescent="0.2">
      <c r="A857" s="134"/>
      <c r="B857" s="130"/>
      <c r="C857" s="137" t="s">
        <v>8550</v>
      </c>
      <c r="D857" s="132"/>
      <c r="F857" s="136"/>
    </row>
    <row r="858" spans="1:6" x14ac:dyDescent="0.2">
      <c r="A858" s="134"/>
      <c r="B858" s="130"/>
      <c r="C858" s="137" t="s">
        <v>8551</v>
      </c>
      <c r="D858" s="132"/>
      <c r="F858" s="136"/>
    </row>
    <row r="859" spans="1:6" x14ac:dyDescent="0.2">
      <c r="A859" s="134"/>
      <c r="B859" s="130"/>
      <c r="C859" s="137" t="s">
        <v>8552</v>
      </c>
      <c r="D859" s="132"/>
      <c r="F859" s="136"/>
    </row>
    <row r="860" spans="1:6" x14ac:dyDescent="0.2">
      <c r="A860" s="134" t="s">
        <v>1136</v>
      </c>
      <c r="B860" s="130"/>
      <c r="C860" s="137" t="s">
        <v>1137</v>
      </c>
      <c r="D860" s="132">
        <v>44000</v>
      </c>
      <c r="E860" s="138">
        <f>+D860/1936.27</f>
        <v>22.724103559937404</v>
      </c>
      <c r="F860" s="139">
        <v>22.72</v>
      </c>
    </row>
    <row r="861" spans="1:6" x14ac:dyDescent="0.2">
      <c r="A861" s="134" t="s">
        <v>1139</v>
      </c>
      <c r="B861" s="130" t="s">
        <v>21</v>
      </c>
      <c r="C861" s="137" t="s">
        <v>1140</v>
      </c>
      <c r="D861" s="132">
        <v>500000</v>
      </c>
      <c r="E861" s="138">
        <f>+D861/1936.27</f>
        <v>258.22844954474323</v>
      </c>
      <c r="F861" s="139">
        <v>258.23</v>
      </c>
    </row>
    <row r="862" spans="1:6" x14ac:dyDescent="0.2">
      <c r="A862" s="134"/>
      <c r="B862" s="130"/>
      <c r="C862" s="137" t="s">
        <v>8553</v>
      </c>
      <c r="D862" s="132"/>
      <c r="F862" s="136"/>
    </row>
    <row r="863" spans="1:6" x14ac:dyDescent="0.2">
      <c r="A863" s="134"/>
      <c r="B863" s="130"/>
      <c r="C863" s="131" t="s">
        <v>8554</v>
      </c>
      <c r="D863" s="132"/>
      <c r="F863" s="136"/>
    </row>
    <row r="864" spans="1:6" x14ac:dyDescent="0.2">
      <c r="A864" s="134" t="s">
        <v>8555</v>
      </c>
      <c r="B864" s="165"/>
      <c r="C864" s="135" t="s">
        <v>8556</v>
      </c>
      <c r="D864" s="132"/>
      <c r="F864" s="136"/>
    </row>
    <row r="865" spans="1:6" x14ac:dyDescent="0.2">
      <c r="A865" s="134" t="s">
        <v>1143</v>
      </c>
      <c r="B865" s="130"/>
      <c r="C865" s="137" t="s">
        <v>1144</v>
      </c>
      <c r="D865" s="132">
        <v>188000</v>
      </c>
      <c r="E865" s="138">
        <f>+D865/1936.27</f>
        <v>97.093897028823463</v>
      </c>
      <c r="F865" s="139">
        <v>97.09</v>
      </c>
    </row>
    <row r="866" spans="1:6" x14ac:dyDescent="0.2">
      <c r="A866" s="134"/>
      <c r="B866" s="130"/>
      <c r="C866" s="137" t="s">
        <v>8557</v>
      </c>
      <c r="D866" s="132"/>
      <c r="F866" s="136"/>
    </row>
    <row r="867" spans="1:6" x14ac:dyDescent="0.2">
      <c r="A867" s="134"/>
      <c r="B867" s="166"/>
      <c r="C867" s="137" t="s">
        <v>8558</v>
      </c>
      <c r="D867" s="132"/>
      <c r="F867" s="136"/>
    </row>
    <row r="868" spans="1:6" x14ac:dyDescent="0.2">
      <c r="A868" s="134" t="s">
        <v>2246</v>
      </c>
      <c r="B868" s="130"/>
      <c r="C868" s="137" t="s">
        <v>2247</v>
      </c>
      <c r="D868" s="132">
        <v>303000</v>
      </c>
      <c r="E868" s="138">
        <f>+D868/1936.27</f>
        <v>156.48644042411442</v>
      </c>
      <c r="F868" s="139">
        <v>156.49</v>
      </c>
    </row>
    <row r="869" spans="1:6" x14ac:dyDescent="0.2">
      <c r="A869" s="134"/>
      <c r="B869" s="130"/>
      <c r="C869" s="137" t="s">
        <v>8557</v>
      </c>
      <c r="D869" s="132"/>
      <c r="F869" s="136"/>
    </row>
    <row r="870" spans="1:6" x14ac:dyDescent="0.2">
      <c r="A870" s="134"/>
      <c r="B870" s="130"/>
      <c r="C870" s="137" t="s">
        <v>8558</v>
      </c>
      <c r="D870" s="132"/>
      <c r="F870" s="136"/>
    </row>
    <row r="871" spans="1:6" x14ac:dyDescent="0.2">
      <c r="A871" s="134" t="s">
        <v>2250</v>
      </c>
      <c r="B871" s="130"/>
      <c r="C871" s="137" t="s">
        <v>2251</v>
      </c>
      <c r="D871" s="132">
        <v>202000</v>
      </c>
      <c r="E871" s="138">
        <f>+D871/1936.27</f>
        <v>104.32429361607628</v>
      </c>
      <c r="F871" s="139">
        <v>104.32</v>
      </c>
    </row>
    <row r="872" spans="1:6" x14ac:dyDescent="0.2">
      <c r="A872" s="134"/>
      <c r="B872" s="130"/>
      <c r="C872" s="137" t="s">
        <v>8559</v>
      </c>
      <c r="D872" s="132"/>
      <c r="F872" s="136"/>
    </row>
    <row r="873" spans="1:6" x14ac:dyDescent="0.2">
      <c r="A873" s="134"/>
      <c r="B873" s="130"/>
      <c r="C873" s="137" t="s">
        <v>8560</v>
      </c>
      <c r="D873" s="132"/>
      <c r="F873" s="136"/>
    </row>
    <row r="874" spans="1:6" x14ac:dyDescent="0.2">
      <c r="A874" s="134" t="s">
        <v>2254</v>
      </c>
      <c r="B874" s="130"/>
      <c r="C874" s="137" t="s">
        <v>2255</v>
      </c>
      <c r="D874" s="132">
        <v>321000</v>
      </c>
      <c r="E874" s="138">
        <f>+D874/1936.27</f>
        <v>165.78266460772517</v>
      </c>
      <c r="F874" s="139">
        <v>165.78</v>
      </c>
    </row>
    <row r="875" spans="1:6" x14ac:dyDescent="0.2">
      <c r="A875" s="134"/>
      <c r="B875" s="130"/>
      <c r="C875" s="137" t="s">
        <v>8559</v>
      </c>
      <c r="D875" s="132"/>
      <c r="F875" s="136"/>
    </row>
    <row r="876" spans="1:6" x14ac:dyDescent="0.2">
      <c r="A876" s="134"/>
      <c r="B876" s="130"/>
      <c r="C876" s="137" t="s">
        <v>8560</v>
      </c>
      <c r="D876" s="132"/>
      <c r="F876" s="136"/>
    </row>
    <row r="877" spans="1:6" x14ac:dyDescent="0.2">
      <c r="A877" s="134" t="s">
        <v>2258</v>
      </c>
      <c r="B877" s="130"/>
      <c r="C877" s="137" t="s">
        <v>2259</v>
      </c>
      <c r="D877" s="132">
        <v>234000</v>
      </c>
      <c r="E877" s="138">
        <f>+D877/1936.27</f>
        <v>120.85091438693983</v>
      </c>
      <c r="F877" s="139">
        <v>120.85</v>
      </c>
    </row>
    <row r="878" spans="1:6" x14ac:dyDescent="0.2">
      <c r="A878" s="134"/>
      <c r="B878" s="130"/>
      <c r="C878" s="137" t="s">
        <v>8561</v>
      </c>
      <c r="D878" s="132"/>
      <c r="F878" s="136"/>
    </row>
    <row r="879" spans="1:6" x14ac:dyDescent="0.2">
      <c r="A879" s="134" t="s">
        <v>2262</v>
      </c>
      <c r="B879" s="130"/>
      <c r="C879" s="137" t="s">
        <v>2263</v>
      </c>
      <c r="D879" s="132">
        <v>188000</v>
      </c>
      <c r="E879" s="138">
        <f>+D879/1936.27</f>
        <v>97.093897028823463</v>
      </c>
      <c r="F879" s="139">
        <v>97.09</v>
      </c>
    </row>
    <row r="880" spans="1:6" x14ac:dyDescent="0.2">
      <c r="A880" s="134"/>
      <c r="B880" s="130"/>
      <c r="C880" s="137" t="s">
        <v>8562</v>
      </c>
      <c r="D880" s="132"/>
      <c r="F880" s="136"/>
    </row>
    <row r="881" spans="1:6" x14ac:dyDescent="0.2">
      <c r="A881" s="134" t="s">
        <v>2266</v>
      </c>
      <c r="B881" s="130"/>
      <c r="C881" s="137" t="s">
        <v>2267</v>
      </c>
      <c r="D881" s="132">
        <v>303000</v>
      </c>
      <c r="E881" s="138">
        <f>+D881/1936.27</f>
        <v>156.48644042411442</v>
      </c>
      <c r="F881" s="139">
        <v>156.49</v>
      </c>
    </row>
    <row r="882" spans="1:6" x14ac:dyDescent="0.2">
      <c r="A882" s="134"/>
      <c r="B882" s="130"/>
      <c r="C882" s="137" t="s">
        <v>8562</v>
      </c>
      <c r="D882" s="132"/>
      <c r="F882" s="136"/>
    </row>
    <row r="883" spans="1:6" x14ac:dyDescent="0.2">
      <c r="A883" s="134" t="s">
        <v>2270</v>
      </c>
      <c r="B883" s="130"/>
      <c r="C883" s="137" t="s">
        <v>2271</v>
      </c>
      <c r="D883" s="132">
        <v>188000</v>
      </c>
      <c r="E883" s="138">
        <f>+D883/1936.27</f>
        <v>97.093897028823463</v>
      </c>
      <c r="F883" s="139">
        <v>97.09</v>
      </c>
    </row>
    <row r="884" spans="1:6" x14ac:dyDescent="0.2">
      <c r="A884" s="134"/>
      <c r="B884" s="130"/>
      <c r="C884" s="137" t="s">
        <v>8563</v>
      </c>
      <c r="D884" s="132"/>
      <c r="F884" s="136"/>
    </row>
    <row r="885" spans="1:6" x14ac:dyDescent="0.2">
      <c r="A885" s="134" t="s">
        <v>2274</v>
      </c>
      <c r="B885" s="130"/>
      <c r="C885" s="137" t="s">
        <v>2275</v>
      </c>
      <c r="D885" s="132">
        <v>303000</v>
      </c>
      <c r="E885" s="138">
        <f>+D885/1936.27</f>
        <v>156.48644042411442</v>
      </c>
      <c r="F885" s="139">
        <v>156.49</v>
      </c>
    </row>
    <row r="886" spans="1:6" x14ac:dyDescent="0.2">
      <c r="A886" s="134"/>
      <c r="B886" s="130"/>
      <c r="C886" s="137" t="s">
        <v>8563</v>
      </c>
      <c r="D886" s="132"/>
      <c r="F886" s="136"/>
    </row>
    <row r="887" spans="1:6" x14ac:dyDescent="0.2">
      <c r="A887" s="134" t="s">
        <v>2278</v>
      </c>
      <c r="B887" s="130"/>
      <c r="C887" s="137" t="s">
        <v>2279</v>
      </c>
      <c r="D887" s="132">
        <v>188000</v>
      </c>
      <c r="E887" s="138">
        <f>+D887/1936.27</f>
        <v>97.093897028823463</v>
      </c>
      <c r="F887" s="139">
        <v>97.09</v>
      </c>
    </row>
    <row r="888" spans="1:6" x14ac:dyDescent="0.2">
      <c r="A888" s="134"/>
      <c r="B888" s="130"/>
      <c r="C888" s="137" t="s">
        <v>8564</v>
      </c>
      <c r="D888" s="132"/>
      <c r="F888" s="136"/>
    </row>
    <row r="889" spans="1:6" x14ac:dyDescent="0.2">
      <c r="A889" s="134" t="s">
        <v>2282</v>
      </c>
      <c r="B889" s="130"/>
      <c r="C889" s="137" t="s">
        <v>2283</v>
      </c>
      <c r="D889" s="132">
        <v>60000</v>
      </c>
      <c r="E889" s="138">
        <f>+D889/1936.27</f>
        <v>30.987413945369191</v>
      </c>
      <c r="F889" s="139">
        <v>30.99</v>
      </c>
    </row>
    <row r="890" spans="1:6" x14ac:dyDescent="0.2">
      <c r="A890" s="134" t="s">
        <v>1147</v>
      </c>
      <c r="B890" s="130" t="s">
        <v>21</v>
      </c>
      <c r="C890" s="137" t="s">
        <v>8565</v>
      </c>
      <c r="D890" s="132">
        <v>193000</v>
      </c>
      <c r="E890" s="138">
        <f>+D890/1936.27</f>
        <v>99.676181524270888</v>
      </c>
      <c r="F890" s="139">
        <v>99.68</v>
      </c>
    </row>
    <row r="891" spans="1:6" x14ac:dyDescent="0.2">
      <c r="A891" s="134" t="s">
        <v>1150</v>
      </c>
      <c r="B891" s="130"/>
      <c r="C891" s="137" t="s">
        <v>8566</v>
      </c>
      <c r="D891" s="132">
        <v>59000</v>
      </c>
      <c r="E891" s="138">
        <f>+D891/1936.27</f>
        <v>30.470957046279704</v>
      </c>
      <c r="F891" s="139">
        <v>30.47</v>
      </c>
    </row>
    <row r="892" spans="1:6" x14ac:dyDescent="0.2">
      <c r="A892" s="134"/>
      <c r="B892" s="130"/>
      <c r="C892" s="137" t="s">
        <v>8567</v>
      </c>
      <c r="D892" s="132"/>
      <c r="F892" s="136"/>
    </row>
    <row r="893" spans="1:6" x14ac:dyDescent="0.2">
      <c r="A893" s="134" t="s">
        <v>2285</v>
      </c>
      <c r="B893" s="130"/>
      <c r="C893" s="137" t="s">
        <v>2286</v>
      </c>
      <c r="D893" s="132">
        <v>124000</v>
      </c>
      <c r="E893" s="138">
        <f>+D893/1936.27</f>
        <v>64.04065548709633</v>
      </c>
      <c r="F893" s="139">
        <v>64.040000000000006</v>
      </c>
    </row>
    <row r="894" spans="1:6" x14ac:dyDescent="0.2">
      <c r="A894" s="134"/>
      <c r="B894" s="130"/>
      <c r="C894" s="137" t="s">
        <v>8568</v>
      </c>
      <c r="D894" s="132"/>
      <c r="F894" s="136"/>
    </row>
    <row r="895" spans="1:6" x14ac:dyDescent="0.2">
      <c r="A895" s="134"/>
      <c r="B895" s="130"/>
      <c r="C895" s="137" t="s">
        <v>8569</v>
      </c>
      <c r="D895" s="132"/>
      <c r="F895" s="136"/>
    </row>
    <row r="896" spans="1:6" x14ac:dyDescent="0.2">
      <c r="A896" s="134"/>
      <c r="B896" s="130"/>
      <c r="C896" s="137" t="s">
        <v>8567</v>
      </c>
      <c r="D896" s="132"/>
      <c r="F896" s="136"/>
    </row>
    <row r="897" spans="1:6" x14ac:dyDescent="0.2">
      <c r="A897" s="134" t="s">
        <v>1154</v>
      </c>
      <c r="B897" s="130"/>
      <c r="C897" s="137" t="s">
        <v>1155</v>
      </c>
      <c r="D897" s="132">
        <v>105000</v>
      </c>
      <c r="E897" s="138">
        <f>+D897/1936.27</f>
        <v>54.227974404396079</v>
      </c>
      <c r="F897" s="139">
        <v>54.23</v>
      </c>
    </row>
    <row r="898" spans="1:6" x14ac:dyDescent="0.2">
      <c r="A898" s="134"/>
      <c r="B898" s="130"/>
      <c r="C898" s="137" t="s">
        <v>8570</v>
      </c>
      <c r="D898" s="132"/>
      <c r="F898" s="136"/>
    </row>
    <row r="899" spans="1:6" x14ac:dyDescent="0.2">
      <c r="A899" s="134"/>
      <c r="B899" s="130"/>
      <c r="C899" s="137" t="s">
        <v>8567</v>
      </c>
      <c r="D899" s="132"/>
      <c r="F899" s="136"/>
    </row>
    <row r="900" spans="1:6" x14ac:dyDescent="0.2">
      <c r="A900" s="134" t="s">
        <v>2289</v>
      </c>
      <c r="B900" s="130"/>
      <c r="C900" s="137" t="s">
        <v>2290</v>
      </c>
      <c r="D900" s="132">
        <v>29000</v>
      </c>
      <c r="E900" s="138">
        <f>+D900/1936.27</f>
        <v>14.977250073595108</v>
      </c>
      <c r="F900" s="139">
        <v>14.98</v>
      </c>
    </row>
    <row r="901" spans="1:6" x14ac:dyDescent="0.2">
      <c r="A901" s="134"/>
      <c r="B901" s="130"/>
      <c r="C901" s="137" t="s">
        <v>8571</v>
      </c>
      <c r="D901" s="132"/>
      <c r="F901" s="136"/>
    </row>
    <row r="902" spans="1:6" x14ac:dyDescent="0.2">
      <c r="A902" s="134"/>
      <c r="B902" s="130"/>
      <c r="C902" s="137" t="s">
        <v>8572</v>
      </c>
      <c r="D902" s="132"/>
      <c r="F902" s="136"/>
    </row>
    <row r="903" spans="1:6" x14ac:dyDescent="0.2">
      <c r="A903" s="134"/>
      <c r="B903" s="130"/>
      <c r="C903" s="137" t="s">
        <v>8573</v>
      </c>
      <c r="D903" s="132"/>
      <c r="F903" s="136"/>
    </row>
    <row r="904" spans="1:6" x14ac:dyDescent="0.2">
      <c r="A904" s="134" t="s">
        <v>2293</v>
      </c>
      <c r="B904" s="130"/>
      <c r="C904" s="137" t="s">
        <v>2294</v>
      </c>
      <c r="D904" s="132">
        <v>150000</v>
      </c>
      <c r="E904" s="138">
        <f>+D904/1936.27</f>
        <v>77.468534863422974</v>
      </c>
      <c r="F904" s="139">
        <v>77.47</v>
      </c>
    </row>
    <row r="905" spans="1:6" x14ac:dyDescent="0.2">
      <c r="A905" s="134"/>
      <c r="B905" s="130"/>
      <c r="C905" s="137" t="s">
        <v>8574</v>
      </c>
      <c r="D905" s="132"/>
      <c r="F905" s="136"/>
    </row>
    <row r="906" spans="1:6" x14ac:dyDescent="0.2">
      <c r="A906" s="134" t="s">
        <v>2297</v>
      </c>
      <c r="B906" s="130"/>
      <c r="C906" s="161" t="s">
        <v>2298</v>
      </c>
      <c r="D906" s="132">
        <v>20000</v>
      </c>
      <c r="E906" s="138">
        <f>+D906/1936.27</f>
        <v>10.32913798178973</v>
      </c>
      <c r="F906" s="139">
        <v>10.33</v>
      </c>
    </row>
    <row r="907" spans="1:6" x14ac:dyDescent="0.2">
      <c r="A907" s="134"/>
      <c r="B907" s="130"/>
      <c r="C907" s="137" t="s">
        <v>8575</v>
      </c>
      <c r="D907" s="132"/>
      <c r="F907" s="136"/>
    </row>
    <row r="908" spans="1:6" x14ac:dyDescent="0.2">
      <c r="A908" s="134" t="s">
        <v>2301</v>
      </c>
      <c r="B908" s="130"/>
      <c r="C908" s="137" t="s">
        <v>2302</v>
      </c>
      <c r="D908" s="132">
        <v>18000</v>
      </c>
      <c r="E908" s="138">
        <f>+D908/1936.27</f>
        <v>9.2962241836107573</v>
      </c>
      <c r="F908" s="139">
        <v>9.3000000000000007</v>
      </c>
    </row>
    <row r="909" spans="1:6" x14ac:dyDescent="0.2">
      <c r="A909" s="134"/>
      <c r="B909" s="130"/>
      <c r="C909" s="137" t="s">
        <v>8575</v>
      </c>
      <c r="D909" s="132"/>
      <c r="F909" s="136"/>
    </row>
    <row r="910" spans="1:6" x14ac:dyDescent="0.2">
      <c r="A910" s="134" t="s">
        <v>2305</v>
      </c>
      <c r="B910" s="130"/>
      <c r="C910" s="161" t="s">
        <v>2306</v>
      </c>
      <c r="D910" s="132">
        <v>40000</v>
      </c>
      <c r="E910" s="138">
        <f>+D910/1936.27</f>
        <v>20.658275963579459</v>
      </c>
      <c r="F910" s="139">
        <v>20.66</v>
      </c>
    </row>
    <row r="911" spans="1:6" x14ac:dyDescent="0.2">
      <c r="A911" s="134"/>
      <c r="B911" s="130"/>
      <c r="C911" s="137" t="s">
        <v>8576</v>
      </c>
      <c r="D911" s="132"/>
      <c r="F911" s="136"/>
    </row>
    <row r="912" spans="1:6" x14ac:dyDescent="0.2">
      <c r="A912" s="134" t="s">
        <v>2309</v>
      </c>
      <c r="B912" s="130"/>
      <c r="C912" s="137" t="s">
        <v>2310</v>
      </c>
      <c r="D912" s="132">
        <v>47000</v>
      </c>
      <c r="E912" s="138">
        <f>+D912/1936.27</f>
        <v>24.273474257205866</v>
      </c>
      <c r="F912" s="139">
        <v>24.27</v>
      </c>
    </row>
    <row r="913" spans="1:6" x14ac:dyDescent="0.2">
      <c r="A913" s="134" t="s">
        <v>2312</v>
      </c>
      <c r="B913" s="130"/>
      <c r="C913" s="137" t="s">
        <v>2313</v>
      </c>
      <c r="D913" s="132">
        <v>20000</v>
      </c>
      <c r="E913" s="138">
        <f>+D913/1936.27</f>
        <v>10.32913798178973</v>
      </c>
      <c r="F913" s="139">
        <v>10.33</v>
      </c>
    </row>
    <row r="914" spans="1:6" x14ac:dyDescent="0.2">
      <c r="A914" s="134"/>
      <c r="B914" s="130"/>
      <c r="C914" s="137" t="s">
        <v>8577</v>
      </c>
      <c r="D914" s="132"/>
      <c r="F914" s="136"/>
    </row>
    <row r="915" spans="1:6" x14ac:dyDescent="0.2">
      <c r="A915" s="134" t="s">
        <v>2316</v>
      </c>
      <c r="B915" s="130"/>
      <c r="C915" s="137" t="s">
        <v>2317</v>
      </c>
      <c r="D915" s="132">
        <v>12000</v>
      </c>
      <c r="E915" s="138">
        <f>+D915/1936.27</f>
        <v>6.1974827890738382</v>
      </c>
      <c r="F915" s="139">
        <v>6.2</v>
      </c>
    </row>
    <row r="916" spans="1:6" x14ac:dyDescent="0.2">
      <c r="A916" s="134"/>
      <c r="B916" s="130"/>
      <c r="C916" s="137" t="s">
        <v>8578</v>
      </c>
      <c r="D916" s="132"/>
      <c r="F916" s="136"/>
    </row>
    <row r="917" spans="1:6" x14ac:dyDescent="0.2">
      <c r="A917" s="134"/>
      <c r="B917" s="130"/>
      <c r="C917" s="137" t="s">
        <v>8579</v>
      </c>
      <c r="D917" s="132"/>
      <c r="F917" s="136"/>
    </row>
    <row r="918" spans="1:6" x14ac:dyDescent="0.2">
      <c r="A918" s="134" t="s">
        <v>2320</v>
      </c>
      <c r="B918" s="130"/>
      <c r="C918" s="137" t="s">
        <v>2321</v>
      </c>
      <c r="D918" s="132">
        <v>152000</v>
      </c>
      <c r="E918" s="138">
        <f>+D918/1936.27</f>
        <v>78.501448661601941</v>
      </c>
      <c r="F918" s="139">
        <v>78.5</v>
      </c>
    </row>
    <row r="919" spans="1:6" x14ac:dyDescent="0.2">
      <c r="A919" s="134"/>
      <c r="B919" s="130"/>
      <c r="C919" s="137" t="s">
        <v>8580</v>
      </c>
      <c r="D919" s="132"/>
      <c r="F919" s="136"/>
    </row>
    <row r="920" spans="1:6" x14ac:dyDescent="0.2">
      <c r="A920" s="134"/>
      <c r="B920" s="130"/>
      <c r="C920" s="137" t="s">
        <v>8569</v>
      </c>
      <c r="D920" s="132"/>
      <c r="F920" s="136"/>
    </row>
    <row r="921" spans="1:6" x14ac:dyDescent="0.2">
      <c r="A921" s="134"/>
      <c r="B921" s="130"/>
      <c r="C921" s="137" t="s">
        <v>8567</v>
      </c>
      <c r="D921" s="132"/>
      <c r="F921" s="136"/>
    </row>
    <row r="922" spans="1:6" x14ac:dyDescent="0.2">
      <c r="A922" s="134" t="s">
        <v>2324</v>
      </c>
      <c r="B922" s="130"/>
      <c r="C922" s="137" t="s">
        <v>2321</v>
      </c>
      <c r="D922" s="132">
        <v>191000</v>
      </c>
      <c r="E922" s="138">
        <f>+D922/1936.27</f>
        <v>98.643267726091921</v>
      </c>
      <c r="F922" s="139">
        <v>98.64</v>
      </c>
    </row>
    <row r="923" spans="1:6" x14ac:dyDescent="0.2">
      <c r="A923" s="134"/>
      <c r="B923" s="130"/>
      <c r="C923" s="137" t="s">
        <v>8581</v>
      </c>
      <c r="D923" s="132"/>
      <c r="F923" s="136"/>
    </row>
    <row r="924" spans="1:6" x14ac:dyDescent="0.2">
      <c r="A924" s="134"/>
      <c r="B924" s="130"/>
      <c r="C924" s="137" t="s">
        <v>8567</v>
      </c>
      <c r="D924" s="132"/>
      <c r="F924" s="136"/>
    </row>
    <row r="925" spans="1:6" x14ac:dyDescent="0.2">
      <c r="A925" s="134" t="s">
        <v>2327</v>
      </c>
      <c r="B925" s="130"/>
      <c r="C925" s="137" t="s">
        <v>2328</v>
      </c>
      <c r="D925" s="132">
        <v>29000</v>
      </c>
      <c r="E925" s="138">
        <f>+D925/1936.27</f>
        <v>14.977250073595108</v>
      </c>
      <c r="F925" s="139">
        <v>14.98</v>
      </c>
    </row>
    <row r="926" spans="1:6" x14ac:dyDescent="0.2">
      <c r="A926" s="134"/>
      <c r="B926" s="130"/>
      <c r="C926" s="137" t="s">
        <v>8582</v>
      </c>
      <c r="D926" s="132"/>
      <c r="F926" s="136"/>
    </row>
    <row r="927" spans="1:6" x14ac:dyDescent="0.2">
      <c r="A927" s="134"/>
      <c r="B927" s="130"/>
      <c r="C927" s="137" t="s">
        <v>8583</v>
      </c>
      <c r="D927" s="132"/>
      <c r="F927" s="136"/>
    </row>
    <row r="928" spans="1:6" x14ac:dyDescent="0.2">
      <c r="A928" s="134" t="s">
        <v>2331</v>
      </c>
      <c r="B928" s="130"/>
      <c r="C928" s="137" t="s">
        <v>2332</v>
      </c>
      <c r="D928" s="132">
        <v>120000</v>
      </c>
      <c r="E928" s="138">
        <f>+D928/1936.27</f>
        <v>61.974827890738382</v>
      </c>
      <c r="F928" s="139">
        <v>61.97</v>
      </c>
    </row>
    <row r="929" spans="1:6" x14ac:dyDescent="0.2">
      <c r="A929" s="134"/>
      <c r="B929" s="130"/>
      <c r="C929" s="137" t="s">
        <v>8584</v>
      </c>
      <c r="D929" s="132"/>
      <c r="F929" s="136"/>
    </row>
    <row r="930" spans="1:6" x14ac:dyDescent="0.2">
      <c r="A930" s="134"/>
      <c r="B930" s="130"/>
      <c r="C930" s="137" t="s">
        <v>8567</v>
      </c>
      <c r="D930" s="132"/>
      <c r="F930" s="136"/>
    </row>
    <row r="931" spans="1:6" x14ac:dyDescent="0.2">
      <c r="A931" s="134" t="s">
        <v>2335</v>
      </c>
      <c r="B931" s="130"/>
      <c r="C931" s="137" t="s">
        <v>2332</v>
      </c>
      <c r="D931" s="132">
        <v>52000</v>
      </c>
      <c r="E931" s="138">
        <f>+D931/1936.27</f>
        <v>26.855758752653298</v>
      </c>
      <c r="F931" s="139">
        <v>26.86</v>
      </c>
    </row>
    <row r="932" spans="1:6" x14ac:dyDescent="0.2">
      <c r="A932" s="134"/>
      <c r="B932" s="130"/>
      <c r="C932" s="137" t="s">
        <v>8585</v>
      </c>
      <c r="D932" s="132"/>
      <c r="F932" s="136"/>
    </row>
    <row r="933" spans="1:6" x14ac:dyDescent="0.2">
      <c r="A933" s="134"/>
      <c r="B933" s="130"/>
      <c r="C933" s="137" t="s">
        <v>8567</v>
      </c>
      <c r="D933" s="132"/>
      <c r="F933" s="136"/>
    </row>
    <row r="934" spans="1:6" x14ac:dyDescent="0.2">
      <c r="A934" s="134"/>
      <c r="B934" s="130"/>
      <c r="C934" s="137" t="s">
        <v>8586</v>
      </c>
      <c r="D934" s="132"/>
      <c r="F934" s="136"/>
    </row>
    <row r="935" spans="1:6" x14ac:dyDescent="0.2">
      <c r="A935" s="134" t="s">
        <v>2338</v>
      </c>
      <c r="B935" s="130"/>
      <c r="C935" s="137" t="s">
        <v>2332</v>
      </c>
      <c r="D935" s="132">
        <v>100000</v>
      </c>
      <c r="E935" s="138">
        <f>+D935/1936.27</f>
        <v>51.645689908948647</v>
      </c>
      <c r="F935" s="139">
        <v>51.65</v>
      </c>
    </row>
    <row r="936" spans="1:6" x14ac:dyDescent="0.2">
      <c r="A936" s="134"/>
      <c r="B936" s="130"/>
      <c r="C936" s="137" t="s">
        <v>8581</v>
      </c>
      <c r="D936" s="132"/>
      <c r="F936" s="136"/>
    </row>
    <row r="937" spans="1:6" x14ac:dyDescent="0.2">
      <c r="A937" s="134"/>
      <c r="B937" s="130"/>
      <c r="C937" s="137" t="s">
        <v>8567</v>
      </c>
      <c r="D937" s="132"/>
      <c r="F937" s="136"/>
    </row>
    <row r="938" spans="1:6" x14ac:dyDescent="0.2">
      <c r="A938" s="134"/>
      <c r="B938" s="130"/>
      <c r="C938" s="137" t="s">
        <v>8586</v>
      </c>
      <c r="D938" s="132"/>
      <c r="F938" s="136"/>
    </row>
    <row r="939" spans="1:6" x14ac:dyDescent="0.2">
      <c r="A939" s="134" t="s">
        <v>2341</v>
      </c>
      <c r="B939" s="130"/>
      <c r="C939" s="137" t="s">
        <v>2342</v>
      </c>
      <c r="D939" s="132">
        <v>43000</v>
      </c>
      <c r="E939" s="138">
        <f>+D939/1936.27</f>
        <v>22.207646660847921</v>
      </c>
      <c r="F939" s="139">
        <v>22.21</v>
      </c>
    </row>
    <row r="940" spans="1:6" x14ac:dyDescent="0.2">
      <c r="A940" s="134"/>
      <c r="B940" s="130"/>
      <c r="C940" s="137" t="s">
        <v>8587</v>
      </c>
      <c r="D940" s="132"/>
      <c r="F940" s="136"/>
    </row>
    <row r="941" spans="1:6" x14ac:dyDescent="0.2">
      <c r="A941" s="134" t="s">
        <v>2345</v>
      </c>
      <c r="B941" s="130"/>
      <c r="C941" s="137" t="s">
        <v>2346</v>
      </c>
      <c r="D941" s="132">
        <v>29000</v>
      </c>
      <c r="E941" s="138">
        <f>+D941/1936.27</f>
        <v>14.977250073595108</v>
      </c>
      <c r="F941" s="139">
        <v>14.98</v>
      </c>
    </row>
    <row r="942" spans="1:6" x14ac:dyDescent="0.2">
      <c r="A942" s="134"/>
      <c r="B942" s="130"/>
      <c r="C942" s="137" t="s">
        <v>8588</v>
      </c>
      <c r="D942" s="132"/>
      <c r="F942" s="136"/>
    </row>
    <row r="943" spans="1:6" x14ac:dyDescent="0.2">
      <c r="A943" s="134" t="s">
        <v>2349</v>
      </c>
      <c r="B943" s="130"/>
      <c r="C943" s="137" t="s">
        <v>2350</v>
      </c>
      <c r="D943" s="132">
        <v>33000</v>
      </c>
      <c r="E943" s="138">
        <f>+D943/1936.27</f>
        <v>17.043077669953053</v>
      </c>
      <c r="F943" s="139">
        <v>17.04</v>
      </c>
    </row>
    <row r="944" spans="1:6" x14ac:dyDescent="0.2">
      <c r="A944" s="134"/>
      <c r="B944" s="130"/>
      <c r="C944" s="137" t="s">
        <v>8588</v>
      </c>
      <c r="D944" s="132"/>
      <c r="F944" s="136"/>
    </row>
    <row r="945" spans="1:6" x14ac:dyDescent="0.2">
      <c r="A945" s="134" t="s">
        <v>1158</v>
      </c>
      <c r="B945" s="130"/>
      <c r="C945" s="137" t="s">
        <v>1159</v>
      </c>
      <c r="D945" s="132">
        <v>35000</v>
      </c>
      <c r="E945" s="138">
        <f>+D945/1936.27</f>
        <v>18.075991468132028</v>
      </c>
      <c r="F945" s="139">
        <v>18.079999999999998</v>
      </c>
    </row>
    <row r="946" spans="1:6" x14ac:dyDescent="0.2">
      <c r="A946" s="134"/>
      <c r="B946" s="130"/>
      <c r="C946" s="137" t="s">
        <v>8588</v>
      </c>
      <c r="D946" s="132"/>
      <c r="F946" s="136"/>
    </row>
    <row r="947" spans="1:6" x14ac:dyDescent="0.2">
      <c r="A947" s="134"/>
      <c r="B947" s="130"/>
      <c r="C947" s="137" t="s">
        <v>8589</v>
      </c>
      <c r="D947" s="132"/>
      <c r="F947" s="136"/>
    </row>
    <row r="948" spans="1:6" x14ac:dyDescent="0.2">
      <c r="A948" s="134" t="s">
        <v>1162</v>
      </c>
      <c r="B948" s="130"/>
      <c r="C948" s="137" t="s">
        <v>1163</v>
      </c>
      <c r="D948" s="132">
        <v>33000</v>
      </c>
      <c r="E948" s="138">
        <f>+D948/1936.27</f>
        <v>17.043077669953053</v>
      </c>
      <c r="F948" s="139">
        <v>17.04</v>
      </c>
    </row>
    <row r="949" spans="1:6" x14ac:dyDescent="0.2">
      <c r="A949" s="134"/>
      <c r="B949" s="130"/>
      <c r="C949" s="137" t="s">
        <v>8588</v>
      </c>
      <c r="D949" s="132"/>
      <c r="F949" s="136"/>
    </row>
    <row r="950" spans="1:6" x14ac:dyDescent="0.2">
      <c r="A950" s="134"/>
      <c r="B950" s="130"/>
      <c r="C950" s="137" t="s">
        <v>8590</v>
      </c>
      <c r="D950" s="132"/>
      <c r="F950" s="136"/>
    </row>
    <row r="951" spans="1:6" x14ac:dyDescent="0.2">
      <c r="A951" s="134" t="s">
        <v>1166</v>
      </c>
      <c r="B951" s="130"/>
      <c r="C951" s="137" t="s">
        <v>1167</v>
      </c>
      <c r="D951" s="132">
        <v>33000</v>
      </c>
      <c r="E951" s="138">
        <f>+D951/1936.27</f>
        <v>17.043077669953053</v>
      </c>
      <c r="F951" s="139">
        <v>17.04</v>
      </c>
    </row>
    <row r="952" spans="1:6" x14ac:dyDescent="0.2">
      <c r="A952" s="134"/>
      <c r="B952" s="130"/>
      <c r="C952" s="137" t="s">
        <v>8588</v>
      </c>
      <c r="D952" s="132"/>
      <c r="F952" s="136"/>
    </row>
    <row r="953" spans="1:6" x14ac:dyDescent="0.2">
      <c r="A953" s="134"/>
      <c r="B953" s="130"/>
      <c r="C953" s="137" t="s">
        <v>8591</v>
      </c>
      <c r="D953" s="132"/>
      <c r="F953" s="136"/>
    </row>
    <row r="954" spans="1:6" x14ac:dyDescent="0.2">
      <c r="A954" s="134"/>
      <c r="B954" s="130"/>
      <c r="C954" s="137" t="s">
        <v>8592</v>
      </c>
      <c r="D954" s="132"/>
      <c r="F954" s="136"/>
    </row>
    <row r="955" spans="1:6" x14ac:dyDescent="0.2">
      <c r="A955" s="134" t="s">
        <v>1170</v>
      </c>
      <c r="B955" s="130"/>
      <c r="C955" s="137" t="s">
        <v>8593</v>
      </c>
      <c r="D955" s="132">
        <v>67000</v>
      </c>
      <c r="E955" s="138">
        <f>+D955/1936.27</f>
        <v>34.602612238995597</v>
      </c>
      <c r="F955" s="139">
        <v>34.6</v>
      </c>
    </row>
    <row r="956" spans="1:6" x14ac:dyDescent="0.2">
      <c r="A956" s="134"/>
      <c r="B956" s="130"/>
      <c r="C956" s="137" t="s">
        <v>8588</v>
      </c>
      <c r="D956" s="132"/>
      <c r="F956" s="136"/>
    </row>
    <row r="957" spans="1:6" x14ac:dyDescent="0.2">
      <c r="A957" s="134"/>
      <c r="B957" s="130"/>
      <c r="C957" s="137" t="s">
        <v>8594</v>
      </c>
      <c r="D957" s="132"/>
      <c r="F957" s="136"/>
    </row>
    <row r="958" spans="1:6" x14ac:dyDescent="0.2">
      <c r="A958" s="134" t="s">
        <v>1174</v>
      </c>
      <c r="B958" s="130"/>
      <c r="C958" s="137" t="s">
        <v>1175</v>
      </c>
      <c r="D958" s="132">
        <v>154000</v>
      </c>
      <c r="E958" s="138">
        <f>+D958/1936.27</f>
        <v>79.534362459780922</v>
      </c>
      <c r="F958" s="139">
        <v>79.53</v>
      </c>
    </row>
    <row r="959" spans="1:6" x14ac:dyDescent="0.2">
      <c r="A959" s="134" t="s">
        <v>2353</v>
      </c>
      <c r="B959" s="130"/>
      <c r="C959" s="137" t="s">
        <v>2354</v>
      </c>
      <c r="D959" s="132">
        <v>85000</v>
      </c>
      <c r="E959" s="138">
        <f>+D959/1936.27</f>
        <v>43.898836422606351</v>
      </c>
      <c r="F959" s="139">
        <v>43.9</v>
      </c>
    </row>
    <row r="960" spans="1:6" x14ac:dyDescent="0.2">
      <c r="A960" s="134"/>
      <c r="B960" s="130"/>
      <c r="C960" s="137" t="s">
        <v>8588</v>
      </c>
      <c r="D960" s="132"/>
      <c r="F960" s="136"/>
    </row>
    <row r="961" spans="1:6" x14ac:dyDescent="0.2">
      <c r="A961" s="134" t="s">
        <v>2357</v>
      </c>
      <c r="B961" s="130"/>
      <c r="C961" s="137" t="s">
        <v>2358</v>
      </c>
      <c r="D961" s="132">
        <v>44000</v>
      </c>
      <c r="E961" s="138">
        <f>+D961/1936.27</f>
        <v>22.724103559937404</v>
      </c>
      <c r="F961" s="139">
        <v>22.72</v>
      </c>
    </row>
    <row r="962" spans="1:6" x14ac:dyDescent="0.2">
      <c r="A962" s="134"/>
      <c r="B962" s="130"/>
      <c r="C962" s="137" t="s">
        <v>8588</v>
      </c>
      <c r="D962" s="132"/>
      <c r="F962" s="136"/>
    </row>
    <row r="963" spans="1:6" x14ac:dyDescent="0.2">
      <c r="A963" s="134" t="s">
        <v>2361</v>
      </c>
      <c r="B963" s="130"/>
      <c r="C963" s="137" t="s">
        <v>2362</v>
      </c>
      <c r="D963" s="132">
        <v>62000</v>
      </c>
      <c r="E963" s="138">
        <f>+D963/1936.27</f>
        <v>32.020327743548165</v>
      </c>
      <c r="F963" s="139">
        <v>32.020000000000003</v>
      </c>
    </row>
    <row r="964" spans="1:6" x14ac:dyDescent="0.2">
      <c r="A964" s="134" t="s">
        <v>1177</v>
      </c>
      <c r="B964" s="130"/>
      <c r="C964" s="137" t="s">
        <v>1178</v>
      </c>
      <c r="D964" s="132">
        <v>122000</v>
      </c>
      <c r="E964" s="138">
        <f>+D964/1936.27</f>
        <v>63.007741688917349</v>
      </c>
      <c r="F964" s="139">
        <v>63.01</v>
      </c>
    </row>
    <row r="965" spans="1:6" x14ac:dyDescent="0.2">
      <c r="A965" s="134"/>
      <c r="B965" s="130"/>
      <c r="C965" s="137" t="s">
        <v>8595</v>
      </c>
      <c r="D965" s="132"/>
      <c r="F965" s="136"/>
    </row>
    <row r="966" spans="1:6" x14ac:dyDescent="0.2">
      <c r="A966" s="134" t="s">
        <v>1181</v>
      </c>
      <c r="B966" s="130"/>
      <c r="C966" s="137" t="s">
        <v>1182</v>
      </c>
      <c r="D966" s="132">
        <v>195000</v>
      </c>
      <c r="E966" s="138">
        <f>+D966/1936.27</f>
        <v>100.70909532244987</v>
      </c>
      <c r="F966" s="139">
        <v>100.71</v>
      </c>
    </row>
    <row r="967" spans="1:6" x14ac:dyDescent="0.2">
      <c r="A967" s="134"/>
      <c r="B967" s="130"/>
      <c r="C967" s="137" t="s">
        <v>8596</v>
      </c>
      <c r="D967" s="132"/>
      <c r="F967" s="136"/>
    </row>
    <row r="968" spans="1:6" x14ac:dyDescent="0.2">
      <c r="A968" s="134" t="s">
        <v>2364</v>
      </c>
      <c r="B968" s="130"/>
      <c r="C968" s="137" t="s">
        <v>2365</v>
      </c>
      <c r="D968" s="132">
        <v>312000</v>
      </c>
      <c r="E968" s="138">
        <f>+D968/1936.27</f>
        <v>161.13455251591978</v>
      </c>
      <c r="F968" s="139">
        <v>161.13</v>
      </c>
    </row>
    <row r="969" spans="1:6" x14ac:dyDescent="0.2">
      <c r="A969" s="134"/>
      <c r="B969" s="130"/>
      <c r="C969" s="137" t="s">
        <v>8596</v>
      </c>
      <c r="D969" s="132"/>
      <c r="F969" s="136"/>
    </row>
    <row r="970" spans="1:6" x14ac:dyDescent="0.2">
      <c r="A970" s="134" t="s">
        <v>2368</v>
      </c>
      <c r="B970" s="130"/>
      <c r="C970" s="137" t="s">
        <v>2369</v>
      </c>
      <c r="D970" s="132">
        <v>111000</v>
      </c>
      <c r="E970" s="138">
        <f>+D970/1936.27</f>
        <v>57.326715798933002</v>
      </c>
      <c r="F970" s="139">
        <v>57.33</v>
      </c>
    </row>
    <row r="971" spans="1:6" x14ac:dyDescent="0.2">
      <c r="A971" s="134"/>
      <c r="B971" s="130"/>
      <c r="C971" s="137" t="s">
        <v>8597</v>
      </c>
      <c r="D971" s="132"/>
      <c r="F971" s="136"/>
    </row>
    <row r="972" spans="1:6" x14ac:dyDescent="0.2">
      <c r="A972" s="134" t="s">
        <v>2372</v>
      </c>
      <c r="B972" s="130"/>
      <c r="C972" s="137" t="s">
        <v>2373</v>
      </c>
      <c r="D972" s="132">
        <v>67000</v>
      </c>
      <c r="E972" s="138">
        <f>+D972/1936.27</f>
        <v>34.602612238995597</v>
      </c>
      <c r="F972" s="139">
        <v>34.6</v>
      </c>
    </row>
    <row r="973" spans="1:6" x14ac:dyDescent="0.2">
      <c r="A973" s="134"/>
      <c r="B973" s="130"/>
      <c r="C973" s="137" t="s">
        <v>8598</v>
      </c>
      <c r="D973" s="132"/>
      <c r="F973" s="136"/>
    </row>
    <row r="974" spans="1:6" x14ac:dyDescent="0.2">
      <c r="A974" s="134" t="s">
        <v>2376</v>
      </c>
      <c r="B974" s="130"/>
      <c r="C974" s="137" t="s">
        <v>2377</v>
      </c>
      <c r="D974" s="132">
        <v>90000</v>
      </c>
      <c r="E974" s="138">
        <f>+D974/1936.27</f>
        <v>46.481120918053783</v>
      </c>
      <c r="F974" s="139">
        <v>46.48</v>
      </c>
    </row>
    <row r="975" spans="1:6" x14ac:dyDescent="0.2">
      <c r="A975" s="134" t="s">
        <v>2379</v>
      </c>
      <c r="B975" s="157"/>
      <c r="C975" s="137" t="s">
        <v>7561</v>
      </c>
      <c r="D975" s="132">
        <v>47000</v>
      </c>
      <c r="E975" s="138">
        <f>+D975/1936.27</f>
        <v>24.273474257205866</v>
      </c>
      <c r="F975" s="139">
        <v>24.27</v>
      </c>
    </row>
    <row r="976" spans="1:6" x14ac:dyDescent="0.2">
      <c r="A976" s="134"/>
      <c r="B976" s="157"/>
      <c r="C976" s="137" t="s">
        <v>8599</v>
      </c>
      <c r="D976" s="132"/>
      <c r="F976" s="136"/>
    </row>
    <row r="977" spans="1:6" x14ac:dyDescent="0.2">
      <c r="A977" s="134"/>
      <c r="B977" s="130"/>
      <c r="C977" s="137" t="s">
        <v>8600</v>
      </c>
      <c r="D977" s="132"/>
      <c r="F977" s="136"/>
    </row>
    <row r="978" spans="1:6" x14ac:dyDescent="0.2">
      <c r="A978" s="134" t="s">
        <v>2383</v>
      </c>
      <c r="B978" s="130"/>
      <c r="C978" s="137" t="s">
        <v>7562</v>
      </c>
      <c r="D978" s="132">
        <v>31000</v>
      </c>
      <c r="E978" s="138">
        <f>+D978/1936.27</f>
        <v>16.010163871774083</v>
      </c>
      <c r="F978" s="139">
        <v>16.010000000000002</v>
      </c>
    </row>
    <row r="979" spans="1:6" x14ac:dyDescent="0.2">
      <c r="A979" s="134"/>
      <c r="B979" s="130"/>
      <c r="C979" s="137" t="s">
        <v>8588</v>
      </c>
      <c r="D979" s="132"/>
      <c r="F979" s="136"/>
    </row>
    <row r="980" spans="1:6" x14ac:dyDescent="0.2">
      <c r="A980" s="134"/>
      <c r="B980" s="130"/>
      <c r="C980" s="137" t="s">
        <v>8601</v>
      </c>
      <c r="D980" s="132"/>
      <c r="F980" s="136"/>
    </row>
    <row r="981" spans="1:6" x14ac:dyDescent="0.2">
      <c r="A981" s="134" t="s">
        <v>2387</v>
      </c>
      <c r="B981" s="130"/>
      <c r="C981" s="137" t="s">
        <v>2388</v>
      </c>
      <c r="D981" s="132">
        <v>30000</v>
      </c>
      <c r="E981" s="138">
        <f>+D981/1936.27</f>
        <v>15.493706972684596</v>
      </c>
      <c r="F981" s="139">
        <v>15.49</v>
      </c>
    </row>
    <row r="982" spans="1:6" x14ac:dyDescent="0.2">
      <c r="A982" s="134"/>
      <c r="B982" s="130"/>
      <c r="C982" s="137" t="s">
        <v>8602</v>
      </c>
      <c r="D982" s="132"/>
      <c r="F982" s="136"/>
    </row>
    <row r="983" spans="1:6" x14ac:dyDescent="0.2">
      <c r="A983" s="134"/>
      <c r="B983" s="130"/>
      <c r="C983" s="137" t="s">
        <v>8588</v>
      </c>
      <c r="D983" s="132"/>
      <c r="F983" s="136"/>
    </row>
    <row r="984" spans="1:6" x14ac:dyDescent="0.2">
      <c r="A984" s="134" t="s">
        <v>2391</v>
      </c>
      <c r="B984" s="140"/>
      <c r="C984" s="137" t="s">
        <v>2392</v>
      </c>
      <c r="D984" s="132">
        <v>61000</v>
      </c>
      <c r="E984" s="138">
        <f>+D984/1936.27</f>
        <v>31.503870844458675</v>
      </c>
      <c r="F984" s="139">
        <v>31.5</v>
      </c>
    </row>
    <row r="985" spans="1:6" x14ac:dyDescent="0.2">
      <c r="A985" s="134"/>
      <c r="B985" s="130"/>
      <c r="C985" s="137" t="s">
        <v>8569</v>
      </c>
      <c r="D985" s="132"/>
      <c r="F985" s="136"/>
    </row>
    <row r="986" spans="1:6" x14ac:dyDescent="0.2">
      <c r="A986" s="134" t="s">
        <v>2395</v>
      </c>
      <c r="B986" s="140"/>
      <c r="C986" s="137" t="s">
        <v>8603</v>
      </c>
      <c r="D986" s="132">
        <v>29000</v>
      </c>
      <c r="E986" s="138">
        <f>+D986/1936.27</f>
        <v>14.977250073595108</v>
      </c>
      <c r="F986" s="139">
        <v>14.98</v>
      </c>
    </row>
    <row r="987" spans="1:6" x14ac:dyDescent="0.2">
      <c r="A987" s="134"/>
      <c r="B987" s="130"/>
      <c r="C987" s="137" t="s">
        <v>8588</v>
      </c>
      <c r="D987" s="132"/>
      <c r="F987" s="136"/>
    </row>
    <row r="988" spans="1:6" x14ac:dyDescent="0.2">
      <c r="A988" s="134"/>
      <c r="B988" s="130"/>
      <c r="C988" s="137" t="s">
        <v>8604</v>
      </c>
      <c r="D988" s="132"/>
      <c r="F988" s="136"/>
    </row>
    <row r="989" spans="1:6" x14ac:dyDescent="0.2">
      <c r="A989" s="134"/>
      <c r="B989" s="130"/>
      <c r="C989" s="137" t="s">
        <v>8573</v>
      </c>
      <c r="D989" s="132"/>
      <c r="F989" s="136"/>
    </row>
    <row r="990" spans="1:6" x14ac:dyDescent="0.2">
      <c r="A990" s="134" t="s">
        <v>1185</v>
      </c>
      <c r="B990" s="130"/>
      <c r="C990" s="137" t="s">
        <v>1186</v>
      </c>
      <c r="D990" s="132">
        <v>155000</v>
      </c>
      <c r="E990" s="138">
        <f>+D990/1936.27</f>
        <v>80.050819358870413</v>
      </c>
      <c r="F990" s="139">
        <v>80.05</v>
      </c>
    </row>
    <row r="991" spans="1:6" x14ac:dyDescent="0.2">
      <c r="A991" s="134"/>
      <c r="B991" s="130"/>
      <c r="C991" s="137" t="s">
        <v>8605</v>
      </c>
      <c r="D991" s="132"/>
      <c r="F991" s="136"/>
    </row>
    <row r="992" spans="1:6" x14ac:dyDescent="0.2">
      <c r="A992" s="134" t="s">
        <v>2399</v>
      </c>
      <c r="B992" s="130" t="s">
        <v>21</v>
      </c>
      <c r="C992" s="137" t="s">
        <v>2400</v>
      </c>
      <c r="D992" s="132">
        <v>100000</v>
      </c>
      <c r="E992" s="138">
        <f>+D992/1936.27</f>
        <v>51.645689908948647</v>
      </c>
      <c r="F992" s="139">
        <v>51.65</v>
      </c>
    </row>
    <row r="993" spans="1:6" x14ac:dyDescent="0.2">
      <c r="A993" s="134"/>
      <c r="B993" s="130"/>
      <c r="C993" s="137" t="s">
        <v>8606</v>
      </c>
      <c r="D993" s="132"/>
      <c r="F993" s="136"/>
    </row>
    <row r="994" spans="1:6" x14ac:dyDescent="0.2">
      <c r="A994" s="134" t="s">
        <v>2403</v>
      </c>
      <c r="B994" s="130"/>
      <c r="C994" s="137" t="s">
        <v>2404</v>
      </c>
      <c r="D994" s="132">
        <v>113000</v>
      </c>
      <c r="E994" s="138">
        <f>+D994/1936.27</f>
        <v>58.359629597111976</v>
      </c>
      <c r="F994" s="139">
        <v>58.36</v>
      </c>
    </row>
    <row r="995" spans="1:6" x14ac:dyDescent="0.2">
      <c r="A995" s="134"/>
      <c r="B995" s="130"/>
      <c r="C995" s="137" t="s">
        <v>8607</v>
      </c>
      <c r="D995" s="132"/>
      <c r="F995" s="136"/>
    </row>
    <row r="996" spans="1:6" x14ac:dyDescent="0.2">
      <c r="A996" s="134" t="s">
        <v>1189</v>
      </c>
      <c r="B996" s="130"/>
      <c r="C996" s="137" t="s">
        <v>8608</v>
      </c>
      <c r="D996" s="132">
        <v>159000</v>
      </c>
      <c r="E996" s="138">
        <f>+D996/1936.27</f>
        <v>82.116646955228347</v>
      </c>
      <c r="F996" s="139">
        <v>82.12</v>
      </c>
    </row>
    <row r="997" spans="1:6" x14ac:dyDescent="0.2">
      <c r="A997" s="134"/>
      <c r="B997" s="130"/>
      <c r="C997" s="137" t="s">
        <v>8609</v>
      </c>
      <c r="D997" s="132"/>
      <c r="F997" s="136"/>
    </row>
    <row r="998" spans="1:6" x14ac:dyDescent="0.2">
      <c r="A998" s="134"/>
      <c r="B998" s="130"/>
      <c r="C998" s="137" t="s">
        <v>8610</v>
      </c>
      <c r="D998" s="132"/>
      <c r="F998" s="136"/>
    </row>
    <row r="999" spans="1:6" x14ac:dyDescent="0.2">
      <c r="A999" s="134"/>
      <c r="B999" s="130"/>
      <c r="C999" s="137" t="s">
        <v>8611</v>
      </c>
      <c r="D999" s="132"/>
      <c r="F999" s="136"/>
    </row>
    <row r="1000" spans="1:6" x14ac:dyDescent="0.2">
      <c r="A1000" s="134" t="s">
        <v>1193</v>
      </c>
      <c r="B1000" s="130"/>
      <c r="C1000" s="137" t="s">
        <v>1194</v>
      </c>
      <c r="D1000" s="132">
        <v>113000</v>
      </c>
      <c r="E1000" s="138">
        <f>+D1000/1936.27</f>
        <v>58.359629597111976</v>
      </c>
      <c r="F1000" s="139">
        <v>58.36</v>
      </c>
    </row>
    <row r="1001" spans="1:6" x14ac:dyDescent="0.2">
      <c r="A1001" s="134"/>
      <c r="B1001" s="130"/>
      <c r="C1001" s="137" t="s">
        <v>8612</v>
      </c>
      <c r="D1001" s="132"/>
      <c r="F1001" s="136"/>
    </row>
    <row r="1002" spans="1:6" x14ac:dyDescent="0.2">
      <c r="A1002" s="134"/>
      <c r="B1002" s="130"/>
      <c r="C1002" s="137" t="s">
        <v>8613</v>
      </c>
      <c r="D1002" s="132"/>
      <c r="F1002" s="136"/>
    </row>
    <row r="1003" spans="1:6" x14ac:dyDescent="0.2">
      <c r="A1003" s="134" t="s">
        <v>2407</v>
      </c>
      <c r="B1003" s="130"/>
      <c r="C1003" s="137" t="s">
        <v>8614</v>
      </c>
      <c r="D1003" s="132">
        <v>84000</v>
      </c>
      <c r="E1003" s="138">
        <f>+D1003/1936.27</f>
        <v>43.382379523516867</v>
      </c>
      <c r="F1003" s="139">
        <v>43.38</v>
      </c>
    </row>
    <row r="1004" spans="1:6" x14ac:dyDescent="0.2">
      <c r="A1004" s="134" t="s">
        <v>2410</v>
      </c>
      <c r="B1004" s="130"/>
      <c r="C1004" s="137" t="s">
        <v>8615</v>
      </c>
      <c r="D1004" s="132">
        <v>107000</v>
      </c>
      <c r="E1004" s="138">
        <f>+D1004/1936.27</f>
        <v>55.260888202575053</v>
      </c>
      <c r="F1004" s="139">
        <v>55.26</v>
      </c>
    </row>
    <row r="1005" spans="1:6" x14ac:dyDescent="0.2">
      <c r="A1005" s="134" t="s">
        <v>2413</v>
      </c>
      <c r="B1005" s="130"/>
      <c r="C1005" s="137" t="s">
        <v>2414</v>
      </c>
      <c r="D1005" s="132">
        <v>134000</v>
      </c>
      <c r="E1005" s="138">
        <f>+D1005/1936.27</f>
        <v>69.205224477991194</v>
      </c>
      <c r="F1005" s="139">
        <v>69.209999999999994</v>
      </c>
    </row>
    <row r="1006" spans="1:6" x14ac:dyDescent="0.2">
      <c r="A1006" s="134" t="s">
        <v>1197</v>
      </c>
      <c r="B1006" s="130"/>
      <c r="C1006" s="137" t="s">
        <v>1198</v>
      </c>
      <c r="D1006" s="132">
        <v>102000</v>
      </c>
      <c r="E1006" s="138">
        <f>+D1006/1936.27</f>
        <v>52.678603707127621</v>
      </c>
      <c r="F1006" s="139">
        <v>52.68</v>
      </c>
    </row>
    <row r="1007" spans="1:6" x14ac:dyDescent="0.2">
      <c r="A1007" s="134" t="s">
        <v>1200</v>
      </c>
      <c r="B1007" s="130"/>
      <c r="C1007" s="137" t="s">
        <v>1201</v>
      </c>
      <c r="D1007" s="132">
        <v>58000</v>
      </c>
      <c r="E1007" s="138">
        <f>+D1007/1936.27</f>
        <v>29.954500147190217</v>
      </c>
      <c r="F1007" s="139">
        <v>29.95</v>
      </c>
    </row>
    <row r="1008" spans="1:6" x14ac:dyDescent="0.2">
      <c r="A1008" s="134"/>
      <c r="B1008" s="130"/>
      <c r="C1008" s="137" t="s">
        <v>8616</v>
      </c>
      <c r="D1008" s="132"/>
      <c r="F1008" s="136"/>
    </row>
    <row r="1009" spans="1:6" x14ac:dyDescent="0.2">
      <c r="A1009" s="134"/>
      <c r="B1009" s="130"/>
      <c r="C1009" s="137" t="s">
        <v>8617</v>
      </c>
      <c r="D1009" s="132"/>
      <c r="F1009" s="136"/>
    </row>
    <row r="1010" spans="1:6" x14ac:dyDescent="0.2">
      <c r="A1010" s="134" t="s">
        <v>2416</v>
      </c>
      <c r="B1010" s="130"/>
      <c r="C1010" s="137" t="s">
        <v>2417</v>
      </c>
      <c r="D1010" s="132">
        <v>117000</v>
      </c>
      <c r="E1010" s="138">
        <f>+D1010/1936.27</f>
        <v>60.425457193469917</v>
      </c>
      <c r="F1010" s="139">
        <v>60.43</v>
      </c>
    </row>
    <row r="1011" spans="1:6" x14ac:dyDescent="0.2">
      <c r="A1011" s="134" t="s">
        <v>2419</v>
      </c>
      <c r="B1011" s="130"/>
      <c r="C1011" s="137" t="s">
        <v>2420</v>
      </c>
      <c r="D1011" s="132">
        <v>207000</v>
      </c>
      <c r="E1011" s="138">
        <f>+D1011/1936.27</f>
        <v>106.9065781115237</v>
      </c>
      <c r="F1011" s="139">
        <v>106.91</v>
      </c>
    </row>
    <row r="1012" spans="1:6" x14ac:dyDescent="0.2">
      <c r="A1012" s="134" t="s">
        <v>2422</v>
      </c>
      <c r="B1012" s="130"/>
      <c r="C1012" s="137" t="s">
        <v>2423</v>
      </c>
      <c r="D1012" s="132">
        <v>319000</v>
      </c>
      <c r="E1012" s="138">
        <f>+D1012/1936.27</f>
        <v>164.74975080954619</v>
      </c>
      <c r="F1012" s="139">
        <v>164.75</v>
      </c>
    </row>
    <row r="1013" spans="1:6" x14ac:dyDescent="0.2">
      <c r="A1013" s="134" t="s">
        <v>1204</v>
      </c>
      <c r="B1013" s="130" t="s">
        <v>21</v>
      </c>
      <c r="C1013" s="137" t="s">
        <v>1205</v>
      </c>
      <c r="D1013" s="132">
        <v>135000</v>
      </c>
      <c r="E1013" s="138">
        <f>+D1013/1936.27</f>
        <v>69.721681377080671</v>
      </c>
      <c r="F1013" s="139">
        <v>69.72</v>
      </c>
    </row>
    <row r="1014" spans="1:6" x14ac:dyDescent="0.2">
      <c r="A1014" s="134"/>
      <c r="B1014" s="130"/>
      <c r="C1014" s="137" t="s">
        <v>8618</v>
      </c>
      <c r="D1014" s="132"/>
      <c r="F1014" s="136"/>
    </row>
    <row r="1015" spans="1:6" x14ac:dyDescent="0.2">
      <c r="A1015" s="134" t="s">
        <v>2425</v>
      </c>
      <c r="B1015" s="130"/>
      <c r="C1015" s="137" t="s">
        <v>2426</v>
      </c>
      <c r="D1015" s="132">
        <v>143000</v>
      </c>
      <c r="E1015" s="138">
        <f>+D1015/1936.27</f>
        <v>73.853336569796568</v>
      </c>
      <c r="F1015" s="139">
        <v>73.849999999999994</v>
      </c>
    </row>
    <row r="1016" spans="1:6" x14ac:dyDescent="0.2">
      <c r="A1016" s="134"/>
      <c r="B1016" s="130"/>
      <c r="C1016" s="137" t="s">
        <v>8619</v>
      </c>
      <c r="D1016" s="132"/>
      <c r="F1016" s="136"/>
    </row>
    <row r="1017" spans="1:6" x14ac:dyDescent="0.2">
      <c r="A1017" s="134" t="s">
        <v>1208</v>
      </c>
      <c r="B1017" s="130"/>
      <c r="C1017" s="137" t="s">
        <v>1209</v>
      </c>
      <c r="D1017" s="132">
        <v>215000</v>
      </c>
      <c r="E1017" s="138">
        <f>+D1017/1936.27</f>
        <v>111.0382333042396</v>
      </c>
      <c r="F1017" s="139">
        <v>111.04</v>
      </c>
    </row>
    <row r="1018" spans="1:6" x14ac:dyDescent="0.2">
      <c r="A1018" s="134"/>
      <c r="B1018" s="130"/>
      <c r="C1018" s="137" t="s">
        <v>8620</v>
      </c>
      <c r="D1018" s="132"/>
      <c r="F1018" s="136"/>
    </row>
    <row r="1019" spans="1:6" x14ac:dyDescent="0.2">
      <c r="A1019" s="134" t="s">
        <v>2429</v>
      </c>
      <c r="B1019" s="130"/>
      <c r="C1019" s="137" t="s">
        <v>2430</v>
      </c>
      <c r="D1019" s="132">
        <v>338000</v>
      </c>
      <c r="E1019" s="138">
        <f>+D1019/1936.27</f>
        <v>174.56243189224642</v>
      </c>
      <c r="F1019" s="139">
        <v>174.56</v>
      </c>
    </row>
    <row r="1020" spans="1:6" x14ac:dyDescent="0.2">
      <c r="A1020" s="134"/>
      <c r="B1020" s="130"/>
      <c r="C1020" s="137" t="s">
        <v>8620</v>
      </c>
      <c r="D1020" s="132"/>
      <c r="F1020" s="136"/>
    </row>
    <row r="1021" spans="1:6" x14ac:dyDescent="0.2">
      <c r="A1021" s="134" t="s">
        <v>1212</v>
      </c>
      <c r="B1021" s="130"/>
      <c r="C1021" s="137" t="s">
        <v>1213</v>
      </c>
      <c r="D1021" s="132">
        <v>60000</v>
      </c>
      <c r="E1021" s="138">
        <f>+D1021/1936.27</f>
        <v>30.987413945369191</v>
      </c>
      <c r="F1021" s="139">
        <v>30.99</v>
      </c>
    </row>
    <row r="1022" spans="1:6" x14ac:dyDescent="0.2">
      <c r="A1022" s="134"/>
      <c r="B1022" s="130"/>
      <c r="C1022" s="137" t="s">
        <v>8621</v>
      </c>
      <c r="D1022" s="132"/>
      <c r="F1022" s="136"/>
    </row>
    <row r="1023" spans="1:6" x14ac:dyDescent="0.2">
      <c r="A1023" s="134"/>
      <c r="B1023" s="130"/>
      <c r="C1023" s="137" t="s">
        <v>8606</v>
      </c>
      <c r="D1023" s="132"/>
      <c r="F1023" s="136"/>
    </row>
    <row r="1024" spans="1:6" x14ac:dyDescent="0.2">
      <c r="A1024" s="134" t="s">
        <v>1216</v>
      </c>
      <c r="B1024" s="130"/>
      <c r="C1024" s="137" t="s">
        <v>1217</v>
      </c>
      <c r="D1024" s="132">
        <v>202000</v>
      </c>
      <c r="E1024" s="138">
        <f>+D1024/1936.27</f>
        <v>104.32429361607628</v>
      </c>
      <c r="F1024" s="139">
        <v>104.32</v>
      </c>
    </row>
    <row r="1025" spans="1:6" x14ac:dyDescent="0.2">
      <c r="A1025" s="134"/>
      <c r="B1025" s="130"/>
      <c r="C1025" s="137" t="s">
        <v>8622</v>
      </c>
      <c r="D1025" s="132"/>
      <c r="F1025" s="136"/>
    </row>
    <row r="1026" spans="1:6" x14ac:dyDescent="0.2">
      <c r="A1026" s="134" t="s">
        <v>2433</v>
      </c>
      <c r="B1026" s="130" t="s">
        <v>21</v>
      </c>
      <c r="C1026" s="137" t="s">
        <v>2434</v>
      </c>
      <c r="D1026" s="132">
        <v>155000</v>
      </c>
      <c r="E1026" s="138">
        <f>+D1026/1936.27</f>
        <v>80.050819358870413</v>
      </c>
      <c r="F1026" s="139">
        <v>80.05</v>
      </c>
    </row>
    <row r="1027" spans="1:6" x14ac:dyDescent="0.2">
      <c r="A1027" s="134"/>
      <c r="B1027" s="130"/>
      <c r="C1027" s="137" t="s">
        <v>8613</v>
      </c>
      <c r="D1027" s="132"/>
      <c r="F1027" s="136"/>
    </row>
    <row r="1028" spans="1:6" x14ac:dyDescent="0.2">
      <c r="A1028" s="134"/>
      <c r="B1028" s="130"/>
      <c r="C1028" s="137" t="s">
        <v>8606</v>
      </c>
      <c r="D1028" s="132"/>
      <c r="F1028" s="136"/>
    </row>
    <row r="1029" spans="1:6" x14ac:dyDescent="0.2">
      <c r="A1029" s="134" t="s">
        <v>2437</v>
      </c>
      <c r="B1029" s="130" t="s">
        <v>21</v>
      </c>
      <c r="C1029" s="137" t="s">
        <v>2438</v>
      </c>
      <c r="D1029" s="132">
        <v>208000</v>
      </c>
      <c r="E1029" s="138">
        <f>+D1029/1936.27</f>
        <v>107.42303501061319</v>
      </c>
      <c r="F1029" s="139">
        <v>107.42</v>
      </c>
    </row>
    <row r="1030" spans="1:6" x14ac:dyDescent="0.2">
      <c r="A1030" s="134"/>
      <c r="B1030" s="130"/>
      <c r="C1030" s="137" t="s">
        <v>8623</v>
      </c>
      <c r="D1030" s="132"/>
      <c r="F1030" s="136"/>
    </row>
    <row r="1031" spans="1:6" x14ac:dyDescent="0.2">
      <c r="A1031" s="134"/>
      <c r="B1031" s="130"/>
      <c r="C1031" s="137" t="s">
        <v>8606</v>
      </c>
      <c r="D1031" s="132"/>
      <c r="F1031" s="136"/>
    </row>
    <row r="1032" spans="1:6" x14ac:dyDescent="0.2">
      <c r="A1032" s="134" t="s">
        <v>2441</v>
      </c>
      <c r="B1032" s="130"/>
      <c r="C1032" s="137" t="s">
        <v>2442</v>
      </c>
      <c r="D1032" s="132">
        <v>98000</v>
      </c>
      <c r="E1032" s="138">
        <f>+D1032/1936.27</f>
        <v>50.612776110769673</v>
      </c>
      <c r="F1032" s="139">
        <v>50.61</v>
      </c>
    </row>
    <row r="1033" spans="1:6" x14ac:dyDescent="0.2">
      <c r="A1033" s="134" t="s">
        <v>1220</v>
      </c>
      <c r="B1033" s="130" t="s">
        <v>21</v>
      </c>
      <c r="C1033" s="137" t="s">
        <v>1221</v>
      </c>
      <c r="D1033" s="132">
        <v>149000</v>
      </c>
      <c r="E1033" s="138">
        <f>+D1033/1936.27</f>
        <v>76.952077964333483</v>
      </c>
      <c r="F1033" s="139">
        <v>76.95</v>
      </c>
    </row>
    <row r="1034" spans="1:6" x14ac:dyDescent="0.2">
      <c r="A1034" s="134"/>
      <c r="B1034" s="130"/>
      <c r="C1034" s="137" t="s">
        <v>8624</v>
      </c>
      <c r="D1034" s="132"/>
      <c r="F1034" s="136"/>
    </row>
    <row r="1035" spans="1:6" x14ac:dyDescent="0.2">
      <c r="A1035" s="134"/>
      <c r="B1035" s="130"/>
      <c r="C1035" s="137" t="s">
        <v>8613</v>
      </c>
      <c r="D1035" s="132"/>
      <c r="F1035" s="136"/>
    </row>
    <row r="1036" spans="1:6" x14ac:dyDescent="0.2">
      <c r="A1036" s="134" t="s">
        <v>2444</v>
      </c>
      <c r="B1036" s="130"/>
      <c r="C1036" s="137" t="s">
        <v>2445</v>
      </c>
      <c r="D1036" s="132">
        <v>121000</v>
      </c>
      <c r="E1036" s="138">
        <f>+D1036/1936.27</f>
        <v>62.491284789827866</v>
      </c>
      <c r="F1036" s="139">
        <v>62.49</v>
      </c>
    </row>
    <row r="1037" spans="1:6" x14ac:dyDescent="0.2">
      <c r="A1037" s="134" t="s">
        <v>1224</v>
      </c>
      <c r="B1037" s="130"/>
      <c r="C1037" s="137" t="s">
        <v>1225</v>
      </c>
      <c r="D1037" s="132">
        <v>109000</v>
      </c>
      <c r="E1037" s="138">
        <f>+D1037/1936.27</f>
        <v>56.293802000754027</v>
      </c>
      <c r="F1037" s="139">
        <v>56.29</v>
      </c>
    </row>
    <row r="1038" spans="1:6" x14ac:dyDescent="0.2">
      <c r="A1038" s="134"/>
      <c r="B1038" s="130"/>
      <c r="C1038" s="137" t="s">
        <v>8625</v>
      </c>
      <c r="D1038" s="132"/>
      <c r="F1038" s="136"/>
    </row>
    <row r="1039" spans="1:6" x14ac:dyDescent="0.2">
      <c r="A1039" s="134"/>
      <c r="B1039" s="130"/>
      <c r="C1039" s="137" t="s">
        <v>8606</v>
      </c>
      <c r="D1039" s="132"/>
      <c r="F1039" s="136"/>
    </row>
    <row r="1040" spans="1:6" x14ac:dyDescent="0.2">
      <c r="A1040" s="134" t="s">
        <v>2447</v>
      </c>
      <c r="B1040" s="130"/>
      <c r="C1040" s="137" t="s">
        <v>2448</v>
      </c>
      <c r="D1040" s="132">
        <v>155000</v>
      </c>
      <c r="E1040" s="138">
        <f>+D1040/1936.27</f>
        <v>80.050819358870413</v>
      </c>
      <c r="F1040" s="139">
        <v>80.05</v>
      </c>
    </row>
    <row r="1041" spans="1:6" x14ac:dyDescent="0.2">
      <c r="A1041" s="134"/>
      <c r="B1041" s="130"/>
      <c r="C1041" s="137" t="s">
        <v>8613</v>
      </c>
      <c r="D1041" s="132"/>
      <c r="F1041" s="136"/>
    </row>
    <row r="1042" spans="1:6" x14ac:dyDescent="0.2">
      <c r="A1042" s="134"/>
      <c r="B1042" s="130"/>
      <c r="C1042" s="137" t="s">
        <v>8606</v>
      </c>
      <c r="D1042" s="132"/>
      <c r="F1042" s="136"/>
    </row>
    <row r="1043" spans="1:6" x14ac:dyDescent="0.2">
      <c r="A1043" s="134" t="s">
        <v>1228</v>
      </c>
      <c r="B1043" s="130"/>
      <c r="C1043" s="137" t="s">
        <v>1229</v>
      </c>
      <c r="D1043" s="132">
        <v>37000</v>
      </c>
      <c r="E1043" s="138">
        <f>+D1043/1936.27</f>
        <v>19.108905266311002</v>
      </c>
      <c r="F1043" s="139">
        <v>19.11</v>
      </c>
    </row>
    <row r="1044" spans="1:6" x14ac:dyDescent="0.2">
      <c r="A1044" s="134"/>
      <c r="B1044" s="130"/>
      <c r="C1044" s="137" t="s">
        <v>8626</v>
      </c>
      <c r="D1044" s="132"/>
      <c r="F1044" s="136"/>
    </row>
    <row r="1045" spans="1:6" x14ac:dyDescent="0.2">
      <c r="A1045" s="134"/>
      <c r="B1045" s="130"/>
      <c r="C1045" s="137" t="s">
        <v>8627</v>
      </c>
      <c r="D1045" s="132"/>
      <c r="F1045" s="136"/>
    </row>
    <row r="1046" spans="1:6" x14ac:dyDescent="0.2">
      <c r="A1046" s="134" t="s">
        <v>2451</v>
      </c>
      <c r="B1046" s="130"/>
      <c r="C1046" s="137" t="s">
        <v>2452</v>
      </c>
      <c r="D1046" s="132">
        <v>99000</v>
      </c>
      <c r="E1046" s="138">
        <f>+D1046/1936.27</f>
        <v>51.129233009859163</v>
      </c>
      <c r="F1046" s="139">
        <v>51.13</v>
      </c>
    </row>
    <row r="1047" spans="1:6" x14ac:dyDescent="0.2">
      <c r="A1047" s="134"/>
      <c r="B1047" s="130"/>
      <c r="C1047" s="137" t="s">
        <v>8628</v>
      </c>
      <c r="D1047" s="132"/>
      <c r="F1047" s="136"/>
    </row>
    <row r="1048" spans="1:6" x14ac:dyDescent="0.2">
      <c r="A1048" s="134" t="s">
        <v>1232</v>
      </c>
      <c r="B1048" s="130"/>
      <c r="C1048" s="137" t="s">
        <v>1233</v>
      </c>
      <c r="D1048" s="132">
        <v>245000</v>
      </c>
      <c r="E1048" s="138">
        <f>+D1048/1936.27</f>
        <v>126.53194027692419</v>
      </c>
      <c r="F1048" s="139">
        <v>126.53</v>
      </c>
    </row>
    <row r="1049" spans="1:6" x14ac:dyDescent="0.2">
      <c r="A1049" s="134"/>
      <c r="B1049" s="130"/>
      <c r="C1049" s="137" t="s">
        <v>8613</v>
      </c>
      <c r="D1049" s="132"/>
      <c r="F1049" s="136"/>
    </row>
    <row r="1050" spans="1:6" x14ac:dyDescent="0.2">
      <c r="A1050" s="134"/>
      <c r="B1050" s="130"/>
      <c r="C1050" s="137" t="s">
        <v>8629</v>
      </c>
      <c r="D1050" s="132"/>
      <c r="F1050" s="136"/>
    </row>
    <row r="1051" spans="1:6" x14ac:dyDescent="0.2">
      <c r="A1051" s="134" t="s">
        <v>2455</v>
      </c>
      <c r="B1051" s="130"/>
      <c r="C1051" s="137" t="s">
        <v>2456</v>
      </c>
      <c r="D1051" s="132">
        <v>126000</v>
      </c>
      <c r="E1051" s="138">
        <f>+D1051/1936.27</f>
        <v>65.073569285275298</v>
      </c>
      <c r="F1051" s="139">
        <v>65.069999999999993</v>
      </c>
    </row>
    <row r="1052" spans="1:6" x14ac:dyDescent="0.2">
      <c r="A1052" s="134"/>
      <c r="B1052" s="130"/>
      <c r="C1052" s="137" t="s">
        <v>8625</v>
      </c>
      <c r="D1052" s="132"/>
      <c r="F1052" s="136"/>
    </row>
    <row r="1053" spans="1:6" x14ac:dyDescent="0.2">
      <c r="A1053" s="134" t="s">
        <v>2459</v>
      </c>
      <c r="B1053" s="130"/>
      <c r="C1053" s="137" t="s">
        <v>2460</v>
      </c>
      <c r="D1053" s="132">
        <v>163000</v>
      </c>
      <c r="E1053" s="138">
        <f>+D1053/1936.27</f>
        <v>84.182474551586296</v>
      </c>
      <c r="F1053" s="139">
        <v>84.18</v>
      </c>
    </row>
    <row r="1054" spans="1:6" x14ac:dyDescent="0.2">
      <c r="A1054" s="134" t="s">
        <v>2462</v>
      </c>
      <c r="B1054" s="130"/>
      <c r="C1054" s="137" t="s">
        <v>2463</v>
      </c>
      <c r="D1054" s="132">
        <v>167000</v>
      </c>
      <c r="E1054" s="138">
        <f>+D1054/1936.27</f>
        <v>86.248302147944244</v>
      </c>
      <c r="F1054" s="139">
        <v>86.25</v>
      </c>
    </row>
    <row r="1055" spans="1:6" x14ac:dyDescent="0.2">
      <c r="A1055" s="134" t="s">
        <v>8630</v>
      </c>
      <c r="B1055" s="130"/>
      <c r="C1055" s="135" t="s">
        <v>8631</v>
      </c>
      <c r="D1055" s="132"/>
      <c r="F1055" s="136"/>
    </row>
    <row r="1056" spans="1:6" x14ac:dyDescent="0.2">
      <c r="A1056" s="134" t="s">
        <v>2465</v>
      </c>
      <c r="B1056" s="130"/>
      <c r="C1056" s="137" t="s">
        <v>2466</v>
      </c>
      <c r="D1056" s="132">
        <v>200000</v>
      </c>
      <c r="E1056" s="138">
        <f>+D1056/1936.27</f>
        <v>103.29137981789729</v>
      </c>
      <c r="F1056" s="139">
        <v>103.29</v>
      </c>
    </row>
    <row r="1057" spans="1:6" x14ac:dyDescent="0.2">
      <c r="A1057" s="134"/>
      <c r="B1057" s="130"/>
      <c r="C1057" s="137" t="s">
        <v>8632</v>
      </c>
      <c r="D1057" s="132"/>
      <c r="F1057" s="136"/>
    </row>
    <row r="1058" spans="1:6" x14ac:dyDescent="0.2">
      <c r="A1058" s="134"/>
      <c r="B1058" s="130"/>
      <c r="C1058" s="137" t="s">
        <v>8633</v>
      </c>
      <c r="D1058" s="132"/>
      <c r="F1058" s="136"/>
    </row>
    <row r="1059" spans="1:6" x14ac:dyDescent="0.2">
      <c r="A1059" s="134" t="s">
        <v>2469</v>
      </c>
      <c r="B1059" s="130"/>
      <c r="C1059" s="137" t="s">
        <v>2470</v>
      </c>
      <c r="D1059" s="132">
        <v>319000</v>
      </c>
      <c r="E1059" s="138">
        <f>+D1059/1936.27</f>
        <v>164.74975080954619</v>
      </c>
      <c r="F1059" s="139">
        <v>164.75</v>
      </c>
    </row>
    <row r="1060" spans="1:6" x14ac:dyDescent="0.2">
      <c r="A1060" s="134"/>
      <c r="B1060" s="130"/>
      <c r="C1060" s="137" t="s">
        <v>8632</v>
      </c>
      <c r="D1060" s="132"/>
      <c r="F1060" s="136"/>
    </row>
    <row r="1061" spans="1:6" x14ac:dyDescent="0.2">
      <c r="A1061" s="134"/>
      <c r="B1061" s="130"/>
      <c r="C1061" s="137" t="s">
        <v>8633</v>
      </c>
      <c r="D1061" s="132"/>
      <c r="F1061" s="136"/>
    </row>
    <row r="1062" spans="1:6" x14ac:dyDescent="0.2">
      <c r="A1062" s="134" t="s">
        <v>2473</v>
      </c>
      <c r="B1062" s="130"/>
      <c r="C1062" s="137" t="s">
        <v>2474</v>
      </c>
      <c r="D1062" s="132">
        <v>200000</v>
      </c>
      <c r="E1062" s="138">
        <f>+D1062/1936.27</f>
        <v>103.29137981789729</v>
      </c>
      <c r="F1062" s="139">
        <v>103.29</v>
      </c>
    </row>
    <row r="1063" spans="1:6" x14ac:dyDescent="0.2">
      <c r="A1063" s="134"/>
      <c r="B1063" s="130"/>
      <c r="C1063" s="137" t="s">
        <v>8634</v>
      </c>
      <c r="D1063" s="132"/>
      <c r="F1063" s="136"/>
    </row>
    <row r="1064" spans="1:6" x14ac:dyDescent="0.2">
      <c r="A1064" s="134" t="s">
        <v>2477</v>
      </c>
      <c r="B1064" s="130"/>
      <c r="C1064" s="137" t="s">
        <v>2478</v>
      </c>
      <c r="D1064" s="132">
        <v>319000</v>
      </c>
      <c r="E1064" s="138">
        <f>+D1064/1936.27</f>
        <v>164.74975080954619</v>
      </c>
      <c r="F1064" s="139">
        <v>164.75</v>
      </c>
    </row>
    <row r="1065" spans="1:6" x14ac:dyDescent="0.2">
      <c r="A1065" s="134"/>
      <c r="B1065" s="130"/>
      <c r="C1065" s="137" t="s">
        <v>8634</v>
      </c>
      <c r="D1065" s="132"/>
      <c r="F1065" s="136"/>
    </row>
    <row r="1066" spans="1:6" x14ac:dyDescent="0.2">
      <c r="A1066" s="134" t="s">
        <v>2481</v>
      </c>
      <c r="B1066" s="130"/>
      <c r="C1066" s="137" t="s">
        <v>2482</v>
      </c>
      <c r="D1066" s="132">
        <v>260000</v>
      </c>
      <c r="E1066" s="138">
        <f>+D1066/1936.27</f>
        <v>134.27879376326649</v>
      </c>
      <c r="F1066" s="139">
        <v>134.28</v>
      </c>
    </row>
    <row r="1067" spans="1:6" x14ac:dyDescent="0.2">
      <c r="A1067" s="134" t="s">
        <v>2484</v>
      </c>
      <c r="B1067" s="130"/>
      <c r="C1067" s="137" t="s">
        <v>2485</v>
      </c>
      <c r="D1067" s="132">
        <v>397000</v>
      </c>
      <c r="E1067" s="138">
        <f>+D1067/1936.27</f>
        <v>205.03338893852614</v>
      </c>
      <c r="F1067" s="139">
        <v>205.03</v>
      </c>
    </row>
    <row r="1068" spans="1:6" x14ac:dyDescent="0.2">
      <c r="A1068" s="134" t="s">
        <v>2487</v>
      </c>
      <c r="B1068" s="130"/>
      <c r="C1068" s="137" t="s">
        <v>2488</v>
      </c>
      <c r="D1068" s="132">
        <v>122000</v>
      </c>
      <c r="E1068" s="138">
        <f>+D1068/1936.27</f>
        <v>63.007741688917349</v>
      </c>
      <c r="F1068" s="139">
        <v>63.01</v>
      </c>
    </row>
    <row r="1069" spans="1:6" x14ac:dyDescent="0.2">
      <c r="A1069" s="134"/>
      <c r="B1069" s="130"/>
      <c r="C1069" s="137" t="s">
        <v>8625</v>
      </c>
      <c r="D1069" s="132"/>
      <c r="F1069" s="136"/>
    </row>
    <row r="1070" spans="1:6" x14ac:dyDescent="0.2">
      <c r="A1070" s="134" t="s">
        <v>1236</v>
      </c>
      <c r="B1070" s="130"/>
      <c r="C1070" s="137" t="s">
        <v>1237</v>
      </c>
      <c r="D1070" s="132">
        <v>285000</v>
      </c>
      <c r="E1070" s="138">
        <f>+D1070/1936.27</f>
        <v>147.19021624050364</v>
      </c>
      <c r="F1070" s="139">
        <v>147.19</v>
      </c>
    </row>
    <row r="1071" spans="1:6" x14ac:dyDescent="0.2">
      <c r="A1071" s="134" t="s">
        <v>1239</v>
      </c>
      <c r="B1071" s="130"/>
      <c r="C1071" s="137" t="s">
        <v>1240</v>
      </c>
      <c r="D1071" s="132">
        <v>37000</v>
      </c>
      <c r="E1071" s="138">
        <f>+D1071/1936.27</f>
        <v>19.108905266311002</v>
      </c>
      <c r="F1071" s="139">
        <v>19.11</v>
      </c>
    </row>
    <row r="1072" spans="1:6" x14ac:dyDescent="0.2">
      <c r="A1072" s="134"/>
      <c r="B1072" s="130"/>
      <c r="C1072" s="137" t="s">
        <v>8588</v>
      </c>
      <c r="D1072" s="132"/>
      <c r="F1072" s="136"/>
    </row>
    <row r="1073" spans="1:6" x14ac:dyDescent="0.2">
      <c r="A1073" s="134" t="s">
        <v>1243</v>
      </c>
      <c r="B1073" s="130"/>
      <c r="C1073" s="137" t="s">
        <v>7567</v>
      </c>
      <c r="D1073" s="132">
        <v>34000</v>
      </c>
      <c r="E1073" s="138">
        <f>+D1073/1936.27</f>
        <v>17.55953456904254</v>
      </c>
      <c r="F1073" s="139">
        <v>17.559999999999999</v>
      </c>
    </row>
    <row r="1074" spans="1:6" x14ac:dyDescent="0.2">
      <c r="A1074" s="134"/>
      <c r="B1074" s="130"/>
      <c r="C1074" s="137" t="s">
        <v>8635</v>
      </c>
      <c r="D1074" s="132"/>
      <c r="F1074" s="136"/>
    </row>
    <row r="1075" spans="1:6" x14ac:dyDescent="0.2">
      <c r="A1075" s="134" t="s">
        <v>1247</v>
      </c>
      <c r="B1075" s="130"/>
      <c r="C1075" s="137" t="s">
        <v>7568</v>
      </c>
      <c r="D1075" s="132">
        <v>29000</v>
      </c>
      <c r="E1075" s="138">
        <f>+D1075/1936.27</f>
        <v>14.977250073595108</v>
      </c>
      <c r="F1075" s="139">
        <v>14.98</v>
      </c>
    </row>
    <row r="1076" spans="1:6" x14ac:dyDescent="0.2">
      <c r="A1076" s="134"/>
      <c r="B1076" s="130"/>
      <c r="C1076" s="137" t="s">
        <v>8636</v>
      </c>
      <c r="D1076" s="132"/>
      <c r="F1076" s="136"/>
    </row>
    <row r="1077" spans="1:6" x14ac:dyDescent="0.2">
      <c r="A1077" s="134" t="s">
        <v>1251</v>
      </c>
      <c r="B1077" s="130"/>
      <c r="C1077" s="137" t="s">
        <v>7569</v>
      </c>
      <c r="D1077" s="132">
        <v>27000</v>
      </c>
      <c r="E1077" s="138">
        <f>+D1077/1936.27</f>
        <v>13.944336275416136</v>
      </c>
      <c r="F1077" s="139">
        <v>13.94</v>
      </c>
    </row>
    <row r="1078" spans="1:6" x14ac:dyDescent="0.2">
      <c r="A1078" s="134"/>
      <c r="B1078" s="130"/>
      <c r="C1078" s="137" t="s">
        <v>8637</v>
      </c>
      <c r="D1078" s="132"/>
      <c r="F1078" s="136"/>
    </row>
    <row r="1079" spans="1:6" x14ac:dyDescent="0.2">
      <c r="A1079" s="134" t="s">
        <v>1255</v>
      </c>
      <c r="B1079" s="130"/>
      <c r="C1079" s="137" t="s">
        <v>1256</v>
      </c>
      <c r="D1079" s="132">
        <v>34000</v>
      </c>
      <c r="E1079" s="138">
        <f>+D1079/1936.27</f>
        <v>17.55953456904254</v>
      </c>
      <c r="F1079" s="139">
        <v>17.559999999999999</v>
      </c>
    </row>
    <row r="1080" spans="1:6" x14ac:dyDescent="0.2">
      <c r="A1080" s="134" t="s">
        <v>1258</v>
      </c>
      <c r="B1080" s="130"/>
      <c r="C1080" s="137" t="s">
        <v>7570</v>
      </c>
      <c r="D1080" s="132">
        <v>34000</v>
      </c>
      <c r="E1080" s="138">
        <f>+D1080/1936.27</f>
        <v>17.55953456904254</v>
      </c>
      <c r="F1080" s="139">
        <v>17.559999999999999</v>
      </c>
    </row>
    <row r="1081" spans="1:6" x14ac:dyDescent="0.2">
      <c r="A1081" s="134"/>
      <c r="B1081" s="130"/>
      <c r="C1081" s="137" t="s">
        <v>8638</v>
      </c>
      <c r="D1081" s="132"/>
      <c r="F1081" s="136"/>
    </row>
    <row r="1082" spans="1:6" x14ac:dyDescent="0.2">
      <c r="A1082" s="134" t="s">
        <v>1261</v>
      </c>
      <c r="B1082" s="130"/>
      <c r="C1082" s="137" t="s">
        <v>7571</v>
      </c>
      <c r="D1082" s="132">
        <v>41000</v>
      </c>
      <c r="E1082" s="138">
        <f>+D1082/1936.27</f>
        <v>21.174732862668947</v>
      </c>
      <c r="F1082" s="139">
        <v>21.17</v>
      </c>
    </row>
    <row r="1083" spans="1:6" x14ac:dyDescent="0.2">
      <c r="A1083" s="134"/>
      <c r="B1083" s="130"/>
      <c r="C1083" s="137" t="s">
        <v>8639</v>
      </c>
      <c r="D1083" s="132"/>
      <c r="F1083" s="136"/>
    </row>
    <row r="1084" spans="1:6" x14ac:dyDescent="0.2">
      <c r="A1084" s="134" t="s">
        <v>1265</v>
      </c>
      <c r="B1084" s="130"/>
      <c r="C1084" s="137" t="s">
        <v>7572</v>
      </c>
      <c r="D1084" s="132">
        <v>34000</v>
      </c>
      <c r="E1084" s="138">
        <f>+D1084/1936.27</f>
        <v>17.55953456904254</v>
      </c>
      <c r="F1084" s="139">
        <v>17.559999999999999</v>
      </c>
    </row>
    <row r="1085" spans="1:6" x14ac:dyDescent="0.2">
      <c r="A1085" s="134"/>
      <c r="B1085" s="130"/>
      <c r="C1085" s="137" t="s">
        <v>8640</v>
      </c>
      <c r="D1085" s="132"/>
      <c r="F1085" s="136"/>
    </row>
    <row r="1086" spans="1:6" x14ac:dyDescent="0.2">
      <c r="A1086" s="134" t="s">
        <v>2491</v>
      </c>
      <c r="B1086" s="130"/>
      <c r="C1086" s="137" t="s">
        <v>2492</v>
      </c>
      <c r="D1086" s="132">
        <v>58000</v>
      </c>
      <c r="E1086" s="138">
        <f>+D1086/1936.27</f>
        <v>29.954500147190217</v>
      </c>
      <c r="F1086" s="139">
        <v>29.95</v>
      </c>
    </row>
    <row r="1087" spans="1:6" x14ac:dyDescent="0.2">
      <c r="A1087" s="134" t="s">
        <v>2494</v>
      </c>
      <c r="B1087" s="130"/>
      <c r="C1087" s="137" t="s">
        <v>2495</v>
      </c>
      <c r="D1087" s="132">
        <v>51000</v>
      </c>
      <c r="E1087" s="138">
        <f>+D1087/1936.27</f>
        <v>26.339301853563811</v>
      </c>
      <c r="F1087" s="139">
        <v>26.34</v>
      </c>
    </row>
    <row r="1088" spans="1:6" x14ac:dyDescent="0.2">
      <c r="A1088" s="134"/>
      <c r="B1088" s="130"/>
      <c r="C1088" s="137" t="s">
        <v>8599</v>
      </c>
      <c r="D1088" s="132"/>
      <c r="F1088" s="136"/>
    </row>
    <row r="1089" spans="1:6" x14ac:dyDescent="0.2">
      <c r="A1089" s="134" t="s">
        <v>1269</v>
      </c>
      <c r="B1089" s="130"/>
      <c r="C1089" s="137" t="s">
        <v>1270</v>
      </c>
      <c r="D1089" s="132">
        <v>204000</v>
      </c>
      <c r="E1089" s="138">
        <f>+D1089/1936.27</f>
        <v>105.35720741425524</v>
      </c>
      <c r="F1089" s="139">
        <v>105.36</v>
      </c>
    </row>
    <row r="1090" spans="1:6" x14ac:dyDescent="0.2">
      <c r="A1090" s="134"/>
      <c r="B1090" s="130"/>
      <c r="C1090" s="137" t="s">
        <v>8641</v>
      </c>
      <c r="D1090" s="132"/>
      <c r="F1090" s="136"/>
    </row>
    <row r="1091" spans="1:6" x14ac:dyDescent="0.2">
      <c r="A1091" s="134" t="s">
        <v>2498</v>
      </c>
      <c r="B1091" s="130"/>
      <c r="C1091" s="137" t="s">
        <v>2499</v>
      </c>
      <c r="D1091" s="132">
        <v>43000</v>
      </c>
      <c r="E1091" s="138">
        <f>+D1091/1936.27</f>
        <v>22.207646660847921</v>
      </c>
      <c r="F1091" s="139">
        <v>22.21</v>
      </c>
    </row>
    <row r="1092" spans="1:6" x14ac:dyDescent="0.2">
      <c r="A1092" s="134" t="s">
        <v>1273</v>
      </c>
      <c r="B1092" s="130"/>
      <c r="C1092" s="137" t="s">
        <v>1274</v>
      </c>
      <c r="D1092" s="132">
        <v>186000</v>
      </c>
      <c r="E1092" s="138">
        <f>+D1092/1936.27</f>
        <v>96.060983230644482</v>
      </c>
      <c r="F1092" s="139">
        <v>96.06</v>
      </c>
    </row>
    <row r="1093" spans="1:6" x14ac:dyDescent="0.2">
      <c r="A1093" s="134"/>
      <c r="B1093" s="130"/>
      <c r="C1093" s="137" t="s">
        <v>8569</v>
      </c>
      <c r="D1093" s="132"/>
      <c r="F1093" s="136"/>
    </row>
    <row r="1094" spans="1:6" x14ac:dyDescent="0.2">
      <c r="A1094" s="134"/>
      <c r="B1094" s="130"/>
      <c r="C1094" s="137" t="s">
        <v>8642</v>
      </c>
      <c r="D1094" s="132"/>
      <c r="F1094" s="136"/>
    </row>
    <row r="1095" spans="1:6" x14ac:dyDescent="0.2">
      <c r="A1095" s="134" t="s">
        <v>2501</v>
      </c>
      <c r="B1095" s="130"/>
      <c r="C1095" s="137" t="s">
        <v>8643</v>
      </c>
      <c r="D1095" s="132">
        <v>23000</v>
      </c>
      <c r="E1095" s="138">
        <f>+D1095/1936.27</f>
        <v>11.878508679058189</v>
      </c>
      <c r="F1095" s="139">
        <v>11.88</v>
      </c>
    </row>
    <row r="1096" spans="1:6" x14ac:dyDescent="0.2">
      <c r="A1096" s="134"/>
      <c r="B1096" s="130"/>
      <c r="C1096" s="137" t="s">
        <v>8644</v>
      </c>
      <c r="D1096" s="132"/>
      <c r="F1096" s="136"/>
    </row>
    <row r="1097" spans="1:6" x14ac:dyDescent="0.2">
      <c r="A1097" s="134"/>
      <c r="B1097" s="130"/>
      <c r="C1097" s="137" t="s">
        <v>8645</v>
      </c>
      <c r="D1097" s="132"/>
      <c r="F1097" s="136"/>
    </row>
    <row r="1098" spans="1:6" x14ac:dyDescent="0.2">
      <c r="A1098" s="134" t="s">
        <v>2505</v>
      </c>
      <c r="B1098" s="130"/>
      <c r="C1098" s="137" t="s">
        <v>2506</v>
      </c>
      <c r="D1098" s="132">
        <v>61000</v>
      </c>
      <c r="E1098" s="138">
        <f>+D1098/1936.27</f>
        <v>31.503870844458675</v>
      </c>
      <c r="F1098" s="139">
        <v>31.5</v>
      </c>
    </row>
    <row r="1099" spans="1:6" x14ac:dyDescent="0.2">
      <c r="A1099" s="134" t="s">
        <v>2508</v>
      </c>
      <c r="B1099" s="130"/>
      <c r="C1099" s="137" t="s">
        <v>2509</v>
      </c>
      <c r="D1099" s="132">
        <v>122000</v>
      </c>
      <c r="E1099" s="138">
        <f>+D1099/1936.27</f>
        <v>63.007741688917349</v>
      </c>
      <c r="F1099" s="139">
        <v>63.01</v>
      </c>
    </row>
    <row r="1100" spans="1:6" x14ac:dyDescent="0.2">
      <c r="A1100" s="134"/>
      <c r="B1100" s="130"/>
      <c r="C1100" s="137" t="s">
        <v>8595</v>
      </c>
      <c r="D1100" s="132"/>
      <c r="F1100" s="136"/>
    </row>
    <row r="1101" spans="1:6" x14ac:dyDescent="0.2">
      <c r="A1101" s="134" t="s">
        <v>2512</v>
      </c>
      <c r="B1101" s="130"/>
      <c r="C1101" s="137" t="s">
        <v>2513</v>
      </c>
      <c r="D1101" s="132">
        <v>122000</v>
      </c>
      <c r="E1101" s="138">
        <f>+D1101/1936.27</f>
        <v>63.007741688917349</v>
      </c>
      <c r="F1101" s="139">
        <v>63.01</v>
      </c>
    </row>
    <row r="1102" spans="1:6" x14ac:dyDescent="0.2">
      <c r="A1102" s="134"/>
      <c r="B1102" s="130"/>
      <c r="C1102" s="161" t="s">
        <v>8595</v>
      </c>
      <c r="D1102" s="132"/>
      <c r="F1102" s="136"/>
    </row>
    <row r="1103" spans="1:6" x14ac:dyDescent="0.2">
      <c r="A1103" s="134" t="s">
        <v>2516</v>
      </c>
      <c r="B1103" s="130"/>
      <c r="C1103" s="137" t="s">
        <v>2517</v>
      </c>
      <c r="D1103" s="132">
        <v>195000</v>
      </c>
      <c r="E1103" s="138">
        <f>+D1103/1936.27</f>
        <v>100.70909532244987</v>
      </c>
      <c r="F1103" s="139">
        <v>100.71</v>
      </c>
    </row>
    <row r="1104" spans="1:6" x14ac:dyDescent="0.2">
      <c r="A1104" s="134"/>
      <c r="B1104" s="130"/>
      <c r="C1104" s="137" t="s">
        <v>8646</v>
      </c>
      <c r="D1104" s="132"/>
      <c r="F1104" s="136"/>
    </row>
    <row r="1105" spans="1:6" x14ac:dyDescent="0.2">
      <c r="A1105" s="134"/>
      <c r="B1105" s="130"/>
      <c r="C1105" s="137" t="s">
        <v>8647</v>
      </c>
      <c r="D1105" s="132"/>
      <c r="F1105" s="136"/>
    </row>
    <row r="1106" spans="1:6" x14ac:dyDescent="0.2">
      <c r="A1106" s="134"/>
      <c r="B1106" s="130"/>
      <c r="C1106" s="137" t="s">
        <v>8648</v>
      </c>
      <c r="D1106" s="132"/>
      <c r="F1106" s="136"/>
    </row>
    <row r="1107" spans="1:6" x14ac:dyDescent="0.2">
      <c r="A1107" s="134"/>
      <c r="B1107" s="130"/>
      <c r="C1107" s="137" t="s">
        <v>8649</v>
      </c>
      <c r="D1107" s="132"/>
      <c r="F1107" s="136"/>
    </row>
    <row r="1108" spans="1:6" x14ac:dyDescent="0.2">
      <c r="A1108" s="134" t="s">
        <v>2520</v>
      </c>
      <c r="B1108" s="130"/>
      <c r="C1108" s="167" t="s">
        <v>2521</v>
      </c>
      <c r="D1108" s="132">
        <v>312000</v>
      </c>
      <c r="E1108" s="138">
        <f>+D1108/1936.27</f>
        <v>161.13455251591978</v>
      </c>
      <c r="F1108" s="139">
        <v>161.13</v>
      </c>
    </row>
    <row r="1109" spans="1:6" x14ac:dyDescent="0.2">
      <c r="A1109" s="134"/>
      <c r="B1109" s="130"/>
      <c r="C1109" s="137" t="s">
        <v>8646</v>
      </c>
      <c r="D1109" s="132"/>
      <c r="F1109" s="136"/>
    </row>
    <row r="1110" spans="1:6" x14ac:dyDescent="0.2">
      <c r="A1110" s="134"/>
      <c r="B1110" s="130"/>
      <c r="C1110" s="137" t="s">
        <v>8647</v>
      </c>
      <c r="D1110" s="132"/>
      <c r="F1110" s="136"/>
    </row>
    <row r="1111" spans="1:6" x14ac:dyDescent="0.2">
      <c r="A1111" s="134"/>
      <c r="B1111" s="130"/>
      <c r="C1111" s="137" t="s">
        <v>8648</v>
      </c>
      <c r="D1111" s="132"/>
      <c r="F1111" s="136"/>
    </row>
    <row r="1112" spans="1:6" x14ac:dyDescent="0.2">
      <c r="A1112" s="134"/>
      <c r="B1112" s="130"/>
      <c r="C1112" s="137" t="s">
        <v>8649</v>
      </c>
      <c r="D1112" s="132"/>
      <c r="F1112" s="136"/>
    </row>
    <row r="1113" spans="1:6" x14ac:dyDescent="0.2">
      <c r="A1113" s="134" t="s">
        <v>2524</v>
      </c>
      <c r="B1113" s="130"/>
      <c r="C1113" s="137" t="s">
        <v>7576</v>
      </c>
      <c r="D1113" s="132">
        <v>205000</v>
      </c>
      <c r="E1113" s="138">
        <f>+D1113/1936.27</f>
        <v>105.87366431334473</v>
      </c>
      <c r="F1113" s="139">
        <v>105.87</v>
      </c>
    </row>
    <row r="1114" spans="1:6" x14ac:dyDescent="0.2">
      <c r="A1114" s="134"/>
      <c r="B1114" s="130"/>
      <c r="C1114" s="137" t="s">
        <v>8650</v>
      </c>
      <c r="D1114" s="132"/>
      <c r="F1114" s="136"/>
    </row>
    <row r="1115" spans="1:6" x14ac:dyDescent="0.2">
      <c r="A1115" s="134"/>
      <c r="B1115" s="130"/>
      <c r="C1115" s="137" t="s">
        <v>8651</v>
      </c>
      <c r="D1115" s="132"/>
      <c r="F1115" s="136"/>
    </row>
    <row r="1116" spans="1:6" x14ac:dyDescent="0.2">
      <c r="A1116" s="134" t="s">
        <v>2528</v>
      </c>
      <c r="B1116" s="130"/>
      <c r="C1116" s="137" t="s">
        <v>8652</v>
      </c>
      <c r="D1116" s="132">
        <v>326000</v>
      </c>
      <c r="E1116" s="138">
        <f>+D1116/1936.27</f>
        <v>168.36494910317259</v>
      </c>
      <c r="F1116" s="139">
        <v>168.36</v>
      </c>
    </row>
    <row r="1117" spans="1:6" x14ac:dyDescent="0.2">
      <c r="A1117" s="134"/>
      <c r="B1117" s="130"/>
      <c r="C1117" s="137" t="s">
        <v>8650</v>
      </c>
      <c r="D1117" s="132"/>
      <c r="F1117" s="136"/>
    </row>
    <row r="1118" spans="1:6" x14ac:dyDescent="0.2">
      <c r="A1118" s="134"/>
      <c r="B1118" s="130"/>
      <c r="C1118" s="137" t="s">
        <v>8651</v>
      </c>
      <c r="D1118" s="132"/>
      <c r="F1118" s="136"/>
    </row>
    <row r="1119" spans="1:6" x14ac:dyDescent="0.2">
      <c r="A1119" s="134" t="s">
        <v>2532</v>
      </c>
      <c r="B1119" s="130"/>
      <c r="C1119" s="137" t="s">
        <v>2533</v>
      </c>
      <c r="D1119" s="132">
        <v>195000</v>
      </c>
      <c r="E1119" s="138">
        <f>+D1119/1936.27</f>
        <v>100.70909532244987</v>
      </c>
      <c r="F1119" s="139">
        <v>100.71</v>
      </c>
    </row>
    <row r="1120" spans="1:6" x14ac:dyDescent="0.2">
      <c r="A1120" s="134"/>
      <c r="B1120" s="130"/>
      <c r="C1120" s="137" t="s">
        <v>8653</v>
      </c>
      <c r="D1120" s="132"/>
      <c r="F1120" s="136"/>
    </row>
    <row r="1121" spans="1:6" x14ac:dyDescent="0.2">
      <c r="A1121" s="134" t="s">
        <v>2536</v>
      </c>
      <c r="B1121" s="130"/>
      <c r="C1121" s="137" t="s">
        <v>7578</v>
      </c>
      <c r="D1121" s="132">
        <v>195000</v>
      </c>
      <c r="E1121" s="138">
        <f>+D1121/1936.27</f>
        <v>100.70909532244987</v>
      </c>
      <c r="F1121" s="139">
        <v>100.71</v>
      </c>
    </row>
    <row r="1122" spans="1:6" x14ac:dyDescent="0.2">
      <c r="A1122" s="134"/>
      <c r="B1122" s="130"/>
      <c r="C1122" s="137" t="s">
        <v>8654</v>
      </c>
      <c r="D1122" s="132"/>
      <c r="F1122" s="136"/>
    </row>
    <row r="1123" spans="1:6" x14ac:dyDescent="0.2">
      <c r="A1123" s="134"/>
      <c r="B1123" s="130"/>
      <c r="C1123" s="137" t="s">
        <v>8655</v>
      </c>
      <c r="D1123" s="132"/>
      <c r="F1123" s="136"/>
    </row>
    <row r="1124" spans="1:6" x14ac:dyDescent="0.2">
      <c r="A1124" s="134" t="s">
        <v>2540</v>
      </c>
      <c r="B1124" s="130"/>
      <c r="C1124" s="137" t="s">
        <v>8656</v>
      </c>
      <c r="D1124" s="132">
        <v>312000</v>
      </c>
      <c r="E1124" s="138">
        <f>+D1124/1936.27</f>
        <v>161.13455251591978</v>
      </c>
      <c r="F1124" s="139">
        <v>161.13</v>
      </c>
    </row>
    <row r="1125" spans="1:6" x14ac:dyDescent="0.2">
      <c r="A1125" s="134"/>
      <c r="B1125" s="130"/>
      <c r="C1125" s="137" t="s">
        <v>8654</v>
      </c>
      <c r="D1125" s="132"/>
      <c r="F1125" s="136"/>
    </row>
    <row r="1126" spans="1:6" x14ac:dyDescent="0.2">
      <c r="A1126" s="134"/>
      <c r="B1126" s="130"/>
      <c r="C1126" s="137" t="s">
        <v>8655</v>
      </c>
      <c r="D1126" s="132"/>
      <c r="F1126" s="136"/>
    </row>
    <row r="1127" spans="1:6" x14ac:dyDescent="0.2">
      <c r="A1127" s="134" t="s">
        <v>2544</v>
      </c>
      <c r="B1127" s="130"/>
      <c r="C1127" s="137" t="s">
        <v>2545</v>
      </c>
      <c r="D1127" s="132">
        <v>341000</v>
      </c>
      <c r="E1127" s="138">
        <f>+D1127/1936.27</f>
        <v>176.11180258951489</v>
      </c>
      <c r="F1127" s="139">
        <v>176.11</v>
      </c>
    </row>
    <row r="1128" spans="1:6" x14ac:dyDescent="0.2">
      <c r="A1128" s="134"/>
      <c r="B1128" s="130"/>
      <c r="C1128" s="137" t="s">
        <v>8657</v>
      </c>
      <c r="D1128" s="132"/>
      <c r="F1128" s="136"/>
    </row>
    <row r="1129" spans="1:6" x14ac:dyDescent="0.2">
      <c r="A1129" s="134" t="s">
        <v>2548</v>
      </c>
      <c r="B1129" s="130"/>
      <c r="C1129" s="137" t="s">
        <v>2549</v>
      </c>
      <c r="D1129" s="132">
        <v>30000</v>
      </c>
      <c r="E1129" s="138">
        <f>+D1129/1936.27</f>
        <v>15.493706972684596</v>
      </c>
      <c r="F1129" s="139">
        <v>15.49</v>
      </c>
    </row>
    <row r="1130" spans="1:6" x14ac:dyDescent="0.2">
      <c r="A1130" s="134"/>
      <c r="B1130" s="130"/>
      <c r="C1130" s="137" t="s">
        <v>8588</v>
      </c>
      <c r="D1130" s="132"/>
      <c r="F1130" s="136"/>
    </row>
    <row r="1131" spans="1:6" x14ac:dyDescent="0.2">
      <c r="A1131" s="134" t="s">
        <v>2552</v>
      </c>
      <c r="B1131" s="130" t="s">
        <v>21</v>
      </c>
      <c r="C1131" s="161" t="s">
        <v>2553</v>
      </c>
      <c r="D1131" s="132">
        <v>641000</v>
      </c>
      <c r="E1131" s="138">
        <f>+D1131/1936.27</f>
        <v>331.04887231636081</v>
      </c>
      <c r="F1131" s="139">
        <v>331.05</v>
      </c>
    </row>
    <row r="1132" spans="1:6" x14ac:dyDescent="0.2">
      <c r="A1132" s="134"/>
      <c r="B1132" s="130"/>
      <c r="C1132" s="137" t="s">
        <v>8658</v>
      </c>
      <c r="D1132" s="132"/>
      <c r="F1132" s="136"/>
    </row>
    <row r="1133" spans="1:6" x14ac:dyDescent="0.2">
      <c r="A1133" s="134" t="s">
        <v>2556</v>
      </c>
      <c r="B1133" s="130" t="s">
        <v>21</v>
      </c>
      <c r="C1133" s="137" t="s">
        <v>2557</v>
      </c>
      <c r="D1133" s="132">
        <v>641000</v>
      </c>
      <c r="E1133" s="138">
        <f>+D1133/1936.27</f>
        <v>331.04887231636081</v>
      </c>
      <c r="F1133" s="139">
        <v>331.05</v>
      </c>
    </row>
    <row r="1134" spans="1:6" x14ac:dyDescent="0.2">
      <c r="A1134" s="134"/>
      <c r="B1134" s="130"/>
      <c r="C1134" s="168" t="s">
        <v>8659</v>
      </c>
      <c r="D1134" s="169"/>
      <c r="F1134" s="136"/>
    </row>
    <row r="1135" spans="1:6" x14ac:dyDescent="0.2">
      <c r="A1135" s="134" t="s">
        <v>1277</v>
      </c>
      <c r="B1135" s="130" t="s">
        <v>21</v>
      </c>
      <c r="C1135" s="137" t="s">
        <v>1278</v>
      </c>
      <c r="D1135" s="132">
        <v>641000</v>
      </c>
      <c r="E1135" s="138">
        <f>+D1135/1936.27</f>
        <v>331.04887231636081</v>
      </c>
      <c r="F1135" s="139">
        <v>331.05</v>
      </c>
    </row>
    <row r="1136" spans="1:6" x14ac:dyDescent="0.2">
      <c r="A1136" s="134" t="s">
        <v>2560</v>
      </c>
      <c r="B1136" s="130" t="s">
        <v>21</v>
      </c>
      <c r="C1136" s="137" t="s">
        <v>2561</v>
      </c>
      <c r="D1136" s="132">
        <v>597000</v>
      </c>
      <c r="E1136" s="138">
        <f>+D1136/1936.27</f>
        <v>308.32476875642345</v>
      </c>
      <c r="F1136" s="139">
        <v>308.32</v>
      </c>
    </row>
    <row r="1137" spans="1:6" x14ac:dyDescent="0.2">
      <c r="A1137" s="134"/>
      <c r="B1137" s="130"/>
      <c r="C1137" s="137" t="s">
        <v>8660</v>
      </c>
      <c r="D1137" s="132"/>
      <c r="F1137" s="136"/>
    </row>
    <row r="1138" spans="1:6" x14ac:dyDescent="0.2">
      <c r="A1138" s="134" t="s">
        <v>2564</v>
      </c>
      <c r="B1138" s="130" t="s">
        <v>21</v>
      </c>
      <c r="C1138" s="137" t="s">
        <v>2565</v>
      </c>
      <c r="D1138" s="132">
        <v>222000</v>
      </c>
      <c r="E1138" s="138">
        <f>+D1138/1936.27</f>
        <v>114.653431597866</v>
      </c>
      <c r="F1138" s="139">
        <v>114.65</v>
      </c>
    </row>
    <row r="1139" spans="1:6" x14ac:dyDescent="0.2">
      <c r="A1139" s="134" t="s">
        <v>2567</v>
      </c>
      <c r="B1139" s="130" t="s">
        <v>21</v>
      </c>
      <c r="C1139" s="137" t="s">
        <v>2568</v>
      </c>
      <c r="D1139" s="132">
        <v>581000</v>
      </c>
      <c r="E1139" s="138">
        <f>+D1139/1936.27</f>
        <v>300.06145837099166</v>
      </c>
      <c r="F1139" s="139">
        <v>300.06</v>
      </c>
    </row>
    <row r="1140" spans="1:6" x14ac:dyDescent="0.2">
      <c r="A1140" s="134" t="s">
        <v>2570</v>
      </c>
      <c r="B1140" s="130" t="s">
        <v>21</v>
      </c>
      <c r="C1140" s="137" t="s">
        <v>2571</v>
      </c>
      <c r="D1140" s="132">
        <v>581000</v>
      </c>
      <c r="E1140" s="138">
        <f>+D1140/1936.27</f>
        <v>300.06145837099166</v>
      </c>
      <c r="F1140" s="139">
        <v>300.06</v>
      </c>
    </row>
    <row r="1141" spans="1:6" x14ac:dyDescent="0.2">
      <c r="A1141" s="134" t="s">
        <v>2573</v>
      </c>
      <c r="B1141" s="130" t="s">
        <v>21</v>
      </c>
      <c r="C1141" s="137" t="s">
        <v>2574</v>
      </c>
      <c r="D1141" s="132">
        <v>558000</v>
      </c>
      <c r="E1141" s="138">
        <f>+D1141/1936.27</f>
        <v>288.18294969193346</v>
      </c>
      <c r="F1141" s="139">
        <v>288.18</v>
      </c>
    </row>
    <row r="1142" spans="1:6" x14ac:dyDescent="0.2">
      <c r="A1142" s="134"/>
      <c r="B1142" s="130"/>
      <c r="C1142" s="137" t="s">
        <v>8585</v>
      </c>
      <c r="D1142" s="132"/>
      <c r="F1142" s="136"/>
    </row>
    <row r="1143" spans="1:6" x14ac:dyDescent="0.2">
      <c r="A1143" s="134" t="s">
        <v>2577</v>
      </c>
      <c r="B1143" s="130" t="s">
        <v>21</v>
      </c>
      <c r="C1143" s="137" t="s">
        <v>2578</v>
      </c>
      <c r="D1143" s="132">
        <v>558000</v>
      </c>
      <c r="E1143" s="138">
        <f>+D1143/1936.27</f>
        <v>288.18294969193346</v>
      </c>
      <c r="F1143" s="139">
        <v>288.18</v>
      </c>
    </row>
    <row r="1144" spans="1:6" x14ac:dyDescent="0.2">
      <c r="A1144" s="134" t="s">
        <v>2580</v>
      </c>
      <c r="B1144" s="130" t="s">
        <v>21</v>
      </c>
      <c r="C1144" s="137" t="s">
        <v>2581</v>
      </c>
      <c r="D1144" s="132">
        <v>558000</v>
      </c>
      <c r="E1144" s="138">
        <f>+D1144/1936.27</f>
        <v>288.18294969193346</v>
      </c>
      <c r="F1144" s="139">
        <v>288.18</v>
      </c>
    </row>
    <row r="1145" spans="1:6" x14ac:dyDescent="0.2">
      <c r="A1145" s="134" t="s">
        <v>2583</v>
      </c>
      <c r="B1145" s="130" t="s">
        <v>21</v>
      </c>
      <c r="C1145" s="137" t="s">
        <v>2584</v>
      </c>
      <c r="D1145" s="132">
        <v>581000</v>
      </c>
      <c r="E1145" s="138">
        <f>+D1145/1936.27</f>
        <v>300.06145837099166</v>
      </c>
      <c r="F1145" s="139">
        <v>300.06</v>
      </c>
    </row>
    <row r="1146" spans="1:6" x14ac:dyDescent="0.2">
      <c r="A1146" s="134"/>
      <c r="B1146" s="130"/>
      <c r="C1146" s="137" t="s">
        <v>8581</v>
      </c>
      <c r="D1146" s="132"/>
      <c r="F1146" s="136"/>
    </row>
    <row r="1147" spans="1:6" x14ac:dyDescent="0.2">
      <c r="A1147" s="134" t="s">
        <v>2587</v>
      </c>
      <c r="B1147" s="130" t="s">
        <v>21</v>
      </c>
      <c r="C1147" s="137" t="s">
        <v>2588</v>
      </c>
      <c r="D1147" s="132">
        <v>558000</v>
      </c>
      <c r="E1147" s="138">
        <f>+D1147/1936.27</f>
        <v>288.18294969193346</v>
      </c>
      <c r="F1147" s="139">
        <v>288.18</v>
      </c>
    </row>
    <row r="1148" spans="1:6" x14ac:dyDescent="0.2">
      <c r="A1148" s="134"/>
      <c r="B1148" s="130"/>
      <c r="C1148" s="137" t="s">
        <v>8585</v>
      </c>
      <c r="D1148" s="132"/>
      <c r="F1148" s="136"/>
    </row>
    <row r="1149" spans="1:6" x14ac:dyDescent="0.2">
      <c r="A1149" s="134" t="s">
        <v>2591</v>
      </c>
      <c r="B1149" s="130" t="s">
        <v>21</v>
      </c>
      <c r="C1149" s="161" t="s">
        <v>2588</v>
      </c>
      <c r="D1149" s="132">
        <v>645000</v>
      </c>
      <c r="E1149" s="138">
        <f>+D1149/1936.27</f>
        <v>333.11469991271878</v>
      </c>
      <c r="F1149" s="139">
        <v>333.11</v>
      </c>
    </row>
    <row r="1150" spans="1:6" x14ac:dyDescent="0.2">
      <c r="A1150" s="134"/>
      <c r="B1150" s="130"/>
      <c r="C1150" s="137" t="s">
        <v>8581</v>
      </c>
      <c r="D1150" s="132"/>
      <c r="F1150" s="136"/>
    </row>
    <row r="1151" spans="1:6" x14ac:dyDescent="0.2">
      <c r="A1151" s="134" t="s">
        <v>2594</v>
      </c>
      <c r="B1151" s="130"/>
      <c r="C1151" s="137" t="s">
        <v>2595</v>
      </c>
      <c r="D1151" s="132">
        <v>60000</v>
      </c>
      <c r="E1151" s="138">
        <f>+D1151/1936.27</f>
        <v>30.987413945369191</v>
      </c>
      <c r="F1151" s="139">
        <v>30.99</v>
      </c>
    </row>
    <row r="1152" spans="1:6" x14ac:dyDescent="0.2">
      <c r="A1152" s="134"/>
      <c r="B1152" s="130"/>
      <c r="C1152" s="137" t="s">
        <v>8661</v>
      </c>
      <c r="D1152" s="132"/>
      <c r="F1152" s="136"/>
    </row>
    <row r="1153" spans="1:6" x14ac:dyDescent="0.2">
      <c r="A1153" s="134" t="s">
        <v>2598</v>
      </c>
      <c r="B1153" s="130"/>
      <c r="C1153" s="137" t="s">
        <v>2599</v>
      </c>
      <c r="D1153" s="132">
        <v>89000</v>
      </c>
      <c r="E1153" s="138">
        <f>+D1153/1936.27</f>
        <v>45.964664018964299</v>
      </c>
      <c r="F1153" s="139">
        <v>45.96</v>
      </c>
    </row>
    <row r="1154" spans="1:6" x14ac:dyDescent="0.2">
      <c r="A1154" s="134"/>
      <c r="B1154" s="130"/>
      <c r="C1154" s="137" t="s">
        <v>8662</v>
      </c>
      <c r="D1154" s="132"/>
      <c r="F1154" s="136"/>
    </row>
    <row r="1155" spans="1:6" x14ac:dyDescent="0.2">
      <c r="A1155" s="134" t="s">
        <v>2602</v>
      </c>
      <c r="B1155" s="130"/>
      <c r="C1155" s="137" t="s">
        <v>2603</v>
      </c>
      <c r="D1155" s="132">
        <v>95000</v>
      </c>
      <c r="E1155" s="138">
        <f>+D1155/1936.27</f>
        <v>49.063405413501215</v>
      </c>
      <c r="F1155" s="139">
        <v>49.06</v>
      </c>
    </row>
    <row r="1156" spans="1:6" x14ac:dyDescent="0.2">
      <c r="A1156" s="134" t="s">
        <v>2605</v>
      </c>
      <c r="B1156" s="130"/>
      <c r="C1156" s="161" t="s">
        <v>2606</v>
      </c>
      <c r="D1156" s="132">
        <v>55000</v>
      </c>
      <c r="E1156" s="138">
        <f>+D1156/1936.27</f>
        <v>28.405129449921755</v>
      </c>
      <c r="F1156" s="139">
        <v>28.41</v>
      </c>
    </row>
    <row r="1157" spans="1:6" x14ac:dyDescent="0.2">
      <c r="A1157" s="134"/>
      <c r="B1157" s="130"/>
      <c r="C1157" s="137" t="s">
        <v>8663</v>
      </c>
      <c r="D1157" s="132"/>
      <c r="F1157" s="136"/>
    </row>
    <row r="1158" spans="1:6" x14ac:dyDescent="0.2">
      <c r="A1158" s="134" t="s">
        <v>2609</v>
      </c>
      <c r="B1158" s="130" t="s">
        <v>262</v>
      </c>
      <c r="C1158" s="137" t="s">
        <v>2610</v>
      </c>
      <c r="D1158" s="132">
        <v>100000</v>
      </c>
      <c r="E1158" s="138">
        <f>+D1158/1936.27</f>
        <v>51.645689908948647</v>
      </c>
      <c r="F1158" s="139">
        <v>51.65</v>
      </c>
    </row>
    <row r="1159" spans="1:6" x14ac:dyDescent="0.2">
      <c r="A1159" s="134"/>
      <c r="B1159" s="130"/>
      <c r="C1159" s="137" t="s">
        <v>9231</v>
      </c>
      <c r="D1159" s="132"/>
      <c r="F1159" s="136"/>
    </row>
    <row r="1160" spans="1:6" x14ac:dyDescent="0.2">
      <c r="A1160" s="134" t="s">
        <v>2613</v>
      </c>
      <c r="B1160" s="130" t="s">
        <v>262</v>
      </c>
      <c r="C1160" s="137" t="s">
        <v>7581</v>
      </c>
      <c r="D1160" s="132">
        <v>117000</v>
      </c>
      <c r="E1160" s="138">
        <f>+D1160/1936.27</f>
        <v>60.425457193469917</v>
      </c>
      <c r="F1160" s="139">
        <v>60.43</v>
      </c>
    </row>
    <row r="1161" spans="1:6" x14ac:dyDescent="0.2">
      <c r="A1161" s="134"/>
      <c r="B1161" s="130"/>
      <c r="C1161" s="137" t="s">
        <v>9232</v>
      </c>
      <c r="D1161" s="132"/>
      <c r="F1161" s="136"/>
    </row>
    <row r="1162" spans="1:6" x14ac:dyDescent="0.2">
      <c r="A1162" s="134"/>
      <c r="B1162" s="130"/>
      <c r="C1162" s="137" t="s">
        <v>9233</v>
      </c>
      <c r="D1162" s="132"/>
      <c r="F1162" s="136"/>
    </row>
    <row r="1163" spans="1:6" x14ac:dyDescent="0.2">
      <c r="A1163" s="134" t="s">
        <v>2617</v>
      </c>
      <c r="B1163" s="130" t="s">
        <v>262</v>
      </c>
      <c r="C1163" s="137" t="s">
        <v>7582</v>
      </c>
      <c r="D1163" s="132">
        <v>120000</v>
      </c>
      <c r="E1163" s="138">
        <f>+D1163/1936.27</f>
        <v>61.974827890738382</v>
      </c>
      <c r="F1163" s="139">
        <v>61.97</v>
      </c>
    </row>
    <row r="1164" spans="1:6" x14ac:dyDescent="0.2">
      <c r="A1164" s="134"/>
      <c r="B1164" s="130"/>
      <c r="C1164" s="137" t="s">
        <v>9232</v>
      </c>
      <c r="D1164" s="132"/>
      <c r="F1164" s="136"/>
    </row>
    <row r="1165" spans="1:6" x14ac:dyDescent="0.2">
      <c r="A1165" s="134"/>
      <c r="B1165" s="130"/>
      <c r="C1165" s="137" t="s">
        <v>9233</v>
      </c>
      <c r="D1165" s="132"/>
      <c r="F1165" s="136"/>
    </row>
    <row r="1166" spans="1:6" x14ac:dyDescent="0.2">
      <c r="A1166" s="134" t="s">
        <v>2622</v>
      </c>
      <c r="B1166" s="130"/>
      <c r="C1166" s="137" t="s">
        <v>7583</v>
      </c>
      <c r="D1166" s="132">
        <v>150000</v>
      </c>
      <c r="E1166" s="138">
        <f>+D1166/1936.27</f>
        <v>77.468534863422974</v>
      </c>
      <c r="F1166" s="139">
        <v>77.47</v>
      </c>
    </row>
    <row r="1167" spans="1:6" x14ac:dyDescent="0.2">
      <c r="A1167" s="134"/>
      <c r="B1167" s="130"/>
      <c r="C1167" s="137" t="s">
        <v>8666</v>
      </c>
      <c r="D1167" s="132"/>
      <c r="F1167" s="136"/>
    </row>
    <row r="1168" spans="1:6" x14ac:dyDescent="0.2">
      <c r="A1168" s="134" t="s">
        <v>2626</v>
      </c>
      <c r="B1168" s="130"/>
      <c r="C1168" s="137" t="s">
        <v>2627</v>
      </c>
      <c r="D1168" s="132">
        <v>80000</v>
      </c>
      <c r="E1168" s="138">
        <f>+D1168/1936.27</f>
        <v>41.316551927158919</v>
      </c>
      <c r="F1168" s="139">
        <v>41.32</v>
      </c>
    </row>
    <row r="1169" spans="1:6" x14ac:dyDescent="0.2">
      <c r="A1169" s="134" t="s">
        <v>2629</v>
      </c>
      <c r="B1169" s="130"/>
      <c r="C1169" s="137" t="s">
        <v>8667</v>
      </c>
      <c r="D1169" s="132">
        <v>69000</v>
      </c>
      <c r="E1169" s="138">
        <f>+D1169/1936.27</f>
        <v>35.635526037174571</v>
      </c>
      <c r="F1169" s="139">
        <v>35.64</v>
      </c>
    </row>
    <row r="1170" spans="1:6" x14ac:dyDescent="0.2">
      <c r="A1170" s="134"/>
      <c r="B1170" s="130"/>
      <c r="C1170" s="137" t="s">
        <v>8581</v>
      </c>
      <c r="D1170" s="132"/>
      <c r="F1170" s="136"/>
    </row>
    <row r="1171" spans="1:6" x14ac:dyDescent="0.2">
      <c r="A1171" s="134" t="s">
        <v>2633</v>
      </c>
      <c r="B1171" s="130"/>
      <c r="C1171" s="137" t="s">
        <v>8667</v>
      </c>
      <c r="D1171" s="132">
        <v>41000</v>
      </c>
      <c r="E1171" s="138">
        <f>+D1171/1936.27</f>
        <v>21.174732862668947</v>
      </c>
      <c r="F1171" s="139">
        <v>21.17</v>
      </c>
    </row>
    <row r="1172" spans="1:6" x14ac:dyDescent="0.2">
      <c r="A1172" s="134"/>
      <c r="B1172" s="130"/>
      <c r="C1172" s="137" t="s">
        <v>8585</v>
      </c>
      <c r="D1172" s="132"/>
      <c r="F1172" s="136"/>
    </row>
    <row r="1173" spans="1:6" x14ac:dyDescent="0.2">
      <c r="A1173" s="134" t="s">
        <v>2636</v>
      </c>
      <c r="B1173" s="130"/>
      <c r="C1173" s="137" t="s">
        <v>2637</v>
      </c>
      <c r="D1173" s="132">
        <v>69000</v>
      </c>
      <c r="E1173" s="138">
        <f>+D1173/1936.27</f>
        <v>35.635526037174571</v>
      </c>
      <c r="F1173" s="139">
        <v>35.64</v>
      </c>
    </row>
    <row r="1174" spans="1:6" x14ac:dyDescent="0.2">
      <c r="A1174" s="134" t="s">
        <v>2639</v>
      </c>
      <c r="B1174" s="130"/>
      <c r="C1174" s="137" t="s">
        <v>8668</v>
      </c>
      <c r="D1174" s="132">
        <v>59000</v>
      </c>
      <c r="E1174" s="138">
        <f>+D1174/1936.27</f>
        <v>30.470957046279704</v>
      </c>
      <c r="F1174" s="139">
        <v>30.47</v>
      </c>
    </row>
    <row r="1175" spans="1:6" x14ac:dyDescent="0.2">
      <c r="A1175" s="134" t="s">
        <v>2642</v>
      </c>
      <c r="B1175" s="130"/>
      <c r="C1175" s="137" t="s">
        <v>8669</v>
      </c>
      <c r="D1175" s="132">
        <v>85000</v>
      </c>
      <c r="E1175" s="138">
        <f>+D1175/1936.27</f>
        <v>43.898836422606351</v>
      </c>
      <c r="F1175" s="139">
        <v>43.9</v>
      </c>
    </row>
    <row r="1176" spans="1:6" x14ac:dyDescent="0.2">
      <c r="A1176" s="134"/>
      <c r="B1176" s="130"/>
      <c r="C1176" s="137" t="s">
        <v>8665</v>
      </c>
      <c r="D1176" s="132"/>
      <c r="F1176" s="136"/>
    </row>
    <row r="1177" spans="1:6" x14ac:dyDescent="0.2">
      <c r="A1177" s="134" t="s">
        <v>2646</v>
      </c>
      <c r="B1177" s="130"/>
      <c r="C1177" s="137" t="s">
        <v>2647</v>
      </c>
      <c r="D1177" s="132">
        <v>99000</v>
      </c>
      <c r="E1177" s="138">
        <f>+D1177/1936.27</f>
        <v>51.129233009859163</v>
      </c>
      <c r="F1177" s="139">
        <v>51.13</v>
      </c>
    </row>
    <row r="1178" spans="1:6" x14ac:dyDescent="0.2">
      <c r="A1178" s="134"/>
      <c r="B1178" s="130"/>
      <c r="C1178" s="137" t="s">
        <v>8670</v>
      </c>
      <c r="D1178" s="132"/>
      <c r="F1178" s="136"/>
    </row>
    <row r="1179" spans="1:6" x14ac:dyDescent="0.2">
      <c r="A1179" s="134"/>
      <c r="B1179" s="130"/>
      <c r="C1179" s="137" t="s">
        <v>8671</v>
      </c>
      <c r="D1179" s="132"/>
      <c r="F1179" s="136"/>
    </row>
    <row r="1180" spans="1:6" x14ac:dyDescent="0.2">
      <c r="A1180" s="134" t="s">
        <v>2650</v>
      </c>
      <c r="B1180" s="130"/>
      <c r="C1180" s="137" t="s">
        <v>2651</v>
      </c>
      <c r="D1180" s="132">
        <v>98000</v>
      </c>
      <c r="E1180" s="138">
        <f>+D1180/1936.27</f>
        <v>50.612776110769673</v>
      </c>
      <c r="F1180" s="139">
        <v>50.61</v>
      </c>
    </row>
    <row r="1181" spans="1:6" x14ac:dyDescent="0.2">
      <c r="A1181" s="134" t="s">
        <v>2653</v>
      </c>
      <c r="B1181" s="130"/>
      <c r="C1181" s="137" t="s">
        <v>2654</v>
      </c>
      <c r="D1181" s="132">
        <v>98000</v>
      </c>
      <c r="E1181" s="138">
        <f>+D1181/1936.27</f>
        <v>50.612776110769673</v>
      </c>
      <c r="F1181" s="139">
        <v>50.61</v>
      </c>
    </row>
    <row r="1182" spans="1:6" x14ac:dyDescent="0.2">
      <c r="A1182" s="134" t="s">
        <v>2656</v>
      </c>
      <c r="B1182" s="130"/>
      <c r="C1182" s="137" t="s">
        <v>2657</v>
      </c>
      <c r="D1182" s="132">
        <v>98000</v>
      </c>
      <c r="E1182" s="138">
        <f>+D1182/1936.27</f>
        <v>50.612776110769673</v>
      </c>
      <c r="F1182" s="139">
        <v>50.61</v>
      </c>
    </row>
    <row r="1183" spans="1:6" x14ac:dyDescent="0.2">
      <c r="A1183" s="134" t="s">
        <v>2659</v>
      </c>
      <c r="B1183" s="130"/>
      <c r="C1183" s="168" t="s">
        <v>2660</v>
      </c>
      <c r="D1183" s="169">
        <v>66000</v>
      </c>
      <c r="E1183" s="138">
        <f>+D1183/1936.27</f>
        <v>34.086155339906107</v>
      </c>
      <c r="F1183" s="139">
        <v>34.090000000000003</v>
      </c>
    </row>
    <row r="1184" spans="1:6" x14ac:dyDescent="0.2">
      <c r="A1184" s="134" t="s">
        <v>2662</v>
      </c>
      <c r="B1184" s="130"/>
      <c r="C1184" s="137" t="s">
        <v>8672</v>
      </c>
      <c r="D1184" s="132">
        <v>62000</v>
      </c>
      <c r="E1184" s="138">
        <f>+D1184/1936.27</f>
        <v>32.020327743548165</v>
      </c>
      <c r="F1184" s="139">
        <v>32.020000000000003</v>
      </c>
    </row>
    <row r="1185" spans="1:6" x14ac:dyDescent="0.2">
      <c r="A1185" s="134"/>
      <c r="B1185" s="130"/>
      <c r="C1185" s="168" t="s">
        <v>8673</v>
      </c>
      <c r="D1185" s="169"/>
      <c r="F1185" s="136"/>
    </row>
    <row r="1186" spans="1:6" x14ac:dyDescent="0.2">
      <c r="A1186" s="134"/>
      <c r="B1186" s="130"/>
      <c r="C1186" s="137" t="s">
        <v>8671</v>
      </c>
      <c r="D1186" s="132"/>
      <c r="F1186" s="136"/>
    </row>
    <row r="1187" spans="1:6" x14ac:dyDescent="0.2">
      <c r="A1187" s="134" t="s">
        <v>2666</v>
      </c>
      <c r="B1187" s="130"/>
      <c r="C1187" s="168" t="s">
        <v>2667</v>
      </c>
      <c r="D1187" s="169">
        <v>113000</v>
      </c>
      <c r="E1187" s="138">
        <f>+D1187/1936.27</f>
        <v>58.359629597111976</v>
      </c>
      <c r="F1187" s="139">
        <v>58.36</v>
      </c>
    </row>
    <row r="1188" spans="1:6" x14ac:dyDescent="0.2">
      <c r="A1188" s="134"/>
      <c r="B1188" s="130"/>
      <c r="C1188" s="168" t="s">
        <v>8674</v>
      </c>
      <c r="D1188" s="169"/>
      <c r="F1188" s="136"/>
    </row>
    <row r="1189" spans="1:6" x14ac:dyDescent="0.2">
      <c r="A1189" s="134"/>
      <c r="B1189" s="130"/>
      <c r="C1189" s="137" t="s">
        <v>8675</v>
      </c>
      <c r="D1189" s="132"/>
      <c r="F1189" s="136"/>
    </row>
    <row r="1190" spans="1:6" x14ac:dyDescent="0.2">
      <c r="A1190" s="134" t="s">
        <v>2670</v>
      </c>
      <c r="B1190" s="130"/>
      <c r="C1190" s="137" t="s">
        <v>2671</v>
      </c>
      <c r="D1190" s="132">
        <v>136000</v>
      </c>
      <c r="E1190" s="138">
        <f>+D1190/1936.27</f>
        <v>70.238138276170162</v>
      </c>
      <c r="F1190" s="139">
        <v>70.239999999999995</v>
      </c>
    </row>
    <row r="1191" spans="1:6" x14ac:dyDescent="0.2">
      <c r="A1191" s="134" t="s">
        <v>2673</v>
      </c>
      <c r="B1191" s="130"/>
      <c r="C1191" s="137" t="s">
        <v>2674</v>
      </c>
      <c r="D1191" s="132">
        <v>62000</v>
      </c>
      <c r="E1191" s="138">
        <f>+D1191/1936.27</f>
        <v>32.020327743548165</v>
      </c>
      <c r="F1191" s="139">
        <v>32.020000000000003</v>
      </c>
    </row>
    <row r="1192" spans="1:6" x14ac:dyDescent="0.2">
      <c r="A1192" s="134"/>
      <c r="B1192" s="130"/>
      <c r="C1192" s="137" t="s">
        <v>8676</v>
      </c>
      <c r="D1192" s="132"/>
      <c r="F1192" s="136"/>
    </row>
    <row r="1193" spans="1:6" x14ac:dyDescent="0.2">
      <c r="A1193" s="134" t="s">
        <v>2677</v>
      </c>
      <c r="B1193" s="130"/>
      <c r="C1193" s="137" t="s">
        <v>8677</v>
      </c>
      <c r="D1193" s="132">
        <v>48000</v>
      </c>
      <c r="E1193" s="138">
        <f>+D1193/1936.27</f>
        <v>24.789931156295353</v>
      </c>
      <c r="F1193" s="139">
        <v>24.79</v>
      </c>
    </row>
    <row r="1194" spans="1:6" x14ac:dyDescent="0.2">
      <c r="A1194" s="134"/>
      <c r="B1194" s="130"/>
      <c r="C1194" s="137" t="s">
        <v>8678</v>
      </c>
      <c r="D1194" s="132"/>
      <c r="F1194" s="136"/>
    </row>
    <row r="1195" spans="1:6" x14ac:dyDescent="0.2">
      <c r="A1195" s="134"/>
      <c r="B1195" s="130"/>
      <c r="C1195" s="137" t="s">
        <v>8665</v>
      </c>
      <c r="D1195" s="132"/>
      <c r="F1195" s="136"/>
    </row>
    <row r="1196" spans="1:6" x14ac:dyDescent="0.2">
      <c r="A1196" s="134" t="s">
        <v>2681</v>
      </c>
      <c r="B1196" s="130"/>
      <c r="C1196" s="137" t="s">
        <v>8679</v>
      </c>
      <c r="D1196" s="132">
        <v>85000</v>
      </c>
      <c r="E1196" s="138">
        <f>+D1196/1936.27</f>
        <v>43.898836422606351</v>
      </c>
      <c r="F1196" s="139">
        <v>43.9</v>
      </c>
    </row>
    <row r="1197" spans="1:6" x14ac:dyDescent="0.2">
      <c r="A1197" s="134"/>
      <c r="B1197" s="130"/>
      <c r="C1197" s="137" t="s">
        <v>8680</v>
      </c>
      <c r="D1197" s="132"/>
      <c r="F1197" s="136"/>
    </row>
    <row r="1198" spans="1:6" x14ac:dyDescent="0.2">
      <c r="A1198" s="134"/>
      <c r="B1198" s="130"/>
      <c r="C1198" s="137" t="s">
        <v>8665</v>
      </c>
      <c r="D1198" s="132"/>
      <c r="F1198" s="136"/>
    </row>
    <row r="1199" spans="1:6" x14ac:dyDescent="0.2">
      <c r="A1199" s="134" t="s">
        <v>2685</v>
      </c>
      <c r="B1199" s="130"/>
      <c r="C1199" s="137" t="s">
        <v>2686</v>
      </c>
      <c r="D1199" s="132">
        <v>45000</v>
      </c>
      <c r="E1199" s="138">
        <f>+D1199/1936.27</f>
        <v>23.240560459026891</v>
      </c>
      <c r="F1199" s="139">
        <v>23.24</v>
      </c>
    </row>
    <row r="1200" spans="1:6" x14ac:dyDescent="0.2">
      <c r="A1200" s="134" t="s">
        <v>1280</v>
      </c>
      <c r="B1200" s="130"/>
      <c r="C1200" s="137" t="s">
        <v>1281</v>
      </c>
      <c r="D1200" s="132">
        <v>85000</v>
      </c>
      <c r="E1200" s="138">
        <f>+D1200/1936.27</f>
        <v>43.898836422606351</v>
      </c>
      <c r="F1200" s="139">
        <v>43.9</v>
      </c>
    </row>
    <row r="1201" spans="1:6" x14ac:dyDescent="0.2">
      <c r="A1201" s="134" t="s">
        <v>2688</v>
      </c>
      <c r="B1201" s="130"/>
      <c r="C1201" s="137" t="s">
        <v>2689</v>
      </c>
      <c r="D1201" s="132">
        <v>44000</v>
      </c>
      <c r="E1201" s="138">
        <f>+D1201/1936.27</f>
        <v>22.724103559937404</v>
      </c>
      <c r="F1201" s="139">
        <v>22.72</v>
      </c>
    </row>
    <row r="1202" spans="1:6" x14ac:dyDescent="0.2">
      <c r="A1202" s="134"/>
      <c r="B1202" s="130"/>
      <c r="C1202" s="137" t="s">
        <v>8681</v>
      </c>
      <c r="D1202" s="132"/>
      <c r="F1202" s="136"/>
    </row>
    <row r="1203" spans="1:6" x14ac:dyDescent="0.2">
      <c r="A1203" s="134" t="s">
        <v>2692</v>
      </c>
      <c r="B1203" s="130"/>
      <c r="C1203" s="137" t="s">
        <v>2693</v>
      </c>
      <c r="D1203" s="132">
        <v>60000</v>
      </c>
      <c r="E1203" s="138">
        <f>+D1203/1936.27</f>
        <v>30.987413945369191</v>
      </c>
      <c r="F1203" s="139">
        <v>30.99</v>
      </c>
    </row>
    <row r="1204" spans="1:6" x14ac:dyDescent="0.2">
      <c r="A1204" s="134" t="s">
        <v>2695</v>
      </c>
      <c r="B1204" s="130"/>
      <c r="C1204" s="137" t="s">
        <v>2696</v>
      </c>
      <c r="D1204" s="132">
        <v>55000</v>
      </c>
      <c r="E1204" s="138">
        <f>+D1204/1936.27</f>
        <v>28.405129449921755</v>
      </c>
      <c r="F1204" s="139">
        <v>28.41</v>
      </c>
    </row>
    <row r="1205" spans="1:6" x14ac:dyDescent="0.2">
      <c r="A1205" s="134" t="s">
        <v>2698</v>
      </c>
      <c r="B1205" s="130"/>
      <c r="C1205" s="137" t="s">
        <v>2699</v>
      </c>
      <c r="D1205" s="132">
        <v>63000</v>
      </c>
      <c r="E1205" s="138">
        <f>+D1205/1936.27</f>
        <v>32.536784642637649</v>
      </c>
      <c r="F1205" s="139">
        <v>32.54</v>
      </c>
    </row>
    <row r="1206" spans="1:6" x14ac:dyDescent="0.2">
      <c r="A1206" s="134"/>
      <c r="B1206" s="130"/>
      <c r="C1206" s="137" t="s">
        <v>8682</v>
      </c>
      <c r="D1206" s="132"/>
      <c r="F1206" s="136"/>
    </row>
    <row r="1207" spans="1:6" x14ac:dyDescent="0.2">
      <c r="A1207" s="134" t="s">
        <v>2702</v>
      </c>
      <c r="B1207" s="130"/>
      <c r="C1207" s="137" t="s">
        <v>2703</v>
      </c>
      <c r="D1207" s="132">
        <v>55000</v>
      </c>
      <c r="E1207" s="138">
        <f t="shared" ref="E1207:E1213" si="2">+D1207/1936.27</f>
        <v>28.405129449921755</v>
      </c>
      <c r="F1207" s="139">
        <v>28.41</v>
      </c>
    </row>
    <row r="1208" spans="1:6" x14ac:dyDescent="0.2">
      <c r="A1208" s="134" t="s">
        <v>2705</v>
      </c>
      <c r="B1208" s="130"/>
      <c r="C1208" s="137" t="s">
        <v>2706</v>
      </c>
      <c r="D1208" s="132">
        <v>114000</v>
      </c>
      <c r="E1208" s="138">
        <f t="shared" si="2"/>
        <v>58.876086496201459</v>
      </c>
      <c r="F1208" s="139">
        <v>58.88</v>
      </c>
    </row>
    <row r="1209" spans="1:6" x14ac:dyDescent="0.2">
      <c r="A1209" s="134" t="s">
        <v>2708</v>
      </c>
      <c r="B1209" s="130"/>
      <c r="C1209" s="137" t="s">
        <v>2709</v>
      </c>
      <c r="D1209" s="132">
        <v>60000</v>
      </c>
      <c r="E1209" s="138">
        <f t="shared" si="2"/>
        <v>30.987413945369191</v>
      </c>
      <c r="F1209" s="139">
        <v>30.99</v>
      </c>
    </row>
    <row r="1210" spans="1:6" x14ac:dyDescent="0.2">
      <c r="A1210" s="134" t="s">
        <v>2711</v>
      </c>
      <c r="B1210" s="130"/>
      <c r="C1210" s="137" t="s">
        <v>2712</v>
      </c>
      <c r="D1210" s="132">
        <v>60000</v>
      </c>
      <c r="E1210" s="138">
        <f t="shared" si="2"/>
        <v>30.987413945369191</v>
      </c>
      <c r="F1210" s="139">
        <v>30.99</v>
      </c>
    </row>
    <row r="1211" spans="1:6" x14ac:dyDescent="0.2">
      <c r="A1211" s="134" t="s">
        <v>2714</v>
      </c>
      <c r="B1211" s="130"/>
      <c r="C1211" s="137" t="s">
        <v>2715</v>
      </c>
      <c r="D1211" s="132">
        <v>84000</v>
      </c>
      <c r="E1211" s="138">
        <f t="shared" si="2"/>
        <v>43.382379523516867</v>
      </c>
      <c r="F1211" s="139">
        <v>43.38</v>
      </c>
    </row>
    <row r="1212" spans="1:6" x14ac:dyDescent="0.2">
      <c r="A1212" s="134" t="s">
        <v>2717</v>
      </c>
      <c r="B1212" s="130"/>
      <c r="C1212" s="137" t="s">
        <v>8683</v>
      </c>
      <c r="D1212" s="132">
        <v>98000</v>
      </c>
      <c r="E1212" s="138">
        <f t="shared" si="2"/>
        <v>50.612776110769673</v>
      </c>
      <c r="F1212" s="139">
        <v>50.61</v>
      </c>
    </row>
    <row r="1213" spans="1:6" x14ac:dyDescent="0.2">
      <c r="A1213" s="134" t="s">
        <v>2720</v>
      </c>
      <c r="B1213" s="130"/>
      <c r="C1213" s="137" t="s">
        <v>2721</v>
      </c>
      <c r="D1213" s="132">
        <v>49000</v>
      </c>
      <c r="E1213" s="138">
        <f t="shared" si="2"/>
        <v>25.306388055384836</v>
      </c>
      <c r="F1213" s="139">
        <v>25.31</v>
      </c>
    </row>
    <row r="1214" spans="1:6" x14ac:dyDescent="0.2">
      <c r="A1214" s="134"/>
      <c r="B1214" s="130"/>
      <c r="C1214" s="137" t="s">
        <v>8684</v>
      </c>
      <c r="D1214" s="132"/>
      <c r="F1214" s="136"/>
    </row>
    <row r="1215" spans="1:6" x14ac:dyDescent="0.2">
      <c r="A1215" s="134" t="s">
        <v>1283</v>
      </c>
      <c r="B1215" s="130"/>
      <c r="C1215" s="137" t="s">
        <v>1284</v>
      </c>
      <c r="D1215" s="132">
        <v>49000</v>
      </c>
      <c r="E1215" s="138">
        <f>+D1215/1936.27</f>
        <v>25.306388055384836</v>
      </c>
      <c r="F1215" s="139">
        <v>25.31</v>
      </c>
    </row>
    <row r="1216" spans="1:6" x14ac:dyDescent="0.2">
      <c r="A1216" s="134"/>
      <c r="B1216" s="130"/>
      <c r="C1216" s="137" t="s">
        <v>8581</v>
      </c>
      <c r="D1216" s="132"/>
      <c r="F1216" s="136"/>
    </row>
    <row r="1217" spans="1:6" x14ac:dyDescent="0.2">
      <c r="A1217" s="134" t="s">
        <v>1287</v>
      </c>
      <c r="B1217" s="130"/>
      <c r="C1217" s="137" t="s">
        <v>1288</v>
      </c>
      <c r="D1217" s="132">
        <v>49000</v>
      </c>
      <c r="E1217" s="138">
        <f>+D1217/1936.27</f>
        <v>25.306388055384836</v>
      </c>
      <c r="F1217" s="139">
        <v>25.31</v>
      </c>
    </row>
    <row r="1218" spans="1:6" x14ac:dyDescent="0.2">
      <c r="A1218" s="134" t="s">
        <v>2724</v>
      </c>
      <c r="B1218" s="130"/>
      <c r="C1218" s="137" t="s">
        <v>8685</v>
      </c>
      <c r="D1218" s="132">
        <v>29000</v>
      </c>
      <c r="E1218" s="138">
        <f>+D1218/1936.27</f>
        <v>14.977250073595108</v>
      </c>
      <c r="F1218" s="139">
        <v>14.98</v>
      </c>
    </row>
    <row r="1219" spans="1:6" x14ac:dyDescent="0.2">
      <c r="A1219" s="134"/>
      <c r="B1219" s="130"/>
      <c r="C1219" s="137" t="s">
        <v>8686</v>
      </c>
      <c r="D1219" s="132"/>
      <c r="F1219" s="136"/>
    </row>
    <row r="1220" spans="1:6" x14ac:dyDescent="0.2">
      <c r="A1220" s="134"/>
      <c r="B1220" s="130"/>
      <c r="C1220" s="137" t="s">
        <v>8687</v>
      </c>
      <c r="D1220" s="132"/>
      <c r="F1220" s="136"/>
    </row>
    <row r="1221" spans="1:6" x14ac:dyDescent="0.2">
      <c r="A1221" s="134" t="s">
        <v>2727</v>
      </c>
      <c r="B1221" s="130"/>
      <c r="C1221" s="137" t="s">
        <v>2728</v>
      </c>
      <c r="D1221" s="132">
        <v>39000</v>
      </c>
      <c r="E1221" s="138">
        <f>+D1221/1936.27</f>
        <v>20.141819064489972</v>
      </c>
      <c r="F1221" s="139">
        <v>20.14</v>
      </c>
    </row>
    <row r="1222" spans="1:6" x14ac:dyDescent="0.2">
      <c r="A1222" s="134"/>
      <c r="B1222" s="130"/>
      <c r="C1222" s="137" t="s">
        <v>8688</v>
      </c>
      <c r="D1222" s="132"/>
      <c r="F1222" s="136"/>
    </row>
    <row r="1223" spans="1:6" x14ac:dyDescent="0.2">
      <c r="A1223" s="134"/>
      <c r="B1223" s="130"/>
      <c r="C1223" s="137" t="s">
        <v>8689</v>
      </c>
      <c r="D1223" s="132"/>
      <c r="F1223" s="136"/>
    </row>
    <row r="1224" spans="1:6" x14ac:dyDescent="0.2">
      <c r="A1224" s="134" t="s">
        <v>2731</v>
      </c>
      <c r="B1224" s="130"/>
      <c r="C1224" s="137" t="s">
        <v>2732</v>
      </c>
      <c r="D1224" s="132">
        <v>57000</v>
      </c>
      <c r="E1224" s="138">
        <f>+D1224/1936.27</f>
        <v>29.43804324810073</v>
      </c>
      <c r="F1224" s="139">
        <v>29.44</v>
      </c>
    </row>
    <row r="1225" spans="1:6" x14ac:dyDescent="0.2">
      <c r="A1225" s="134"/>
      <c r="B1225" s="130"/>
      <c r="C1225" s="137" t="s">
        <v>8690</v>
      </c>
      <c r="D1225" s="132"/>
      <c r="F1225" s="136"/>
    </row>
    <row r="1226" spans="1:6" x14ac:dyDescent="0.2">
      <c r="A1226" s="134"/>
      <c r="B1226" s="130"/>
      <c r="C1226" s="137" t="s">
        <v>8691</v>
      </c>
      <c r="D1226" s="132"/>
      <c r="F1226" s="136"/>
    </row>
    <row r="1227" spans="1:6" x14ac:dyDescent="0.2">
      <c r="A1227" s="134" t="s">
        <v>2735</v>
      </c>
      <c r="B1227" s="130"/>
      <c r="C1227" s="137" t="s">
        <v>2736</v>
      </c>
      <c r="D1227" s="132">
        <v>503000</v>
      </c>
      <c r="E1227" s="138">
        <f>+D1227/1936.27</f>
        <v>259.77782024201173</v>
      </c>
      <c r="F1227" s="139">
        <v>259.77999999999997</v>
      </c>
    </row>
    <row r="1228" spans="1:6" x14ac:dyDescent="0.2">
      <c r="A1228" s="134"/>
      <c r="B1228" s="130"/>
      <c r="C1228" s="137" t="s">
        <v>8692</v>
      </c>
      <c r="D1228" s="132"/>
      <c r="F1228" s="136"/>
    </row>
    <row r="1229" spans="1:6" x14ac:dyDescent="0.2">
      <c r="A1229" s="134" t="s">
        <v>2739</v>
      </c>
      <c r="B1229" s="130"/>
      <c r="C1229" s="167" t="s">
        <v>2740</v>
      </c>
      <c r="D1229" s="132">
        <v>747000</v>
      </c>
      <c r="E1229" s="138">
        <f>+D1229/1936.27</f>
        <v>385.79330361984643</v>
      </c>
      <c r="F1229" s="139">
        <v>385.79</v>
      </c>
    </row>
    <row r="1230" spans="1:6" x14ac:dyDescent="0.2">
      <c r="A1230" s="134"/>
      <c r="B1230" s="130"/>
      <c r="C1230" s="137" t="s">
        <v>8692</v>
      </c>
      <c r="D1230" s="132"/>
      <c r="F1230" s="136"/>
    </row>
    <row r="1231" spans="1:6" x14ac:dyDescent="0.2">
      <c r="A1231" s="134" t="s">
        <v>2743</v>
      </c>
      <c r="B1231" s="130"/>
      <c r="C1231" s="137" t="s">
        <v>2744</v>
      </c>
      <c r="D1231" s="132">
        <v>362000</v>
      </c>
      <c r="E1231" s="138">
        <f>+D1231/1936.27</f>
        <v>186.95739747039411</v>
      </c>
      <c r="F1231" s="139">
        <v>186.96</v>
      </c>
    </row>
    <row r="1232" spans="1:6" x14ac:dyDescent="0.2">
      <c r="A1232" s="134"/>
      <c r="B1232" s="130"/>
      <c r="C1232" s="137" t="s">
        <v>8693</v>
      </c>
      <c r="D1232" s="132"/>
      <c r="F1232" s="136"/>
    </row>
    <row r="1233" spans="1:6" x14ac:dyDescent="0.2">
      <c r="A1233" s="134"/>
      <c r="B1233" s="130"/>
      <c r="C1233" s="137" t="s">
        <v>8692</v>
      </c>
      <c r="D1233" s="132"/>
      <c r="F1233" s="136"/>
    </row>
    <row r="1234" spans="1:6" x14ac:dyDescent="0.2">
      <c r="A1234" s="134" t="s">
        <v>2747</v>
      </c>
      <c r="B1234" s="130"/>
      <c r="C1234" s="137" t="s">
        <v>2748</v>
      </c>
      <c r="D1234" s="132">
        <v>565000</v>
      </c>
      <c r="E1234" s="138">
        <f>+D1234/1936.27</f>
        <v>291.79814798555986</v>
      </c>
      <c r="F1234" s="139">
        <v>291.8</v>
      </c>
    </row>
    <row r="1235" spans="1:6" x14ac:dyDescent="0.2">
      <c r="A1235" s="134"/>
      <c r="B1235" s="130"/>
      <c r="C1235" s="137" t="s">
        <v>8693</v>
      </c>
      <c r="D1235" s="132"/>
      <c r="F1235" s="136"/>
    </row>
    <row r="1236" spans="1:6" x14ac:dyDescent="0.2">
      <c r="A1236" s="134"/>
      <c r="B1236" s="130"/>
      <c r="C1236" s="137" t="s">
        <v>8692</v>
      </c>
      <c r="D1236" s="132"/>
      <c r="F1236" s="136"/>
    </row>
    <row r="1237" spans="1:6" x14ac:dyDescent="0.2">
      <c r="A1237" s="134" t="s">
        <v>2751</v>
      </c>
      <c r="B1237" s="130"/>
      <c r="C1237" s="137" t="s">
        <v>2752</v>
      </c>
      <c r="D1237" s="132">
        <v>558000</v>
      </c>
      <c r="E1237" s="138">
        <f>+D1237/1936.27</f>
        <v>288.18294969193346</v>
      </c>
      <c r="F1237" s="139">
        <v>288.18</v>
      </c>
    </row>
    <row r="1238" spans="1:6" x14ac:dyDescent="0.2">
      <c r="A1238" s="134" t="s">
        <v>2754</v>
      </c>
      <c r="B1238" s="130"/>
      <c r="C1238" s="137" t="s">
        <v>2755</v>
      </c>
      <c r="D1238" s="132">
        <v>362000</v>
      </c>
      <c r="E1238" s="138">
        <f>+D1238/1936.27</f>
        <v>186.95739747039411</v>
      </c>
      <c r="F1238" s="139">
        <v>186.96</v>
      </c>
    </row>
    <row r="1239" spans="1:6" x14ac:dyDescent="0.2">
      <c r="A1239" s="134"/>
      <c r="B1239" s="130"/>
      <c r="C1239" s="137" t="s">
        <v>8694</v>
      </c>
      <c r="D1239" s="132"/>
      <c r="F1239" s="136"/>
    </row>
    <row r="1240" spans="1:6" x14ac:dyDescent="0.2">
      <c r="A1240" s="134"/>
      <c r="B1240" s="130"/>
      <c r="C1240" s="137" t="s">
        <v>8692</v>
      </c>
      <c r="D1240" s="132"/>
      <c r="F1240" s="136"/>
    </row>
    <row r="1241" spans="1:6" x14ac:dyDescent="0.2">
      <c r="A1241" s="134" t="s">
        <v>2758</v>
      </c>
      <c r="B1241" s="130"/>
      <c r="C1241" s="137" t="s">
        <v>2759</v>
      </c>
      <c r="D1241" s="132">
        <v>565000</v>
      </c>
      <c r="E1241" s="138">
        <f>+D1241/1936.27</f>
        <v>291.79814798555986</v>
      </c>
      <c r="F1241" s="139">
        <v>291.8</v>
      </c>
    </row>
    <row r="1242" spans="1:6" x14ac:dyDescent="0.2">
      <c r="A1242" s="134"/>
      <c r="B1242" s="130"/>
      <c r="C1242" s="137" t="s">
        <v>8694</v>
      </c>
      <c r="D1242" s="132"/>
      <c r="F1242" s="136"/>
    </row>
    <row r="1243" spans="1:6" x14ac:dyDescent="0.2">
      <c r="A1243" s="134"/>
      <c r="B1243" s="130"/>
      <c r="C1243" s="137" t="s">
        <v>8692</v>
      </c>
      <c r="D1243" s="132"/>
      <c r="F1243" s="136"/>
    </row>
    <row r="1244" spans="1:6" x14ac:dyDescent="0.2">
      <c r="A1244" s="134" t="s">
        <v>2762</v>
      </c>
      <c r="B1244" s="130"/>
      <c r="C1244" s="137" t="s">
        <v>2763</v>
      </c>
      <c r="D1244" s="132">
        <v>558000</v>
      </c>
      <c r="E1244" s="138">
        <f>+D1244/1936.27</f>
        <v>288.18294969193346</v>
      </c>
      <c r="F1244" s="139">
        <v>288.18</v>
      </c>
    </row>
    <row r="1245" spans="1:6" x14ac:dyDescent="0.2">
      <c r="A1245" s="134" t="s">
        <v>1290</v>
      </c>
      <c r="B1245" s="130"/>
      <c r="C1245" s="137" t="s">
        <v>8695</v>
      </c>
      <c r="D1245" s="132">
        <v>349000</v>
      </c>
      <c r="E1245" s="138">
        <f>+D1245/1936.27</f>
        <v>180.24345778223079</v>
      </c>
      <c r="F1245" s="139">
        <v>180.24</v>
      </c>
    </row>
    <row r="1246" spans="1:6" x14ac:dyDescent="0.2">
      <c r="A1246" s="134"/>
      <c r="B1246" s="130"/>
      <c r="C1246" s="137" t="s">
        <v>8696</v>
      </c>
      <c r="D1246" s="132"/>
      <c r="F1246" s="136"/>
    </row>
    <row r="1247" spans="1:6" x14ac:dyDescent="0.2">
      <c r="A1247" s="134"/>
      <c r="B1247" s="130"/>
      <c r="C1247" s="137" t="s">
        <v>8692</v>
      </c>
      <c r="D1247" s="132"/>
      <c r="F1247" s="136"/>
    </row>
    <row r="1248" spans="1:6" x14ac:dyDescent="0.2">
      <c r="A1248" s="134" t="s">
        <v>2765</v>
      </c>
      <c r="B1248" s="130"/>
      <c r="C1248" s="137" t="s">
        <v>2766</v>
      </c>
      <c r="D1248" s="132">
        <v>547000</v>
      </c>
      <c r="E1248" s="138">
        <f>+D1248/1936.27</f>
        <v>282.50192380194909</v>
      </c>
      <c r="F1248" s="139">
        <v>282.5</v>
      </c>
    </row>
    <row r="1249" spans="1:6" x14ac:dyDescent="0.2">
      <c r="A1249" s="134"/>
      <c r="B1249" s="130"/>
      <c r="C1249" s="137" t="s">
        <v>8696</v>
      </c>
      <c r="D1249" s="132"/>
      <c r="F1249" s="136"/>
    </row>
    <row r="1250" spans="1:6" x14ac:dyDescent="0.2">
      <c r="A1250" s="134"/>
      <c r="B1250" s="130"/>
      <c r="C1250" s="137" t="s">
        <v>8692</v>
      </c>
      <c r="D1250" s="132"/>
      <c r="F1250" s="136"/>
    </row>
    <row r="1251" spans="1:6" x14ac:dyDescent="0.2">
      <c r="A1251" s="134" t="s">
        <v>2769</v>
      </c>
      <c r="B1251" s="130"/>
      <c r="C1251" s="137" t="s">
        <v>2770</v>
      </c>
      <c r="D1251" s="132">
        <v>558000</v>
      </c>
      <c r="E1251" s="138">
        <f>+D1251/1936.27</f>
        <v>288.18294969193346</v>
      </c>
      <c r="F1251" s="139">
        <v>288.18</v>
      </c>
    </row>
    <row r="1252" spans="1:6" x14ac:dyDescent="0.2">
      <c r="A1252" s="134" t="s">
        <v>2772</v>
      </c>
      <c r="B1252" s="130"/>
      <c r="C1252" s="137" t="s">
        <v>2774</v>
      </c>
      <c r="D1252" s="132">
        <v>362000</v>
      </c>
      <c r="E1252" s="138">
        <f>+D1252/1936.27</f>
        <v>186.95739747039411</v>
      </c>
      <c r="F1252" s="139">
        <v>186.96</v>
      </c>
    </row>
    <row r="1253" spans="1:6" x14ac:dyDescent="0.2">
      <c r="A1253" s="134" t="s">
        <v>2776</v>
      </c>
      <c r="B1253" s="130"/>
      <c r="C1253" s="137" t="s">
        <v>2778</v>
      </c>
      <c r="D1253" s="132">
        <v>565000</v>
      </c>
      <c r="E1253" s="138">
        <f>+D1253/1936.27</f>
        <v>291.79814798555986</v>
      </c>
      <c r="F1253" s="139">
        <v>291.8</v>
      </c>
    </row>
    <row r="1254" spans="1:6" x14ac:dyDescent="0.2">
      <c r="A1254" s="134" t="s">
        <v>2780</v>
      </c>
      <c r="B1254" s="130"/>
      <c r="C1254" s="137" t="s">
        <v>2782</v>
      </c>
      <c r="D1254" s="132">
        <v>703000</v>
      </c>
      <c r="E1254" s="138">
        <f>+D1254/1936.27</f>
        <v>363.06920005990901</v>
      </c>
      <c r="F1254" s="139">
        <v>363.07</v>
      </c>
    </row>
    <row r="1255" spans="1:6" x14ac:dyDescent="0.2">
      <c r="A1255" s="134" t="s">
        <v>2784</v>
      </c>
      <c r="B1255" s="170"/>
      <c r="C1255" s="137" t="s">
        <v>2785</v>
      </c>
      <c r="D1255" s="132">
        <v>335000</v>
      </c>
      <c r="E1255" s="138">
        <f>+D1255/1936.27</f>
        <v>173.01306119497798</v>
      </c>
      <c r="F1255" s="139">
        <v>173.01</v>
      </c>
    </row>
    <row r="1256" spans="1:6" x14ac:dyDescent="0.2">
      <c r="A1256" s="134"/>
      <c r="B1256" s="170"/>
      <c r="C1256" s="137" t="s">
        <v>8585</v>
      </c>
      <c r="D1256" s="132"/>
      <c r="F1256" s="136"/>
    </row>
    <row r="1257" spans="1:6" x14ac:dyDescent="0.2">
      <c r="A1257" s="134" t="s">
        <v>2788</v>
      </c>
      <c r="B1257" s="170"/>
      <c r="C1257" s="137" t="s">
        <v>2789</v>
      </c>
      <c r="D1257" s="132">
        <v>530000</v>
      </c>
      <c r="E1257" s="138">
        <f>+D1257/1936.27</f>
        <v>273.72215651742783</v>
      </c>
      <c r="F1257" s="139">
        <v>273.72000000000003</v>
      </c>
    </row>
    <row r="1258" spans="1:6" x14ac:dyDescent="0.2">
      <c r="A1258" s="134"/>
      <c r="B1258" s="170"/>
      <c r="C1258" s="137" t="s">
        <v>8585</v>
      </c>
      <c r="D1258" s="132"/>
      <c r="F1258" s="136"/>
    </row>
    <row r="1259" spans="1:6" x14ac:dyDescent="0.2">
      <c r="A1259" s="134" t="s">
        <v>2792</v>
      </c>
      <c r="B1259" s="170"/>
      <c r="C1259" s="137" t="s">
        <v>2785</v>
      </c>
      <c r="D1259" s="132">
        <v>362000</v>
      </c>
      <c r="E1259" s="138">
        <f>+D1259/1936.27</f>
        <v>186.95739747039411</v>
      </c>
      <c r="F1259" s="139">
        <v>186.96</v>
      </c>
    </row>
    <row r="1260" spans="1:6" x14ac:dyDescent="0.2">
      <c r="A1260" s="134"/>
      <c r="B1260" s="170"/>
      <c r="C1260" s="137" t="s">
        <v>8581</v>
      </c>
      <c r="D1260" s="132"/>
      <c r="F1260" s="136"/>
    </row>
    <row r="1261" spans="1:6" x14ac:dyDescent="0.2">
      <c r="A1261" s="134" t="s">
        <v>2795</v>
      </c>
      <c r="B1261" s="170"/>
      <c r="C1261" s="137" t="s">
        <v>2789</v>
      </c>
      <c r="D1261" s="132">
        <v>565000</v>
      </c>
      <c r="E1261" s="138">
        <f>+D1261/1936.27</f>
        <v>291.79814798555986</v>
      </c>
      <c r="F1261" s="139">
        <v>291.8</v>
      </c>
    </row>
    <row r="1262" spans="1:6" x14ac:dyDescent="0.2">
      <c r="A1262" s="134"/>
      <c r="B1262" s="170"/>
      <c r="C1262" s="137" t="s">
        <v>8581</v>
      </c>
      <c r="D1262" s="132"/>
      <c r="F1262" s="136"/>
    </row>
    <row r="1263" spans="1:6" x14ac:dyDescent="0.2">
      <c r="A1263" s="134" t="s">
        <v>1294</v>
      </c>
      <c r="B1263" s="170"/>
      <c r="C1263" s="137" t="s">
        <v>1295</v>
      </c>
      <c r="D1263" s="132">
        <v>349000</v>
      </c>
      <c r="E1263" s="138">
        <f>+D1263/1936.27</f>
        <v>180.24345778223079</v>
      </c>
      <c r="F1263" s="139">
        <v>180.24</v>
      </c>
    </row>
    <row r="1264" spans="1:6" x14ac:dyDescent="0.2">
      <c r="A1264" s="134"/>
      <c r="B1264" s="170"/>
      <c r="C1264" s="137" t="s">
        <v>8697</v>
      </c>
      <c r="D1264" s="132"/>
      <c r="F1264" s="136"/>
    </row>
    <row r="1265" spans="1:6" x14ac:dyDescent="0.2">
      <c r="A1265" s="134" t="s">
        <v>2798</v>
      </c>
      <c r="B1265" s="170"/>
      <c r="C1265" s="137" t="s">
        <v>2799</v>
      </c>
      <c r="D1265" s="132">
        <v>547000</v>
      </c>
      <c r="E1265" s="138">
        <f>+D1265/1936.27</f>
        <v>282.50192380194909</v>
      </c>
      <c r="F1265" s="139">
        <v>282.5</v>
      </c>
    </row>
    <row r="1266" spans="1:6" x14ac:dyDescent="0.2">
      <c r="A1266" s="134"/>
      <c r="B1266" s="170"/>
      <c r="C1266" s="137" t="s">
        <v>8697</v>
      </c>
      <c r="D1266" s="132"/>
      <c r="F1266" s="136"/>
    </row>
    <row r="1267" spans="1:6" x14ac:dyDescent="0.2">
      <c r="A1267" s="134" t="s">
        <v>2802</v>
      </c>
      <c r="B1267" s="170"/>
      <c r="C1267" s="137" t="s">
        <v>2803</v>
      </c>
      <c r="D1267" s="132">
        <v>402000</v>
      </c>
      <c r="E1267" s="138">
        <f>+D1267/1936.27</f>
        <v>207.61567343397357</v>
      </c>
      <c r="F1267" s="139">
        <v>207.62</v>
      </c>
    </row>
    <row r="1268" spans="1:6" x14ac:dyDescent="0.2">
      <c r="A1268" s="134"/>
      <c r="B1268" s="170"/>
      <c r="C1268" s="137" t="s">
        <v>8698</v>
      </c>
      <c r="D1268" s="132"/>
      <c r="F1268" s="136"/>
    </row>
    <row r="1269" spans="1:6" x14ac:dyDescent="0.2">
      <c r="A1269" s="134"/>
      <c r="B1269" s="170"/>
      <c r="C1269" s="137" t="s">
        <v>8699</v>
      </c>
      <c r="D1269" s="132"/>
      <c r="F1269" s="136"/>
    </row>
    <row r="1270" spans="1:6" x14ac:dyDescent="0.2">
      <c r="A1270" s="134"/>
      <c r="B1270" s="157"/>
      <c r="C1270" s="137" t="s">
        <v>8700</v>
      </c>
      <c r="D1270" s="132"/>
      <c r="F1270" s="136"/>
    </row>
    <row r="1271" spans="1:6" x14ac:dyDescent="0.2">
      <c r="A1271" s="134"/>
      <c r="B1271" s="170"/>
      <c r="C1271" s="137" t="s">
        <v>8701</v>
      </c>
      <c r="D1271" s="132"/>
      <c r="F1271" s="136"/>
    </row>
    <row r="1272" spans="1:6" x14ac:dyDescent="0.2">
      <c r="A1272" s="134"/>
      <c r="B1272" s="157"/>
      <c r="C1272" s="137" t="s">
        <v>8702</v>
      </c>
      <c r="D1272" s="132"/>
      <c r="F1272" s="136"/>
    </row>
    <row r="1273" spans="1:6" x14ac:dyDescent="0.2">
      <c r="A1273" s="134"/>
      <c r="B1273" s="170"/>
      <c r="C1273" s="137" t="s">
        <v>8703</v>
      </c>
      <c r="D1273" s="132"/>
      <c r="F1273" s="136"/>
    </row>
    <row r="1274" spans="1:6" x14ac:dyDescent="0.2">
      <c r="A1274" s="134"/>
      <c r="B1274" s="157"/>
      <c r="C1274" s="137" t="s">
        <v>8704</v>
      </c>
      <c r="D1274" s="132"/>
      <c r="F1274" s="136"/>
    </row>
    <row r="1275" spans="1:6" x14ac:dyDescent="0.2">
      <c r="A1275" s="134"/>
      <c r="B1275" s="170"/>
      <c r="C1275" s="137" t="s">
        <v>8705</v>
      </c>
      <c r="D1275" s="132"/>
      <c r="F1275" s="136"/>
    </row>
    <row r="1276" spans="1:6" x14ac:dyDescent="0.2">
      <c r="A1276" s="134" t="s">
        <v>2806</v>
      </c>
      <c r="B1276" s="170"/>
      <c r="C1276" s="137" t="s">
        <v>2807</v>
      </c>
      <c r="D1276" s="132">
        <v>616000</v>
      </c>
      <c r="E1276" s="138">
        <f>+D1276/1936.27</f>
        <v>318.13744983912369</v>
      </c>
      <c r="F1276" s="139">
        <v>318.14</v>
      </c>
    </row>
    <row r="1277" spans="1:6" x14ac:dyDescent="0.2">
      <c r="A1277" s="134"/>
      <c r="B1277" s="170"/>
      <c r="C1277" s="137" t="s">
        <v>8698</v>
      </c>
      <c r="D1277" s="132"/>
      <c r="F1277" s="136"/>
    </row>
    <row r="1278" spans="1:6" x14ac:dyDescent="0.2">
      <c r="A1278" s="134"/>
      <c r="B1278" s="170"/>
      <c r="C1278" s="137" t="s">
        <v>8699</v>
      </c>
      <c r="D1278" s="132"/>
      <c r="F1278" s="136"/>
    </row>
    <row r="1279" spans="1:6" x14ac:dyDescent="0.2">
      <c r="A1279" s="134"/>
      <c r="B1279" s="130"/>
      <c r="C1279" s="137" t="s">
        <v>8700</v>
      </c>
      <c r="D1279" s="132"/>
      <c r="F1279" s="136"/>
    </row>
    <row r="1280" spans="1:6" x14ac:dyDescent="0.2">
      <c r="A1280" s="134"/>
      <c r="B1280" s="130"/>
      <c r="C1280" s="137" t="s">
        <v>8701</v>
      </c>
      <c r="D1280" s="132"/>
      <c r="F1280" s="136"/>
    </row>
    <row r="1281" spans="1:6" x14ac:dyDescent="0.2">
      <c r="A1281" s="134"/>
      <c r="B1281" s="130"/>
      <c r="C1281" s="137" t="s">
        <v>8702</v>
      </c>
      <c r="D1281" s="132"/>
      <c r="F1281" s="136"/>
    </row>
    <row r="1282" spans="1:6" x14ac:dyDescent="0.2">
      <c r="A1282" s="134"/>
      <c r="B1282" s="130"/>
      <c r="C1282" s="137" t="s">
        <v>8703</v>
      </c>
      <c r="D1282" s="132"/>
      <c r="F1282" s="136"/>
    </row>
    <row r="1283" spans="1:6" x14ac:dyDescent="0.2">
      <c r="A1283" s="134"/>
      <c r="B1283" s="130"/>
      <c r="C1283" s="137" t="s">
        <v>8704</v>
      </c>
      <c r="D1283" s="132"/>
      <c r="F1283" s="136"/>
    </row>
    <row r="1284" spans="1:6" x14ac:dyDescent="0.2">
      <c r="A1284" s="134"/>
      <c r="B1284" s="130"/>
      <c r="C1284" s="137" t="s">
        <v>8705</v>
      </c>
      <c r="D1284" s="132"/>
      <c r="F1284" s="136"/>
    </row>
    <row r="1285" spans="1:6" x14ac:dyDescent="0.2">
      <c r="A1285" s="134" t="s">
        <v>2810</v>
      </c>
      <c r="B1285" s="130"/>
      <c r="C1285" s="161" t="s">
        <v>2811</v>
      </c>
      <c r="D1285" s="132">
        <v>558000</v>
      </c>
      <c r="E1285" s="138">
        <f>+D1285/1936.27</f>
        <v>288.18294969193346</v>
      </c>
      <c r="F1285" s="139">
        <v>288.18</v>
      </c>
    </row>
    <row r="1286" spans="1:6" x14ac:dyDescent="0.2">
      <c r="A1286" s="134" t="s">
        <v>2816</v>
      </c>
      <c r="B1286" s="130"/>
      <c r="C1286" s="137" t="s">
        <v>2817</v>
      </c>
      <c r="D1286" s="132">
        <v>362000</v>
      </c>
      <c r="E1286" s="138">
        <f>+D1286/1936.27</f>
        <v>186.95739747039411</v>
      </c>
      <c r="F1286" s="139">
        <v>186.96</v>
      </c>
    </row>
    <row r="1287" spans="1:6" x14ac:dyDescent="0.2">
      <c r="A1287" s="134"/>
      <c r="B1287" s="130"/>
      <c r="C1287" s="137" t="s">
        <v>8706</v>
      </c>
      <c r="D1287" s="132"/>
      <c r="F1287" s="136"/>
    </row>
    <row r="1288" spans="1:6" x14ac:dyDescent="0.2">
      <c r="A1288" s="134"/>
      <c r="B1288" s="130"/>
      <c r="C1288" s="137" t="s">
        <v>8707</v>
      </c>
      <c r="D1288" s="132"/>
      <c r="F1288" s="136"/>
    </row>
    <row r="1289" spans="1:6" x14ac:dyDescent="0.2">
      <c r="A1289" s="134" t="s">
        <v>2820</v>
      </c>
      <c r="B1289" s="130"/>
      <c r="C1289" s="137" t="s">
        <v>2821</v>
      </c>
      <c r="D1289" s="132">
        <v>565000</v>
      </c>
      <c r="E1289" s="138">
        <f>+D1289/1936.27</f>
        <v>291.79814798555986</v>
      </c>
      <c r="F1289" s="139">
        <v>291.8</v>
      </c>
    </row>
    <row r="1290" spans="1:6" x14ac:dyDescent="0.2">
      <c r="A1290" s="134"/>
      <c r="B1290" s="130"/>
      <c r="C1290" s="137" t="s">
        <v>8706</v>
      </c>
      <c r="D1290" s="132"/>
      <c r="F1290" s="136"/>
    </row>
    <row r="1291" spans="1:6" x14ac:dyDescent="0.2">
      <c r="A1291" s="134"/>
      <c r="B1291" s="130"/>
      <c r="C1291" s="137" t="s">
        <v>8707</v>
      </c>
      <c r="D1291" s="132"/>
      <c r="F1291" s="136"/>
    </row>
    <row r="1292" spans="1:6" x14ac:dyDescent="0.2">
      <c r="A1292" s="134" t="s">
        <v>2824</v>
      </c>
      <c r="B1292" s="130"/>
      <c r="C1292" s="137" t="s">
        <v>2825</v>
      </c>
      <c r="D1292" s="132">
        <v>558000</v>
      </c>
      <c r="E1292" s="138">
        <f>+D1292/1936.27</f>
        <v>288.18294969193346</v>
      </c>
      <c r="F1292" s="139">
        <v>288.18</v>
      </c>
    </row>
    <row r="1293" spans="1:6" x14ac:dyDescent="0.2">
      <c r="A1293" s="134" t="s">
        <v>2827</v>
      </c>
      <c r="B1293" s="130"/>
      <c r="C1293" s="137" t="s">
        <v>2828</v>
      </c>
      <c r="D1293" s="132">
        <v>362000</v>
      </c>
      <c r="E1293" s="138">
        <f>+D1293/1936.27</f>
        <v>186.95739747039411</v>
      </c>
      <c r="F1293" s="139">
        <v>186.96</v>
      </c>
    </row>
    <row r="1294" spans="1:6" x14ac:dyDescent="0.2">
      <c r="A1294" s="134"/>
      <c r="B1294" s="130"/>
      <c r="C1294" s="137" t="s">
        <v>8708</v>
      </c>
      <c r="D1294" s="132"/>
      <c r="F1294" s="136"/>
    </row>
    <row r="1295" spans="1:6" x14ac:dyDescent="0.2">
      <c r="A1295" s="134"/>
      <c r="B1295" s="130"/>
      <c r="C1295" s="137" t="s">
        <v>8692</v>
      </c>
      <c r="D1295" s="132"/>
      <c r="F1295" s="136"/>
    </row>
    <row r="1296" spans="1:6" x14ac:dyDescent="0.2">
      <c r="A1296" s="134" t="s">
        <v>2831</v>
      </c>
      <c r="B1296" s="130"/>
      <c r="C1296" s="167" t="s">
        <v>2832</v>
      </c>
      <c r="D1296" s="132">
        <v>565000</v>
      </c>
      <c r="E1296" s="138">
        <f>+D1296/1936.27</f>
        <v>291.79814798555986</v>
      </c>
      <c r="F1296" s="139">
        <v>291.8</v>
      </c>
    </row>
    <row r="1297" spans="1:6" x14ac:dyDescent="0.2">
      <c r="A1297" s="134"/>
      <c r="B1297" s="130"/>
      <c r="C1297" s="137" t="s">
        <v>8708</v>
      </c>
      <c r="D1297" s="132"/>
      <c r="F1297" s="136"/>
    </row>
    <row r="1298" spans="1:6" x14ac:dyDescent="0.2">
      <c r="A1298" s="134"/>
      <c r="B1298" s="130"/>
      <c r="C1298" s="137" t="s">
        <v>8692</v>
      </c>
      <c r="D1298" s="132"/>
      <c r="F1298" s="136"/>
    </row>
    <row r="1299" spans="1:6" x14ac:dyDescent="0.2">
      <c r="A1299" s="134" t="s">
        <v>2835</v>
      </c>
      <c r="B1299" s="130"/>
      <c r="C1299" s="137" t="s">
        <v>2836</v>
      </c>
      <c r="D1299" s="132">
        <v>558000</v>
      </c>
      <c r="E1299" s="138">
        <f>+D1299/1936.27</f>
        <v>288.18294969193346</v>
      </c>
      <c r="F1299" s="139">
        <v>288.18</v>
      </c>
    </row>
    <row r="1300" spans="1:6" x14ac:dyDescent="0.2">
      <c r="A1300" s="134" t="s">
        <v>2838</v>
      </c>
      <c r="B1300" s="130"/>
      <c r="C1300" s="137" t="s">
        <v>2839</v>
      </c>
      <c r="D1300" s="132">
        <v>41000</v>
      </c>
      <c r="E1300" s="138">
        <f>+D1300/1936.27</f>
        <v>21.174732862668947</v>
      </c>
      <c r="F1300" s="139">
        <v>21.17</v>
      </c>
    </row>
    <row r="1301" spans="1:6" x14ac:dyDescent="0.2">
      <c r="A1301" s="134"/>
      <c r="B1301" s="130"/>
      <c r="C1301" s="137" t="s">
        <v>8709</v>
      </c>
      <c r="D1301" s="132"/>
      <c r="F1301" s="136"/>
    </row>
    <row r="1302" spans="1:6" x14ac:dyDescent="0.2">
      <c r="A1302" s="134" t="s">
        <v>2842</v>
      </c>
      <c r="B1302" s="130"/>
      <c r="C1302" s="137" t="s">
        <v>2843</v>
      </c>
      <c r="D1302" s="132">
        <v>84000</v>
      </c>
      <c r="E1302" s="138">
        <f>+D1302/1936.27</f>
        <v>43.382379523516867</v>
      </c>
      <c r="F1302" s="139">
        <v>43.38</v>
      </c>
    </row>
    <row r="1303" spans="1:6" x14ac:dyDescent="0.2">
      <c r="A1303" s="134"/>
      <c r="B1303" s="130"/>
      <c r="C1303" s="137" t="s">
        <v>8710</v>
      </c>
      <c r="D1303" s="132"/>
      <c r="F1303" s="136"/>
    </row>
    <row r="1304" spans="1:6" x14ac:dyDescent="0.2">
      <c r="A1304" s="134" t="s">
        <v>2846</v>
      </c>
      <c r="B1304" s="130"/>
      <c r="C1304" s="137" t="s">
        <v>2843</v>
      </c>
      <c r="D1304" s="132">
        <v>116000</v>
      </c>
      <c r="E1304" s="138">
        <f>+D1304/1936.27</f>
        <v>59.909000294380434</v>
      </c>
      <c r="F1304" s="139">
        <v>59.91</v>
      </c>
    </row>
    <row r="1305" spans="1:6" x14ac:dyDescent="0.2">
      <c r="A1305" s="134"/>
      <c r="B1305" s="130"/>
      <c r="C1305" s="137" t="s">
        <v>8711</v>
      </c>
      <c r="D1305" s="132"/>
      <c r="F1305" s="136"/>
    </row>
    <row r="1306" spans="1:6" x14ac:dyDescent="0.2">
      <c r="A1306" s="134" t="s">
        <v>2849</v>
      </c>
      <c r="B1306" s="130"/>
      <c r="C1306" s="137" t="s">
        <v>2850</v>
      </c>
      <c r="D1306" s="132">
        <v>206000</v>
      </c>
      <c r="E1306" s="138">
        <f>+D1306/1936.27</f>
        <v>106.39012121243422</v>
      </c>
      <c r="F1306" s="139">
        <v>106.39</v>
      </c>
    </row>
    <row r="1307" spans="1:6" x14ac:dyDescent="0.2">
      <c r="A1307" s="134"/>
      <c r="B1307" s="130"/>
      <c r="C1307" s="137" t="s">
        <v>8712</v>
      </c>
      <c r="D1307" s="132"/>
      <c r="F1307" s="136"/>
    </row>
    <row r="1308" spans="1:6" x14ac:dyDescent="0.2">
      <c r="A1308" s="134" t="s">
        <v>2853</v>
      </c>
      <c r="B1308" s="130"/>
      <c r="C1308" s="137" t="s">
        <v>2854</v>
      </c>
      <c r="D1308" s="132">
        <v>34000</v>
      </c>
      <c r="E1308" s="138">
        <f>+D1308/1936.27</f>
        <v>17.55953456904254</v>
      </c>
      <c r="F1308" s="139">
        <v>17.559999999999999</v>
      </c>
    </row>
    <row r="1309" spans="1:6" x14ac:dyDescent="0.2">
      <c r="A1309" s="134" t="s">
        <v>8713</v>
      </c>
      <c r="B1309" s="130"/>
      <c r="C1309" s="135" t="s">
        <v>8714</v>
      </c>
      <c r="D1309" s="132"/>
      <c r="F1309" s="136"/>
    </row>
    <row r="1310" spans="1:6" x14ac:dyDescent="0.2">
      <c r="A1310" s="134"/>
      <c r="B1310" s="142"/>
      <c r="C1310" s="137" t="s">
        <v>8715</v>
      </c>
      <c r="D1310" s="171"/>
      <c r="F1310" s="136"/>
    </row>
    <row r="1311" spans="1:6" x14ac:dyDescent="0.2">
      <c r="A1311" s="134" t="s">
        <v>1298</v>
      </c>
      <c r="B1311" s="130" t="s">
        <v>262</v>
      </c>
      <c r="C1311" s="137" t="s">
        <v>7600</v>
      </c>
      <c r="D1311" s="132">
        <v>25000</v>
      </c>
      <c r="E1311" s="138">
        <f>+D1311/1936.27</f>
        <v>12.911422477237162</v>
      </c>
      <c r="F1311" s="139">
        <v>12.91</v>
      </c>
    </row>
    <row r="1312" spans="1:6" x14ac:dyDescent="0.2">
      <c r="A1312" s="134"/>
      <c r="B1312" s="130"/>
      <c r="C1312" s="137" t="s">
        <v>8716</v>
      </c>
      <c r="D1312" s="132"/>
      <c r="F1312" s="136"/>
    </row>
    <row r="1313" spans="1:6" x14ac:dyDescent="0.2">
      <c r="A1313" s="134"/>
      <c r="B1313" s="130"/>
      <c r="C1313" s="137" t="s">
        <v>8717</v>
      </c>
      <c r="D1313" s="132"/>
      <c r="F1313" s="136"/>
    </row>
    <row r="1314" spans="1:6" x14ac:dyDescent="0.2">
      <c r="A1314" s="134"/>
      <c r="B1314" s="130"/>
      <c r="C1314" s="137" t="s">
        <v>8718</v>
      </c>
      <c r="D1314" s="132"/>
      <c r="F1314" s="136"/>
    </row>
    <row r="1315" spans="1:6" x14ac:dyDescent="0.2">
      <c r="A1315" s="134"/>
      <c r="B1315" s="130"/>
      <c r="C1315" s="137" t="s">
        <v>8719</v>
      </c>
      <c r="D1315" s="132"/>
      <c r="F1315" s="136"/>
    </row>
    <row r="1316" spans="1:6" x14ac:dyDescent="0.2">
      <c r="A1316" s="134"/>
      <c r="B1316" s="130"/>
      <c r="C1316" s="137" t="s">
        <v>8720</v>
      </c>
      <c r="D1316" s="132"/>
      <c r="F1316" s="136"/>
    </row>
    <row r="1317" spans="1:6" x14ac:dyDescent="0.2">
      <c r="A1317" s="134"/>
      <c r="B1317" s="130"/>
      <c r="C1317" s="137" t="s">
        <v>8721</v>
      </c>
      <c r="D1317" s="132"/>
      <c r="F1317" s="136"/>
    </row>
    <row r="1318" spans="1:6" x14ac:dyDescent="0.2">
      <c r="A1318" s="134"/>
      <c r="B1318" s="130"/>
      <c r="C1318" s="137" t="s">
        <v>9234</v>
      </c>
      <c r="D1318" s="132"/>
      <c r="F1318" s="136"/>
    </row>
    <row r="1319" spans="1:6" x14ac:dyDescent="0.2">
      <c r="A1319" s="134"/>
      <c r="B1319" s="130"/>
      <c r="C1319" s="137" t="s">
        <v>8722</v>
      </c>
      <c r="D1319" s="132"/>
      <c r="F1319" s="136"/>
    </row>
    <row r="1320" spans="1:6" x14ac:dyDescent="0.2">
      <c r="A1320" s="134" t="s">
        <v>8723</v>
      </c>
      <c r="B1320" s="130" t="s">
        <v>262</v>
      </c>
      <c r="C1320" s="137" t="s">
        <v>7602</v>
      </c>
      <c r="D1320" s="132">
        <v>32000</v>
      </c>
      <c r="E1320" s="138">
        <f>+D1320/1936.27</f>
        <v>16.526620770863566</v>
      </c>
      <c r="F1320" s="139">
        <v>16.53</v>
      </c>
    </row>
    <row r="1321" spans="1:6" x14ac:dyDescent="0.2">
      <c r="A1321" s="134"/>
      <c r="B1321" s="130"/>
      <c r="C1321" s="137" t="s">
        <v>2885</v>
      </c>
      <c r="D1321" s="132"/>
      <c r="F1321" s="136"/>
    </row>
    <row r="1322" spans="1:6" x14ac:dyDescent="0.2">
      <c r="A1322" s="134"/>
      <c r="B1322" s="130"/>
      <c r="C1322" s="137" t="s">
        <v>8724</v>
      </c>
      <c r="D1322" s="132"/>
      <c r="F1322" s="136"/>
    </row>
    <row r="1323" spans="1:6" x14ac:dyDescent="0.2">
      <c r="A1323" s="134"/>
      <c r="B1323" s="130"/>
      <c r="C1323" s="137" t="s">
        <v>8725</v>
      </c>
      <c r="D1323" s="132"/>
      <c r="F1323" s="136"/>
    </row>
    <row r="1324" spans="1:6" x14ac:dyDescent="0.2">
      <c r="A1324" s="134"/>
      <c r="B1324" s="130"/>
      <c r="C1324" s="137" t="s">
        <v>8726</v>
      </c>
      <c r="D1324" s="132"/>
      <c r="F1324" s="136"/>
    </row>
    <row r="1325" spans="1:6" x14ac:dyDescent="0.2">
      <c r="A1325" s="134"/>
      <c r="B1325" s="130"/>
      <c r="C1325" s="137" t="s">
        <v>9235</v>
      </c>
      <c r="D1325" s="132"/>
      <c r="F1325" s="136"/>
    </row>
    <row r="1326" spans="1:6" x14ac:dyDescent="0.2">
      <c r="A1326" s="134"/>
      <c r="B1326" s="130"/>
      <c r="C1326" s="137" t="s">
        <v>9236</v>
      </c>
      <c r="D1326" s="132"/>
      <c r="F1326" s="136"/>
    </row>
    <row r="1327" spans="1:6" x14ac:dyDescent="0.2">
      <c r="A1327" s="134" t="s">
        <v>1302</v>
      </c>
      <c r="B1327" s="130"/>
      <c r="C1327" s="137" t="s">
        <v>7603</v>
      </c>
      <c r="D1327" s="132">
        <v>90000</v>
      </c>
      <c r="E1327" s="138">
        <f>+D1327/1936.27</f>
        <v>46.481120918053783</v>
      </c>
      <c r="F1327" s="139">
        <v>46.48</v>
      </c>
    </row>
    <row r="1328" spans="1:6" x14ac:dyDescent="0.2">
      <c r="A1328" s="134"/>
      <c r="B1328" s="130"/>
      <c r="C1328" s="137" t="s">
        <v>8727</v>
      </c>
      <c r="D1328" s="132"/>
      <c r="F1328" s="136"/>
    </row>
    <row r="1329" spans="1:6" x14ac:dyDescent="0.2">
      <c r="A1329" s="134" t="s">
        <v>8728</v>
      </c>
      <c r="B1329" s="130"/>
      <c r="C1329" s="135" t="s">
        <v>8729</v>
      </c>
      <c r="D1329" s="132"/>
      <c r="F1329" s="136"/>
    </row>
    <row r="1330" spans="1:6" x14ac:dyDescent="0.2">
      <c r="A1330" s="134"/>
      <c r="B1330" s="130"/>
      <c r="C1330" s="147" t="s">
        <v>8730</v>
      </c>
      <c r="D1330" s="132"/>
      <c r="F1330" s="136"/>
    </row>
    <row r="1331" spans="1:6" x14ac:dyDescent="0.2">
      <c r="A1331" s="134"/>
      <c r="B1331" s="130"/>
      <c r="C1331" s="147" t="s">
        <v>8731</v>
      </c>
      <c r="D1331" s="132"/>
      <c r="F1331" s="136"/>
    </row>
    <row r="1332" spans="1:6" x14ac:dyDescent="0.2">
      <c r="A1332" s="134"/>
      <c r="B1332" s="130"/>
      <c r="C1332" s="147" t="s">
        <v>8732</v>
      </c>
      <c r="D1332" s="132"/>
      <c r="F1332" s="136"/>
    </row>
    <row r="1333" spans="1:6" x14ac:dyDescent="0.2">
      <c r="A1333" s="134" t="s">
        <v>1306</v>
      </c>
      <c r="B1333" s="130"/>
      <c r="C1333" s="147" t="s">
        <v>1307</v>
      </c>
      <c r="D1333" s="132">
        <v>27000</v>
      </c>
      <c r="E1333" s="138">
        <f>+D1333/1936.27</f>
        <v>13.944336275416136</v>
      </c>
      <c r="F1333" s="139">
        <v>13.94</v>
      </c>
    </row>
    <row r="1334" spans="1:6" x14ac:dyDescent="0.2">
      <c r="A1334" s="134" t="s">
        <v>1309</v>
      </c>
      <c r="B1334" s="130"/>
      <c r="C1334" s="137" t="s">
        <v>1310</v>
      </c>
      <c r="D1334" s="132">
        <v>27000</v>
      </c>
      <c r="E1334" s="138">
        <f>+D1334/1936.27</f>
        <v>13.944336275416136</v>
      </c>
      <c r="F1334" s="139">
        <v>13.94</v>
      </c>
    </row>
    <row r="1335" spans="1:6" x14ac:dyDescent="0.2">
      <c r="A1335" s="134"/>
      <c r="B1335" s="130"/>
      <c r="C1335" s="137" t="s">
        <v>8733</v>
      </c>
      <c r="D1335" s="132"/>
      <c r="F1335" s="136"/>
    </row>
    <row r="1336" spans="1:6" x14ac:dyDescent="0.2">
      <c r="A1336" s="134" t="s">
        <v>1313</v>
      </c>
      <c r="B1336" s="130"/>
      <c r="C1336" s="137" t="s">
        <v>7604</v>
      </c>
      <c r="D1336" s="132">
        <v>32000</v>
      </c>
      <c r="E1336" s="138">
        <f>+D1336/1936.27</f>
        <v>16.526620770863566</v>
      </c>
      <c r="F1336" s="139">
        <v>16.53</v>
      </c>
    </row>
    <row r="1337" spans="1:6" x14ac:dyDescent="0.2">
      <c r="A1337" s="134" t="s">
        <v>1317</v>
      </c>
      <c r="B1337" s="130"/>
      <c r="C1337" s="137" t="s">
        <v>1318</v>
      </c>
      <c r="D1337" s="132">
        <v>45000</v>
      </c>
      <c r="E1337" s="138">
        <f>+D1337/1936.27</f>
        <v>23.240560459026891</v>
      </c>
      <c r="F1337" s="139">
        <v>23.24</v>
      </c>
    </row>
    <row r="1338" spans="1:6" x14ac:dyDescent="0.2">
      <c r="A1338" s="134"/>
      <c r="B1338" s="130"/>
      <c r="C1338" s="137" t="s">
        <v>8734</v>
      </c>
      <c r="D1338" s="132"/>
      <c r="F1338" s="136"/>
    </row>
    <row r="1339" spans="1:6" x14ac:dyDescent="0.2">
      <c r="A1339" s="134"/>
      <c r="B1339" s="130"/>
      <c r="C1339" s="137" t="s">
        <v>8735</v>
      </c>
      <c r="D1339" s="132"/>
      <c r="F1339" s="136"/>
    </row>
    <row r="1340" spans="1:6" x14ac:dyDescent="0.2">
      <c r="A1340" s="134"/>
      <c r="B1340" s="130"/>
      <c r="C1340" s="137" t="s">
        <v>8736</v>
      </c>
      <c r="D1340" s="132"/>
      <c r="F1340" s="136"/>
    </row>
    <row r="1341" spans="1:6" x14ac:dyDescent="0.2">
      <c r="A1341" s="134" t="s">
        <v>2890</v>
      </c>
      <c r="B1341" s="130"/>
      <c r="C1341" s="137" t="s">
        <v>2891</v>
      </c>
      <c r="D1341" s="132">
        <v>67000</v>
      </c>
      <c r="E1341" s="138">
        <f>+D1341/1936.27</f>
        <v>34.602612238995597</v>
      </c>
      <c r="F1341" s="139">
        <v>34.6</v>
      </c>
    </row>
    <row r="1342" spans="1:6" x14ac:dyDescent="0.2">
      <c r="A1342" s="134" t="s">
        <v>2893</v>
      </c>
      <c r="B1342" s="130"/>
      <c r="C1342" s="137" t="s">
        <v>2895</v>
      </c>
      <c r="D1342" s="132">
        <v>67000</v>
      </c>
      <c r="E1342" s="138">
        <f>+D1342/1936.27</f>
        <v>34.602612238995597</v>
      </c>
      <c r="F1342" s="139">
        <v>34.6</v>
      </c>
    </row>
    <row r="1343" spans="1:6" x14ac:dyDescent="0.2">
      <c r="A1343" s="134" t="s">
        <v>2897</v>
      </c>
      <c r="B1343" s="130"/>
      <c r="C1343" s="137" t="s">
        <v>2899</v>
      </c>
      <c r="D1343" s="132">
        <v>126000</v>
      </c>
      <c r="E1343" s="138">
        <f>+D1343/1936.27</f>
        <v>65.073569285275298</v>
      </c>
      <c r="F1343" s="139">
        <v>65.069999999999993</v>
      </c>
    </row>
    <row r="1344" spans="1:6" x14ac:dyDescent="0.2">
      <c r="A1344" s="134" t="s">
        <v>2901</v>
      </c>
      <c r="B1344" s="130"/>
      <c r="C1344" s="137" t="s">
        <v>2902</v>
      </c>
      <c r="D1344" s="132">
        <v>67000</v>
      </c>
      <c r="E1344" s="138">
        <f>+D1344/1936.27</f>
        <v>34.602612238995597</v>
      </c>
      <c r="F1344" s="139">
        <v>34.6</v>
      </c>
    </row>
    <row r="1345" spans="1:6" x14ac:dyDescent="0.2">
      <c r="A1345" s="134" t="s">
        <v>2904</v>
      </c>
      <c r="B1345" s="130"/>
      <c r="C1345" s="137" t="s">
        <v>2905</v>
      </c>
      <c r="D1345" s="132">
        <v>67000</v>
      </c>
      <c r="E1345" s="138">
        <f>+D1345/1936.27</f>
        <v>34.602612238995597</v>
      </c>
      <c r="F1345" s="139">
        <v>34.6</v>
      </c>
    </row>
    <row r="1346" spans="1:6" x14ac:dyDescent="0.2">
      <c r="A1346" s="134"/>
      <c r="B1346" s="130"/>
      <c r="C1346" s="137" t="s">
        <v>8737</v>
      </c>
      <c r="D1346" s="132"/>
      <c r="F1346" s="136"/>
    </row>
    <row r="1347" spans="1:6" x14ac:dyDescent="0.2">
      <c r="A1347" s="134" t="s">
        <v>2908</v>
      </c>
      <c r="B1347" s="130"/>
      <c r="C1347" s="137" t="s">
        <v>2910</v>
      </c>
      <c r="D1347" s="132">
        <v>45000</v>
      </c>
      <c r="E1347" s="138">
        <f>+D1347/1936.27</f>
        <v>23.240560459026891</v>
      </c>
      <c r="F1347" s="139">
        <v>23.24</v>
      </c>
    </row>
    <row r="1348" spans="1:6" x14ac:dyDescent="0.2">
      <c r="A1348" s="134" t="s">
        <v>2912</v>
      </c>
      <c r="B1348" s="130"/>
      <c r="C1348" s="137" t="s">
        <v>2913</v>
      </c>
      <c r="D1348" s="132">
        <v>132000</v>
      </c>
      <c r="E1348" s="138">
        <f>+D1348/1936.27</f>
        <v>68.172310679812213</v>
      </c>
      <c r="F1348" s="139">
        <v>68.17</v>
      </c>
    </row>
    <row r="1349" spans="1:6" x14ac:dyDescent="0.2">
      <c r="A1349" s="134"/>
      <c r="B1349" s="130"/>
      <c r="C1349" s="137" t="s">
        <v>8738</v>
      </c>
      <c r="D1349" s="132"/>
      <c r="F1349" s="136"/>
    </row>
    <row r="1350" spans="1:6" x14ac:dyDescent="0.2">
      <c r="A1350" s="134"/>
      <c r="B1350" s="130"/>
      <c r="C1350" s="137" t="s">
        <v>8739</v>
      </c>
      <c r="D1350" s="132"/>
      <c r="F1350" s="136"/>
    </row>
    <row r="1351" spans="1:6" x14ac:dyDescent="0.2">
      <c r="A1351" s="134" t="s">
        <v>2916</v>
      </c>
      <c r="B1351" s="130"/>
      <c r="C1351" s="137" t="s">
        <v>2917</v>
      </c>
      <c r="D1351" s="132">
        <v>67000</v>
      </c>
      <c r="E1351" s="138">
        <f>+D1351/1936.27</f>
        <v>34.602612238995597</v>
      </c>
      <c r="F1351" s="139">
        <v>34.6</v>
      </c>
    </row>
    <row r="1352" spans="1:6" x14ac:dyDescent="0.2">
      <c r="A1352" s="134"/>
      <c r="B1352" s="130"/>
      <c r="C1352" s="137" t="s">
        <v>8740</v>
      </c>
      <c r="D1352" s="132"/>
      <c r="F1352" s="136"/>
    </row>
    <row r="1353" spans="1:6" x14ac:dyDescent="0.2">
      <c r="A1353" s="134"/>
      <c r="B1353" s="130"/>
      <c r="C1353" s="137" t="s">
        <v>8739</v>
      </c>
      <c r="D1353" s="132"/>
      <c r="F1353" s="136"/>
    </row>
    <row r="1354" spans="1:6" x14ac:dyDescent="0.2">
      <c r="A1354" s="134" t="s">
        <v>2920</v>
      </c>
      <c r="B1354" s="130"/>
      <c r="C1354" s="137" t="s">
        <v>2921</v>
      </c>
      <c r="D1354" s="132">
        <v>67000</v>
      </c>
      <c r="E1354" s="138">
        <f>+D1354/1936.27</f>
        <v>34.602612238995597</v>
      </c>
      <c r="F1354" s="139">
        <v>34.6</v>
      </c>
    </row>
    <row r="1355" spans="1:6" x14ac:dyDescent="0.2">
      <c r="A1355" s="134"/>
      <c r="B1355" s="130"/>
      <c r="C1355" s="137" t="s">
        <v>8741</v>
      </c>
      <c r="D1355" s="132"/>
      <c r="F1355" s="136"/>
    </row>
    <row r="1356" spans="1:6" x14ac:dyDescent="0.2">
      <c r="A1356" s="134"/>
      <c r="B1356" s="130"/>
      <c r="C1356" s="137" t="s">
        <v>8739</v>
      </c>
      <c r="D1356" s="132"/>
      <c r="F1356" s="136"/>
    </row>
    <row r="1357" spans="1:6" x14ac:dyDescent="0.2">
      <c r="A1357" s="134" t="s">
        <v>2924</v>
      </c>
      <c r="B1357" s="130" t="s">
        <v>262</v>
      </c>
      <c r="C1357" s="137" t="s">
        <v>2925</v>
      </c>
      <c r="D1357" s="132">
        <v>151000</v>
      </c>
      <c r="E1357" s="138">
        <f>+D1357/1936.27</f>
        <v>77.984991762512465</v>
      </c>
      <c r="F1357" s="139">
        <v>77.98</v>
      </c>
    </row>
    <row r="1358" spans="1:6" x14ac:dyDescent="0.2">
      <c r="A1358" s="134"/>
      <c r="B1358" s="130"/>
      <c r="C1358" s="137" t="s">
        <v>9237</v>
      </c>
      <c r="D1358" s="132"/>
      <c r="F1358" s="136"/>
    </row>
    <row r="1359" spans="1:6" x14ac:dyDescent="0.2">
      <c r="A1359" s="134"/>
      <c r="B1359" s="130"/>
      <c r="C1359" s="137" t="s">
        <v>9238</v>
      </c>
      <c r="D1359" s="132"/>
      <c r="F1359" s="136"/>
    </row>
    <row r="1360" spans="1:6" x14ac:dyDescent="0.2">
      <c r="A1360" s="134" t="s">
        <v>2928</v>
      </c>
      <c r="B1360" s="130"/>
      <c r="C1360" s="137" t="s">
        <v>2929</v>
      </c>
      <c r="D1360" s="132">
        <v>126000</v>
      </c>
      <c r="E1360" s="138">
        <f>+D1360/1936.27</f>
        <v>65.073569285275298</v>
      </c>
      <c r="F1360" s="139">
        <v>65.069999999999993</v>
      </c>
    </row>
    <row r="1361" spans="1:6" x14ac:dyDescent="0.2">
      <c r="A1361" s="134"/>
      <c r="B1361" s="130"/>
      <c r="C1361" s="137" t="s">
        <v>8743</v>
      </c>
      <c r="D1361" s="132"/>
      <c r="F1361" s="136"/>
    </row>
    <row r="1362" spans="1:6" x14ac:dyDescent="0.2">
      <c r="A1362" s="134" t="s">
        <v>2932</v>
      </c>
      <c r="B1362" s="130"/>
      <c r="C1362" s="137" t="s">
        <v>2933</v>
      </c>
      <c r="D1362" s="132">
        <v>126000</v>
      </c>
      <c r="E1362" s="138">
        <f>+D1362/1936.27</f>
        <v>65.073569285275298</v>
      </c>
      <c r="F1362" s="139">
        <v>65.069999999999993</v>
      </c>
    </row>
    <row r="1363" spans="1:6" x14ac:dyDescent="0.2">
      <c r="A1363" s="134"/>
      <c r="B1363" s="130"/>
      <c r="C1363" s="137" t="s">
        <v>8743</v>
      </c>
      <c r="D1363" s="132"/>
      <c r="F1363" s="136"/>
    </row>
    <row r="1364" spans="1:6" x14ac:dyDescent="0.2">
      <c r="A1364" s="134" t="s">
        <v>2936</v>
      </c>
      <c r="B1364" s="130"/>
      <c r="C1364" s="137" t="s">
        <v>2937</v>
      </c>
      <c r="D1364" s="132">
        <v>113000</v>
      </c>
      <c r="E1364" s="138">
        <f>+D1364/1936.27</f>
        <v>58.359629597111976</v>
      </c>
      <c r="F1364" s="139">
        <v>58.36</v>
      </c>
    </row>
    <row r="1365" spans="1:6" x14ac:dyDescent="0.2">
      <c r="A1365" s="134"/>
      <c r="B1365" s="130"/>
      <c r="C1365" s="137" t="s">
        <v>8744</v>
      </c>
      <c r="D1365" s="132"/>
      <c r="F1365" s="136"/>
    </row>
    <row r="1366" spans="1:6" x14ac:dyDescent="0.2">
      <c r="A1366" s="134" t="s">
        <v>2940</v>
      </c>
      <c r="B1366" s="130"/>
      <c r="C1366" s="137" t="s">
        <v>2937</v>
      </c>
      <c r="D1366" s="132">
        <v>252000</v>
      </c>
      <c r="E1366" s="138">
        <f>+D1366/1936.27</f>
        <v>130.1471385705506</v>
      </c>
      <c r="F1366" s="139">
        <v>130.15</v>
      </c>
    </row>
    <row r="1367" spans="1:6" x14ac:dyDescent="0.2">
      <c r="A1367" s="134"/>
      <c r="B1367" s="130"/>
      <c r="C1367" s="137" t="s">
        <v>8745</v>
      </c>
      <c r="D1367" s="132"/>
      <c r="F1367" s="136"/>
    </row>
    <row r="1368" spans="1:6" x14ac:dyDescent="0.2">
      <c r="A1368" s="134" t="s">
        <v>1323</v>
      </c>
      <c r="B1368" s="130"/>
      <c r="C1368" s="137" t="s">
        <v>1324</v>
      </c>
      <c r="D1368" s="132">
        <v>378000</v>
      </c>
      <c r="E1368" s="138">
        <f>+D1368/1936.27</f>
        <v>195.22070785582591</v>
      </c>
      <c r="F1368" s="139">
        <v>195.22</v>
      </c>
    </row>
    <row r="1369" spans="1:6" x14ac:dyDescent="0.2">
      <c r="A1369" s="134"/>
      <c r="B1369" s="130"/>
      <c r="C1369" s="137" t="s">
        <v>8746</v>
      </c>
      <c r="D1369" s="132"/>
      <c r="F1369" s="136"/>
    </row>
    <row r="1370" spans="1:6" x14ac:dyDescent="0.2">
      <c r="A1370" s="134" t="s">
        <v>2943</v>
      </c>
      <c r="B1370" s="130"/>
      <c r="C1370" s="137" t="s">
        <v>2944</v>
      </c>
      <c r="D1370" s="132">
        <v>378000</v>
      </c>
      <c r="E1370" s="138">
        <f>+D1370/1936.27</f>
        <v>195.22070785582591</v>
      </c>
      <c r="F1370" s="139">
        <v>195.22</v>
      </c>
    </row>
    <row r="1371" spans="1:6" x14ac:dyDescent="0.2">
      <c r="A1371" s="134" t="s">
        <v>2946</v>
      </c>
      <c r="B1371" s="130"/>
      <c r="C1371" s="137" t="s">
        <v>2947</v>
      </c>
      <c r="D1371" s="132">
        <v>378000</v>
      </c>
      <c r="E1371" s="138">
        <f>+D1371/1936.27</f>
        <v>195.22070785582591</v>
      </c>
      <c r="F1371" s="139">
        <v>195.22</v>
      </c>
    </row>
    <row r="1372" spans="1:6" x14ac:dyDescent="0.2">
      <c r="A1372" s="134" t="s">
        <v>2949</v>
      </c>
      <c r="B1372" s="130"/>
      <c r="C1372" s="137" t="s">
        <v>2950</v>
      </c>
      <c r="D1372" s="132">
        <v>54000</v>
      </c>
      <c r="E1372" s="138">
        <f>+D1372/1936.27</f>
        <v>27.888672550832272</v>
      </c>
      <c r="F1372" s="139">
        <v>27.89</v>
      </c>
    </row>
    <row r="1373" spans="1:6" x14ac:dyDescent="0.2">
      <c r="A1373" s="134" t="s">
        <v>2952</v>
      </c>
      <c r="B1373" s="130"/>
      <c r="C1373" s="137" t="s">
        <v>2953</v>
      </c>
      <c r="D1373" s="132">
        <v>138000</v>
      </c>
      <c r="E1373" s="138">
        <f>+D1373/1936.27</f>
        <v>71.271052074349143</v>
      </c>
      <c r="F1373" s="139">
        <v>71.27</v>
      </c>
    </row>
    <row r="1374" spans="1:6" x14ac:dyDescent="0.2">
      <c r="A1374" s="134" t="s">
        <v>2955</v>
      </c>
      <c r="B1374" s="130" t="s">
        <v>427</v>
      </c>
      <c r="C1374" s="137" t="s">
        <v>2956</v>
      </c>
      <c r="D1374" s="132">
        <v>45000</v>
      </c>
      <c r="E1374" s="138">
        <f>+D1374/1936.27</f>
        <v>23.240560459026891</v>
      </c>
      <c r="F1374" s="139">
        <v>23.24</v>
      </c>
    </row>
    <row r="1375" spans="1:6" x14ac:dyDescent="0.2">
      <c r="A1375" s="134" t="s">
        <v>8747</v>
      </c>
      <c r="B1375" s="130"/>
      <c r="C1375" s="135" t="s">
        <v>8729</v>
      </c>
      <c r="D1375" s="132"/>
      <c r="F1375" s="136"/>
    </row>
    <row r="1376" spans="1:6" x14ac:dyDescent="0.2">
      <c r="A1376" s="134"/>
      <c r="B1376" s="130"/>
      <c r="C1376" s="137" t="s">
        <v>8748</v>
      </c>
      <c r="D1376" s="132"/>
      <c r="F1376" s="136"/>
    </row>
    <row r="1377" spans="1:6" x14ac:dyDescent="0.2">
      <c r="A1377" s="134"/>
      <c r="B1377" s="130"/>
      <c r="C1377" s="137" t="s">
        <v>8749</v>
      </c>
      <c r="D1377" s="132"/>
      <c r="F1377" s="136"/>
    </row>
    <row r="1378" spans="1:6" x14ac:dyDescent="0.2">
      <c r="A1378" s="134"/>
      <c r="B1378" s="130"/>
      <c r="C1378" s="137" t="s">
        <v>8750</v>
      </c>
      <c r="D1378" s="132"/>
      <c r="F1378" s="136"/>
    </row>
    <row r="1379" spans="1:6" x14ac:dyDescent="0.2">
      <c r="A1379" s="134" t="s">
        <v>1327</v>
      </c>
      <c r="B1379" s="130"/>
      <c r="C1379" s="137" t="s">
        <v>1328</v>
      </c>
      <c r="D1379" s="132">
        <v>151000</v>
      </c>
      <c r="E1379" s="138">
        <f>+D1379/1936.27</f>
        <v>77.984991762512465</v>
      </c>
      <c r="F1379" s="139">
        <v>77.98</v>
      </c>
    </row>
    <row r="1380" spans="1:6" x14ac:dyDescent="0.2">
      <c r="A1380" s="134"/>
      <c r="B1380" s="130"/>
      <c r="C1380" s="137" t="s">
        <v>8751</v>
      </c>
      <c r="D1380" s="132"/>
      <c r="F1380" s="136"/>
    </row>
    <row r="1381" spans="1:6" x14ac:dyDescent="0.2">
      <c r="A1381" s="134" t="s">
        <v>1331</v>
      </c>
      <c r="B1381" s="157"/>
      <c r="C1381" s="147" t="s">
        <v>1332</v>
      </c>
      <c r="D1381" s="132">
        <v>45000</v>
      </c>
      <c r="E1381" s="138">
        <f>+D1381/1936.27</f>
        <v>23.240560459026891</v>
      </c>
      <c r="F1381" s="139">
        <v>23.24</v>
      </c>
    </row>
    <row r="1382" spans="1:6" x14ac:dyDescent="0.2">
      <c r="A1382" s="134" t="s">
        <v>1334</v>
      </c>
      <c r="B1382" s="157"/>
      <c r="C1382" s="147" t="s">
        <v>1335</v>
      </c>
      <c r="D1382" s="132">
        <v>22000</v>
      </c>
      <c r="E1382" s="138">
        <f>+D1382/1936.27</f>
        <v>11.362051779968702</v>
      </c>
      <c r="F1382" s="139">
        <v>11.36</v>
      </c>
    </row>
    <row r="1383" spans="1:6" x14ac:dyDescent="0.2">
      <c r="A1383" s="134" t="s">
        <v>1337</v>
      </c>
      <c r="B1383" s="130"/>
      <c r="C1383" s="137" t="s">
        <v>1338</v>
      </c>
      <c r="D1383" s="132">
        <v>22000</v>
      </c>
      <c r="E1383" s="138">
        <f>+D1383/1936.27</f>
        <v>11.362051779968702</v>
      </c>
      <c r="F1383" s="139">
        <v>11.36</v>
      </c>
    </row>
    <row r="1384" spans="1:6" x14ac:dyDescent="0.2">
      <c r="A1384" s="134" t="s">
        <v>8752</v>
      </c>
      <c r="B1384" s="130"/>
      <c r="C1384" s="137" t="s">
        <v>7607</v>
      </c>
      <c r="D1384" s="132">
        <v>32000</v>
      </c>
      <c r="E1384" s="138">
        <f>+D1384/1936.27</f>
        <v>16.526620770863566</v>
      </c>
      <c r="F1384" s="139">
        <v>16.53</v>
      </c>
    </row>
    <row r="1385" spans="1:6" x14ac:dyDescent="0.2">
      <c r="A1385" s="134"/>
      <c r="B1385" s="130"/>
      <c r="C1385" s="137" t="s">
        <v>8753</v>
      </c>
      <c r="D1385" s="132"/>
      <c r="F1385" s="136"/>
    </row>
    <row r="1386" spans="1:6" x14ac:dyDescent="0.2">
      <c r="A1386" s="134" t="s">
        <v>8754</v>
      </c>
      <c r="B1386" s="130"/>
      <c r="C1386" s="135" t="s">
        <v>8755</v>
      </c>
      <c r="D1386" s="132"/>
      <c r="F1386" s="136"/>
    </row>
    <row r="1387" spans="1:6" x14ac:dyDescent="0.2">
      <c r="A1387" s="134"/>
      <c r="B1387" s="130"/>
      <c r="C1387" s="137" t="s">
        <v>8756</v>
      </c>
      <c r="D1387" s="132"/>
      <c r="F1387" s="136"/>
    </row>
    <row r="1388" spans="1:6" x14ac:dyDescent="0.2">
      <c r="A1388" s="134"/>
      <c r="B1388" s="130"/>
      <c r="C1388" s="137" t="s">
        <v>8750</v>
      </c>
      <c r="D1388" s="132"/>
      <c r="F1388" s="136"/>
    </row>
    <row r="1389" spans="1:6" x14ac:dyDescent="0.2">
      <c r="A1389" s="134" t="s">
        <v>1340</v>
      </c>
      <c r="B1389" s="130"/>
      <c r="C1389" s="137" t="s">
        <v>1341</v>
      </c>
      <c r="D1389" s="132">
        <v>139000</v>
      </c>
      <c r="E1389" s="138">
        <f t="shared" ref="E1389:E1394" si="3">+D1389/1936.27</f>
        <v>71.787508973438619</v>
      </c>
      <c r="F1389" s="139">
        <v>71.790000000000006</v>
      </c>
    </row>
    <row r="1390" spans="1:6" x14ac:dyDescent="0.2">
      <c r="A1390" s="134" t="s">
        <v>2974</v>
      </c>
      <c r="B1390" s="130"/>
      <c r="C1390" s="137" t="s">
        <v>2975</v>
      </c>
      <c r="D1390" s="132">
        <v>192000</v>
      </c>
      <c r="E1390" s="138">
        <f t="shared" si="3"/>
        <v>99.159724625181411</v>
      </c>
      <c r="F1390" s="139">
        <v>99.16</v>
      </c>
    </row>
    <row r="1391" spans="1:6" x14ac:dyDescent="0.2">
      <c r="A1391" s="134" t="s">
        <v>2977</v>
      </c>
      <c r="B1391" s="130"/>
      <c r="C1391" s="137" t="s">
        <v>2978</v>
      </c>
      <c r="D1391" s="132">
        <v>45000</v>
      </c>
      <c r="E1391" s="138">
        <f t="shared" si="3"/>
        <v>23.240560459026891</v>
      </c>
      <c r="F1391" s="139">
        <v>23.24</v>
      </c>
    </row>
    <row r="1392" spans="1:6" x14ac:dyDescent="0.2">
      <c r="A1392" s="134" t="s">
        <v>2980</v>
      </c>
      <c r="B1392" s="130"/>
      <c r="C1392" s="137" t="s">
        <v>2981</v>
      </c>
      <c r="D1392" s="132">
        <v>100000</v>
      </c>
      <c r="E1392" s="138">
        <f t="shared" si="3"/>
        <v>51.645689908948647</v>
      </c>
      <c r="F1392" s="139">
        <v>51.65</v>
      </c>
    </row>
    <row r="1393" spans="1:6" x14ac:dyDescent="0.2">
      <c r="A1393" s="134" t="s">
        <v>2983</v>
      </c>
      <c r="B1393" s="130"/>
      <c r="C1393" s="137" t="s">
        <v>2984</v>
      </c>
      <c r="D1393" s="132">
        <v>126000</v>
      </c>
      <c r="E1393" s="138">
        <f t="shared" si="3"/>
        <v>65.073569285275298</v>
      </c>
      <c r="F1393" s="139">
        <v>65.069999999999993</v>
      </c>
    </row>
    <row r="1394" spans="1:6" x14ac:dyDescent="0.2">
      <c r="A1394" s="134" t="s">
        <v>2986</v>
      </c>
      <c r="B1394" s="130"/>
      <c r="C1394" s="137" t="s">
        <v>2987</v>
      </c>
      <c r="D1394" s="132">
        <v>100000</v>
      </c>
      <c r="E1394" s="138">
        <f t="shared" si="3"/>
        <v>51.645689908948647</v>
      </c>
      <c r="F1394" s="139">
        <v>51.65</v>
      </c>
    </row>
    <row r="1395" spans="1:6" x14ac:dyDescent="0.2">
      <c r="A1395" s="134"/>
      <c r="B1395" s="130"/>
      <c r="C1395" s="137" t="s">
        <v>8757</v>
      </c>
      <c r="D1395" s="132"/>
      <c r="F1395" s="136"/>
    </row>
    <row r="1396" spans="1:6" x14ac:dyDescent="0.2">
      <c r="A1396" s="134" t="s">
        <v>2990</v>
      </c>
      <c r="B1396" s="130"/>
      <c r="C1396" s="137" t="s">
        <v>2991</v>
      </c>
      <c r="D1396" s="132">
        <v>151000</v>
      </c>
      <c r="E1396" s="138">
        <f>+D1396/1936.27</f>
        <v>77.984991762512465</v>
      </c>
      <c r="F1396" s="139">
        <v>77.98</v>
      </c>
    </row>
    <row r="1397" spans="1:6" x14ac:dyDescent="0.2">
      <c r="A1397" s="134"/>
      <c r="B1397" s="130"/>
      <c r="C1397" s="137" t="s">
        <v>8758</v>
      </c>
      <c r="D1397" s="132"/>
      <c r="F1397" s="136"/>
    </row>
    <row r="1398" spans="1:6" x14ac:dyDescent="0.2">
      <c r="A1398" s="134"/>
      <c r="B1398" s="130"/>
      <c r="C1398" s="137" t="s">
        <v>8759</v>
      </c>
      <c r="D1398" s="132"/>
      <c r="F1398" s="136"/>
    </row>
    <row r="1399" spans="1:6" x14ac:dyDescent="0.2">
      <c r="A1399" s="134" t="s">
        <v>2994</v>
      </c>
      <c r="B1399" s="130"/>
      <c r="C1399" s="137" t="s">
        <v>8760</v>
      </c>
      <c r="D1399" s="132">
        <v>126000</v>
      </c>
      <c r="E1399" s="138">
        <f>+D1399/1936.27</f>
        <v>65.073569285275298</v>
      </c>
      <c r="F1399" s="139">
        <v>65.069999999999993</v>
      </c>
    </row>
    <row r="1400" spans="1:6" x14ac:dyDescent="0.2">
      <c r="A1400" s="134"/>
      <c r="B1400" s="130"/>
      <c r="C1400" s="137" t="s">
        <v>8761</v>
      </c>
      <c r="D1400" s="132"/>
      <c r="F1400" s="136"/>
    </row>
    <row r="1401" spans="1:6" x14ac:dyDescent="0.2">
      <c r="A1401" s="134"/>
      <c r="B1401" s="130"/>
      <c r="C1401" s="137" t="s">
        <v>8762</v>
      </c>
      <c r="D1401" s="132"/>
      <c r="F1401" s="136"/>
    </row>
    <row r="1402" spans="1:6" x14ac:dyDescent="0.2">
      <c r="A1402" s="134" t="s">
        <v>2998</v>
      </c>
      <c r="B1402" s="130"/>
      <c r="C1402" s="137" t="s">
        <v>8763</v>
      </c>
      <c r="D1402" s="132">
        <v>45000</v>
      </c>
      <c r="E1402" s="138">
        <f>+D1402/1936.27</f>
        <v>23.240560459026891</v>
      </c>
      <c r="F1402" s="139">
        <v>23.24</v>
      </c>
    </row>
    <row r="1403" spans="1:6" x14ac:dyDescent="0.2">
      <c r="A1403" s="134"/>
      <c r="B1403" s="130"/>
      <c r="C1403" s="137" t="s">
        <v>8764</v>
      </c>
      <c r="D1403" s="132"/>
      <c r="F1403" s="136"/>
    </row>
    <row r="1404" spans="1:6" x14ac:dyDescent="0.2">
      <c r="A1404" s="134" t="s">
        <v>3002</v>
      </c>
      <c r="B1404" s="130"/>
      <c r="C1404" s="137" t="s">
        <v>3003</v>
      </c>
      <c r="D1404" s="132">
        <v>45000</v>
      </c>
      <c r="E1404" s="138">
        <f t="shared" ref="E1404:E1409" si="4">+D1404/1936.27</f>
        <v>23.240560459026891</v>
      </c>
      <c r="F1404" s="139">
        <v>23.24</v>
      </c>
    </row>
    <row r="1405" spans="1:6" x14ac:dyDescent="0.2">
      <c r="A1405" s="134" t="s">
        <v>3005</v>
      </c>
      <c r="B1405" s="130"/>
      <c r="C1405" s="137" t="s">
        <v>3006</v>
      </c>
      <c r="D1405" s="132">
        <v>45000</v>
      </c>
      <c r="E1405" s="138">
        <f t="shared" si="4"/>
        <v>23.240560459026891</v>
      </c>
      <c r="F1405" s="139">
        <v>23.24</v>
      </c>
    </row>
    <row r="1406" spans="1:6" x14ac:dyDescent="0.2">
      <c r="A1406" s="134" t="s">
        <v>3008</v>
      </c>
      <c r="B1406" s="130"/>
      <c r="C1406" s="137" t="s">
        <v>3009</v>
      </c>
      <c r="D1406" s="132">
        <v>126000</v>
      </c>
      <c r="E1406" s="138">
        <f t="shared" si="4"/>
        <v>65.073569285275298</v>
      </c>
      <c r="F1406" s="139">
        <v>65.069999999999993</v>
      </c>
    </row>
    <row r="1407" spans="1:6" x14ac:dyDescent="0.2">
      <c r="A1407" s="134" t="s">
        <v>3011</v>
      </c>
      <c r="B1407" s="130"/>
      <c r="C1407" s="137" t="s">
        <v>3012</v>
      </c>
      <c r="D1407" s="132">
        <v>45000</v>
      </c>
      <c r="E1407" s="138">
        <f t="shared" si="4"/>
        <v>23.240560459026891</v>
      </c>
      <c r="F1407" s="139">
        <v>23.24</v>
      </c>
    </row>
    <row r="1408" spans="1:6" x14ac:dyDescent="0.2">
      <c r="A1408" s="134" t="s">
        <v>3014</v>
      </c>
      <c r="B1408" s="130"/>
      <c r="C1408" s="137" t="s">
        <v>3015</v>
      </c>
      <c r="D1408" s="132">
        <v>189000</v>
      </c>
      <c r="E1408" s="138">
        <f t="shared" si="4"/>
        <v>97.610353927912954</v>
      </c>
      <c r="F1408" s="139">
        <v>97.61</v>
      </c>
    </row>
    <row r="1409" spans="1:6" x14ac:dyDescent="0.2">
      <c r="A1409" s="134" t="s">
        <v>3017</v>
      </c>
      <c r="B1409" s="130"/>
      <c r="C1409" s="137" t="s">
        <v>8765</v>
      </c>
      <c r="D1409" s="132">
        <v>126000</v>
      </c>
      <c r="E1409" s="138">
        <f t="shared" si="4"/>
        <v>65.073569285275298</v>
      </c>
      <c r="F1409" s="139">
        <v>65.069999999999993</v>
      </c>
    </row>
    <row r="1410" spans="1:6" x14ac:dyDescent="0.2">
      <c r="A1410" s="134"/>
      <c r="B1410" s="130"/>
      <c r="C1410" s="137" t="s">
        <v>8766</v>
      </c>
      <c r="D1410" s="132"/>
      <c r="F1410" s="136"/>
    </row>
    <row r="1411" spans="1:6" x14ac:dyDescent="0.2">
      <c r="A1411" s="134" t="s">
        <v>3020</v>
      </c>
      <c r="B1411" s="130"/>
      <c r="C1411" s="137" t="s">
        <v>3021</v>
      </c>
      <c r="D1411" s="132">
        <v>45000</v>
      </c>
      <c r="E1411" s="138">
        <f t="shared" ref="E1411:E1417" si="5">+D1411/1936.27</f>
        <v>23.240560459026891</v>
      </c>
      <c r="F1411" s="139">
        <v>23.24</v>
      </c>
    </row>
    <row r="1412" spans="1:6" x14ac:dyDescent="0.2">
      <c r="A1412" s="134" t="s">
        <v>3023</v>
      </c>
      <c r="B1412" s="130"/>
      <c r="C1412" s="137" t="s">
        <v>3024</v>
      </c>
      <c r="D1412" s="132">
        <v>45000</v>
      </c>
      <c r="E1412" s="138">
        <f t="shared" si="5"/>
        <v>23.240560459026891</v>
      </c>
      <c r="F1412" s="139">
        <v>23.24</v>
      </c>
    </row>
    <row r="1413" spans="1:6" x14ac:dyDescent="0.2">
      <c r="A1413" s="134" t="s">
        <v>8767</v>
      </c>
      <c r="B1413" s="130"/>
      <c r="C1413" s="137" t="s">
        <v>7612</v>
      </c>
      <c r="D1413" s="132">
        <v>13000</v>
      </c>
      <c r="E1413" s="138">
        <f t="shared" si="5"/>
        <v>6.7139396881633244</v>
      </c>
      <c r="F1413" s="139">
        <v>6.71</v>
      </c>
    </row>
    <row r="1414" spans="1:6" x14ac:dyDescent="0.2">
      <c r="A1414" s="134" t="s">
        <v>8768</v>
      </c>
      <c r="B1414" s="130"/>
      <c r="C1414" s="137" t="s">
        <v>7614</v>
      </c>
      <c r="D1414" s="132">
        <v>13000</v>
      </c>
      <c r="E1414" s="138">
        <f t="shared" si="5"/>
        <v>6.7139396881633244</v>
      </c>
      <c r="F1414" s="139">
        <v>6.71</v>
      </c>
    </row>
    <row r="1415" spans="1:6" x14ac:dyDescent="0.2">
      <c r="A1415" s="134" t="s">
        <v>8769</v>
      </c>
      <c r="B1415" s="130"/>
      <c r="C1415" s="137" t="s">
        <v>7616</v>
      </c>
      <c r="D1415" s="132">
        <v>36000</v>
      </c>
      <c r="E1415" s="138">
        <f t="shared" si="5"/>
        <v>18.592448367221515</v>
      </c>
      <c r="F1415" s="139">
        <v>18.59</v>
      </c>
    </row>
    <row r="1416" spans="1:6" x14ac:dyDescent="0.2">
      <c r="A1416" s="134" t="s">
        <v>3026</v>
      </c>
      <c r="B1416" s="130" t="s">
        <v>262</v>
      </c>
      <c r="C1416" s="137" t="s">
        <v>3027</v>
      </c>
      <c r="D1416" s="132">
        <v>18000</v>
      </c>
      <c r="E1416" s="138">
        <f t="shared" si="5"/>
        <v>9.2962241836107573</v>
      </c>
      <c r="F1416" s="139">
        <v>9.3000000000000007</v>
      </c>
    </row>
    <row r="1417" spans="1:6" x14ac:dyDescent="0.2">
      <c r="A1417" s="134" t="s">
        <v>3029</v>
      </c>
      <c r="B1417" s="130"/>
      <c r="C1417" s="137" t="s">
        <v>3030</v>
      </c>
      <c r="D1417" s="132">
        <v>14000</v>
      </c>
      <c r="E1417" s="138">
        <f t="shared" si="5"/>
        <v>7.2303965872528106</v>
      </c>
      <c r="F1417" s="139">
        <v>7.23</v>
      </c>
    </row>
    <row r="1418" spans="1:6" x14ac:dyDescent="0.2">
      <c r="A1418" s="134" t="s">
        <v>8770</v>
      </c>
      <c r="B1418" s="130"/>
      <c r="C1418" s="135" t="s">
        <v>8771</v>
      </c>
      <c r="D1418" s="132"/>
      <c r="F1418" s="136"/>
    </row>
    <row r="1419" spans="1:6" x14ac:dyDescent="0.2">
      <c r="A1419" s="134" t="s">
        <v>1343</v>
      </c>
      <c r="B1419" s="130"/>
      <c r="C1419" s="137" t="s">
        <v>1344</v>
      </c>
      <c r="D1419" s="132">
        <v>108000</v>
      </c>
      <c r="E1419" s="138">
        <f>+D1419/1936.27</f>
        <v>55.777345101664544</v>
      </c>
      <c r="F1419" s="139">
        <v>55.78</v>
      </c>
    </row>
    <row r="1420" spans="1:6" x14ac:dyDescent="0.2">
      <c r="A1420" s="134"/>
      <c r="B1420" s="130"/>
      <c r="C1420" s="137" t="s">
        <v>8772</v>
      </c>
      <c r="D1420" s="132"/>
      <c r="F1420" s="136"/>
    </row>
    <row r="1421" spans="1:6" x14ac:dyDescent="0.2">
      <c r="A1421" s="134" t="s">
        <v>1347</v>
      </c>
      <c r="B1421" s="130"/>
      <c r="C1421" s="137" t="s">
        <v>1348</v>
      </c>
      <c r="D1421" s="132">
        <v>36000</v>
      </c>
      <c r="E1421" s="138">
        <f>+D1421/1936.27</f>
        <v>18.592448367221515</v>
      </c>
      <c r="F1421" s="139">
        <v>18.59</v>
      </c>
    </row>
    <row r="1422" spans="1:6" x14ac:dyDescent="0.2">
      <c r="A1422" s="134" t="s">
        <v>1350</v>
      </c>
      <c r="B1422" s="130"/>
      <c r="C1422" s="137" t="s">
        <v>1351</v>
      </c>
      <c r="D1422" s="132">
        <v>108000</v>
      </c>
      <c r="E1422" s="138">
        <f>+D1422/1936.27</f>
        <v>55.777345101664544</v>
      </c>
      <c r="F1422" s="139">
        <v>55.78</v>
      </c>
    </row>
    <row r="1423" spans="1:6" x14ac:dyDescent="0.2">
      <c r="A1423" s="134"/>
      <c r="B1423" s="130"/>
      <c r="C1423" s="137" t="s">
        <v>8772</v>
      </c>
      <c r="D1423" s="132"/>
      <c r="F1423" s="136"/>
    </row>
    <row r="1424" spans="1:6" x14ac:dyDescent="0.2">
      <c r="A1424" s="134" t="s">
        <v>1354</v>
      </c>
      <c r="B1424" s="130" t="s">
        <v>262</v>
      </c>
      <c r="C1424" s="137" t="s">
        <v>1355</v>
      </c>
      <c r="D1424" s="132">
        <v>108000</v>
      </c>
      <c r="E1424" s="138">
        <f>+D1424/1936.27</f>
        <v>55.777345101664544</v>
      </c>
      <c r="F1424" s="139">
        <v>55.78</v>
      </c>
    </row>
    <row r="1425" spans="1:6" x14ac:dyDescent="0.2">
      <c r="A1425" s="134"/>
      <c r="B1425" s="130"/>
      <c r="C1425" s="137" t="s">
        <v>8773</v>
      </c>
      <c r="D1425" s="132"/>
      <c r="F1425" s="136"/>
    </row>
    <row r="1426" spans="1:6" x14ac:dyDescent="0.2">
      <c r="A1426" s="134"/>
      <c r="B1426" s="130"/>
      <c r="C1426" s="137" t="s">
        <v>9239</v>
      </c>
      <c r="D1426" s="132"/>
      <c r="F1426" s="136"/>
    </row>
    <row r="1427" spans="1:6" x14ac:dyDescent="0.2">
      <c r="A1427" s="134" t="s">
        <v>3035</v>
      </c>
      <c r="B1427" s="130"/>
      <c r="C1427" s="137" t="s">
        <v>8774</v>
      </c>
      <c r="D1427" s="132">
        <v>226000</v>
      </c>
      <c r="E1427" s="138">
        <f>+D1427/1936.27</f>
        <v>116.71925919422395</v>
      </c>
      <c r="F1427" s="139">
        <v>116.72</v>
      </c>
    </row>
    <row r="1428" spans="1:6" x14ac:dyDescent="0.2">
      <c r="A1428" s="134"/>
      <c r="B1428" s="130"/>
      <c r="C1428" s="137" t="s">
        <v>8775</v>
      </c>
      <c r="D1428" s="132"/>
      <c r="F1428" s="136"/>
    </row>
    <row r="1429" spans="1:6" x14ac:dyDescent="0.2">
      <c r="A1429" s="134" t="s">
        <v>3039</v>
      </c>
      <c r="B1429" s="130"/>
      <c r="C1429" s="137" t="s">
        <v>3040</v>
      </c>
      <c r="D1429" s="132">
        <v>151000</v>
      </c>
      <c r="E1429" s="138">
        <f>+D1429/1936.27</f>
        <v>77.984991762512465</v>
      </c>
      <c r="F1429" s="139">
        <v>77.98</v>
      </c>
    </row>
    <row r="1430" spans="1:6" x14ac:dyDescent="0.2">
      <c r="A1430" s="134" t="s">
        <v>3042</v>
      </c>
      <c r="B1430" s="130"/>
      <c r="C1430" s="137" t="s">
        <v>7618</v>
      </c>
      <c r="D1430" s="132">
        <v>45000</v>
      </c>
      <c r="E1430" s="138">
        <f>+D1430/1936.27</f>
        <v>23.240560459026891</v>
      </c>
      <c r="F1430" s="139">
        <v>23.24</v>
      </c>
    </row>
    <row r="1431" spans="1:6" x14ac:dyDescent="0.2">
      <c r="A1431" s="134" t="s">
        <v>8776</v>
      </c>
      <c r="B1431" s="130"/>
      <c r="C1431" s="135" t="s">
        <v>8777</v>
      </c>
      <c r="D1431" s="132"/>
      <c r="F1431" s="136"/>
    </row>
    <row r="1432" spans="1:6" x14ac:dyDescent="0.2">
      <c r="A1432" s="134"/>
      <c r="B1432" s="130"/>
      <c r="C1432" s="137" t="s">
        <v>8778</v>
      </c>
      <c r="D1432" s="132"/>
      <c r="F1432" s="136"/>
    </row>
    <row r="1433" spans="1:6" x14ac:dyDescent="0.2">
      <c r="A1433" s="134" t="s">
        <v>1358</v>
      </c>
      <c r="B1433" s="130"/>
      <c r="C1433" s="137" t="s">
        <v>1359</v>
      </c>
      <c r="D1433" s="132">
        <v>120000</v>
      </c>
      <c r="E1433" s="138">
        <f>+D1433/1936.27</f>
        <v>61.974827890738382</v>
      </c>
      <c r="F1433" s="139">
        <v>61.97</v>
      </c>
    </row>
    <row r="1434" spans="1:6" x14ac:dyDescent="0.2">
      <c r="A1434" s="134"/>
      <c r="B1434" s="130"/>
      <c r="C1434" s="137" t="s">
        <v>8779</v>
      </c>
      <c r="D1434" s="132"/>
      <c r="F1434" s="136"/>
    </row>
    <row r="1435" spans="1:6" x14ac:dyDescent="0.2">
      <c r="A1435" s="134" t="s">
        <v>1362</v>
      </c>
      <c r="B1435" s="130"/>
      <c r="C1435" s="137" t="s">
        <v>1363</v>
      </c>
      <c r="D1435" s="132">
        <v>22000</v>
      </c>
      <c r="E1435" s="138">
        <f>+D1435/1936.27</f>
        <v>11.362051779968702</v>
      </c>
      <c r="F1435" s="139">
        <v>11.36</v>
      </c>
    </row>
    <row r="1436" spans="1:6" x14ac:dyDescent="0.2">
      <c r="A1436" s="134" t="s">
        <v>1365</v>
      </c>
      <c r="B1436" s="130"/>
      <c r="C1436" s="137" t="s">
        <v>1366</v>
      </c>
      <c r="D1436" s="132">
        <v>90000</v>
      </c>
      <c r="E1436" s="138">
        <f>+D1436/1936.27</f>
        <v>46.481120918053783</v>
      </c>
      <c r="F1436" s="139">
        <v>46.48</v>
      </c>
    </row>
    <row r="1437" spans="1:6" x14ac:dyDescent="0.2">
      <c r="A1437" s="134"/>
      <c r="B1437" s="130"/>
      <c r="C1437" s="137" t="s">
        <v>8780</v>
      </c>
      <c r="D1437" s="132"/>
      <c r="F1437" s="136"/>
    </row>
    <row r="1438" spans="1:6" x14ac:dyDescent="0.2">
      <c r="A1438" s="134"/>
      <c r="B1438" s="130"/>
      <c r="C1438" s="137" t="s">
        <v>8781</v>
      </c>
      <c r="D1438" s="132"/>
      <c r="F1438" s="136"/>
    </row>
    <row r="1439" spans="1:6" x14ac:dyDescent="0.2">
      <c r="A1439" s="134"/>
      <c r="B1439" s="130"/>
      <c r="C1439" s="172" t="s">
        <v>8782</v>
      </c>
      <c r="D1439" s="132"/>
      <c r="F1439" s="136"/>
    </row>
    <row r="1440" spans="1:6" x14ac:dyDescent="0.2">
      <c r="A1440" s="134" t="s">
        <v>3049</v>
      </c>
      <c r="B1440" s="173"/>
      <c r="C1440" s="172" t="s">
        <v>3050</v>
      </c>
      <c r="D1440" s="174">
        <v>36000</v>
      </c>
      <c r="E1440" s="138">
        <f>+D1440/1936.27</f>
        <v>18.592448367221515</v>
      </c>
      <c r="F1440" s="139">
        <v>18.59</v>
      </c>
    </row>
    <row r="1441" spans="1:6" x14ac:dyDescent="0.2">
      <c r="A1441" s="134"/>
      <c r="B1441" s="173"/>
      <c r="C1441" s="172" t="s">
        <v>8665</v>
      </c>
      <c r="D1441" s="132"/>
      <c r="F1441" s="136"/>
    </row>
    <row r="1442" spans="1:6" x14ac:dyDescent="0.2">
      <c r="A1442" s="134" t="s">
        <v>3053</v>
      </c>
      <c r="B1442" s="173"/>
      <c r="C1442" s="172" t="s">
        <v>3054</v>
      </c>
      <c r="D1442" s="132">
        <v>54000</v>
      </c>
      <c r="E1442" s="138">
        <f>+D1442/1936.27</f>
        <v>27.888672550832272</v>
      </c>
      <c r="F1442" s="139">
        <v>27.89</v>
      </c>
    </row>
    <row r="1443" spans="1:6" x14ac:dyDescent="0.2">
      <c r="A1443" s="134"/>
      <c r="B1443" s="173"/>
      <c r="C1443" s="172" t="s">
        <v>8665</v>
      </c>
      <c r="D1443" s="132"/>
      <c r="F1443" s="136"/>
    </row>
    <row r="1444" spans="1:6" x14ac:dyDescent="0.2">
      <c r="A1444" s="134" t="s">
        <v>3057</v>
      </c>
      <c r="B1444" s="173"/>
      <c r="C1444" s="172" t="s">
        <v>8783</v>
      </c>
      <c r="D1444" s="132">
        <v>36000</v>
      </c>
      <c r="E1444" s="138">
        <f>+D1444/1936.27</f>
        <v>18.592448367221515</v>
      </c>
      <c r="F1444" s="139">
        <v>18.59</v>
      </c>
    </row>
    <row r="1445" spans="1:6" x14ac:dyDescent="0.2">
      <c r="A1445" s="134"/>
      <c r="B1445" s="173"/>
      <c r="C1445" s="172" t="s">
        <v>8784</v>
      </c>
      <c r="D1445" s="132"/>
      <c r="F1445" s="136"/>
    </row>
    <row r="1446" spans="1:6" x14ac:dyDescent="0.2">
      <c r="A1446" s="134" t="s">
        <v>3061</v>
      </c>
      <c r="B1446" s="173"/>
      <c r="C1446" s="172" t="s">
        <v>3062</v>
      </c>
      <c r="D1446" s="174">
        <v>36000</v>
      </c>
      <c r="E1446" s="138">
        <f>+D1446/1936.27</f>
        <v>18.592448367221515</v>
      </c>
      <c r="F1446" s="139">
        <v>18.59</v>
      </c>
    </row>
    <row r="1447" spans="1:6" x14ac:dyDescent="0.2">
      <c r="A1447" s="134"/>
      <c r="B1447" s="173"/>
      <c r="C1447" s="172" t="s">
        <v>8665</v>
      </c>
      <c r="D1447" s="132"/>
      <c r="F1447" s="136"/>
    </row>
    <row r="1448" spans="1:6" x14ac:dyDescent="0.2">
      <c r="A1448" s="134"/>
      <c r="B1448" s="173"/>
      <c r="C1448" s="172" t="s">
        <v>8785</v>
      </c>
      <c r="D1448" s="132"/>
      <c r="F1448" s="136"/>
    </row>
    <row r="1449" spans="1:6" x14ac:dyDescent="0.2">
      <c r="A1449" s="134" t="s">
        <v>3065</v>
      </c>
      <c r="B1449" s="173"/>
      <c r="C1449" s="172" t="s">
        <v>3066</v>
      </c>
      <c r="D1449" s="132">
        <v>54000</v>
      </c>
      <c r="E1449" s="138">
        <f>+D1449/1936.27</f>
        <v>27.888672550832272</v>
      </c>
      <c r="F1449" s="139">
        <v>27.89</v>
      </c>
    </row>
    <row r="1450" spans="1:6" x14ac:dyDescent="0.2">
      <c r="A1450" s="134"/>
      <c r="B1450" s="173"/>
      <c r="C1450" s="172" t="s">
        <v>8665</v>
      </c>
      <c r="D1450" s="132"/>
      <c r="F1450" s="136"/>
    </row>
    <row r="1451" spans="1:6" x14ac:dyDescent="0.2">
      <c r="A1451" s="134"/>
      <c r="B1451" s="173"/>
      <c r="C1451" s="172" t="s">
        <v>8785</v>
      </c>
      <c r="D1451" s="132"/>
      <c r="F1451" s="136"/>
    </row>
    <row r="1452" spans="1:6" x14ac:dyDescent="0.2">
      <c r="A1452" s="134" t="s">
        <v>3069</v>
      </c>
      <c r="B1452" s="173"/>
      <c r="C1452" s="172" t="s">
        <v>3070</v>
      </c>
      <c r="D1452" s="174">
        <v>40000</v>
      </c>
      <c r="E1452" s="138">
        <f>+D1452/1936.27</f>
        <v>20.658275963579459</v>
      </c>
      <c r="F1452" s="139">
        <v>20.66</v>
      </c>
    </row>
    <row r="1453" spans="1:6" x14ac:dyDescent="0.2">
      <c r="A1453" s="134"/>
      <c r="B1453" s="173"/>
      <c r="C1453" s="172" t="s">
        <v>8665</v>
      </c>
      <c r="D1453" s="132"/>
      <c r="F1453" s="136"/>
    </row>
    <row r="1454" spans="1:6" x14ac:dyDescent="0.2">
      <c r="A1454" s="134" t="s">
        <v>3073</v>
      </c>
      <c r="B1454" s="173"/>
      <c r="C1454" s="172" t="s">
        <v>8786</v>
      </c>
      <c r="D1454" s="132">
        <v>36000</v>
      </c>
      <c r="E1454" s="138">
        <f>+D1454/1936.27</f>
        <v>18.592448367221515</v>
      </c>
      <c r="F1454" s="139">
        <v>18.59</v>
      </c>
    </row>
    <row r="1455" spans="1:6" x14ac:dyDescent="0.2">
      <c r="A1455" s="134"/>
      <c r="B1455" s="173"/>
      <c r="C1455" s="172" t="s">
        <v>8784</v>
      </c>
      <c r="D1455" s="174"/>
      <c r="F1455" s="136"/>
    </row>
    <row r="1456" spans="1:6" x14ac:dyDescent="0.2">
      <c r="A1456" s="134" t="s">
        <v>3077</v>
      </c>
      <c r="B1456" s="173"/>
      <c r="C1456" s="172" t="s">
        <v>3078</v>
      </c>
      <c r="D1456" s="132">
        <v>36000</v>
      </c>
      <c r="E1456" s="138">
        <f>+D1456/1936.27</f>
        <v>18.592448367221515</v>
      </c>
      <c r="F1456" s="139">
        <v>18.59</v>
      </c>
    </row>
    <row r="1457" spans="1:6" x14ac:dyDescent="0.2">
      <c r="A1457" s="134" t="s">
        <v>3080</v>
      </c>
      <c r="B1457" s="173" t="s">
        <v>262</v>
      </c>
      <c r="C1457" s="172" t="s">
        <v>3081</v>
      </c>
      <c r="D1457" s="132">
        <v>80000</v>
      </c>
      <c r="E1457" s="138">
        <f>+D1457/1936.27</f>
        <v>41.316551927158919</v>
      </c>
      <c r="F1457" s="139">
        <v>41.32</v>
      </c>
    </row>
    <row r="1458" spans="1:6" x14ac:dyDescent="0.2">
      <c r="A1458" s="134"/>
      <c r="B1458" s="173"/>
      <c r="C1458" s="172" t="s">
        <v>9240</v>
      </c>
      <c r="D1458" s="132"/>
      <c r="F1458" s="136"/>
    </row>
    <row r="1459" spans="1:6" x14ac:dyDescent="0.2">
      <c r="A1459" s="134"/>
      <c r="B1459" s="173"/>
      <c r="C1459" s="172" t="s">
        <v>9241</v>
      </c>
      <c r="D1459" s="132"/>
      <c r="F1459" s="136"/>
    </row>
    <row r="1460" spans="1:6" x14ac:dyDescent="0.2">
      <c r="A1460" s="134" t="s">
        <v>6695</v>
      </c>
      <c r="B1460" s="173" t="s">
        <v>427</v>
      </c>
      <c r="C1460" s="172" t="s">
        <v>6696</v>
      </c>
      <c r="D1460" s="174">
        <v>100000</v>
      </c>
      <c r="E1460" s="138">
        <f>+D1460/1936.27</f>
        <v>51.645689908948647</v>
      </c>
      <c r="F1460" s="139">
        <v>51.65</v>
      </c>
    </row>
    <row r="1461" spans="1:6" x14ac:dyDescent="0.2">
      <c r="A1461" s="134" t="s">
        <v>8787</v>
      </c>
      <c r="B1461" s="173"/>
      <c r="C1461" s="175" t="s">
        <v>8788</v>
      </c>
      <c r="D1461" s="132"/>
      <c r="F1461" s="136"/>
    </row>
    <row r="1462" spans="1:6" x14ac:dyDescent="0.2">
      <c r="A1462" s="134"/>
      <c r="B1462" s="173"/>
      <c r="C1462" s="172" t="s">
        <v>8789</v>
      </c>
      <c r="D1462" s="132"/>
      <c r="F1462" s="136"/>
    </row>
    <row r="1463" spans="1:6" x14ac:dyDescent="0.2">
      <c r="A1463" s="134" t="s">
        <v>3084</v>
      </c>
      <c r="B1463" s="173"/>
      <c r="C1463" s="172" t="s">
        <v>3086</v>
      </c>
      <c r="D1463" s="132">
        <v>80000</v>
      </c>
      <c r="E1463" s="138">
        <f>+D1463/1936.27</f>
        <v>41.316551927158919</v>
      </c>
      <c r="F1463" s="139">
        <v>41.32</v>
      </c>
    </row>
    <row r="1464" spans="1:6" x14ac:dyDescent="0.2">
      <c r="A1464" s="134" t="s">
        <v>1369</v>
      </c>
      <c r="B1464" s="173"/>
      <c r="C1464" s="172" t="s">
        <v>1370</v>
      </c>
      <c r="D1464" s="132">
        <v>90000</v>
      </c>
      <c r="E1464" s="138">
        <f>+D1464/1936.27</f>
        <v>46.481120918053783</v>
      </c>
      <c r="F1464" s="139">
        <v>46.48</v>
      </c>
    </row>
    <row r="1465" spans="1:6" x14ac:dyDescent="0.2">
      <c r="A1465" s="134" t="s">
        <v>3088</v>
      </c>
      <c r="B1465" s="173"/>
      <c r="C1465" s="172" t="s">
        <v>3089</v>
      </c>
      <c r="D1465" s="132">
        <v>27000</v>
      </c>
      <c r="E1465" s="138">
        <f>+D1465/1936.27</f>
        <v>13.944336275416136</v>
      </c>
      <c r="F1465" s="139">
        <v>13.94</v>
      </c>
    </row>
    <row r="1466" spans="1:6" x14ac:dyDescent="0.2">
      <c r="A1466" s="134"/>
      <c r="B1466" s="173"/>
      <c r="C1466" s="172" t="s">
        <v>8790</v>
      </c>
      <c r="D1466" s="174"/>
      <c r="F1466" s="136"/>
    </row>
    <row r="1467" spans="1:6" x14ac:dyDescent="0.2">
      <c r="A1467" s="134" t="s">
        <v>3092</v>
      </c>
      <c r="B1467" s="173"/>
      <c r="C1467" s="172" t="s">
        <v>8791</v>
      </c>
      <c r="D1467" s="132">
        <v>36000</v>
      </c>
      <c r="E1467" s="138">
        <f>+D1467/1936.27</f>
        <v>18.592448367221515</v>
      </c>
      <c r="F1467" s="139">
        <v>18.59</v>
      </c>
    </row>
    <row r="1468" spans="1:6" x14ac:dyDescent="0.2">
      <c r="A1468" s="134"/>
      <c r="B1468" s="173"/>
      <c r="C1468" s="172" t="s">
        <v>8792</v>
      </c>
      <c r="D1468" s="132"/>
      <c r="F1468" s="136"/>
    </row>
    <row r="1469" spans="1:6" x14ac:dyDescent="0.2">
      <c r="A1469" s="134" t="s">
        <v>3096</v>
      </c>
      <c r="B1469" s="173"/>
      <c r="C1469" s="172" t="s">
        <v>3097</v>
      </c>
      <c r="D1469" s="132">
        <v>36000</v>
      </c>
      <c r="E1469" s="138">
        <f>+D1469/1936.27</f>
        <v>18.592448367221515</v>
      </c>
      <c r="F1469" s="139">
        <v>18.59</v>
      </c>
    </row>
    <row r="1470" spans="1:6" x14ac:dyDescent="0.2">
      <c r="A1470" s="134"/>
      <c r="B1470" s="173"/>
      <c r="C1470" s="172" t="s">
        <v>8793</v>
      </c>
      <c r="D1470" s="132"/>
      <c r="F1470" s="136"/>
    </row>
    <row r="1471" spans="1:6" x14ac:dyDescent="0.2">
      <c r="A1471" s="134" t="s">
        <v>3100</v>
      </c>
      <c r="B1471" s="173"/>
      <c r="C1471" s="172" t="s">
        <v>3101</v>
      </c>
      <c r="D1471" s="132">
        <v>36000</v>
      </c>
      <c r="E1471" s="138">
        <f>+D1471/1936.27</f>
        <v>18.592448367221515</v>
      </c>
      <c r="F1471" s="139">
        <v>18.59</v>
      </c>
    </row>
    <row r="1472" spans="1:6" x14ac:dyDescent="0.2">
      <c r="A1472" s="134" t="s">
        <v>3103</v>
      </c>
      <c r="B1472" s="173"/>
      <c r="C1472" s="172" t="s">
        <v>3104</v>
      </c>
      <c r="D1472" s="132">
        <v>18000</v>
      </c>
      <c r="E1472" s="138">
        <f>+D1472/1936.27</f>
        <v>9.2962241836107573</v>
      </c>
      <c r="F1472" s="139">
        <v>9.3000000000000007</v>
      </c>
    </row>
    <row r="1473" spans="1:6" x14ac:dyDescent="0.2">
      <c r="A1473" s="134" t="s">
        <v>3106</v>
      </c>
      <c r="B1473" s="173"/>
      <c r="C1473" s="172" t="s">
        <v>3107</v>
      </c>
      <c r="D1473" s="132">
        <v>36000</v>
      </c>
      <c r="E1473" s="138">
        <f>+D1473/1936.27</f>
        <v>18.592448367221515</v>
      </c>
      <c r="F1473" s="139">
        <v>18.59</v>
      </c>
    </row>
    <row r="1474" spans="1:6" x14ac:dyDescent="0.2">
      <c r="A1474" s="134" t="s">
        <v>1372</v>
      </c>
      <c r="B1474" s="173"/>
      <c r="C1474" s="172" t="s">
        <v>1373</v>
      </c>
      <c r="D1474" s="132">
        <v>36000</v>
      </c>
      <c r="E1474" s="138">
        <f>+D1474/1936.27</f>
        <v>18.592448367221515</v>
      </c>
      <c r="F1474" s="139">
        <v>18.59</v>
      </c>
    </row>
    <row r="1475" spans="1:6" x14ac:dyDescent="0.2">
      <c r="A1475" s="134" t="s">
        <v>261</v>
      </c>
      <c r="B1475" s="173"/>
      <c r="C1475" s="172" t="s">
        <v>7622</v>
      </c>
      <c r="D1475" s="174">
        <v>32000</v>
      </c>
      <c r="E1475" s="138">
        <f>+D1475/1936.27</f>
        <v>16.526620770863566</v>
      </c>
      <c r="F1475" s="139">
        <v>16.53</v>
      </c>
    </row>
    <row r="1476" spans="1:6" x14ac:dyDescent="0.2">
      <c r="A1476" s="134"/>
      <c r="B1476" s="173"/>
      <c r="C1476" s="172" t="s">
        <v>8794</v>
      </c>
      <c r="D1476" s="132"/>
      <c r="F1476" s="136"/>
    </row>
    <row r="1477" spans="1:6" x14ac:dyDescent="0.2">
      <c r="A1477" s="134"/>
      <c r="B1477" s="173"/>
      <c r="C1477" s="172" t="s">
        <v>8795</v>
      </c>
      <c r="D1477" s="132"/>
      <c r="F1477" s="136"/>
    </row>
    <row r="1478" spans="1:6" x14ac:dyDescent="0.2">
      <c r="A1478" s="134" t="s">
        <v>8796</v>
      </c>
      <c r="B1478" s="173"/>
      <c r="C1478" s="176" t="s">
        <v>8797</v>
      </c>
      <c r="D1478" s="132"/>
      <c r="F1478" s="136"/>
    </row>
    <row r="1479" spans="1:6" x14ac:dyDescent="0.2">
      <c r="A1479" s="134" t="s">
        <v>3124</v>
      </c>
      <c r="B1479" s="173" t="s">
        <v>427</v>
      </c>
      <c r="C1479" s="177" t="s">
        <v>3125</v>
      </c>
      <c r="D1479" s="132">
        <v>50000</v>
      </c>
      <c r="E1479" s="138">
        <f t="shared" ref="E1479:E1517" si="6">+D1479/1936.27</f>
        <v>25.822844954474323</v>
      </c>
      <c r="F1479" s="139">
        <v>25.82</v>
      </c>
    </row>
    <row r="1480" spans="1:6" x14ac:dyDescent="0.2">
      <c r="A1480" s="134" t="s">
        <v>3109</v>
      </c>
      <c r="B1480" s="173"/>
      <c r="C1480" s="172" t="s">
        <v>3110</v>
      </c>
      <c r="D1480" s="132">
        <v>32000</v>
      </c>
      <c r="E1480" s="138">
        <f t="shared" si="6"/>
        <v>16.526620770863566</v>
      </c>
      <c r="F1480" s="139">
        <v>16.53</v>
      </c>
    </row>
    <row r="1481" spans="1:6" x14ac:dyDescent="0.2">
      <c r="A1481" s="134" t="s">
        <v>3112</v>
      </c>
      <c r="B1481" s="173"/>
      <c r="C1481" s="172" t="s">
        <v>3113</v>
      </c>
      <c r="D1481" s="132">
        <v>21000</v>
      </c>
      <c r="E1481" s="138">
        <f t="shared" si="6"/>
        <v>10.845594880879217</v>
      </c>
      <c r="F1481" s="139">
        <v>10.85</v>
      </c>
    </row>
    <row r="1482" spans="1:6" x14ac:dyDescent="0.2">
      <c r="A1482" s="134" t="s">
        <v>3115</v>
      </c>
      <c r="B1482" s="173"/>
      <c r="C1482" s="172" t="s">
        <v>3116</v>
      </c>
      <c r="D1482" s="132">
        <v>21000</v>
      </c>
      <c r="E1482" s="138">
        <f t="shared" si="6"/>
        <v>10.845594880879217</v>
      </c>
      <c r="F1482" s="139">
        <v>10.85</v>
      </c>
    </row>
    <row r="1483" spans="1:6" x14ac:dyDescent="0.2">
      <c r="A1483" s="134" t="s">
        <v>3118</v>
      </c>
      <c r="B1483" s="173"/>
      <c r="C1483" s="172" t="s">
        <v>3119</v>
      </c>
      <c r="D1483" s="132">
        <v>22000</v>
      </c>
      <c r="E1483" s="138">
        <f t="shared" si="6"/>
        <v>11.362051779968702</v>
      </c>
      <c r="F1483" s="139">
        <v>11.36</v>
      </c>
    </row>
    <row r="1484" spans="1:6" x14ac:dyDescent="0.2">
      <c r="A1484" s="134" t="s">
        <v>3121</v>
      </c>
      <c r="B1484" s="173"/>
      <c r="C1484" s="172" t="s">
        <v>3122</v>
      </c>
      <c r="D1484" s="132">
        <v>18000</v>
      </c>
      <c r="E1484" s="138">
        <f t="shared" si="6"/>
        <v>9.2962241836107573</v>
      </c>
      <c r="F1484" s="139">
        <v>9.3000000000000007</v>
      </c>
    </row>
    <row r="1485" spans="1:6" x14ac:dyDescent="0.2">
      <c r="A1485" s="134" t="s">
        <v>3127</v>
      </c>
      <c r="B1485" s="173"/>
      <c r="C1485" s="172" t="s">
        <v>3128</v>
      </c>
      <c r="D1485" s="132">
        <v>31000</v>
      </c>
      <c r="E1485" s="138">
        <f t="shared" si="6"/>
        <v>16.010163871774083</v>
      </c>
      <c r="F1485" s="139">
        <v>16.010000000000002</v>
      </c>
    </row>
    <row r="1486" spans="1:6" x14ac:dyDescent="0.2">
      <c r="A1486" s="134" t="s">
        <v>3130</v>
      </c>
      <c r="B1486" s="173" t="s">
        <v>3131</v>
      </c>
      <c r="C1486" s="172" t="s">
        <v>3133</v>
      </c>
      <c r="D1486" s="132">
        <v>8000</v>
      </c>
      <c r="E1486" s="138">
        <f t="shared" si="6"/>
        <v>4.1316551927158915</v>
      </c>
      <c r="F1486" s="139">
        <v>4.13</v>
      </c>
    </row>
    <row r="1487" spans="1:6" x14ac:dyDescent="0.2">
      <c r="A1487" s="134" t="s">
        <v>3135</v>
      </c>
      <c r="B1487" s="173"/>
      <c r="C1487" s="172" t="s">
        <v>3136</v>
      </c>
      <c r="D1487" s="132">
        <v>19000</v>
      </c>
      <c r="E1487" s="138">
        <f t="shared" si="6"/>
        <v>9.8126810827002426</v>
      </c>
      <c r="F1487" s="139">
        <v>9.81</v>
      </c>
    </row>
    <row r="1488" spans="1:6" x14ac:dyDescent="0.2">
      <c r="A1488" s="134" t="s">
        <v>3138</v>
      </c>
      <c r="B1488" s="173"/>
      <c r="C1488" s="172" t="s">
        <v>3139</v>
      </c>
      <c r="D1488" s="174">
        <v>12000</v>
      </c>
      <c r="E1488" s="138">
        <f t="shared" si="6"/>
        <v>6.1974827890738382</v>
      </c>
      <c r="F1488" s="139">
        <v>6.2</v>
      </c>
    </row>
    <row r="1489" spans="1:6" x14ac:dyDescent="0.2">
      <c r="A1489" s="134" t="s">
        <v>3141</v>
      </c>
      <c r="B1489" s="173"/>
      <c r="C1489" s="172" t="s">
        <v>3142</v>
      </c>
      <c r="D1489" s="132">
        <v>11000</v>
      </c>
      <c r="E1489" s="138">
        <f t="shared" si="6"/>
        <v>5.6810258899843511</v>
      </c>
      <c r="F1489" s="139">
        <v>5.68</v>
      </c>
    </row>
    <row r="1490" spans="1:6" x14ac:dyDescent="0.2">
      <c r="A1490" s="134" t="s">
        <v>3144</v>
      </c>
      <c r="B1490" s="173"/>
      <c r="C1490" s="172" t="s">
        <v>3145</v>
      </c>
      <c r="D1490" s="132">
        <v>16000</v>
      </c>
      <c r="E1490" s="138">
        <f t="shared" si="6"/>
        <v>8.2633103854317831</v>
      </c>
      <c r="F1490" s="139">
        <v>8.26</v>
      </c>
    </row>
    <row r="1491" spans="1:6" x14ac:dyDescent="0.2">
      <c r="A1491" s="134" t="s">
        <v>3147</v>
      </c>
      <c r="B1491" s="173"/>
      <c r="C1491" s="172" t="s">
        <v>3148</v>
      </c>
      <c r="D1491" s="132">
        <v>8000</v>
      </c>
      <c r="E1491" s="138">
        <f t="shared" si="6"/>
        <v>4.1316551927158915</v>
      </c>
      <c r="F1491" s="139">
        <v>4.13</v>
      </c>
    </row>
    <row r="1492" spans="1:6" x14ac:dyDescent="0.2">
      <c r="A1492" s="134" t="s">
        <v>3150</v>
      </c>
      <c r="B1492" s="173" t="s">
        <v>3131</v>
      </c>
      <c r="C1492" s="172" t="s">
        <v>3151</v>
      </c>
      <c r="D1492" s="132">
        <v>27000</v>
      </c>
      <c r="E1492" s="138">
        <f t="shared" si="6"/>
        <v>13.944336275416136</v>
      </c>
      <c r="F1492" s="139">
        <v>13.94</v>
      </c>
    </row>
    <row r="1493" spans="1:6" x14ac:dyDescent="0.2">
      <c r="A1493" s="134" t="s">
        <v>3153</v>
      </c>
      <c r="B1493" s="173"/>
      <c r="C1493" s="172" t="s">
        <v>3154</v>
      </c>
      <c r="D1493" s="132">
        <v>18000</v>
      </c>
      <c r="E1493" s="138">
        <f t="shared" si="6"/>
        <v>9.2962241836107573</v>
      </c>
      <c r="F1493" s="139">
        <v>9.3000000000000007</v>
      </c>
    </row>
    <row r="1494" spans="1:6" x14ac:dyDescent="0.2">
      <c r="A1494" s="134" t="s">
        <v>3156</v>
      </c>
      <c r="B1494" s="173"/>
      <c r="C1494" s="172" t="s">
        <v>3157</v>
      </c>
      <c r="D1494" s="132">
        <v>40000</v>
      </c>
      <c r="E1494" s="138">
        <f t="shared" si="6"/>
        <v>20.658275963579459</v>
      </c>
      <c r="F1494" s="139">
        <v>20.66</v>
      </c>
    </row>
    <row r="1495" spans="1:6" x14ac:dyDescent="0.2">
      <c r="A1495" s="134" t="s">
        <v>3159</v>
      </c>
      <c r="B1495" s="173" t="s">
        <v>3131</v>
      </c>
      <c r="C1495" s="172" t="s">
        <v>3160</v>
      </c>
      <c r="D1495" s="132">
        <v>18000</v>
      </c>
      <c r="E1495" s="138">
        <f t="shared" si="6"/>
        <v>9.2962241836107573</v>
      </c>
      <c r="F1495" s="139">
        <v>9.3000000000000007</v>
      </c>
    </row>
    <row r="1496" spans="1:6" x14ac:dyDescent="0.2">
      <c r="A1496" s="134" t="s">
        <v>3162</v>
      </c>
      <c r="B1496" s="173"/>
      <c r="C1496" s="172" t="s">
        <v>3164</v>
      </c>
      <c r="D1496" s="132">
        <v>45000</v>
      </c>
      <c r="E1496" s="138">
        <f t="shared" si="6"/>
        <v>23.240560459026891</v>
      </c>
      <c r="F1496" s="139">
        <v>23.24</v>
      </c>
    </row>
    <row r="1497" spans="1:6" x14ac:dyDescent="0.2">
      <c r="A1497" s="134" t="s">
        <v>3166</v>
      </c>
      <c r="B1497" s="173"/>
      <c r="C1497" s="172" t="s">
        <v>3167</v>
      </c>
      <c r="D1497" s="132">
        <v>45000</v>
      </c>
      <c r="E1497" s="138">
        <f t="shared" si="6"/>
        <v>23.240560459026891</v>
      </c>
      <c r="F1497" s="139">
        <v>23.24</v>
      </c>
    </row>
    <row r="1498" spans="1:6" x14ac:dyDescent="0.2">
      <c r="A1498" s="134" t="s">
        <v>3169</v>
      </c>
      <c r="B1498" s="173"/>
      <c r="C1498" s="172" t="s">
        <v>3170</v>
      </c>
      <c r="D1498" s="132">
        <v>11000</v>
      </c>
      <c r="E1498" s="138">
        <f t="shared" si="6"/>
        <v>5.6810258899843511</v>
      </c>
      <c r="F1498" s="139">
        <v>5.68</v>
      </c>
    </row>
    <row r="1499" spans="1:6" x14ac:dyDescent="0.2">
      <c r="A1499" s="134" t="s">
        <v>3172</v>
      </c>
      <c r="B1499" s="173"/>
      <c r="C1499" s="172" t="s">
        <v>3173</v>
      </c>
      <c r="D1499" s="132">
        <v>3000</v>
      </c>
      <c r="E1499" s="138">
        <f t="shared" si="6"/>
        <v>1.5493706972684596</v>
      </c>
      <c r="F1499" s="139">
        <v>1.55</v>
      </c>
    </row>
    <row r="1500" spans="1:6" x14ac:dyDescent="0.2">
      <c r="A1500" s="134" t="s">
        <v>3175</v>
      </c>
      <c r="B1500" s="173"/>
      <c r="C1500" s="178" t="s">
        <v>3176</v>
      </c>
      <c r="D1500" s="174">
        <v>5000</v>
      </c>
      <c r="E1500" s="138">
        <f t="shared" si="6"/>
        <v>2.5822844954474324</v>
      </c>
      <c r="F1500" s="139">
        <v>2.58</v>
      </c>
    </row>
    <row r="1501" spans="1:6" x14ac:dyDescent="0.2">
      <c r="A1501" s="134" t="s">
        <v>3178</v>
      </c>
      <c r="B1501" s="173"/>
      <c r="C1501" s="172" t="s">
        <v>3179</v>
      </c>
      <c r="D1501" s="132">
        <v>6000</v>
      </c>
      <c r="E1501" s="138">
        <f t="shared" si="6"/>
        <v>3.0987413945369191</v>
      </c>
      <c r="F1501" s="139">
        <v>3.1</v>
      </c>
    </row>
    <row r="1502" spans="1:6" x14ac:dyDescent="0.2">
      <c r="A1502" s="134" t="s">
        <v>3181</v>
      </c>
      <c r="B1502" s="173"/>
      <c r="C1502" s="172" t="s">
        <v>3182</v>
      </c>
      <c r="D1502" s="132">
        <v>29000</v>
      </c>
      <c r="E1502" s="138">
        <f t="shared" si="6"/>
        <v>14.977250073595108</v>
      </c>
      <c r="F1502" s="139">
        <v>14.98</v>
      </c>
    </row>
    <row r="1503" spans="1:6" x14ac:dyDescent="0.2">
      <c r="A1503" s="134" t="s">
        <v>3184</v>
      </c>
      <c r="B1503" s="173"/>
      <c r="C1503" s="172" t="s">
        <v>3185</v>
      </c>
      <c r="D1503" s="132">
        <v>13000</v>
      </c>
      <c r="E1503" s="138">
        <f t="shared" si="6"/>
        <v>6.7139396881633244</v>
      </c>
      <c r="F1503" s="139">
        <v>6.71</v>
      </c>
    </row>
    <row r="1504" spans="1:6" x14ac:dyDescent="0.2">
      <c r="A1504" s="134" t="s">
        <v>3187</v>
      </c>
      <c r="B1504" s="173"/>
      <c r="C1504" s="172" t="s">
        <v>3188</v>
      </c>
      <c r="D1504" s="132">
        <v>21000</v>
      </c>
      <c r="E1504" s="138">
        <f t="shared" si="6"/>
        <v>10.845594880879217</v>
      </c>
      <c r="F1504" s="139">
        <v>10.85</v>
      </c>
    </row>
    <row r="1505" spans="1:6" x14ac:dyDescent="0.2">
      <c r="A1505" s="134" t="s">
        <v>3190</v>
      </c>
      <c r="B1505" s="173"/>
      <c r="C1505" s="172" t="s">
        <v>3191</v>
      </c>
      <c r="D1505" s="132">
        <v>15000</v>
      </c>
      <c r="E1505" s="138">
        <f t="shared" si="6"/>
        <v>7.7468534863422978</v>
      </c>
      <c r="F1505" s="139">
        <v>7.75</v>
      </c>
    </row>
    <row r="1506" spans="1:6" x14ac:dyDescent="0.2">
      <c r="A1506" s="134" t="s">
        <v>3193</v>
      </c>
      <c r="B1506" s="173"/>
      <c r="C1506" s="172" t="s">
        <v>3194</v>
      </c>
      <c r="D1506" s="132">
        <v>21000</v>
      </c>
      <c r="E1506" s="138">
        <f t="shared" si="6"/>
        <v>10.845594880879217</v>
      </c>
      <c r="F1506" s="139">
        <v>10.85</v>
      </c>
    </row>
    <row r="1507" spans="1:6" x14ac:dyDescent="0.2">
      <c r="A1507" s="134" t="s">
        <v>3196</v>
      </c>
      <c r="B1507" s="173"/>
      <c r="C1507" s="172" t="s">
        <v>3197</v>
      </c>
      <c r="D1507" s="132">
        <v>9000</v>
      </c>
      <c r="E1507" s="138">
        <f t="shared" si="6"/>
        <v>4.6481120918053787</v>
      </c>
      <c r="F1507" s="139">
        <v>4.6500000000000004</v>
      </c>
    </row>
    <row r="1508" spans="1:6" x14ac:dyDescent="0.2">
      <c r="A1508" s="134" t="s">
        <v>3199</v>
      </c>
      <c r="B1508" s="173"/>
      <c r="C1508" s="172" t="s">
        <v>3200</v>
      </c>
      <c r="D1508" s="174">
        <v>5000</v>
      </c>
      <c r="E1508" s="138">
        <f t="shared" si="6"/>
        <v>2.5822844954474324</v>
      </c>
      <c r="F1508" s="139">
        <v>2.58</v>
      </c>
    </row>
    <row r="1509" spans="1:6" x14ac:dyDescent="0.2">
      <c r="A1509" s="134" t="s">
        <v>3202</v>
      </c>
      <c r="B1509" s="173"/>
      <c r="C1509" s="172" t="s">
        <v>3203</v>
      </c>
      <c r="D1509" s="132">
        <v>11000</v>
      </c>
      <c r="E1509" s="138">
        <f t="shared" si="6"/>
        <v>5.6810258899843511</v>
      </c>
      <c r="F1509" s="139">
        <v>5.68</v>
      </c>
    </row>
    <row r="1510" spans="1:6" x14ac:dyDescent="0.2">
      <c r="A1510" s="134" t="s">
        <v>3205</v>
      </c>
      <c r="B1510" s="173" t="s">
        <v>3131</v>
      </c>
      <c r="C1510" s="172" t="s">
        <v>3206</v>
      </c>
      <c r="D1510" s="132">
        <v>18000</v>
      </c>
      <c r="E1510" s="138">
        <f t="shared" si="6"/>
        <v>9.2962241836107573</v>
      </c>
      <c r="F1510" s="139">
        <v>9.3000000000000007</v>
      </c>
    </row>
    <row r="1511" spans="1:6" x14ac:dyDescent="0.2">
      <c r="A1511" s="134" t="s">
        <v>3208</v>
      </c>
      <c r="B1511" s="173" t="s">
        <v>3131</v>
      </c>
      <c r="C1511" s="172" t="s">
        <v>3209</v>
      </c>
      <c r="D1511" s="174">
        <v>7000</v>
      </c>
      <c r="E1511" s="138">
        <f t="shared" si="6"/>
        <v>3.6151982936264053</v>
      </c>
      <c r="F1511" s="139">
        <v>3.62</v>
      </c>
    </row>
    <row r="1512" spans="1:6" x14ac:dyDescent="0.2">
      <c r="A1512" s="134" t="s">
        <v>3211</v>
      </c>
      <c r="B1512" s="173" t="s">
        <v>3131</v>
      </c>
      <c r="C1512" s="178" t="s">
        <v>3212</v>
      </c>
      <c r="D1512" s="174">
        <v>25000</v>
      </c>
      <c r="E1512" s="138">
        <f t="shared" si="6"/>
        <v>12.911422477237162</v>
      </c>
      <c r="F1512" s="139">
        <v>12.91</v>
      </c>
    </row>
    <row r="1513" spans="1:6" x14ac:dyDescent="0.2">
      <c r="A1513" s="134" t="s">
        <v>3214</v>
      </c>
      <c r="B1513" s="173"/>
      <c r="C1513" s="172" t="s">
        <v>3215</v>
      </c>
      <c r="D1513" s="132">
        <v>15000</v>
      </c>
      <c r="E1513" s="138">
        <f t="shared" si="6"/>
        <v>7.7468534863422978</v>
      </c>
      <c r="F1513" s="139">
        <v>7.75</v>
      </c>
    </row>
    <row r="1514" spans="1:6" x14ac:dyDescent="0.2">
      <c r="A1514" s="134" t="s">
        <v>3217</v>
      </c>
      <c r="B1514" s="173"/>
      <c r="C1514" s="172" t="s">
        <v>3218</v>
      </c>
      <c r="D1514" s="132">
        <v>18000</v>
      </c>
      <c r="E1514" s="138">
        <f t="shared" si="6"/>
        <v>9.2962241836107573</v>
      </c>
      <c r="F1514" s="139">
        <v>9.3000000000000007</v>
      </c>
    </row>
    <row r="1515" spans="1:6" x14ac:dyDescent="0.2">
      <c r="A1515" s="134" t="s">
        <v>3220</v>
      </c>
      <c r="B1515" s="173"/>
      <c r="C1515" s="172" t="s">
        <v>3221</v>
      </c>
      <c r="D1515" s="132">
        <v>25000</v>
      </c>
      <c r="E1515" s="138">
        <f t="shared" si="6"/>
        <v>12.911422477237162</v>
      </c>
      <c r="F1515" s="139">
        <v>12.91</v>
      </c>
    </row>
    <row r="1516" spans="1:6" x14ac:dyDescent="0.2">
      <c r="A1516" s="134" t="s">
        <v>3223</v>
      </c>
      <c r="B1516" s="173"/>
      <c r="C1516" s="172" t="s">
        <v>3224</v>
      </c>
      <c r="D1516" s="132">
        <v>27000</v>
      </c>
      <c r="E1516" s="138">
        <f t="shared" si="6"/>
        <v>13.944336275416136</v>
      </c>
      <c r="F1516" s="139">
        <v>13.94</v>
      </c>
    </row>
    <row r="1517" spans="1:6" x14ac:dyDescent="0.2">
      <c r="A1517" s="134" t="s">
        <v>3226</v>
      </c>
      <c r="B1517" s="173"/>
      <c r="C1517" s="172" t="s">
        <v>3227</v>
      </c>
      <c r="D1517" s="132">
        <v>15000</v>
      </c>
      <c r="E1517" s="138">
        <f t="shared" si="6"/>
        <v>7.7468534863422978</v>
      </c>
      <c r="F1517" s="139">
        <v>7.75</v>
      </c>
    </row>
    <row r="1518" spans="1:6" x14ac:dyDescent="0.2">
      <c r="A1518" s="134"/>
      <c r="B1518" s="173"/>
      <c r="C1518" s="172" t="s">
        <v>8798</v>
      </c>
      <c r="D1518" s="132"/>
      <c r="F1518" s="136"/>
    </row>
    <row r="1519" spans="1:6" x14ac:dyDescent="0.2">
      <c r="A1519" s="134" t="s">
        <v>3230</v>
      </c>
      <c r="B1519" s="173"/>
      <c r="C1519" s="172" t="s">
        <v>3231</v>
      </c>
      <c r="D1519" s="132">
        <v>12000</v>
      </c>
      <c r="E1519" s="138">
        <f t="shared" ref="E1519:E1550" si="7">+D1519/1936.27</f>
        <v>6.1974827890738382</v>
      </c>
      <c r="F1519" s="139">
        <v>6.2</v>
      </c>
    </row>
    <row r="1520" spans="1:6" x14ac:dyDescent="0.2">
      <c r="A1520" s="134" t="s">
        <v>3233</v>
      </c>
      <c r="B1520" s="173"/>
      <c r="C1520" s="172" t="s">
        <v>3234</v>
      </c>
      <c r="D1520" s="132">
        <v>12000</v>
      </c>
      <c r="E1520" s="138">
        <f t="shared" si="7"/>
        <v>6.1974827890738382</v>
      </c>
      <c r="F1520" s="139">
        <v>6.2</v>
      </c>
    </row>
    <row r="1521" spans="1:6" x14ac:dyDescent="0.2">
      <c r="A1521" s="134" t="s">
        <v>3236</v>
      </c>
      <c r="B1521" s="173"/>
      <c r="C1521" s="172" t="s">
        <v>3237</v>
      </c>
      <c r="D1521" s="132">
        <v>9000</v>
      </c>
      <c r="E1521" s="138">
        <f t="shared" si="7"/>
        <v>4.6481120918053787</v>
      </c>
      <c r="F1521" s="139">
        <v>4.6500000000000004</v>
      </c>
    </row>
    <row r="1522" spans="1:6" x14ac:dyDescent="0.2">
      <c r="A1522" s="134" t="s">
        <v>3239</v>
      </c>
      <c r="B1522" s="173"/>
      <c r="C1522" s="172" t="s">
        <v>3240</v>
      </c>
      <c r="D1522" s="174">
        <v>3000</v>
      </c>
      <c r="E1522" s="138">
        <f t="shared" si="7"/>
        <v>1.5493706972684596</v>
      </c>
      <c r="F1522" s="139">
        <v>1.55</v>
      </c>
    </row>
    <row r="1523" spans="1:6" x14ac:dyDescent="0.2">
      <c r="A1523" s="134" t="s">
        <v>3242</v>
      </c>
      <c r="B1523" s="173"/>
      <c r="C1523" s="172" t="s">
        <v>3243</v>
      </c>
      <c r="D1523" s="132">
        <v>16000</v>
      </c>
      <c r="E1523" s="138">
        <f t="shared" si="7"/>
        <v>8.2633103854317831</v>
      </c>
      <c r="F1523" s="139">
        <v>8.26</v>
      </c>
    </row>
    <row r="1524" spans="1:6" x14ac:dyDescent="0.2">
      <c r="A1524" s="134" t="s">
        <v>3245</v>
      </c>
      <c r="B1524" s="173"/>
      <c r="C1524" s="172" t="s">
        <v>3246</v>
      </c>
      <c r="D1524" s="132">
        <v>18000</v>
      </c>
      <c r="E1524" s="138">
        <f t="shared" si="7"/>
        <v>9.2962241836107573</v>
      </c>
      <c r="F1524" s="139">
        <v>9.3000000000000007</v>
      </c>
    </row>
    <row r="1525" spans="1:6" x14ac:dyDescent="0.2">
      <c r="A1525" s="134" t="s">
        <v>3248</v>
      </c>
      <c r="B1525" s="173"/>
      <c r="C1525" s="172" t="s">
        <v>3249</v>
      </c>
      <c r="D1525" s="132">
        <v>18000</v>
      </c>
      <c r="E1525" s="138">
        <f t="shared" si="7"/>
        <v>9.2962241836107573</v>
      </c>
      <c r="F1525" s="139">
        <v>9.3000000000000007</v>
      </c>
    </row>
    <row r="1526" spans="1:6" x14ac:dyDescent="0.2">
      <c r="A1526" s="134" t="s">
        <v>3251</v>
      </c>
      <c r="B1526" s="173"/>
      <c r="C1526" s="172" t="s">
        <v>3252</v>
      </c>
      <c r="D1526" s="132">
        <v>21000</v>
      </c>
      <c r="E1526" s="138">
        <f t="shared" si="7"/>
        <v>10.845594880879217</v>
      </c>
      <c r="F1526" s="139">
        <v>10.85</v>
      </c>
    </row>
    <row r="1527" spans="1:6" x14ac:dyDescent="0.2">
      <c r="A1527" s="134" t="s">
        <v>3254</v>
      </c>
      <c r="B1527" s="173"/>
      <c r="C1527" s="172" t="s">
        <v>3255</v>
      </c>
      <c r="D1527" s="132">
        <v>2000</v>
      </c>
      <c r="E1527" s="138">
        <f t="shared" si="7"/>
        <v>1.0329137981789729</v>
      </c>
      <c r="F1527" s="139">
        <v>1.03</v>
      </c>
    </row>
    <row r="1528" spans="1:6" x14ac:dyDescent="0.2">
      <c r="A1528" s="134" t="s">
        <v>3257</v>
      </c>
      <c r="B1528" s="173"/>
      <c r="C1528" s="178" t="s">
        <v>3258</v>
      </c>
      <c r="D1528" s="132">
        <v>2000</v>
      </c>
      <c r="E1528" s="138">
        <f t="shared" si="7"/>
        <v>1.0329137981789729</v>
      </c>
      <c r="F1528" s="139">
        <v>1.03</v>
      </c>
    </row>
    <row r="1529" spans="1:6" x14ac:dyDescent="0.2">
      <c r="A1529" s="134" t="s">
        <v>3260</v>
      </c>
      <c r="B1529" s="173"/>
      <c r="C1529" s="172" t="s">
        <v>3261</v>
      </c>
      <c r="D1529" s="132">
        <v>3000</v>
      </c>
      <c r="E1529" s="138">
        <f t="shared" si="7"/>
        <v>1.5493706972684596</v>
      </c>
      <c r="F1529" s="139">
        <v>1.55</v>
      </c>
    </row>
    <row r="1530" spans="1:6" x14ac:dyDescent="0.2">
      <c r="A1530" s="134" t="s">
        <v>8799</v>
      </c>
      <c r="B1530" s="173"/>
      <c r="C1530" s="172" t="s">
        <v>7647</v>
      </c>
      <c r="D1530" s="132">
        <v>3000</v>
      </c>
      <c r="E1530" s="138">
        <f t="shared" si="7"/>
        <v>1.5493706972684596</v>
      </c>
      <c r="F1530" s="139">
        <v>1.55</v>
      </c>
    </row>
    <row r="1531" spans="1:6" x14ac:dyDescent="0.2">
      <c r="A1531" s="134" t="s">
        <v>3264</v>
      </c>
      <c r="B1531" s="173"/>
      <c r="C1531" s="172" t="s">
        <v>3265</v>
      </c>
      <c r="D1531" s="132">
        <v>23000</v>
      </c>
      <c r="E1531" s="138">
        <f t="shared" si="7"/>
        <v>11.878508679058189</v>
      </c>
      <c r="F1531" s="139">
        <v>11.88</v>
      </c>
    </row>
    <row r="1532" spans="1:6" x14ac:dyDescent="0.2">
      <c r="A1532" s="134" t="s">
        <v>3267</v>
      </c>
      <c r="B1532" s="173"/>
      <c r="C1532" s="172" t="s">
        <v>3268</v>
      </c>
      <c r="D1532" s="132">
        <v>131000</v>
      </c>
      <c r="E1532" s="138">
        <f t="shared" si="7"/>
        <v>67.655853780722737</v>
      </c>
      <c r="F1532" s="139">
        <v>67.66</v>
      </c>
    </row>
    <row r="1533" spans="1:6" x14ac:dyDescent="0.2">
      <c r="A1533" s="134" t="s">
        <v>3270</v>
      </c>
      <c r="B1533" s="173" t="s">
        <v>3131</v>
      </c>
      <c r="C1533" s="172" t="s">
        <v>3271</v>
      </c>
      <c r="D1533" s="132">
        <v>18000</v>
      </c>
      <c r="E1533" s="138">
        <f t="shared" si="7"/>
        <v>9.2962241836107573</v>
      </c>
      <c r="F1533" s="139">
        <v>9.3000000000000007</v>
      </c>
    </row>
    <row r="1534" spans="1:6" x14ac:dyDescent="0.2">
      <c r="A1534" s="134" t="s">
        <v>3280</v>
      </c>
      <c r="B1534" s="173" t="s">
        <v>427</v>
      </c>
      <c r="C1534" s="172" t="s">
        <v>3281</v>
      </c>
      <c r="D1534" s="132">
        <v>10000</v>
      </c>
      <c r="E1534" s="138">
        <f t="shared" si="7"/>
        <v>5.1645689908948649</v>
      </c>
      <c r="F1534" s="139">
        <v>5.16</v>
      </c>
    </row>
    <row r="1535" spans="1:6" x14ac:dyDescent="0.2">
      <c r="A1535" s="134" t="s">
        <v>3273</v>
      </c>
      <c r="B1535" s="173"/>
      <c r="C1535" s="172" t="s">
        <v>3274</v>
      </c>
      <c r="D1535" s="132">
        <v>3000</v>
      </c>
      <c r="E1535" s="138">
        <f t="shared" si="7"/>
        <v>1.5493706972684596</v>
      </c>
      <c r="F1535" s="139">
        <v>1.55</v>
      </c>
    </row>
    <row r="1536" spans="1:6" x14ac:dyDescent="0.2">
      <c r="A1536" s="134" t="s">
        <v>3276</v>
      </c>
      <c r="B1536" s="173"/>
      <c r="C1536" s="172" t="s">
        <v>3278</v>
      </c>
      <c r="D1536" s="132">
        <v>29000</v>
      </c>
      <c r="E1536" s="138">
        <f t="shared" si="7"/>
        <v>14.977250073595108</v>
      </c>
      <c r="F1536" s="139">
        <v>14.98</v>
      </c>
    </row>
    <row r="1537" spans="1:6" x14ac:dyDescent="0.2">
      <c r="A1537" s="134" t="s">
        <v>3283</v>
      </c>
      <c r="B1537" s="173"/>
      <c r="C1537" s="172" t="s">
        <v>3284</v>
      </c>
      <c r="D1537" s="132">
        <v>20000</v>
      </c>
      <c r="E1537" s="138">
        <f t="shared" si="7"/>
        <v>10.32913798178973</v>
      </c>
      <c r="F1537" s="139">
        <v>10.33</v>
      </c>
    </row>
    <row r="1538" spans="1:6" x14ac:dyDescent="0.2">
      <c r="A1538" s="134" t="s">
        <v>3286</v>
      </c>
      <c r="B1538" s="173"/>
      <c r="C1538" s="172" t="s">
        <v>3287</v>
      </c>
      <c r="D1538" s="174">
        <v>11000</v>
      </c>
      <c r="E1538" s="138">
        <f t="shared" si="7"/>
        <v>5.6810258899843511</v>
      </c>
      <c r="F1538" s="139">
        <v>5.68</v>
      </c>
    </row>
    <row r="1539" spans="1:6" x14ac:dyDescent="0.2">
      <c r="A1539" s="134" t="s">
        <v>3289</v>
      </c>
      <c r="B1539" s="173"/>
      <c r="C1539" s="172" t="s">
        <v>3290</v>
      </c>
      <c r="D1539" s="132">
        <v>26000</v>
      </c>
      <c r="E1539" s="138">
        <f t="shared" si="7"/>
        <v>13.427879376326649</v>
      </c>
      <c r="F1539" s="139">
        <v>13.43</v>
      </c>
    </row>
    <row r="1540" spans="1:6" x14ac:dyDescent="0.2">
      <c r="A1540" s="134" t="s">
        <v>3292</v>
      </c>
      <c r="B1540" s="173"/>
      <c r="C1540" s="172" t="s">
        <v>3293</v>
      </c>
      <c r="D1540" s="132">
        <v>25000</v>
      </c>
      <c r="E1540" s="138">
        <f t="shared" si="7"/>
        <v>12.911422477237162</v>
      </c>
      <c r="F1540" s="139">
        <v>12.91</v>
      </c>
    </row>
    <row r="1541" spans="1:6" x14ac:dyDescent="0.2">
      <c r="A1541" s="134" t="s">
        <v>3298</v>
      </c>
      <c r="B1541" s="173" t="s">
        <v>427</v>
      </c>
      <c r="C1541" s="172" t="s">
        <v>3299</v>
      </c>
      <c r="D1541" s="132">
        <v>15000</v>
      </c>
      <c r="E1541" s="138">
        <f t="shared" si="7"/>
        <v>7.7468534863422978</v>
      </c>
      <c r="F1541" s="139">
        <v>7.75</v>
      </c>
    </row>
    <row r="1542" spans="1:6" x14ac:dyDescent="0.2">
      <c r="A1542" s="134" t="s">
        <v>3295</v>
      </c>
      <c r="B1542" s="173"/>
      <c r="C1542" s="172" t="s">
        <v>3296</v>
      </c>
      <c r="D1542" s="132">
        <v>11000</v>
      </c>
      <c r="E1542" s="138">
        <f t="shared" si="7"/>
        <v>5.6810258899843511</v>
      </c>
      <c r="F1542" s="139">
        <v>5.68</v>
      </c>
    </row>
    <row r="1543" spans="1:6" x14ac:dyDescent="0.2">
      <c r="A1543" s="134" t="s">
        <v>3301</v>
      </c>
      <c r="B1543" s="173"/>
      <c r="C1543" s="172" t="s">
        <v>3302</v>
      </c>
      <c r="D1543" s="132">
        <v>11000</v>
      </c>
      <c r="E1543" s="138">
        <f t="shared" si="7"/>
        <v>5.6810258899843511</v>
      </c>
      <c r="F1543" s="139">
        <v>5.68</v>
      </c>
    </row>
    <row r="1544" spans="1:6" x14ac:dyDescent="0.2">
      <c r="A1544" s="134" t="s">
        <v>3304</v>
      </c>
      <c r="B1544" s="173"/>
      <c r="C1544" s="177" t="s">
        <v>3305</v>
      </c>
      <c r="D1544" s="132">
        <v>32000</v>
      </c>
      <c r="E1544" s="138">
        <f t="shared" si="7"/>
        <v>16.526620770863566</v>
      </c>
      <c r="F1544" s="139">
        <v>16.53</v>
      </c>
    </row>
    <row r="1545" spans="1:6" x14ac:dyDescent="0.2">
      <c r="A1545" s="134" t="s">
        <v>3307</v>
      </c>
      <c r="B1545" s="173"/>
      <c r="C1545" s="172" t="s">
        <v>3308</v>
      </c>
      <c r="D1545" s="132">
        <v>3000</v>
      </c>
      <c r="E1545" s="138">
        <f t="shared" si="7"/>
        <v>1.5493706972684596</v>
      </c>
      <c r="F1545" s="139">
        <v>1.55</v>
      </c>
    </row>
    <row r="1546" spans="1:6" x14ac:dyDescent="0.2">
      <c r="A1546" s="134" t="s">
        <v>3310</v>
      </c>
      <c r="B1546" s="173"/>
      <c r="C1546" s="172" t="s">
        <v>3311</v>
      </c>
      <c r="D1546" s="132">
        <v>17000</v>
      </c>
      <c r="E1546" s="138">
        <f t="shared" si="7"/>
        <v>8.7797672845212702</v>
      </c>
      <c r="F1546" s="139">
        <v>8.7799999999999994</v>
      </c>
    </row>
    <row r="1547" spans="1:6" x14ac:dyDescent="0.2">
      <c r="A1547" s="134" t="s">
        <v>3313</v>
      </c>
      <c r="B1547" s="173"/>
      <c r="C1547" s="172" t="s">
        <v>3314</v>
      </c>
      <c r="D1547" s="132">
        <v>18000</v>
      </c>
      <c r="E1547" s="138">
        <f t="shared" si="7"/>
        <v>9.2962241836107573</v>
      </c>
      <c r="F1547" s="139">
        <v>9.3000000000000007</v>
      </c>
    </row>
    <row r="1548" spans="1:6" x14ac:dyDescent="0.2">
      <c r="A1548" s="134" t="s">
        <v>3316</v>
      </c>
      <c r="B1548" s="173"/>
      <c r="C1548" s="178" t="s">
        <v>3317</v>
      </c>
      <c r="D1548" s="132">
        <v>4000</v>
      </c>
      <c r="E1548" s="138">
        <f t="shared" si="7"/>
        <v>2.0658275963579458</v>
      </c>
      <c r="F1548" s="139">
        <v>2.0699999999999998</v>
      </c>
    </row>
    <row r="1549" spans="1:6" x14ac:dyDescent="0.2">
      <c r="A1549" s="134" t="s">
        <v>8800</v>
      </c>
      <c r="B1549" s="173"/>
      <c r="C1549" s="172" t="s">
        <v>7654</v>
      </c>
      <c r="D1549" s="132">
        <v>2000</v>
      </c>
      <c r="E1549" s="138">
        <f t="shared" si="7"/>
        <v>1.0329137981789729</v>
      </c>
      <c r="F1549" s="139">
        <v>1.03</v>
      </c>
    </row>
    <row r="1550" spans="1:6" x14ac:dyDescent="0.2">
      <c r="A1550" s="134" t="s">
        <v>3319</v>
      </c>
      <c r="B1550" s="173"/>
      <c r="C1550" s="178" t="s">
        <v>3321</v>
      </c>
      <c r="D1550" s="174">
        <v>3000</v>
      </c>
      <c r="E1550" s="138">
        <f t="shared" si="7"/>
        <v>1.5493706972684596</v>
      </c>
      <c r="F1550" s="139">
        <v>1.55</v>
      </c>
    </row>
    <row r="1551" spans="1:6" x14ac:dyDescent="0.2">
      <c r="A1551" s="134" t="s">
        <v>3323</v>
      </c>
      <c r="B1551" s="173"/>
      <c r="C1551" s="172" t="s">
        <v>3324</v>
      </c>
      <c r="D1551" s="132">
        <v>3000</v>
      </c>
      <c r="E1551" s="138">
        <f t="shared" ref="E1551:E1582" si="8">+D1551/1936.27</f>
        <v>1.5493706972684596</v>
      </c>
      <c r="F1551" s="139">
        <v>1.55</v>
      </c>
    </row>
    <row r="1552" spans="1:6" x14ac:dyDescent="0.2">
      <c r="A1552" s="134" t="s">
        <v>3326</v>
      </c>
      <c r="B1552" s="173"/>
      <c r="C1552" s="172" t="s">
        <v>3328</v>
      </c>
      <c r="D1552" s="132">
        <v>13000</v>
      </c>
      <c r="E1552" s="138">
        <f t="shared" si="8"/>
        <v>6.7139396881633244</v>
      </c>
      <c r="F1552" s="139">
        <v>6.71</v>
      </c>
    </row>
    <row r="1553" spans="1:6" x14ac:dyDescent="0.2">
      <c r="A1553" s="134" t="s">
        <v>3330</v>
      </c>
      <c r="B1553" s="173"/>
      <c r="C1553" s="172" t="s">
        <v>3331</v>
      </c>
      <c r="D1553" s="132">
        <v>2000</v>
      </c>
      <c r="E1553" s="138">
        <f t="shared" si="8"/>
        <v>1.0329137981789729</v>
      </c>
      <c r="F1553" s="139">
        <v>1.03</v>
      </c>
    </row>
    <row r="1554" spans="1:6" x14ac:dyDescent="0.2">
      <c r="A1554" s="134" t="s">
        <v>3333</v>
      </c>
      <c r="B1554" s="173"/>
      <c r="C1554" s="172" t="s">
        <v>3335</v>
      </c>
      <c r="D1554" s="132">
        <v>40000</v>
      </c>
      <c r="E1554" s="138">
        <f t="shared" si="8"/>
        <v>20.658275963579459</v>
      </c>
      <c r="F1554" s="139">
        <v>20.66</v>
      </c>
    </row>
    <row r="1555" spans="1:6" x14ac:dyDescent="0.2">
      <c r="A1555" s="134" t="s">
        <v>3337</v>
      </c>
      <c r="B1555" s="173"/>
      <c r="C1555" s="172" t="s">
        <v>3338</v>
      </c>
      <c r="D1555" s="132">
        <v>21000</v>
      </c>
      <c r="E1555" s="138">
        <f t="shared" si="8"/>
        <v>10.845594880879217</v>
      </c>
      <c r="F1555" s="139">
        <v>10.85</v>
      </c>
    </row>
    <row r="1556" spans="1:6" x14ac:dyDescent="0.2">
      <c r="A1556" s="134" t="s">
        <v>3340</v>
      </c>
      <c r="B1556" s="173"/>
      <c r="C1556" s="172" t="s">
        <v>3341</v>
      </c>
      <c r="D1556" s="132">
        <v>4000</v>
      </c>
      <c r="E1556" s="138">
        <f t="shared" si="8"/>
        <v>2.0658275963579458</v>
      </c>
      <c r="F1556" s="139">
        <v>2.0699999999999998</v>
      </c>
    </row>
    <row r="1557" spans="1:6" x14ac:dyDescent="0.2">
      <c r="A1557" s="134" t="s">
        <v>3343</v>
      </c>
      <c r="B1557" s="173"/>
      <c r="C1557" s="172" t="s">
        <v>3344</v>
      </c>
      <c r="D1557" s="132">
        <v>8000</v>
      </c>
      <c r="E1557" s="138">
        <f t="shared" si="8"/>
        <v>4.1316551927158915</v>
      </c>
      <c r="F1557" s="139">
        <v>4.13</v>
      </c>
    </row>
    <row r="1558" spans="1:6" x14ac:dyDescent="0.2">
      <c r="A1558" s="134" t="s">
        <v>3346</v>
      </c>
      <c r="B1558" s="173"/>
      <c r="C1558" s="172" t="s">
        <v>3348</v>
      </c>
      <c r="D1558" s="132">
        <v>6000</v>
      </c>
      <c r="E1558" s="138">
        <f t="shared" si="8"/>
        <v>3.0987413945369191</v>
      </c>
      <c r="F1558" s="139">
        <v>3.1</v>
      </c>
    </row>
    <row r="1559" spans="1:6" x14ac:dyDescent="0.2">
      <c r="A1559" s="134" t="s">
        <v>3350</v>
      </c>
      <c r="B1559" s="173"/>
      <c r="C1559" s="172" t="s">
        <v>3351</v>
      </c>
      <c r="D1559" s="132">
        <v>25000</v>
      </c>
      <c r="E1559" s="138">
        <f t="shared" si="8"/>
        <v>12.911422477237162</v>
      </c>
      <c r="F1559" s="139">
        <v>12.91</v>
      </c>
    </row>
    <row r="1560" spans="1:6" x14ac:dyDescent="0.2">
      <c r="A1560" s="134" t="s">
        <v>3353</v>
      </c>
      <c r="B1560" s="173"/>
      <c r="C1560" s="172" t="s">
        <v>3354</v>
      </c>
      <c r="D1560" s="132">
        <v>3000</v>
      </c>
      <c r="E1560" s="138">
        <f t="shared" si="8"/>
        <v>1.5493706972684596</v>
      </c>
      <c r="F1560" s="139">
        <v>1.55</v>
      </c>
    </row>
    <row r="1561" spans="1:6" x14ac:dyDescent="0.2">
      <c r="A1561" s="134" t="s">
        <v>3356</v>
      </c>
      <c r="B1561" s="173"/>
      <c r="C1561" s="172" t="s">
        <v>3357</v>
      </c>
      <c r="D1561" s="132">
        <v>4000</v>
      </c>
      <c r="E1561" s="138">
        <f t="shared" si="8"/>
        <v>2.0658275963579458</v>
      </c>
      <c r="F1561" s="139">
        <v>2.0699999999999998</v>
      </c>
    </row>
    <row r="1562" spans="1:6" x14ac:dyDescent="0.2">
      <c r="A1562" s="134" t="s">
        <v>3359</v>
      </c>
      <c r="B1562" s="173" t="s">
        <v>3131</v>
      </c>
      <c r="C1562" s="172" t="s">
        <v>3360</v>
      </c>
      <c r="D1562" s="132">
        <v>18000</v>
      </c>
      <c r="E1562" s="138">
        <f t="shared" si="8"/>
        <v>9.2962241836107573</v>
      </c>
      <c r="F1562" s="139">
        <v>9.3000000000000007</v>
      </c>
    </row>
    <row r="1563" spans="1:6" x14ac:dyDescent="0.2">
      <c r="A1563" s="134" t="s">
        <v>3362</v>
      </c>
      <c r="B1563" s="173" t="s">
        <v>427</v>
      </c>
      <c r="C1563" s="172" t="s">
        <v>3363</v>
      </c>
      <c r="D1563" s="132">
        <v>25000</v>
      </c>
      <c r="E1563" s="138">
        <f t="shared" si="8"/>
        <v>12.911422477237162</v>
      </c>
      <c r="F1563" s="139">
        <v>12.91</v>
      </c>
    </row>
    <row r="1564" spans="1:6" x14ac:dyDescent="0.2">
      <c r="A1564" s="134" t="s">
        <v>3368</v>
      </c>
      <c r="B1564" s="173"/>
      <c r="C1564" s="172" t="s">
        <v>3370</v>
      </c>
      <c r="D1564" s="132">
        <v>21000</v>
      </c>
      <c r="E1564" s="138">
        <f t="shared" si="8"/>
        <v>10.845594880879217</v>
      </c>
      <c r="F1564" s="139">
        <v>10.85</v>
      </c>
    </row>
    <row r="1565" spans="1:6" x14ac:dyDescent="0.2">
      <c r="A1565" s="134" t="s">
        <v>3372</v>
      </c>
      <c r="B1565" s="173"/>
      <c r="C1565" s="172" t="s">
        <v>3373</v>
      </c>
      <c r="D1565" s="132">
        <v>30000</v>
      </c>
      <c r="E1565" s="138">
        <f t="shared" si="8"/>
        <v>15.493706972684596</v>
      </c>
      <c r="F1565" s="139">
        <v>15.49</v>
      </c>
    </row>
    <row r="1566" spans="1:6" x14ac:dyDescent="0.2">
      <c r="A1566" s="134" t="s">
        <v>3375</v>
      </c>
      <c r="B1566" s="173"/>
      <c r="C1566" s="172" t="s">
        <v>3376</v>
      </c>
      <c r="D1566" s="132">
        <v>19000</v>
      </c>
      <c r="E1566" s="138">
        <f t="shared" si="8"/>
        <v>9.8126810827002426</v>
      </c>
      <c r="F1566" s="139">
        <v>9.81</v>
      </c>
    </row>
    <row r="1567" spans="1:6" x14ac:dyDescent="0.2">
      <c r="A1567" s="134" t="s">
        <v>3378</v>
      </c>
      <c r="B1567" s="173"/>
      <c r="C1567" s="172" t="s">
        <v>3379</v>
      </c>
      <c r="D1567" s="132">
        <v>15000</v>
      </c>
      <c r="E1567" s="138">
        <f t="shared" si="8"/>
        <v>7.7468534863422978</v>
      </c>
      <c r="F1567" s="139">
        <v>7.75</v>
      </c>
    </row>
    <row r="1568" spans="1:6" x14ac:dyDescent="0.2">
      <c r="A1568" s="134" t="s">
        <v>3385</v>
      </c>
      <c r="B1568" s="173" t="s">
        <v>427</v>
      </c>
      <c r="C1568" s="172" t="s">
        <v>3386</v>
      </c>
      <c r="D1568" s="132">
        <v>35000</v>
      </c>
      <c r="E1568" s="138">
        <f t="shared" si="8"/>
        <v>18.075991468132028</v>
      </c>
      <c r="F1568" s="139">
        <v>18.079999999999998</v>
      </c>
    </row>
    <row r="1569" spans="1:6" x14ac:dyDescent="0.2">
      <c r="A1569" s="134" t="s">
        <v>3381</v>
      </c>
      <c r="B1569" s="173"/>
      <c r="C1569" s="172" t="s">
        <v>3383</v>
      </c>
      <c r="D1569" s="132">
        <v>45000</v>
      </c>
      <c r="E1569" s="138">
        <f t="shared" si="8"/>
        <v>23.240560459026891</v>
      </c>
      <c r="F1569" s="139">
        <v>23.24</v>
      </c>
    </row>
    <row r="1570" spans="1:6" x14ac:dyDescent="0.2">
      <c r="A1570" s="134" t="s">
        <v>3388</v>
      </c>
      <c r="B1570" s="173"/>
      <c r="C1570" s="172" t="s">
        <v>3390</v>
      </c>
      <c r="D1570" s="174">
        <v>26000</v>
      </c>
      <c r="E1570" s="138">
        <f t="shared" si="8"/>
        <v>13.427879376326649</v>
      </c>
      <c r="F1570" s="139">
        <v>13.43</v>
      </c>
    </row>
    <row r="1571" spans="1:6" x14ac:dyDescent="0.2">
      <c r="A1571" s="134" t="s">
        <v>3392</v>
      </c>
      <c r="B1571" s="173"/>
      <c r="C1571" s="172" t="s">
        <v>3393</v>
      </c>
      <c r="D1571" s="174">
        <v>15000</v>
      </c>
      <c r="E1571" s="138">
        <f t="shared" si="8"/>
        <v>7.7468534863422978</v>
      </c>
      <c r="F1571" s="139">
        <v>7.75</v>
      </c>
    </row>
    <row r="1572" spans="1:6" x14ac:dyDescent="0.2">
      <c r="A1572" s="134" t="s">
        <v>3395</v>
      </c>
      <c r="B1572" s="173"/>
      <c r="C1572" s="172" t="s">
        <v>3396</v>
      </c>
      <c r="D1572" s="174">
        <v>12000</v>
      </c>
      <c r="E1572" s="138">
        <f t="shared" si="8"/>
        <v>6.1974827890738382</v>
      </c>
      <c r="F1572" s="139">
        <v>6.2</v>
      </c>
    </row>
    <row r="1573" spans="1:6" x14ac:dyDescent="0.2">
      <c r="A1573" s="134"/>
      <c r="B1573" s="173"/>
      <c r="C1573" s="172" t="s">
        <v>8801</v>
      </c>
      <c r="D1573" s="132"/>
      <c r="E1573" s="138" t="s">
        <v>8022</v>
      </c>
      <c r="F1573" s="139" t="s">
        <v>8022</v>
      </c>
    </row>
    <row r="1574" spans="1:6" x14ac:dyDescent="0.2">
      <c r="A1574" s="134"/>
      <c r="B1574" s="173"/>
      <c r="C1574" s="172" t="s">
        <v>8802</v>
      </c>
      <c r="D1574" s="132"/>
      <c r="F1574" s="136"/>
    </row>
    <row r="1575" spans="1:6" x14ac:dyDescent="0.2">
      <c r="A1575" s="134" t="s">
        <v>3399</v>
      </c>
      <c r="B1575" s="173"/>
      <c r="C1575" s="172" t="s">
        <v>3401</v>
      </c>
      <c r="D1575" s="132">
        <v>36000</v>
      </c>
      <c r="E1575" s="138">
        <f t="shared" ref="E1575:E1584" si="9">+D1575/1936.27</f>
        <v>18.592448367221515</v>
      </c>
      <c r="F1575" s="139">
        <v>18.59</v>
      </c>
    </row>
    <row r="1576" spans="1:6" x14ac:dyDescent="0.2">
      <c r="A1576" s="134" t="s">
        <v>3403</v>
      </c>
      <c r="B1576" s="173" t="s">
        <v>3131</v>
      </c>
      <c r="C1576" s="172" t="s">
        <v>3404</v>
      </c>
      <c r="D1576" s="132">
        <v>35000</v>
      </c>
      <c r="E1576" s="138">
        <f t="shared" si="9"/>
        <v>18.075991468132028</v>
      </c>
      <c r="F1576" s="139">
        <v>18.079999999999998</v>
      </c>
    </row>
    <row r="1577" spans="1:6" x14ac:dyDescent="0.2">
      <c r="A1577" s="134" t="s">
        <v>3406</v>
      </c>
      <c r="B1577" s="173"/>
      <c r="C1577" s="172" t="s">
        <v>3407</v>
      </c>
      <c r="D1577" s="132">
        <v>11000</v>
      </c>
      <c r="E1577" s="138">
        <f t="shared" si="9"/>
        <v>5.6810258899843511</v>
      </c>
      <c r="F1577" s="139">
        <v>5.68</v>
      </c>
    </row>
    <row r="1578" spans="1:6" x14ac:dyDescent="0.2">
      <c r="A1578" s="134" t="s">
        <v>3409</v>
      </c>
      <c r="B1578" s="173"/>
      <c r="C1578" s="172" t="s">
        <v>3410</v>
      </c>
      <c r="D1578" s="132">
        <v>26000</v>
      </c>
      <c r="E1578" s="138">
        <f t="shared" si="9"/>
        <v>13.427879376326649</v>
      </c>
      <c r="F1578" s="139">
        <v>13.43</v>
      </c>
    </row>
    <row r="1579" spans="1:6" x14ac:dyDescent="0.2">
      <c r="A1579" s="134" t="s">
        <v>3412</v>
      </c>
      <c r="B1579" s="173"/>
      <c r="C1579" s="172" t="s">
        <v>3413</v>
      </c>
      <c r="D1579" s="132">
        <v>15000</v>
      </c>
      <c r="E1579" s="138">
        <f t="shared" si="9"/>
        <v>7.7468534863422978</v>
      </c>
      <c r="F1579" s="139">
        <v>7.75</v>
      </c>
    </row>
    <row r="1580" spans="1:6" x14ac:dyDescent="0.2">
      <c r="A1580" s="134" t="s">
        <v>3415</v>
      </c>
      <c r="B1580" s="173"/>
      <c r="C1580" s="172" t="s">
        <v>3417</v>
      </c>
      <c r="D1580" s="132">
        <v>18000</v>
      </c>
      <c r="E1580" s="138">
        <f t="shared" si="9"/>
        <v>9.2962241836107573</v>
      </c>
      <c r="F1580" s="139">
        <v>9.3000000000000007</v>
      </c>
    </row>
    <row r="1581" spans="1:6" x14ac:dyDescent="0.2">
      <c r="A1581" s="134" t="s">
        <v>3419</v>
      </c>
      <c r="B1581" s="173"/>
      <c r="C1581" s="172" t="s">
        <v>3420</v>
      </c>
      <c r="D1581" s="132">
        <v>30000</v>
      </c>
      <c r="E1581" s="138">
        <f t="shared" si="9"/>
        <v>15.493706972684596</v>
      </c>
      <c r="F1581" s="139">
        <v>15.49</v>
      </c>
    </row>
    <row r="1582" spans="1:6" x14ac:dyDescent="0.2">
      <c r="A1582" s="134" t="s">
        <v>3422</v>
      </c>
      <c r="B1582" s="173"/>
      <c r="C1582" s="172" t="s">
        <v>3423</v>
      </c>
      <c r="D1582" s="132">
        <v>12000</v>
      </c>
      <c r="E1582" s="138">
        <f t="shared" si="9"/>
        <v>6.1974827890738382</v>
      </c>
      <c r="F1582" s="139">
        <v>6.2</v>
      </c>
    </row>
    <row r="1583" spans="1:6" x14ac:dyDescent="0.2">
      <c r="A1583" s="134" t="s">
        <v>3425</v>
      </c>
      <c r="B1583" s="173"/>
      <c r="C1583" s="172" t="s">
        <v>3426</v>
      </c>
      <c r="D1583" s="132">
        <v>18000</v>
      </c>
      <c r="E1583" s="138">
        <f t="shared" si="9"/>
        <v>9.2962241836107573</v>
      </c>
      <c r="F1583" s="139">
        <v>9.3000000000000007</v>
      </c>
    </row>
    <row r="1584" spans="1:6" x14ac:dyDescent="0.2">
      <c r="A1584" s="134" t="s">
        <v>3428</v>
      </c>
      <c r="B1584" s="173"/>
      <c r="C1584" s="172" t="s">
        <v>3429</v>
      </c>
      <c r="D1584" s="132">
        <v>18000</v>
      </c>
      <c r="E1584" s="138">
        <f t="shared" si="9"/>
        <v>9.2962241836107573</v>
      </c>
      <c r="F1584" s="139">
        <v>9.3000000000000007</v>
      </c>
    </row>
    <row r="1585" spans="1:6" x14ac:dyDescent="0.2">
      <c r="A1585" s="134"/>
      <c r="B1585" s="173"/>
      <c r="C1585" s="172" t="s">
        <v>8803</v>
      </c>
      <c r="D1585" s="132"/>
      <c r="F1585" s="136"/>
    </row>
    <row r="1586" spans="1:6" x14ac:dyDescent="0.2">
      <c r="A1586" s="134" t="s">
        <v>3432</v>
      </c>
      <c r="B1586" s="173"/>
      <c r="C1586" s="172" t="s">
        <v>3433</v>
      </c>
      <c r="D1586" s="132">
        <v>14000</v>
      </c>
      <c r="E1586" s="138">
        <f>+D1586/1936.27</f>
        <v>7.2303965872528106</v>
      </c>
      <c r="F1586" s="139">
        <v>7.23</v>
      </c>
    </row>
    <row r="1587" spans="1:6" x14ac:dyDescent="0.2">
      <c r="A1587" s="134"/>
      <c r="B1587" s="173"/>
      <c r="C1587" s="172" t="s">
        <v>8804</v>
      </c>
      <c r="D1587" s="132"/>
      <c r="F1587" s="136"/>
    </row>
    <row r="1588" spans="1:6" x14ac:dyDescent="0.2">
      <c r="A1588" s="134" t="s">
        <v>3436</v>
      </c>
      <c r="B1588" s="173"/>
      <c r="C1588" s="172" t="s">
        <v>3437</v>
      </c>
      <c r="D1588" s="132">
        <v>19000</v>
      </c>
      <c r="E1588" s="138">
        <f>+D1588/1936.27</f>
        <v>9.8126810827002426</v>
      </c>
      <c r="F1588" s="139">
        <v>9.81</v>
      </c>
    </row>
    <row r="1589" spans="1:6" x14ac:dyDescent="0.2">
      <c r="A1589" s="134"/>
      <c r="B1589" s="173"/>
      <c r="C1589" s="172" t="s">
        <v>8805</v>
      </c>
      <c r="D1589" s="132"/>
      <c r="F1589" s="136"/>
    </row>
    <row r="1590" spans="1:6" x14ac:dyDescent="0.2">
      <c r="A1590" s="134" t="s">
        <v>3444</v>
      </c>
      <c r="B1590" s="173"/>
      <c r="C1590" s="172" t="s">
        <v>3446</v>
      </c>
      <c r="D1590" s="132">
        <v>22000</v>
      </c>
      <c r="E1590" s="138">
        <f t="shared" ref="E1590:E1621" si="10">+D1590/1936.27</f>
        <v>11.362051779968702</v>
      </c>
      <c r="F1590" s="139">
        <v>11.36</v>
      </c>
    </row>
    <row r="1591" spans="1:6" x14ac:dyDescent="0.2">
      <c r="A1591" s="134" t="s">
        <v>3448</v>
      </c>
      <c r="B1591" s="173" t="s">
        <v>3131</v>
      </c>
      <c r="C1591" s="172" t="s">
        <v>3449</v>
      </c>
      <c r="D1591" s="132">
        <v>18000</v>
      </c>
      <c r="E1591" s="138">
        <f t="shared" si="10"/>
        <v>9.2962241836107573</v>
      </c>
      <c r="F1591" s="139">
        <v>9.3000000000000007</v>
      </c>
    </row>
    <row r="1592" spans="1:6" x14ac:dyDescent="0.2">
      <c r="A1592" s="134" t="s">
        <v>3451</v>
      </c>
      <c r="B1592" s="173"/>
      <c r="C1592" s="172" t="s">
        <v>8806</v>
      </c>
      <c r="D1592" s="132">
        <v>10000</v>
      </c>
      <c r="E1592" s="138">
        <f t="shared" si="10"/>
        <v>5.1645689908948649</v>
      </c>
      <c r="F1592" s="139">
        <v>5.16</v>
      </c>
    </row>
    <row r="1593" spans="1:6" x14ac:dyDescent="0.2">
      <c r="A1593" s="134" t="s">
        <v>3454</v>
      </c>
      <c r="B1593" s="173"/>
      <c r="C1593" s="172" t="s">
        <v>3455</v>
      </c>
      <c r="D1593" s="132">
        <v>8000</v>
      </c>
      <c r="E1593" s="138">
        <f t="shared" si="10"/>
        <v>4.1316551927158915</v>
      </c>
      <c r="F1593" s="139">
        <v>4.13</v>
      </c>
    </row>
    <row r="1594" spans="1:6" x14ac:dyDescent="0.2">
      <c r="A1594" s="134" t="s">
        <v>3457</v>
      </c>
      <c r="B1594" s="173" t="s">
        <v>3131</v>
      </c>
      <c r="C1594" s="172" t="s">
        <v>3458</v>
      </c>
      <c r="D1594" s="132">
        <v>7000</v>
      </c>
      <c r="E1594" s="138">
        <f t="shared" si="10"/>
        <v>3.6151982936264053</v>
      </c>
      <c r="F1594" s="139">
        <v>3.62</v>
      </c>
    </row>
    <row r="1595" spans="1:6" x14ac:dyDescent="0.2">
      <c r="A1595" s="134" t="s">
        <v>3460</v>
      </c>
      <c r="B1595" s="173"/>
      <c r="C1595" s="172" t="s">
        <v>3461</v>
      </c>
      <c r="D1595" s="132">
        <v>21000</v>
      </c>
      <c r="E1595" s="138">
        <f t="shared" si="10"/>
        <v>10.845594880879217</v>
      </c>
      <c r="F1595" s="139">
        <v>10.85</v>
      </c>
    </row>
    <row r="1596" spans="1:6" x14ac:dyDescent="0.2">
      <c r="A1596" s="134" t="s">
        <v>3463</v>
      </c>
      <c r="B1596" s="173"/>
      <c r="C1596" s="178" t="s">
        <v>3464</v>
      </c>
      <c r="D1596" s="132">
        <v>7000</v>
      </c>
      <c r="E1596" s="138">
        <f t="shared" si="10"/>
        <v>3.6151982936264053</v>
      </c>
      <c r="F1596" s="139">
        <v>3.62</v>
      </c>
    </row>
    <row r="1597" spans="1:6" x14ac:dyDescent="0.2">
      <c r="A1597" s="134" t="s">
        <v>3466</v>
      </c>
      <c r="B1597" s="173"/>
      <c r="C1597" s="172" t="s">
        <v>3467</v>
      </c>
      <c r="D1597" s="132">
        <v>18000</v>
      </c>
      <c r="E1597" s="138">
        <f t="shared" si="10"/>
        <v>9.2962241836107573</v>
      </c>
      <c r="F1597" s="139">
        <v>9.3000000000000007</v>
      </c>
    </row>
    <row r="1598" spans="1:6" x14ac:dyDescent="0.2">
      <c r="A1598" s="134" t="s">
        <v>3469</v>
      </c>
      <c r="B1598" s="173"/>
      <c r="C1598" s="172" t="s">
        <v>3470</v>
      </c>
      <c r="D1598" s="174">
        <v>11000</v>
      </c>
      <c r="E1598" s="138">
        <f t="shared" si="10"/>
        <v>5.6810258899843511</v>
      </c>
      <c r="F1598" s="139">
        <v>5.68</v>
      </c>
    </row>
    <row r="1599" spans="1:6" x14ac:dyDescent="0.2">
      <c r="A1599" s="134" t="s">
        <v>3472</v>
      </c>
      <c r="B1599" s="173"/>
      <c r="C1599" s="172" t="s">
        <v>3473</v>
      </c>
      <c r="D1599" s="132">
        <v>3000</v>
      </c>
      <c r="E1599" s="138">
        <f t="shared" si="10"/>
        <v>1.5493706972684596</v>
      </c>
      <c r="F1599" s="139">
        <v>1.55</v>
      </c>
    </row>
    <row r="1600" spans="1:6" x14ac:dyDescent="0.2">
      <c r="A1600" s="134" t="s">
        <v>3475</v>
      </c>
      <c r="B1600" s="173" t="s">
        <v>3131</v>
      </c>
      <c r="C1600" s="172" t="s">
        <v>3476</v>
      </c>
      <c r="D1600" s="132">
        <v>13000</v>
      </c>
      <c r="E1600" s="138">
        <f t="shared" si="10"/>
        <v>6.7139396881633244</v>
      </c>
      <c r="F1600" s="139">
        <v>6.71</v>
      </c>
    </row>
    <row r="1601" spans="1:6" x14ac:dyDescent="0.2">
      <c r="A1601" s="134" t="s">
        <v>3478</v>
      </c>
      <c r="B1601" s="173"/>
      <c r="C1601" s="172" t="s">
        <v>3479</v>
      </c>
      <c r="D1601" s="132">
        <v>18000</v>
      </c>
      <c r="E1601" s="138">
        <f t="shared" si="10"/>
        <v>9.2962241836107573</v>
      </c>
      <c r="F1601" s="139">
        <v>9.3000000000000007</v>
      </c>
    </row>
    <row r="1602" spans="1:6" x14ac:dyDescent="0.2">
      <c r="A1602" s="134" t="s">
        <v>3481</v>
      </c>
      <c r="B1602" s="173"/>
      <c r="C1602" s="172" t="s">
        <v>3482</v>
      </c>
      <c r="D1602" s="132">
        <v>14000</v>
      </c>
      <c r="E1602" s="138">
        <f t="shared" si="10"/>
        <v>7.2303965872528106</v>
      </c>
      <c r="F1602" s="139">
        <v>7.23</v>
      </c>
    </row>
    <row r="1603" spans="1:6" x14ac:dyDescent="0.2">
      <c r="A1603" s="134" t="s">
        <v>3484</v>
      </c>
      <c r="B1603" s="173"/>
      <c r="C1603" s="172" t="s">
        <v>3485</v>
      </c>
      <c r="D1603" s="132">
        <v>4000</v>
      </c>
      <c r="E1603" s="138">
        <f t="shared" si="10"/>
        <v>2.0658275963579458</v>
      </c>
      <c r="F1603" s="139">
        <v>2.0699999999999998</v>
      </c>
    </row>
    <row r="1604" spans="1:6" x14ac:dyDescent="0.2">
      <c r="A1604" s="134" t="s">
        <v>3487</v>
      </c>
      <c r="B1604" s="173"/>
      <c r="C1604" s="172" t="s">
        <v>3488</v>
      </c>
      <c r="D1604" s="132">
        <v>3000</v>
      </c>
      <c r="E1604" s="138">
        <f t="shared" si="10"/>
        <v>1.5493706972684596</v>
      </c>
      <c r="F1604" s="139">
        <v>1.55</v>
      </c>
    </row>
    <row r="1605" spans="1:6" x14ac:dyDescent="0.2">
      <c r="A1605" s="134" t="s">
        <v>3490</v>
      </c>
      <c r="B1605" s="173"/>
      <c r="C1605" s="172" t="s">
        <v>3491</v>
      </c>
      <c r="D1605" s="132">
        <v>21000</v>
      </c>
      <c r="E1605" s="138">
        <f t="shared" si="10"/>
        <v>10.845594880879217</v>
      </c>
      <c r="F1605" s="139">
        <v>10.85</v>
      </c>
    </row>
    <row r="1606" spans="1:6" x14ac:dyDescent="0.2">
      <c r="A1606" s="134" t="s">
        <v>3493</v>
      </c>
      <c r="B1606" s="173"/>
      <c r="C1606" s="172" t="s">
        <v>3494</v>
      </c>
      <c r="D1606" s="132">
        <v>22000</v>
      </c>
      <c r="E1606" s="138">
        <f t="shared" si="10"/>
        <v>11.362051779968702</v>
      </c>
      <c r="F1606" s="139">
        <v>11.36</v>
      </c>
    </row>
    <row r="1607" spans="1:6" x14ac:dyDescent="0.2">
      <c r="A1607" s="134" t="s">
        <v>3496</v>
      </c>
      <c r="B1607" s="173"/>
      <c r="C1607" s="172" t="s">
        <v>3497</v>
      </c>
      <c r="D1607" s="132">
        <v>4000</v>
      </c>
      <c r="E1607" s="138">
        <f t="shared" si="10"/>
        <v>2.0658275963579458</v>
      </c>
      <c r="F1607" s="139">
        <v>2.0699999999999998</v>
      </c>
    </row>
    <row r="1608" spans="1:6" x14ac:dyDescent="0.2">
      <c r="A1608" s="134" t="s">
        <v>3499</v>
      </c>
      <c r="B1608" s="173" t="s">
        <v>3131</v>
      </c>
      <c r="C1608" s="172" t="s">
        <v>3500</v>
      </c>
      <c r="D1608" s="132">
        <v>3000</v>
      </c>
      <c r="E1608" s="138">
        <f t="shared" si="10"/>
        <v>1.5493706972684596</v>
      </c>
      <c r="F1608" s="139">
        <v>1.55</v>
      </c>
    </row>
    <row r="1609" spans="1:6" x14ac:dyDescent="0.2">
      <c r="A1609" s="134" t="s">
        <v>3502</v>
      </c>
      <c r="B1609" s="173"/>
      <c r="C1609" s="172" t="s">
        <v>3503</v>
      </c>
      <c r="D1609" s="132">
        <v>2000</v>
      </c>
      <c r="E1609" s="138">
        <f t="shared" si="10"/>
        <v>1.0329137981789729</v>
      </c>
      <c r="F1609" s="139">
        <v>1.03</v>
      </c>
    </row>
    <row r="1610" spans="1:6" x14ac:dyDescent="0.2">
      <c r="A1610" s="134" t="s">
        <v>3505</v>
      </c>
      <c r="B1610" s="173" t="s">
        <v>3131</v>
      </c>
      <c r="C1610" s="172" t="s">
        <v>3506</v>
      </c>
      <c r="D1610" s="132">
        <v>7000</v>
      </c>
      <c r="E1610" s="138">
        <f t="shared" si="10"/>
        <v>3.6151982936264053</v>
      </c>
      <c r="F1610" s="139">
        <v>3.62</v>
      </c>
    </row>
    <row r="1611" spans="1:6" x14ac:dyDescent="0.2">
      <c r="A1611" s="134" t="s">
        <v>3508</v>
      </c>
      <c r="B1611" s="173" t="s">
        <v>3131</v>
      </c>
      <c r="C1611" s="172" t="s">
        <v>3509</v>
      </c>
      <c r="D1611" s="132">
        <v>8000</v>
      </c>
      <c r="E1611" s="138">
        <f t="shared" si="10"/>
        <v>4.1316551927158915</v>
      </c>
      <c r="F1611" s="139">
        <v>4.13</v>
      </c>
    </row>
    <row r="1612" spans="1:6" x14ac:dyDescent="0.2">
      <c r="A1612" s="134" t="s">
        <v>3511</v>
      </c>
      <c r="B1612" s="173"/>
      <c r="C1612" s="177" t="s">
        <v>3512</v>
      </c>
      <c r="D1612" s="132">
        <v>14000</v>
      </c>
      <c r="E1612" s="138">
        <f t="shared" si="10"/>
        <v>7.2303965872528106</v>
      </c>
      <c r="F1612" s="139">
        <v>7.23</v>
      </c>
    </row>
    <row r="1613" spans="1:6" x14ac:dyDescent="0.2">
      <c r="A1613" s="134" t="s">
        <v>3514</v>
      </c>
      <c r="B1613" s="173"/>
      <c r="C1613" s="172" t="s">
        <v>3515</v>
      </c>
      <c r="D1613" s="132">
        <v>5000</v>
      </c>
      <c r="E1613" s="138">
        <f t="shared" si="10"/>
        <v>2.5822844954474324</v>
      </c>
      <c r="F1613" s="139">
        <v>2.58</v>
      </c>
    </row>
    <row r="1614" spans="1:6" x14ac:dyDescent="0.2">
      <c r="A1614" s="134" t="s">
        <v>3520</v>
      </c>
      <c r="B1614" s="173" t="s">
        <v>427</v>
      </c>
      <c r="C1614" s="172" t="s">
        <v>3521</v>
      </c>
      <c r="D1614" s="132">
        <v>20000</v>
      </c>
      <c r="E1614" s="138">
        <f t="shared" si="10"/>
        <v>10.32913798178973</v>
      </c>
      <c r="F1614" s="139">
        <v>10.33</v>
      </c>
    </row>
    <row r="1615" spans="1:6" x14ac:dyDescent="0.2">
      <c r="A1615" s="134" t="s">
        <v>3517</v>
      </c>
      <c r="B1615" s="173"/>
      <c r="C1615" s="172" t="s">
        <v>3518</v>
      </c>
      <c r="D1615" s="174">
        <v>3000</v>
      </c>
      <c r="E1615" s="138">
        <f t="shared" si="10"/>
        <v>1.5493706972684596</v>
      </c>
      <c r="F1615" s="139">
        <v>1.55</v>
      </c>
    </row>
    <row r="1616" spans="1:6" x14ac:dyDescent="0.2">
      <c r="A1616" s="134" t="s">
        <v>3523</v>
      </c>
      <c r="B1616" s="173"/>
      <c r="C1616" s="172" t="s">
        <v>3524</v>
      </c>
      <c r="D1616" s="132">
        <v>23000</v>
      </c>
      <c r="E1616" s="138">
        <f t="shared" si="10"/>
        <v>11.878508679058189</v>
      </c>
      <c r="F1616" s="139">
        <v>11.88</v>
      </c>
    </row>
    <row r="1617" spans="1:6" x14ac:dyDescent="0.2">
      <c r="A1617" s="134" t="s">
        <v>3526</v>
      </c>
      <c r="B1617" s="173"/>
      <c r="C1617" s="172" t="s">
        <v>3528</v>
      </c>
      <c r="D1617" s="132">
        <v>15000</v>
      </c>
      <c r="E1617" s="138">
        <f t="shared" si="10"/>
        <v>7.7468534863422978</v>
      </c>
      <c r="F1617" s="139">
        <v>7.75</v>
      </c>
    </row>
    <row r="1618" spans="1:6" x14ac:dyDescent="0.2">
      <c r="A1618" s="134" t="s">
        <v>3530</v>
      </c>
      <c r="B1618" s="173"/>
      <c r="C1618" s="172" t="s">
        <v>3531</v>
      </c>
      <c r="D1618" s="174">
        <v>17000</v>
      </c>
      <c r="E1618" s="138">
        <f t="shared" si="10"/>
        <v>8.7797672845212702</v>
      </c>
      <c r="F1618" s="139">
        <v>8.7799999999999994</v>
      </c>
    </row>
    <row r="1619" spans="1:6" x14ac:dyDescent="0.2">
      <c r="A1619" s="134" t="s">
        <v>3533</v>
      </c>
      <c r="B1619" s="173"/>
      <c r="C1619" s="172" t="s">
        <v>3534</v>
      </c>
      <c r="D1619" s="132">
        <v>5000</v>
      </c>
      <c r="E1619" s="138">
        <f t="shared" si="10"/>
        <v>2.5822844954474324</v>
      </c>
      <c r="F1619" s="139">
        <v>2.58</v>
      </c>
    </row>
    <row r="1620" spans="1:6" x14ac:dyDescent="0.2">
      <c r="A1620" s="134" t="s">
        <v>3536</v>
      </c>
      <c r="B1620" s="173"/>
      <c r="C1620" s="172" t="s">
        <v>3537</v>
      </c>
      <c r="D1620" s="174">
        <v>10000</v>
      </c>
      <c r="E1620" s="138">
        <f t="shared" si="10"/>
        <v>5.1645689908948649</v>
      </c>
      <c r="F1620" s="139">
        <v>5.16</v>
      </c>
    </row>
    <row r="1621" spans="1:6" x14ac:dyDescent="0.2">
      <c r="A1621" s="134" t="s">
        <v>3539</v>
      </c>
      <c r="B1621" s="173"/>
      <c r="C1621" s="172" t="s">
        <v>3540</v>
      </c>
      <c r="D1621" s="132">
        <v>3000</v>
      </c>
      <c r="E1621" s="138">
        <f t="shared" si="10"/>
        <v>1.5493706972684596</v>
      </c>
      <c r="F1621" s="139">
        <v>1.55</v>
      </c>
    </row>
    <row r="1622" spans="1:6" x14ac:dyDescent="0.2">
      <c r="A1622" s="134" t="s">
        <v>3542</v>
      </c>
      <c r="B1622" s="173"/>
      <c r="C1622" s="172" t="s">
        <v>3543</v>
      </c>
      <c r="D1622" s="132">
        <v>18000</v>
      </c>
      <c r="E1622" s="138">
        <f t="shared" ref="E1622:E1653" si="11">+D1622/1936.27</f>
        <v>9.2962241836107573</v>
      </c>
      <c r="F1622" s="139">
        <v>9.3000000000000007</v>
      </c>
    </row>
    <row r="1623" spans="1:6" x14ac:dyDescent="0.2">
      <c r="A1623" s="134" t="s">
        <v>3554</v>
      </c>
      <c r="B1623" s="173" t="s">
        <v>427</v>
      </c>
      <c r="C1623" s="172" t="s">
        <v>3555</v>
      </c>
      <c r="D1623" s="132">
        <v>16000</v>
      </c>
      <c r="E1623" s="138">
        <f t="shared" si="11"/>
        <v>8.2633103854317831</v>
      </c>
      <c r="F1623" s="139">
        <v>8.26</v>
      </c>
    </row>
    <row r="1624" spans="1:6" x14ac:dyDescent="0.2">
      <c r="A1624" s="134" t="s">
        <v>3545</v>
      </c>
      <c r="B1624" s="173"/>
      <c r="C1624" s="172" t="s">
        <v>3546</v>
      </c>
      <c r="D1624" s="132">
        <v>13000</v>
      </c>
      <c r="E1624" s="138">
        <f t="shared" si="11"/>
        <v>6.7139396881633244</v>
      </c>
      <c r="F1624" s="139">
        <v>6.71</v>
      </c>
    </row>
    <row r="1625" spans="1:6" x14ac:dyDescent="0.2">
      <c r="A1625" s="134" t="s">
        <v>3548</v>
      </c>
      <c r="B1625" s="173"/>
      <c r="C1625" s="172" t="s">
        <v>3549</v>
      </c>
      <c r="D1625" s="132">
        <v>25000</v>
      </c>
      <c r="E1625" s="138">
        <f t="shared" si="11"/>
        <v>12.911422477237162</v>
      </c>
      <c r="F1625" s="139">
        <v>12.91</v>
      </c>
    </row>
    <row r="1626" spans="1:6" x14ac:dyDescent="0.2">
      <c r="A1626" s="134" t="s">
        <v>3551</v>
      </c>
      <c r="B1626" s="173"/>
      <c r="C1626" s="172" t="s">
        <v>3552</v>
      </c>
      <c r="D1626" s="174">
        <v>28000</v>
      </c>
      <c r="E1626" s="138">
        <f t="shared" si="11"/>
        <v>14.460793174505621</v>
      </c>
      <c r="F1626" s="139">
        <v>14.46</v>
      </c>
    </row>
    <row r="1627" spans="1:6" x14ac:dyDescent="0.2">
      <c r="A1627" s="134" t="s">
        <v>3557</v>
      </c>
      <c r="B1627" s="173"/>
      <c r="C1627" s="172" t="s">
        <v>3558</v>
      </c>
      <c r="D1627" s="132">
        <v>21000</v>
      </c>
      <c r="E1627" s="138">
        <f t="shared" si="11"/>
        <v>10.845594880879217</v>
      </c>
      <c r="F1627" s="139">
        <v>10.85</v>
      </c>
    </row>
    <row r="1628" spans="1:6" x14ac:dyDescent="0.2">
      <c r="A1628" s="134" t="s">
        <v>3560</v>
      </c>
      <c r="B1628" s="173"/>
      <c r="C1628" s="172" t="s">
        <v>3561</v>
      </c>
      <c r="D1628" s="132">
        <v>35000</v>
      </c>
      <c r="E1628" s="138">
        <f t="shared" si="11"/>
        <v>18.075991468132028</v>
      </c>
      <c r="F1628" s="139">
        <v>18.079999999999998</v>
      </c>
    </row>
    <row r="1629" spans="1:6" x14ac:dyDescent="0.2">
      <c r="A1629" s="134" t="s">
        <v>3563</v>
      </c>
      <c r="B1629" s="173"/>
      <c r="C1629" s="172" t="s">
        <v>3564</v>
      </c>
      <c r="D1629" s="174">
        <v>28000</v>
      </c>
      <c r="E1629" s="138">
        <f t="shared" si="11"/>
        <v>14.460793174505621</v>
      </c>
      <c r="F1629" s="139">
        <v>14.46</v>
      </c>
    </row>
    <row r="1630" spans="1:6" x14ac:dyDescent="0.2">
      <c r="A1630" s="134" t="s">
        <v>3566</v>
      </c>
      <c r="B1630" s="173"/>
      <c r="C1630" s="172" t="s">
        <v>3567</v>
      </c>
      <c r="D1630" s="132">
        <v>18000</v>
      </c>
      <c r="E1630" s="138">
        <f t="shared" si="11"/>
        <v>9.2962241836107573</v>
      </c>
      <c r="F1630" s="139">
        <v>9.3000000000000007</v>
      </c>
    </row>
    <row r="1631" spans="1:6" x14ac:dyDescent="0.2">
      <c r="A1631" s="134" t="s">
        <v>3569</v>
      </c>
      <c r="B1631" s="173"/>
      <c r="C1631" s="172" t="s">
        <v>3570</v>
      </c>
      <c r="D1631" s="132">
        <v>60000</v>
      </c>
      <c r="E1631" s="138">
        <f t="shared" si="11"/>
        <v>30.987413945369191</v>
      </c>
      <c r="F1631" s="139">
        <v>30.99</v>
      </c>
    </row>
    <row r="1632" spans="1:6" x14ac:dyDescent="0.2">
      <c r="A1632" s="134" t="s">
        <v>3572</v>
      </c>
      <c r="B1632" s="173"/>
      <c r="C1632" s="172" t="s">
        <v>3573</v>
      </c>
      <c r="D1632" s="132">
        <v>19000</v>
      </c>
      <c r="E1632" s="138">
        <f t="shared" si="11"/>
        <v>9.8126810827002426</v>
      </c>
      <c r="F1632" s="139">
        <v>9.81</v>
      </c>
    </row>
    <row r="1633" spans="1:6" x14ac:dyDescent="0.2">
      <c r="A1633" s="134" t="s">
        <v>3575</v>
      </c>
      <c r="B1633" s="173"/>
      <c r="C1633" s="172" t="s">
        <v>3576</v>
      </c>
      <c r="D1633" s="174">
        <v>3000</v>
      </c>
      <c r="E1633" s="138">
        <f t="shared" si="11"/>
        <v>1.5493706972684596</v>
      </c>
      <c r="F1633" s="139">
        <v>1.55</v>
      </c>
    </row>
    <row r="1634" spans="1:6" x14ac:dyDescent="0.2">
      <c r="A1634" s="134" t="s">
        <v>3578</v>
      </c>
      <c r="B1634" s="173"/>
      <c r="C1634" s="172" t="s">
        <v>3580</v>
      </c>
      <c r="D1634" s="132">
        <v>8000</v>
      </c>
      <c r="E1634" s="138">
        <f t="shared" si="11"/>
        <v>4.1316551927158915</v>
      </c>
      <c r="F1634" s="139">
        <v>4.13</v>
      </c>
    </row>
    <row r="1635" spans="1:6" x14ac:dyDescent="0.2">
      <c r="A1635" s="134" t="s">
        <v>3582</v>
      </c>
      <c r="B1635" s="173"/>
      <c r="C1635" s="172" t="s">
        <v>3583</v>
      </c>
      <c r="D1635" s="132">
        <v>5000</v>
      </c>
      <c r="E1635" s="138">
        <f t="shared" si="11"/>
        <v>2.5822844954474324</v>
      </c>
      <c r="F1635" s="139">
        <v>2.58</v>
      </c>
    </row>
    <row r="1636" spans="1:6" x14ac:dyDescent="0.2">
      <c r="A1636" s="134" t="s">
        <v>3585</v>
      </c>
      <c r="B1636" s="173"/>
      <c r="C1636" s="172" t="s">
        <v>3586</v>
      </c>
      <c r="D1636" s="132">
        <v>6000</v>
      </c>
      <c r="E1636" s="138">
        <f t="shared" si="11"/>
        <v>3.0987413945369191</v>
      </c>
      <c r="F1636" s="139">
        <v>3.1</v>
      </c>
    </row>
    <row r="1637" spans="1:6" x14ac:dyDescent="0.2">
      <c r="A1637" s="134" t="s">
        <v>3588</v>
      </c>
      <c r="B1637" s="173"/>
      <c r="C1637" s="172" t="s">
        <v>3589</v>
      </c>
      <c r="D1637" s="132">
        <v>15000</v>
      </c>
      <c r="E1637" s="138">
        <f t="shared" si="11"/>
        <v>7.7468534863422978</v>
      </c>
      <c r="F1637" s="139">
        <v>7.75</v>
      </c>
    </row>
    <row r="1638" spans="1:6" x14ac:dyDescent="0.2">
      <c r="A1638" s="134" t="s">
        <v>3591</v>
      </c>
      <c r="B1638" s="173"/>
      <c r="C1638" s="172" t="s">
        <v>3592</v>
      </c>
      <c r="D1638" s="132">
        <v>7000</v>
      </c>
      <c r="E1638" s="138">
        <f t="shared" si="11"/>
        <v>3.6151982936264053</v>
      </c>
      <c r="F1638" s="139">
        <v>3.62</v>
      </c>
    </row>
    <row r="1639" spans="1:6" x14ac:dyDescent="0.2">
      <c r="A1639" s="134" t="s">
        <v>3594</v>
      </c>
      <c r="B1639" s="173"/>
      <c r="C1639" s="172" t="s">
        <v>3595</v>
      </c>
      <c r="D1639" s="132">
        <v>27000</v>
      </c>
      <c r="E1639" s="138">
        <f t="shared" si="11"/>
        <v>13.944336275416136</v>
      </c>
      <c r="F1639" s="139">
        <v>13.94</v>
      </c>
    </row>
    <row r="1640" spans="1:6" x14ac:dyDescent="0.2">
      <c r="A1640" s="134" t="s">
        <v>3597</v>
      </c>
      <c r="B1640" s="173"/>
      <c r="C1640" s="172" t="s">
        <v>3598</v>
      </c>
      <c r="D1640" s="132">
        <v>8000</v>
      </c>
      <c r="E1640" s="138">
        <f t="shared" si="11"/>
        <v>4.1316551927158915</v>
      </c>
      <c r="F1640" s="139">
        <v>4.13</v>
      </c>
    </row>
    <row r="1641" spans="1:6" x14ac:dyDescent="0.2">
      <c r="A1641" s="134" t="s">
        <v>3600</v>
      </c>
      <c r="B1641" s="173"/>
      <c r="C1641" s="172" t="s">
        <v>3601</v>
      </c>
      <c r="D1641" s="132">
        <v>2000</v>
      </c>
      <c r="E1641" s="138">
        <f t="shared" si="11"/>
        <v>1.0329137981789729</v>
      </c>
      <c r="F1641" s="139">
        <v>1.03</v>
      </c>
    </row>
    <row r="1642" spans="1:6" x14ac:dyDescent="0.2">
      <c r="A1642" s="134" t="s">
        <v>3603</v>
      </c>
      <c r="B1642" s="173"/>
      <c r="C1642" s="172" t="s">
        <v>3604</v>
      </c>
      <c r="D1642" s="132">
        <v>22000</v>
      </c>
      <c r="E1642" s="138">
        <f t="shared" si="11"/>
        <v>11.362051779968702</v>
      </c>
      <c r="F1642" s="139">
        <v>11.36</v>
      </c>
    </row>
    <row r="1643" spans="1:6" x14ac:dyDescent="0.2">
      <c r="A1643" s="134" t="s">
        <v>3606</v>
      </c>
      <c r="B1643" s="173"/>
      <c r="C1643" s="172" t="s">
        <v>3607</v>
      </c>
      <c r="D1643" s="132">
        <v>35000</v>
      </c>
      <c r="E1643" s="138">
        <f t="shared" si="11"/>
        <v>18.075991468132028</v>
      </c>
      <c r="F1643" s="139">
        <v>18.079999999999998</v>
      </c>
    </row>
    <row r="1644" spans="1:6" x14ac:dyDescent="0.2">
      <c r="A1644" s="134" t="s">
        <v>3609</v>
      </c>
      <c r="B1644" s="173"/>
      <c r="C1644" s="172" t="s">
        <v>3610</v>
      </c>
      <c r="D1644" s="132">
        <v>2000</v>
      </c>
      <c r="E1644" s="138">
        <f t="shared" si="11"/>
        <v>1.0329137981789729</v>
      </c>
      <c r="F1644" s="139">
        <v>1.03</v>
      </c>
    </row>
    <row r="1645" spans="1:6" x14ac:dyDescent="0.2">
      <c r="A1645" s="134" t="s">
        <v>3612</v>
      </c>
      <c r="B1645" s="173"/>
      <c r="C1645" s="172" t="s">
        <v>3613</v>
      </c>
      <c r="D1645" s="132">
        <v>9000</v>
      </c>
      <c r="E1645" s="138">
        <f t="shared" si="11"/>
        <v>4.6481120918053787</v>
      </c>
      <c r="F1645" s="139">
        <v>4.6500000000000004</v>
      </c>
    </row>
    <row r="1646" spans="1:6" x14ac:dyDescent="0.2">
      <c r="A1646" s="134" t="s">
        <v>3615</v>
      </c>
      <c r="B1646" s="173"/>
      <c r="C1646" s="172" t="s">
        <v>3616</v>
      </c>
      <c r="D1646" s="132">
        <v>15000</v>
      </c>
      <c r="E1646" s="138">
        <f t="shared" si="11"/>
        <v>7.7468534863422978</v>
      </c>
      <c r="F1646" s="139">
        <v>7.75</v>
      </c>
    </row>
    <row r="1647" spans="1:6" x14ac:dyDescent="0.2">
      <c r="A1647" s="134" t="s">
        <v>3618</v>
      </c>
      <c r="B1647" s="173"/>
      <c r="C1647" s="172" t="s">
        <v>3619</v>
      </c>
      <c r="D1647" s="132">
        <v>5000</v>
      </c>
      <c r="E1647" s="138">
        <f t="shared" si="11"/>
        <v>2.5822844954474324</v>
      </c>
      <c r="F1647" s="139">
        <v>2.58</v>
      </c>
    </row>
    <row r="1648" spans="1:6" x14ac:dyDescent="0.2">
      <c r="A1648" s="134" t="s">
        <v>3634</v>
      </c>
      <c r="B1648" s="173" t="s">
        <v>427</v>
      </c>
      <c r="C1648" s="172" t="s">
        <v>3635</v>
      </c>
      <c r="D1648" s="132">
        <v>5000</v>
      </c>
      <c r="E1648" s="138">
        <f t="shared" si="11"/>
        <v>2.5822844954474324</v>
      </c>
      <c r="F1648" s="139">
        <v>2.58</v>
      </c>
    </row>
    <row r="1649" spans="1:6" x14ac:dyDescent="0.2">
      <c r="A1649" s="134" t="s">
        <v>3621</v>
      </c>
      <c r="B1649" s="173"/>
      <c r="C1649" s="177" t="s">
        <v>3622</v>
      </c>
      <c r="D1649" s="174">
        <v>8000</v>
      </c>
      <c r="E1649" s="138">
        <f t="shared" si="11"/>
        <v>4.1316551927158915</v>
      </c>
      <c r="F1649" s="139">
        <v>4.13</v>
      </c>
    </row>
    <row r="1650" spans="1:6" x14ac:dyDescent="0.2">
      <c r="A1650" s="134" t="s">
        <v>3624</v>
      </c>
      <c r="B1650" s="173"/>
      <c r="C1650" s="172" t="s">
        <v>3625</v>
      </c>
      <c r="D1650" s="132">
        <v>20000</v>
      </c>
      <c r="E1650" s="138">
        <f t="shared" si="11"/>
        <v>10.32913798178973</v>
      </c>
      <c r="F1650" s="139">
        <v>10.33</v>
      </c>
    </row>
    <row r="1651" spans="1:6" x14ac:dyDescent="0.2">
      <c r="A1651" s="134" t="s">
        <v>3627</v>
      </c>
      <c r="B1651" s="173"/>
      <c r="C1651" s="172" t="s">
        <v>3629</v>
      </c>
      <c r="D1651" s="132">
        <v>152000</v>
      </c>
      <c r="E1651" s="138">
        <f t="shared" si="11"/>
        <v>78.501448661601941</v>
      </c>
      <c r="F1651" s="139">
        <v>78.5</v>
      </c>
    </row>
    <row r="1652" spans="1:6" x14ac:dyDescent="0.2">
      <c r="A1652" s="134" t="s">
        <v>3631</v>
      </c>
      <c r="B1652" s="173"/>
      <c r="C1652" s="172" t="s">
        <v>3632</v>
      </c>
      <c r="D1652" s="132">
        <v>4000</v>
      </c>
      <c r="E1652" s="138">
        <f t="shared" si="11"/>
        <v>2.0658275963579458</v>
      </c>
      <c r="F1652" s="139">
        <v>2.0699999999999998</v>
      </c>
    </row>
    <row r="1653" spans="1:6" x14ac:dyDescent="0.2">
      <c r="A1653" s="134" t="s">
        <v>3637</v>
      </c>
      <c r="B1653" s="173" t="s">
        <v>3131</v>
      </c>
      <c r="C1653" s="172" t="s">
        <v>3638</v>
      </c>
      <c r="D1653" s="132">
        <v>13000</v>
      </c>
      <c r="E1653" s="138">
        <f t="shared" si="11"/>
        <v>6.7139396881633244</v>
      </c>
      <c r="F1653" s="139">
        <v>6.71</v>
      </c>
    </row>
    <row r="1654" spans="1:6" x14ac:dyDescent="0.2">
      <c r="A1654" s="134" t="s">
        <v>3640</v>
      </c>
      <c r="B1654" s="173"/>
      <c r="C1654" s="172" t="s">
        <v>3641</v>
      </c>
      <c r="D1654" s="174">
        <v>15000</v>
      </c>
      <c r="E1654" s="138">
        <f t="shared" ref="E1654:E1685" si="12">+D1654/1936.27</f>
        <v>7.7468534863422978</v>
      </c>
      <c r="F1654" s="139">
        <v>7.75</v>
      </c>
    </row>
    <row r="1655" spans="1:6" x14ac:dyDescent="0.2">
      <c r="A1655" s="134" t="s">
        <v>3643</v>
      </c>
      <c r="B1655" s="173" t="s">
        <v>3131</v>
      </c>
      <c r="C1655" s="172" t="s">
        <v>3644</v>
      </c>
      <c r="D1655" s="132">
        <v>18000</v>
      </c>
      <c r="E1655" s="138">
        <f t="shared" si="12"/>
        <v>9.2962241836107573</v>
      </c>
      <c r="F1655" s="139">
        <v>9.3000000000000007</v>
      </c>
    </row>
    <row r="1656" spans="1:6" x14ac:dyDescent="0.2">
      <c r="A1656" s="134" t="s">
        <v>3646</v>
      </c>
      <c r="B1656" s="173"/>
      <c r="C1656" s="172" t="s">
        <v>3647</v>
      </c>
      <c r="D1656" s="132">
        <v>9000</v>
      </c>
      <c r="E1656" s="138">
        <f t="shared" si="12"/>
        <v>4.6481120918053787</v>
      </c>
      <c r="F1656" s="139">
        <v>4.6500000000000004</v>
      </c>
    </row>
    <row r="1657" spans="1:6" x14ac:dyDescent="0.2">
      <c r="A1657" s="134" t="s">
        <v>3649</v>
      </c>
      <c r="B1657" s="173"/>
      <c r="C1657" s="178" t="s">
        <v>3650</v>
      </c>
      <c r="D1657" s="174">
        <v>15000</v>
      </c>
      <c r="E1657" s="138">
        <f t="shared" si="12"/>
        <v>7.7468534863422978</v>
      </c>
      <c r="F1657" s="139">
        <v>7.75</v>
      </c>
    </row>
    <row r="1658" spans="1:6" x14ac:dyDescent="0.2">
      <c r="A1658" s="134" t="s">
        <v>3652</v>
      </c>
      <c r="B1658" s="173" t="s">
        <v>427</v>
      </c>
      <c r="C1658" s="178" t="s">
        <v>3653</v>
      </c>
      <c r="D1658" s="174">
        <v>10000</v>
      </c>
      <c r="E1658" s="138">
        <f t="shared" si="12"/>
        <v>5.1645689908948649</v>
      </c>
      <c r="F1658" s="139">
        <v>5.16</v>
      </c>
    </row>
    <row r="1659" spans="1:6" x14ac:dyDescent="0.2">
      <c r="A1659" s="134" t="s">
        <v>3655</v>
      </c>
      <c r="B1659" s="173" t="s">
        <v>427</v>
      </c>
      <c r="C1659" s="178" t="s">
        <v>9242</v>
      </c>
      <c r="D1659" s="174">
        <v>50000</v>
      </c>
      <c r="E1659" s="138">
        <f t="shared" si="12"/>
        <v>25.822844954474323</v>
      </c>
      <c r="F1659" s="139">
        <v>25.82</v>
      </c>
    </row>
    <row r="1660" spans="1:6" x14ac:dyDescent="0.2">
      <c r="A1660" s="134" t="s">
        <v>3658</v>
      </c>
      <c r="B1660" s="173"/>
      <c r="C1660" s="172" t="s">
        <v>3659</v>
      </c>
      <c r="D1660" s="132">
        <v>22000</v>
      </c>
      <c r="E1660" s="138">
        <f t="shared" si="12"/>
        <v>11.362051779968702</v>
      </c>
      <c r="F1660" s="139">
        <v>11.36</v>
      </c>
    </row>
    <row r="1661" spans="1:6" x14ac:dyDescent="0.2">
      <c r="A1661" s="134" t="s">
        <v>3661</v>
      </c>
      <c r="B1661" s="173" t="s">
        <v>3131</v>
      </c>
      <c r="C1661" s="172" t="s">
        <v>3662</v>
      </c>
      <c r="D1661" s="132">
        <v>20000</v>
      </c>
      <c r="E1661" s="138">
        <f t="shared" si="12"/>
        <v>10.32913798178973</v>
      </c>
      <c r="F1661" s="139">
        <v>10.33</v>
      </c>
    </row>
    <row r="1662" spans="1:6" x14ac:dyDescent="0.2">
      <c r="A1662" s="134" t="s">
        <v>3664</v>
      </c>
      <c r="B1662" s="173"/>
      <c r="C1662" s="172" t="s">
        <v>3665</v>
      </c>
      <c r="D1662" s="174">
        <v>11000</v>
      </c>
      <c r="E1662" s="138">
        <f t="shared" si="12"/>
        <v>5.6810258899843511</v>
      </c>
      <c r="F1662" s="139">
        <v>5.68</v>
      </c>
    </row>
    <row r="1663" spans="1:6" x14ac:dyDescent="0.2">
      <c r="A1663" s="134" t="s">
        <v>3667</v>
      </c>
      <c r="B1663" s="173" t="s">
        <v>3131</v>
      </c>
      <c r="C1663" s="172" t="s">
        <v>3668</v>
      </c>
      <c r="D1663" s="132">
        <v>14000</v>
      </c>
      <c r="E1663" s="138">
        <f t="shared" si="12"/>
        <v>7.2303965872528106</v>
      </c>
      <c r="F1663" s="139">
        <v>7.23</v>
      </c>
    </row>
    <row r="1664" spans="1:6" x14ac:dyDescent="0.2">
      <c r="A1664" s="134" t="s">
        <v>3673</v>
      </c>
      <c r="B1664" s="173" t="s">
        <v>427</v>
      </c>
      <c r="C1664" s="172" t="s">
        <v>3675</v>
      </c>
      <c r="D1664" s="132">
        <v>50000</v>
      </c>
      <c r="E1664" s="138">
        <f t="shared" si="12"/>
        <v>25.822844954474323</v>
      </c>
      <c r="F1664" s="139">
        <v>25.82</v>
      </c>
    </row>
    <row r="1665" spans="1:6" x14ac:dyDescent="0.2">
      <c r="A1665" s="134" t="s">
        <v>3670</v>
      </c>
      <c r="B1665" s="173"/>
      <c r="C1665" s="172" t="s">
        <v>3671</v>
      </c>
      <c r="D1665" s="132">
        <v>22000</v>
      </c>
      <c r="E1665" s="138">
        <f t="shared" si="12"/>
        <v>11.362051779968702</v>
      </c>
      <c r="F1665" s="139">
        <v>11.36</v>
      </c>
    </row>
    <row r="1666" spans="1:6" x14ac:dyDescent="0.2">
      <c r="A1666" s="134" t="s">
        <v>3677</v>
      </c>
      <c r="B1666" s="173"/>
      <c r="C1666" s="172" t="s">
        <v>3678</v>
      </c>
      <c r="D1666" s="132">
        <v>21000</v>
      </c>
      <c r="E1666" s="138">
        <f t="shared" si="12"/>
        <v>10.845594880879217</v>
      </c>
      <c r="F1666" s="139">
        <v>10.85</v>
      </c>
    </row>
    <row r="1667" spans="1:6" x14ac:dyDescent="0.2">
      <c r="A1667" s="134" t="s">
        <v>3680</v>
      </c>
      <c r="B1667" s="173"/>
      <c r="C1667" s="172" t="s">
        <v>8807</v>
      </c>
      <c r="D1667" s="132">
        <v>64000</v>
      </c>
      <c r="E1667" s="138">
        <f t="shared" si="12"/>
        <v>33.053241541727132</v>
      </c>
      <c r="F1667" s="139">
        <v>33.049999999999997</v>
      </c>
    </row>
    <row r="1668" spans="1:6" x14ac:dyDescent="0.2">
      <c r="A1668" s="134"/>
      <c r="B1668" s="173"/>
      <c r="C1668" s="178" t="s">
        <v>8808</v>
      </c>
      <c r="D1668" s="132"/>
      <c r="F1668" s="136"/>
    </row>
    <row r="1669" spans="1:6" x14ac:dyDescent="0.2">
      <c r="A1669" s="134" t="s">
        <v>3684</v>
      </c>
      <c r="B1669" s="173"/>
      <c r="C1669" s="172" t="s">
        <v>3685</v>
      </c>
      <c r="D1669" s="132">
        <v>18000</v>
      </c>
      <c r="E1669" s="138">
        <f t="shared" ref="E1669:E1688" si="13">+D1669/1936.27</f>
        <v>9.2962241836107573</v>
      </c>
      <c r="F1669" s="139">
        <v>9.3000000000000007</v>
      </c>
    </row>
    <row r="1670" spans="1:6" x14ac:dyDescent="0.2">
      <c r="A1670" s="134" t="s">
        <v>3687</v>
      </c>
      <c r="B1670" s="173"/>
      <c r="C1670" s="172" t="s">
        <v>3688</v>
      </c>
      <c r="D1670" s="174">
        <v>50000</v>
      </c>
      <c r="E1670" s="138">
        <f t="shared" si="13"/>
        <v>25.822844954474323</v>
      </c>
      <c r="F1670" s="139">
        <v>25.82</v>
      </c>
    </row>
    <row r="1671" spans="1:6" x14ac:dyDescent="0.2">
      <c r="A1671" s="134" t="s">
        <v>3690</v>
      </c>
      <c r="B1671" s="173"/>
      <c r="C1671" s="172" t="s">
        <v>3691</v>
      </c>
      <c r="D1671" s="132">
        <v>41000</v>
      </c>
      <c r="E1671" s="138">
        <f t="shared" si="13"/>
        <v>21.174732862668947</v>
      </c>
      <c r="F1671" s="139">
        <v>21.17</v>
      </c>
    </row>
    <row r="1672" spans="1:6" x14ac:dyDescent="0.2">
      <c r="A1672" s="134" t="s">
        <v>3693</v>
      </c>
      <c r="B1672" s="173"/>
      <c r="C1672" s="172" t="s">
        <v>3694</v>
      </c>
      <c r="D1672" s="132">
        <v>13000</v>
      </c>
      <c r="E1672" s="138">
        <f t="shared" si="13"/>
        <v>6.7139396881633244</v>
      </c>
      <c r="F1672" s="139">
        <v>6.71</v>
      </c>
    </row>
    <row r="1673" spans="1:6" x14ac:dyDescent="0.2">
      <c r="A1673" s="134" t="s">
        <v>3696</v>
      </c>
      <c r="B1673" s="173"/>
      <c r="C1673" s="172" t="s">
        <v>3697</v>
      </c>
      <c r="D1673" s="132">
        <v>15000</v>
      </c>
      <c r="E1673" s="138">
        <f t="shared" si="13"/>
        <v>7.7468534863422978</v>
      </c>
      <c r="F1673" s="139">
        <v>7.75</v>
      </c>
    </row>
    <row r="1674" spans="1:6" x14ac:dyDescent="0.2">
      <c r="A1674" s="134" t="s">
        <v>3699</v>
      </c>
      <c r="B1674" s="173"/>
      <c r="C1674" s="172" t="s">
        <v>3700</v>
      </c>
      <c r="D1674" s="132">
        <v>40000</v>
      </c>
      <c r="E1674" s="138">
        <f t="shared" si="13"/>
        <v>20.658275963579459</v>
      </c>
      <c r="F1674" s="139">
        <v>20.66</v>
      </c>
    </row>
    <row r="1675" spans="1:6" x14ac:dyDescent="0.2">
      <c r="A1675" s="134" t="s">
        <v>3708</v>
      </c>
      <c r="B1675" s="173" t="s">
        <v>427</v>
      </c>
      <c r="C1675" s="172" t="s">
        <v>3709</v>
      </c>
      <c r="D1675" s="132">
        <v>35000</v>
      </c>
      <c r="E1675" s="138">
        <f t="shared" si="13"/>
        <v>18.075991468132028</v>
      </c>
      <c r="F1675" s="139">
        <v>18.079999999999998</v>
      </c>
    </row>
    <row r="1676" spans="1:6" x14ac:dyDescent="0.2">
      <c r="A1676" s="134" t="s">
        <v>3711</v>
      </c>
      <c r="B1676" s="173" t="s">
        <v>427</v>
      </c>
      <c r="C1676" s="172" t="s">
        <v>3712</v>
      </c>
      <c r="D1676" s="132">
        <v>36000</v>
      </c>
      <c r="E1676" s="138">
        <f t="shared" si="13"/>
        <v>18.592448367221515</v>
      </c>
      <c r="F1676" s="139">
        <v>18.59</v>
      </c>
    </row>
    <row r="1677" spans="1:6" x14ac:dyDescent="0.2">
      <c r="A1677" s="134" t="s">
        <v>3702</v>
      </c>
      <c r="B1677" s="173"/>
      <c r="C1677" s="172" t="s">
        <v>3703</v>
      </c>
      <c r="D1677" s="132">
        <v>16000</v>
      </c>
      <c r="E1677" s="138">
        <f t="shared" si="13"/>
        <v>8.2633103854317831</v>
      </c>
      <c r="F1677" s="139">
        <v>8.26</v>
      </c>
    </row>
    <row r="1678" spans="1:6" x14ac:dyDescent="0.2">
      <c r="A1678" s="134" t="s">
        <v>3705</v>
      </c>
      <c r="B1678" s="173"/>
      <c r="C1678" s="172" t="s">
        <v>3706</v>
      </c>
      <c r="D1678" s="132">
        <v>13000</v>
      </c>
      <c r="E1678" s="138">
        <f t="shared" si="13"/>
        <v>6.7139396881633244</v>
      </c>
      <c r="F1678" s="139">
        <v>6.71</v>
      </c>
    </row>
    <row r="1679" spans="1:6" x14ac:dyDescent="0.2">
      <c r="A1679" s="134" t="s">
        <v>3717</v>
      </c>
      <c r="B1679" s="173"/>
      <c r="C1679" s="172" t="s">
        <v>3718</v>
      </c>
      <c r="D1679" s="132">
        <v>26000</v>
      </c>
      <c r="E1679" s="138">
        <f t="shared" si="13"/>
        <v>13.427879376326649</v>
      </c>
      <c r="F1679" s="139">
        <v>13.43</v>
      </c>
    </row>
    <row r="1680" spans="1:6" x14ac:dyDescent="0.2">
      <c r="A1680" s="134" t="s">
        <v>3720</v>
      </c>
      <c r="B1680" s="173"/>
      <c r="C1680" s="172" t="s">
        <v>3721</v>
      </c>
      <c r="D1680" s="132">
        <v>12000</v>
      </c>
      <c r="E1680" s="138">
        <f t="shared" si="13"/>
        <v>6.1974827890738382</v>
      </c>
      <c r="F1680" s="139">
        <v>6.2</v>
      </c>
    </row>
    <row r="1681" spans="1:6" x14ac:dyDescent="0.2">
      <c r="A1681" s="134" t="s">
        <v>3723</v>
      </c>
      <c r="B1681" s="173"/>
      <c r="C1681" s="172" t="s">
        <v>3724</v>
      </c>
      <c r="D1681" s="132">
        <v>6000</v>
      </c>
      <c r="E1681" s="138">
        <f t="shared" si="13"/>
        <v>3.0987413945369191</v>
      </c>
      <c r="F1681" s="139">
        <v>3.1</v>
      </c>
    </row>
    <row r="1682" spans="1:6" x14ac:dyDescent="0.2">
      <c r="A1682" s="134" t="s">
        <v>3726</v>
      </c>
      <c r="B1682" s="173"/>
      <c r="C1682" s="172" t="s">
        <v>3727</v>
      </c>
      <c r="D1682" s="132">
        <v>3000</v>
      </c>
      <c r="E1682" s="138">
        <f t="shared" si="13"/>
        <v>1.5493706972684596</v>
      </c>
      <c r="F1682" s="139">
        <v>1.55</v>
      </c>
    </row>
    <row r="1683" spans="1:6" x14ac:dyDescent="0.2">
      <c r="A1683" s="134" t="s">
        <v>3732</v>
      </c>
      <c r="B1683" s="173" t="s">
        <v>427</v>
      </c>
      <c r="C1683" s="172" t="s">
        <v>3733</v>
      </c>
      <c r="D1683" s="132">
        <v>12000</v>
      </c>
      <c r="E1683" s="138">
        <f t="shared" si="13"/>
        <v>6.1974827890738382</v>
      </c>
      <c r="F1683" s="139">
        <v>6.2</v>
      </c>
    </row>
    <row r="1684" spans="1:6" x14ac:dyDescent="0.2">
      <c r="A1684" s="134" t="s">
        <v>3729</v>
      </c>
      <c r="B1684" s="173"/>
      <c r="C1684" s="172" t="s">
        <v>3730</v>
      </c>
      <c r="D1684" s="174">
        <v>18000</v>
      </c>
      <c r="E1684" s="138">
        <f t="shared" si="13"/>
        <v>9.2962241836107573</v>
      </c>
      <c r="F1684" s="139">
        <v>9.3000000000000007</v>
      </c>
    </row>
    <row r="1685" spans="1:6" x14ac:dyDescent="0.2">
      <c r="A1685" s="134" t="s">
        <v>3735</v>
      </c>
      <c r="B1685" s="173"/>
      <c r="C1685" s="172" t="s">
        <v>3736</v>
      </c>
      <c r="D1685" s="174">
        <v>25000</v>
      </c>
      <c r="E1685" s="138">
        <f t="shared" si="13"/>
        <v>12.911422477237162</v>
      </c>
      <c r="F1685" s="139">
        <v>12.91</v>
      </c>
    </row>
    <row r="1686" spans="1:6" x14ac:dyDescent="0.2">
      <c r="A1686" s="134" t="s">
        <v>3738</v>
      </c>
      <c r="B1686" s="173"/>
      <c r="C1686" s="172" t="s">
        <v>3739</v>
      </c>
      <c r="D1686" s="132">
        <v>19000</v>
      </c>
      <c r="E1686" s="138">
        <f t="shared" si="13"/>
        <v>9.8126810827002426</v>
      </c>
      <c r="F1686" s="139">
        <v>9.81</v>
      </c>
    </row>
    <row r="1687" spans="1:6" x14ac:dyDescent="0.2">
      <c r="A1687" s="134" t="s">
        <v>3741</v>
      </c>
      <c r="B1687" s="173"/>
      <c r="C1687" s="172" t="s">
        <v>3742</v>
      </c>
      <c r="D1687" s="132">
        <v>55000</v>
      </c>
      <c r="E1687" s="138">
        <f t="shared" si="13"/>
        <v>28.405129449921755</v>
      </c>
      <c r="F1687" s="139">
        <v>28.41</v>
      </c>
    </row>
    <row r="1688" spans="1:6" x14ac:dyDescent="0.2">
      <c r="A1688" s="134" t="s">
        <v>3744</v>
      </c>
      <c r="B1688" s="173"/>
      <c r="C1688" s="172" t="s">
        <v>3745</v>
      </c>
      <c r="D1688" s="174">
        <v>9000</v>
      </c>
      <c r="E1688" s="138">
        <f t="shared" si="13"/>
        <v>4.6481120918053787</v>
      </c>
      <c r="F1688" s="139">
        <v>4.6500000000000004</v>
      </c>
    </row>
    <row r="1689" spans="1:6" x14ac:dyDescent="0.2">
      <c r="A1689" s="134"/>
      <c r="B1689" s="173"/>
      <c r="C1689" s="172" t="s">
        <v>8809</v>
      </c>
      <c r="D1689" s="132"/>
      <c r="F1689" s="136"/>
    </row>
    <row r="1690" spans="1:6" x14ac:dyDescent="0.2">
      <c r="A1690" s="134" t="s">
        <v>3748</v>
      </c>
      <c r="B1690" s="173"/>
      <c r="C1690" s="178" t="s">
        <v>3749</v>
      </c>
      <c r="D1690" s="174">
        <v>3000</v>
      </c>
      <c r="E1690" s="138">
        <f>+D1690/1936.27</f>
        <v>1.5493706972684596</v>
      </c>
      <c r="F1690" s="139">
        <v>1.55</v>
      </c>
    </row>
    <row r="1691" spans="1:6" x14ac:dyDescent="0.2">
      <c r="A1691" s="134" t="s">
        <v>3751</v>
      </c>
      <c r="B1691" s="173"/>
      <c r="C1691" s="172" t="s">
        <v>3752</v>
      </c>
      <c r="D1691" s="174">
        <v>9000</v>
      </c>
      <c r="E1691" s="138">
        <f>+D1691/1936.27</f>
        <v>4.6481120918053787</v>
      </c>
      <c r="F1691" s="139">
        <v>4.6500000000000004</v>
      </c>
    </row>
    <row r="1692" spans="1:6" x14ac:dyDescent="0.2">
      <c r="A1692" s="134"/>
      <c r="B1692" s="173"/>
      <c r="C1692" s="178" t="s">
        <v>8809</v>
      </c>
      <c r="D1692" s="174"/>
      <c r="F1692" s="136"/>
    </row>
    <row r="1693" spans="1:6" x14ac:dyDescent="0.2">
      <c r="A1693" s="134" t="s">
        <v>3755</v>
      </c>
      <c r="B1693" s="173"/>
      <c r="C1693" s="178" t="s">
        <v>3756</v>
      </c>
      <c r="D1693" s="132">
        <v>15000</v>
      </c>
      <c r="E1693" s="138">
        <f t="shared" ref="E1693:E1716" si="14">+D1693/1936.27</f>
        <v>7.7468534863422978</v>
      </c>
      <c r="F1693" s="139">
        <v>7.75</v>
      </c>
    </row>
    <row r="1694" spans="1:6" x14ac:dyDescent="0.2">
      <c r="A1694" s="134" t="s">
        <v>3758</v>
      </c>
      <c r="B1694" s="173" t="s">
        <v>3131</v>
      </c>
      <c r="C1694" s="172" t="s">
        <v>3759</v>
      </c>
      <c r="D1694" s="132">
        <v>21000</v>
      </c>
      <c r="E1694" s="138">
        <f t="shared" si="14"/>
        <v>10.845594880879217</v>
      </c>
      <c r="F1694" s="139">
        <v>10.85</v>
      </c>
    </row>
    <row r="1695" spans="1:6" x14ac:dyDescent="0.2">
      <c r="A1695" s="134" t="s">
        <v>3761</v>
      </c>
      <c r="B1695" s="173" t="s">
        <v>3131</v>
      </c>
      <c r="C1695" s="172" t="s">
        <v>3762</v>
      </c>
      <c r="D1695" s="174">
        <v>10000</v>
      </c>
      <c r="E1695" s="138">
        <f t="shared" si="14"/>
        <v>5.1645689908948649</v>
      </c>
      <c r="F1695" s="139">
        <v>5.16</v>
      </c>
    </row>
    <row r="1696" spans="1:6" x14ac:dyDescent="0.2">
      <c r="A1696" s="134" t="s">
        <v>3764</v>
      </c>
      <c r="B1696" s="173"/>
      <c r="C1696" s="172" t="s">
        <v>3765</v>
      </c>
      <c r="D1696" s="174">
        <v>41000</v>
      </c>
      <c r="E1696" s="138">
        <f t="shared" si="14"/>
        <v>21.174732862668947</v>
      </c>
      <c r="F1696" s="139">
        <v>21.17</v>
      </c>
    </row>
    <row r="1697" spans="1:6" x14ac:dyDescent="0.2">
      <c r="A1697" s="134" t="s">
        <v>3767</v>
      </c>
      <c r="B1697" s="173"/>
      <c r="C1697" s="172" t="s">
        <v>3768</v>
      </c>
      <c r="D1697" s="132">
        <v>34000</v>
      </c>
      <c r="E1697" s="138">
        <f t="shared" si="14"/>
        <v>17.55953456904254</v>
      </c>
      <c r="F1697" s="139">
        <v>17.559999999999999</v>
      </c>
    </row>
    <row r="1698" spans="1:6" x14ac:dyDescent="0.2">
      <c r="A1698" s="134" t="s">
        <v>3770</v>
      </c>
      <c r="B1698" s="173"/>
      <c r="C1698" s="172" t="s">
        <v>3771</v>
      </c>
      <c r="D1698" s="174">
        <v>50000</v>
      </c>
      <c r="E1698" s="138">
        <f t="shared" si="14"/>
        <v>25.822844954474323</v>
      </c>
      <c r="F1698" s="139">
        <v>25.82</v>
      </c>
    </row>
    <row r="1699" spans="1:6" x14ac:dyDescent="0.2">
      <c r="A1699" s="134" t="s">
        <v>3773</v>
      </c>
      <c r="B1699" s="173" t="s">
        <v>3131</v>
      </c>
      <c r="C1699" s="172" t="s">
        <v>3774</v>
      </c>
      <c r="D1699" s="132">
        <v>14000</v>
      </c>
      <c r="E1699" s="138">
        <f t="shared" si="14"/>
        <v>7.2303965872528106</v>
      </c>
      <c r="F1699" s="139">
        <v>7.23</v>
      </c>
    </row>
    <row r="1700" spans="1:6" x14ac:dyDescent="0.2">
      <c r="A1700" s="134" t="s">
        <v>3776</v>
      </c>
      <c r="B1700" s="173"/>
      <c r="C1700" s="172" t="s">
        <v>3777</v>
      </c>
      <c r="D1700" s="174">
        <v>3000</v>
      </c>
      <c r="E1700" s="138">
        <f t="shared" si="14"/>
        <v>1.5493706972684596</v>
      </c>
      <c r="F1700" s="139">
        <v>1.55</v>
      </c>
    </row>
    <row r="1701" spans="1:6" x14ac:dyDescent="0.2">
      <c r="A1701" s="134" t="s">
        <v>3779</v>
      </c>
      <c r="B1701" s="173"/>
      <c r="C1701" s="172" t="s">
        <v>3780</v>
      </c>
      <c r="D1701" s="132">
        <v>9000</v>
      </c>
      <c r="E1701" s="138">
        <f t="shared" si="14"/>
        <v>4.6481120918053787</v>
      </c>
      <c r="F1701" s="139">
        <v>4.6500000000000004</v>
      </c>
    </row>
    <row r="1702" spans="1:6" x14ac:dyDescent="0.2">
      <c r="A1702" s="134" t="s">
        <v>3782</v>
      </c>
      <c r="B1702" s="173" t="s">
        <v>427</v>
      </c>
      <c r="C1702" s="172" t="s">
        <v>3783</v>
      </c>
      <c r="D1702" s="132">
        <v>45000</v>
      </c>
      <c r="E1702" s="138">
        <f t="shared" si="14"/>
        <v>23.240560459026891</v>
      </c>
      <c r="F1702" s="139">
        <v>23.24</v>
      </c>
    </row>
    <row r="1703" spans="1:6" x14ac:dyDescent="0.2">
      <c r="A1703" s="134" t="s">
        <v>3785</v>
      </c>
      <c r="B1703" s="173"/>
      <c r="C1703" s="172" t="s">
        <v>3786</v>
      </c>
      <c r="D1703" s="132">
        <v>2000</v>
      </c>
      <c r="E1703" s="138">
        <f t="shared" si="14"/>
        <v>1.0329137981789729</v>
      </c>
      <c r="F1703" s="139">
        <v>1.03</v>
      </c>
    </row>
    <row r="1704" spans="1:6" x14ac:dyDescent="0.2">
      <c r="A1704" s="134" t="s">
        <v>3800</v>
      </c>
      <c r="B1704" s="173" t="s">
        <v>427</v>
      </c>
      <c r="C1704" s="172" t="s">
        <v>3801</v>
      </c>
      <c r="D1704" s="132">
        <v>60000</v>
      </c>
      <c r="E1704" s="138">
        <f t="shared" si="14"/>
        <v>30.987413945369191</v>
      </c>
      <c r="F1704" s="139">
        <v>30.99</v>
      </c>
    </row>
    <row r="1705" spans="1:6" x14ac:dyDescent="0.2">
      <c r="A1705" s="134" t="s">
        <v>3803</v>
      </c>
      <c r="B1705" s="173" t="s">
        <v>427</v>
      </c>
      <c r="C1705" s="172" t="s">
        <v>3804</v>
      </c>
      <c r="D1705" s="132">
        <v>35000</v>
      </c>
      <c r="E1705" s="138">
        <f t="shared" si="14"/>
        <v>18.075991468132028</v>
      </c>
      <c r="F1705" s="139">
        <v>18.079999999999998</v>
      </c>
    </row>
    <row r="1706" spans="1:6" x14ac:dyDescent="0.2">
      <c r="A1706" s="134" t="s">
        <v>3788</v>
      </c>
      <c r="B1706" s="173"/>
      <c r="C1706" s="172" t="s">
        <v>3789</v>
      </c>
      <c r="D1706" s="132">
        <v>22000</v>
      </c>
      <c r="E1706" s="138">
        <f t="shared" si="14"/>
        <v>11.362051779968702</v>
      </c>
      <c r="F1706" s="139">
        <v>11.36</v>
      </c>
    </row>
    <row r="1707" spans="1:6" x14ac:dyDescent="0.2">
      <c r="A1707" s="134" t="s">
        <v>3791</v>
      </c>
      <c r="B1707" s="173"/>
      <c r="C1707" s="178" t="s">
        <v>3792</v>
      </c>
      <c r="D1707" s="174">
        <v>24000</v>
      </c>
      <c r="E1707" s="138">
        <f t="shared" si="14"/>
        <v>12.394965578147676</v>
      </c>
      <c r="F1707" s="139">
        <v>12.39</v>
      </c>
    </row>
    <row r="1708" spans="1:6" x14ac:dyDescent="0.2">
      <c r="A1708" s="134" t="s">
        <v>3794</v>
      </c>
      <c r="B1708" s="173"/>
      <c r="C1708" s="172" t="s">
        <v>3795</v>
      </c>
      <c r="D1708" s="174">
        <v>31000</v>
      </c>
      <c r="E1708" s="138">
        <f t="shared" si="14"/>
        <v>16.010163871774083</v>
      </c>
      <c r="F1708" s="139">
        <v>16.010000000000002</v>
      </c>
    </row>
    <row r="1709" spans="1:6" x14ac:dyDescent="0.2">
      <c r="A1709" s="134" t="s">
        <v>3797</v>
      </c>
      <c r="B1709" s="173"/>
      <c r="C1709" s="172" t="s">
        <v>3798</v>
      </c>
      <c r="D1709" s="132">
        <v>31000</v>
      </c>
      <c r="E1709" s="138">
        <f t="shared" si="14"/>
        <v>16.010163871774083</v>
      </c>
      <c r="F1709" s="139">
        <v>16.010000000000002</v>
      </c>
    </row>
    <row r="1710" spans="1:6" x14ac:dyDescent="0.2">
      <c r="A1710" s="134" t="s">
        <v>3810</v>
      </c>
      <c r="B1710" s="173"/>
      <c r="C1710" s="172" t="s">
        <v>3811</v>
      </c>
      <c r="D1710" s="132">
        <v>16000</v>
      </c>
      <c r="E1710" s="138">
        <f t="shared" si="14"/>
        <v>8.2633103854317831</v>
      </c>
      <c r="F1710" s="139">
        <v>8.26</v>
      </c>
    </row>
    <row r="1711" spans="1:6" x14ac:dyDescent="0.2">
      <c r="A1711" s="134" t="s">
        <v>3813</v>
      </c>
      <c r="B1711" s="173"/>
      <c r="C1711" s="172" t="s">
        <v>3815</v>
      </c>
      <c r="D1711" s="132">
        <v>45000</v>
      </c>
      <c r="E1711" s="138">
        <f t="shared" si="14"/>
        <v>23.240560459026891</v>
      </c>
      <c r="F1711" s="139">
        <v>23.24</v>
      </c>
    </row>
    <row r="1712" spans="1:6" x14ac:dyDescent="0.2">
      <c r="A1712" s="134" t="s">
        <v>3817</v>
      </c>
      <c r="B1712" s="173"/>
      <c r="C1712" s="172" t="s">
        <v>3818</v>
      </c>
      <c r="D1712" s="132">
        <v>18000</v>
      </c>
      <c r="E1712" s="138">
        <f t="shared" si="14"/>
        <v>9.2962241836107573</v>
      </c>
      <c r="F1712" s="139">
        <v>9.3000000000000007</v>
      </c>
    </row>
    <row r="1713" spans="1:6" x14ac:dyDescent="0.2">
      <c r="A1713" s="134" t="s">
        <v>3820</v>
      </c>
      <c r="B1713" s="173"/>
      <c r="C1713" s="172" t="s">
        <v>3821</v>
      </c>
      <c r="D1713" s="132">
        <v>8000</v>
      </c>
      <c r="E1713" s="138">
        <f t="shared" si="14"/>
        <v>4.1316551927158915</v>
      </c>
      <c r="F1713" s="139">
        <v>4.13</v>
      </c>
    </row>
    <row r="1714" spans="1:6" x14ac:dyDescent="0.2">
      <c r="A1714" s="134" t="s">
        <v>3823</v>
      </c>
      <c r="B1714" s="173"/>
      <c r="C1714" s="172" t="s">
        <v>3824</v>
      </c>
      <c r="D1714" s="132">
        <v>10000</v>
      </c>
      <c r="E1714" s="138">
        <f t="shared" si="14"/>
        <v>5.1645689908948649</v>
      </c>
      <c r="F1714" s="139">
        <v>5.16</v>
      </c>
    </row>
    <row r="1715" spans="1:6" x14ac:dyDescent="0.2">
      <c r="A1715" s="134" t="s">
        <v>3826</v>
      </c>
      <c r="B1715" s="173" t="s">
        <v>427</v>
      </c>
      <c r="C1715" s="172" t="s">
        <v>3827</v>
      </c>
      <c r="D1715" s="132">
        <v>21000</v>
      </c>
      <c r="E1715" s="138">
        <f t="shared" si="14"/>
        <v>10.845594880879217</v>
      </c>
      <c r="F1715" s="139">
        <v>10.85</v>
      </c>
    </row>
    <row r="1716" spans="1:6" x14ac:dyDescent="0.2">
      <c r="A1716" s="134" t="s">
        <v>3829</v>
      </c>
      <c r="B1716" s="173"/>
      <c r="C1716" s="172" t="s">
        <v>3830</v>
      </c>
      <c r="D1716" s="132">
        <v>39000</v>
      </c>
      <c r="E1716" s="138">
        <f t="shared" si="14"/>
        <v>20.141819064489972</v>
      </c>
      <c r="F1716" s="139">
        <v>20.14</v>
      </c>
    </row>
    <row r="1717" spans="1:6" x14ac:dyDescent="0.2">
      <c r="A1717" s="134"/>
      <c r="B1717" s="173"/>
      <c r="C1717" s="172" t="s">
        <v>8810</v>
      </c>
      <c r="D1717" s="174"/>
      <c r="F1717" s="136"/>
    </row>
    <row r="1718" spans="1:6" x14ac:dyDescent="0.2">
      <c r="A1718" s="134" t="s">
        <v>3833</v>
      </c>
      <c r="B1718" s="173"/>
      <c r="C1718" s="172" t="s">
        <v>3834</v>
      </c>
      <c r="D1718" s="132">
        <v>3000</v>
      </c>
      <c r="E1718" s="138">
        <f t="shared" ref="E1718:E1749" si="15">+D1718/1936.27</f>
        <v>1.5493706972684596</v>
      </c>
      <c r="F1718" s="139">
        <v>1.55</v>
      </c>
    </row>
    <row r="1719" spans="1:6" x14ac:dyDescent="0.2">
      <c r="A1719" s="134" t="s">
        <v>3836</v>
      </c>
      <c r="B1719" s="173"/>
      <c r="C1719" s="172" t="s">
        <v>3837</v>
      </c>
      <c r="D1719" s="132">
        <v>18000</v>
      </c>
      <c r="E1719" s="138">
        <f t="shared" si="15"/>
        <v>9.2962241836107573</v>
      </c>
      <c r="F1719" s="139">
        <v>9.3000000000000007</v>
      </c>
    </row>
    <row r="1720" spans="1:6" x14ac:dyDescent="0.2">
      <c r="A1720" s="134" t="s">
        <v>3839</v>
      </c>
      <c r="B1720" s="173"/>
      <c r="C1720" s="172" t="s">
        <v>3840</v>
      </c>
      <c r="D1720" s="132">
        <v>21000</v>
      </c>
      <c r="E1720" s="138">
        <f t="shared" si="15"/>
        <v>10.845594880879217</v>
      </c>
      <c r="F1720" s="139">
        <v>10.85</v>
      </c>
    </row>
    <row r="1721" spans="1:6" x14ac:dyDescent="0.2">
      <c r="A1721" s="134" t="s">
        <v>3845</v>
      </c>
      <c r="B1721" s="173" t="s">
        <v>427</v>
      </c>
      <c r="C1721" s="172" t="s">
        <v>3846</v>
      </c>
      <c r="D1721" s="132">
        <v>32000</v>
      </c>
      <c r="E1721" s="138">
        <f t="shared" si="15"/>
        <v>16.526620770863566</v>
      </c>
      <c r="F1721" s="139">
        <v>16.53</v>
      </c>
    </row>
    <row r="1722" spans="1:6" x14ac:dyDescent="0.2">
      <c r="A1722" s="134" t="s">
        <v>3842</v>
      </c>
      <c r="B1722" s="173"/>
      <c r="C1722" s="172" t="s">
        <v>3843</v>
      </c>
      <c r="D1722" s="132">
        <v>3000</v>
      </c>
      <c r="E1722" s="138">
        <f t="shared" si="15"/>
        <v>1.5493706972684596</v>
      </c>
      <c r="F1722" s="139">
        <v>1.55</v>
      </c>
    </row>
    <row r="1723" spans="1:6" x14ac:dyDescent="0.2">
      <c r="A1723" s="134" t="s">
        <v>3848</v>
      </c>
      <c r="B1723" s="173"/>
      <c r="C1723" s="172" t="s">
        <v>3849</v>
      </c>
      <c r="D1723" s="132">
        <v>3000</v>
      </c>
      <c r="E1723" s="138">
        <f t="shared" si="15"/>
        <v>1.5493706972684596</v>
      </c>
      <c r="F1723" s="139">
        <v>1.55</v>
      </c>
    </row>
    <row r="1724" spans="1:6" x14ac:dyDescent="0.2">
      <c r="A1724" s="134" t="s">
        <v>3851</v>
      </c>
      <c r="B1724" s="173"/>
      <c r="C1724" s="172" t="s">
        <v>3852</v>
      </c>
      <c r="D1724" s="132">
        <v>8000</v>
      </c>
      <c r="E1724" s="138">
        <f t="shared" si="15"/>
        <v>4.1316551927158915</v>
      </c>
      <c r="F1724" s="139">
        <v>4.13</v>
      </c>
    </row>
    <row r="1725" spans="1:6" x14ac:dyDescent="0.2">
      <c r="A1725" s="134" t="s">
        <v>3854</v>
      </c>
      <c r="B1725" s="173"/>
      <c r="C1725" s="172" t="s">
        <v>3855</v>
      </c>
      <c r="D1725" s="132">
        <v>4000</v>
      </c>
      <c r="E1725" s="138">
        <f t="shared" si="15"/>
        <v>2.0658275963579458</v>
      </c>
      <c r="F1725" s="139">
        <v>2.0699999999999998</v>
      </c>
    </row>
    <row r="1726" spans="1:6" x14ac:dyDescent="0.2">
      <c r="A1726" s="134" t="s">
        <v>3857</v>
      </c>
      <c r="B1726" s="173"/>
      <c r="C1726" s="172" t="s">
        <v>3858</v>
      </c>
      <c r="D1726" s="132">
        <v>2000</v>
      </c>
      <c r="E1726" s="138">
        <f t="shared" si="15"/>
        <v>1.0329137981789729</v>
      </c>
      <c r="F1726" s="139">
        <v>1.03</v>
      </c>
    </row>
    <row r="1727" spans="1:6" x14ac:dyDescent="0.2">
      <c r="A1727" s="134" t="s">
        <v>3860</v>
      </c>
      <c r="B1727" s="173"/>
      <c r="C1727" s="172" t="s">
        <v>3861</v>
      </c>
      <c r="D1727" s="132">
        <v>32000</v>
      </c>
      <c r="E1727" s="138">
        <f t="shared" si="15"/>
        <v>16.526620770863566</v>
      </c>
      <c r="F1727" s="139">
        <v>16.53</v>
      </c>
    </row>
    <row r="1728" spans="1:6" x14ac:dyDescent="0.2">
      <c r="A1728" s="134" t="s">
        <v>3863</v>
      </c>
      <c r="B1728" s="173" t="s">
        <v>3131</v>
      </c>
      <c r="C1728" s="178" t="s">
        <v>3864</v>
      </c>
      <c r="D1728" s="132">
        <v>21000</v>
      </c>
      <c r="E1728" s="138">
        <f t="shared" si="15"/>
        <v>10.845594880879217</v>
      </c>
      <c r="F1728" s="139">
        <v>10.85</v>
      </c>
    </row>
    <row r="1729" spans="1:6" x14ac:dyDescent="0.2">
      <c r="A1729" s="134" t="s">
        <v>3866</v>
      </c>
      <c r="B1729" s="173" t="s">
        <v>3131</v>
      </c>
      <c r="C1729" s="172" t="s">
        <v>3867</v>
      </c>
      <c r="D1729" s="132">
        <v>21000</v>
      </c>
      <c r="E1729" s="138">
        <f t="shared" si="15"/>
        <v>10.845594880879217</v>
      </c>
      <c r="F1729" s="139">
        <v>10.85</v>
      </c>
    </row>
    <row r="1730" spans="1:6" x14ac:dyDescent="0.2">
      <c r="A1730" s="134" t="s">
        <v>3869</v>
      </c>
      <c r="B1730" s="173"/>
      <c r="C1730" s="172" t="s">
        <v>3870</v>
      </c>
      <c r="D1730" s="132">
        <v>12000</v>
      </c>
      <c r="E1730" s="138">
        <f t="shared" si="15"/>
        <v>6.1974827890738382</v>
      </c>
      <c r="F1730" s="139">
        <v>6.2</v>
      </c>
    </row>
    <row r="1731" spans="1:6" x14ac:dyDescent="0.2">
      <c r="A1731" s="134" t="s">
        <v>3872</v>
      </c>
      <c r="B1731" s="173"/>
      <c r="C1731" s="172" t="s">
        <v>3873</v>
      </c>
      <c r="D1731" s="132">
        <v>13000</v>
      </c>
      <c r="E1731" s="138">
        <f t="shared" si="15"/>
        <v>6.7139396881633244</v>
      </c>
      <c r="F1731" s="139">
        <v>6.71</v>
      </c>
    </row>
    <row r="1732" spans="1:6" x14ac:dyDescent="0.2">
      <c r="A1732" s="134" t="s">
        <v>3875</v>
      </c>
      <c r="B1732" s="173"/>
      <c r="C1732" s="172" t="s">
        <v>3876</v>
      </c>
      <c r="D1732" s="132">
        <v>17000</v>
      </c>
      <c r="E1732" s="138">
        <f t="shared" si="15"/>
        <v>8.7797672845212702</v>
      </c>
      <c r="F1732" s="139">
        <v>8.7799999999999994</v>
      </c>
    </row>
    <row r="1733" spans="1:6" x14ac:dyDescent="0.2">
      <c r="A1733" s="134" t="s">
        <v>3878</v>
      </c>
      <c r="B1733" s="173"/>
      <c r="C1733" s="172" t="s">
        <v>3879</v>
      </c>
      <c r="D1733" s="132">
        <v>15000</v>
      </c>
      <c r="E1733" s="138">
        <f t="shared" si="15"/>
        <v>7.7468534863422978</v>
      </c>
      <c r="F1733" s="139">
        <v>7.75</v>
      </c>
    </row>
    <row r="1734" spans="1:6" x14ac:dyDescent="0.2">
      <c r="A1734" s="134" t="s">
        <v>3881</v>
      </c>
      <c r="B1734" s="173" t="s">
        <v>1088</v>
      </c>
      <c r="C1734" s="179" t="s">
        <v>3882</v>
      </c>
      <c r="D1734" s="132">
        <v>17000</v>
      </c>
      <c r="E1734" s="138">
        <f t="shared" si="15"/>
        <v>8.7797672845212702</v>
      </c>
      <c r="F1734" s="139">
        <v>8.7799999999999994</v>
      </c>
    </row>
    <row r="1735" spans="1:6" x14ac:dyDescent="0.2">
      <c r="A1735" s="134" t="s">
        <v>3884</v>
      </c>
      <c r="B1735" s="173"/>
      <c r="C1735" s="172" t="s">
        <v>3885</v>
      </c>
      <c r="D1735" s="132">
        <v>9000</v>
      </c>
      <c r="E1735" s="138">
        <f t="shared" si="15"/>
        <v>4.6481120918053787</v>
      </c>
      <c r="F1735" s="139">
        <v>4.6500000000000004</v>
      </c>
    </row>
    <row r="1736" spans="1:6" x14ac:dyDescent="0.2">
      <c r="A1736" s="134" t="s">
        <v>3887</v>
      </c>
      <c r="B1736" s="173"/>
      <c r="C1736" s="172" t="s">
        <v>3888</v>
      </c>
      <c r="D1736" s="132">
        <v>9000</v>
      </c>
      <c r="E1736" s="138">
        <f t="shared" si="15"/>
        <v>4.6481120918053787</v>
      </c>
      <c r="F1736" s="139">
        <v>4.6500000000000004</v>
      </c>
    </row>
    <row r="1737" spans="1:6" x14ac:dyDescent="0.2">
      <c r="A1737" s="134" t="s">
        <v>3890</v>
      </c>
      <c r="B1737" s="173"/>
      <c r="C1737" s="172" t="s">
        <v>3891</v>
      </c>
      <c r="D1737" s="132">
        <v>9000</v>
      </c>
      <c r="E1737" s="138">
        <f t="shared" si="15"/>
        <v>4.6481120918053787</v>
      </c>
      <c r="F1737" s="139">
        <v>4.6500000000000004</v>
      </c>
    </row>
    <row r="1738" spans="1:6" x14ac:dyDescent="0.2">
      <c r="A1738" s="134" t="s">
        <v>3893</v>
      </c>
      <c r="B1738" s="173"/>
      <c r="C1738" s="172" t="s">
        <v>3894</v>
      </c>
      <c r="D1738" s="132">
        <v>26000</v>
      </c>
      <c r="E1738" s="138">
        <f t="shared" si="15"/>
        <v>13.427879376326649</v>
      </c>
      <c r="F1738" s="139">
        <v>13.43</v>
      </c>
    </row>
    <row r="1739" spans="1:6" x14ac:dyDescent="0.2">
      <c r="A1739" s="134" t="s">
        <v>3896</v>
      </c>
      <c r="B1739" s="173" t="s">
        <v>3131</v>
      </c>
      <c r="C1739" s="172" t="s">
        <v>3897</v>
      </c>
      <c r="D1739" s="132">
        <v>23000</v>
      </c>
      <c r="E1739" s="138">
        <f t="shared" si="15"/>
        <v>11.878508679058189</v>
      </c>
      <c r="F1739" s="139">
        <v>11.88</v>
      </c>
    </row>
    <row r="1740" spans="1:6" x14ac:dyDescent="0.2">
      <c r="A1740" s="134" t="s">
        <v>3899</v>
      </c>
      <c r="B1740" s="173"/>
      <c r="C1740" s="172" t="s">
        <v>3900</v>
      </c>
      <c r="D1740" s="132">
        <v>25000</v>
      </c>
      <c r="E1740" s="138">
        <f t="shared" si="15"/>
        <v>12.911422477237162</v>
      </c>
      <c r="F1740" s="139">
        <v>12.91</v>
      </c>
    </row>
    <row r="1741" spans="1:6" x14ac:dyDescent="0.2">
      <c r="A1741" s="134" t="s">
        <v>3902</v>
      </c>
      <c r="B1741" s="173"/>
      <c r="C1741" s="172" t="s">
        <v>3903</v>
      </c>
      <c r="D1741" s="132">
        <v>17000</v>
      </c>
      <c r="E1741" s="138">
        <f t="shared" si="15"/>
        <v>8.7797672845212702</v>
      </c>
      <c r="F1741" s="139">
        <v>8.7799999999999994</v>
      </c>
    </row>
    <row r="1742" spans="1:6" x14ac:dyDescent="0.2">
      <c r="A1742" s="134" t="s">
        <v>3924</v>
      </c>
      <c r="B1742" s="173" t="s">
        <v>427</v>
      </c>
      <c r="C1742" s="172" t="s">
        <v>3925</v>
      </c>
      <c r="D1742" s="132">
        <v>25000</v>
      </c>
      <c r="E1742" s="138">
        <f t="shared" si="15"/>
        <v>12.911422477237162</v>
      </c>
      <c r="F1742" s="139">
        <v>12.91</v>
      </c>
    </row>
    <row r="1743" spans="1:6" x14ac:dyDescent="0.2">
      <c r="A1743" s="134" t="s">
        <v>3905</v>
      </c>
      <c r="B1743" s="173"/>
      <c r="C1743" s="172" t="s">
        <v>3906</v>
      </c>
      <c r="D1743" s="132">
        <v>23000</v>
      </c>
      <c r="E1743" s="138">
        <f t="shared" si="15"/>
        <v>11.878508679058189</v>
      </c>
      <c r="F1743" s="139">
        <v>11.88</v>
      </c>
    </row>
    <row r="1744" spans="1:6" x14ac:dyDescent="0.2">
      <c r="A1744" s="134" t="s">
        <v>3908</v>
      </c>
      <c r="B1744" s="173"/>
      <c r="C1744" s="172" t="s">
        <v>3909</v>
      </c>
      <c r="D1744" s="132">
        <v>23000</v>
      </c>
      <c r="E1744" s="138">
        <f t="shared" si="15"/>
        <v>11.878508679058189</v>
      </c>
      <c r="F1744" s="139">
        <v>11.88</v>
      </c>
    </row>
    <row r="1745" spans="1:6" x14ac:dyDescent="0.2">
      <c r="A1745" s="134" t="s">
        <v>3918</v>
      </c>
      <c r="B1745" s="173" t="s">
        <v>427</v>
      </c>
      <c r="C1745" s="172" t="s">
        <v>3919</v>
      </c>
      <c r="D1745" s="132">
        <v>23000</v>
      </c>
      <c r="E1745" s="138">
        <f t="shared" si="15"/>
        <v>11.878508679058189</v>
      </c>
      <c r="F1745" s="139">
        <v>11.88</v>
      </c>
    </row>
    <row r="1746" spans="1:6" x14ac:dyDescent="0.2">
      <c r="A1746" s="134" t="s">
        <v>3921</v>
      </c>
      <c r="B1746" s="173" t="s">
        <v>427</v>
      </c>
      <c r="C1746" s="172" t="s">
        <v>3922</v>
      </c>
      <c r="D1746" s="132">
        <v>26000</v>
      </c>
      <c r="E1746" s="138">
        <f t="shared" si="15"/>
        <v>13.427879376326649</v>
      </c>
      <c r="F1746" s="139">
        <v>13.43</v>
      </c>
    </row>
    <row r="1747" spans="1:6" x14ac:dyDescent="0.2">
      <c r="A1747" s="134" t="s">
        <v>3911</v>
      </c>
      <c r="B1747" s="173"/>
      <c r="C1747" s="172" t="s">
        <v>3913</v>
      </c>
      <c r="D1747" s="132">
        <v>4000</v>
      </c>
      <c r="E1747" s="138">
        <f t="shared" si="15"/>
        <v>2.0658275963579458</v>
      </c>
      <c r="F1747" s="139">
        <v>2.0699999999999998</v>
      </c>
    </row>
    <row r="1748" spans="1:6" x14ac:dyDescent="0.2">
      <c r="A1748" s="134" t="s">
        <v>3915</v>
      </c>
      <c r="B1748" s="173"/>
      <c r="C1748" s="172" t="s">
        <v>3916</v>
      </c>
      <c r="D1748" s="132">
        <v>17000</v>
      </c>
      <c r="E1748" s="138">
        <f t="shared" si="15"/>
        <v>8.7797672845212702</v>
      </c>
      <c r="F1748" s="139">
        <v>8.7799999999999994</v>
      </c>
    </row>
    <row r="1749" spans="1:6" x14ac:dyDescent="0.2">
      <c r="A1749" s="134" t="s">
        <v>3927</v>
      </c>
      <c r="B1749" s="173"/>
      <c r="C1749" s="172" t="s">
        <v>3929</v>
      </c>
      <c r="D1749" s="132">
        <v>37000</v>
      </c>
      <c r="E1749" s="138">
        <f t="shared" si="15"/>
        <v>19.108905266311002</v>
      </c>
      <c r="F1749" s="139">
        <v>19.11</v>
      </c>
    </row>
    <row r="1750" spans="1:6" x14ac:dyDescent="0.2">
      <c r="A1750" s="134" t="s">
        <v>3931</v>
      </c>
      <c r="B1750" s="173"/>
      <c r="C1750" s="178" t="s">
        <v>3932</v>
      </c>
      <c r="D1750" s="174">
        <v>47000</v>
      </c>
      <c r="E1750" s="138">
        <f t="shared" ref="E1750:E1781" si="16">+D1750/1936.27</f>
        <v>24.273474257205866</v>
      </c>
      <c r="F1750" s="139">
        <v>24.27</v>
      </c>
    </row>
    <row r="1751" spans="1:6" x14ac:dyDescent="0.2">
      <c r="A1751" s="134" t="s">
        <v>3934</v>
      </c>
      <c r="B1751" s="173"/>
      <c r="C1751" s="172" t="s">
        <v>3935</v>
      </c>
      <c r="D1751" s="132">
        <v>18000</v>
      </c>
      <c r="E1751" s="138">
        <f t="shared" si="16"/>
        <v>9.2962241836107573</v>
      </c>
      <c r="F1751" s="139">
        <v>9.3000000000000007</v>
      </c>
    </row>
    <row r="1752" spans="1:6" x14ac:dyDescent="0.2">
      <c r="A1752" s="134" t="s">
        <v>3937</v>
      </c>
      <c r="B1752" s="173"/>
      <c r="C1752" s="172" t="s">
        <v>3938</v>
      </c>
      <c r="D1752" s="132">
        <v>23000</v>
      </c>
      <c r="E1752" s="138">
        <f t="shared" si="16"/>
        <v>11.878508679058189</v>
      </c>
      <c r="F1752" s="139">
        <v>11.88</v>
      </c>
    </row>
    <row r="1753" spans="1:6" x14ac:dyDescent="0.2">
      <c r="A1753" s="134" t="s">
        <v>3944</v>
      </c>
      <c r="B1753" s="173" t="s">
        <v>427</v>
      </c>
      <c r="C1753" s="172" t="s">
        <v>3945</v>
      </c>
      <c r="D1753" s="132">
        <v>24000</v>
      </c>
      <c r="E1753" s="138">
        <f t="shared" si="16"/>
        <v>12.394965578147676</v>
      </c>
      <c r="F1753" s="139">
        <v>12.39</v>
      </c>
    </row>
    <row r="1754" spans="1:6" x14ac:dyDescent="0.2">
      <c r="A1754" s="134" t="s">
        <v>3940</v>
      </c>
      <c r="B1754" s="173"/>
      <c r="C1754" s="172" t="s">
        <v>3941</v>
      </c>
      <c r="D1754" s="132">
        <v>23000</v>
      </c>
      <c r="E1754" s="138">
        <f t="shared" si="16"/>
        <v>11.878508679058189</v>
      </c>
      <c r="F1754" s="139">
        <v>11.88</v>
      </c>
    </row>
    <row r="1755" spans="1:6" x14ac:dyDescent="0.2">
      <c r="A1755" s="134" t="s">
        <v>3947</v>
      </c>
      <c r="B1755" s="173" t="s">
        <v>427</v>
      </c>
      <c r="C1755" s="172" t="s">
        <v>3948</v>
      </c>
      <c r="D1755" s="132">
        <v>26000</v>
      </c>
      <c r="E1755" s="138">
        <f t="shared" si="16"/>
        <v>13.427879376326649</v>
      </c>
      <c r="F1755" s="139">
        <v>13.43</v>
      </c>
    </row>
    <row r="1756" spans="1:6" x14ac:dyDescent="0.2">
      <c r="A1756" s="134" t="s">
        <v>3958</v>
      </c>
      <c r="B1756" s="173" t="s">
        <v>3131</v>
      </c>
      <c r="C1756" s="172" t="s">
        <v>3959</v>
      </c>
      <c r="D1756" s="174">
        <v>98000</v>
      </c>
      <c r="E1756" s="138">
        <f t="shared" si="16"/>
        <v>50.612776110769673</v>
      </c>
      <c r="F1756" s="139">
        <v>50.61</v>
      </c>
    </row>
    <row r="1757" spans="1:6" x14ac:dyDescent="0.2">
      <c r="A1757" s="134" t="s">
        <v>3961</v>
      </c>
      <c r="B1757" s="173" t="s">
        <v>3131</v>
      </c>
      <c r="C1757" s="172" t="s">
        <v>3962</v>
      </c>
      <c r="D1757" s="132">
        <v>98000</v>
      </c>
      <c r="E1757" s="138">
        <f t="shared" si="16"/>
        <v>50.612776110769673</v>
      </c>
      <c r="F1757" s="139">
        <v>50.61</v>
      </c>
    </row>
    <row r="1758" spans="1:6" x14ac:dyDescent="0.2">
      <c r="A1758" s="134" t="s">
        <v>3964</v>
      </c>
      <c r="B1758" s="173" t="s">
        <v>3131</v>
      </c>
      <c r="C1758" s="178" t="s">
        <v>3965</v>
      </c>
      <c r="D1758" s="174">
        <v>41000</v>
      </c>
      <c r="E1758" s="138">
        <f t="shared" si="16"/>
        <v>21.174732862668947</v>
      </c>
      <c r="F1758" s="139">
        <v>21.17</v>
      </c>
    </row>
    <row r="1759" spans="1:6" x14ac:dyDescent="0.2">
      <c r="A1759" s="134" t="s">
        <v>3967</v>
      </c>
      <c r="B1759" s="173" t="s">
        <v>3131</v>
      </c>
      <c r="C1759" s="172" t="s">
        <v>3968</v>
      </c>
      <c r="D1759" s="132">
        <v>37000</v>
      </c>
      <c r="E1759" s="138">
        <f t="shared" si="16"/>
        <v>19.108905266311002</v>
      </c>
      <c r="F1759" s="139">
        <v>19.11</v>
      </c>
    </row>
    <row r="1760" spans="1:6" x14ac:dyDescent="0.2">
      <c r="A1760" s="134" t="s">
        <v>3970</v>
      </c>
      <c r="B1760" s="173"/>
      <c r="C1760" s="172" t="s">
        <v>3971</v>
      </c>
      <c r="D1760" s="132">
        <v>17000</v>
      </c>
      <c r="E1760" s="138">
        <f t="shared" si="16"/>
        <v>8.7797672845212702</v>
      </c>
      <c r="F1760" s="139">
        <v>8.7799999999999994</v>
      </c>
    </row>
    <row r="1761" spans="1:6" x14ac:dyDescent="0.2">
      <c r="A1761" s="134" t="s">
        <v>3973</v>
      </c>
      <c r="B1761" s="173"/>
      <c r="C1761" s="178" t="s">
        <v>3974</v>
      </c>
      <c r="D1761" s="132">
        <v>24000</v>
      </c>
      <c r="E1761" s="138">
        <f t="shared" si="16"/>
        <v>12.394965578147676</v>
      </c>
      <c r="F1761" s="139">
        <v>12.39</v>
      </c>
    </row>
    <row r="1762" spans="1:6" x14ac:dyDescent="0.2">
      <c r="A1762" s="134" t="s">
        <v>3989</v>
      </c>
      <c r="B1762" s="173" t="s">
        <v>427</v>
      </c>
      <c r="C1762" s="178" t="s">
        <v>3990</v>
      </c>
      <c r="D1762" s="132">
        <v>26000</v>
      </c>
      <c r="E1762" s="138">
        <f t="shared" si="16"/>
        <v>13.427879376326649</v>
      </c>
      <c r="F1762" s="139">
        <v>13.43</v>
      </c>
    </row>
    <row r="1763" spans="1:6" x14ac:dyDescent="0.2">
      <c r="A1763" s="134" t="s">
        <v>3992</v>
      </c>
      <c r="B1763" s="173" t="s">
        <v>427</v>
      </c>
      <c r="C1763" s="178" t="s">
        <v>3993</v>
      </c>
      <c r="D1763" s="132">
        <v>26000</v>
      </c>
      <c r="E1763" s="138">
        <f t="shared" si="16"/>
        <v>13.427879376326649</v>
      </c>
      <c r="F1763" s="139">
        <v>13.43</v>
      </c>
    </row>
    <row r="1764" spans="1:6" x14ac:dyDescent="0.2">
      <c r="A1764" s="134" t="s">
        <v>3976</v>
      </c>
      <c r="B1764" s="173"/>
      <c r="C1764" s="178" t="s">
        <v>3978</v>
      </c>
      <c r="D1764" s="132">
        <v>114000</v>
      </c>
      <c r="E1764" s="138">
        <f t="shared" si="16"/>
        <v>58.876086496201459</v>
      </c>
      <c r="F1764" s="139">
        <v>58.88</v>
      </c>
    </row>
    <row r="1765" spans="1:6" x14ac:dyDescent="0.2">
      <c r="A1765" s="134" t="s">
        <v>3980</v>
      </c>
      <c r="B1765" s="173" t="s">
        <v>3131</v>
      </c>
      <c r="C1765" s="172" t="s">
        <v>3981</v>
      </c>
      <c r="D1765" s="132">
        <v>23000</v>
      </c>
      <c r="E1765" s="138">
        <f t="shared" si="16"/>
        <v>11.878508679058189</v>
      </c>
      <c r="F1765" s="139">
        <v>11.88</v>
      </c>
    </row>
    <row r="1766" spans="1:6" x14ac:dyDescent="0.2">
      <c r="A1766" s="134" t="s">
        <v>3983</v>
      </c>
      <c r="B1766" s="173"/>
      <c r="C1766" s="172" t="s">
        <v>3984</v>
      </c>
      <c r="D1766" s="132">
        <v>23000</v>
      </c>
      <c r="E1766" s="138">
        <f t="shared" si="16"/>
        <v>11.878508679058189</v>
      </c>
      <c r="F1766" s="139">
        <v>11.88</v>
      </c>
    </row>
    <row r="1767" spans="1:6" x14ac:dyDescent="0.2">
      <c r="A1767" s="134" t="s">
        <v>3986</v>
      </c>
      <c r="B1767" s="173"/>
      <c r="C1767" s="172" t="s">
        <v>3987</v>
      </c>
      <c r="D1767" s="132">
        <v>16000</v>
      </c>
      <c r="E1767" s="138">
        <f t="shared" si="16"/>
        <v>8.2633103854317831</v>
      </c>
      <c r="F1767" s="139">
        <v>8.26</v>
      </c>
    </row>
    <row r="1768" spans="1:6" x14ac:dyDescent="0.2">
      <c r="A1768" s="134" t="s">
        <v>3998</v>
      </c>
      <c r="B1768" s="173"/>
      <c r="C1768" s="178" t="s">
        <v>3999</v>
      </c>
      <c r="D1768" s="132">
        <v>19000</v>
      </c>
      <c r="E1768" s="138">
        <f t="shared" si="16"/>
        <v>9.8126810827002426</v>
      </c>
      <c r="F1768" s="139">
        <v>9.81</v>
      </c>
    </row>
    <row r="1769" spans="1:6" x14ac:dyDescent="0.2">
      <c r="A1769" s="134" t="s">
        <v>4013</v>
      </c>
      <c r="B1769" s="173" t="s">
        <v>427</v>
      </c>
      <c r="C1769" s="178" t="s">
        <v>4014</v>
      </c>
      <c r="D1769" s="132">
        <v>26000</v>
      </c>
      <c r="E1769" s="138">
        <f t="shared" si="16"/>
        <v>13.427879376326649</v>
      </c>
      <c r="F1769" s="139">
        <v>13.43</v>
      </c>
    </row>
    <row r="1770" spans="1:6" x14ac:dyDescent="0.2">
      <c r="A1770" s="134" t="s">
        <v>4001</v>
      </c>
      <c r="B1770" s="173"/>
      <c r="C1770" s="172" t="s">
        <v>4002</v>
      </c>
      <c r="D1770" s="132">
        <v>15000</v>
      </c>
      <c r="E1770" s="138">
        <f t="shared" si="16"/>
        <v>7.7468534863422978</v>
      </c>
      <c r="F1770" s="139">
        <v>7.75</v>
      </c>
    </row>
    <row r="1771" spans="1:6" x14ac:dyDescent="0.2">
      <c r="A1771" s="134" t="s">
        <v>4004</v>
      </c>
      <c r="B1771" s="173"/>
      <c r="C1771" s="172" t="s">
        <v>4005</v>
      </c>
      <c r="D1771" s="132">
        <v>15000</v>
      </c>
      <c r="E1771" s="138">
        <f t="shared" si="16"/>
        <v>7.7468534863422978</v>
      </c>
      <c r="F1771" s="139">
        <v>7.75</v>
      </c>
    </row>
    <row r="1772" spans="1:6" x14ac:dyDescent="0.2">
      <c r="A1772" s="134" t="s">
        <v>4007</v>
      </c>
      <c r="B1772" s="173"/>
      <c r="C1772" s="172" t="s">
        <v>4008</v>
      </c>
      <c r="D1772" s="174">
        <v>19000</v>
      </c>
      <c r="E1772" s="138">
        <f t="shared" si="16"/>
        <v>9.8126810827002426</v>
      </c>
      <c r="F1772" s="139">
        <v>9.81</v>
      </c>
    </row>
    <row r="1773" spans="1:6" x14ac:dyDescent="0.2">
      <c r="A1773" s="134" t="s">
        <v>4010</v>
      </c>
      <c r="B1773" s="173"/>
      <c r="C1773" s="172" t="s">
        <v>4011</v>
      </c>
      <c r="D1773" s="174">
        <v>29000</v>
      </c>
      <c r="E1773" s="138">
        <f t="shared" si="16"/>
        <v>14.977250073595108</v>
      </c>
      <c r="F1773" s="139">
        <v>14.98</v>
      </c>
    </row>
    <row r="1774" spans="1:6" x14ac:dyDescent="0.2">
      <c r="A1774" s="134" t="s">
        <v>4016</v>
      </c>
      <c r="B1774" s="173"/>
      <c r="C1774" s="172" t="s">
        <v>4017</v>
      </c>
      <c r="D1774" s="132">
        <v>15000</v>
      </c>
      <c r="E1774" s="138">
        <f t="shared" si="16"/>
        <v>7.7468534863422978</v>
      </c>
      <c r="F1774" s="139">
        <v>7.75</v>
      </c>
    </row>
    <row r="1775" spans="1:6" x14ac:dyDescent="0.2">
      <c r="A1775" s="134" t="s">
        <v>4031</v>
      </c>
      <c r="B1775" s="173" t="s">
        <v>427</v>
      </c>
      <c r="C1775" s="172" t="s">
        <v>4032</v>
      </c>
      <c r="D1775" s="132">
        <v>50000</v>
      </c>
      <c r="E1775" s="138">
        <f t="shared" si="16"/>
        <v>25.822844954474323</v>
      </c>
      <c r="F1775" s="139">
        <v>25.82</v>
      </c>
    </row>
    <row r="1776" spans="1:6" x14ac:dyDescent="0.2">
      <c r="A1776" s="134" t="s">
        <v>4034</v>
      </c>
      <c r="B1776" s="173" t="s">
        <v>427</v>
      </c>
      <c r="C1776" s="172" t="s">
        <v>4035</v>
      </c>
      <c r="D1776" s="132">
        <v>26000</v>
      </c>
      <c r="E1776" s="138">
        <f t="shared" si="16"/>
        <v>13.427879376326649</v>
      </c>
      <c r="F1776" s="139">
        <v>13.43</v>
      </c>
    </row>
    <row r="1777" spans="1:6" x14ac:dyDescent="0.2">
      <c r="A1777" s="134" t="s">
        <v>4019</v>
      </c>
      <c r="B1777" s="173"/>
      <c r="C1777" s="172" t="s">
        <v>4020</v>
      </c>
      <c r="D1777" s="132">
        <v>117000</v>
      </c>
      <c r="E1777" s="138">
        <f t="shared" si="16"/>
        <v>60.425457193469917</v>
      </c>
      <c r="F1777" s="139">
        <v>60.43</v>
      </c>
    </row>
    <row r="1778" spans="1:6" x14ac:dyDescent="0.2">
      <c r="A1778" s="134" t="s">
        <v>4022</v>
      </c>
      <c r="B1778" s="173"/>
      <c r="C1778" s="172" t="s">
        <v>4023</v>
      </c>
      <c r="D1778" s="132">
        <v>240000</v>
      </c>
      <c r="E1778" s="138">
        <f t="shared" si="16"/>
        <v>123.94965578147676</v>
      </c>
      <c r="F1778" s="139">
        <v>123.95</v>
      </c>
    </row>
    <row r="1779" spans="1:6" x14ac:dyDescent="0.2">
      <c r="A1779" s="134" t="s">
        <v>4025</v>
      </c>
      <c r="B1779" s="173"/>
      <c r="C1779" s="172" t="s">
        <v>4026</v>
      </c>
      <c r="D1779" s="174">
        <v>49000</v>
      </c>
      <c r="E1779" s="138">
        <f t="shared" si="16"/>
        <v>25.306388055384836</v>
      </c>
      <c r="F1779" s="139">
        <v>25.31</v>
      </c>
    </row>
    <row r="1780" spans="1:6" x14ac:dyDescent="0.2">
      <c r="A1780" s="134" t="s">
        <v>4028</v>
      </c>
      <c r="B1780" s="173"/>
      <c r="C1780" s="172" t="s">
        <v>4029</v>
      </c>
      <c r="D1780" s="132">
        <v>49000</v>
      </c>
      <c r="E1780" s="138">
        <f t="shared" si="16"/>
        <v>25.306388055384836</v>
      </c>
      <c r="F1780" s="139">
        <v>25.31</v>
      </c>
    </row>
    <row r="1781" spans="1:6" x14ac:dyDescent="0.2">
      <c r="A1781" s="134" t="s">
        <v>6796</v>
      </c>
      <c r="B1781" s="173" t="s">
        <v>427</v>
      </c>
      <c r="C1781" s="172" t="s">
        <v>6797</v>
      </c>
      <c r="D1781" s="132">
        <v>26000</v>
      </c>
      <c r="E1781" s="138">
        <f t="shared" si="16"/>
        <v>13.427879376326649</v>
      </c>
      <c r="F1781" s="139">
        <v>13.43</v>
      </c>
    </row>
    <row r="1782" spans="1:6" x14ac:dyDescent="0.2">
      <c r="A1782" s="134" t="s">
        <v>6799</v>
      </c>
      <c r="B1782" s="173" t="s">
        <v>427</v>
      </c>
      <c r="C1782" s="172" t="s">
        <v>6800</v>
      </c>
      <c r="D1782" s="132">
        <v>26000</v>
      </c>
      <c r="E1782" s="138">
        <f t="shared" ref="E1782:E1813" si="17">+D1782/1936.27</f>
        <v>13.427879376326649</v>
      </c>
      <c r="F1782" s="139">
        <v>13.43</v>
      </c>
    </row>
    <row r="1783" spans="1:6" x14ac:dyDescent="0.2">
      <c r="A1783" s="134" t="s">
        <v>4037</v>
      </c>
      <c r="B1783" s="173" t="s">
        <v>427</v>
      </c>
      <c r="C1783" s="172" t="s">
        <v>4038</v>
      </c>
      <c r="D1783" s="132">
        <v>26000</v>
      </c>
      <c r="E1783" s="138">
        <f t="shared" si="17"/>
        <v>13.427879376326649</v>
      </c>
      <c r="F1783" s="139">
        <v>13.43</v>
      </c>
    </row>
    <row r="1784" spans="1:6" x14ac:dyDescent="0.2">
      <c r="A1784" s="134" t="s">
        <v>4040</v>
      </c>
      <c r="B1784" s="173" t="s">
        <v>427</v>
      </c>
      <c r="C1784" s="172" t="s">
        <v>4041</v>
      </c>
      <c r="D1784" s="132">
        <v>26000</v>
      </c>
      <c r="E1784" s="138">
        <f t="shared" si="17"/>
        <v>13.427879376326649</v>
      </c>
      <c r="F1784" s="139">
        <v>13.43</v>
      </c>
    </row>
    <row r="1785" spans="1:6" x14ac:dyDescent="0.2">
      <c r="A1785" s="134" t="s">
        <v>4047</v>
      </c>
      <c r="B1785" s="173"/>
      <c r="C1785" s="172" t="s">
        <v>4048</v>
      </c>
      <c r="D1785" s="132">
        <v>17000</v>
      </c>
      <c r="E1785" s="138">
        <f t="shared" si="17"/>
        <v>8.7797672845212702</v>
      </c>
      <c r="F1785" s="139">
        <v>8.7799999999999994</v>
      </c>
    </row>
    <row r="1786" spans="1:6" x14ac:dyDescent="0.2">
      <c r="A1786" s="134" t="s">
        <v>4050</v>
      </c>
      <c r="B1786" s="173"/>
      <c r="C1786" s="172" t="s">
        <v>4051</v>
      </c>
      <c r="D1786" s="132">
        <v>17000</v>
      </c>
      <c r="E1786" s="138">
        <f t="shared" si="17"/>
        <v>8.7797672845212702</v>
      </c>
      <c r="F1786" s="139">
        <v>8.7799999999999994</v>
      </c>
    </row>
    <row r="1787" spans="1:6" x14ac:dyDescent="0.2">
      <c r="A1787" s="134" t="s">
        <v>4062</v>
      </c>
      <c r="B1787" s="173" t="s">
        <v>427</v>
      </c>
      <c r="C1787" s="172" t="s">
        <v>4063</v>
      </c>
      <c r="D1787" s="132">
        <v>26000</v>
      </c>
      <c r="E1787" s="138">
        <f t="shared" si="17"/>
        <v>13.427879376326649</v>
      </c>
      <c r="F1787" s="139">
        <v>13.43</v>
      </c>
    </row>
    <row r="1788" spans="1:6" x14ac:dyDescent="0.2">
      <c r="A1788" s="134" t="s">
        <v>4065</v>
      </c>
      <c r="B1788" s="173" t="s">
        <v>427</v>
      </c>
      <c r="C1788" s="172" t="s">
        <v>4066</v>
      </c>
      <c r="D1788" s="132">
        <v>26000</v>
      </c>
      <c r="E1788" s="138">
        <f t="shared" si="17"/>
        <v>13.427879376326649</v>
      </c>
      <c r="F1788" s="139">
        <v>13.43</v>
      </c>
    </row>
    <row r="1789" spans="1:6" x14ac:dyDescent="0.2">
      <c r="A1789" s="134" t="s">
        <v>4053</v>
      </c>
      <c r="B1789" s="173"/>
      <c r="C1789" s="178" t="s">
        <v>4054</v>
      </c>
      <c r="D1789" s="174">
        <v>15000</v>
      </c>
      <c r="E1789" s="138">
        <f t="shared" si="17"/>
        <v>7.7468534863422978</v>
      </c>
      <c r="F1789" s="139">
        <v>7.75</v>
      </c>
    </row>
    <row r="1790" spans="1:6" x14ac:dyDescent="0.2">
      <c r="A1790" s="134" t="s">
        <v>4056</v>
      </c>
      <c r="B1790" s="173"/>
      <c r="C1790" s="172" t="s">
        <v>4057</v>
      </c>
      <c r="D1790" s="132">
        <v>25000</v>
      </c>
      <c r="E1790" s="138">
        <f t="shared" si="17"/>
        <v>12.911422477237162</v>
      </c>
      <c r="F1790" s="139">
        <v>12.91</v>
      </c>
    </row>
    <row r="1791" spans="1:6" x14ac:dyDescent="0.2">
      <c r="A1791" s="134" t="s">
        <v>4059</v>
      </c>
      <c r="B1791" s="173"/>
      <c r="C1791" s="172" t="s">
        <v>4060</v>
      </c>
      <c r="D1791" s="132">
        <v>14000</v>
      </c>
      <c r="E1791" s="138">
        <f t="shared" si="17"/>
        <v>7.2303965872528106</v>
      </c>
      <c r="F1791" s="139">
        <v>7.23</v>
      </c>
    </row>
    <row r="1792" spans="1:6" x14ac:dyDescent="0.2">
      <c r="A1792" s="134" t="s">
        <v>4068</v>
      </c>
      <c r="B1792" s="173"/>
      <c r="C1792" s="172" t="s">
        <v>4069</v>
      </c>
      <c r="D1792" s="132">
        <v>36000</v>
      </c>
      <c r="E1792" s="138">
        <f t="shared" si="17"/>
        <v>18.592448367221515</v>
      </c>
      <c r="F1792" s="139">
        <v>18.59</v>
      </c>
    </row>
    <row r="1793" spans="1:6" x14ac:dyDescent="0.2">
      <c r="A1793" s="134" t="s">
        <v>4071</v>
      </c>
      <c r="B1793" s="173"/>
      <c r="C1793" s="172" t="s">
        <v>4072</v>
      </c>
      <c r="D1793" s="132">
        <v>35000</v>
      </c>
      <c r="E1793" s="138">
        <f t="shared" si="17"/>
        <v>18.075991468132028</v>
      </c>
      <c r="F1793" s="139">
        <v>18.079999999999998</v>
      </c>
    </row>
    <row r="1794" spans="1:6" x14ac:dyDescent="0.2">
      <c r="A1794" s="134" t="s">
        <v>4074</v>
      </c>
      <c r="B1794" s="173"/>
      <c r="C1794" s="172" t="s">
        <v>4075</v>
      </c>
      <c r="D1794" s="132">
        <v>32000</v>
      </c>
      <c r="E1794" s="138">
        <f t="shared" si="17"/>
        <v>16.526620770863566</v>
      </c>
      <c r="F1794" s="139">
        <v>16.53</v>
      </c>
    </row>
    <row r="1795" spans="1:6" x14ac:dyDescent="0.2">
      <c r="A1795" s="134" t="s">
        <v>4077</v>
      </c>
      <c r="B1795" s="173"/>
      <c r="C1795" s="172" t="s">
        <v>4078</v>
      </c>
      <c r="D1795" s="132">
        <v>30000</v>
      </c>
      <c r="E1795" s="138">
        <f t="shared" si="17"/>
        <v>15.493706972684596</v>
      </c>
      <c r="F1795" s="139">
        <v>15.49</v>
      </c>
    </row>
    <row r="1796" spans="1:6" x14ac:dyDescent="0.2">
      <c r="A1796" s="134" t="s">
        <v>4080</v>
      </c>
      <c r="B1796" s="173"/>
      <c r="C1796" s="172" t="s">
        <v>4081</v>
      </c>
      <c r="D1796" s="132">
        <v>30000</v>
      </c>
      <c r="E1796" s="138">
        <f t="shared" si="17"/>
        <v>15.493706972684596</v>
      </c>
      <c r="F1796" s="139">
        <v>15.49</v>
      </c>
    </row>
    <row r="1797" spans="1:6" x14ac:dyDescent="0.2">
      <c r="A1797" s="134" t="s">
        <v>4083</v>
      </c>
      <c r="B1797" s="173"/>
      <c r="C1797" s="172" t="s">
        <v>4084</v>
      </c>
      <c r="D1797" s="132">
        <v>36000</v>
      </c>
      <c r="E1797" s="138">
        <f t="shared" si="17"/>
        <v>18.592448367221515</v>
      </c>
      <c r="F1797" s="139">
        <v>18.59</v>
      </c>
    </row>
    <row r="1798" spans="1:6" x14ac:dyDescent="0.2">
      <c r="A1798" s="134" t="s">
        <v>4086</v>
      </c>
      <c r="B1798" s="173"/>
      <c r="C1798" s="177" t="s">
        <v>4087</v>
      </c>
      <c r="D1798" s="132">
        <v>24000</v>
      </c>
      <c r="E1798" s="138">
        <f t="shared" si="17"/>
        <v>12.394965578147676</v>
      </c>
      <c r="F1798" s="139">
        <v>12.39</v>
      </c>
    </row>
    <row r="1799" spans="1:6" x14ac:dyDescent="0.2">
      <c r="A1799" s="134" t="s">
        <v>4089</v>
      </c>
      <c r="B1799" s="173"/>
      <c r="C1799" s="172" t="s">
        <v>4090</v>
      </c>
      <c r="D1799" s="132">
        <v>21000</v>
      </c>
      <c r="E1799" s="138">
        <f t="shared" si="17"/>
        <v>10.845594880879217</v>
      </c>
      <c r="F1799" s="139">
        <v>10.85</v>
      </c>
    </row>
    <row r="1800" spans="1:6" x14ac:dyDescent="0.2">
      <c r="A1800" s="134" t="s">
        <v>4092</v>
      </c>
      <c r="B1800" s="173"/>
      <c r="C1800" s="172" t="s">
        <v>4093</v>
      </c>
      <c r="D1800" s="132">
        <v>36000</v>
      </c>
      <c r="E1800" s="138">
        <f t="shared" si="17"/>
        <v>18.592448367221515</v>
      </c>
      <c r="F1800" s="139">
        <v>18.59</v>
      </c>
    </row>
    <row r="1801" spans="1:6" x14ac:dyDescent="0.2">
      <c r="A1801" s="134" t="s">
        <v>4095</v>
      </c>
      <c r="B1801" s="173"/>
      <c r="C1801" s="172" t="s">
        <v>4096</v>
      </c>
      <c r="D1801" s="132">
        <v>21000</v>
      </c>
      <c r="E1801" s="138">
        <f t="shared" si="17"/>
        <v>10.845594880879217</v>
      </c>
      <c r="F1801" s="139">
        <v>10.85</v>
      </c>
    </row>
    <row r="1802" spans="1:6" x14ac:dyDescent="0.2">
      <c r="A1802" s="134" t="s">
        <v>9243</v>
      </c>
      <c r="B1802" s="173" t="s">
        <v>427</v>
      </c>
      <c r="C1802" s="172" t="s">
        <v>9244</v>
      </c>
      <c r="D1802" s="132">
        <v>24000</v>
      </c>
      <c r="E1802" s="138">
        <f t="shared" si="17"/>
        <v>12.394965578147676</v>
      </c>
      <c r="F1802" s="139">
        <v>12.39</v>
      </c>
    </row>
    <row r="1803" spans="1:6" x14ac:dyDescent="0.2">
      <c r="A1803" s="134" t="s">
        <v>4099</v>
      </c>
      <c r="B1803" s="173"/>
      <c r="C1803" s="172" t="s">
        <v>4100</v>
      </c>
      <c r="D1803" s="132">
        <v>43000</v>
      </c>
      <c r="E1803" s="138">
        <f t="shared" si="17"/>
        <v>22.207646660847921</v>
      </c>
      <c r="F1803" s="139">
        <v>22.21</v>
      </c>
    </row>
    <row r="1804" spans="1:6" x14ac:dyDescent="0.2">
      <c r="A1804" s="134" t="s">
        <v>4102</v>
      </c>
      <c r="B1804" s="173" t="s">
        <v>3131</v>
      </c>
      <c r="C1804" s="172" t="s">
        <v>4103</v>
      </c>
      <c r="D1804" s="132">
        <v>34000</v>
      </c>
      <c r="E1804" s="138">
        <f t="shared" si="17"/>
        <v>17.55953456904254</v>
      </c>
      <c r="F1804" s="139">
        <v>17.559999999999999</v>
      </c>
    </row>
    <row r="1805" spans="1:6" x14ac:dyDescent="0.2">
      <c r="A1805" s="134" t="s">
        <v>4105</v>
      </c>
      <c r="B1805" s="173"/>
      <c r="C1805" s="178" t="s">
        <v>4107</v>
      </c>
      <c r="D1805" s="174">
        <v>34000</v>
      </c>
      <c r="E1805" s="138">
        <f t="shared" si="17"/>
        <v>17.55953456904254</v>
      </c>
      <c r="F1805" s="139">
        <v>17.559999999999999</v>
      </c>
    </row>
    <row r="1806" spans="1:6" x14ac:dyDescent="0.2">
      <c r="A1806" s="134" t="s">
        <v>4109</v>
      </c>
      <c r="B1806" s="173"/>
      <c r="C1806" s="172" t="s">
        <v>4110</v>
      </c>
      <c r="D1806" s="132">
        <v>115000</v>
      </c>
      <c r="E1806" s="138">
        <f t="shared" si="17"/>
        <v>59.39254339529095</v>
      </c>
      <c r="F1806" s="139">
        <v>59.39</v>
      </c>
    </row>
    <row r="1807" spans="1:6" x14ac:dyDescent="0.2">
      <c r="A1807" s="134" t="s">
        <v>4112</v>
      </c>
      <c r="B1807" s="173"/>
      <c r="C1807" s="172" t="s">
        <v>4113</v>
      </c>
      <c r="D1807" s="132">
        <v>6000</v>
      </c>
      <c r="E1807" s="138">
        <f t="shared" si="17"/>
        <v>3.0987413945369191</v>
      </c>
      <c r="F1807" s="139">
        <v>3.1</v>
      </c>
    </row>
    <row r="1808" spans="1:6" x14ac:dyDescent="0.2">
      <c r="A1808" s="134" t="s">
        <v>4115</v>
      </c>
      <c r="B1808" s="173"/>
      <c r="C1808" s="172" t="s">
        <v>4116</v>
      </c>
      <c r="D1808" s="132">
        <v>36000</v>
      </c>
      <c r="E1808" s="138">
        <f t="shared" si="17"/>
        <v>18.592448367221515</v>
      </c>
      <c r="F1808" s="139">
        <v>18.59</v>
      </c>
    </row>
    <row r="1809" spans="1:6" x14ac:dyDescent="0.2">
      <c r="A1809" s="134" t="s">
        <v>4118</v>
      </c>
      <c r="B1809" s="173"/>
      <c r="C1809" s="172" t="s">
        <v>4119</v>
      </c>
      <c r="D1809" s="132">
        <v>14000</v>
      </c>
      <c r="E1809" s="138">
        <f t="shared" si="17"/>
        <v>7.2303965872528106</v>
      </c>
      <c r="F1809" s="139">
        <v>7.23</v>
      </c>
    </row>
    <row r="1810" spans="1:6" x14ac:dyDescent="0.2">
      <c r="A1810" s="134" t="s">
        <v>4121</v>
      </c>
      <c r="B1810" s="173" t="s">
        <v>1088</v>
      </c>
      <c r="C1810" s="172" t="s">
        <v>4122</v>
      </c>
      <c r="D1810" s="174">
        <v>18000</v>
      </c>
      <c r="E1810" s="138">
        <f t="shared" si="17"/>
        <v>9.2962241836107573</v>
      </c>
      <c r="F1810" s="139">
        <v>9.3000000000000007</v>
      </c>
    </row>
    <row r="1811" spans="1:6" x14ac:dyDescent="0.2">
      <c r="A1811" s="134" t="s">
        <v>4124</v>
      </c>
      <c r="B1811" s="173"/>
      <c r="C1811" s="172" t="s">
        <v>4125</v>
      </c>
      <c r="D1811" s="132">
        <v>8000</v>
      </c>
      <c r="E1811" s="138">
        <f t="shared" si="17"/>
        <v>4.1316551927158915</v>
      </c>
      <c r="F1811" s="139">
        <v>4.13</v>
      </c>
    </row>
    <row r="1812" spans="1:6" x14ac:dyDescent="0.2">
      <c r="A1812" s="134" t="s">
        <v>4127</v>
      </c>
      <c r="B1812" s="173"/>
      <c r="C1812" s="172" t="s">
        <v>4128</v>
      </c>
      <c r="D1812" s="132">
        <v>48000</v>
      </c>
      <c r="E1812" s="138">
        <f t="shared" si="17"/>
        <v>24.789931156295353</v>
      </c>
      <c r="F1812" s="139">
        <v>24.79</v>
      </c>
    </row>
    <row r="1813" spans="1:6" x14ac:dyDescent="0.2">
      <c r="A1813" s="134" t="s">
        <v>4130</v>
      </c>
      <c r="B1813" s="173"/>
      <c r="C1813" s="172" t="s">
        <v>4131</v>
      </c>
      <c r="D1813" s="174">
        <v>44000</v>
      </c>
      <c r="E1813" s="138">
        <f t="shared" si="17"/>
        <v>22.724103559937404</v>
      </c>
      <c r="F1813" s="139">
        <v>22.72</v>
      </c>
    </row>
    <row r="1814" spans="1:6" x14ac:dyDescent="0.2">
      <c r="A1814" s="134" t="s">
        <v>4133</v>
      </c>
      <c r="B1814" s="173"/>
      <c r="C1814" s="172" t="s">
        <v>4134</v>
      </c>
      <c r="D1814" s="174">
        <v>44000</v>
      </c>
      <c r="E1814" s="138">
        <f t="shared" ref="E1814:E1845" si="18">+D1814/1936.27</f>
        <v>22.724103559937404</v>
      </c>
      <c r="F1814" s="139">
        <v>22.72</v>
      </c>
    </row>
    <row r="1815" spans="1:6" x14ac:dyDescent="0.2">
      <c r="A1815" s="134" t="s">
        <v>4136</v>
      </c>
      <c r="B1815" s="173"/>
      <c r="C1815" s="172" t="s">
        <v>4138</v>
      </c>
      <c r="D1815" s="174">
        <v>38000</v>
      </c>
      <c r="E1815" s="138">
        <f t="shared" si="18"/>
        <v>19.625362165400485</v>
      </c>
      <c r="F1815" s="139">
        <v>19.63</v>
      </c>
    </row>
    <row r="1816" spans="1:6" x14ac:dyDescent="0.2">
      <c r="A1816" s="134" t="s">
        <v>4140</v>
      </c>
      <c r="B1816" s="173"/>
      <c r="C1816" s="172" t="s">
        <v>4141</v>
      </c>
      <c r="D1816" s="132">
        <v>255000</v>
      </c>
      <c r="E1816" s="138">
        <f t="shared" si="18"/>
        <v>131.69650926781907</v>
      </c>
      <c r="F1816" s="139">
        <v>131.69999999999999</v>
      </c>
    </row>
    <row r="1817" spans="1:6" x14ac:dyDescent="0.2">
      <c r="A1817" s="134" t="s">
        <v>8022</v>
      </c>
      <c r="B1817" s="173"/>
      <c r="C1817" s="172" t="s">
        <v>8811</v>
      </c>
      <c r="D1817" s="132"/>
      <c r="F1817" s="136"/>
    </row>
    <row r="1818" spans="1:6" x14ac:dyDescent="0.2">
      <c r="A1818" s="134" t="s">
        <v>4144</v>
      </c>
      <c r="B1818" s="173"/>
      <c r="C1818" s="172" t="s">
        <v>4145</v>
      </c>
      <c r="D1818" s="132">
        <v>12000</v>
      </c>
      <c r="E1818" s="138">
        <f t="shared" ref="E1818:E1836" si="19">+D1818/1936.27</f>
        <v>6.1974827890738382</v>
      </c>
      <c r="F1818" s="139">
        <v>6.2</v>
      </c>
    </row>
    <row r="1819" spans="1:6" x14ac:dyDescent="0.2">
      <c r="A1819" s="134" t="s">
        <v>4147</v>
      </c>
      <c r="B1819" s="173" t="s">
        <v>262</v>
      </c>
      <c r="C1819" s="172" t="s">
        <v>4148</v>
      </c>
      <c r="D1819" s="132">
        <v>13000</v>
      </c>
      <c r="E1819" s="138">
        <f t="shared" si="19"/>
        <v>6.7139396881633244</v>
      </c>
      <c r="F1819" s="139">
        <v>6.71</v>
      </c>
    </row>
    <row r="1820" spans="1:6" x14ac:dyDescent="0.2">
      <c r="A1820" s="134" t="s">
        <v>4150</v>
      </c>
      <c r="B1820" s="173" t="s">
        <v>3131</v>
      </c>
      <c r="C1820" s="172" t="s">
        <v>4151</v>
      </c>
      <c r="D1820" s="132">
        <v>980000</v>
      </c>
      <c r="E1820" s="138">
        <f t="shared" si="19"/>
        <v>506.12776110769676</v>
      </c>
      <c r="F1820" s="139">
        <v>506.13</v>
      </c>
    </row>
    <row r="1821" spans="1:6" x14ac:dyDescent="0.2">
      <c r="A1821" s="134" t="s">
        <v>4153</v>
      </c>
      <c r="B1821" s="173" t="s">
        <v>3131</v>
      </c>
      <c r="C1821" s="172" t="s">
        <v>4154</v>
      </c>
      <c r="D1821" s="174">
        <v>5000</v>
      </c>
      <c r="E1821" s="138">
        <f t="shared" si="19"/>
        <v>2.5822844954474324</v>
      </c>
      <c r="F1821" s="139">
        <v>2.58</v>
      </c>
    </row>
    <row r="1822" spans="1:6" x14ac:dyDescent="0.2">
      <c r="A1822" s="134" t="s">
        <v>4156</v>
      </c>
      <c r="B1822" s="173" t="s">
        <v>3131</v>
      </c>
      <c r="C1822" s="172" t="s">
        <v>4158</v>
      </c>
      <c r="D1822" s="132">
        <v>64000</v>
      </c>
      <c r="E1822" s="138">
        <f t="shared" si="19"/>
        <v>33.053241541727132</v>
      </c>
      <c r="F1822" s="139">
        <v>33.049999999999997</v>
      </c>
    </row>
    <row r="1823" spans="1:6" x14ac:dyDescent="0.2">
      <c r="A1823" s="134" t="s">
        <v>4160</v>
      </c>
      <c r="B1823" s="173"/>
      <c r="C1823" s="172" t="s">
        <v>4162</v>
      </c>
      <c r="D1823" s="132">
        <v>4000</v>
      </c>
      <c r="E1823" s="138">
        <f t="shared" si="19"/>
        <v>2.0658275963579458</v>
      </c>
      <c r="F1823" s="139">
        <v>2.0699999999999998</v>
      </c>
    </row>
    <row r="1824" spans="1:6" x14ac:dyDescent="0.2">
      <c r="A1824" s="134" t="s">
        <v>4164</v>
      </c>
      <c r="B1824" s="173"/>
      <c r="C1824" s="172" t="s">
        <v>4166</v>
      </c>
      <c r="D1824" s="132">
        <v>23000</v>
      </c>
      <c r="E1824" s="138">
        <f t="shared" si="19"/>
        <v>11.878508679058189</v>
      </c>
      <c r="F1824" s="139">
        <v>11.88</v>
      </c>
    </row>
    <row r="1825" spans="1:6" x14ac:dyDescent="0.2">
      <c r="A1825" s="134" t="s">
        <v>4168</v>
      </c>
      <c r="B1825" s="173"/>
      <c r="C1825" s="178" t="s">
        <v>4169</v>
      </c>
      <c r="D1825" s="132">
        <v>41000</v>
      </c>
      <c r="E1825" s="138">
        <f t="shared" si="19"/>
        <v>21.174732862668947</v>
      </c>
      <c r="F1825" s="139">
        <v>21.17</v>
      </c>
    </row>
    <row r="1826" spans="1:6" x14ac:dyDescent="0.2">
      <c r="A1826" s="134" t="s">
        <v>4171</v>
      </c>
      <c r="B1826" s="173"/>
      <c r="C1826" s="172" t="s">
        <v>4172</v>
      </c>
      <c r="D1826" s="132">
        <v>17000</v>
      </c>
      <c r="E1826" s="138">
        <f t="shared" si="19"/>
        <v>8.7797672845212702</v>
      </c>
      <c r="F1826" s="139">
        <v>8.7799999999999994</v>
      </c>
    </row>
    <row r="1827" spans="1:6" x14ac:dyDescent="0.2">
      <c r="A1827" s="134" t="s">
        <v>4174</v>
      </c>
      <c r="B1827" s="173"/>
      <c r="C1827" s="172" t="s">
        <v>4175</v>
      </c>
      <c r="D1827" s="132">
        <v>14000</v>
      </c>
      <c r="E1827" s="138">
        <f t="shared" si="19"/>
        <v>7.2303965872528106</v>
      </c>
      <c r="F1827" s="139">
        <v>7.23</v>
      </c>
    </row>
    <row r="1828" spans="1:6" x14ac:dyDescent="0.2">
      <c r="A1828" s="134" t="s">
        <v>4177</v>
      </c>
      <c r="B1828" s="173" t="s">
        <v>427</v>
      </c>
      <c r="C1828" s="172" t="s">
        <v>4178</v>
      </c>
      <c r="D1828" s="132">
        <v>30000</v>
      </c>
      <c r="E1828" s="138">
        <f t="shared" si="19"/>
        <v>15.493706972684596</v>
      </c>
      <c r="F1828" s="139">
        <v>15.49</v>
      </c>
    </row>
    <row r="1829" spans="1:6" x14ac:dyDescent="0.2">
      <c r="A1829" s="134" t="s">
        <v>4180</v>
      </c>
      <c r="B1829" s="173"/>
      <c r="C1829" s="172" t="s">
        <v>4181</v>
      </c>
      <c r="D1829" s="132">
        <v>2000</v>
      </c>
      <c r="E1829" s="138">
        <f t="shared" si="19"/>
        <v>1.0329137981789729</v>
      </c>
      <c r="F1829" s="139">
        <v>1.03</v>
      </c>
    </row>
    <row r="1830" spans="1:6" x14ac:dyDescent="0.2">
      <c r="A1830" s="134" t="s">
        <v>4183</v>
      </c>
      <c r="B1830" s="173"/>
      <c r="C1830" s="178" t="s">
        <v>4184</v>
      </c>
      <c r="D1830" s="174">
        <v>7000</v>
      </c>
      <c r="E1830" s="138">
        <f t="shared" si="19"/>
        <v>3.6151982936264053</v>
      </c>
      <c r="F1830" s="139">
        <v>3.62</v>
      </c>
    </row>
    <row r="1831" spans="1:6" x14ac:dyDescent="0.2">
      <c r="A1831" s="134" t="s">
        <v>4186</v>
      </c>
      <c r="B1831" s="173"/>
      <c r="C1831" s="172" t="s">
        <v>4187</v>
      </c>
      <c r="D1831" s="174">
        <v>24000</v>
      </c>
      <c r="E1831" s="138">
        <f t="shared" si="19"/>
        <v>12.394965578147676</v>
      </c>
      <c r="F1831" s="139">
        <v>12.39</v>
      </c>
    </row>
    <row r="1832" spans="1:6" x14ac:dyDescent="0.2">
      <c r="A1832" s="134" t="s">
        <v>4189</v>
      </c>
      <c r="B1832" s="173"/>
      <c r="C1832" s="172" t="s">
        <v>4190</v>
      </c>
      <c r="D1832" s="174">
        <v>30000</v>
      </c>
      <c r="E1832" s="138">
        <f t="shared" si="19"/>
        <v>15.493706972684596</v>
      </c>
      <c r="F1832" s="139">
        <v>15.49</v>
      </c>
    </row>
    <row r="1833" spans="1:6" x14ac:dyDescent="0.2">
      <c r="A1833" s="134" t="s">
        <v>4192</v>
      </c>
      <c r="B1833" s="173"/>
      <c r="C1833" s="172" t="s">
        <v>4193</v>
      </c>
      <c r="D1833" s="132">
        <v>5000</v>
      </c>
      <c r="E1833" s="138">
        <f t="shared" si="19"/>
        <v>2.5822844954474324</v>
      </c>
      <c r="F1833" s="139">
        <v>2.58</v>
      </c>
    </row>
    <row r="1834" spans="1:6" x14ac:dyDescent="0.2">
      <c r="A1834" s="134" t="s">
        <v>4195</v>
      </c>
      <c r="B1834" s="173"/>
      <c r="C1834" s="172" t="s">
        <v>4197</v>
      </c>
      <c r="D1834" s="132">
        <v>22000</v>
      </c>
      <c r="E1834" s="138">
        <f t="shared" si="19"/>
        <v>11.362051779968702</v>
      </c>
      <c r="F1834" s="139">
        <v>11.36</v>
      </c>
    </row>
    <row r="1835" spans="1:6" x14ac:dyDescent="0.2">
      <c r="A1835" s="134" t="s">
        <v>4199</v>
      </c>
      <c r="B1835" s="173"/>
      <c r="C1835" s="172" t="s">
        <v>4200</v>
      </c>
      <c r="D1835" s="132">
        <v>13000</v>
      </c>
      <c r="E1835" s="138">
        <f t="shared" si="19"/>
        <v>6.7139396881633244</v>
      </c>
      <c r="F1835" s="139">
        <v>6.71</v>
      </c>
    </row>
    <row r="1836" spans="1:6" x14ac:dyDescent="0.2">
      <c r="A1836" s="134" t="s">
        <v>4202</v>
      </c>
      <c r="B1836" s="173"/>
      <c r="C1836" s="172" t="s">
        <v>7730</v>
      </c>
      <c r="D1836" s="132">
        <v>41000</v>
      </c>
      <c r="E1836" s="138">
        <f t="shared" si="19"/>
        <v>21.174732862668947</v>
      </c>
      <c r="F1836" s="139">
        <v>21.17</v>
      </c>
    </row>
    <row r="1837" spans="1:6" x14ac:dyDescent="0.2">
      <c r="A1837" s="134"/>
      <c r="B1837" s="173"/>
      <c r="C1837" s="172" t="s">
        <v>8813</v>
      </c>
      <c r="D1837" s="132"/>
      <c r="F1837" s="136"/>
    </row>
    <row r="1838" spans="1:6" x14ac:dyDescent="0.2">
      <c r="A1838" s="134" t="s">
        <v>4206</v>
      </c>
      <c r="B1838" s="173"/>
      <c r="C1838" s="172" t="s">
        <v>4207</v>
      </c>
      <c r="D1838" s="132">
        <v>8000</v>
      </c>
      <c r="E1838" s="138">
        <f>+D1838/1936.27</f>
        <v>4.1316551927158915</v>
      </c>
      <c r="F1838" s="139">
        <v>4.13</v>
      </c>
    </row>
    <row r="1839" spans="1:6" x14ac:dyDescent="0.2">
      <c r="A1839" s="134"/>
      <c r="B1839" s="173"/>
      <c r="C1839" s="172" t="s">
        <v>8813</v>
      </c>
      <c r="D1839" s="174"/>
      <c r="F1839" s="136"/>
    </row>
    <row r="1840" spans="1:6" x14ac:dyDescent="0.2">
      <c r="A1840" s="134" t="s">
        <v>4210</v>
      </c>
      <c r="B1840" s="173"/>
      <c r="C1840" s="172" t="s">
        <v>4211</v>
      </c>
      <c r="D1840" s="132">
        <v>37000</v>
      </c>
      <c r="E1840" s="138">
        <f t="shared" ref="E1840:E1859" si="20">+D1840/1936.27</f>
        <v>19.108905266311002</v>
      </c>
      <c r="F1840" s="139">
        <v>19.11</v>
      </c>
    </row>
    <row r="1841" spans="1:6" x14ac:dyDescent="0.2">
      <c r="A1841" s="134" t="s">
        <v>4213</v>
      </c>
      <c r="B1841" s="173"/>
      <c r="C1841" s="172" t="s">
        <v>4215</v>
      </c>
      <c r="D1841" s="132">
        <v>47000</v>
      </c>
      <c r="E1841" s="138">
        <f t="shared" si="20"/>
        <v>24.273474257205866</v>
      </c>
      <c r="F1841" s="139">
        <v>24.27</v>
      </c>
    </row>
    <row r="1842" spans="1:6" x14ac:dyDescent="0.2">
      <c r="A1842" s="134" t="s">
        <v>4217</v>
      </c>
      <c r="B1842" s="173"/>
      <c r="C1842" s="172" t="s">
        <v>4218</v>
      </c>
      <c r="D1842" s="132">
        <v>10000</v>
      </c>
      <c r="E1842" s="138">
        <f t="shared" si="20"/>
        <v>5.1645689908948649</v>
      </c>
      <c r="F1842" s="139">
        <v>5.16</v>
      </c>
    </row>
    <row r="1843" spans="1:6" x14ac:dyDescent="0.2">
      <c r="A1843" s="134" t="s">
        <v>4220</v>
      </c>
      <c r="B1843" s="173"/>
      <c r="C1843" s="172" t="s">
        <v>4222</v>
      </c>
      <c r="D1843" s="132">
        <v>28000</v>
      </c>
      <c r="E1843" s="138">
        <f t="shared" si="20"/>
        <v>14.460793174505621</v>
      </c>
      <c r="F1843" s="139">
        <v>14.46</v>
      </c>
    </row>
    <row r="1844" spans="1:6" x14ac:dyDescent="0.2">
      <c r="A1844" s="134" t="s">
        <v>4224</v>
      </c>
      <c r="B1844" s="173" t="s">
        <v>21</v>
      </c>
      <c r="C1844" s="172" t="s">
        <v>4225</v>
      </c>
      <c r="D1844" s="132">
        <v>21000</v>
      </c>
      <c r="E1844" s="138">
        <f t="shared" si="20"/>
        <v>10.845594880879217</v>
      </c>
      <c r="F1844" s="139">
        <v>10.85</v>
      </c>
    </row>
    <row r="1845" spans="1:6" x14ac:dyDescent="0.2">
      <c r="A1845" s="134" t="s">
        <v>4227</v>
      </c>
      <c r="B1845" s="173"/>
      <c r="C1845" s="172" t="s">
        <v>4228</v>
      </c>
      <c r="D1845" s="132">
        <v>27000</v>
      </c>
      <c r="E1845" s="138">
        <f t="shared" si="20"/>
        <v>13.944336275416136</v>
      </c>
      <c r="F1845" s="139">
        <v>13.94</v>
      </c>
    </row>
    <row r="1846" spans="1:6" x14ac:dyDescent="0.2">
      <c r="A1846" s="134" t="s">
        <v>4230</v>
      </c>
      <c r="B1846" s="173"/>
      <c r="C1846" s="178" t="s">
        <v>4231</v>
      </c>
      <c r="D1846" s="174">
        <v>6000</v>
      </c>
      <c r="E1846" s="138">
        <f t="shared" si="20"/>
        <v>3.0987413945369191</v>
      </c>
      <c r="F1846" s="139">
        <v>3.1</v>
      </c>
    </row>
    <row r="1847" spans="1:6" x14ac:dyDescent="0.2">
      <c r="A1847" s="134" t="s">
        <v>4233</v>
      </c>
      <c r="B1847" s="173" t="s">
        <v>1088</v>
      </c>
      <c r="C1847" s="172" t="s">
        <v>4234</v>
      </c>
      <c r="D1847" s="132">
        <v>18000</v>
      </c>
      <c r="E1847" s="138">
        <f t="shared" si="20"/>
        <v>9.2962241836107573</v>
      </c>
      <c r="F1847" s="139">
        <v>9.3000000000000007</v>
      </c>
    </row>
    <row r="1848" spans="1:6" x14ac:dyDescent="0.2">
      <c r="A1848" s="134" t="s">
        <v>4236</v>
      </c>
      <c r="B1848" s="173" t="s">
        <v>21</v>
      </c>
      <c r="C1848" s="178" t="s">
        <v>4237</v>
      </c>
      <c r="D1848" s="174">
        <v>15000</v>
      </c>
      <c r="E1848" s="138">
        <f t="shared" si="20"/>
        <v>7.7468534863422978</v>
      </c>
      <c r="F1848" s="139">
        <v>7.75</v>
      </c>
    </row>
    <row r="1849" spans="1:6" x14ac:dyDescent="0.2">
      <c r="A1849" s="134" t="s">
        <v>4239</v>
      </c>
      <c r="B1849" s="173" t="s">
        <v>21</v>
      </c>
      <c r="C1849" s="172" t="s">
        <v>4240</v>
      </c>
      <c r="D1849" s="174">
        <v>10000</v>
      </c>
      <c r="E1849" s="138">
        <f t="shared" si="20"/>
        <v>5.1645689908948649</v>
      </c>
      <c r="F1849" s="139">
        <v>5.16</v>
      </c>
    </row>
    <row r="1850" spans="1:6" x14ac:dyDescent="0.2">
      <c r="A1850" s="134" t="s">
        <v>4242</v>
      </c>
      <c r="B1850" s="173" t="s">
        <v>3131</v>
      </c>
      <c r="C1850" s="172" t="s">
        <v>4243</v>
      </c>
      <c r="D1850" s="174">
        <v>294000</v>
      </c>
      <c r="E1850" s="138">
        <f t="shared" si="20"/>
        <v>151.83832833230903</v>
      </c>
      <c r="F1850" s="139">
        <v>151.84</v>
      </c>
    </row>
    <row r="1851" spans="1:6" x14ac:dyDescent="0.2">
      <c r="A1851" s="134" t="s">
        <v>4245</v>
      </c>
      <c r="B1851" s="173"/>
      <c r="C1851" s="172" t="s">
        <v>4246</v>
      </c>
      <c r="D1851" s="174">
        <v>4000</v>
      </c>
      <c r="E1851" s="138">
        <f t="shared" si="20"/>
        <v>2.0658275963579458</v>
      </c>
      <c r="F1851" s="139">
        <v>2.0699999999999998</v>
      </c>
    </row>
    <row r="1852" spans="1:6" x14ac:dyDescent="0.2">
      <c r="A1852" s="134" t="s">
        <v>4248</v>
      </c>
      <c r="B1852" s="173"/>
      <c r="C1852" s="172" t="s">
        <v>4249</v>
      </c>
      <c r="D1852" s="132">
        <v>19000</v>
      </c>
      <c r="E1852" s="138">
        <f t="shared" si="20"/>
        <v>9.8126810827002426</v>
      </c>
      <c r="F1852" s="139">
        <v>9.81</v>
      </c>
    </row>
    <row r="1853" spans="1:6" x14ac:dyDescent="0.2">
      <c r="A1853" s="134" t="s">
        <v>4251</v>
      </c>
      <c r="B1853" s="173"/>
      <c r="C1853" s="172" t="s">
        <v>4252</v>
      </c>
      <c r="D1853" s="132">
        <v>8000</v>
      </c>
      <c r="E1853" s="138">
        <f t="shared" si="20"/>
        <v>4.1316551927158915</v>
      </c>
      <c r="F1853" s="139">
        <v>4.13</v>
      </c>
    </row>
    <row r="1854" spans="1:6" x14ac:dyDescent="0.2">
      <c r="A1854" s="134" t="s">
        <v>4257</v>
      </c>
      <c r="B1854" s="173" t="s">
        <v>427</v>
      </c>
      <c r="C1854" s="172" t="s">
        <v>4259</v>
      </c>
      <c r="D1854" s="132">
        <v>4000</v>
      </c>
      <c r="E1854" s="138">
        <f t="shared" si="20"/>
        <v>2.0658275963579458</v>
      </c>
      <c r="F1854" s="139">
        <v>2.0699999999999998</v>
      </c>
    </row>
    <row r="1855" spans="1:6" x14ac:dyDescent="0.2">
      <c r="A1855" s="134" t="s">
        <v>4254</v>
      </c>
      <c r="B1855" s="173"/>
      <c r="C1855" s="172" t="s">
        <v>4255</v>
      </c>
      <c r="D1855" s="132">
        <v>28000</v>
      </c>
      <c r="E1855" s="138">
        <f t="shared" si="20"/>
        <v>14.460793174505621</v>
      </c>
      <c r="F1855" s="139">
        <v>14.46</v>
      </c>
    </row>
    <row r="1856" spans="1:6" x14ac:dyDescent="0.2">
      <c r="A1856" s="134" t="s">
        <v>4261</v>
      </c>
      <c r="B1856" s="173" t="s">
        <v>3131</v>
      </c>
      <c r="C1856" s="172" t="s">
        <v>4262</v>
      </c>
      <c r="D1856" s="132">
        <v>27000</v>
      </c>
      <c r="E1856" s="138">
        <f t="shared" si="20"/>
        <v>13.944336275416136</v>
      </c>
      <c r="F1856" s="139">
        <v>13.94</v>
      </c>
    </row>
    <row r="1857" spans="1:6" x14ac:dyDescent="0.2">
      <c r="A1857" s="134" t="s">
        <v>4264</v>
      </c>
      <c r="B1857" s="173" t="s">
        <v>3131</v>
      </c>
      <c r="C1857" s="177" t="s">
        <v>4265</v>
      </c>
      <c r="D1857" s="174">
        <v>25000</v>
      </c>
      <c r="E1857" s="138">
        <f t="shared" si="20"/>
        <v>12.911422477237162</v>
      </c>
      <c r="F1857" s="139">
        <v>12.91</v>
      </c>
    </row>
    <row r="1858" spans="1:6" x14ac:dyDescent="0.2">
      <c r="A1858" s="134" t="s">
        <v>4267</v>
      </c>
      <c r="B1858" s="173"/>
      <c r="C1858" s="172" t="s">
        <v>4268</v>
      </c>
      <c r="D1858" s="132">
        <v>4000</v>
      </c>
      <c r="E1858" s="138">
        <f t="shared" si="20"/>
        <v>2.0658275963579458</v>
      </c>
      <c r="F1858" s="139">
        <v>2.0699999999999998</v>
      </c>
    </row>
    <row r="1859" spans="1:6" x14ac:dyDescent="0.2">
      <c r="A1859" s="134" t="s">
        <v>4270</v>
      </c>
      <c r="B1859" s="173" t="s">
        <v>3131</v>
      </c>
      <c r="C1859" s="172" t="s">
        <v>4271</v>
      </c>
      <c r="D1859" s="132">
        <v>236000</v>
      </c>
      <c r="E1859" s="138">
        <f t="shared" si="20"/>
        <v>121.88382818511882</v>
      </c>
      <c r="F1859" s="139">
        <v>121.88</v>
      </c>
    </row>
    <row r="1860" spans="1:6" x14ac:dyDescent="0.2">
      <c r="A1860" s="134"/>
      <c r="B1860" s="173"/>
      <c r="C1860" s="172" t="s">
        <v>8814</v>
      </c>
      <c r="D1860" s="132"/>
      <c r="F1860" s="136"/>
    </row>
    <row r="1861" spans="1:6" x14ac:dyDescent="0.2">
      <c r="A1861" s="134" t="s">
        <v>4274</v>
      </c>
      <c r="B1861" s="173"/>
      <c r="C1861" s="172" t="s">
        <v>4275</v>
      </c>
      <c r="D1861" s="132">
        <v>15000</v>
      </c>
      <c r="E1861" s="138">
        <f>+D1861/1936.27</f>
        <v>7.7468534863422978</v>
      </c>
      <c r="F1861" s="139">
        <v>7.75</v>
      </c>
    </row>
    <row r="1862" spans="1:6" x14ac:dyDescent="0.2">
      <c r="A1862" s="134" t="s">
        <v>4277</v>
      </c>
      <c r="B1862" s="173" t="s">
        <v>262</v>
      </c>
      <c r="C1862" s="172" t="s">
        <v>4279</v>
      </c>
      <c r="D1862" s="132">
        <v>17000</v>
      </c>
      <c r="E1862" s="138">
        <f>+D1862/1936.27</f>
        <v>8.7797672845212702</v>
      </c>
      <c r="F1862" s="139">
        <v>8.7799999999999994</v>
      </c>
    </row>
    <row r="1863" spans="1:6" x14ac:dyDescent="0.2">
      <c r="A1863" s="134"/>
      <c r="B1863" s="173"/>
      <c r="C1863" s="177" t="s">
        <v>9245</v>
      </c>
      <c r="D1863" s="132"/>
      <c r="F1863" s="136"/>
    </row>
    <row r="1864" spans="1:6" x14ac:dyDescent="0.2">
      <c r="A1864" s="134" t="s">
        <v>4282</v>
      </c>
      <c r="B1864" s="173"/>
      <c r="C1864" s="177" t="s">
        <v>4283</v>
      </c>
      <c r="D1864" s="174">
        <v>24000</v>
      </c>
      <c r="E1864" s="138">
        <f>+D1864/1936.27</f>
        <v>12.394965578147676</v>
      </c>
      <c r="F1864" s="139">
        <v>12.39</v>
      </c>
    </row>
    <row r="1865" spans="1:6" x14ac:dyDescent="0.2">
      <c r="A1865" s="134" t="s">
        <v>4285</v>
      </c>
      <c r="B1865" s="173"/>
      <c r="C1865" s="172" t="s">
        <v>4286</v>
      </c>
      <c r="D1865" s="132">
        <v>22000</v>
      </c>
      <c r="E1865" s="138">
        <f>+D1865/1936.27</f>
        <v>11.362051779968702</v>
      </c>
      <c r="F1865" s="139">
        <v>11.36</v>
      </c>
    </row>
    <row r="1866" spans="1:6" x14ac:dyDescent="0.2">
      <c r="A1866" s="134" t="s">
        <v>4288</v>
      </c>
      <c r="B1866" s="173" t="s">
        <v>262</v>
      </c>
      <c r="C1866" s="172" t="s">
        <v>4289</v>
      </c>
      <c r="D1866" s="132">
        <v>30000</v>
      </c>
      <c r="E1866" s="138">
        <f>+D1866/1936.27</f>
        <v>15.493706972684596</v>
      </c>
      <c r="F1866" s="139">
        <v>15.49</v>
      </c>
    </row>
    <row r="1867" spans="1:6" x14ac:dyDescent="0.2">
      <c r="A1867" s="134" t="s">
        <v>4291</v>
      </c>
      <c r="B1867" s="173"/>
      <c r="C1867" s="172" t="s">
        <v>4292</v>
      </c>
      <c r="D1867" s="132">
        <v>32000</v>
      </c>
      <c r="E1867" s="138">
        <f>+D1867/1936.27</f>
        <v>16.526620770863566</v>
      </c>
      <c r="F1867" s="139">
        <v>16.53</v>
      </c>
    </row>
    <row r="1868" spans="1:6" x14ac:dyDescent="0.2">
      <c r="A1868" s="134" t="s">
        <v>4294</v>
      </c>
      <c r="B1868" s="173" t="s">
        <v>427</v>
      </c>
      <c r="C1868" s="178" t="s">
        <v>4296</v>
      </c>
      <c r="D1868" s="174">
        <v>30000</v>
      </c>
      <c r="E1868" s="138">
        <f>+D1868/1936.27</f>
        <v>15.493706972684596</v>
      </c>
      <c r="F1868" s="139">
        <v>15.49</v>
      </c>
    </row>
    <row r="1869" spans="1:6" x14ac:dyDescent="0.2">
      <c r="A1869" s="134"/>
      <c r="B1869" s="173"/>
      <c r="C1869" s="172" t="s">
        <v>9246</v>
      </c>
      <c r="D1869" s="132"/>
      <c r="F1869" s="136"/>
    </row>
    <row r="1870" spans="1:6" x14ac:dyDescent="0.2">
      <c r="A1870" s="134" t="s">
        <v>4299</v>
      </c>
      <c r="B1870" s="173" t="s">
        <v>3131</v>
      </c>
      <c r="C1870" s="172" t="s">
        <v>4300</v>
      </c>
      <c r="D1870" s="132">
        <v>16000</v>
      </c>
      <c r="E1870" s="138">
        <f t="shared" ref="E1870:E1901" si="21">+D1870/1936.27</f>
        <v>8.2633103854317831</v>
      </c>
      <c r="F1870" s="139">
        <v>8.26</v>
      </c>
    </row>
    <row r="1871" spans="1:6" x14ac:dyDescent="0.2">
      <c r="A1871" s="134" t="s">
        <v>4302</v>
      </c>
      <c r="B1871" s="173"/>
      <c r="C1871" s="172" t="s">
        <v>4303</v>
      </c>
      <c r="D1871" s="174">
        <v>58000</v>
      </c>
      <c r="E1871" s="138">
        <f t="shared" si="21"/>
        <v>29.954500147190217</v>
      </c>
      <c r="F1871" s="139">
        <v>29.95</v>
      </c>
    </row>
    <row r="1872" spans="1:6" x14ac:dyDescent="0.2">
      <c r="A1872" s="134" t="s">
        <v>4305</v>
      </c>
      <c r="B1872" s="173"/>
      <c r="C1872" s="172" t="s">
        <v>4306</v>
      </c>
      <c r="D1872" s="132">
        <v>32000</v>
      </c>
      <c r="E1872" s="138">
        <f t="shared" si="21"/>
        <v>16.526620770863566</v>
      </c>
      <c r="F1872" s="139">
        <v>16.53</v>
      </c>
    </row>
    <row r="1873" spans="1:6" x14ac:dyDescent="0.2">
      <c r="A1873" s="134" t="s">
        <v>4308</v>
      </c>
      <c r="B1873" s="173"/>
      <c r="C1873" s="172" t="s">
        <v>4309</v>
      </c>
      <c r="D1873" s="132">
        <v>12000</v>
      </c>
      <c r="E1873" s="138">
        <f t="shared" si="21"/>
        <v>6.1974827890738382</v>
      </c>
      <c r="F1873" s="139">
        <v>6.2</v>
      </c>
    </row>
    <row r="1874" spans="1:6" x14ac:dyDescent="0.2">
      <c r="A1874" s="134" t="s">
        <v>4311</v>
      </c>
      <c r="B1874" s="173" t="s">
        <v>1088</v>
      </c>
      <c r="C1874" s="172" t="s">
        <v>4312</v>
      </c>
      <c r="D1874" s="174">
        <v>19000</v>
      </c>
      <c r="E1874" s="138">
        <f t="shared" si="21"/>
        <v>9.8126810827002426</v>
      </c>
      <c r="F1874" s="139">
        <v>9.81</v>
      </c>
    </row>
    <row r="1875" spans="1:6" x14ac:dyDescent="0.2">
      <c r="A1875" s="134" t="s">
        <v>4314</v>
      </c>
      <c r="B1875" s="173" t="s">
        <v>3131</v>
      </c>
      <c r="C1875" s="172" t="s">
        <v>4315</v>
      </c>
      <c r="D1875" s="132">
        <v>45000</v>
      </c>
      <c r="E1875" s="138">
        <f t="shared" si="21"/>
        <v>23.240560459026891</v>
      </c>
      <c r="F1875" s="139">
        <v>23.24</v>
      </c>
    </row>
    <row r="1876" spans="1:6" x14ac:dyDescent="0.2">
      <c r="A1876" s="134" t="s">
        <v>4317</v>
      </c>
      <c r="B1876" s="173" t="s">
        <v>3131</v>
      </c>
      <c r="C1876" s="172" t="s">
        <v>7742</v>
      </c>
      <c r="D1876" s="174">
        <v>38000</v>
      </c>
      <c r="E1876" s="138">
        <f t="shared" si="21"/>
        <v>19.625362165400485</v>
      </c>
      <c r="F1876" s="139">
        <v>19.63</v>
      </c>
    </row>
    <row r="1877" spans="1:6" x14ac:dyDescent="0.2">
      <c r="A1877" s="134" t="s">
        <v>4322</v>
      </c>
      <c r="B1877" s="173"/>
      <c r="C1877" s="172" t="s">
        <v>4323</v>
      </c>
      <c r="D1877" s="132">
        <v>11000</v>
      </c>
      <c r="E1877" s="138">
        <f t="shared" si="21"/>
        <v>5.6810258899843511</v>
      </c>
      <c r="F1877" s="139">
        <v>5.68</v>
      </c>
    </row>
    <row r="1878" spans="1:6" x14ac:dyDescent="0.2">
      <c r="A1878" s="134" t="s">
        <v>4325</v>
      </c>
      <c r="B1878" s="173"/>
      <c r="C1878" s="172" t="s">
        <v>4326</v>
      </c>
      <c r="D1878" s="174">
        <v>9000</v>
      </c>
      <c r="E1878" s="138">
        <f t="shared" si="21"/>
        <v>4.6481120918053787</v>
      </c>
      <c r="F1878" s="139">
        <v>4.6500000000000004</v>
      </c>
    </row>
    <row r="1879" spans="1:6" x14ac:dyDescent="0.2">
      <c r="A1879" s="134" t="s">
        <v>4328</v>
      </c>
      <c r="B1879" s="173"/>
      <c r="C1879" s="172" t="s">
        <v>4329</v>
      </c>
      <c r="D1879" s="174">
        <v>2000</v>
      </c>
      <c r="E1879" s="138">
        <f t="shared" si="21"/>
        <v>1.0329137981789729</v>
      </c>
      <c r="F1879" s="139">
        <v>1.03</v>
      </c>
    </row>
    <row r="1880" spans="1:6" x14ac:dyDescent="0.2">
      <c r="A1880" s="134" t="s">
        <v>4331</v>
      </c>
      <c r="B1880" s="173"/>
      <c r="C1880" s="172" t="s">
        <v>4332</v>
      </c>
      <c r="D1880" s="174">
        <v>6000</v>
      </c>
      <c r="E1880" s="138">
        <f t="shared" si="21"/>
        <v>3.0987413945369191</v>
      </c>
      <c r="F1880" s="139">
        <v>3.1</v>
      </c>
    </row>
    <row r="1881" spans="1:6" x14ac:dyDescent="0.2">
      <c r="A1881" s="134" t="s">
        <v>4334</v>
      </c>
      <c r="B1881" s="173" t="s">
        <v>3131</v>
      </c>
      <c r="C1881" s="172" t="s">
        <v>4335</v>
      </c>
      <c r="D1881" s="174">
        <v>14000</v>
      </c>
      <c r="E1881" s="138">
        <f t="shared" si="21"/>
        <v>7.2303965872528106</v>
      </c>
      <c r="F1881" s="139">
        <v>7.23</v>
      </c>
    </row>
    <row r="1882" spans="1:6" x14ac:dyDescent="0.2">
      <c r="A1882" s="134" t="s">
        <v>4337</v>
      </c>
      <c r="B1882" s="173"/>
      <c r="C1882" s="172" t="s">
        <v>4338</v>
      </c>
      <c r="D1882" s="174">
        <v>3000</v>
      </c>
      <c r="E1882" s="138">
        <f t="shared" si="21"/>
        <v>1.5493706972684596</v>
      </c>
      <c r="F1882" s="139">
        <v>1.55</v>
      </c>
    </row>
    <row r="1883" spans="1:6" x14ac:dyDescent="0.2">
      <c r="A1883" s="134" t="s">
        <v>4340</v>
      </c>
      <c r="B1883" s="173"/>
      <c r="C1883" s="172" t="s">
        <v>4341</v>
      </c>
      <c r="D1883" s="174">
        <v>6000</v>
      </c>
      <c r="E1883" s="138">
        <f t="shared" si="21"/>
        <v>3.0987413945369191</v>
      </c>
      <c r="F1883" s="139">
        <v>3.1</v>
      </c>
    </row>
    <row r="1884" spans="1:6" x14ac:dyDescent="0.2">
      <c r="A1884" s="134" t="s">
        <v>4343</v>
      </c>
      <c r="B1884" s="173" t="s">
        <v>3131</v>
      </c>
      <c r="C1884" s="172" t="s">
        <v>4344</v>
      </c>
      <c r="D1884" s="174">
        <v>23000</v>
      </c>
      <c r="E1884" s="138">
        <f t="shared" si="21"/>
        <v>11.878508679058189</v>
      </c>
      <c r="F1884" s="139">
        <v>11.88</v>
      </c>
    </row>
    <row r="1885" spans="1:6" x14ac:dyDescent="0.2">
      <c r="A1885" s="134" t="s">
        <v>4346</v>
      </c>
      <c r="B1885" s="173"/>
      <c r="C1885" s="172" t="s">
        <v>4347</v>
      </c>
      <c r="D1885" s="174">
        <v>18000</v>
      </c>
      <c r="E1885" s="138">
        <f t="shared" si="21"/>
        <v>9.2962241836107573</v>
      </c>
      <c r="F1885" s="139">
        <v>9.3000000000000007</v>
      </c>
    </row>
    <row r="1886" spans="1:6" x14ac:dyDescent="0.2">
      <c r="A1886" s="134" t="s">
        <v>4349</v>
      </c>
      <c r="B1886" s="173"/>
      <c r="C1886" s="172" t="s">
        <v>4350</v>
      </c>
      <c r="D1886" s="174">
        <v>18000</v>
      </c>
      <c r="E1886" s="138">
        <f t="shared" si="21"/>
        <v>9.2962241836107573</v>
      </c>
      <c r="F1886" s="139">
        <v>9.3000000000000007</v>
      </c>
    </row>
    <row r="1887" spans="1:6" x14ac:dyDescent="0.2">
      <c r="A1887" s="134" t="s">
        <v>4352</v>
      </c>
      <c r="B1887" s="173"/>
      <c r="C1887" s="172" t="s">
        <v>4353</v>
      </c>
      <c r="D1887" s="174">
        <v>10000</v>
      </c>
      <c r="E1887" s="138">
        <f t="shared" si="21"/>
        <v>5.1645689908948649</v>
      </c>
      <c r="F1887" s="139">
        <v>5.16</v>
      </c>
    </row>
    <row r="1888" spans="1:6" x14ac:dyDescent="0.2">
      <c r="A1888" s="134" t="s">
        <v>4355</v>
      </c>
      <c r="B1888" s="173"/>
      <c r="C1888" s="172" t="s">
        <v>4356</v>
      </c>
      <c r="D1888" s="174">
        <v>19000</v>
      </c>
      <c r="E1888" s="138">
        <f t="shared" si="21"/>
        <v>9.8126810827002426</v>
      </c>
      <c r="F1888" s="139">
        <v>9.81</v>
      </c>
    </row>
    <row r="1889" spans="1:6" x14ac:dyDescent="0.2">
      <c r="A1889" s="134" t="s">
        <v>4358</v>
      </c>
      <c r="B1889" s="173"/>
      <c r="C1889" s="172" t="s">
        <v>4359</v>
      </c>
      <c r="D1889" s="174">
        <v>19000</v>
      </c>
      <c r="E1889" s="138">
        <f t="shared" si="21"/>
        <v>9.8126810827002426</v>
      </c>
      <c r="F1889" s="139">
        <v>9.81</v>
      </c>
    </row>
    <row r="1890" spans="1:6" x14ac:dyDescent="0.2">
      <c r="A1890" s="134" t="s">
        <v>4361</v>
      </c>
      <c r="B1890" s="173" t="s">
        <v>3131</v>
      </c>
      <c r="C1890" s="172" t="s">
        <v>4362</v>
      </c>
      <c r="D1890" s="174">
        <v>9000</v>
      </c>
      <c r="E1890" s="138">
        <f t="shared" si="21"/>
        <v>4.6481120918053787</v>
      </c>
      <c r="F1890" s="139">
        <v>4.6500000000000004</v>
      </c>
    </row>
    <row r="1891" spans="1:6" x14ac:dyDescent="0.2">
      <c r="A1891" s="134" t="s">
        <v>4364</v>
      </c>
      <c r="B1891" s="173" t="s">
        <v>21</v>
      </c>
      <c r="C1891" s="172" t="s">
        <v>4365</v>
      </c>
      <c r="D1891" s="132">
        <v>17000</v>
      </c>
      <c r="E1891" s="138">
        <f t="shared" si="21"/>
        <v>8.7797672845212702</v>
      </c>
      <c r="F1891" s="139">
        <v>8.7799999999999994</v>
      </c>
    </row>
    <row r="1892" spans="1:6" x14ac:dyDescent="0.2">
      <c r="A1892" s="134" t="s">
        <v>4367</v>
      </c>
      <c r="B1892" s="173" t="s">
        <v>3131</v>
      </c>
      <c r="C1892" s="177" t="s">
        <v>4368</v>
      </c>
      <c r="D1892" s="174">
        <v>12000</v>
      </c>
      <c r="E1892" s="138">
        <f t="shared" si="21"/>
        <v>6.1974827890738382</v>
      </c>
      <c r="F1892" s="139">
        <v>6.2</v>
      </c>
    </row>
    <row r="1893" spans="1:6" x14ac:dyDescent="0.2">
      <c r="A1893" s="134" t="s">
        <v>4370</v>
      </c>
      <c r="B1893" s="173" t="s">
        <v>3131</v>
      </c>
      <c r="C1893" s="172" t="s">
        <v>4371</v>
      </c>
      <c r="D1893" s="174">
        <v>320000</v>
      </c>
      <c r="E1893" s="138">
        <f t="shared" si="21"/>
        <v>165.26620770863568</v>
      </c>
      <c r="F1893" s="139">
        <v>165.27</v>
      </c>
    </row>
    <row r="1894" spans="1:6" x14ac:dyDescent="0.2">
      <c r="A1894" s="134" t="s">
        <v>4373</v>
      </c>
      <c r="B1894" s="173" t="s">
        <v>3131</v>
      </c>
      <c r="C1894" s="178" t="s">
        <v>4375</v>
      </c>
      <c r="D1894" s="174">
        <v>146000</v>
      </c>
      <c r="E1894" s="138">
        <f t="shared" si="21"/>
        <v>75.402707267065026</v>
      </c>
      <c r="F1894" s="139">
        <v>75.400000000000006</v>
      </c>
    </row>
    <row r="1895" spans="1:6" x14ac:dyDescent="0.2">
      <c r="A1895" s="134" t="s">
        <v>4377</v>
      </c>
      <c r="B1895" s="173" t="s">
        <v>3131</v>
      </c>
      <c r="C1895" s="172" t="s">
        <v>4378</v>
      </c>
      <c r="D1895" s="132">
        <v>139000</v>
      </c>
      <c r="E1895" s="138">
        <f t="shared" si="21"/>
        <v>71.787508973438619</v>
      </c>
      <c r="F1895" s="139">
        <v>71.790000000000006</v>
      </c>
    </row>
    <row r="1896" spans="1:6" x14ac:dyDescent="0.2">
      <c r="A1896" s="134" t="s">
        <v>4380</v>
      </c>
      <c r="B1896" s="173"/>
      <c r="C1896" s="172" t="s">
        <v>4381</v>
      </c>
      <c r="D1896" s="132">
        <v>6000</v>
      </c>
      <c r="E1896" s="138">
        <f t="shared" si="21"/>
        <v>3.0987413945369191</v>
      </c>
      <c r="F1896" s="139">
        <v>3.1</v>
      </c>
    </row>
    <row r="1897" spans="1:6" x14ac:dyDescent="0.2">
      <c r="A1897" s="134" t="s">
        <v>4383</v>
      </c>
      <c r="B1897" s="173"/>
      <c r="C1897" s="178" t="s">
        <v>4384</v>
      </c>
      <c r="D1897" s="174">
        <v>9000</v>
      </c>
      <c r="E1897" s="138">
        <f t="shared" si="21"/>
        <v>4.6481120918053787</v>
      </c>
      <c r="F1897" s="139">
        <v>4.6500000000000004</v>
      </c>
    </row>
    <row r="1898" spans="1:6" x14ac:dyDescent="0.2">
      <c r="A1898" s="134" t="s">
        <v>4386</v>
      </c>
      <c r="B1898" s="173"/>
      <c r="C1898" s="178" t="s">
        <v>4387</v>
      </c>
      <c r="D1898" s="174">
        <v>17000</v>
      </c>
      <c r="E1898" s="138">
        <f t="shared" si="21"/>
        <v>8.7797672845212702</v>
      </c>
      <c r="F1898" s="139">
        <v>8.7799999999999994</v>
      </c>
    </row>
    <row r="1899" spans="1:6" x14ac:dyDescent="0.2">
      <c r="A1899" s="134" t="s">
        <v>4389</v>
      </c>
      <c r="B1899" s="173"/>
      <c r="C1899" s="172" t="s">
        <v>4390</v>
      </c>
      <c r="D1899" s="132">
        <v>11000</v>
      </c>
      <c r="E1899" s="138">
        <f t="shared" si="21"/>
        <v>5.6810258899843511</v>
      </c>
      <c r="F1899" s="139">
        <v>5.68</v>
      </c>
    </row>
    <row r="1900" spans="1:6" x14ac:dyDescent="0.2">
      <c r="A1900" s="134" t="s">
        <v>4392</v>
      </c>
      <c r="B1900" s="173" t="s">
        <v>3131</v>
      </c>
      <c r="C1900" s="172" t="s">
        <v>4393</v>
      </c>
      <c r="D1900" s="132">
        <v>7000</v>
      </c>
      <c r="E1900" s="138">
        <f t="shared" si="21"/>
        <v>3.6151982936264053</v>
      </c>
      <c r="F1900" s="139">
        <v>3.62</v>
      </c>
    </row>
    <row r="1901" spans="1:6" x14ac:dyDescent="0.2">
      <c r="A1901" s="134" t="s">
        <v>4395</v>
      </c>
      <c r="B1901" s="173"/>
      <c r="C1901" s="172" t="s">
        <v>4396</v>
      </c>
      <c r="D1901" s="132">
        <v>4000</v>
      </c>
      <c r="E1901" s="138">
        <f t="shared" si="21"/>
        <v>2.0658275963579458</v>
      </c>
      <c r="F1901" s="139">
        <v>2.0699999999999998</v>
      </c>
    </row>
    <row r="1902" spans="1:6" x14ac:dyDescent="0.2">
      <c r="A1902" s="134" t="s">
        <v>4398</v>
      </c>
      <c r="B1902" s="173"/>
      <c r="C1902" s="172" t="s">
        <v>4399</v>
      </c>
      <c r="D1902" s="132">
        <v>4000</v>
      </c>
      <c r="E1902" s="138">
        <f t="shared" ref="E1902:E1933" si="22">+D1902/1936.27</f>
        <v>2.0658275963579458</v>
      </c>
      <c r="F1902" s="139">
        <v>2.0699999999999998</v>
      </c>
    </row>
    <row r="1903" spans="1:6" x14ac:dyDescent="0.2">
      <c r="A1903" s="134" t="s">
        <v>4401</v>
      </c>
      <c r="B1903" s="173"/>
      <c r="C1903" s="172" t="s">
        <v>4402</v>
      </c>
      <c r="D1903" s="132">
        <v>5000</v>
      </c>
      <c r="E1903" s="138">
        <f t="shared" si="22"/>
        <v>2.5822844954474324</v>
      </c>
      <c r="F1903" s="139">
        <v>2.58</v>
      </c>
    </row>
    <row r="1904" spans="1:6" x14ac:dyDescent="0.2">
      <c r="A1904" s="134" t="s">
        <v>4404</v>
      </c>
      <c r="B1904" s="173"/>
      <c r="C1904" s="172" t="s">
        <v>4405</v>
      </c>
      <c r="D1904" s="132">
        <v>6000</v>
      </c>
      <c r="E1904" s="138">
        <f t="shared" si="22"/>
        <v>3.0987413945369191</v>
      </c>
      <c r="F1904" s="139">
        <v>3.1</v>
      </c>
    </row>
    <row r="1905" spans="1:6" x14ac:dyDescent="0.2">
      <c r="A1905" s="134" t="s">
        <v>4407</v>
      </c>
      <c r="B1905" s="173"/>
      <c r="C1905" s="172" t="s">
        <v>4408</v>
      </c>
      <c r="D1905" s="132">
        <v>5000</v>
      </c>
      <c r="E1905" s="138">
        <f t="shared" si="22"/>
        <v>2.5822844954474324</v>
      </c>
      <c r="F1905" s="139">
        <v>2.58</v>
      </c>
    </row>
    <row r="1906" spans="1:6" x14ac:dyDescent="0.2">
      <c r="A1906" s="134" t="s">
        <v>4410</v>
      </c>
      <c r="B1906" s="173" t="s">
        <v>1088</v>
      </c>
      <c r="C1906" s="172" t="s">
        <v>4411</v>
      </c>
      <c r="D1906" s="132">
        <v>8000</v>
      </c>
      <c r="E1906" s="138">
        <f t="shared" si="22"/>
        <v>4.1316551927158915</v>
      </c>
      <c r="F1906" s="139">
        <v>4.13</v>
      </c>
    </row>
    <row r="1907" spans="1:6" x14ac:dyDescent="0.2">
      <c r="A1907" s="134" t="s">
        <v>4413</v>
      </c>
      <c r="B1907" s="173"/>
      <c r="C1907" s="172" t="s">
        <v>4414</v>
      </c>
      <c r="D1907" s="132">
        <v>6000</v>
      </c>
      <c r="E1907" s="138">
        <f t="shared" si="22"/>
        <v>3.0987413945369191</v>
      </c>
      <c r="F1907" s="139">
        <v>3.1</v>
      </c>
    </row>
    <row r="1908" spans="1:6" x14ac:dyDescent="0.2">
      <c r="A1908" s="134" t="s">
        <v>4416</v>
      </c>
      <c r="B1908" s="173"/>
      <c r="C1908" s="172" t="s">
        <v>4418</v>
      </c>
      <c r="D1908" s="132">
        <v>6000</v>
      </c>
      <c r="E1908" s="138">
        <f t="shared" si="22"/>
        <v>3.0987413945369191</v>
      </c>
      <c r="F1908" s="139">
        <v>3.1</v>
      </c>
    </row>
    <row r="1909" spans="1:6" x14ac:dyDescent="0.2">
      <c r="A1909" s="134" t="s">
        <v>4420</v>
      </c>
      <c r="B1909" s="173"/>
      <c r="C1909" s="172" t="s">
        <v>4421</v>
      </c>
      <c r="D1909" s="132">
        <v>10000</v>
      </c>
      <c r="E1909" s="138">
        <f t="shared" si="22"/>
        <v>5.1645689908948649</v>
      </c>
      <c r="F1909" s="139">
        <v>5.16</v>
      </c>
    </row>
    <row r="1910" spans="1:6" x14ac:dyDescent="0.2">
      <c r="A1910" s="134" t="s">
        <v>4423</v>
      </c>
      <c r="B1910" s="173"/>
      <c r="C1910" s="172" t="s">
        <v>4424</v>
      </c>
      <c r="D1910" s="132">
        <v>6000</v>
      </c>
      <c r="E1910" s="138">
        <f t="shared" si="22"/>
        <v>3.0987413945369191</v>
      </c>
      <c r="F1910" s="139">
        <v>3.1</v>
      </c>
    </row>
    <row r="1911" spans="1:6" x14ac:dyDescent="0.2">
      <c r="A1911" s="134" t="s">
        <v>4426</v>
      </c>
      <c r="B1911" s="173" t="s">
        <v>1088</v>
      </c>
      <c r="C1911" s="172" t="s">
        <v>4427</v>
      </c>
      <c r="D1911" s="132">
        <v>18000</v>
      </c>
      <c r="E1911" s="138">
        <f t="shared" si="22"/>
        <v>9.2962241836107573</v>
      </c>
      <c r="F1911" s="139">
        <v>9.3000000000000007</v>
      </c>
    </row>
    <row r="1912" spans="1:6" x14ac:dyDescent="0.2">
      <c r="A1912" s="134" t="s">
        <v>4429</v>
      </c>
      <c r="B1912" s="173"/>
      <c r="C1912" s="172" t="s">
        <v>4431</v>
      </c>
      <c r="D1912" s="132">
        <v>99000</v>
      </c>
      <c r="E1912" s="138">
        <f t="shared" si="22"/>
        <v>51.129233009859163</v>
      </c>
      <c r="F1912" s="139">
        <v>51.13</v>
      </c>
    </row>
    <row r="1913" spans="1:6" x14ac:dyDescent="0.2">
      <c r="A1913" s="134" t="s">
        <v>4433</v>
      </c>
      <c r="B1913" s="173"/>
      <c r="C1913" s="172" t="s">
        <v>4434</v>
      </c>
      <c r="D1913" s="132">
        <v>99000</v>
      </c>
      <c r="E1913" s="138">
        <f t="shared" si="22"/>
        <v>51.129233009859163</v>
      </c>
      <c r="F1913" s="139">
        <v>51.13</v>
      </c>
    </row>
    <row r="1914" spans="1:6" x14ac:dyDescent="0.2">
      <c r="A1914" s="134" t="s">
        <v>4436</v>
      </c>
      <c r="B1914" s="180"/>
      <c r="C1914" s="172" t="s">
        <v>4437</v>
      </c>
      <c r="D1914" s="132">
        <v>1294000</v>
      </c>
      <c r="E1914" s="138">
        <f t="shared" si="22"/>
        <v>668.29522742179552</v>
      </c>
      <c r="F1914" s="139">
        <v>668.3</v>
      </c>
    </row>
    <row r="1915" spans="1:6" x14ac:dyDescent="0.2">
      <c r="A1915" s="134" t="s">
        <v>4439</v>
      </c>
      <c r="B1915" s="173"/>
      <c r="C1915" s="172" t="s">
        <v>4440</v>
      </c>
      <c r="D1915" s="132">
        <v>7000</v>
      </c>
      <c r="E1915" s="138">
        <f t="shared" si="22"/>
        <v>3.6151982936264053</v>
      </c>
      <c r="F1915" s="139">
        <v>3.62</v>
      </c>
    </row>
    <row r="1916" spans="1:6" x14ac:dyDescent="0.2">
      <c r="A1916" s="134" t="s">
        <v>4442</v>
      </c>
      <c r="B1916" s="173" t="s">
        <v>3131</v>
      </c>
      <c r="C1916" s="172" t="s">
        <v>4443</v>
      </c>
      <c r="D1916" s="132">
        <v>276000</v>
      </c>
      <c r="E1916" s="138">
        <f t="shared" si="22"/>
        <v>142.54210414869829</v>
      </c>
      <c r="F1916" s="139">
        <v>142.54</v>
      </c>
    </row>
    <row r="1917" spans="1:6" x14ac:dyDescent="0.2">
      <c r="A1917" s="134" t="s">
        <v>4445</v>
      </c>
      <c r="B1917" s="173" t="s">
        <v>3131</v>
      </c>
      <c r="C1917" s="172" t="s">
        <v>4446</v>
      </c>
      <c r="D1917" s="132">
        <v>147000</v>
      </c>
      <c r="E1917" s="138">
        <f t="shared" si="22"/>
        <v>75.919164166154516</v>
      </c>
      <c r="F1917" s="139">
        <v>75.92</v>
      </c>
    </row>
    <row r="1918" spans="1:6" x14ac:dyDescent="0.2">
      <c r="A1918" s="134" t="s">
        <v>4448</v>
      </c>
      <c r="B1918" s="173" t="s">
        <v>3131</v>
      </c>
      <c r="C1918" s="172" t="s">
        <v>4449</v>
      </c>
      <c r="D1918" s="132">
        <v>276000</v>
      </c>
      <c r="E1918" s="138">
        <f t="shared" si="22"/>
        <v>142.54210414869829</v>
      </c>
      <c r="F1918" s="139">
        <v>142.54</v>
      </c>
    </row>
    <row r="1919" spans="1:6" x14ac:dyDescent="0.2">
      <c r="A1919" s="134" t="s">
        <v>4451</v>
      </c>
      <c r="B1919" s="173" t="s">
        <v>3131</v>
      </c>
      <c r="C1919" s="172" t="s">
        <v>4452</v>
      </c>
      <c r="D1919" s="132">
        <v>147000</v>
      </c>
      <c r="E1919" s="138">
        <f t="shared" si="22"/>
        <v>75.919164166154516</v>
      </c>
      <c r="F1919" s="139">
        <v>75.92</v>
      </c>
    </row>
    <row r="1920" spans="1:6" x14ac:dyDescent="0.2">
      <c r="A1920" s="134" t="s">
        <v>4454</v>
      </c>
      <c r="B1920" s="173" t="s">
        <v>3131</v>
      </c>
      <c r="C1920" s="172" t="s">
        <v>4455</v>
      </c>
      <c r="D1920" s="132">
        <v>276000</v>
      </c>
      <c r="E1920" s="138">
        <f t="shared" si="22"/>
        <v>142.54210414869829</v>
      </c>
      <c r="F1920" s="139">
        <v>142.54</v>
      </c>
    </row>
    <row r="1921" spans="1:6" x14ac:dyDescent="0.2">
      <c r="A1921" s="134" t="s">
        <v>4457</v>
      </c>
      <c r="B1921" s="173" t="s">
        <v>3131</v>
      </c>
      <c r="C1921" s="172" t="s">
        <v>4458</v>
      </c>
      <c r="D1921" s="132">
        <v>147000</v>
      </c>
      <c r="E1921" s="138">
        <f t="shared" si="22"/>
        <v>75.919164166154516</v>
      </c>
      <c r="F1921" s="139">
        <v>75.92</v>
      </c>
    </row>
    <row r="1922" spans="1:6" x14ac:dyDescent="0.2">
      <c r="A1922" s="134" t="s">
        <v>4460</v>
      </c>
      <c r="B1922" s="173" t="s">
        <v>3131</v>
      </c>
      <c r="C1922" s="172" t="s">
        <v>4461</v>
      </c>
      <c r="D1922" s="132">
        <v>147000</v>
      </c>
      <c r="E1922" s="138">
        <f t="shared" si="22"/>
        <v>75.919164166154516</v>
      </c>
      <c r="F1922" s="139">
        <v>75.92</v>
      </c>
    </row>
    <row r="1923" spans="1:6" x14ac:dyDescent="0.2">
      <c r="A1923" s="134" t="s">
        <v>4463</v>
      </c>
      <c r="B1923" s="173" t="s">
        <v>3131</v>
      </c>
      <c r="C1923" s="172" t="s">
        <v>4465</v>
      </c>
      <c r="D1923" s="132">
        <v>421000</v>
      </c>
      <c r="E1923" s="138">
        <f t="shared" si="22"/>
        <v>217.42835451667381</v>
      </c>
      <c r="F1923" s="139">
        <v>217.43</v>
      </c>
    </row>
    <row r="1924" spans="1:6" x14ac:dyDescent="0.2">
      <c r="A1924" s="134" t="s">
        <v>4467</v>
      </c>
      <c r="B1924" s="173" t="s">
        <v>3131</v>
      </c>
      <c r="C1924" s="172" t="s">
        <v>4469</v>
      </c>
      <c r="D1924" s="132">
        <v>512000</v>
      </c>
      <c r="E1924" s="138">
        <f t="shared" si="22"/>
        <v>264.42593233381706</v>
      </c>
      <c r="F1924" s="139">
        <v>264.43</v>
      </c>
    </row>
    <row r="1925" spans="1:6" x14ac:dyDescent="0.2">
      <c r="A1925" s="134" t="s">
        <v>4471</v>
      </c>
      <c r="B1925" s="173" t="s">
        <v>3131</v>
      </c>
      <c r="C1925" s="172" t="s">
        <v>4472</v>
      </c>
      <c r="D1925" s="132">
        <v>147000</v>
      </c>
      <c r="E1925" s="138">
        <f t="shared" si="22"/>
        <v>75.919164166154516</v>
      </c>
      <c r="F1925" s="139">
        <v>75.92</v>
      </c>
    </row>
    <row r="1926" spans="1:6" x14ac:dyDescent="0.2">
      <c r="A1926" s="134" t="s">
        <v>4474</v>
      </c>
      <c r="B1926" s="173" t="s">
        <v>3131</v>
      </c>
      <c r="C1926" s="172" t="s">
        <v>4476</v>
      </c>
      <c r="D1926" s="174">
        <v>484000</v>
      </c>
      <c r="E1926" s="138">
        <f t="shared" si="22"/>
        <v>249.96513915931146</v>
      </c>
      <c r="F1926" s="139">
        <v>249.97</v>
      </c>
    </row>
    <row r="1927" spans="1:6" x14ac:dyDescent="0.2">
      <c r="A1927" s="134" t="s">
        <v>4478</v>
      </c>
      <c r="B1927" s="173" t="s">
        <v>3131</v>
      </c>
      <c r="C1927" s="172" t="s">
        <v>4479</v>
      </c>
      <c r="D1927" s="132">
        <v>296000</v>
      </c>
      <c r="E1927" s="138">
        <f t="shared" si="22"/>
        <v>152.87124213048801</v>
      </c>
      <c r="F1927" s="139">
        <v>152.87</v>
      </c>
    </row>
    <row r="1928" spans="1:6" x14ac:dyDescent="0.2">
      <c r="A1928" s="134" t="s">
        <v>4481</v>
      </c>
      <c r="B1928" s="173" t="s">
        <v>3131</v>
      </c>
      <c r="C1928" s="172" t="s">
        <v>4483</v>
      </c>
      <c r="D1928" s="132">
        <v>484000</v>
      </c>
      <c r="E1928" s="138">
        <f t="shared" si="22"/>
        <v>249.96513915931146</v>
      </c>
      <c r="F1928" s="139">
        <v>249.97</v>
      </c>
    </row>
    <row r="1929" spans="1:6" x14ac:dyDescent="0.2">
      <c r="A1929" s="134" t="s">
        <v>4485</v>
      </c>
      <c r="B1929" s="173" t="s">
        <v>3131</v>
      </c>
      <c r="C1929" s="172" t="s">
        <v>4486</v>
      </c>
      <c r="D1929" s="132">
        <v>147000</v>
      </c>
      <c r="E1929" s="138">
        <f t="shared" si="22"/>
        <v>75.919164166154516</v>
      </c>
      <c r="F1929" s="139">
        <v>75.92</v>
      </c>
    </row>
    <row r="1930" spans="1:6" x14ac:dyDescent="0.2">
      <c r="A1930" s="134" t="s">
        <v>4488</v>
      </c>
      <c r="B1930" s="173" t="s">
        <v>3131</v>
      </c>
      <c r="C1930" s="172" t="s">
        <v>4490</v>
      </c>
      <c r="D1930" s="132">
        <v>579000</v>
      </c>
      <c r="E1930" s="138">
        <f t="shared" si="22"/>
        <v>299.02854457281268</v>
      </c>
      <c r="F1930" s="139">
        <v>299.02999999999997</v>
      </c>
    </row>
    <row r="1931" spans="1:6" x14ac:dyDescent="0.2">
      <c r="A1931" s="134" t="s">
        <v>4492</v>
      </c>
      <c r="B1931" s="173" t="s">
        <v>3131</v>
      </c>
      <c r="C1931" s="172" t="s">
        <v>4494</v>
      </c>
      <c r="D1931" s="174">
        <v>845000</v>
      </c>
      <c r="E1931" s="138">
        <f t="shared" si="22"/>
        <v>436.40607973061611</v>
      </c>
      <c r="F1931" s="139">
        <v>436.41</v>
      </c>
    </row>
    <row r="1932" spans="1:6" x14ac:dyDescent="0.2">
      <c r="A1932" s="134" t="s">
        <v>4496</v>
      </c>
      <c r="B1932" s="173" t="s">
        <v>3131</v>
      </c>
      <c r="C1932" s="172" t="s">
        <v>4497</v>
      </c>
      <c r="D1932" s="132">
        <v>405000</v>
      </c>
      <c r="E1932" s="138">
        <f t="shared" si="22"/>
        <v>209.16504413124204</v>
      </c>
      <c r="F1932" s="139">
        <v>209.17</v>
      </c>
    </row>
    <row r="1933" spans="1:6" x14ac:dyDescent="0.2">
      <c r="A1933" s="134" t="s">
        <v>4499</v>
      </c>
      <c r="B1933" s="173" t="s">
        <v>3131</v>
      </c>
      <c r="C1933" s="172" t="s">
        <v>4500</v>
      </c>
      <c r="D1933" s="132">
        <v>431000</v>
      </c>
      <c r="E1933" s="138">
        <f t="shared" si="22"/>
        <v>222.59292350756868</v>
      </c>
      <c r="F1933" s="139">
        <v>222.59</v>
      </c>
    </row>
    <row r="1934" spans="1:6" x14ac:dyDescent="0.2">
      <c r="A1934" s="134" t="s">
        <v>4502</v>
      </c>
      <c r="B1934" s="173" t="s">
        <v>3131</v>
      </c>
      <c r="C1934" s="172" t="s">
        <v>4503</v>
      </c>
      <c r="D1934" s="132">
        <v>34000</v>
      </c>
      <c r="E1934" s="138">
        <f t="shared" ref="E1934:E1965" si="23">+D1934/1936.27</f>
        <v>17.55953456904254</v>
      </c>
      <c r="F1934" s="139">
        <v>17.559999999999999</v>
      </c>
    </row>
    <row r="1935" spans="1:6" x14ac:dyDescent="0.2">
      <c r="A1935" s="134" t="s">
        <v>4505</v>
      </c>
      <c r="B1935" s="173" t="s">
        <v>3131</v>
      </c>
      <c r="C1935" s="172" t="s">
        <v>4506</v>
      </c>
      <c r="D1935" s="132">
        <v>6000</v>
      </c>
      <c r="E1935" s="138">
        <f t="shared" si="23"/>
        <v>3.0987413945369191</v>
      </c>
      <c r="F1935" s="139">
        <v>3.1</v>
      </c>
    </row>
    <row r="1936" spans="1:6" x14ac:dyDescent="0.2">
      <c r="A1936" s="134" t="s">
        <v>4508</v>
      </c>
      <c r="B1936" s="173" t="s">
        <v>1088</v>
      </c>
      <c r="C1936" s="172" t="s">
        <v>4510</v>
      </c>
      <c r="D1936" s="132">
        <v>11000</v>
      </c>
      <c r="E1936" s="138">
        <f t="shared" si="23"/>
        <v>5.6810258899843511</v>
      </c>
      <c r="F1936" s="139">
        <v>5.68</v>
      </c>
    </row>
    <row r="1937" spans="1:6" x14ac:dyDescent="0.2">
      <c r="A1937" s="134" t="s">
        <v>4512</v>
      </c>
      <c r="B1937" s="173"/>
      <c r="C1937" s="172" t="s">
        <v>4513</v>
      </c>
      <c r="D1937" s="132">
        <v>32000</v>
      </c>
      <c r="E1937" s="138">
        <f t="shared" si="23"/>
        <v>16.526620770863566</v>
      </c>
      <c r="F1937" s="139">
        <v>16.53</v>
      </c>
    </row>
    <row r="1938" spans="1:6" x14ac:dyDescent="0.2">
      <c r="A1938" s="134" t="s">
        <v>4515</v>
      </c>
      <c r="B1938" s="173"/>
      <c r="C1938" s="172" t="s">
        <v>4516</v>
      </c>
      <c r="D1938" s="132">
        <v>2000</v>
      </c>
      <c r="E1938" s="138">
        <f t="shared" si="23"/>
        <v>1.0329137981789729</v>
      </c>
      <c r="F1938" s="139">
        <v>1.03</v>
      </c>
    </row>
    <row r="1939" spans="1:6" x14ac:dyDescent="0.2">
      <c r="A1939" s="134" t="s">
        <v>4518</v>
      </c>
      <c r="B1939" s="173"/>
      <c r="C1939" s="172" t="s">
        <v>4519</v>
      </c>
      <c r="D1939" s="132">
        <v>4000</v>
      </c>
      <c r="E1939" s="138">
        <f t="shared" si="23"/>
        <v>2.0658275963579458</v>
      </c>
      <c r="F1939" s="139">
        <v>2.0699999999999998</v>
      </c>
    </row>
    <row r="1940" spans="1:6" x14ac:dyDescent="0.2">
      <c r="A1940" s="134" t="s">
        <v>4521</v>
      </c>
      <c r="B1940" s="173" t="s">
        <v>1088</v>
      </c>
      <c r="C1940" s="172" t="s">
        <v>4522</v>
      </c>
      <c r="D1940" s="132">
        <v>51000</v>
      </c>
      <c r="E1940" s="138">
        <f t="shared" si="23"/>
        <v>26.339301853563811</v>
      </c>
      <c r="F1940" s="139">
        <v>26.34</v>
      </c>
    </row>
    <row r="1941" spans="1:6" x14ac:dyDescent="0.2">
      <c r="A1941" s="134" t="s">
        <v>4524</v>
      </c>
      <c r="B1941" s="173"/>
      <c r="C1941" s="172" t="s">
        <v>4525</v>
      </c>
      <c r="D1941" s="132">
        <v>12000</v>
      </c>
      <c r="E1941" s="138">
        <f t="shared" si="23"/>
        <v>6.1974827890738382</v>
      </c>
      <c r="F1941" s="139">
        <v>6.2</v>
      </c>
    </row>
    <row r="1942" spans="1:6" x14ac:dyDescent="0.2">
      <c r="A1942" s="134" t="s">
        <v>4527</v>
      </c>
      <c r="B1942" s="173"/>
      <c r="C1942" s="172" t="s">
        <v>4529</v>
      </c>
      <c r="D1942" s="132">
        <v>17000</v>
      </c>
      <c r="E1942" s="138">
        <f t="shared" si="23"/>
        <v>8.7797672845212702</v>
      </c>
      <c r="F1942" s="139">
        <v>8.7799999999999994</v>
      </c>
    </row>
    <row r="1943" spans="1:6" x14ac:dyDescent="0.2">
      <c r="A1943" s="134" t="s">
        <v>4538</v>
      </c>
      <c r="B1943" s="173" t="s">
        <v>427</v>
      </c>
      <c r="C1943" s="172" t="s">
        <v>4539</v>
      </c>
      <c r="D1943" s="132">
        <v>50000</v>
      </c>
      <c r="E1943" s="138">
        <f t="shared" si="23"/>
        <v>25.822844954474323</v>
      </c>
      <c r="F1943" s="139">
        <v>25.82</v>
      </c>
    </row>
    <row r="1944" spans="1:6" x14ac:dyDescent="0.2">
      <c r="A1944" s="134" t="s">
        <v>4531</v>
      </c>
      <c r="B1944" s="173" t="s">
        <v>3131</v>
      </c>
      <c r="C1944" s="172" t="s">
        <v>4532</v>
      </c>
      <c r="D1944" s="132">
        <v>163000</v>
      </c>
      <c r="E1944" s="138">
        <f t="shared" si="23"/>
        <v>84.182474551586296</v>
      </c>
      <c r="F1944" s="139">
        <v>84.18</v>
      </c>
    </row>
    <row r="1945" spans="1:6" x14ac:dyDescent="0.2">
      <c r="A1945" s="134"/>
      <c r="B1945" s="173"/>
      <c r="C1945" s="172" t="s">
        <v>8816</v>
      </c>
      <c r="D1945" s="132"/>
      <c r="F1945" s="136"/>
    </row>
    <row r="1946" spans="1:6" x14ac:dyDescent="0.2">
      <c r="A1946" s="134" t="s">
        <v>4535</v>
      </c>
      <c r="B1946" s="173" t="s">
        <v>8022</v>
      </c>
      <c r="C1946" s="172" t="s">
        <v>4536</v>
      </c>
      <c r="D1946" s="132">
        <v>93000</v>
      </c>
      <c r="E1946" s="138">
        <f t="shared" ref="E1946:E1955" si="24">+D1946/1936.27</f>
        <v>48.030491615322241</v>
      </c>
      <c r="F1946" s="139">
        <v>48.03</v>
      </c>
    </row>
    <row r="1947" spans="1:6" x14ac:dyDescent="0.2">
      <c r="A1947" s="134" t="s">
        <v>4556</v>
      </c>
      <c r="B1947" s="173" t="s">
        <v>262</v>
      </c>
      <c r="C1947" s="172" t="s">
        <v>4557</v>
      </c>
      <c r="D1947" s="132">
        <v>24000</v>
      </c>
      <c r="E1947" s="138">
        <f t="shared" si="24"/>
        <v>12.394965578147676</v>
      </c>
      <c r="F1947" s="139">
        <v>12.39</v>
      </c>
    </row>
    <row r="1948" spans="1:6" x14ac:dyDescent="0.2">
      <c r="A1948" s="134" t="s">
        <v>4559</v>
      </c>
      <c r="B1948" s="173"/>
      <c r="C1948" s="172" t="s">
        <v>4561</v>
      </c>
      <c r="D1948" s="132">
        <v>16000</v>
      </c>
      <c r="E1948" s="138">
        <f t="shared" si="24"/>
        <v>8.2633103854317831</v>
      </c>
      <c r="F1948" s="139">
        <v>8.26</v>
      </c>
    </row>
    <row r="1949" spans="1:6" x14ac:dyDescent="0.2">
      <c r="A1949" s="134" t="s">
        <v>4563</v>
      </c>
      <c r="B1949" s="173"/>
      <c r="C1949" s="172" t="s">
        <v>4564</v>
      </c>
      <c r="D1949" s="132">
        <v>23000</v>
      </c>
      <c r="E1949" s="138">
        <f t="shared" si="24"/>
        <v>11.878508679058189</v>
      </c>
      <c r="F1949" s="139">
        <v>11.88</v>
      </c>
    </row>
    <row r="1950" spans="1:6" x14ac:dyDescent="0.2">
      <c r="A1950" s="134" t="s">
        <v>4566</v>
      </c>
      <c r="B1950" s="173"/>
      <c r="C1950" s="172" t="s">
        <v>4567</v>
      </c>
      <c r="D1950" s="132">
        <v>13000</v>
      </c>
      <c r="E1950" s="138">
        <f t="shared" si="24"/>
        <v>6.7139396881633244</v>
      </c>
      <c r="F1950" s="139">
        <v>6.71</v>
      </c>
    </row>
    <row r="1951" spans="1:6" x14ac:dyDescent="0.2">
      <c r="A1951" s="134" t="s">
        <v>4569</v>
      </c>
      <c r="B1951" s="173"/>
      <c r="C1951" s="172" t="s">
        <v>4570</v>
      </c>
      <c r="D1951" s="132">
        <v>13000</v>
      </c>
      <c r="E1951" s="138">
        <f t="shared" si="24"/>
        <v>6.7139396881633244</v>
      </c>
      <c r="F1951" s="139">
        <v>6.71</v>
      </c>
    </row>
    <row r="1952" spans="1:6" x14ac:dyDescent="0.2">
      <c r="A1952" s="134" t="s">
        <v>4572</v>
      </c>
      <c r="B1952" s="173" t="s">
        <v>262</v>
      </c>
      <c r="C1952" s="172" t="s">
        <v>4573</v>
      </c>
      <c r="D1952" s="132">
        <v>13000</v>
      </c>
      <c r="E1952" s="138">
        <f t="shared" si="24"/>
        <v>6.7139396881633244</v>
      </c>
      <c r="F1952" s="139">
        <v>6.71</v>
      </c>
    </row>
    <row r="1953" spans="1:6" x14ac:dyDescent="0.2">
      <c r="A1953" s="134" t="s">
        <v>4575</v>
      </c>
      <c r="B1953" s="173" t="s">
        <v>262</v>
      </c>
      <c r="C1953" s="172" t="s">
        <v>4576</v>
      </c>
      <c r="D1953" s="132">
        <v>24000</v>
      </c>
      <c r="E1953" s="138">
        <f t="shared" si="24"/>
        <v>12.394965578147676</v>
      </c>
      <c r="F1953" s="139">
        <v>12.39</v>
      </c>
    </row>
    <row r="1954" spans="1:6" x14ac:dyDescent="0.2">
      <c r="A1954" s="134" t="s">
        <v>4588</v>
      </c>
      <c r="B1954" s="173" t="s">
        <v>427</v>
      </c>
      <c r="C1954" s="172" t="s">
        <v>4589</v>
      </c>
      <c r="D1954" s="132">
        <v>99000</v>
      </c>
      <c r="E1954" s="138">
        <f t="shared" si="24"/>
        <v>51.129233009859163</v>
      </c>
      <c r="F1954" s="139">
        <v>51.13</v>
      </c>
    </row>
    <row r="1955" spans="1:6" x14ac:dyDescent="0.2">
      <c r="A1955" s="134" t="s">
        <v>4578</v>
      </c>
      <c r="B1955" s="173" t="s">
        <v>262</v>
      </c>
      <c r="C1955" s="172" t="s">
        <v>8820</v>
      </c>
      <c r="D1955" s="132">
        <v>12000</v>
      </c>
      <c r="E1955" s="138">
        <f t="shared" si="24"/>
        <v>6.1974827890738382</v>
      </c>
      <c r="F1955" s="139">
        <v>6.2</v>
      </c>
    </row>
    <row r="1956" spans="1:6" x14ac:dyDescent="0.2">
      <c r="A1956" s="134"/>
      <c r="B1956" s="173"/>
      <c r="C1956" s="172" t="s">
        <v>9247</v>
      </c>
      <c r="D1956" s="132"/>
      <c r="F1956" s="136"/>
    </row>
    <row r="1957" spans="1:6" x14ac:dyDescent="0.2">
      <c r="A1957" s="134" t="s">
        <v>4582</v>
      </c>
      <c r="B1957" s="173"/>
      <c r="C1957" s="172" t="s">
        <v>8820</v>
      </c>
      <c r="D1957" s="174">
        <v>3000</v>
      </c>
      <c r="E1957" s="138">
        <f>+D1957/1936.27</f>
        <v>1.5493706972684596</v>
      </c>
      <c r="F1957" s="139">
        <v>1.55</v>
      </c>
    </row>
    <row r="1958" spans="1:6" x14ac:dyDescent="0.2">
      <c r="A1958" s="134"/>
      <c r="B1958" s="173"/>
      <c r="C1958" s="172" t="s">
        <v>8822</v>
      </c>
      <c r="D1958" s="132"/>
      <c r="F1958" s="136"/>
    </row>
    <row r="1959" spans="1:6" x14ac:dyDescent="0.2">
      <c r="A1959" s="134" t="s">
        <v>4585</v>
      </c>
      <c r="B1959" s="173"/>
      <c r="C1959" s="172" t="s">
        <v>8820</v>
      </c>
      <c r="D1959" s="132">
        <v>5000</v>
      </c>
      <c r="E1959" s="138">
        <f>+D1959/1936.27</f>
        <v>2.5822844954474324</v>
      </c>
      <c r="F1959" s="139">
        <v>2.58</v>
      </c>
    </row>
    <row r="1960" spans="1:6" x14ac:dyDescent="0.2">
      <c r="A1960" s="134"/>
      <c r="B1960" s="173"/>
      <c r="C1960" s="172" t="s">
        <v>8823</v>
      </c>
      <c r="D1960" s="132"/>
      <c r="F1960" s="136"/>
    </row>
    <row r="1961" spans="1:6" x14ac:dyDescent="0.2">
      <c r="A1961" s="134" t="s">
        <v>4591</v>
      </c>
      <c r="B1961" s="173"/>
      <c r="C1961" s="172" t="s">
        <v>4592</v>
      </c>
      <c r="D1961" s="132">
        <v>24000</v>
      </c>
      <c r="E1961" s="138">
        <f>+D1961/1936.27</f>
        <v>12.394965578147676</v>
      </c>
      <c r="F1961" s="139">
        <v>12.39</v>
      </c>
    </row>
    <row r="1962" spans="1:6" x14ac:dyDescent="0.2">
      <c r="A1962" s="134" t="s">
        <v>4594</v>
      </c>
      <c r="B1962" s="173"/>
      <c r="C1962" s="172" t="s">
        <v>4595</v>
      </c>
      <c r="D1962" s="132">
        <v>14000</v>
      </c>
      <c r="E1962" s="138">
        <f>+D1962/1936.27</f>
        <v>7.2303965872528106</v>
      </c>
      <c r="F1962" s="139">
        <v>7.23</v>
      </c>
    </row>
    <row r="1963" spans="1:6" x14ac:dyDescent="0.2">
      <c r="A1963" s="134" t="s">
        <v>4597</v>
      </c>
      <c r="B1963" s="173"/>
      <c r="C1963" s="172" t="s">
        <v>8824</v>
      </c>
      <c r="D1963" s="132">
        <v>8000</v>
      </c>
      <c r="E1963" s="138">
        <f>+D1963/1936.27</f>
        <v>4.1316551927158915</v>
      </c>
      <c r="F1963" s="139">
        <v>4.13</v>
      </c>
    </row>
    <row r="1964" spans="1:6" x14ac:dyDescent="0.2">
      <c r="A1964" s="134"/>
      <c r="B1964" s="173"/>
      <c r="C1964" s="172" t="s">
        <v>8825</v>
      </c>
      <c r="D1964" s="132"/>
      <c r="F1964" s="136"/>
    </row>
    <row r="1965" spans="1:6" x14ac:dyDescent="0.2">
      <c r="A1965" s="134" t="s">
        <v>4601</v>
      </c>
      <c r="B1965" s="173" t="s">
        <v>262</v>
      </c>
      <c r="C1965" s="172" t="s">
        <v>8826</v>
      </c>
      <c r="D1965" s="132">
        <v>4000</v>
      </c>
      <c r="E1965" s="138">
        <f>+D1965/1936.27</f>
        <v>2.0658275963579458</v>
      </c>
      <c r="F1965" s="139">
        <v>2.0699999999999998</v>
      </c>
    </row>
    <row r="1966" spans="1:6" x14ac:dyDescent="0.2">
      <c r="A1966" s="134"/>
      <c r="B1966" s="173"/>
      <c r="C1966" s="172" t="s">
        <v>9248</v>
      </c>
      <c r="D1966" s="132"/>
      <c r="F1966" s="136"/>
    </row>
    <row r="1967" spans="1:6" x14ac:dyDescent="0.2">
      <c r="A1967" s="134" t="s">
        <v>4605</v>
      </c>
      <c r="B1967" s="173"/>
      <c r="C1967" s="172" t="s">
        <v>8826</v>
      </c>
      <c r="D1967" s="132">
        <v>5000</v>
      </c>
      <c r="E1967" s="138">
        <f>+D1967/1936.27</f>
        <v>2.5822844954474324</v>
      </c>
      <c r="F1967" s="139">
        <v>2.58</v>
      </c>
    </row>
    <row r="1968" spans="1:6" x14ac:dyDescent="0.2">
      <c r="A1968" s="134"/>
      <c r="B1968" s="173"/>
      <c r="C1968" s="172" t="s">
        <v>8828</v>
      </c>
      <c r="D1968" s="132"/>
      <c r="F1968" s="136"/>
    </row>
    <row r="1969" spans="1:6" x14ac:dyDescent="0.2">
      <c r="A1969" s="134" t="s">
        <v>4608</v>
      </c>
      <c r="B1969" s="173"/>
      <c r="C1969" s="172" t="s">
        <v>4609</v>
      </c>
      <c r="D1969" s="132">
        <v>9000</v>
      </c>
      <c r="E1969" s="138">
        <f>+D1969/1936.27</f>
        <v>4.6481120918053787</v>
      </c>
      <c r="F1969" s="139">
        <v>4.6500000000000004</v>
      </c>
    </row>
    <row r="1970" spans="1:6" x14ac:dyDescent="0.2">
      <c r="A1970" s="134"/>
      <c r="B1970" s="173"/>
      <c r="C1970" s="172" t="s">
        <v>8829</v>
      </c>
      <c r="D1970" s="132"/>
      <c r="F1970" s="136"/>
    </row>
    <row r="1971" spans="1:6" x14ac:dyDescent="0.2">
      <c r="A1971" s="134" t="s">
        <v>4612</v>
      </c>
      <c r="B1971" s="173"/>
      <c r="C1971" s="172" t="s">
        <v>8830</v>
      </c>
      <c r="D1971" s="132">
        <v>13000</v>
      </c>
      <c r="E1971" s="138">
        <f>+D1971/1936.27</f>
        <v>6.7139396881633244</v>
      </c>
      <c r="F1971" s="139">
        <v>6.71</v>
      </c>
    </row>
    <row r="1972" spans="1:6" x14ac:dyDescent="0.2">
      <c r="A1972" s="134"/>
      <c r="B1972" s="173"/>
      <c r="C1972" s="172" t="s">
        <v>8829</v>
      </c>
      <c r="D1972" s="132"/>
      <c r="F1972" s="136"/>
    </row>
    <row r="1973" spans="1:6" x14ac:dyDescent="0.2">
      <c r="A1973" s="134" t="s">
        <v>4616</v>
      </c>
      <c r="B1973" s="173"/>
      <c r="C1973" s="172" t="s">
        <v>4617</v>
      </c>
      <c r="D1973" s="132">
        <v>5000</v>
      </c>
      <c r="E1973" s="138">
        <f>+D1973/1936.27</f>
        <v>2.5822844954474324</v>
      </c>
      <c r="F1973" s="139">
        <v>2.58</v>
      </c>
    </row>
    <row r="1974" spans="1:6" x14ac:dyDescent="0.2">
      <c r="A1974" s="134"/>
      <c r="B1974" s="173"/>
      <c r="C1974" s="172" t="s">
        <v>8831</v>
      </c>
      <c r="D1974" s="132"/>
      <c r="F1974" s="136"/>
    </row>
    <row r="1975" spans="1:6" x14ac:dyDescent="0.2">
      <c r="A1975" s="134" t="s">
        <v>4620</v>
      </c>
      <c r="B1975" s="173"/>
      <c r="C1975" s="172" t="s">
        <v>4621</v>
      </c>
      <c r="D1975" s="132">
        <v>18000</v>
      </c>
      <c r="E1975" s="138">
        <f t="shared" ref="E1975:E2007" si="25">+D1975/1936.27</f>
        <v>9.2962241836107573</v>
      </c>
      <c r="F1975" s="139">
        <v>9.3000000000000007</v>
      </c>
    </row>
    <row r="1976" spans="1:6" x14ac:dyDescent="0.2">
      <c r="A1976" s="134" t="s">
        <v>4623</v>
      </c>
      <c r="B1976" s="173"/>
      <c r="C1976" s="172" t="s">
        <v>4625</v>
      </c>
      <c r="D1976" s="132">
        <v>15000</v>
      </c>
      <c r="E1976" s="138">
        <f t="shared" si="25"/>
        <v>7.7468534863422978</v>
      </c>
      <c r="F1976" s="139">
        <v>7.75</v>
      </c>
    </row>
    <row r="1977" spans="1:6" x14ac:dyDescent="0.2">
      <c r="A1977" s="134" t="s">
        <v>4627</v>
      </c>
      <c r="B1977" s="173" t="s">
        <v>427</v>
      </c>
      <c r="C1977" s="172" t="s">
        <v>4628</v>
      </c>
      <c r="D1977" s="174">
        <v>16000</v>
      </c>
      <c r="E1977" s="138">
        <f t="shared" si="25"/>
        <v>8.2633103854317831</v>
      </c>
      <c r="F1977" s="139">
        <v>8.26</v>
      </c>
    </row>
    <row r="1978" spans="1:6" x14ac:dyDescent="0.2">
      <c r="A1978" s="134" t="s">
        <v>4630</v>
      </c>
      <c r="B1978" s="173"/>
      <c r="C1978" s="172" t="s">
        <v>4631</v>
      </c>
      <c r="D1978" s="132">
        <v>25000</v>
      </c>
      <c r="E1978" s="138">
        <f t="shared" si="25"/>
        <v>12.911422477237162</v>
      </c>
      <c r="F1978" s="139">
        <v>12.91</v>
      </c>
    </row>
    <row r="1979" spans="1:6" x14ac:dyDescent="0.2">
      <c r="A1979" s="134" t="s">
        <v>4633</v>
      </c>
      <c r="B1979" s="173"/>
      <c r="C1979" s="172" t="s">
        <v>4634</v>
      </c>
      <c r="D1979" s="132">
        <v>7000</v>
      </c>
      <c r="E1979" s="138">
        <f t="shared" si="25"/>
        <v>3.6151982936264053</v>
      </c>
      <c r="F1979" s="139">
        <v>3.62</v>
      </c>
    </row>
    <row r="1980" spans="1:6" x14ac:dyDescent="0.2">
      <c r="A1980" s="134" t="s">
        <v>4636</v>
      </c>
      <c r="B1980" s="173"/>
      <c r="C1980" s="172" t="s">
        <v>4637</v>
      </c>
      <c r="D1980" s="132">
        <v>15000</v>
      </c>
      <c r="E1980" s="138">
        <f t="shared" si="25"/>
        <v>7.7468534863422978</v>
      </c>
      <c r="F1980" s="139">
        <v>7.75</v>
      </c>
    </row>
    <row r="1981" spans="1:6" x14ac:dyDescent="0.2">
      <c r="A1981" s="134" t="s">
        <v>4639</v>
      </c>
      <c r="B1981" s="173"/>
      <c r="C1981" s="172" t="s">
        <v>4641</v>
      </c>
      <c r="D1981" s="132">
        <v>12000</v>
      </c>
      <c r="E1981" s="138">
        <f t="shared" si="25"/>
        <v>6.1974827890738382</v>
      </c>
      <c r="F1981" s="139">
        <v>6.2</v>
      </c>
    </row>
    <row r="1982" spans="1:6" x14ac:dyDescent="0.2">
      <c r="A1982" s="134" t="s">
        <v>4643</v>
      </c>
      <c r="B1982" s="173" t="s">
        <v>262</v>
      </c>
      <c r="C1982" s="172" t="s">
        <v>4644</v>
      </c>
      <c r="D1982" s="132">
        <v>10000</v>
      </c>
      <c r="E1982" s="138">
        <f t="shared" si="25"/>
        <v>5.1645689908948649</v>
      </c>
      <c r="F1982" s="139">
        <v>5.16</v>
      </c>
    </row>
    <row r="1983" spans="1:6" x14ac:dyDescent="0.2">
      <c r="A1983" s="134" t="s">
        <v>4646</v>
      </c>
      <c r="B1983" s="173" t="s">
        <v>427</v>
      </c>
      <c r="C1983" s="172" t="s">
        <v>4647</v>
      </c>
      <c r="D1983" s="132">
        <v>18000</v>
      </c>
      <c r="E1983" s="138">
        <f t="shared" si="25"/>
        <v>9.2962241836107573</v>
      </c>
      <c r="F1983" s="139">
        <v>9.3000000000000007</v>
      </c>
    </row>
    <row r="1984" spans="1:6" x14ac:dyDescent="0.2">
      <c r="A1984" s="134" t="s">
        <v>4649</v>
      </c>
      <c r="B1984" s="173" t="s">
        <v>427</v>
      </c>
      <c r="C1984" s="172" t="s">
        <v>4650</v>
      </c>
      <c r="D1984" s="132">
        <v>18000</v>
      </c>
      <c r="E1984" s="138">
        <f t="shared" si="25"/>
        <v>9.2962241836107573</v>
      </c>
      <c r="F1984" s="139">
        <v>9.3000000000000007</v>
      </c>
    </row>
    <row r="1985" spans="1:6" x14ac:dyDescent="0.2">
      <c r="A1985" s="134" t="s">
        <v>4652</v>
      </c>
      <c r="B1985" s="173" t="s">
        <v>262</v>
      </c>
      <c r="C1985" s="172" t="s">
        <v>4653</v>
      </c>
      <c r="D1985" s="174">
        <v>23000</v>
      </c>
      <c r="E1985" s="138">
        <f t="shared" si="25"/>
        <v>11.878508679058189</v>
      </c>
      <c r="F1985" s="139">
        <v>11.88</v>
      </c>
    </row>
    <row r="1986" spans="1:6" x14ac:dyDescent="0.2">
      <c r="A1986" s="134" t="s">
        <v>4655</v>
      </c>
      <c r="B1986" s="173"/>
      <c r="C1986" s="172" t="s">
        <v>4656</v>
      </c>
      <c r="D1986" s="132">
        <v>11000</v>
      </c>
      <c r="E1986" s="138">
        <f t="shared" si="25"/>
        <v>5.6810258899843511</v>
      </c>
      <c r="F1986" s="139">
        <v>5.68</v>
      </c>
    </row>
    <row r="1987" spans="1:6" x14ac:dyDescent="0.2">
      <c r="A1987" s="134" t="s">
        <v>4658</v>
      </c>
      <c r="B1987" s="173"/>
      <c r="C1987" s="172" t="s">
        <v>4659</v>
      </c>
      <c r="D1987" s="174">
        <v>7000</v>
      </c>
      <c r="E1987" s="138">
        <f t="shared" si="25"/>
        <v>3.6151982936264053</v>
      </c>
      <c r="F1987" s="139">
        <v>3.62</v>
      </c>
    </row>
    <row r="1988" spans="1:6" x14ac:dyDescent="0.2">
      <c r="A1988" s="134" t="s">
        <v>4661</v>
      </c>
      <c r="B1988" s="173"/>
      <c r="C1988" s="172" t="s">
        <v>4662</v>
      </c>
      <c r="D1988" s="132">
        <v>7000</v>
      </c>
      <c r="E1988" s="138">
        <f t="shared" si="25"/>
        <v>3.6151982936264053</v>
      </c>
      <c r="F1988" s="139">
        <v>3.62</v>
      </c>
    </row>
    <row r="1989" spans="1:6" x14ac:dyDescent="0.2">
      <c r="A1989" s="134" t="s">
        <v>4664</v>
      </c>
      <c r="B1989" s="173"/>
      <c r="C1989" s="172" t="s">
        <v>4666</v>
      </c>
      <c r="D1989" s="174">
        <v>49000</v>
      </c>
      <c r="E1989" s="138">
        <f t="shared" si="25"/>
        <v>25.306388055384836</v>
      </c>
      <c r="F1989" s="139">
        <v>25.31</v>
      </c>
    </row>
    <row r="1990" spans="1:6" x14ac:dyDescent="0.2">
      <c r="A1990" s="134" t="s">
        <v>4668</v>
      </c>
      <c r="B1990" s="173"/>
      <c r="C1990" s="172" t="s">
        <v>4669</v>
      </c>
      <c r="D1990" s="132">
        <v>15000</v>
      </c>
      <c r="E1990" s="138">
        <f t="shared" si="25"/>
        <v>7.7468534863422978</v>
      </c>
      <c r="F1990" s="139">
        <v>7.75</v>
      </c>
    </row>
    <row r="1991" spans="1:6" x14ac:dyDescent="0.2">
      <c r="A1991" s="134" t="s">
        <v>4671</v>
      </c>
      <c r="B1991" s="173"/>
      <c r="C1991" s="172" t="s">
        <v>4672</v>
      </c>
      <c r="D1991" s="132">
        <v>28000</v>
      </c>
      <c r="E1991" s="138">
        <f t="shared" si="25"/>
        <v>14.460793174505621</v>
      </c>
      <c r="F1991" s="139">
        <v>14.46</v>
      </c>
    </row>
    <row r="1992" spans="1:6" x14ac:dyDescent="0.2">
      <c r="A1992" s="134" t="s">
        <v>4674</v>
      </c>
      <c r="B1992" s="173"/>
      <c r="C1992" s="172" t="s">
        <v>4675</v>
      </c>
      <c r="D1992" s="174">
        <v>52000</v>
      </c>
      <c r="E1992" s="138">
        <f t="shared" si="25"/>
        <v>26.855758752653298</v>
      </c>
      <c r="F1992" s="139">
        <v>26.86</v>
      </c>
    </row>
    <row r="1993" spans="1:6" x14ac:dyDescent="0.2">
      <c r="A1993" s="134" t="s">
        <v>4677</v>
      </c>
      <c r="B1993" s="173"/>
      <c r="C1993" s="172" t="s">
        <v>4679</v>
      </c>
      <c r="D1993" s="132">
        <v>22000</v>
      </c>
      <c r="E1993" s="138">
        <f t="shared" si="25"/>
        <v>11.362051779968702</v>
      </c>
      <c r="F1993" s="139">
        <v>11.36</v>
      </c>
    </row>
    <row r="1994" spans="1:6" x14ac:dyDescent="0.2">
      <c r="A1994" s="134" t="s">
        <v>4681</v>
      </c>
      <c r="B1994" s="173"/>
      <c r="C1994" s="172" t="s">
        <v>4682</v>
      </c>
      <c r="D1994" s="132">
        <v>23000</v>
      </c>
      <c r="E1994" s="138">
        <f t="shared" si="25"/>
        <v>11.878508679058189</v>
      </c>
      <c r="F1994" s="139">
        <v>11.88</v>
      </c>
    </row>
    <row r="1995" spans="1:6" x14ac:dyDescent="0.2">
      <c r="A1995" s="134" t="s">
        <v>4684</v>
      </c>
      <c r="B1995" s="173"/>
      <c r="C1995" s="172" t="s">
        <v>4686</v>
      </c>
      <c r="D1995" s="174">
        <v>12000</v>
      </c>
      <c r="E1995" s="138">
        <f t="shared" si="25"/>
        <v>6.1974827890738382</v>
      </c>
      <c r="F1995" s="139">
        <v>6.2</v>
      </c>
    </row>
    <row r="1996" spans="1:6" x14ac:dyDescent="0.2">
      <c r="A1996" s="134" t="s">
        <v>4688</v>
      </c>
      <c r="B1996" s="173"/>
      <c r="C1996" s="172" t="s">
        <v>4689</v>
      </c>
      <c r="D1996" s="174">
        <v>7000</v>
      </c>
      <c r="E1996" s="138">
        <f t="shared" si="25"/>
        <v>3.6151982936264053</v>
      </c>
      <c r="F1996" s="139">
        <v>3.62</v>
      </c>
    </row>
    <row r="1997" spans="1:6" x14ac:dyDescent="0.2">
      <c r="A1997" s="134" t="s">
        <v>4691</v>
      </c>
      <c r="B1997" s="173"/>
      <c r="C1997" s="172" t="s">
        <v>4692</v>
      </c>
      <c r="D1997" s="132">
        <v>10000</v>
      </c>
      <c r="E1997" s="138">
        <f t="shared" si="25"/>
        <v>5.1645689908948649</v>
      </c>
      <c r="F1997" s="139">
        <v>5.16</v>
      </c>
    </row>
    <row r="1998" spans="1:6" x14ac:dyDescent="0.2">
      <c r="A1998" s="134" t="s">
        <v>4694</v>
      </c>
      <c r="B1998" s="173"/>
      <c r="C1998" s="172" t="s">
        <v>4696</v>
      </c>
      <c r="D1998" s="132">
        <v>4000</v>
      </c>
      <c r="E1998" s="138">
        <f t="shared" si="25"/>
        <v>2.0658275963579458</v>
      </c>
      <c r="F1998" s="139">
        <v>2.0699999999999998</v>
      </c>
    </row>
    <row r="1999" spans="1:6" x14ac:dyDescent="0.2">
      <c r="A1999" s="134" t="s">
        <v>4698</v>
      </c>
      <c r="B1999" s="173"/>
      <c r="C1999" s="172" t="s">
        <v>4699</v>
      </c>
      <c r="D1999" s="132">
        <v>16000</v>
      </c>
      <c r="E1999" s="138">
        <f t="shared" si="25"/>
        <v>8.2633103854317831</v>
      </c>
      <c r="F1999" s="139">
        <v>8.26</v>
      </c>
    </row>
    <row r="2000" spans="1:6" x14ac:dyDescent="0.2">
      <c r="A2000" s="134" t="s">
        <v>4701</v>
      </c>
      <c r="B2000" s="173" t="s">
        <v>427</v>
      </c>
      <c r="C2000" s="172" t="s">
        <v>4702</v>
      </c>
      <c r="D2000" s="132">
        <v>12000</v>
      </c>
      <c r="E2000" s="138">
        <f t="shared" si="25"/>
        <v>6.1974827890738382</v>
      </c>
      <c r="F2000" s="139">
        <v>6.2</v>
      </c>
    </row>
    <row r="2001" spans="1:6" x14ac:dyDescent="0.2">
      <c r="A2001" s="134" t="s">
        <v>4712</v>
      </c>
      <c r="B2001" s="173"/>
      <c r="C2001" s="172" t="s">
        <v>4714</v>
      </c>
      <c r="D2001" s="174">
        <v>12000</v>
      </c>
      <c r="E2001" s="138">
        <f t="shared" si="25"/>
        <v>6.1974827890738382</v>
      </c>
      <c r="F2001" s="139">
        <v>6.2</v>
      </c>
    </row>
    <row r="2002" spans="1:6" x14ac:dyDescent="0.2">
      <c r="A2002" s="134" t="s">
        <v>4716</v>
      </c>
      <c r="B2002" s="173"/>
      <c r="C2002" s="172" t="s">
        <v>4717</v>
      </c>
      <c r="D2002" s="132">
        <v>15000</v>
      </c>
      <c r="E2002" s="138">
        <f t="shared" si="25"/>
        <v>7.7468534863422978</v>
      </c>
      <c r="F2002" s="139">
        <v>7.75</v>
      </c>
    </row>
    <row r="2003" spans="1:6" x14ac:dyDescent="0.2">
      <c r="A2003" s="134" t="s">
        <v>4719</v>
      </c>
      <c r="B2003" s="173"/>
      <c r="C2003" s="172" t="s">
        <v>4720</v>
      </c>
      <c r="D2003" s="132">
        <v>16000</v>
      </c>
      <c r="E2003" s="138">
        <f t="shared" si="25"/>
        <v>8.2633103854317831</v>
      </c>
      <c r="F2003" s="139">
        <v>8.26</v>
      </c>
    </row>
    <row r="2004" spans="1:6" x14ac:dyDescent="0.2">
      <c r="A2004" s="134" t="s">
        <v>4722</v>
      </c>
      <c r="B2004" s="173"/>
      <c r="C2004" s="172" t="s">
        <v>4723</v>
      </c>
      <c r="D2004" s="132">
        <v>31000</v>
      </c>
      <c r="E2004" s="138">
        <f t="shared" si="25"/>
        <v>16.010163871774083</v>
      </c>
      <c r="F2004" s="139">
        <v>16.010000000000002</v>
      </c>
    </row>
    <row r="2005" spans="1:6" x14ac:dyDescent="0.2">
      <c r="A2005" s="134" t="s">
        <v>4725</v>
      </c>
      <c r="B2005" s="173"/>
      <c r="C2005" s="172" t="s">
        <v>4727</v>
      </c>
      <c r="D2005" s="132">
        <v>12000</v>
      </c>
      <c r="E2005" s="138">
        <f t="shared" si="25"/>
        <v>6.1974827890738382</v>
      </c>
      <c r="F2005" s="139">
        <v>6.2</v>
      </c>
    </row>
    <row r="2006" spans="1:6" x14ac:dyDescent="0.2">
      <c r="A2006" s="134" t="s">
        <v>4729</v>
      </c>
      <c r="B2006" s="173"/>
      <c r="C2006" s="172" t="s">
        <v>4730</v>
      </c>
      <c r="D2006" s="132">
        <v>15000</v>
      </c>
      <c r="E2006" s="138">
        <f t="shared" si="25"/>
        <v>7.7468534863422978</v>
      </c>
      <c r="F2006" s="139">
        <v>7.75</v>
      </c>
    </row>
    <row r="2007" spans="1:6" x14ac:dyDescent="0.2">
      <c r="A2007" s="134" t="s">
        <v>4732</v>
      </c>
      <c r="B2007" s="173"/>
      <c r="C2007" s="172" t="s">
        <v>8834</v>
      </c>
      <c r="D2007" s="132">
        <v>6000</v>
      </c>
      <c r="E2007" s="138">
        <f t="shared" si="25"/>
        <v>3.0987413945369191</v>
      </c>
      <c r="F2007" s="139">
        <v>3.1</v>
      </c>
    </row>
    <row r="2008" spans="1:6" x14ac:dyDescent="0.2">
      <c r="A2008" s="134" t="s">
        <v>8022</v>
      </c>
      <c r="B2008" s="173"/>
      <c r="C2008" s="172" t="s">
        <v>8835</v>
      </c>
      <c r="D2008" s="132"/>
      <c r="F2008" s="136"/>
    </row>
    <row r="2009" spans="1:6" x14ac:dyDescent="0.2">
      <c r="A2009" s="134" t="s">
        <v>4736</v>
      </c>
      <c r="B2009" s="173"/>
      <c r="C2009" s="172" t="s">
        <v>4737</v>
      </c>
      <c r="D2009" s="132">
        <v>13000</v>
      </c>
      <c r="E2009" s="138">
        <f>+D2009/1936.27</f>
        <v>6.7139396881633244</v>
      </c>
      <c r="F2009" s="139">
        <v>6.71</v>
      </c>
    </row>
    <row r="2010" spans="1:6" x14ac:dyDescent="0.2">
      <c r="A2010" s="134" t="s">
        <v>8022</v>
      </c>
      <c r="B2010" s="173"/>
      <c r="C2010" s="172" t="s">
        <v>8836</v>
      </c>
      <c r="D2010" s="132"/>
      <c r="F2010" s="136"/>
    </row>
    <row r="2011" spans="1:6" x14ac:dyDescent="0.2">
      <c r="A2011" s="134" t="s">
        <v>4740</v>
      </c>
      <c r="B2011" s="173" t="s">
        <v>262</v>
      </c>
      <c r="C2011" s="172" t="s">
        <v>8837</v>
      </c>
      <c r="D2011" s="132">
        <v>12000</v>
      </c>
      <c r="E2011" s="138">
        <f>+D2011/1936.27</f>
        <v>6.1974827890738382</v>
      </c>
      <c r="F2011" s="139">
        <v>6.2</v>
      </c>
    </row>
    <row r="2012" spans="1:6" x14ac:dyDescent="0.2">
      <c r="A2012" s="134"/>
      <c r="B2012" s="173"/>
      <c r="C2012" s="172" t="s">
        <v>8836</v>
      </c>
      <c r="D2012" s="132"/>
      <c r="F2012" s="136"/>
    </row>
    <row r="2013" spans="1:6" x14ac:dyDescent="0.2">
      <c r="A2013" s="134"/>
      <c r="B2013" s="173"/>
      <c r="C2013" s="172" t="s">
        <v>9249</v>
      </c>
      <c r="D2013" s="132"/>
      <c r="F2013" s="136"/>
    </row>
    <row r="2014" spans="1:6" x14ac:dyDescent="0.2">
      <c r="A2014" s="134" t="s">
        <v>4744</v>
      </c>
      <c r="B2014" s="173"/>
      <c r="C2014" s="172" t="s">
        <v>8839</v>
      </c>
      <c r="D2014" s="132">
        <v>12000</v>
      </c>
      <c r="E2014" s="138">
        <f>+D2014/1936.27</f>
        <v>6.1974827890738382</v>
      </c>
      <c r="F2014" s="139">
        <v>6.2</v>
      </c>
    </row>
    <row r="2015" spans="1:6" x14ac:dyDescent="0.2">
      <c r="A2015" s="134"/>
      <c r="B2015" s="173"/>
      <c r="C2015" s="172" t="s">
        <v>8840</v>
      </c>
      <c r="D2015" s="132"/>
      <c r="F2015" s="136"/>
    </row>
    <row r="2016" spans="1:6" x14ac:dyDescent="0.2">
      <c r="A2016" s="134"/>
      <c r="B2016" s="173"/>
      <c r="C2016" s="172" t="s">
        <v>8841</v>
      </c>
      <c r="D2016" s="132"/>
      <c r="F2016" s="136"/>
    </row>
    <row r="2017" spans="1:6" x14ac:dyDescent="0.2">
      <c r="A2017" s="134" t="s">
        <v>4748</v>
      </c>
      <c r="B2017" s="173"/>
      <c r="C2017" s="172" t="s">
        <v>8842</v>
      </c>
      <c r="D2017" s="132">
        <v>52000</v>
      </c>
      <c r="E2017" s="138">
        <f>+D2017/1936.27</f>
        <v>26.855758752653298</v>
      </c>
      <c r="F2017" s="139">
        <v>26.86</v>
      </c>
    </row>
    <row r="2018" spans="1:6" x14ac:dyDescent="0.2">
      <c r="A2018" s="134"/>
      <c r="B2018" s="152"/>
      <c r="C2018" s="172" t="s">
        <v>8843</v>
      </c>
      <c r="D2018" s="132"/>
      <c r="F2018" s="136"/>
    </row>
    <row r="2019" spans="1:6" x14ac:dyDescent="0.2">
      <c r="A2019" s="134" t="s">
        <v>4752</v>
      </c>
      <c r="B2019" s="173"/>
      <c r="C2019" s="172" t="s">
        <v>4753</v>
      </c>
      <c r="D2019" s="132">
        <v>17000</v>
      </c>
      <c r="E2019" s="138">
        <f>+D2019/1936.27</f>
        <v>8.7797672845212702</v>
      </c>
      <c r="F2019" s="139">
        <v>8.7799999999999994</v>
      </c>
    </row>
    <row r="2020" spans="1:6" x14ac:dyDescent="0.2">
      <c r="A2020" s="134"/>
      <c r="B2020" s="173"/>
      <c r="C2020" s="172" t="s">
        <v>8844</v>
      </c>
      <c r="D2020" s="132"/>
      <c r="F2020" s="136"/>
    </row>
    <row r="2021" spans="1:6" x14ac:dyDescent="0.2">
      <c r="A2021" s="134" t="s">
        <v>4756</v>
      </c>
      <c r="B2021" s="173"/>
      <c r="C2021" s="172" t="s">
        <v>4757</v>
      </c>
      <c r="D2021" s="132">
        <v>19000</v>
      </c>
      <c r="E2021" s="138">
        <f>+D2021/1936.27</f>
        <v>9.8126810827002426</v>
      </c>
      <c r="F2021" s="139">
        <v>9.81</v>
      </c>
    </row>
    <row r="2022" spans="1:6" x14ac:dyDescent="0.2">
      <c r="A2022" s="134"/>
      <c r="B2022" s="173"/>
      <c r="C2022" s="172" t="s">
        <v>8845</v>
      </c>
      <c r="D2022" s="132"/>
      <c r="F2022" s="136"/>
    </row>
    <row r="2023" spans="1:6" x14ac:dyDescent="0.2">
      <c r="A2023" s="134"/>
      <c r="B2023" s="173"/>
      <c r="C2023" s="172" t="s">
        <v>8846</v>
      </c>
      <c r="D2023" s="132"/>
      <c r="F2023" s="136"/>
    </row>
    <row r="2024" spans="1:6" ht="360" x14ac:dyDescent="0.2">
      <c r="A2024" s="134" t="s">
        <v>4776</v>
      </c>
      <c r="B2024" s="173" t="s">
        <v>427</v>
      </c>
      <c r="C2024" s="181" t="s">
        <v>4777</v>
      </c>
      <c r="D2024" s="132">
        <v>72000</v>
      </c>
      <c r="E2024" s="138">
        <f>+D2024/1936.27</f>
        <v>37.184896734443029</v>
      </c>
      <c r="F2024" s="139">
        <v>37.18</v>
      </c>
    </row>
    <row r="2025" spans="1:6" x14ac:dyDescent="0.2">
      <c r="A2025" s="134"/>
      <c r="B2025" s="173"/>
      <c r="C2025" s="172" t="s">
        <v>9250</v>
      </c>
      <c r="D2025" s="132"/>
      <c r="F2025" s="136"/>
    </row>
    <row r="2026" spans="1:6" x14ac:dyDescent="0.2">
      <c r="A2026" s="134" t="s">
        <v>4760</v>
      </c>
      <c r="B2026" s="173"/>
      <c r="C2026" s="172" t="s">
        <v>4761</v>
      </c>
      <c r="D2026" s="132">
        <v>16000</v>
      </c>
      <c r="E2026" s="138">
        <f t="shared" ref="E2026:E2058" si="26">+D2026/1936.27</f>
        <v>8.2633103854317831</v>
      </c>
      <c r="F2026" s="139">
        <v>8.26</v>
      </c>
    </row>
    <row r="2027" spans="1:6" x14ac:dyDescent="0.2">
      <c r="A2027" s="134" t="s">
        <v>4763</v>
      </c>
      <c r="B2027" s="173"/>
      <c r="C2027" s="172" t="s">
        <v>4765</v>
      </c>
      <c r="D2027" s="132">
        <v>9000</v>
      </c>
      <c r="E2027" s="138">
        <f t="shared" si="26"/>
        <v>4.6481120918053787</v>
      </c>
      <c r="F2027" s="139">
        <v>4.6500000000000004</v>
      </c>
    </row>
    <row r="2028" spans="1:6" x14ac:dyDescent="0.2">
      <c r="A2028" s="134" t="s">
        <v>4767</v>
      </c>
      <c r="B2028" s="173" t="s">
        <v>427</v>
      </c>
      <c r="C2028" s="172" t="s">
        <v>4768</v>
      </c>
      <c r="D2028" s="132">
        <v>50000</v>
      </c>
      <c r="E2028" s="138">
        <f t="shared" si="26"/>
        <v>25.822844954474323</v>
      </c>
      <c r="F2028" s="139">
        <v>25.82</v>
      </c>
    </row>
    <row r="2029" spans="1:6" x14ac:dyDescent="0.2">
      <c r="A2029" s="134" t="s">
        <v>4770</v>
      </c>
      <c r="B2029" s="173" t="s">
        <v>427</v>
      </c>
      <c r="C2029" s="172" t="s">
        <v>4771</v>
      </c>
      <c r="D2029" s="132">
        <v>12000</v>
      </c>
      <c r="E2029" s="138">
        <f t="shared" si="26"/>
        <v>6.1974827890738382</v>
      </c>
      <c r="F2029" s="139">
        <v>6.2</v>
      </c>
    </row>
    <row r="2030" spans="1:6" x14ac:dyDescent="0.2">
      <c r="A2030" s="134" t="s">
        <v>4773</v>
      </c>
      <c r="B2030" s="173" t="s">
        <v>427</v>
      </c>
      <c r="C2030" s="172" t="s">
        <v>4774</v>
      </c>
      <c r="D2030" s="132">
        <v>12000</v>
      </c>
      <c r="E2030" s="138">
        <f t="shared" si="26"/>
        <v>6.1974827890738382</v>
      </c>
      <c r="F2030" s="139">
        <v>6.2</v>
      </c>
    </row>
    <row r="2031" spans="1:6" x14ac:dyDescent="0.2">
      <c r="A2031" s="134" t="s">
        <v>4780</v>
      </c>
      <c r="B2031" s="173"/>
      <c r="C2031" s="172" t="s">
        <v>4781</v>
      </c>
      <c r="D2031" s="132">
        <v>12000</v>
      </c>
      <c r="E2031" s="138">
        <f t="shared" si="26"/>
        <v>6.1974827890738382</v>
      </c>
      <c r="F2031" s="139">
        <v>6.2</v>
      </c>
    </row>
    <row r="2032" spans="1:6" x14ac:dyDescent="0.2">
      <c r="A2032" s="134" t="s">
        <v>4783</v>
      </c>
      <c r="B2032" s="173"/>
      <c r="C2032" s="172" t="s">
        <v>4784</v>
      </c>
      <c r="D2032" s="132">
        <v>13000</v>
      </c>
      <c r="E2032" s="138">
        <f t="shared" si="26"/>
        <v>6.7139396881633244</v>
      </c>
      <c r="F2032" s="139">
        <v>6.71</v>
      </c>
    </row>
    <row r="2033" spans="1:6" x14ac:dyDescent="0.2">
      <c r="A2033" s="134" t="s">
        <v>4786</v>
      </c>
      <c r="B2033" s="173"/>
      <c r="C2033" s="172" t="s">
        <v>4788</v>
      </c>
      <c r="D2033" s="174">
        <v>36000</v>
      </c>
      <c r="E2033" s="138">
        <f t="shared" si="26"/>
        <v>18.592448367221515</v>
      </c>
      <c r="F2033" s="139">
        <v>18.59</v>
      </c>
    </row>
    <row r="2034" spans="1:6" x14ac:dyDescent="0.2">
      <c r="A2034" s="134" t="s">
        <v>4796</v>
      </c>
      <c r="B2034" s="173" t="s">
        <v>427</v>
      </c>
      <c r="C2034" s="172" t="s">
        <v>4797</v>
      </c>
      <c r="D2034" s="174">
        <v>50000</v>
      </c>
      <c r="E2034" s="138">
        <f t="shared" si="26"/>
        <v>25.822844954474323</v>
      </c>
      <c r="F2034" s="139">
        <v>25.82</v>
      </c>
    </row>
    <row r="2035" spans="1:6" x14ac:dyDescent="0.2">
      <c r="A2035" s="134" t="s">
        <v>4790</v>
      </c>
      <c r="B2035" s="173"/>
      <c r="C2035" s="172" t="s">
        <v>4791</v>
      </c>
      <c r="D2035" s="132">
        <v>15000</v>
      </c>
      <c r="E2035" s="138">
        <f t="shared" si="26"/>
        <v>7.7468534863422978</v>
      </c>
      <c r="F2035" s="139">
        <v>7.75</v>
      </c>
    </row>
    <row r="2036" spans="1:6" x14ac:dyDescent="0.2">
      <c r="A2036" s="134" t="s">
        <v>4793</v>
      </c>
      <c r="B2036" s="173" t="s">
        <v>262</v>
      </c>
      <c r="C2036" s="172" t="s">
        <v>4794</v>
      </c>
      <c r="D2036" s="132">
        <v>27000</v>
      </c>
      <c r="E2036" s="138">
        <f t="shared" si="26"/>
        <v>13.944336275416136</v>
      </c>
      <c r="F2036" s="139">
        <v>13.94</v>
      </c>
    </row>
    <row r="2037" spans="1:6" x14ac:dyDescent="0.2">
      <c r="A2037" s="134" t="s">
        <v>4805</v>
      </c>
      <c r="B2037" s="173" t="s">
        <v>262</v>
      </c>
      <c r="C2037" s="172" t="s">
        <v>4806</v>
      </c>
      <c r="D2037" s="132">
        <v>21000</v>
      </c>
      <c r="E2037" s="138">
        <f t="shared" si="26"/>
        <v>10.845594880879217</v>
      </c>
      <c r="F2037" s="139">
        <v>10.85</v>
      </c>
    </row>
    <row r="2038" spans="1:6" x14ac:dyDescent="0.2">
      <c r="A2038" s="134" t="s">
        <v>4808</v>
      </c>
      <c r="B2038" s="173"/>
      <c r="C2038" s="172" t="s">
        <v>4809</v>
      </c>
      <c r="D2038" s="132">
        <v>8000</v>
      </c>
      <c r="E2038" s="138">
        <f t="shared" si="26"/>
        <v>4.1316551927158915</v>
      </c>
      <c r="F2038" s="139">
        <v>4.13</v>
      </c>
    </row>
    <row r="2039" spans="1:6" x14ac:dyDescent="0.2">
      <c r="A2039" s="134" t="s">
        <v>4811</v>
      </c>
      <c r="B2039" s="173"/>
      <c r="C2039" s="172" t="s">
        <v>4812</v>
      </c>
      <c r="D2039" s="132">
        <v>27000</v>
      </c>
      <c r="E2039" s="138">
        <f t="shared" si="26"/>
        <v>13.944336275416136</v>
      </c>
      <c r="F2039" s="139">
        <v>13.94</v>
      </c>
    </row>
    <row r="2040" spans="1:6" x14ac:dyDescent="0.2">
      <c r="A2040" s="134" t="s">
        <v>4814</v>
      </c>
      <c r="B2040" s="173"/>
      <c r="C2040" s="172" t="s">
        <v>4815</v>
      </c>
      <c r="D2040" s="132">
        <v>16000</v>
      </c>
      <c r="E2040" s="138">
        <f t="shared" si="26"/>
        <v>8.2633103854317831</v>
      </c>
      <c r="F2040" s="139">
        <v>8.26</v>
      </c>
    </row>
    <row r="2041" spans="1:6" x14ac:dyDescent="0.2">
      <c r="A2041" s="134" t="s">
        <v>4817</v>
      </c>
      <c r="B2041" s="173"/>
      <c r="C2041" s="172" t="s">
        <v>4818</v>
      </c>
      <c r="D2041" s="174">
        <v>19000</v>
      </c>
      <c r="E2041" s="138">
        <f t="shared" si="26"/>
        <v>9.8126810827002426</v>
      </c>
      <c r="F2041" s="139">
        <v>9.81</v>
      </c>
    </row>
    <row r="2042" spans="1:6" x14ac:dyDescent="0.2">
      <c r="A2042" s="134" t="s">
        <v>4820</v>
      </c>
      <c r="B2042" s="173"/>
      <c r="C2042" s="172" t="s">
        <v>4821</v>
      </c>
      <c r="D2042" s="132">
        <v>8000</v>
      </c>
      <c r="E2042" s="138">
        <f t="shared" si="26"/>
        <v>4.1316551927158915</v>
      </c>
      <c r="F2042" s="139">
        <v>4.13</v>
      </c>
    </row>
    <row r="2043" spans="1:6" x14ac:dyDescent="0.2">
      <c r="A2043" s="134" t="s">
        <v>4823</v>
      </c>
      <c r="B2043" s="173" t="s">
        <v>1088</v>
      </c>
      <c r="C2043" s="172" t="s">
        <v>4824</v>
      </c>
      <c r="D2043" s="174">
        <v>22000</v>
      </c>
      <c r="E2043" s="138">
        <f t="shared" si="26"/>
        <v>11.362051779968702</v>
      </c>
      <c r="F2043" s="139">
        <v>11.36</v>
      </c>
    </row>
    <row r="2044" spans="1:6" x14ac:dyDescent="0.2">
      <c r="A2044" s="134" t="s">
        <v>4826</v>
      </c>
      <c r="B2044" s="173" t="s">
        <v>1088</v>
      </c>
      <c r="C2044" s="172" t="s">
        <v>4827</v>
      </c>
      <c r="D2044" s="132">
        <v>21000</v>
      </c>
      <c r="E2044" s="138">
        <f t="shared" si="26"/>
        <v>10.845594880879217</v>
      </c>
      <c r="F2044" s="139">
        <v>10.85</v>
      </c>
    </row>
    <row r="2045" spans="1:6" x14ac:dyDescent="0.2">
      <c r="A2045" s="134" t="s">
        <v>4829</v>
      </c>
      <c r="B2045" s="173"/>
      <c r="C2045" s="172" t="s">
        <v>4830</v>
      </c>
      <c r="D2045" s="174">
        <v>22000</v>
      </c>
      <c r="E2045" s="138">
        <f t="shared" si="26"/>
        <v>11.362051779968702</v>
      </c>
      <c r="F2045" s="139">
        <v>11.36</v>
      </c>
    </row>
    <row r="2046" spans="1:6" x14ac:dyDescent="0.2">
      <c r="A2046" s="134" t="s">
        <v>4832</v>
      </c>
      <c r="B2046" s="173"/>
      <c r="C2046" s="172" t="s">
        <v>4833</v>
      </c>
      <c r="D2046" s="132">
        <v>12000</v>
      </c>
      <c r="E2046" s="138">
        <f t="shared" si="26"/>
        <v>6.1974827890738382</v>
      </c>
      <c r="F2046" s="139">
        <v>6.2</v>
      </c>
    </row>
    <row r="2047" spans="1:6" x14ac:dyDescent="0.2">
      <c r="A2047" s="134" t="s">
        <v>4835</v>
      </c>
      <c r="B2047" s="173"/>
      <c r="C2047" s="172" t="s">
        <v>4836</v>
      </c>
      <c r="D2047" s="132">
        <v>11000</v>
      </c>
      <c r="E2047" s="138">
        <f t="shared" si="26"/>
        <v>5.6810258899843511</v>
      </c>
      <c r="F2047" s="139">
        <v>5.68</v>
      </c>
    </row>
    <row r="2048" spans="1:6" x14ac:dyDescent="0.2">
      <c r="A2048" s="134" t="s">
        <v>4850</v>
      </c>
      <c r="B2048" s="173" t="s">
        <v>427</v>
      </c>
      <c r="C2048" s="172" t="s">
        <v>4851</v>
      </c>
      <c r="D2048" s="132">
        <v>39000</v>
      </c>
      <c r="E2048" s="138">
        <f t="shared" si="26"/>
        <v>20.141819064489972</v>
      </c>
      <c r="F2048" s="139">
        <v>20.14</v>
      </c>
    </row>
    <row r="2049" spans="1:6" x14ac:dyDescent="0.2">
      <c r="A2049" s="134" t="s">
        <v>4838</v>
      </c>
      <c r="B2049" s="173"/>
      <c r="C2049" s="172" t="s">
        <v>4839</v>
      </c>
      <c r="D2049" s="132">
        <v>6000</v>
      </c>
      <c r="E2049" s="138">
        <f t="shared" si="26"/>
        <v>3.0987413945369191</v>
      </c>
      <c r="F2049" s="139">
        <v>3.1</v>
      </c>
    </row>
    <row r="2050" spans="1:6" x14ac:dyDescent="0.2">
      <c r="A2050" s="134" t="s">
        <v>4841</v>
      </c>
      <c r="B2050" s="173"/>
      <c r="C2050" s="172" t="s">
        <v>4842</v>
      </c>
      <c r="D2050" s="174">
        <v>12000</v>
      </c>
      <c r="E2050" s="138">
        <f t="shared" si="26"/>
        <v>6.1974827890738382</v>
      </c>
      <c r="F2050" s="139">
        <v>6.2</v>
      </c>
    </row>
    <row r="2051" spans="1:6" x14ac:dyDescent="0.2">
      <c r="A2051" s="134" t="s">
        <v>4844</v>
      </c>
      <c r="B2051" s="173"/>
      <c r="C2051" s="172" t="s">
        <v>4845</v>
      </c>
      <c r="D2051" s="132">
        <v>7000</v>
      </c>
      <c r="E2051" s="138">
        <f t="shared" si="26"/>
        <v>3.6151982936264053</v>
      </c>
      <c r="F2051" s="139">
        <v>3.62</v>
      </c>
    </row>
    <row r="2052" spans="1:6" x14ac:dyDescent="0.2">
      <c r="A2052" s="134" t="s">
        <v>4847</v>
      </c>
      <c r="B2052" s="173"/>
      <c r="C2052" s="172" t="s">
        <v>4848</v>
      </c>
      <c r="D2052" s="132">
        <v>6000</v>
      </c>
      <c r="E2052" s="138">
        <f t="shared" si="26"/>
        <v>3.0987413945369191</v>
      </c>
      <c r="F2052" s="139">
        <v>3.1</v>
      </c>
    </row>
    <row r="2053" spans="1:6" x14ac:dyDescent="0.2">
      <c r="A2053" s="134" t="s">
        <v>8849</v>
      </c>
      <c r="B2053" s="173"/>
      <c r="C2053" s="172" t="s">
        <v>8850</v>
      </c>
      <c r="D2053" s="132">
        <v>154000</v>
      </c>
      <c r="E2053" s="138">
        <f t="shared" si="26"/>
        <v>79.534362459780922</v>
      </c>
      <c r="F2053" s="139">
        <v>79.53</v>
      </c>
    </row>
    <row r="2054" spans="1:6" x14ac:dyDescent="0.2">
      <c r="A2054" s="134" t="s">
        <v>4865</v>
      </c>
      <c r="B2054" s="173"/>
      <c r="C2054" s="172" t="s">
        <v>4866</v>
      </c>
      <c r="D2054" s="132">
        <v>21000</v>
      </c>
      <c r="E2054" s="138">
        <f t="shared" si="26"/>
        <v>10.845594880879217</v>
      </c>
      <c r="F2054" s="139">
        <v>10.85</v>
      </c>
    </row>
    <row r="2055" spans="1:6" x14ac:dyDescent="0.2">
      <c r="A2055" s="134" t="s">
        <v>4868</v>
      </c>
      <c r="B2055" s="173"/>
      <c r="C2055" s="172" t="s">
        <v>4869</v>
      </c>
      <c r="D2055" s="132">
        <v>21000</v>
      </c>
      <c r="E2055" s="138">
        <f t="shared" si="26"/>
        <v>10.845594880879217</v>
      </c>
      <c r="F2055" s="139">
        <v>10.85</v>
      </c>
    </row>
    <row r="2056" spans="1:6" x14ac:dyDescent="0.2">
      <c r="A2056" s="134" t="s">
        <v>4871</v>
      </c>
      <c r="B2056" s="173"/>
      <c r="C2056" s="172" t="s">
        <v>4872</v>
      </c>
      <c r="D2056" s="132">
        <v>30000</v>
      </c>
      <c r="E2056" s="138">
        <f t="shared" si="26"/>
        <v>15.493706972684596</v>
      </c>
      <c r="F2056" s="139">
        <v>15.49</v>
      </c>
    </row>
    <row r="2057" spans="1:6" x14ac:dyDescent="0.2">
      <c r="A2057" s="134" t="s">
        <v>4874</v>
      </c>
      <c r="B2057" s="173"/>
      <c r="C2057" s="172" t="s">
        <v>4876</v>
      </c>
      <c r="D2057" s="132">
        <v>16000</v>
      </c>
      <c r="E2057" s="138">
        <f t="shared" si="26"/>
        <v>8.2633103854317831</v>
      </c>
      <c r="F2057" s="139">
        <v>8.26</v>
      </c>
    </row>
    <row r="2058" spans="1:6" x14ac:dyDescent="0.2">
      <c r="A2058" s="134" t="s">
        <v>4882</v>
      </c>
      <c r="B2058" s="173" t="s">
        <v>4318</v>
      </c>
      <c r="C2058" s="172" t="s">
        <v>9251</v>
      </c>
      <c r="D2058" s="132">
        <v>102000</v>
      </c>
      <c r="E2058" s="138">
        <f t="shared" si="26"/>
        <v>52.678603707127621</v>
      </c>
      <c r="F2058" s="139">
        <v>52.68</v>
      </c>
    </row>
    <row r="2059" spans="1:6" x14ac:dyDescent="0.2">
      <c r="A2059" s="134"/>
      <c r="B2059" s="173"/>
      <c r="C2059" s="172" t="s">
        <v>9252</v>
      </c>
      <c r="D2059" s="132"/>
      <c r="F2059" s="136"/>
    </row>
    <row r="2060" spans="1:6" x14ac:dyDescent="0.2">
      <c r="A2060" s="134" t="s">
        <v>4886</v>
      </c>
      <c r="B2060" s="173"/>
      <c r="C2060" s="172" t="s">
        <v>4887</v>
      </c>
      <c r="D2060" s="132">
        <v>31000</v>
      </c>
      <c r="E2060" s="138">
        <f>+D2060/1936.27</f>
        <v>16.010163871774083</v>
      </c>
      <c r="F2060" s="139">
        <v>16.010000000000002</v>
      </c>
    </row>
    <row r="2061" spans="1:6" x14ac:dyDescent="0.2">
      <c r="A2061" s="134" t="s">
        <v>4889</v>
      </c>
      <c r="B2061" s="173"/>
      <c r="C2061" s="172" t="s">
        <v>4890</v>
      </c>
      <c r="D2061" s="132">
        <v>17000</v>
      </c>
      <c r="E2061" s="138">
        <f>+D2061/1936.27</f>
        <v>8.7797672845212702</v>
      </c>
      <c r="F2061" s="139">
        <v>8.7799999999999994</v>
      </c>
    </row>
    <row r="2062" spans="1:6" x14ac:dyDescent="0.2">
      <c r="A2062" s="134" t="s">
        <v>4892</v>
      </c>
      <c r="B2062" s="173" t="s">
        <v>262</v>
      </c>
      <c r="C2062" s="172" t="s">
        <v>9253</v>
      </c>
      <c r="D2062" s="132">
        <v>7000</v>
      </c>
      <c r="E2062" s="138">
        <f>+D2062/1936.27</f>
        <v>3.6151982936264053</v>
      </c>
      <c r="F2062" s="139">
        <v>3.62</v>
      </c>
    </row>
    <row r="2063" spans="1:6" x14ac:dyDescent="0.2">
      <c r="A2063" s="134"/>
      <c r="B2063" s="173"/>
      <c r="C2063" s="172" t="s">
        <v>9254</v>
      </c>
      <c r="D2063" s="132"/>
      <c r="F2063" s="136"/>
    </row>
    <row r="2064" spans="1:6" x14ac:dyDescent="0.2">
      <c r="A2064" s="134" t="s">
        <v>4895</v>
      </c>
      <c r="B2064" s="182"/>
      <c r="C2064" s="172" t="s">
        <v>4896</v>
      </c>
      <c r="D2064" s="174">
        <v>22000</v>
      </c>
      <c r="E2064" s="138">
        <f t="shared" ref="E2064:E2073" si="27">+D2064/1936.27</f>
        <v>11.362051779968702</v>
      </c>
      <c r="F2064" s="139">
        <v>11.36</v>
      </c>
    </row>
    <row r="2065" spans="1:6" x14ac:dyDescent="0.2">
      <c r="A2065" s="134" t="s">
        <v>4898</v>
      </c>
      <c r="B2065" s="173" t="s">
        <v>427</v>
      </c>
      <c r="C2065" s="172" t="s">
        <v>4899</v>
      </c>
      <c r="D2065" s="132">
        <v>25000</v>
      </c>
      <c r="E2065" s="138">
        <f t="shared" si="27"/>
        <v>12.911422477237162</v>
      </c>
      <c r="F2065" s="139">
        <v>12.91</v>
      </c>
    </row>
    <row r="2066" spans="1:6" x14ac:dyDescent="0.2">
      <c r="A2066" s="134" t="s">
        <v>4901</v>
      </c>
      <c r="B2066" s="183" t="s">
        <v>427</v>
      </c>
      <c r="C2066" s="172" t="s">
        <v>4902</v>
      </c>
      <c r="D2066" s="132">
        <v>163000</v>
      </c>
      <c r="E2066" s="138">
        <f t="shared" si="27"/>
        <v>84.182474551586296</v>
      </c>
      <c r="F2066" s="139">
        <v>84.18</v>
      </c>
    </row>
    <row r="2067" spans="1:6" x14ac:dyDescent="0.2">
      <c r="A2067" s="134" t="s">
        <v>4904</v>
      </c>
      <c r="B2067" s="173" t="s">
        <v>427</v>
      </c>
      <c r="C2067" s="172" t="s">
        <v>4905</v>
      </c>
      <c r="D2067" s="132">
        <v>93000</v>
      </c>
      <c r="E2067" s="138">
        <f t="shared" si="27"/>
        <v>48.030491615322241</v>
      </c>
      <c r="F2067" s="139">
        <v>48.03</v>
      </c>
    </row>
    <row r="2068" spans="1:6" x14ac:dyDescent="0.2">
      <c r="A2068" s="134" t="s">
        <v>4907</v>
      </c>
      <c r="B2068" s="173"/>
      <c r="C2068" s="172" t="s">
        <v>4909</v>
      </c>
      <c r="D2068" s="132">
        <v>14000</v>
      </c>
      <c r="E2068" s="138">
        <f t="shared" si="27"/>
        <v>7.2303965872528106</v>
      </c>
      <c r="F2068" s="139">
        <v>7.23</v>
      </c>
    </row>
    <row r="2069" spans="1:6" x14ac:dyDescent="0.2">
      <c r="A2069" s="134" t="s">
        <v>4911</v>
      </c>
      <c r="B2069" s="173"/>
      <c r="C2069" s="172" t="s">
        <v>4912</v>
      </c>
      <c r="D2069" s="132">
        <v>16000</v>
      </c>
      <c r="E2069" s="138">
        <f t="shared" si="27"/>
        <v>8.2633103854317831</v>
      </c>
      <c r="F2069" s="139">
        <v>8.26</v>
      </c>
    </row>
    <row r="2070" spans="1:6" x14ac:dyDescent="0.2">
      <c r="A2070" s="134" t="s">
        <v>4914</v>
      </c>
      <c r="B2070" s="173"/>
      <c r="C2070" s="172" t="s">
        <v>4915</v>
      </c>
      <c r="D2070" s="132">
        <v>12000</v>
      </c>
      <c r="E2070" s="138">
        <f t="shared" si="27"/>
        <v>6.1974827890738382</v>
      </c>
      <c r="F2070" s="139">
        <v>6.2</v>
      </c>
    </row>
    <row r="2071" spans="1:6" x14ac:dyDescent="0.2">
      <c r="A2071" s="134" t="s">
        <v>4917</v>
      </c>
      <c r="B2071" s="173"/>
      <c r="C2071" s="172" t="s">
        <v>4919</v>
      </c>
      <c r="D2071" s="132">
        <v>15000</v>
      </c>
      <c r="E2071" s="138">
        <f t="shared" si="27"/>
        <v>7.7468534863422978</v>
      </c>
      <c r="F2071" s="139">
        <v>7.75</v>
      </c>
    </row>
    <row r="2072" spans="1:6" x14ac:dyDescent="0.2">
      <c r="A2072" s="134" t="s">
        <v>4921</v>
      </c>
      <c r="B2072" s="173"/>
      <c r="C2072" s="172" t="s">
        <v>4923</v>
      </c>
      <c r="D2072" s="132">
        <v>7000</v>
      </c>
      <c r="E2072" s="138">
        <f t="shared" si="27"/>
        <v>3.6151982936264053</v>
      </c>
      <c r="F2072" s="139">
        <v>3.62</v>
      </c>
    </row>
    <row r="2073" spans="1:6" x14ac:dyDescent="0.2">
      <c r="A2073" s="134" t="s">
        <v>4925</v>
      </c>
      <c r="B2073" s="173" t="s">
        <v>427</v>
      </c>
      <c r="C2073" s="172" t="s">
        <v>4926</v>
      </c>
      <c r="D2073" s="132">
        <v>25000</v>
      </c>
      <c r="E2073" s="138">
        <f t="shared" si="27"/>
        <v>12.911422477237162</v>
      </c>
      <c r="F2073" s="139">
        <v>12.91</v>
      </c>
    </row>
    <row r="2074" spans="1:6" x14ac:dyDescent="0.2">
      <c r="A2074" s="134"/>
      <c r="B2074" s="173"/>
      <c r="C2074" s="172" t="s">
        <v>9255</v>
      </c>
      <c r="D2074" s="132"/>
      <c r="F2074" s="136"/>
    </row>
    <row r="2075" spans="1:6" x14ac:dyDescent="0.2">
      <c r="A2075" s="134" t="s">
        <v>4929</v>
      </c>
      <c r="B2075" s="173"/>
      <c r="C2075" s="172" t="s">
        <v>4930</v>
      </c>
      <c r="D2075" s="132">
        <v>7000</v>
      </c>
      <c r="E2075" s="138">
        <f t="shared" ref="E2075:E2085" si="28">+D2075/1936.27</f>
        <v>3.6151982936264053</v>
      </c>
      <c r="F2075" s="139">
        <v>3.62</v>
      </c>
    </row>
    <row r="2076" spans="1:6" x14ac:dyDescent="0.2">
      <c r="A2076" s="134" t="s">
        <v>4932</v>
      </c>
      <c r="B2076" s="173"/>
      <c r="C2076" s="172" t="s">
        <v>4933</v>
      </c>
      <c r="D2076" s="132">
        <v>22000</v>
      </c>
      <c r="E2076" s="138">
        <f t="shared" si="28"/>
        <v>11.362051779968702</v>
      </c>
      <c r="F2076" s="139">
        <v>11.36</v>
      </c>
    </row>
    <row r="2077" spans="1:6" x14ac:dyDescent="0.2">
      <c r="A2077" s="134" t="s">
        <v>4935</v>
      </c>
      <c r="B2077" s="173"/>
      <c r="C2077" s="172" t="s">
        <v>4936</v>
      </c>
      <c r="D2077" s="132">
        <v>12000</v>
      </c>
      <c r="E2077" s="138">
        <f t="shared" si="28"/>
        <v>6.1974827890738382</v>
      </c>
      <c r="F2077" s="139">
        <v>6.2</v>
      </c>
    </row>
    <row r="2078" spans="1:6" x14ac:dyDescent="0.2">
      <c r="A2078" s="134" t="s">
        <v>4945</v>
      </c>
      <c r="B2078" s="173" t="s">
        <v>427</v>
      </c>
      <c r="C2078" s="172" t="s">
        <v>4946</v>
      </c>
      <c r="D2078" s="132">
        <v>99000</v>
      </c>
      <c r="E2078" s="138">
        <f t="shared" si="28"/>
        <v>51.129233009859163</v>
      </c>
      <c r="F2078" s="139">
        <v>51.13</v>
      </c>
    </row>
    <row r="2079" spans="1:6" x14ac:dyDescent="0.2">
      <c r="A2079" s="134" t="s">
        <v>4938</v>
      </c>
      <c r="B2079" s="173"/>
      <c r="C2079" s="172" t="s">
        <v>8853</v>
      </c>
      <c r="D2079" s="132">
        <v>7000</v>
      </c>
      <c r="E2079" s="138">
        <f t="shared" si="28"/>
        <v>3.6151982936264053</v>
      </c>
      <c r="F2079" s="139">
        <v>3.62</v>
      </c>
    </row>
    <row r="2080" spans="1:6" x14ac:dyDescent="0.2">
      <c r="A2080" s="134" t="s">
        <v>4941</v>
      </c>
      <c r="B2080" s="173"/>
      <c r="C2080" s="172" t="s">
        <v>4943</v>
      </c>
      <c r="D2080" s="132">
        <v>7000</v>
      </c>
      <c r="E2080" s="138">
        <f t="shared" si="28"/>
        <v>3.6151982936264053</v>
      </c>
      <c r="F2080" s="139">
        <v>3.62</v>
      </c>
    </row>
    <row r="2081" spans="1:6" x14ac:dyDescent="0.2">
      <c r="A2081" s="134" t="s">
        <v>4948</v>
      </c>
      <c r="B2081" s="173"/>
      <c r="C2081" s="172" t="s">
        <v>4949</v>
      </c>
      <c r="D2081" s="132">
        <v>6000</v>
      </c>
      <c r="E2081" s="138">
        <f t="shared" si="28"/>
        <v>3.0987413945369191</v>
      </c>
      <c r="F2081" s="139">
        <v>3.1</v>
      </c>
    </row>
    <row r="2082" spans="1:6" x14ac:dyDescent="0.2">
      <c r="A2082" s="134" t="s">
        <v>4951</v>
      </c>
      <c r="B2082" s="173"/>
      <c r="C2082" s="172" t="s">
        <v>4952</v>
      </c>
      <c r="D2082" s="132">
        <v>10000</v>
      </c>
      <c r="E2082" s="138">
        <f t="shared" si="28"/>
        <v>5.1645689908948649</v>
      </c>
      <c r="F2082" s="139">
        <v>5.16</v>
      </c>
    </row>
    <row r="2083" spans="1:6" x14ac:dyDescent="0.2">
      <c r="A2083" s="134" t="s">
        <v>4954</v>
      </c>
      <c r="B2083" s="173"/>
      <c r="C2083" s="172" t="s">
        <v>4955</v>
      </c>
      <c r="D2083" s="132">
        <v>15000</v>
      </c>
      <c r="E2083" s="138">
        <f t="shared" si="28"/>
        <v>7.7468534863422978</v>
      </c>
      <c r="F2083" s="139">
        <v>7.75</v>
      </c>
    </row>
    <row r="2084" spans="1:6" x14ac:dyDescent="0.2">
      <c r="A2084" s="134" t="s">
        <v>4957</v>
      </c>
      <c r="B2084" s="173"/>
      <c r="C2084" s="172" t="s">
        <v>4958</v>
      </c>
      <c r="D2084" s="132">
        <v>10000</v>
      </c>
      <c r="E2084" s="138">
        <f t="shared" si="28"/>
        <v>5.1645689908948649</v>
      </c>
      <c r="F2084" s="139">
        <v>5.16</v>
      </c>
    </row>
    <row r="2085" spans="1:6" x14ac:dyDescent="0.2">
      <c r="A2085" s="134" t="s">
        <v>4960</v>
      </c>
      <c r="B2085" s="173"/>
      <c r="C2085" s="172" t="s">
        <v>4961</v>
      </c>
      <c r="D2085" s="132">
        <v>7000</v>
      </c>
      <c r="E2085" s="138">
        <f t="shared" si="28"/>
        <v>3.6151982936264053</v>
      </c>
      <c r="F2085" s="139">
        <v>3.62</v>
      </c>
    </row>
    <row r="2086" spans="1:6" x14ac:dyDescent="0.2">
      <c r="A2086" s="134" t="s">
        <v>8022</v>
      </c>
      <c r="B2086" s="173"/>
      <c r="C2086" s="172" t="s">
        <v>8854</v>
      </c>
      <c r="D2086" s="132"/>
      <c r="F2086" s="136"/>
    </row>
    <row r="2087" spans="1:6" x14ac:dyDescent="0.2">
      <c r="A2087" s="134" t="s">
        <v>4964</v>
      </c>
      <c r="B2087" s="173" t="s">
        <v>427</v>
      </c>
      <c r="C2087" s="172" t="s">
        <v>4966</v>
      </c>
      <c r="D2087" s="132">
        <v>25000</v>
      </c>
      <c r="E2087" s="138">
        <f t="shared" ref="E2087:E2120" si="29">+D2087/1936.27</f>
        <v>12.911422477237162</v>
      </c>
      <c r="F2087" s="139">
        <v>12.91</v>
      </c>
    </row>
    <row r="2088" spans="1:6" x14ac:dyDescent="0.2">
      <c r="A2088" s="134" t="s">
        <v>4968</v>
      </c>
      <c r="B2088" s="173"/>
      <c r="C2088" s="172" t="s">
        <v>4969</v>
      </c>
      <c r="D2088" s="132">
        <v>16000</v>
      </c>
      <c r="E2088" s="138">
        <f t="shared" si="29"/>
        <v>8.2633103854317831</v>
      </c>
      <c r="F2088" s="139">
        <v>8.26</v>
      </c>
    </row>
    <row r="2089" spans="1:6" x14ac:dyDescent="0.2">
      <c r="A2089" s="134" t="s">
        <v>4971</v>
      </c>
      <c r="B2089" s="173"/>
      <c r="C2089" s="172" t="s">
        <v>4973</v>
      </c>
      <c r="D2089" s="132">
        <v>8000</v>
      </c>
      <c r="E2089" s="138">
        <f t="shared" si="29"/>
        <v>4.1316551927158915</v>
      </c>
      <c r="F2089" s="139">
        <v>4.13</v>
      </c>
    </row>
    <row r="2090" spans="1:6" x14ac:dyDescent="0.2">
      <c r="A2090" s="134" t="s">
        <v>4975</v>
      </c>
      <c r="B2090" s="173"/>
      <c r="C2090" s="172" t="s">
        <v>4976</v>
      </c>
      <c r="D2090" s="132">
        <v>14000</v>
      </c>
      <c r="E2090" s="138">
        <f t="shared" si="29"/>
        <v>7.2303965872528106</v>
      </c>
      <c r="F2090" s="139">
        <v>7.23</v>
      </c>
    </row>
    <row r="2091" spans="1:6" x14ac:dyDescent="0.2">
      <c r="A2091" s="134" t="s">
        <v>4978</v>
      </c>
      <c r="B2091" s="173" t="s">
        <v>262</v>
      </c>
      <c r="C2091" s="172" t="s">
        <v>4979</v>
      </c>
      <c r="D2091" s="132">
        <v>15000</v>
      </c>
      <c r="E2091" s="138">
        <f t="shared" si="29"/>
        <v>7.7468534863422978</v>
      </c>
      <c r="F2091" s="139">
        <v>7.75</v>
      </c>
    </row>
    <row r="2092" spans="1:6" x14ac:dyDescent="0.2">
      <c r="A2092" s="134" t="s">
        <v>4981</v>
      </c>
      <c r="B2092" s="173" t="s">
        <v>262</v>
      </c>
      <c r="C2092" s="172" t="s">
        <v>9256</v>
      </c>
      <c r="D2092" s="132">
        <v>10000</v>
      </c>
      <c r="E2092" s="138">
        <f t="shared" si="29"/>
        <v>5.1645689908948649</v>
      </c>
      <c r="F2092" s="139">
        <v>5.16</v>
      </c>
    </row>
    <row r="2093" spans="1:6" x14ac:dyDescent="0.2">
      <c r="A2093" s="134" t="s">
        <v>4985</v>
      </c>
      <c r="B2093" s="173"/>
      <c r="C2093" s="172" t="s">
        <v>4986</v>
      </c>
      <c r="D2093" s="132">
        <v>16000</v>
      </c>
      <c r="E2093" s="138">
        <f t="shared" si="29"/>
        <v>8.2633103854317831</v>
      </c>
      <c r="F2093" s="139">
        <v>8.26</v>
      </c>
    </row>
    <row r="2094" spans="1:6" x14ac:dyDescent="0.2">
      <c r="A2094" s="134" t="s">
        <v>4988</v>
      </c>
      <c r="B2094" s="173"/>
      <c r="C2094" s="172" t="s">
        <v>4989</v>
      </c>
      <c r="D2094" s="132">
        <v>13000</v>
      </c>
      <c r="E2094" s="138">
        <f t="shared" si="29"/>
        <v>6.7139396881633244</v>
      </c>
      <c r="F2094" s="139">
        <v>6.71</v>
      </c>
    </row>
    <row r="2095" spans="1:6" x14ac:dyDescent="0.2">
      <c r="A2095" s="134" t="s">
        <v>4991</v>
      </c>
      <c r="B2095" s="173"/>
      <c r="C2095" s="172" t="s">
        <v>4992</v>
      </c>
      <c r="D2095" s="132">
        <v>7000</v>
      </c>
      <c r="E2095" s="138">
        <f t="shared" si="29"/>
        <v>3.6151982936264053</v>
      </c>
      <c r="F2095" s="139">
        <v>3.62</v>
      </c>
    </row>
    <row r="2096" spans="1:6" x14ac:dyDescent="0.2">
      <c r="A2096" s="134" t="s">
        <v>4994</v>
      </c>
      <c r="B2096" s="173"/>
      <c r="C2096" s="172" t="s">
        <v>4995</v>
      </c>
      <c r="D2096" s="132">
        <v>15000</v>
      </c>
      <c r="E2096" s="138">
        <f t="shared" si="29"/>
        <v>7.7468534863422978</v>
      </c>
      <c r="F2096" s="139">
        <v>7.75</v>
      </c>
    </row>
    <row r="2097" spans="1:6" x14ac:dyDescent="0.2">
      <c r="A2097" s="134" t="s">
        <v>4997</v>
      </c>
      <c r="B2097" s="173"/>
      <c r="C2097" s="172" t="s">
        <v>4999</v>
      </c>
      <c r="D2097" s="132">
        <v>18000</v>
      </c>
      <c r="E2097" s="138">
        <f t="shared" si="29"/>
        <v>9.2962241836107573</v>
      </c>
      <c r="F2097" s="139">
        <v>9.3000000000000007</v>
      </c>
    </row>
    <row r="2098" spans="1:6" x14ac:dyDescent="0.2">
      <c r="A2098" s="134" t="s">
        <v>5001</v>
      </c>
      <c r="B2098" s="173" t="s">
        <v>427</v>
      </c>
      <c r="C2098" s="172" t="s">
        <v>5002</v>
      </c>
      <c r="D2098" s="132">
        <v>8000</v>
      </c>
      <c r="E2098" s="138">
        <f t="shared" si="29"/>
        <v>4.1316551927158915</v>
      </c>
      <c r="F2098" s="139">
        <v>4.13</v>
      </c>
    </row>
    <row r="2099" spans="1:6" x14ac:dyDescent="0.2">
      <c r="A2099" s="134" t="s">
        <v>5004</v>
      </c>
      <c r="B2099" s="173"/>
      <c r="C2099" s="172" t="s">
        <v>5005</v>
      </c>
      <c r="D2099" s="132">
        <v>13000</v>
      </c>
      <c r="E2099" s="138">
        <f t="shared" si="29"/>
        <v>6.7139396881633244</v>
      </c>
      <c r="F2099" s="139">
        <v>6.71</v>
      </c>
    </row>
    <row r="2100" spans="1:6" x14ac:dyDescent="0.2">
      <c r="A2100" s="134" t="s">
        <v>5007</v>
      </c>
      <c r="B2100" s="173"/>
      <c r="C2100" s="172" t="s">
        <v>5009</v>
      </c>
      <c r="D2100" s="132">
        <v>12000</v>
      </c>
      <c r="E2100" s="138">
        <f t="shared" si="29"/>
        <v>6.1974827890738382</v>
      </c>
      <c r="F2100" s="139">
        <v>6.2</v>
      </c>
    </row>
    <row r="2101" spans="1:6" x14ac:dyDescent="0.2">
      <c r="A2101" s="134" t="s">
        <v>5011</v>
      </c>
      <c r="B2101" s="173"/>
      <c r="C2101" s="172" t="s">
        <v>5012</v>
      </c>
      <c r="D2101" s="132">
        <v>16000</v>
      </c>
      <c r="E2101" s="138">
        <f t="shared" si="29"/>
        <v>8.2633103854317831</v>
      </c>
      <c r="F2101" s="139">
        <v>8.26</v>
      </c>
    </row>
    <row r="2102" spans="1:6" x14ac:dyDescent="0.2">
      <c r="A2102" s="134" t="s">
        <v>5014</v>
      </c>
      <c r="B2102" s="173" t="s">
        <v>262</v>
      </c>
      <c r="C2102" s="172" t="s">
        <v>5015</v>
      </c>
      <c r="D2102" s="132">
        <v>8000</v>
      </c>
      <c r="E2102" s="138">
        <f t="shared" si="29"/>
        <v>4.1316551927158915</v>
      </c>
      <c r="F2102" s="139">
        <v>4.13</v>
      </c>
    </row>
    <row r="2103" spans="1:6" x14ac:dyDescent="0.2">
      <c r="A2103" s="134" t="s">
        <v>5017</v>
      </c>
      <c r="B2103" s="173"/>
      <c r="C2103" s="172" t="s">
        <v>5019</v>
      </c>
      <c r="D2103" s="174">
        <v>10000</v>
      </c>
      <c r="E2103" s="138">
        <f t="shared" si="29"/>
        <v>5.1645689908948649</v>
      </c>
      <c r="F2103" s="139">
        <v>5.16</v>
      </c>
    </row>
    <row r="2104" spans="1:6" x14ac:dyDescent="0.2">
      <c r="A2104" s="134" t="s">
        <v>5028</v>
      </c>
      <c r="B2104" s="173"/>
      <c r="C2104" s="172" t="s">
        <v>5029</v>
      </c>
      <c r="D2104" s="132">
        <v>12000</v>
      </c>
      <c r="E2104" s="138">
        <f t="shared" si="29"/>
        <v>6.1974827890738382</v>
      </c>
      <c r="F2104" s="139">
        <v>6.2</v>
      </c>
    </row>
    <row r="2105" spans="1:6" x14ac:dyDescent="0.2">
      <c r="A2105" s="134" t="s">
        <v>5031</v>
      </c>
      <c r="B2105" s="173"/>
      <c r="C2105" s="172" t="s">
        <v>5032</v>
      </c>
      <c r="D2105" s="132">
        <v>12000</v>
      </c>
      <c r="E2105" s="138">
        <f t="shared" si="29"/>
        <v>6.1974827890738382</v>
      </c>
      <c r="F2105" s="139">
        <v>6.2</v>
      </c>
    </row>
    <row r="2106" spans="1:6" x14ac:dyDescent="0.2">
      <c r="A2106" s="134" t="s">
        <v>5035</v>
      </c>
      <c r="B2106" s="173"/>
      <c r="C2106" s="172" t="s">
        <v>5036</v>
      </c>
      <c r="D2106" s="132">
        <v>31000</v>
      </c>
      <c r="E2106" s="138">
        <f t="shared" si="29"/>
        <v>16.010163871774083</v>
      </c>
      <c r="F2106" s="139">
        <v>16.010000000000002</v>
      </c>
    </row>
    <row r="2107" spans="1:6" x14ac:dyDescent="0.2">
      <c r="A2107" s="134" t="s">
        <v>5038</v>
      </c>
      <c r="B2107" s="173" t="s">
        <v>262</v>
      </c>
      <c r="C2107" s="172" t="s">
        <v>9257</v>
      </c>
      <c r="D2107" s="132">
        <v>15000</v>
      </c>
      <c r="E2107" s="138">
        <f t="shared" si="29"/>
        <v>7.7468534863422978</v>
      </c>
      <c r="F2107" s="139">
        <v>7.75</v>
      </c>
    </row>
    <row r="2108" spans="1:6" x14ac:dyDescent="0.2">
      <c r="A2108" s="134" t="s">
        <v>8857</v>
      </c>
      <c r="B2108" s="173"/>
      <c r="C2108" s="172" t="s">
        <v>8858</v>
      </c>
      <c r="D2108" s="132">
        <v>7000</v>
      </c>
      <c r="E2108" s="138">
        <f t="shared" si="29"/>
        <v>3.6151982936264053</v>
      </c>
      <c r="F2108" s="139">
        <v>3.62</v>
      </c>
    </row>
    <row r="2109" spans="1:6" x14ac:dyDescent="0.2">
      <c r="A2109" s="134" t="s">
        <v>8859</v>
      </c>
      <c r="B2109" s="173" t="s">
        <v>262</v>
      </c>
      <c r="C2109" s="172" t="s">
        <v>9258</v>
      </c>
      <c r="D2109" s="132">
        <v>23000</v>
      </c>
      <c r="E2109" s="138">
        <f t="shared" si="29"/>
        <v>11.878508679058189</v>
      </c>
      <c r="F2109" s="139">
        <v>11.88</v>
      </c>
    </row>
    <row r="2110" spans="1:6" x14ac:dyDescent="0.2">
      <c r="A2110" s="134" t="s">
        <v>5050</v>
      </c>
      <c r="B2110" s="173"/>
      <c r="C2110" s="172" t="s">
        <v>5051</v>
      </c>
      <c r="D2110" s="132">
        <v>13000</v>
      </c>
      <c r="E2110" s="138">
        <f t="shared" si="29"/>
        <v>6.7139396881633244</v>
      </c>
      <c r="F2110" s="139">
        <v>6.71</v>
      </c>
    </row>
    <row r="2111" spans="1:6" x14ac:dyDescent="0.2">
      <c r="A2111" s="134" t="s">
        <v>5053</v>
      </c>
      <c r="B2111" s="173"/>
      <c r="C2111" s="172" t="s">
        <v>5054</v>
      </c>
      <c r="D2111" s="132">
        <v>16000</v>
      </c>
      <c r="E2111" s="138">
        <f t="shared" si="29"/>
        <v>8.2633103854317831</v>
      </c>
      <c r="F2111" s="139">
        <v>8.26</v>
      </c>
    </row>
    <row r="2112" spans="1:6" x14ac:dyDescent="0.2">
      <c r="A2112" s="134" t="s">
        <v>5056</v>
      </c>
      <c r="B2112" s="173" t="s">
        <v>262</v>
      </c>
      <c r="C2112" s="172" t="s">
        <v>5057</v>
      </c>
      <c r="D2112" s="132">
        <v>7000</v>
      </c>
      <c r="E2112" s="138">
        <f t="shared" si="29"/>
        <v>3.6151982936264053</v>
      </c>
      <c r="F2112" s="139">
        <v>3.62</v>
      </c>
    </row>
    <row r="2113" spans="1:6" x14ac:dyDescent="0.2">
      <c r="A2113" s="134" t="s">
        <v>5059</v>
      </c>
      <c r="B2113" s="173" t="s">
        <v>262</v>
      </c>
      <c r="C2113" s="172" t="s">
        <v>5060</v>
      </c>
      <c r="D2113" s="132">
        <v>12000</v>
      </c>
      <c r="E2113" s="138">
        <f t="shared" si="29"/>
        <v>6.1974827890738382</v>
      </c>
      <c r="F2113" s="139">
        <v>6.2</v>
      </c>
    </row>
    <row r="2114" spans="1:6" x14ac:dyDescent="0.2">
      <c r="A2114" s="134" t="s">
        <v>5071</v>
      </c>
      <c r="B2114" s="173" t="s">
        <v>262</v>
      </c>
      <c r="C2114" s="172" t="s">
        <v>5072</v>
      </c>
      <c r="D2114" s="132">
        <v>7000</v>
      </c>
      <c r="E2114" s="138">
        <f t="shared" si="29"/>
        <v>3.6151982936264053</v>
      </c>
      <c r="F2114" s="139">
        <v>3.62</v>
      </c>
    </row>
    <row r="2115" spans="1:6" x14ac:dyDescent="0.2">
      <c r="A2115" s="134" t="s">
        <v>5074</v>
      </c>
      <c r="B2115" s="173"/>
      <c r="C2115" s="172" t="s">
        <v>5076</v>
      </c>
      <c r="D2115" s="132">
        <v>8000</v>
      </c>
      <c r="E2115" s="138">
        <f t="shared" si="29"/>
        <v>4.1316551927158915</v>
      </c>
      <c r="F2115" s="139">
        <v>4.13</v>
      </c>
    </row>
    <row r="2116" spans="1:6" x14ac:dyDescent="0.2">
      <c r="A2116" s="134" t="s">
        <v>5078</v>
      </c>
      <c r="B2116" s="173"/>
      <c r="C2116" s="172" t="s">
        <v>5079</v>
      </c>
      <c r="D2116" s="132">
        <v>4000</v>
      </c>
      <c r="E2116" s="138">
        <f t="shared" si="29"/>
        <v>2.0658275963579458</v>
      </c>
      <c r="F2116" s="139">
        <v>2.0699999999999998</v>
      </c>
    </row>
    <row r="2117" spans="1:6" x14ac:dyDescent="0.2">
      <c r="A2117" s="134" t="s">
        <v>5081</v>
      </c>
      <c r="B2117" s="173"/>
      <c r="C2117" s="172" t="s">
        <v>5082</v>
      </c>
      <c r="D2117" s="132">
        <v>16000</v>
      </c>
      <c r="E2117" s="138">
        <f t="shared" si="29"/>
        <v>8.2633103854317831</v>
      </c>
      <c r="F2117" s="139">
        <v>8.26</v>
      </c>
    </row>
    <row r="2118" spans="1:6" x14ac:dyDescent="0.2">
      <c r="A2118" s="134" t="s">
        <v>5084</v>
      </c>
      <c r="B2118" s="173" t="s">
        <v>3131</v>
      </c>
      <c r="C2118" s="172" t="s">
        <v>5085</v>
      </c>
      <c r="D2118" s="132">
        <v>173000</v>
      </c>
      <c r="E2118" s="138">
        <f t="shared" si="29"/>
        <v>89.34704354248116</v>
      </c>
      <c r="F2118" s="139">
        <v>89.35</v>
      </c>
    </row>
    <row r="2119" spans="1:6" x14ac:dyDescent="0.2">
      <c r="A2119" s="134" t="s">
        <v>5087</v>
      </c>
      <c r="B2119" s="173" t="s">
        <v>427</v>
      </c>
      <c r="C2119" s="172" t="s">
        <v>5088</v>
      </c>
      <c r="D2119" s="132">
        <v>11000</v>
      </c>
      <c r="E2119" s="138">
        <f t="shared" si="29"/>
        <v>5.6810258899843511</v>
      </c>
      <c r="F2119" s="139">
        <v>5.68</v>
      </c>
    </row>
    <row r="2120" spans="1:6" x14ac:dyDescent="0.2">
      <c r="A2120" s="134" t="s">
        <v>5090</v>
      </c>
      <c r="B2120" s="173" t="s">
        <v>3131</v>
      </c>
      <c r="C2120" s="172" t="s">
        <v>9259</v>
      </c>
      <c r="D2120" s="132">
        <v>190000</v>
      </c>
      <c r="E2120" s="138">
        <f t="shared" si="29"/>
        <v>98.12681082700243</v>
      </c>
      <c r="F2120" s="139">
        <v>98.13</v>
      </c>
    </row>
    <row r="2121" spans="1:6" x14ac:dyDescent="0.2">
      <c r="A2121" s="134"/>
      <c r="B2121" s="173"/>
      <c r="C2121" s="172" t="s">
        <v>9260</v>
      </c>
      <c r="D2121" s="132"/>
      <c r="F2121" s="136"/>
    </row>
    <row r="2122" spans="1:6" x14ac:dyDescent="0.2">
      <c r="A2122" s="134" t="s">
        <v>5094</v>
      </c>
      <c r="B2122" s="173" t="s">
        <v>3131</v>
      </c>
      <c r="C2122" s="172" t="s">
        <v>5095</v>
      </c>
      <c r="D2122" s="132">
        <v>93000</v>
      </c>
      <c r="E2122" s="138">
        <f t="shared" ref="E2122:E2128" si="30">+D2122/1936.27</f>
        <v>48.030491615322241</v>
      </c>
      <c r="F2122" s="139">
        <v>48.03</v>
      </c>
    </row>
    <row r="2123" spans="1:6" x14ac:dyDescent="0.2">
      <c r="A2123" s="134" t="s">
        <v>5097</v>
      </c>
      <c r="B2123" s="173"/>
      <c r="C2123" s="172" t="s">
        <v>5098</v>
      </c>
      <c r="D2123" s="132">
        <v>25000</v>
      </c>
      <c r="E2123" s="138">
        <f t="shared" si="30"/>
        <v>12.911422477237162</v>
      </c>
      <c r="F2123" s="139">
        <v>12.91</v>
      </c>
    </row>
    <row r="2124" spans="1:6" x14ac:dyDescent="0.2">
      <c r="A2124" s="134" t="s">
        <v>5100</v>
      </c>
      <c r="B2124" s="173"/>
      <c r="C2124" s="172" t="s">
        <v>5101</v>
      </c>
      <c r="D2124" s="132">
        <v>13000</v>
      </c>
      <c r="E2124" s="138">
        <f t="shared" si="30"/>
        <v>6.7139396881633244</v>
      </c>
      <c r="F2124" s="139">
        <v>6.71</v>
      </c>
    </row>
    <row r="2125" spans="1:6" x14ac:dyDescent="0.2">
      <c r="A2125" s="134" t="s">
        <v>5103</v>
      </c>
      <c r="B2125" s="173"/>
      <c r="C2125" s="172" t="s">
        <v>5104</v>
      </c>
      <c r="D2125" s="132">
        <v>55000</v>
      </c>
      <c r="E2125" s="138">
        <f t="shared" si="30"/>
        <v>28.405129449921755</v>
      </c>
      <c r="F2125" s="139">
        <v>28.41</v>
      </c>
    </row>
    <row r="2126" spans="1:6" x14ac:dyDescent="0.2">
      <c r="A2126" s="134" t="s">
        <v>5106</v>
      </c>
      <c r="B2126" s="173" t="s">
        <v>262</v>
      </c>
      <c r="C2126" s="172" t="s">
        <v>5107</v>
      </c>
      <c r="D2126" s="132">
        <v>11000</v>
      </c>
      <c r="E2126" s="138">
        <f t="shared" si="30"/>
        <v>5.6810258899843511</v>
      </c>
      <c r="F2126" s="139">
        <v>5.68</v>
      </c>
    </row>
    <row r="2127" spans="1:6" x14ac:dyDescent="0.2">
      <c r="A2127" s="134" t="s">
        <v>5109</v>
      </c>
      <c r="B2127" s="173" t="s">
        <v>262</v>
      </c>
      <c r="C2127" s="172" t="s">
        <v>5110</v>
      </c>
      <c r="D2127" s="132">
        <v>99000</v>
      </c>
      <c r="E2127" s="138">
        <f t="shared" si="30"/>
        <v>51.129233009859163</v>
      </c>
      <c r="F2127" s="139">
        <v>51.13</v>
      </c>
    </row>
    <row r="2128" spans="1:6" x14ac:dyDescent="0.2">
      <c r="A2128" s="134" t="s">
        <v>5112</v>
      </c>
      <c r="B2128" s="173"/>
      <c r="C2128" s="172" t="s">
        <v>5113</v>
      </c>
      <c r="D2128" s="132">
        <v>13000</v>
      </c>
      <c r="E2128" s="138">
        <f t="shared" si="30"/>
        <v>6.7139396881633244</v>
      </c>
      <c r="F2128" s="139">
        <v>6.71</v>
      </c>
    </row>
    <row r="2129" spans="1:6" x14ac:dyDescent="0.2">
      <c r="A2129" s="134"/>
      <c r="B2129" s="173"/>
      <c r="C2129" s="172" t="s">
        <v>8865</v>
      </c>
      <c r="D2129" s="132"/>
      <c r="F2129" s="136"/>
    </row>
    <row r="2130" spans="1:6" x14ac:dyDescent="0.2">
      <c r="A2130" s="134" t="s">
        <v>5116</v>
      </c>
      <c r="B2130" s="173"/>
      <c r="C2130" s="172" t="s">
        <v>5117</v>
      </c>
      <c r="D2130" s="132">
        <v>13000</v>
      </c>
      <c r="E2130" s="138">
        <f>+D2130/1936.27</f>
        <v>6.7139396881633244</v>
      </c>
      <c r="F2130" s="139">
        <v>6.71</v>
      </c>
    </row>
    <row r="2131" spans="1:6" x14ac:dyDescent="0.2">
      <c r="A2131" s="134"/>
      <c r="B2131" s="173"/>
      <c r="C2131" s="172" t="s">
        <v>8866</v>
      </c>
      <c r="D2131" s="132"/>
      <c r="F2131" s="136"/>
    </row>
    <row r="2132" spans="1:6" x14ac:dyDescent="0.2">
      <c r="A2132" s="134" t="s">
        <v>5120</v>
      </c>
      <c r="B2132" s="173"/>
      <c r="C2132" s="172" t="s">
        <v>5121</v>
      </c>
      <c r="D2132" s="132">
        <v>20000</v>
      </c>
      <c r="E2132" s="138">
        <f>+D2132/1936.27</f>
        <v>10.32913798178973</v>
      </c>
      <c r="F2132" s="139">
        <v>10.33</v>
      </c>
    </row>
    <row r="2133" spans="1:6" x14ac:dyDescent="0.2">
      <c r="A2133" s="134" t="s">
        <v>8022</v>
      </c>
      <c r="B2133" s="173"/>
      <c r="C2133" s="172" t="s">
        <v>8867</v>
      </c>
      <c r="D2133" s="132"/>
      <c r="F2133" s="136"/>
    </row>
    <row r="2134" spans="1:6" x14ac:dyDescent="0.2">
      <c r="A2134" s="134" t="s">
        <v>5124</v>
      </c>
      <c r="B2134" s="173"/>
      <c r="C2134" s="172" t="s">
        <v>5125</v>
      </c>
      <c r="D2134" s="132">
        <v>15000</v>
      </c>
      <c r="E2134" s="138">
        <f t="shared" ref="E2134:E2146" si="31">+D2134/1936.27</f>
        <v>7.7468534863422978</v>
      </c>
      <c r="F2134" s="139">
        <v>7.75</v>
      </c>
    </row>
    <row r="2135" spans="1:6" x14ac:dyDescent="0.2">
      <c r="A2135" s="134" t="s">
        <v>5127</v>
      </c>
      <c r="B2135" s="173"/>
      <c r="C2135" s="172" t="s">
        <v>5128</v>
      </c>
      <c r="D2135" s="132">
        <v>11000</v>
      </c>
      <c r="E2135" s="138">
        <f t="shared" si="31"/>
        <v>5.6810258899843511</v>
      </c>
      <c r="F2135" s="139">
        <v>5.68</v>
      </c>
    </row>
    <row r="2136" spans="1:6" x14ac:dyDescent="0.2">
      <c r="A2136" s="134" t="s">
        <v>5130</v>
      </c>
      <c r="B2136" s="173"/>
      <c r="C2136" s="172" t="s">
        <v>5131</v>
      </c>
      <c r="D2136" s="174">
        <v>17000</v>
      </c>
      <c r="E2136" s="138">
        <f t="shared" si="31"/>
        <v>8.7797672845212702</v>
      </c>
      <c r="F2136" s="139">
        <v>8.7799999999999994</v>
      </c>
    </row>
    <row r="2137" spans="1:6" x14ac:dyDescent="0.2">
      <c r="A2137" s="134" t="s">
        <v>5133</v>
      </c>
      <c r="B2137" s="173"/>
      <c r="C2137" s="172" t="s">
        <v>5134</v>
      </c>
      <c r="D2137" s="132">
        <v>98000</v>
      </c>
      <c r="E2137" s="138">
        <f t="shared" si="31"/>
        <v>50.612776110769673</v>
      </c>
      <c r="F2137" s="139">
        <v>50.61</v>
      </c>
    </row>
    <row r="2138" spans="1:6" x14ac:dyDescent="0.2">
      <c r="A2138" s="134" t="s">
        <v>5136</v>
      </c>
      <c r="B2138" s="173" t="s">
        <v>3131</v>
      </c>
      <c r="C2138" s="184" t="s">
        <v>5137</v>
      </c>
      <c r="D2138" s="132">
        <v>55000</v>
      </c>
      <c r="E2138" s="138">
        <f t="shared" si="31"/>
        <v>28.405129449921755</v>
      </c>
      <c r="F2138" s="139">
        <v>28.41</v>
      </c>
    </row>
    <row r="2139" spans="1:6" x14ac:dyDescent="0.2">
      <c r="A2139" s="134" t="s">
        <v>5139</v>
      </c>
      <c r="B2139" s="173"/>
      <c r="C2139" s="184" t="s">
        <v>5141</v>
      </c>
      <c r="D2139" s="132">
        <v>137000</v>
      </c>
      <c r="E2139" s="138">
        <f t="shared" si="31"/>
        <v>70.754595175259652</v>
      </c>
      <c r="F2139" s="139">
        <v>70.75</v>
      </c>
    </row>
    <row r="2140" spans="1:6" x14ac:dyDescent="0.2">
      <c r="A2140" s="134" t="s">
        <v>5143</v>
      </c>
      <c r="B2140" s="173" t="s">
        <v>3131</v>
      </c>
      <c r="C2140" s="177" t="s">
        <v>5144</v>
      </c>
      <c r="D2140" s="132">
        <v>98000</v>
      </c>
      <c r="E2140" s="138">
        <f t="shared" si="31"/>
        <v>50.612776110769673</v>
      </c>
      <c r="F2140" s="139">
        <v>50.61</v>
      </c>
    </row>
    <row r="2141" spans="1:6" x14ac:dyDescent="0.2">
      <c r="A2141" s="134" t="s">
        <v>5146</v>
      </c>
      <c r="B2141" s="173"/>
      <c r="C2141" s="172" t="s">
        <v>5147</v>
      </c>
      <c r="D2141" s="132">
        <v>137000</v>
      </c>
      <c r="E2141" s="138">
        <f t="shared" si="31"/>
        <v>70.754595175259652</v>
      </c>
      <c r="F2141" s="139">
        <v>70.75</v>
      </c>
    </row>
    <row r="2142" spans="1:6" x14ac:dyDescent="0.2">
      <c r="A2142" s="134" t="s">
        <v>5149</v>
      </c>
      <c r="B2142" s="173"/>
      <c r="C2142" s="172" t="s">
        <v>5150</v>
      </c>
      <c r="D2142" s="132">
        <v>137000</v>
      </c>
      <c r="E2142" s="138">
        <f t="shared" si="31"/>
        <v>70.754595175259652</v>
      </c>
      <c r="F2142" s="139">
        <v>70.75</v>
      </c>
    </row>
    <row r="2143" spans="1:6" x14ac:dyDescent="0.2">
      <c r="A2143" s="134" t="s">
        <v>5152</v>
      </c>
      <c r="B2143" s="173" t="s">
        <v>3131</v>
      </c>
      <c r="C2143" s="172" t="s">
        <v>5153</v>
      </c>
      <c r="D2143" s="132">
        <v>98000</v>
      </c>
      <c r="E2143" s="138">
        <f t="shared" si="31"/>
        <v>50.612776110769673</v>
      </c>
      <c r="F2143" s="139">
        <v>50.61</v>
      </c>
    </row>
    <row r="2144" spans="1:6" x14ac:dyDescent="0.2">
      <c r="A2144" s="134" t="s">
        <v>5155</v>
      </c>
      <c r="B2144" s="173"/>
      <c r="C2144" s="172" t="s">
        <v>5156</v>
      </c>
      <c r="D2144" s="132">
        <v>13000</v>
      </c>
      <c r="E2144" s="138">
        <f t="shared" si="31"/>
        <v>6.7139396881633244</v>
      </c>
      <c r="F2144" s="139">
        <v>6.71</v>
      </c>
    </row>
    <row r="2145" spans="1:6" x14ac:dyDescent="0.2">
      <c r="A2145" s="134" t="s">
        <v>5158</v>
      </c>
      <c r="B2145" s="173"/>
      <c r="C2145" s="172" t="s">
        <v>5160</v>
      </c>
      <c r="D2145" s="174">
        <v>24000</v>
      </c>
      <c r="E2145" s="138">
        <f t="shared" si="31"/>
        <v>12.394965578147676</v>
      </c>
      <c r="F2145" s="139">
        <v>12.39</v>
      </c>
    </row>
    <row r="2146" spans="1:6" x14ac:dyDescent="0.2">
      <c r="A2146" s="134" t="s">
        <v>5162</v>
      </c>
      <c r="B2146" s="173"/>
      <c r="C2146" s="172" t="s">
        <v>5163</v>
      </c>
      <c r="D2146" s="132">
        <v>10000</v>
      </c>
      <c r="E2146" s="138">
        <f t="shared" si="31"/>
        <v>5.1645689908948649</v>
      </c>
      <c r="F2146" s="139">
        <v>5.16</v>
      </c>
    </row>
    <row r="2147" spans="1:6" x14ac:dyDescent="0.2">
      <c r="A2147" s="134"/>
      <c r="B2147" s="173"/>
      <c r="C2147" s="172" t="s">
        <v>8868</v>
      </c>
      <c r="D2147" s="174"/>
      <c r="F2147" s="136"/>
    </row>
    <row r="2148" spans="1:6" x14ac:dyDescent="0.2">
      <c r="A2148" s="134" t="s">
        <v>5166</v>
      </c>
      <c r="B2148" s="173" t="s">
        <v>3131</v>
      </c>
      <c r="C2148" s="172" t="s">
        <v>5167</v>
      </c>
      <c r="D2148" s="132">
        <v>55000</v>
      </c>
      <c r="E2148" s="138">
        <f>+D2148/1936.27</f>
        <v>28.405129449921755</v>
      </c>
      <c r="F2148" s="139">
        <v>28.41</v>
      </c>
    </row>
    <row r="2149" spans="1:6" x14ac:dyDescent="0.2">
      <c r="A2149" s="134"/>
      <c r="B2149" s="173"/>
      <c r="C2149" s="172" t="s">
        <v>8869</v>
      </c>
      <c r="D2149" s="132"/>
      <c r="F2149" s="136"/>
    </row>
    <row r="2150" spans="1:6" x14ac:dyDescent="0.2">
      <c r="A2150" s="134" t="s">
        <v>5170</v>
      </c>
      <c r="B2150" s="173"/>
      <c r="C2150" s="172" t="s">
        <v>5171</v>
      </c>
      <c r="D2150" s="132">
        <v>15000</v>
      </c>
      <c r="E2150" s="138">
        <f>+D2150/1936.27</f>
        <v>7.7468534863422978</v>
      </c>
      <c r="F2150" s="139">
        <v>7.75</v>
      </c>
    </row>
    <row r="2151" spans="1:6" x14ac:dyDescent="0.2">
      <c r="A2151" s="134"/>
      <c r="B2151" s="173"/>
      <c r="C2151" s="172" t="s">
        <v>8869</v>
      </c>
      <c r="D2151" s="132"/>
      <c r="F2151" s="136"/>
    </row>
    <row r="2152" spans="1:6" x14ac:dyDescent="0.2">
      <c r="A2152" s="134" t="s">
        <v>5174</v>
      </c>
      <c r="B2152" s="173" t="s">
        <v>427</v>
      </c>
      <c r="C2152" s="172" t="s">
        <v>5175</v>
      </c>
      <c r="D2152" s="132">
        <v>24000</v>
      </c>
      <c r="E2152" s="138">
        <f t="shared" ref="E2152:E2189" si="32">+D2152/1936.27</f>
        <v>12.394965578147676</v>
      </c>
      <c r="F2152" s="139">
        <v>12.39</v>
      </c>
    </row>
    <row r="2153" spans="1:6" x14ac:dyDescent="0.2">
      <c r="A2153" s="134" t="s">
        <v>5177</v>
      </c>
      <c r="B2153" s="173"/>
      <c r="C2153" s="172" t="s">
        <v>5179</v>
      </c>
      <c r="D2153" s="132">
        <v>19000</v>
      </c>
      <c r="E2153" s="138">
        <f t="shared" si="32"/>
        <v>9.8126810827002426</v>
      </c>
      <c r="F2153" s="139">
        <v>9.81</v>
      </c>
    </row>
    <row r="2154" spans="1:6" x14ac:dyDescent="0.2">
      <c r="A2154" s="134" t="s">
        <v>5181</v>
      </c>
      <c r="B2154" s="173"/>
      <c r="C2154" s="172" t="s">
        <v>5183</v>
      </c>
      <c r="D2154" s="132">
        <v>22000</v>
      </c>
      <c r="E2154" s="138">
        <f t="shared" si="32"/>
        <v>11.362051779968702</v>
      </c>
      <c r="F2154" s="139">
        <v>11.36</v>
      </c>
    </row>
    <row r="2155" spans="1:6" x14ac:dyDescent="0.2">
      <c r="A2155" s="134" t="s">
        <v>5185</v>
      </c>
      <c r="B2155" s="173" t="s">
        <v>3131</v>
      </c>
      <c r="C2155" s="172" t="s">
        <v>5186</v>
      </c>
      <c r="D2155" s="132">
        <v>172000</v>
      </c>
      <c r="E2155" s="138">
        <f t="shared" si="32"/>
        <v>88.830586643391683</v>
      </c>
      <c r="F2155" s="139">
        <v>88.83</v>
      </c>
    </row>
    <row r="2156" spans="1:6" x14ac:dyDescent="0.2">
      <c r="A2156" s="134" t="s">
        <v>5188</v>
      </c>
      <c r="B2156" s="173" t="s">
        <v>3131</v>
      </c>
      <c r="C2156" s="172" t="s">
        <v>5189</v>
      </c>
      <c r="D2156" s="132">
        <v>98000</v>
      </c>
      <c r="E2156" s="138">
        <f t="shared" si="32"/>
        <v>50.612776110769673</v>
      </c>
      <c r="F2156" s="139">
        <v>50.61</v>
      </c>
    </row>
    <row r="2157" spans="1:6" x14ac:dyDescent="0.2">
      <c r="A2157" s="134" t="s">
        <v>5191</v>
      </c>
      <c r="B2157" s="173"/>
      <c r="C2157" s="172" t="s">
        <v>5192</v>
      </c>
      <c r="D2157" s="132">
        <v>18000</v>
      </c>
      <c r="E2157" s="138">
        <f t="shared" si="32"/>
        <v>9.2962241836107573</v>
      </c>
      <c r="F2157" s="139">
        <v>9.3000000000000007</v>
      </c>
    </row>
    <row r="2158" spans="1:6" x14ac:dyDescent="0.2">
      <c r="A2158" s="134" t="s">
        <v>5194</v>
      </c>
      <c r="B2158" s="173"/>
      <c r="C2158" s="172" t="s">
        <v>5196</v>
      </c>
      <c r="D2158" s="132">
        <v>19000</v>
      </c>
      <c r="E2158" s="138">
        <f t="shared" si="32"/>
        <v>9.8126810827002426</v>
      </c>
      <c r="F2158" s="139">
        <v>9.81</v>
      </c>
    </row>
    <row r="2159" spans="1:6" x14ac:dyDescent="0.2">
      <c r="A2159" s="134" t="s">
        <v>5198</v>
      </c>
      <c r="B2159" s="173"/>
      <c r="C2159" s="172" t="s">
        <v>5199</v>
      </c>
      <c r="D2159" s="132">
        <v>19000</v>
      </c>
      <c r="E2159" s="138">
        <f t="shared" si="32"/>
        <v>9.8126810827002426</v>
      </c>
      <c r="F2159" s="139">
        <v>9.81</v>
      </c>
    </row>
    <row r="2160" spans="1:6" x14ac:dyDescent="0.2">
      <c r="A2160" s="134" t="s">
        <v>5201</v>
      </c>
      <c r="B2160" s="173"/>
      <c r="C2160" s="172" t="s">
        <v>5203</v>
      </c>
      <c r="D2160" s="132">
        <v>18000</v>
      </c>
      <c r="E2160" s="138">
        <f t="shared" si="32"/>
        <v>9.2962241836107573</v>
      </c>
      <c r="F2160" s="139">
        <v>9.3000000000000007</v>
      </c>
    </row>
    <row r="2161" spans="1:6" x14ac:dyDescent="0.2">
      <c r="A2161" s="134" t="s">
        <v>5205</v>
      </c>
      <c r="B2161" s="173"/>
      <c r="C2161" s="172" t="s">
        <v>5206</v>
      </c>
      <c r="D2161" s="132">
        <v>18000</v>
      </c>
      <c r="E2161" s="138">
        <f t="shared" si="32"/>
        <v>9.2962241836107573</v>
      </c>
      <c r="F2161" s="139">
        <v>9.3000000000000007</v>
      </c>
    </row>
    <row r="2162" spans="1:6" x14ac:dyDescent="0.2">
      <c r="A2162" s="134" t="s">
        <v>5208</v>
      </c>
      <c r="B2162" s="173"/>
      <c r="C2162" s="172" t="s">
        <v>5210</v>
      </c>
      <c r="D2162" s="132">
        <v>11000</v>
      </c>
      <c r="E2162" s="138">
        <f t="shared" si="32"/>
        <v>5.6810258899843511</v>
      </c>
      <c r="F2162" s="139">
        <v>5.68</v>
      </c>
    </row>
    <row r="2163" spans="1:6" x14ac:dyDescent="0.2">
      <c r="A2163" s="134" t="s">
        <v>5212</v>
      </c>
      <c r="B2163" s="173"/>
      <c r="C2163" s="172" t="s">
        <v>5213</v>
      </c>
      <c r="D2163" s="132">
        <v>27000</v>
      </c>
      <c r="E2163" s="138">
        <f t="shared" si="32"/>
        <v>13.944336275416136</v>
      </c>
      <c r="F2163" s="139">
        <v>13.94</v>
      </c>
    </row>
    <row r="2164" spans="1:6" x14ac:dyDescent="0.2">
      <c r="A2164" s="134" t="s">
        <v>5215</v>
      </c>
      <c r="B2164" s="173" t="s">
        <v>3131</v>
      </c>
      <c r="C2164" s="172" t="s">
        <v>5217</v>
      </c>
      <c r="D2164" s="132">
        <v>46000</v>
      </c>
      <c r="E2164" s="138">
        <f t="shared" si="32"/>
        <v>23.757017358116379</v>
      </c>
      <c r="F2164" s="139">
        <v>23.76</v>
      </c>
    </row>
    <row r="2165" spans="1:6" x14ac:dyDescent="0.2">
      <c r="A2165" s="134" t="s">
        <v>5219</v>
      </c>
      <c r="B2165" s="173"/>
      <c r="C2165" s="172" t="s">
        <v>5220</v>
      </c>
      <c r="D2165" s="132">
        <v>171000</v>
      </c>
      <c r="E2165" s="138">
        <f t="shared" si="32"/>
        <v>88.314129744302193</v>
      </c>
      <c r="F2165" s="139">
        <v>88.31</v>
      </c>
    </row>
    <row r="2166" spans="1:6" x14ac:dyDescent="0.2">
      <c r="A2166" s="134" t="s">
        <v>5222</v>
      </c>
      <c r="B2166" s="173" t="s">
        <v>3131</v>
      </c>
      <c r="C2166" s="172" t="s">
        <v>5223</v>
      </c>
      <c r="D2166" s="132">
        <v>210000</v>
      </c>
      <c r="E2166" s="138">
        <f t="shared" si="32"/>
        <v>108.45594880879216</v>
      </c>
      <c r="F2166" s="139">
        <v>108.46</v>
      </c>
    </row>
    <row r="2167" spans="1:6" x14ac:dyDescent="0.2">
      <c r="A2167" s="134" t="s">
        <v>5225</v>
      </c>
      <c r="B2167" s="173"/>
      <c r="C2167" s="172" t="s">
        <v>5227</v>
      </c>
      <c r="D2167" s="132">
        <v>17000</v>
      </c>
      <c r="E2167" s="138">
        <f t="shared" si="32"/>
        <v>8.7797672845212702</v>
      </c>
      <c r="F2167" s="139">
        <v>8.7799999999999994</v>
      </c>
    </row>
    <row r="2168" spans="1:6" x14ac:dyDescent="0.2">
      <c r="A2168" s="134" t="s">
        <v>5229</v>
      </c>
      <c r="B2168" s="173"/>
      <c r="C2168" s="172" t="s">
        <v>5230</v>
      </c>
      <c r="D2168" s="132">
        <v>190000</v>
      </c>
      <c r="E2168" s="138">
        <f t="shared" si="32"/>
        <v>98.12681082700243</v>
      </c>
      <c r="F2168" s="139">
        <v>98.13</v>
      </c>
    </row>
    <row r="2169" spans="1:6" x14ac:dyDescent="0.2">
      <c r="A2169" s="134" t="s">
        <v>5232</v>
      </c>
      <c r="B2169" s="173" t="s">
        <v>3131</v>
      </c>
      <c r="C2169" s="172" t="s">
        <v>5233</v>
      </c>
      <c r="D2169" s="132">
        <v>210000</v>
      </c>
      <c r="E2169" s="138">
        <f t="shared" si="32"/>
        <v>108.45594880879216</v>
      </c>
      <c r="F2169" s="139">
        <v>108.46</v>
      </c>
    </row>
    <row r="2170" spans="1:6" x14ac:dyDescent="0.2">
      <c r="A2170" s="134" t="s">
        <v>5235</v>
      </c>
      <c r="B2170" s="173"/>
      <c r="C2170" s="172" t="s">
        <v>5237</v>
      </c>
      <c r="D2170" s="132">
        <v>24000</v>
      </c>
      <c r="E2170" s="138">
        <f t="shared" si="32"/>
        <v>12.394965578147676</v>
      </c>
      <c r="F2170" s="139">
        <v>12.39</v>
      </c>
    </row>
    <row r="2171" spans="1:6" x14ac:dyDescent="0.2">
      <c r="A2171" s="134" t="s">
        <v>5239</v>
      </c>
      <c r="B2171" s="173"/>
      <c r="C2171" s="172" t="s">
        <v>5241</v>
      </c>
      <c r="D2171" s="132">
        <v>43000</v>
      </c>
      <c r="E2171" s="138">
        <f t="shared" si="32"/>
        <v>22.207646660847921</v>
      </c>
      <c r="F2171" s="139">
        <v>22.21</v>
      </c>
    </row>
    <row r="2172" spans="1:6" x14ac:dyDescent="0.2">
      <c r="A2172" s="134" t="s">
        <v>5243</v>
      </c>
      <c r="B2172" s="173"/>
      <c r="C2172" s="172" t="s">
        <v>5245</v>
      </c>
      <c r="D2172" s="132">
        <v>35000</v>
      </c>
      <c r="E2172" s="138">
        <f t="shared" si="32"/>
        <v>18.075991468132028</v>
      </c>
      <c r="F2172" s="139">
        <v>18.079999999999998</v>
      </c>
    </row>
    <row r="2173" spans="1:6" x14ac:dyDescent="0.2">
      <c r="A2173" s="134" t="s">
        <v>5247</v>
      </c>
      <c r="B2173" s="173"/>
      <c r="C2173" s="172" t="s">
        <v>5248</v>
      </c>
      <c r="D2173" s="132">
        <v>27000</v>
      </c>
      <c r="E2173" s="138">
        <f t="shared" si="32"/>
        <v>13.944336275416136</v>
      </c>
      <c r="F2173" s="139">
        <v>13.94</v>
      </c>
    </row>
    <row r="2174" spans="1:6" x14ac:dyDescent="0.2">
      <c r="A2174" s="134" t="s">
        <v>5250</v>
      </c>
      <c r="B2174" s="173"/>
      <c r="C2174" s="172" t="s">
        <v>5252</v>
      </c>
      <c r="D2174" s="132">
        <v>25000</v>
      </c>
      <c r="E2174" s="138">
        <f t="shared" si="32"/>
        <v>12.911422477237162</v>
      </c>
      <c r="F2174" s="139">
        <v>12.91</v>
      </c>
    </row>
    <row r="2175" spans="1:6" x14ac:dyDescent="0.2">
      <c r="A2175" s="134" t="s">
        <v>5254</v>
      </c>
      <c r="B2175" s="173"/>
      <c r="C2175" s="172" t="s">
        <v>5255</v>
      </c>
      <c r="D2175" s="132">
        <v>15000</v>
      </c>
      <c r="E2175" s="138">
        <f t="shared" si="32"/>
        <v>7.7468534863422978</v>
      </c>
      <c r="F2175" s="139">
        <v>7.75</v>
      </c>
    </row>
    <row r="2176" spans="1:6" x14ac:dyDescent="0.2">
      <c r="A2176" s="134" t="s">
        <v>5257</v>
      </c>
      <c r="B2176" s="173"/>
      <c r="C2176" s="172" t="s">
        <v>5258</v>
      </c>
      <c r="D2176" s="132">
        <v>17000</v>
      </c>
      <c r="E2176" s="138">
        <f t="shared" si="32"/>
        <v>8.7797672845212702</v>
      </c>
      <c r="F2176" s="139">
        <v>8.7799999999999994</v>
      </c>
    </row>
    <row r="2177" spans="1:6" x14ac:dyDescent="0.2">
      <c r="A2177" s="134" t="s">
        <v>5260</v>
      </c>
      <c r="B2177" s="173"/>
      <c r="C2177" s="172" t="s">
        <v>5261</v>
      </c>
      <c r="D2177" s="132">
        <v>13000</v>
      </c>
      <c r="E2177" s="138">
        <f t="shared" si="32"/>
        <v>6.7139396881633244</v>
      </c>
      <c r="F2177" s="139">
        <v>6.71</v>
      </c>
    </row>
    <row r="2178" spans="1:6" x14ac:dyDescent="0.2">
      <c r="A2178" s="134" t="s">
        <v>5263</v>
      </c>
      <c r="B2178" s="173"/>
      <c r="C2178" s="172" t="s">
        <v>5265</v>
      </c>
      <c r="D2178" s="132">
        <v>15000</v>
      </c>
      <c r="E2178" s="138">
        <f t="shared" si="32"/>
        <v>7.7468534863422978</v>
      </c>
      <c r="F2178" s="139">
        <v>7.75</v>
      </c>
    </row>
    <row r="2179" spans="1:6" x14ac:dyDescent="0.2">
      <c r="A2179" s="134" t="s">
        <v>5267</v>
      </c>
      <c r="B2179" s="173" t="s">
        <v>3131</v>
      </c>
      <c r="C2179" s="172" t="s">
        <v>5268</v>
      </c>
      <c r="D2179" s="132">
        <v>171000</v>
      </c>
      <c r="E2179" s="138">
        <f t="shared" si="32"/>
        <v>88.314129744302193</v>
      </c>
      <c r="F2179" s="139">
        <v>88.31</v>
      </c>
    </row>
    <row r="2180" spans="1:6" x14ac:dyDescent="0.2">
      <c r="A2180" s="134" t="s">
        <v>5270</v>
      </c>
      <c r="B2180" s="173" t="s">
        <v>3131</v>
      </c>
      <c r="C2180" s="172" t="s">
        <v>5271</v>
      </c>
      <c r="D2180" s="132">
        <v>210000</v>
      </c>
      <c r="E2180" s="138">
        <f t="shared" si="32"/>
        <v>108.45594880879216</v>
      </c>
      <c r="F2180" s="139">
        <v>108.46</v>
      </c>
    </row>
    <row r="2181" spans="1:6" x14ac:dyDescent="0.2">
      <c r="A2181" s="134" t="s">
        <v>5273</v>
      </c>
      <c r="B2181" s="173"/>
      <c r="C2181" s="172" t="s">
        <v>5275</v>
      </c>
      <c r="D2181" s="132">
        <v>17000</v>
      </c>
      <c r="E2181" s="138">
        <f t="shared" si="32"/>
        <v>8.7797672845212702</v>
      </c>
      <c r="F2181" s="139">
        <v>8.7799999999999994</v>
      </c>
    </row>
    <row r="2182" spans="1:6" x14ac:dyDescent="0.2">
      <c r="A2182" s="134" t="s">
        <v>5277</v>
      </c>
      <c r="B2182" s="173"/>
      <c r="C2182" s="172" t="s">
        <v>5278</v>
      </c>
      <c r="D2182" s="132">
        <v>233000</v>
      </c>
      <c r="E2182" s="138">
        <f t="shared" si="32"/>
        <v>120.33445748785036</v>
      </c>
      <c r="F2182" s="139">
        <v>120.33</v>
      </c>
    </row>
    <row r="2183" spans="1:6" x14ac:dyDescent="0.2">
      <c r="A2183" s="134" t="s">
        <v>5280</v>
      </c>
      <c r="B2183" s="173"/>
      <c r="C2183" s="172" t="s">
        <v>5281</v>
      </c>
      <c r="D2183" s="132">
        <v>190000</v>
      </c>
      <c r="E2183" s="138">
        <f t="shared" si="32"/>
        <v>98.12681082700243</v>
      </c>
      <c r="F2183" s="139">
        <v>98.13</v>
      </c>
    </row>
    <row r="2184" spans="1:6" x14ac:dyDescent="0.2">
      <c r="A2184" s="134" t="s">
        <v>5283</v>
      </c>
      <c r="B2184" s="173"/>
      <c r="C2184" s="172" t="s">
        <v>5284</v>
      </c>
      <c r="D2184" s="132">
        <v>43000</v>
      </c>
      <c r="E2184" s="138">
        <f t="shared" si="32"/>
        <v>22.207646660847921</v>
      </c>
      <c r="F2184" s="139">
        <v>22.21</v>
      </c>
    </row>
    <row r="2185" spans="1:6" x14ac:dyDescent="0.2">
      <c r="A2185" s="134" t="s">
        <v>5286</v>
      </c>
      <c r="B2185" s="173"/>
      <c r="C2185" s="172" t="s">
        <v>5287</v>
      </c>
      <c r="D2185" s="132">
        <v>50000</v>
      </c>
      <c r="E2185" s="138">
        <f t="shared" si="32"/>
        <v>25.822844954474323</v>
      </c>
      <c r="F2185" s="139">
        <v>25.82</v>
      </c>
    </row>
    <row r="2186" spans="1:6" x14ac:dyDescent="0.2">
      <c r="A2186" s="134" t="s">
        <v>5289</v>
      </c>
      <c r="B2186" s="173"/>
      <c r="C2186" s="172" t="s">
        <v>5290</v>
      </c>
      <c r="D2186" s="132">
        <v>190000</v>
      </c>
      <c r="E2186" s="138">
        <f t="shared" si="32"/>
        <v>98.12681082700243</v>
      </c>
      <c r="F2186" s="139">
        <v>98.13</v>
      </c>
    </row>
    <row r="2187" spans="1:6" x14ac:dyDescent="0.2">
      <c r="A2187" s="134" t="s">
        <v>5292</v>
      </c>
      <c r="B2187" s="173"/>
      <c r="C2187" s="172" t="s">
        <v>5293</v>
      </c>
      <c r="D2187" s="132">
        <v>172000</v>
      </c>
      <c r="E2187" s="138">
        <f t="shared" si="32"/>
        <v>88.830586643391683</v>
      </c>
      <c r="F2187" s="139">
        <v>88.83</v>
      </c>
    </row>
    <row r="2188" spans="1:6" x14ac:dyDescent="0.2">
      <c r="A2188" s="134" t="s">
        <v>5295</v>
      </c>
      <c r="B2188" s="173"/>
      <c r="C2188" s="172" t="s">
        <v>5296</v>
      </c>
      <c r="D2188" s="132">
        <v>55000</v>
      </c>
      <c r="E2188" s="138">
        <f t="shared" si="32"/>
        <v>28.405129449921755</v>
      </c>
      <c r="F2188" s="139">
        <v>28.41</v>
      </c>
    </row>
    <row r="2189" spans="1:6" x14ac:dyDescent="0.2">
      <c r="A2189" s="134" t="s">
        <v>5298</v>
      </c>
      <c r="B2189" s="173"/>
      <c r="C2189" s="172" t="s">
        <v>5299</v>
      </c>
      <c r="D2189" s="132">
        <v>137000</v>
      </c>
      <c r="E2189" s="138">
        <f t="shared" si="32"/>
        <v>70.754595175259652</v>
      </c>
      <c r="F2189" s="139">
        <v>70.75</v>
      </c>
    </row>
    <row r="2190" spans="1:6" x14ac:dyDescent="0.2">
      <c r="A2190" s="134"/>
      <c r="B2190" s="173"/>
      <c r="C2190" s="172" t="s">
        <v>8870</v>
      </c>
      <c r="D2190" s="132"/>
      <c r="F2190" s="136"/>
    </row>
    <row r="2191" spans="1:6" x14ac:dyDescent="0.2">
      <c r="A2191" s="134" t="s">
        <v>5302</v>
      </c>
      <c r="B2191" s="173"/>
      <c r="C2191" s="172" t="s">
        <v>5303</v>
      </c>
      <c r="D2191" s="132">
        <v>15000</v>
      </c>
      <c r="E2191" s="138">
        <f t="shared" ref="E2191:E2209" si="33">+D2191/1936.27</f>
        <v>7.7468534863422978</v>
      </c>
      <c r="F2191" s="139">
        <v>7.75</v>
      </c>
    </row>
    <row r="2192" spans="1:6" x14ac:dyDescent="0.2">
      <c r="A2192" s="134" t="s">
        <v>5305</v>
      </c>
      <c r="B2192" s="173"/>
      <c r="C2192" s="172" t="s">
        <v>5306</v>
      </c>
      <c r="D2192" s="132">
        <v>15000</v>
      </c>
      <c r="E2192" s="138">
        <f t="shared" si="33"/>
        <v>7.7468534863422978</v>
      </c>
      <c r="F2192" s="139">
        <v>7.75</v>
      </c>
    </row>
    <row r="2193" spans="1:6" x14ac:dyDescent="0.2">
      <c r="A2193" s="134" t="s">
        <v>5308</v>
      </c>
      <c r="B2193" s="173"/>
      <c r="C2193" s="172" t="s">
        <v>5309</v>
      </c>
      <c r="D2193" s="132">
        <v>13000</v>
      </c>
      <c r="E2193" s="138">
        <f t="shared" si="33"/>
        <v>6.7139396881633244</v>
      </c>
      <c r="F2193" s="139">
        <v>6.71</v>
      </c>
    </row>
    <row r="2194" spans="1:6" x14ac:dyDescent="0.2">
      <c r="A2194" s="134" t="s">
        <v>5315</v>
      </c>
      <c r="B2194" s="173"/>
      <c r="C2194" s="172" t="s">
        <v>5316</v>
      </c>
      <c r="D2194" s="132">
        <v>18000</v>
      </c>
      <c r="E2194" s="138">
        <f t="shared" si="33"/>
        <v>9.2962241836107573</v>
      </c>
      <c r="F2194" s="139">
        <v>9.3000000000000007</v>
      </c>
    </row>
    <row r="2195" spans="1:6" x14ac:dyDescent="0.2">
      <c r="A2195" s="134" t="s">
        <v>5318</v>
      </c>
      <c r="B2195" s="173"/>
      <c r="C2195" s="172" t="s">
        <v>5319</v>
      </c>
      <c r="D2195" s="132">
        <v>12000</v>
      </c>
      <c r="E2195" s="138">
        <f t="shared" si="33"/>
        <v>6.1974827890738382</v>
      </c>
      <c r="F2195" s="139">
        <v>6.2</v>
      </c>
    </row>
    <row r="2196" spans="1:6" x14ac:dyDescent="0.2">
      <c r="A2196" s="134" t="s">
        <v>5321</v>
      </c>
      <c r="B2196" s="173"/>
      <c r="C2196" s="172" t="s">
        <v>5322</v>
      </c>
      <c r="D2196" s="132">
        <v>15000</v>
      </c>
      <c r="E2196" s="138">
        <f t="shared" si="33"/>
        <v>7.7468534863422978</v>
      </c>
      <c r="F2196" s="139">
        <v>7.75</v>
      </c>
    </row>
    <row r="2197" spans="1:6" x14ac:dyDescent="0.2">
      <c r="A2197" s="134" t="s">
        <v>5324</v>
      </c>
      <c r="B2197" s="173"/>
      <c r="C2197" s="172" t="s">
        <v>5325</v>
      </c>
      <c r="D2197" s="132">
        <v>15000</v>
      </c>
      <c r="E2197" s="138">
        <f t="shared" si="33"/>
        <v>7.7468534863422978</v>
      </c>
      <c r="F2197" s="139">
        <v>7.75</v>
      </c>
    </row>
    <row r="2198" spans="1:6" x14ac:dyDescent="0.2">
      <c r="A2198" s="134" t="s">
        <v>5327</v>
      </c>
      <c r="B2198" s="173"/>
      <c r="C2198" s="172" t="s">
        <v>5328</v>
      </c>
      <c r="D2198" s="132">
        <v>18000</v>
      </c>
      <c r="E2198" s="138">
        <f t="shared" si="33"/>
        <v>9.2962241836107573</v>
      </c>
      <c r="F2198" s="139">
        <v>9.3000000000000007</v>
      </c>
    </row>
    <row r="2199" spans="1:6" x14ac:dyDescent="0.2">
      <c r="A2199" s="134" t="s">
        <v>5330</v>
      </c>
      <c r="B2199" s="173"/>
      <c r="C2199" s="172" t="s">
        <v>5332</v>
      </c>
      <c r="D2199" s="132">
        <v>14000</v>
      </c>
      <c r="E2199" s="138">
        <f t="shared" si="33"/>
        <v>7.2303965872528106</v>
      </c>
      <c r="F2199" s="139">
        <v>7.23</v>
      </c>
    </row>
    <row r="2200" spans="1:6" x14ac:dyDescent="0.2">
      <c r="A2200" s="134" t="s">
        <v>5334</v>
      </c>
      <c r="B2200" s="173"/>
      <c r="C2200" s="172" t="s">
        <v>5335</v>
      </c>
      <c r="D2200" s="132">
        <v>10000</v>
      </c>
      <c r="E2200" s="138">
        <f t="shared" si="33"/>
        <v>5.1645689908948649</v>
      </c>
      <c r="F2200" s="139">
        <v>5.16</v>
      </c>
    </row>
    <row r="2201" spans="1:6" x14ac:dyDescent="0.2">
      <c r="A2201" s="134" t="s">
        <v>5337</v>
      </c>
      <c r="B2201" s="173" t="s">
        <v>4318</v>
      </c>
      <c r="C2201" s="172" t="s">
        <v>5338</v>
      </c>
      <c r="D2201" s="132">
        <v>25000</v>
      </c>
      <c r="E2201" s="138">
        <f t="shared" si="33"/>
        <v>12.911422477237162</v>
      </c>
      <c r="F2201" s="139">
        <v>12.91</v>
      </c>
    </row>
    <row r="2202" spans="1:6" x14ac:dyDescent="0.2">
      <c r="A2202" s="134" t="s">
        <v>5340</v>
      </c>
      <c r="B2202" s="173" t="s">
        <v>262</v>
      </c>
      <c r="C2202" s="172" t="s">
        <v>9261</v>
      </c>
      <c r="D2202" s="132">
        <v>15000</v>
      </c>
      <c r="E2202" s="138">
        <f t="shared" si="33"/>
        <v>7.7468534863422978</v>
      </c>
      <c r="F2202" s="139">
        <v>7.75</v>
      </c>
    </row>
    <row r="2203" spans="1:6" x14ac:dyDescent="0.2">
      <c r="A2203" s="134" t="s">
        <v>8872</v>
      </c>
      <c r="B2203" s="173"/>
      <c r="C2203" s="172" t="s">
        <v>8873</v>
      </c>
      <c r="D2203" s="132">
        <v>8000</v>
      </c>
      <c r="E2203" s="138">
        <f t="shared" si="33"/>
        <v>4.1316551927158915</v>
      </c>
      <c r="F2203" s="139">
        <v>4.13</v>
      </c>
    </row>
    <row r="2204" spans="1:6" x14ac:dyDescent="0.2">
      <c r="A2204" s="134" t="s">
        <v>5348</v>
      </c>
      <c r="B2204" s="173"/>
      <c r="C2204" s="172" t="s">
        <v>5349</v>
      </c>
      <c r="D2204" s="132">
        <v>15000</v>
      </c>
      <c r="E2204" s="138">
        <f t="shared" si="33"/>
        <v>7.7468534863422978</v>
      </c>
      <c r="F2204" s="139">
        <v>7.75</v>
      </c>
    </row>
    <row r="2205" spans="1:6" x14ac:dyDescent="0.2">
      <c r="A2205" s="134" t="s">
        <v>5351</v>
      </c>
      <c r="B2205" s="173"/>
      <c r="C2205" s="172" t="s">
        <v>5353</v>
      </c>
      <c r="D2205" s="132">
        <v>14000</v>
      </c>
      <c r="E2205" s="138">
        <f t="shared" si="33"/>
        <v>7.2303965872528106</v>
      </c>
      <c r="F2205" s="139">
        <v>7.23</v>
      </c>
    </row>
    <row r="2206" spans="1:6" x14ac:dyDescent="0.2">
      <c r="A2206" s="134" t="s">
        <v>5355</v>
      </c>
      <c r="B2206" s="173"/>
      <c r="C2206" s="172" t="s">
        <v>5356</v>
      </c>
      <c r="D2206" s="132">
        <v>14000</v>
      </c>
      <c r="E2206" s="138">
        <f t="shared" si="33"/>
        <v>7.2303965872528106</v>
      </c>
      <c r="F2206" s="139">
        <v>7.23</v>
      </c>
    </row>
    <row r="2207" spans="1:6" x14ac:dyDescent="0.2">
      <c r="A2207" s="134" t="s">
        <v>5358</v>
      </c>
      <c r="B2207" s="173"/>
      <c r="C2207" s="172" t="s">
        <v>5360</v>
      </c>
      <c r="D2207" s="132">
        <v>13000</v>
      </c>
      <c r="E2207" s="138">
        <f t="shared" si="33"/>
        <v>6.7139396881633244</v>
      </c>
      <c r="F2207" s="139">
        <v>6.71</v>
      </c>
    </row>
    <row r="2208" spans="1:6" x14ac:dyDescent="0.2">
      <c r="A2208" s="134" t="s">
        <v>5362</v>
      </c>
      <c r="B2208" s="173"/>
      <c r="C2208" s="172" t="s">
        <v>5364</v>
      </c>
      <c r="D2208" s="132">
        <v>4000</v>
      </c>
      <c r="E2208" s="138">
        <f t="shared" si="33"/>
        <v>2.0658275963579458</v>
      </c>
      <c r="F2208" s="139">
        <v>2.0699999999999998</v>
      </c>
    </row>
    <row r="2209" spans="1:6" x14ac:dyDescent="0.2">
      <c r="A2209" s="134" t="s">
        <v>5366</v>
      </c>
      <c r="B2209" s="173" t="s">
        <v>3131</v>
      </c>
      <c r="C2209" s="172" t="s">
        <v>5367</v>
      </c>
      <c r="D2209" s="132">
        <v>352000</v>
      </c>
      <c r="E2209" s="138">
        <f t="shared" si="33"/>
        <v>181.79282847949924</v>
      </c>
      <c r="F2209" s="139">
        <v>181.79</v>
      </c>
    </row>
    <row r="2210" spans="1:6" x14ac:dyDescent="0.2">
      <c r="A2210" s="134"/>
      <c r="B2210" s="173"/>
      <c r="C2210" s="172" t="s">
        <v>8874</v>
      </c>
      <c r="D2210" s="132"/>
      <c r="F2210" s="136"/>
    </row>
    <row r="2211" spans="1:6" x14ac:dyDescent="0.2">
      <c r="A2211" s="134" t="s">
        <v>5370</v>
      </c>
      <c r="B2211" s="173" t="s">
        <v>3131</v>
      </c>
      <c r="C2211" s="172" t="s">
        <v>5371</v>
      </c>
      <c r="D2211" s="132">
        <v>336000</v>
      </c>
      <c r="E2211" s="138">
        <f t="shared" ref="E2211:E2216" si="34">+D2211/1936.27</f>
        <v>173.52951809406747</v>
      </c>
      <c r="F2211" s="139">
        <v>173.53</v>
      </c>
    </row>
    <row r="2212" spans="1:6" x14ac:dyDescent="0.2">
      <c r="A2212" s="134" t="s">
        <v>5373</v>
      </c>
      <c r="B2212" s="173" t="s">
        <v>3131</v>
      </c>
      <c r="C2212" s="172" t="s">
        <v>5374</v>
      </c>
      <c r="D2212" s="132">
        <v>326000</v>
      </c>
      <c r="E2212" s="138">
        <f t="shared" si="34"/>
        <v>168.36494910317259</v>
      </c>
      <c r="F2212" s="139">
        <v>168.36</v>
      </c>
    </row>
    <row r="2213" spans="1:6" x14ac:dyDescent="0.2">
      <c r="A2213" s="134" t="s">
        <v>5376</v>
      </c>
      <c r="B2213" s="173" t="s">
        <v>3131</v>
      </c>
      <c r="C2213" s="172" t="s">
        <v>5377</v>
      </c>
      <c r="D2213" s="132">
        <v>305000</v>
      </c>
      <c r="E2213" s="138">
        <f t="shared" si="34"/>
        <v>157.51935422229337</v>
      </c>
      <c r="F2213" s="139">
        <v>157.52000000000001</v>
      </c>
    </row>
    <row r="2214" spans="1:6" x14ac:dyDescent="0.2">
      <c r="A2214" s="134" t="s">
        <v>5379</v>
      </c>
      <c r="B2214" s="173" t="s">
        <v>3131</v>
      </c>
      <c r="C2214" s="172" t="s">
        <v>5380</v>
      </c>
      <c r="D2214" s="132">
        <v>336000</v>
      </c>
      <c r="E2214" s="138">
        <f t="shared" si="34"/>
        <v>173.52951809406747</v>
      </c>
      <c r="F2214" s="139">
        <v>173.53</v>
      </c>
    </row>
    <row r="2215" spans="1:6" x14ac:dyDescent="0.2">
      <c r="A2215" s="134" t="s">
        <v>5382</v>
      </c>
      <c r="B2215" s="173" t="s">
        <v>3131</v>
      </c>
      <c r="C2215" s="172" t="s">
        <v>5383</v>
      </c>
      <c r="D2215" s="132">
        <v>343000</v>
      </c>
      <c r="E2215" s="138">
        <f t="shared" si="34"/>
        <v>177.14471638769388</v>
      </c>
      <c r="F2215" s="139">
        <v>177.14</v>
      </c>
    </row>
    <row r="2216" spans="1:6" x14ac:dyDescent="0.2">
      <c r="A2216" s="134" t="s">
        <v>5385</v>
      </c>
      <c r="B2216" s="173" t="s">
        <v>3131</v>
      </c>
      <c r="C2216" s="172" t="s">
        <v>5386</v>
      </c>
      <c r="D2216" s="132">
        <v>175000</v>
      </c>
      <c r="E2216" s="138">
        <f t="shared" si="34"/>
        <v>90.379957340660141</v>
      </c>
      <c r="F2216" s="139">
        <v>90.38</v>
      </c>
    </row>
    <row r="2217" spans="1:6" x14ac:dyDescent="0.2">
      <c r="A2217" s="134"/>
      <c r="B2217" s="173"/>
      <c r="C2217" s="172" t="s">
        <v>8875</v>
      </c>
      <c r="D2217" s="132"/>
      <c r="F2217" s="136"/>
    </row>
    <row r="2218" spans="1:6" x14ac:dyDescent="0.2">
      <c r="A2218" s="134" t="s">
        <v>5389</v>
      </c>
      <c r="B2218" s="173" t="s">
        <v>3131</v>
      </c>
      <c r="C2218" s="172" t="s">
        <v>8876</v>
      </c>
      <c r="D2218" s="132">
        <v>154000</v>
      </c>
      <c r="E2218" s="138">
        <f>+D2218/1936.27</f>
        <v>79.534362459780922</v>
      </c>
      <c r="F2218" s="139">
        <v>79.53</v>
      </c>
    </row>
    <row r="2219" spans="1:6" x14ac:dyDescent="0.2">
      <c r="A2219" s="134"/>
      <c r="B2219" s="173"/>
      <c r="C2219" s="172" t="s">
        <v>8877</v>
      </c>
      <c r="D2219" s="132"/>
      <c r="F2219" s="136"/>
    </row>
    <row r="2220" spans="1:6" x14ac:dyDescent="0.2">
      <c r="A2220" s="134" t="s">
        <v>5393</v>
      </c>
      <c r="B2220" s="173" t="s">
        <v>3131</v>
      </c>
      <c r="C2220" s="172" t="s">
        <v>8876</v>
      </c>
      <c r="D2220" s="132">
        <v>325000</v>
      </c>
      <c r="E2220" s="138">
        <f>+D2220/1936.27</f>
        <v>167.8484922040831</v>
      </c>
      <c r="F2220" s="139">
        <v>167.85</v>
      </c>
    </row>
    <row r="2221" spans="1:6" x14ac:dyDescent="0.2">
      <c r="A2221" s="134"/>
      <c r="B2221" s="173"/>
      <c r="C2221" s="172" t="s">
        <v>8878</v>
      </c>
      <c r="D2221" s="132"/>
      <c r="F2221" s="136"/>
    </row>
    <row r="2222" spans="1:6" x14ac:dyDescent="0.2">
      <c r="A2222" s="134" t="s">
        <v>5396</v>
      </c>
      <c r="B2222" s="173" t="s">
        <v>3131</v>
      </c>
      <c r="C2222" s="172" t="s">
        <v>8876</v>
      </c>
      <c r="D2222" s="132">
        <v>325000</v>
      </c>
      <c r="E2222" s="138">
        <f>+D2222/1936.27</f>
        <v>167.8484922040831</v>
      </c>
      <c r="F2222" s="139">
        <v>167.85</v>
      </c>
    </row>
    <row r="2223" spans="1:6" x14ac:dyDescent="0.2">
      <c r="A2223" s="134"/>
      <c r="B2223" s="173"/>
      <c r="C2223" s="172" t="s">
        <v>8879</v>
      </c>
      <c r="D2223" s="132"/>
      <c r="F2223" s="136"/>
    </row>
    <row r="2224" spans="1:6" x14ac:dyDescent="0.2">
      <c r="A2224" s="134" t="s">
        <v>5408</v>
      </c>
      <c r="B2224" s="173" t="s">
        <v>3131</v>
      </c>
      <c r="C2224" s="178" t="s">
        <v>8880</v>
      </c>
      <c r="D2224" s="132">
        <v>429000</v>
      </c>
      <c r="E2224" s="138">
        <f>+D2224/1936.27</f>
        <v>221.5600097093897</v>
      </c>
      <c r="F2224" s="139">
        <v>221.56</v>
      </c>
    </row>
    <row r="2225" spans="1:6" x14ac:dyDescent="0.2">
      <c r="A2225" s="134"/>
      <c r="B2225" s="173"/>
      <c r="C2225" s="172" t="s">
        <v>8881</v>
      </c>
      <c r="D2225" s="132"/>
      <c r="F2225" s="136"/>
    </row>
    <row r="2226" spans="1:6" x14ac:dyDescent="0.2">
      <c r="A2226" s="134" t="s">
        <v>5412</v>
      </c>
      <c r="B2226" s="173" t="s">
        <v>3131</v>
      </c>
      <c r="C2226" s="172" t="s">
        <v>5413</v>
      </c>
      <c r="D2226" s="132">
        <v>345000</v>
      </c>
      <c r="E2226" s="138">
        <f>+D2226/1936.27</f>
        <v>178.17763018587283</v>
      </c>
      <c r="F2226" s="139">
        <v>178.18</v>
      </c>
    </row>
    <row r="2227" spans="1:6" x14ac:dyDescent="0.2">
      <c r="A2227" s="134"/>
      <c r="B2227" s="173"/>
      <c r="C2227" s="172" t="s">
        <v>8882</v>
      </c>
      <c r="D2227" s="132"/>
      <c r="F2227" s="136"/>
    </row>
    <row r="2228" spans="1:6" x14ac:dyDescent="0.2">
      <c r="A2228" s="134" t="s">
        <v>5416</v>
      </c>
      <c r="B2228" s="173" t="s">
        <v>3131</v>
      </c>
      <c r="C2228" s="172" t="s">
        <v>8883</v>
      </c>
      <c r="D2228" s="132">
        <v>422000</v>
      </c>
      <c r="E2228" s="138">
        <f>+D2228/1936.27</f>
        <v>217.9448114157633</v>
      </c>
      <c r="F2228" s="139">
        <v>217.94</v>
      </c>
    </row>
    <row r="2229" spans="1:6" x14ac:dyDescent="0.2">
      <c r="A2229" s="134"/>
      <c r="B2229" s="173"/>
      <c r="C2229" s="172" t="s">
        <v>8884</v>
      </c>
      <c r="D2229" s="132"/>
      <c r="F2229" s="136"/>
    </row>
    <row r="2230" spans="1:6" x14ac:dyDescent="0.2">
      <c r="A2230" s="134" t="s">
        <v>5420</v>
      </c>
      <c r="B2230" s="173" t="s">
        <v>3131</v>
      </c>
      <c r="C2230" s="172" t="s">
        <v>5421</v>
      </c>
      <c r="D2230" s="132">
        <v>312000</v>
      </c>
      <c r="E2230" s="138">
        <f>+D2230/1936.27</f>
        <v>161.13455251591978</v>
      </c>
      <c r="F2230" s="139">
        <v>161.13</v>
      </c>
    </row>
    <row r="2231" spans="1:6" x14ac:dyDescent="0.2">
      <c r="A2231" s="134"/>
      <c r="B2231" s="173"/>
      <c r="C2231" s="172" t="s">
        <v>8885</v>
      </c>
      <c r="D2231" s="132"/>
      <c r="F2231" s="136"/>
    </row>
    <row r="2232" spans="1:6" x14ac:dyDescent="0.2">
      <c r="A2232" s="134" t="s">
        <v>5424</v>
      </c>
      <c r="B2232" s="173" t="s">
        <v>3131</v>
      </c>
      <c r="C2232" s="172" t="s">
        <v>5425</v>
      </c>
      <c r="D2232" s="132">
        <v>252000</v>
      </c>
      <c r="E2232" s="138">
        <f>+D2232/1936.27</f>
        <v>130.1471385705506</v>
      </c>
      <c r="F2232" s="139">
        <v>130.15</v>
      </c>
    </row>
    <row r="2233" spans="1:6" x14ac:dyDescent="0.2">
      <c r="A2233" s="134"/>
      <c r="B2233" s="173"/>
      <c r="C2233" s="172" t="s">
        <v>8886</v>
      </c>
      <c r="D2233" s="132"/>
      <c r="F2233" s="136"/>
    </row>
    <row r="2234" spans="1:6" x14ac:dyDescent="0.2">
      <c r="A2234" s="134" t="s">
        <v>5428</v>
      </c>
      <c r="B2234" s="173" t="s">
        <v>3131</v>
      </c>
      <c r="C2234" s="172" t="s">
        <v>5429</v>
      </c>
      <c r="D2234" s="132">
        <v>303000</v>
      </c>
      <c r="E2234" s="138">
        <f>+D2234/1936.27</f>
        <v>156.48644042411442</v>
      </c>
      <c r="F2234" s="139">
        <v>156.49</v>
      </c>
    </row>
    <row r="2235" spans="1:6" x14ac:dyDescent="0.2">
      <c r="A2235" s="134"/>
      <c r="B2235" s="173"/>
      <c r="C2235" s="172" t="s">
        <v>8886</v>
      </c>
      <c r="D2235" s="132"/>
      <c r="F2235" s="136"/>
    </row>
    <row r="2236" spans="1:6" x14ac:dyDescent="0.2">
      <c r="A2236" s="134" t="s">
        <v>5432</v>
      </c>
      <c r="B2236" s="173" t="s">
        <v>3131</v>
      </c>
      <c r="C2236" s="172" t="s">
        <v>5433</v>
      </c>
      <c r="D2236" s="132">
        <v>252000</v>
      </c>
      <c r="E2236" s="138">
        <f>+D2236/1936.27</f>
        <v>130.1471385705506</v>
      </c>
      <c r="F2236" s="139">
        <v>130.15</v>
      </c>
    </row>
    <row r="2237" spans="1:6" x14ac:dyDescent="0.2">
      <c r="A2237" s="134"/>
      <c r="B2237" s="173"/>
      <c r="C2237" s="172" t="s">
        <v>8886</v>
      </c>
      <c r="D2237" s="132"/>
      <c r="F2237" s="136"/>
    </row>
    <row r="2238" spans="1:6" x14ac:dyDescent="0.2">
      <c r="A2238" s="134" t="s">
        <v>5436</v>
      </c>
      <c r="B2238" s="173" t="s">
        <v>3131</v>
      </c>
      <c r="C2238" s="172" t="s">
        <v>5437</v>
      </c>
      <c r="D2238" s="132">
        <v>299000</v>
      </c>
      <c r="E2238" s="138">
        <f>+D2238/1936.27</f>
        <v>154.42061282775646</v>
      </c>
      <c r="F2238" s="139">
        <v>154.41999999999999</v>
      </c>
    </row>
    <row r="2239" spans="1:6" x14ac:dyDescent="0.2">
      <c r="A2239" s="134"/>
      <c r="B2239" s="173"/>
      <c r="C2239" s="172" t="s">
        <v>8886</v>
      </c>
      <c r="D2239" s="132"/>
      <c r="F2239" s="136"/>
    </row>
    <row r="2240" spans="1:6" x14ac:dyDescent="0.2">
      <c r="A2240" s="134" t="s">
        <v>5440</v>
      </c>
      <c r="B2240" s="173" t="s">
        <v>3131</v>
      </c>
      <c r="C2240" s="172" t="s">
        <v>5441</v>
      </c>
      <c r="D2240" s="132">
        <v>303000</v>
      </c>
      <c r="E2240" s="138">
        <f>+D2240/1936.27</f>
        <v>156.48644042411442</v>
      </c>
      <c r="F2240" s="139">
        <v>156.49</v>
      </c>
    </row>
    <row r="2241" spans="1:6" x14ac:dyDescent="0.2">
      <c r="A2241" s="134"/>
      <c r="B2241" s="173"/>
      <c r="C2241" s="172" t="s">
        <v>8887</v>
      </c>
      <c r="D2241" s="132"/>
      <c r="F2241" s="136"/>
    </row>
    <row r="2242" spans="1:6" x14ac:dyDescent="0.2">
      <c r="A2242" s="134" t="s">
        <v>5444</v>
      </c>
      <c r="B2242" s="173" t="s">
        <v>3131</v>
      </c>
      <c r="C2242" s="172" t="s">
        <v>5445</v>
      </c>
      <c r="D2242" s="132">
        <v>55000</v>
      </c>
      <c r="E2242" s="138">
        <f t="shared" ref="E2242:E2259" si="35">+D2242/1936.27</f>
        <v>28.405129449921755</v>
      </c>
      <c r="F2242" s="139">
        <v>28.41</v>
      </c>
    </row>
    <row r="2243" spans="1:6" x14ac:dyDescent="0.2">
      <c r="A2243" s="134" t="s">
        <v>5447</v>
      </c>
      <c r="B2243" s="173" t="s">
        <v>3131</v>
      </c>
      <c r="C2243" s="172" t="s">
        <v>5448</v>
      </c>
      <c r="D2243" s="132">
        <v>55000</v>
      </c>
      <c r="E2243" s="138">
        <f t="shared" si="35"/>
        <v>28.405129449921755</v>
      </c>
      <c r="F2243" s="139">
        <v>28.41</v>
      </c>
    </row>
    <row r="2244" spans="1:6" x14ac:dyDescent="0.2">
      <c r="A2244" s="134" t="s">
        <v>5450</v>
      </c>
      <c r="B2244" s="173" t="s">
        <v>3131</v>
      </c>
      <c r="C2244" s="172" t="s">
        <v>5451</v>
      </c>
      <c r="D2244" s="132">
        <v>48000</v>
      </c>
      <c r="E2244" s="138">
        <f t="shared" si="35"/>
        <v>24.789931156295353</v>
      </c>
      <c r="F2244" s="139">
        <v>24.79</v>
      </c>
    </row>
    <row r="2245" spans="1:6" x14ac:dyDescent="0.2">
      <c r="A2245" s="134" t="s">
        <v>5453</v>
      </c>
      <c r="B2245" s="173" t="s">
        <v>3131</v>
      </c>
      <c r="C2245" s="172" t="s">
        <v>5454</v>
      </c>
      <c r="D2245" s="132">
        <v>54000</v>
      </c>
      <c r="E2245" s="138">
        <f t="shared" si="35"/>
        <v>27.888672550832272</v>
      </c>
      <c r="F2245" s="139">
        <v>27.89</v>
      </c>
    </row>
    <row r="2246" spans="1:6" x14ac:dyDescent="0.2">
      <c r="A2246" s="134" t="s">
        <v>5456</v>
      </c>
      <c r="B2246" s="173" t="s">
        <v>3131</v>
      </c>
      <c r="C2246" s="172" t="s">
        <v>5457</v>
      </c>
      <c r="D2246" s="132">
        <v>55000</v>
      </c>
      <c r="E2246" s="138">
        <f t="shared" si="35"/>
        <v>28.405129449921755</v>
      </c>
      <c r="F2246" s="139">
        <v>28.41</v>
      </c>
    </row>
    <row r="2247" spans="1:6" x14ac:dyDescent="0.2">
      <c r="A2247" s="134" t="s">
        <v>5459</v>
      </c>
      <c r="B2247" s="173" t="s">
        <v>3131</v>
      </c>
      <c r="C2247" s="172" t="s">
        <v>5460</v>
      </c>
      <c r="D2247" s="132">
        <v>50000</v>
      </c>
      <c r="E2247" s="138">
        <f t="shared" si="35"/>
        <v>25.822844954474323</v>
      </c>
      <c r="F2247" s="139">
        <v>25.82</v>
      </c>
    </row>
    <row r="2248" spans="1:6" x14ac:dyDescent="0.2">
      <c r="A2248" s="134" t="s">
        <v>5462</v>
      </c>
      <c r="B2248" s="173" t="s">
        <v>3131</v>
      </c>
      <c r="C2248" s="172" t="s">
        <v>5463</v>
      </c>
      <c r="D2248" s="132">
        <v>48000</v>
      </c>
      <c r="E2248" s="138">
        <f t="shared" si="35"/>
        <v>24.789931156295353</v>
      </c>
      <c r="F2248" s="139">
        <v>24.79</v>
      </c>
    </row>
    <row r="2249" spans="1:6" x14ac:dyDescent="0.2">
      <c r="A2249" s="134" t="s">
        <v>5465</v>
      </c>
      <c r="B2249" s="173" t="s">
        <v>3131</v>
      </c>
      <c r="C2249" s="172" t="s">
        <v>5466</v>
      </c>
      <c r="D2249" s="132">
        <v>49000</v>
      </c>
      <c r="E2249" s="138">
        <f t="shared" si="35"/>
        <v>25.306388055384836</v>
      </c>
      <c r="F2249" s="139">
        <v>25.31</v>
      </c>
    </row>
    <row r="2250" spans="1:6" x14ac:dyDescent="0.2">
      <c r="A2250" s="134" t="s">
        <v>5468</v>
      </c>
      <c r="B2250" s="173" t="s">
        <v>3131</v>
      </c>
      <c r="C2250" s="172" t="s">
        <v>5469</v>
      </c>
      <c r="D2250" s="132">
        <v>55000</v>
      </c>
      <c r="E2250" s="138">
        <f t="shared" si="35"/>
        <v>28.405129449921755</v>
      </c>
      <c r="F2250" s="139">
        <v>28.41</v>
      </c>
    </row>
    <row r="2251" spans="1:6" x14ac:dyDescent="0.2">
      <c r="A2251" s="134" t="s">
        <v>5471</v>
      </c>
      <c r="B2251" s="173" t="s">
        <v>3131</v>
      </c>
      <c r="C2251" s="172" t="s">
        <v>5472</v>
      </c>
      <c r="D2251" s="132">
        <v>241000</v>
      </c>
      <c r="E2251" s="138">
        <f t="shared" si="35"/>
        <v>124.46611268056624</v>
      </c>
      <c r="F2251" s="139">
        <v>124.47</v>
      </c>
    </row>
    <row r="2252" spans="1:6" x14ac:dyDescent="0.2">
      <c r="A2252" s="134" t="s">
        <v>5474</v>
      </c>
      <c r="B2252" s="173" t="s">
        <v>3131</v>
      </c>
      <c r="C2252" s="172" t="s">
        <v>5475</v>
      </c>
      <c r="D2252" s="132">
        <v>238000</v>
      </c>
      <c r="E2252" s="138">
        <f t="shared" si="35"/>
        <v>122.91674198329778</v>
      </c>
      <c r="F2252" s="139">
        <v>122.92</v>
      </c>
    </row>
    <row r="2253" spans="1:6" x14ac:dyDescent="0.2">
      <c r="A2253" s="134" t="s">
        <v>5477</v>
      </c>
      <c r="B2253" s="173" t="s">
        <v>3131</v>
      </c>
      <c r="C2253" s="172" t="s">
        <v>5478</v>
      </c>
      <c r="D2253" s="132">
        <v>322000</v>
      </c>
      <c r="E2253" s="138">
        <f t="shared" si="35"/>
        <v>166.29912150681466</v>
      </c>
      <c r="F2253" s="139">
        <v>166.3</v>
      </c>
    </row>
    <row r="2254" spans="1:6" x14ac:dyDescent="0.2">
      <c r="A2254" s="134" t="s">
        <v>5480</v>
      </c>
      <c r="B2254" s="173" t="s">
        <v>3131</v>
      </c>
      <c r="C2254" s="172" t="s">
        <v>5481</v>
      </c>
      <c r="D2254" s="132">
        <v>389000</v>
      </c>
      <c r="E2254" s="138">
        <f t="shared" si="35"/>
        <v>200.90173374581025</v>
      </c>
      <c r="F2254" s="139">
        <v>200.9</v>
      </c>
    </row>
    <row r="2255" spans="1:6" x14ac:dyDescent="0.2">
      <c r="A2255" s="134" t="s">
        <v>5483</v>
      </c>
      <c r="B2255" s="173" t="s">
        <v>3131</v>
      </c>
      <c r="C2255" s="172" t="s">
        <v>5484</v>
      </c>
      <c r="D2255" s="132">
        <v>333000</v>
      </c>
      <c r="E2255" s="138">
        <f t="shared" si="35"/>
        <v>171.980147396799</v>
      </c>
      <c r="F2255" s="139">
        <v>171.98</v>
      </c>
    </row>
    <row r="2256" spans="1:6" x14ac:dyDescent="0.2">
      <c r="A2256" s="134" t="s">
        <v>5486</v>
      </c>
      <c r="B2256" s="173" t="s">
        <v>3131</v>
      </c>
      <c r="C2256" s="172" t="s">
        <v>5487</v>
      </c>
      <c r="D2256" s="132">
        <v>259000</v>
      </c>
      <c r="E2256" s="138">
        <f t="shared" si="35"/>
        <v>133.762336864177</v>
      </c>
      <c r="F2256" s="139">
        <v>133.76</v>
      </c>
    </row>
    <row r="2257" spans="1:6" x14ac:dyDescent="0.2">
      <c r="A2257" s="134" t="s">
        <v>5489</v>
      </c>
      <c r="B2257" s="173" t="s">
        <v>3131</v>
      </c>
      <c r="C2257" s="172" t="s">
        <v>5490</v>
      </c>
      <c r="D2257" s="132">
        <v>217000</v>
      </c>
      <c r="E2257" s="138">
        <f t="shared" si="35"/>
        <v>112.07114710241856</v>
      </c>
      <c r="F2257" s="139">
        <v>112.07</v>
      </c>
    </row>
    <row r="2258" spans="1:6" x14ac:dyDescent="0.2">
      <c r="A2258" s="134" t="s">
        <v>5492</v>
      </c>
      <c r="B2258" s="173" t="s">
        <v>3131</v>
      </c>
      <c r="C2258" s="172" t="s">
        <v>5493</v>
      </c>
      <c r="D2258" s="132">
        <v>322000</v>
      </c>
      <c r="E2258" s="138">
        <f t="shared" si="35"/>
        <v>166.29912150681466</v>
      </c>
      <c r="F2258" s="139">
        <v>166.3</v>
      </c>
    </row>
    <row r="2259" spans="1:6" x14ac:dyDescent="0.2">
      <c r="A2259" s="134" t="s">
        <v>5495</v>
      </c>
      <c r="B2259" s="173" t="s">
        <v>3131</v>
      </c>
      <c r="C2259" s="172" t="s">
        <v>5496</v>
      </c>
      <c r="D2259" s="132">
        <v>252000</v>
      </c>
      <c r="E2259" s="138">
        <f t="shared" si="35"/>
        <v>130.1471385705506</v>
      </c>
      <c r="F2259" s="139">
        <v>130.15</v>
      </c>
    </row>
    <row r="2260" spans="1:6" x14ac:dyDescent="0.2">
      <c r="A2260" s="134"/>
      <c r="B2260" s="173"/>
      <c r="C2260" s="172" t="s">
        <v>8888</v>
      </c>
      <c r="D2260" s="132"/>
      <c r="F2260" s="136"/>
    </row>
    <row r="2261" spans="1:6" x14ac:dyDescent="0.2">
      <c r="A2261" s="134" t="s">
        <v>5499</v>
      </c>
      <c r="B2261" s="173" t="s">
        <v>3131</v>
      </c>
      <c r="C2261" s="172" t="s">
        <v>5500</v>
      </c>
      <c r="D2261" s="132">
        <v>224000</v>
      </c>
      <c r="E2261" s="138">
        <f>+D2261/1936.27</f>
        <v>115.68634539604497</v>
      </c>
      <c r="F2261" s="139">
        <v>115.69</v>
      </c>
    </row>
    <row r="2262" spans="1:6" x14ac:dyDescent="0.2">
      <c r="A2262" s="134" t="s">
        <v>5502</v>
      </c>
      <c r="B2262" s="173" t="s">
        <v>3131</v>
      </c>
      <c r="C2262" s="172" t="s">
        <v>5503</v>
      </c>
      <c r="D2262" s="132">
        <v>324000</v>
      </c>
      <c r="E2262" s="138">
        <f>+D2262/1936.27</f>
        <v>167.33203530499361</v>
      </c>
      <c r="F2262" s="139">
        <v>167.33</v>
      </c>
    </row>
    <row r="2263" spans="1:6" x14ac:dyDescent="0.2">
      <c r="A2263" s="134" t="s">
        <v>5505</v>
      </c>
      <c r="B2263" s="173" t="s">
        <v>3131</v>
      </c>
      <c r="C2263" s="172" t="s">
        <v>5506</v>
      </c>
      <c r="D2263" s="132">
        <v>158000</v>
      </c>
      <c r="E2263" s="138">
        <f>+D2263/1936.27</f>
        <v>81.600190056138871</v>
      </c>
      <c r="F2263" s="139">
        <v>81.599999999999994</v>
      </c>
    </row>
    <row r="2264" spans="1:6" x14ac:dyDescent="0.2">
      <c r="A2264" s="134"/>
      <c r="B2264" s="173"/>
      <c r="C2264" s="172" t="s">
        <v>8889</v>
      </c>
      <c r="D2264" s="132"/>
      <c r="F2264" s="136"/>
    </row>
    <row r="2265" spans="1:6" x14ac:dyDescent="0.2">
      <c r="A2265" s="134" t="s">
        <v>5509</v>
      </c>
      <c r="B2265" s="173" t="s">
        <v>3131</v>
      </c>
      <c r="C2265" s="172" t="s">
        <v>5510</v>
      </c>
      <c r="D2265" s="132">
        <v>109000</v>
      </c>
      <c r="E2265" s="138">
        <f>+D2265/1936.27</f>
        <v>56.293802000754027</v>
      </c>
      <c r="F2265" s="139">
        <v>56.29</v>
      </c>
    </row>
    <row r="2266" spans="1:6" x14ac:dyDescent="0.2">
      <c r="A2266" s="134" t="s">
        <v>5513</v>
      </c>
      <c r="B2266" s="173" t="s">
        <v>3131</v>
      </c>
      <c r="C2266" s="172" t="s">
        <v>5514</v>
      </c>
      <c r="D2266" s="132">
        <v>63000</v>
      </c>
      <c r="E2266" s="138">
        <f>+D2266/1936.27</f>
        <v>32.536784642637649</v>
      </c>
      <c r="F2266" s="139">
        <v>32.54</v>
      </c>
    </row>
    <row r="2267" spans="1:6" x14ac:dyDescent="0.2">
      <c r="A2267" s="134" t="s">
        <v>5516</v>
      </c>
      <c r="B2267" s="173" t="s">
        <v>3131</v>
      </c>
      <c r="C2267" s="172" t="s">
        <v>5517</v>
      </c>
      <c r="D2267" s="132">
        <v>63000</v>
      </c>
      <c r="E2267" s="138">
        <f>+D2267/1936.27</f>
        <v>32.536784642637649</v>
      </c>
      <c r="F2267" s="139">
        <v>32.54</v>
      </c>
    </row>
    <row r="2268" spans="1:6" x14ac:dyDescent="0.2">
      <c r="A2268" s="134" t="s">
        <v>5519</v>
      </c>
      <c r="B2268" s="173" t="s">
        <v>3131</v>
      </c>
      <c r="C2268" s="172" t="s">
        <v>5520</v>
      </c>
      <c r="D2268" s="132">
        <v>114000</v>
      </c>
      <c r="E2268" s="138">
        <f>+D2268/1936.27</f>
        <v>58.876086496201459</v>
      </c>
      <c r="F2268" s="139">
        <v>58.88</v>
      </c>
    </row>
    <row r="2269" spans="1:6" x14ac:dyDescent="0.2">
      <c r="A2269" s="134" t="s">
        <v>5522</v>
      </c>
      <c r="B2269" s="173" t="s">
        <v>3131</v>
      </c>
      <c r="C2269" s="172" t="s">
        <v>5523</v>
      </c>
      <c r="D2269" s="132">
        <v>123000</v>
      </c>
      <c r="E2269" s="138">
        <f>+D2269/1936.27</f>
        <v>63.52419858800684</v>
      </c>
      <c r="F2269" s="139">
        <v>63.52</v>
      </c>
    </row>
    <row r="2270" spans="1:6" x14ac:dyDescent="0.2">
      <c r="A2270" s="134"/>
      <c r="B2270" s="173"/>
      <c r="C2270" s="172" t="s">
        <v>8890</v>
      </c>
      <c r="D2270" s="132"/>
      <c r="F2270" s="136"/>
    </row>
    <row r="2271" spans="1:6" x14ac:dyDescent="0.2">
      <c r="A2271" s="134" t="s">
        <v>5530</v>
      </c>
      <c r="B2271" s="173" t="s">
        <v>3131</v>
      </c>
      <c r="C2271" s="172" t="s">
        <v>5531</v>
      </c>
      <c r="D2271" s="132">
        <v>221000</v>
      </c>
      <c r="E2271" s="138">
        <f>+D2271/1936.27</f>
        <v>114.13697469877651</v>
      </c>
      <c r="F2271" s="139">
        <v>114.14</v>
      </c>
    </row>
    <row r="2272" spans="1:6" x14ac:dyDescent="0.2">
      <c r="A2272" s="134" t="s">
        <v>5533</v>
      </c>
      <c r="B2272" s="173" t="s">
        <v>3131</v>
      </c>
      <c r="C2272" s="172" t="s">
        <v>8891</v>
      </c>
      <c r="D2272" s="132">
        <v>765000</v>
      </c>
      <c r="E2272" s="138">
        <f>+D2272/1936.27</f>
        <v>395.08952780345714</v>
      </c>
      <c r="F2272" s="139">
        <v>395.09</v>
      </c>
    </row>
    <row r="2273" spans="1:6" x14ac:dyDescent="0.2">
      <c r="A2273" s="134"/>
      <c r="B2273" s="173"/>
      <c r="C2273" s="172" t="s">
        <v>8892</v>
      </c>
      <c r="D2273" s="132"/>
      <c r="F2273" s="136"/>
    </row>
    <row r="2274" spans="1:6" x14ac:dyDescent="0.2">
      <c r="A2274" s="134" t="s">
        <v>5537</v>
      </c>
      <c r="B2274" s="173" t="s">
        <v>3131</v>
      </c>
      <c r="C2274" s="172" t="s">
        <v>8891</v>
      </c>
      <c r="D2274" s="132">
        <v>505000</v>
      </c>
      <c r="E2274" s="138">
        <f>+D2274/1936.27</f>
        <v>260.81073404019065</v>
      </c>
      <c r="F2274" s="139">
        <v>260.81</v>
      </c>
    </row>
    <row r="2275" spans="1:6" x14ac:dyDescent="0.2">
      <c r="A2275" s="134"/>
      <c r="B2275" s="173"/>
      <c r="C2275" s="172" t="s">
        <v>8893</v>
      </c>
      <c r="D2275" s="132"/>
      <c r="F2275" s="136"/>
    </row>
    <row r="2276" spans="1:6" x14ac:dyDescent="0.2">
      <c r="A2276" s="134" t="s">
        <v>5540</v>
      </c>
      <c r="B2276" s="173" t="s">
        <v>3131</v>
      </c>
      <c r="C2276" s="172" t="s">
        <v>8891</v>
      </c>
      <c r="D2276" s="132">
        <v>407000</v>
      </c>
      <c r="E2276" s="138">
        <f>+D2276/1936.27</f>
        <v>210.19795792942099</v>
      </c>
      <c r="F2276" s="139">
        <v>210.2</v>
      </c>
    </row>
    <row r="2277" spans="1:6" x14ac:dyDescent="0.2">
      <c r="A2277" s="134"/>
      <c r="B2277" s="173"/>
      <c r="C2277" s="172" t="s">
        <v>8894</v>
      </c>
      <c r="D2277" s="132"/>
      <c r="F2277" s="136"/>
    </row>
    <row r="2278" spans="1:6" x14ac:dyDescent="0.2">
      <c r="A2278" s="134" t="s">
        <v>5543</v>
      </c>
      <c r="B2278" s="173" t="s">
        <v>3131</v>
      </c>
      <c r="C2278" s="172" t="s">
        <v>8891</v>
      </c>
      <c r="D2278" s="132">
        <v>505000</v>
      </c>
      <c r="E2278" s="138">
        <f>+D2278/1936.27</f>
        <v>260.81073404019065</v>
      </c>
      <c r="F2278" s="139">
        <v>260.81</v>
      </c>
    </row>
    <row r="2279" spans="1:6" x14ac:dyDescent="0.2">
      <c r="A2279" s="134"/>
      <c r="B2279" s="173"/>
      <c r="C2279" s="172" t="s">
        <v>8895</v>
      </c>
      <c r="D2279" s="174"/>
      <c r="F2279" s="136"/>
    </row>
    <row r="2280" spans="1:6" x14ac:dyDescent="0.2">
      <c r="A2280" s="134" t="s">
        <v>5546</v>
      </c>
      <c r="B2280" s="173" t="s">
        <v>3131</v>
      </c>
      <c r="C2280" s="172" t="s">
        <v>5547</v>
      </c>
      <c r="D2280" s="132">
        <v>326000</v>
      </c>
      <c r="E2280" s="138">
        <f>+D2280/1936.27</f>
        <v>168.36494910317259</v>
      </c>
      <c r="F2280" s="139">
        <v>168.36</v>
      </c>
    </row>
    <row r="2281" spans="1:6" x14ac:dyDescent="0.2">
      <c r="A2281" s="134"/>
      <c r="B2281" s="173"/>
      <c r="C2281" s="172" t="s">
        <v>8896</v>
      </c>
      <c r="D2281" s="132"/>
      <c r="F2281" s="136"/>
    </row>
    <row r="2282" spans="1:6" x14ac:dyDescent="0.2">
      <c r="A2282" s="134" t="s">
        <v>5550</v>
      </c>
      <c r="B2282" s="173" t="s">
        <v>3131</v>
      </c>
      <c r="C2282" s="172" t="s">
        <v>5551</v>
      </c>
      <c r="D2282" s="132">
        <v>326000</v>
      </c>
      <c r="E2282" s="138">
        <f t="shared" ref="E2282:E2291" si="36">+D2282/1936.27</f>
        <v>168.36494910317259</v>
      </c>
      <c r="F2282" s="139">
        <v>168.36</v>
      </c>
    </row>
    <row r="2283" spans="1:6" x14ac:dyDescent="0.2">
      <c r="A2283" s="134" t="s">
        <v>5553</v>
      </c>
      <c r="B2283" s="152" t="s">
        <v>3131</v>
      </c>
      <c r="C2283" s="172" t="s">
        <v>5554</v>
      </c>
      <c r="D2283" s="132">
        <v>326000</v>
      </c>
      <c r="E2283" s="138">
        <f t="shared" si="36"/>
        <v>168.36494910317259</v>
      </c>
      <c r="F2283" s="139">
        <v>168.36</v>
      </c>
    </row>
    <row r="2284" spans="1:6" x14ac:dyDescent="0.2">
      <c r="A2284" s="134" t="s">
        <v>5556</v>
      </c>
      <c r="B2284" s="152" t="s">
        <v>3131</v>
      </c>
      <c r="C2284" s="172" t="s">
        <v>5557</v>
      </c>
      <c r="D2284" s="132">
        <v>127000</v>
      </c>
      <c r="E2284" s="138">
        <f t="shared" si="36"/>
        <v>65.590026184364788</v>
      </c>
      <c r="F2284" s="139">
        <v>65.59</v>
      </c>
    </row>
    <row r="2285" spans="1:6" x14ac:dyDescent="0.2">
      <c r="A2285" s="134" t="s">
        <v>5559</v>
      </c>
      <c r="B2285" s="152"/>
      <c r="C2285" s="172" t="s">
        <v>5560</v>
      </c>
      <c r="D2285" s="132">
        <v>21000</v>
      </c>
      <c r="E2285" s="138">
        <f t="shared" si="36"/>
        <v>10.845594880879217</v>
      </c>
      <c r="F2285" s="139">
        <v>10.85</v>
      </c>
    </row>
    <row r="2286" spans="1:6" x14ac:dyDescent="0.2">
      <c r="A2286" s="134" t="s">
        <v>5562</v>
      </c>
      <c r="B2286" s="152" t="s">
        <v>262</v>
      </c>
      <c r="C2286" s="172" t="s">
        <v>5563</v>
      </c>
      <c r="D2286" s="132">
        <v>91000</v>
      </c>
      <c r="E2286" s="138">
        <f t="shared" si="36"/>
        <v>46.997577817143274</v>
      </c>
      <c r="F2286" s="139">
        <v>47</v>
      </c>
    </row>
    <row r="2287" spans="1:6" x14ac:dyDescent="0.2">
      <c r="A2287" s="134" t="s">
        <v>5580</v>
      </c>
      <c r="B2287" s="152" t="s">
        <v>427</v>
      </c>
      <c r="C2287" s="172" t="s">
        <v>5581</v>
      </c>
      <c r="D2287" s="132">
        <v>126000</v>
      </c>
      <c r="E2287" s="138">
        <f t="shared" si="36"/>
        <v>65.073569285275298</v>
      </c>
      <c r="F2287" s="139">
        <v>65.069999999999993</v>
      </c>
    </row>
    <row r="2288" spans="1:6" x14ac:dyDescent="0.2">
      <c r="A2288" s="134" t="s">
        <v>5583</v>
      </c>
      <c r="B2288" s="152" t="s">
        <v>427</v>
      </c>
      <c r="C2288" s="172" t="s">
        <v>5584</v>
      </c>
      <c r="D2288" s="132">
        <v>215000</v>
      </c>
      <c r="E2288" s="138">
        <f t="shared" si="36"/>
        <v>111.0382333042396</v>
      </c>
      <c r="F2288" s="139">
        <v>111.04</v>
      </c>
    </row>
    <row r="2289" spans="1:6" ht="375" x14ac:dyDescent="0.2">
      <c r="A2289" s="134" t="s">
        <v>5565</v>
      </c>
      <c r="B2289" s="152" t="s">
        <v>262</v>
      </c>
      <c r="C2289" s="181" t="s">
        <v>5566</v>
      </c>
      <c r="D2289" s="132">
        <v>52000</v>
      </c>
      <c r="E2289" s="138">
        <f t="shared" si="36"/>
        <v>26.855758752653298</v>
      </c>
      <c r="F2289" s="139">
        <v>26.86</v>
      </c>
    </row>
    <row r="2290" spans="1:6" x14ac:dyDescent="0.2">
      <c r="A2290" s="134" t="s">
        <v>5569</v>
      </c>
      <c r="B2290" s="152"/>
      <c r="C2290" s="172" t="s">
        <v>5570</v>
      </c>
      <c r="D2290" s="132">
        <v>52000</v>
      </c>
      <c r="E2290" s="138">
        <f t="shared" si="36"/>
        <v>26.855758752653298</v>
      </c>
      <c r="F2290" s="139">
        <v>26.86</v>
      </c>
    </row>
    <row r="2291" spans="1:6" x14ac:dyDescent="0.2">
      <c r="A2291" s="134" t="s">
        <v>5572</v>
      </c>
      <c r="B2291" s="152"/>
      <c r="C2291" s="172" t="s">
        <v>5573</v>
      </c>
      <c r="D2291" s="132">
        <v>27000</v>
      </c>
      <c r="E2291" s="138">
        <f t="shared" si="36"/>
        <v>13.944336275416136</v>
      </c>
      <c r="F2291" s="139">
        <v>13.94</v>
      </c>
    </row>
    <row r="2292" spans="1:6" x14ac:dyDescent="0.2">
      <c r="A2292" s="134"/>
      <c r="B2292" s="130"/>
      <c r="C2292" s="137" t="s">
        <v>8899</v>
      </c>
      <c r="D2292" s="132"/>
      <c r="F2292" s="136"/>
    </row>
    <row r="2293" spans="1:6" x14ac:dyDescent="0.2">
      <c r="A2293" s="134" t="s">
        <v>5576</v>
      </c>
      <c r="B2293" s="130"/>
      <c r="C2293" s="137" t="s">
        <v>5577</v>
      </c>
      <c r="D2293" s="132">
        <v>52000</v>
      </c>
      <c r="E2293" s="138">
        <f>+D2293/1936.27</f>
        <v>26.855758752653298</v>
      </c>
      <c r="F2293" s="139">
        <v>26.86</v>
      </c>
    </row>
    <row r="2294" spans="1:6" x14ac:dyDescent="0.2">
      <c r="A2294" s="134"/>
      <c r="B2294" s="130"/>
      <c r="C2294" s="137" t="s">
        <v>8900</v>
      </c>
      <c r="D2294" s="132"/>
      <c r="F2294" s="136"/>
    </row>
    <row r="2295" spans="1:6" x14ac:dyDescent="0.2">
      <c r="A2295" s="134" t="s">
        <v>5586</v>
      </c>
      <c r="B2295" s="130"/>
      <c r="C2295" s="137" t="s">
        <v>5587</v>
      </c>
      <c r="D2295" s="132">
        <v>52000</v>
      </c>
      <c r="E2295" s="138">
        <f t="shared" ref="E2295:E2321" si="37">+D2295/1936.27</f>
        <v>26.855758752653298</v>
      </c>
      <c r="F2295" s="139">
        <v>26.86</v>
      </c>
    </row>
    <row r="2296" spans="1:6" x14ac:dyDescent="0.2">
      <c r="A2296" s="134" t="s">
        <v>5589</v>
      </c>
      <c r="B2296" s="130"/>
      <c r="C2296" s="137" t="s">
        <v>5590</v>
      </c>
      <c r="D2296" s="132">
        <v>27000</v>
      </c>
      <c r="E2296" s="138">
        <f t="shared" si="37"/>
        <v>13.944336275416136</v>
      </c>
      <c r="F2296" s="139">
        <v>13.94</v>
      </c>
    </row>
    <row r="2297" spans="1:6" x14ac:dyDescent="0.2">
      <c r="A2297" s="134" t="s">
        <v>5592</v>
      </c>
      <c r="B2297" s="130"/>
      <c r="C2297" s="137" t="s">
        <v>5593</v>
      </c>
      <c r="D2297" s="132">
        <v>27000</v>
      </c>
      <c r="E2297" s="138">
        <f t="shared" si="37"/>
        <v>13.944336275416136</v>
      </c>
      <c r="F2297" s="139">
        <v>13.94</v>
      </c>
    </row>
    <row r="2298" spans="1:6" x14ac:dyDescent="0.2">
      <c r="A2298" s="134" t="s">
        <v>5601</v>
      </c>
      <c r="B2298" s="130" t="s">
        <v>427</v>
      </c>
      <c r="C2298" s="137" t="s">
        <v>5602</v>
      </c>
      <c r="D2298" s="132">
        <v>126000</v>
      </c>
      <c r="E2298" s="138">
        <f t="shared" si="37"/>
        <v>65.073569285275298</v>
      </c>
      <c r="F2298" s="139">
        <v>65.069999999999993</v>
      </c>
    </row>
    <row r="2299" spans="1:6" x14ac:dyDescent="0.2">
      <c r="A2299" s="134" t="s">
        <v>5604</v>
      </c>
      <c r="B2299" s="130" t="s">
        <v>427</v>
      </c>
      <c r="C2299" s="137" t="s">
        <v>5605</v>
      </c>
      <c r="D2299" s="132">
        <v>118000</v>
      </c>
      <c r="E2299" s="138">
        <f t="shared" si="37"/>
        <v>60.941914092559408</v>
      </c>
      <c r="F2299" s="139">
        <v>60.94</v>
      </c>
    </row>
    <row r="2300" spans="1:6" x14ac:dyDescent="0.2">
      <c r="A2300" s="134" t="s">
        <v>5595</v>
      </c>
      <c r="B2300" s="130"/>
      <c r="C2300" s="137" t="s">
        <v>5596</v>
      </c>
      <c r="D2300" s="132">
        <v>27000</v>
      </c>
      <c r="E2300" s="138">
        <f t="shared" si="37"/>
        <v>13.944336275416136</v>
      </c>
      <c r="F2300" s="139">
        <v>13.94</v>
      </c>
    </row>
    <row r="2301" spans="1:6" x14ac:dyDescent="0.2">
      <c r="A2301" s="134" t="s">
        <v>5598</v>
      </c>
      <c r="B2301" s="130"/>
      <c r="C2301" s="137" t="s">
        <v>5599</v>
      </c>
      <c r="D2301" s="132">
        <v>52000</v>
      </c>
      <c r="E2301" s="138">
        <f t="shared" si="37"/>
        <v>26.855758752653298</v>
      </c>
      <c r="F2301" s="139">
        <v>26.86</v>
      </c>
    </row>
    <row r="2302" spans="1:6" x14ac:dyDescent="0.2">
      <c r="A2302" s="134" t="s">
        <v>5607</v>
      </c>
      <c r="B2302" s="157"/>
      <c r="C2302" s="137" t="s">
        <v>5608</v>
      </c>
      <c r="D2302" s="132">
        <v>27000</v>
      </c>
      <c r="E2302" s="138">
        <f t="shared" si="37"/>
        <v>13.944336275416136</v>
      </c>
      <c r="F2302" s="139">
        <v>13.94</v>
      </c>
    </row>
    <row r="2303" spans="1:6" x14ac:dyDescent="0.2">
      <c r="A2303" s="134" t="s">
        <v>5622</v>
      </c>
      <c r="B2303" s="157" t="s">
        <v>427</v>
      </c>
      <c r="C2303" s="137" t="s">
        <v>5623</v>
      </c>
      <c r="D2303" s="132">
        <v>126000</v>
      </c>
      <c r="E2303" s="138">
        <f t="shared" si="37"/>
        <v>65.073569285275298</v>
      </c>
      <c r="F2303" s="139">
        <v>65.069999999999993</v>
      </c>
    </row>
    <row r="2304" spans="1:6" x14ac:dyDescent="0.2">
      <c r="A2304" s="134" t="s">
        <v>5625</v>
      </c>
      <c r="B2304" s="157" t="s">
        <v>427</v>
      </c>
      <c r="C2304" s="137" t="s">
        <v>5626</v>
      </c>
      <c r="D2304" s="132">
        <v>126000</v>
      </c>
      <c r="E2304" s="138">
        <f t="shared" si="37"/>
        <v>65.073569285275298</v>
      </c>
      <c r="F2304" s="139">
        <v>65.069999999999993</v>
      </c>
    </row>
    <row r="2305" spans="1:6" x14ac:dyDescent="0.2">
      <c r="A2305" s="134" t="s">
        <v>5610</v>
      </c>
      <c r="B2305" s="130"/>
      <c r="C2305" s="137" t="s">
        <v>5611</v>
      </c>
      <c r="D2305" s="132">
        <v>106000</v>
      </c>
      <c r="E2305" s="138">
        <f t="shared" si="37"/>
        <v>54.74443130348557</v>
      </c>
      <c r="F2305" s="139">
        <v>54.74</v>
      </c>
    </row>
    <row r="2306" spans="1:6" x14ac:dyDescent="0.2">
      <c r="A2306" s="134" t="s">
        <v>5613</v>
      </c>
      <c r="B2306" s="130"/>
      <c r="C2306" s="137" t="s">
        <v>5614</v>
      </c>
      <c r="D2306" s="132">
        <v>27000</v>
      </c>
      <c r="E2306" s="138">
        <f t="shared" si="37"/>
        <v>13.944336275416136</v>
      </c>
      <c r="F2306" s="139">
        <v>13.94</v>
      </c>
    </row>
    <row r="2307" spans="1:6" x14ac:dyDescent="0.2">
      <c r="A2307" s="134" t="s">
        <v>5616</v>
      </c>
      <c r="B2307" s="130"/>
      <c r="C2307" s="137" t="s">
        <v>5617</v>
      </c>
      <c r="D2307" s="132">
        <v>126000</v>
      </c>
      <c r="E2307" s="138">
        <f t="shared" si="37"/>
        <v>65.073569285275298</v>
      </c>
      <c r="F2307" s="139">
        <v>65.069999999999993</v>
      </c>
    </row>
    <row r="2308" spans="1:6" x14ac:dyDescent="0.2">
      <c r="A2308" s="134" t="s">
        <v>5619</v>
      </c>
      <c r="B2308" s="130"/>
      <c r="C2308" s="137" t="s">
        <v>5620</v>
      </c>
      <c r="D2308" s="132">
        <v>27000</v>
      </c>
      <c r="E2308" s="138">
        <f t="shared" si="37"/>
        <v>13.944336275416136</v>
      </c>
      <c r="F2308" s="139">
        <v>13.94</v>
      </c>
    </row>
    <row r="2309" spans="1:6" x14ac:dyDescent="0.2">
      <c r="A2309" s="134" t="s">
        <v>5628</v>
      </c>
      <c r="B2309" s="130"/>
      <c r="C2309" s="137" t="s">
        <v>5629</v>
      </c>
      <c r="D2309" s="132">
        <v>126000</v>
      </c>
      <c r="E2309" s="138">
        <f t="shared" si="37"/>
        <v>65.073569285275298</v>
      </c>
      <c r="F2309" s="139">
        <v>65.069999999999993</v>
      </c>
    </row>
    <row r="2310" spans="1:6" x14ac:dyDescent="0.2">
      <c r="A2310" s="134" t="s">
        <v>5631</v>
      </c>
      <c r="B2310" s="130"/>
      <c r="C2310" s="137" t="s">
        <v>5632</v>
      </c>
      <c r="D2310" s="132">
        <v>27000</v>
      </c>
      <c r="E2310" s="138">
        <f t="shared" si="37"/>
        <v>13.944336275416136</v>
      </c>
      <c r="F2310" s="139">
        <v>13.94</v>
      </c>
    </row>
    <row r="2311" spans="1:6" x14ac:dyDescent="0.2">
      <c r="A2311" s="134" t="s">
        <v>5634</v>
      </c>
      <c r="B2311" s="130"/>
      <c r="C2311" s="137" t="s">
        <v>5635</v>
      </c>
      <c r="D2311" s="132">
        <v>118000</v>
      </c>
      <c r="E2311" s="138">
        <f t="shared" si="37"/>
        <v>60.941914092559408</v>
      </c>
      <c r="F2311" s="139">
        <v>60.94</v>
      </c>
    </row>
    <row r="2312" spans="1:6" x14ac:dyDescent="0.2">
      <c r="A2312" s="134" t="s">
        <v>5637</v>
      </c>
      <c r="B2312" s="130"/>
      <c r="C2312" s="137" t="s">
        <v>5638</v>
      </c>
      <c r="D2312" s="132">
        <v>118000</v>
      </c>
      <c r="E2312" s="138">
        <f t="shared" si="37"/>
        <v>60.941914092559408</v>
      </c>
      <c r="F2312" s="139">
        <v>60.94</v>
      </c>
    </row>
    <row r="2313" spans="1:6" x14ac:dyDescent="0.2">
      <c r="A2313" s="134" t="s">
        <v>5640</v>
      </c>
      <c r="B2313" s="130"/>
      <c r="C2313" s="137" t="s">
        <v>5641</v>
      </c>
      <c r="D2313" s="132">
        <v>27000</v>
      </c>
      <c r="E2313" s="138">
        <f t="shared" si="37"/>
        <v>13.944336275416136</v>
      </c>
      <c r="F2313" s="139">
        <v>13.94</v>
      </c>
    </row>
    <row r="2314" spans="1:6" x14ac:dyDescent="0.2">
      <c r="A2314" s="134" t="s">
        <v>5643</v>
      </c>
      <c r="B2314" s="130"/>
      <c r="C2314" s="137" t="s">
        <v>5644</v>
      </c>
      <c r="D2314" s="132">
        <v>27000</v>
      </c>
      <c r="E2314" s="138">
        <f t="shared" si="37"/>
        <v>13.944336275416136</v>
      </c>
      <c r="F2314" s="139">
        <v>13.94</v>
      </c>
    </row>
    <row r="2315" spans="1:6" x14ac:dyDescent="0.2">
      <c r="A2315" s="134" t="s">
        <v>5646</v>
      </c>
      <c r="B2315" s="130"/>
      <c r="C2315" s="137" t="s">
        <v>5647</v>
      </c>
      <c r="D2315" s="132">
        <v>126000</v>
      </c>
      <c r="E2315" s="138">
        <f t="shared" si="37"/>
        <v>65.073569285275298</v>
      </c>
      <c r="F2315" s="139">
        <v>65.069999999999993</v>
      </c>
    </row>
    <row r="2316" spans="1:6" x14ac:dyDescent="0.2">
      <c r="A2316" s="134" t="s">
        <v>5649</v>
      </c>
      <c r="B2316" s="130"/>
      <c r="C2316" s="137" t="s">
        <v>5650</v>
      </c>
      <c r="D2316" s="132">
        <v>27000</v>
      </c>
      <c r="E2316" s="138">
        <f t="shared" si="37"/>
        <v>13.944336275416136</v>
      </c>
      <c r="F2316" s="139">
        <v>13.94</v>
      </c>
    </row>
    <row r="2317" spans="1:6" x14ac:dyDescent="0.2">
      <c r="A2317" s="134" t="s">
        <v>5652</v>
      </c>
      <c r="B2317" s="130"/>
      <c r="C2317" s="137" t="s">
        <v>5653</v>
      </c>
      <c r="D2317" s="132">
        <v>126000</v>
      </c>
      <c r="E2317" s="138">
        <f t="shared" si="37"/>
        <v>65.073569285275298</v>
      </c>
      <c r="F2317" s="139">
        <v>65.069999999999993</v>
      </c>
    </row>
    <row r="2318" spans="1:6" x14ac:dyDescent="0.2">
      <c r="A2318" s="134" t="s">
        <v>5655</v>
      </c>
      <c r="B2318" s="130"/>
      <c r="C2318" s="137" t="s">
        <v>5656</v>
      </c>
      <c r="D2318" s="132">
        <v>126000</v>
      </c>
      <c r="E2318" s="138">
        <f t="shared" si="37"/>
        <v>65.073569285275298</v>
      </c>
      <c r="F2318" s="139">
        <v>65.069999999999993</v>
      </c>
    </row>
    <row r="2319" spans="1:6" x14ac:dyDescent="0.2">
      <c r="A2319" s="134" t="s">
        <v>5658</v>
      </c>
      <c r="B2319" s="130"/>
      <c r="C2319" s="137" t="s">
        <v>5659</v>
      </c>
      <c r="D2319" s="132">
        <v>126000</v>
      </c>
      <c r="E2319" s="138">
        <f t="shared" si="37"/>
        <v>65.073569285275298</v>
      </c>
      <c r="F2319" s="139">
        <v>65.069999999999993</v>
      </c>
    </row>
    <row r="2320" spans="1:6" x14ac:dyDescent="0.2">
      <c r="A2320" s="134" t="s">
        <v>5661</v>
      </c>
      <c r="B2320" s="130"/>
      <c r="C2320" s="137" t="s">
        <v>5662</v>
      </c>
      <c r="D2320" s="132">
        <v>27000</v>
      </c>
      <c r="E2320" s="138">
        <f t="shared" si="37"/>
        <v>13.944336275416136</v>
      </c>
      <c r="F2320" s="139">
        <v>13.94</v>
      </c>
    </row>
    <row r="2321" spans="1:6" x14ac:dyDescent="0.2">
      <c r="A2321" s="134" t="s">
        <v>5664</v>
      </c>
      <c r="B2321" s="157"/>
      <c r="C2321" s="137" t="s">
        <v>8901</v>
      </c>
      <c r="D2321" s="132">
        <v>126000</v>
      </c>
      <c r="E2321" s="138">
        <f t="shared" si="37"/>
        <v>65.073569285275298</v>
      </c>
      <c r="F2321" s="139">
        <v>65.069999999999993</v>
      </c>
    </row>
    <row r="2322" spans="1:6" x14ac:dyDescent="0.2">
      <c r="A2322" s="134"/>
      <c r="B2322" s="157"/>
      <c r="C2322" s="137" t="s">
        <v>8902</v>
      </c>
      <c r="D2322" s="132"/>
      <c r="F2322" s="136"/>
    </row>
    <row r="2323" spans="1:6" x14ac:dyDescent="0.2">
      <c r="A2323" s="134" t="s">
        <v>5668</v>
      </c>
      <c r="B2323" s="130"/>
      <c r="C2323" s="137" t="s">
        <v>5669</v>
      </c>
      <c r="D2323" s="132">
        <v>27000</v>
      </c>
      <c r="E2323" s="138">
        <f t="shared" ref="E2323:E2344" si="38">+D2323/1936.27</f>
        <v>13.944336275416136</v>
      </c>
      <c r="F2323" s="139">
        <v>13.94</v>
      </c>
    </row>
    <row r="2324" spans="1:6" x14ac:dyDescent="0.2">
      <c r="A2324" s="134" t="s">
        <v>5671</v>
      </c>
      <c r="B2324" s="130"/>
      <c r="C2324" s="137" t="s">
        <v>5672</v>
      </c>
      <c r="D2324" s="132">
        <v>27000</v>
      </c>
      <c r="E2324" s="138">
        <f t="shared" si="38"/>
        <v>13.944336275416136</v>
      </c>
      <c r="F2324" s="139">
        <v>13.94</v>
      </c>
    </row>
    <row r="2325" spans="1:6" x14ac:dyDescent="0.2">
      <c r="A2325" s="134" t="s">
        <v>5674</v>
      </c>
      <c r="B2325" s="130"/>
      <c r="C2325" s="137" t="s">
        <v>5675</v>
      </c>
      <c r="D2325" s="132">
        <v>27000</v>
      </c>
      <c r="E2325" s="138">
        <f t="shared" si="38"/>
        <v>13.944336275416136</v>
      </c>
      <c r="F2325" s="139">
        <v>13.94</v>
      </c>
    </row>
    <row r="2326" spans="1:6" x14ac:dyDescent="0.2">
      <c r="A2326" s="134" t="s">
        <v>5677</v>
      </c>
      <c r="B2326" s="130"/>
      <c r="C2326" s="137" t="s">
        <v>5678</v>
      </c>
      <c r="D2326" s="132">
        <v>126000</v>
      </c>
      <c r="E2326" s="138">
        <f t="shared" si="38"/>
        <v>65.073569285275298</v>
      </c>
      <c r="F2326" s="139">
        <v>65.069999999999993</v>
      </c>
    </row>
    <row r="2327" spans="1:6" x14ac:dyDescent="0.2">
      <c r="A2327" s="134" t="s">
        <v>5680</v>
      </c>
      <c r="B2327" s="130"/>
      <c r="C2327" s="137" t="s">
        <v>5681</v>
      </c>
      <c r="D2327" s="132">
        <v>27000</v>
      </c>
      <c r="E2327" s="138">
        <f t="shared" si="38"/>
        <v>13.944336275416136</v>
      </c>
      <c r="F2327" s="139">
        <v>13.94</v>
      </c>
    </row>
    <row r="2328" spans="1:6" x14ac:dyDescent="0.2">
      <c r="A2328" s="134" t="s">
        <v>5683</v>
      </c>
      <c r="B2328" s="130"/>
      <c r="C2328" s="137" t="s">
        <v>5684</v>
      </c>
      <c r="D2328" s="132">
        <v>27000</v>
      </c>
      <c r="E2328" s="138">
        <f t="shared" si="38"/>
        <v>13.944336275416136</v>
      </c>
      <c r="F2328" s="139">
        <v>13.94</v>
      </c>
    </row>
    <row r="2329" spans="1:6" x14ac:dyDescent="0.2">
      <c r="A2329" s="134" t="s">
        <v>5686</v>
      </c>
      <c r="B2329" s="130"/>
      <c r="C2329" s="137" t="s">
        <v>5687</v>
      </c>
      <c r="D2329" s="132">
        <v>27000</v>
      </c>
      <c r="E2329" s="138">
        <f t="shared" si="38"/>
        <v>13.944336275416136</v>
      </c>
      <c r="F2329" s="139">
        <v>13.94</v>
      </c>
    </row>
    <row r="2330" spans="1:6" x14ac:dyDescent="0.2">
      <c r="A2330" s="134" t="s">
        <v>5689</v>
      </c>
      <c r="B2330" s="130"/>
      <c r="C2330" s="137" t="s">
        <v>5690</v>
      </c>
      <c r="D2330" s="132">
        <v>27000</v>
      </c>
      <c r="E2330" s="138">
        <f t="shared" si="38"/>
        <v>13.944336275416136</v>
      </c>
      <c r="F2330" s="139">
        <v>13.94</v>
      </c>
    </row>
    <row r="2331" spans="1:6" x14ac:dyDescent="0.2">
      <c r="A2331" s="134" t="s">
        <v>5692</v>
      </c>
      <c r="B2331" s="130"/>
      <c r="C2331" s="137" t="s">
        <v>5693</v>
      </c>
      <c r="D2331" s="132">
        <v>126000</v>
      </c>
      <c r="E2331" s="138">
        <f t="shared" si="38"/>
        <v>65.073569285275298</v>
      </c>
      <c r="F2331" s="139">
        <v>65.069999999999993</v>
      </c>
    </row>
    <row r="2332" spans="1:6" x14ac:dyDescent="0.2">
      <c r="A2332" s="134" t="s">
        <v>5695</v>
      </c>
      <c r="B2332" s="130"/>
      <c r="C2332" s="137" t="s">
        <v>5696</v>
      </c>
      <c r="D2332" s="132">
        <v>126000</v>
      </c>
      <c r="E2332" s="138">
        <f t="shared" si="38"/>
        <v>65.073569285275298</v>
      </c>
      <c r="F2332" s="139">
        <v>65.069999999999993</v>
      </c>
    </row>
    <row r="2333" spans="1:6" x14ac:dyDescent="0.2">
      <c r="A2333" s="134" t="s">
        <v>5704</v>
      </c>
      <c r="B2333" s="130" t="s">
        <v>9262</v>
      </c>
      <c r="C2333" s="137" t="s">
        <v>5706</v>
      </c>
      <c r="D2333" s="132">
        <v>126000</v>
      </c>
      <c r="E2333" s="138">
        <f t="shared" si="38"/>
        <v>65.073569285275298</v>
      </c>
      <c r="F2333" s="139">
        <v>65.069999999999993</v>
      </c>
    </row>
    <row r="2334" spans="1:6" x14ac:dyDescent="0.2">
      <c r="A2334" s="134" t="s">
        <v>5708</v>
      </c>
      <c r="B2334" s="130" t="s">
        <v>9262</v>
      </c>
      <c r="C2334" s="137" t="s">
        <v>5709</v>
      </c>
      <c r="D2334" s="132">
        <v>27000</v>
      </c>
      <c r="E2334" s="138">
        <f t="shared" si="38"/>
        <v>13.944336275416136</v>
      </c>
      <c r="F2334" s="139">
        <v>13.94</v>
      </c>
    </row>
    <row r="2335" spans="1:6" x14ac:dyDescent="0.2">
      <c r="A2335" s="134" t="s">
        <v>5698</v>
      </c>
      <c r="B2335" s="130"/>
      <c r="C2335" s="137" t="s">
        <v>5699</v>
      </c>
      <c r="D2335" s="132">
        <v>27000</v>
      </c>
      <c r="E2335" s="138">
        <f t="shared" si="38"/>
        <v>13.944336275416136</v>
      </c>
      <c r="F2335" s="139">
        <v>13.94</v>
      </c>
    </row>
    <row r="2336" spans="1:6" x14ac:dyDescent="0.2">
      <c r="A2336" s="134" t="s">
        <v>5701</v>
      </c>
      <c r="B2336" s="130"/>
      <c r="C2336" s="137" t="s">
        <v>5702</v>
      </c>
      <c r="D2336" s="132">
        <v>126000</v>
      </c>
      <c r="E2336" s="138">
        <f t="shared" si="38"/>
        <v>65.073569285275298</v>
      </c>
      <c r="F2336" s="139">
        <v>65.069999999999993</v>
      </c>
    </row>
    <row r="2337" spans="1:6" x14ac:dyDescent="0.2">
      <c r="A2337" s="134" t="s">
        <v>5711</v>
      </c>
      <c r="B2337" s="130"/>
      <c r="C2337" s="137" t="s">
        <v>5712</v>
      </c>
      <c r="D2337" s="132">
        <v>52000</v>
      </c>
      <c r="E2337" s="138">
        <f t="shared" si="38"/>
        <v>26.855758752653298</v>
      </c>
      <c r="F2337" s="139">
        <v>26.86</v>
      </c>
    </row>
    <row r="2338" spans="1:6" x14ac:dyDescent="0.2">
      <c r="A2338" s="134" t="s">
        <v>5714</v>
      </c>
      <c r="B2338" s="157"/>
      <c r="C2338" s="137" t="s">
        <v>5715</v>
      </c>
      <c r="D2338" s="132">
        <v>126000</v>
      </c>
      <c r="E2338" s="138">
        <f t="shared" si="38"/>
        <v>65.073569285275298</v>
      </c>
      <c r="F2338" s="139">
        <v>65.069999999999993</v>
      </c>
    </row>
    <row r="2339" spans="1:6" x14ac:dyDescent="0.2">
      <c r="A2339" s="134" t="s">
        <v>5717</v>
      </c>
      <c r="B2339" s="130"/>
      <c r="C2339" s="137" t="s">
        <v>5718</v>
      </c>
      <c r="D2339" s="132">
        <v>215000</v>
      </c>
      <c r="E2339" s="138">
        <f t="shared" si="38"/>
        <v>111.0382333042396</v>
      </c>
      <c r="F2339" s="139">
        <v>111.04</v>
      </c>
    </row>
    <row r="2340" spans="1:6" x14ac:dyDescent="0.2">
      <c r="A2340" s="134" t="s">
        <v>5720</v>
      </c>
      <c r="B2340" s="130"/>
      <c r="C2340" s="137" t="s">
        <v>5721</v>
      </c>
      <c r="D2340" s="132">
        <v>215000</v>
      </c>
      <c r="E2340" s="138">
        <f t="shared" si="38"/>
        <v>111.0382333042396</v>
      </c>
      <c r="F2340" s="139">
        <v>111.04</v>
      </c>
    </row>
    <row r="2341" spans="1:6" x14ac:dyDescent="0.2">
      <c r="A2341" s="134" t="s">
        <v>5723</v>
      </c>
      <c r="B2341" s="130"/>
      <c r="C2341" s="137" t="s">
        <v>5724</v>
      </c>
      <c r="D2341" s="132">
        <v>215000</v>
      </c>
      <c r="E2341" s="138">
        <f t="shared" si="38"/>
        <v>111.0382333042396</v>
      </c>
      <c r="F2341" s="139">
        <v>111.04</v>
      </c>
    </row>
    <row r="2342" spans="1:6" x14ac:dyDescent="0.2">
      <c r="A2342" s="134" t="s">
        <v>5726</v>
      </c>
      <c r="B2342" s="130"/>
      <c r="C2342" s="137" t="s">
        <v>5727</v>
      </c>
      <c r="D2342" s="132">
        <v>126000</v>
      </c>
      <c r="E2342" s="138">
        <f t="shared" si="38"/>
        <v>65.073569285275298</v>
      </c>
      <c r="F2342" s="139">
        <v>65.069999999999993</v>
      </c>
    </row>
    <row r="2343" spans="1:6" x14ac:dyDescent="0.2">
      <c r="A2343" s="134" t="s">
        <v>5729</v>
      </c>
      <c r="B2343" s="130"/>
      <c r="C2343" s="137" t="s">
        <v>5730</v>
      </c>
      <c r="D2343" s="132">
        <v>52000</v>
      </c>
      <c r="E2343" s="138">
        <f t="shared" si="38"/>
        <v>26.855758752653298</v>
      </c>
      <c r="F2343" s="139">
        <v>26.86</v>
      </c>
    </row>
    <row r="2344" spans="1:6" x14ac:dyDescent="0.2">
      <c r="A2344" s="134" t="s">
        <v>5732</v>
      </c>
      <c r="B2344" s="130" t="s">
        <v>3131</v>
      </c>
      <c r="C2344" s="137" t="s">
        <v>5733</v>
      </c>
      <c r="D2344" s="132">
        <v>230000</v>
      </c>
      <c r="E2344" s="138">
        <f t="shared" si="38"/>
        <v>118.7850867905819</v>
      </c>
      <c r="F2344" s="139">
        <v>118.79</v>
      </c>
    </row>
    <row r="2345" spans="1:6" x14ac:dyDescent="0.2">
      <c r="A2345" s="134"/>
      <c r="B2345" s="130"/>
      <c r="C2345" s="135" t="s">
        <v>8903</v>
      </c>
      <c r="D2345" s="132"/>
      <c r="F2345" s="136"/>
    </row>
    <row r="2346" spans="1:6" x14ac:dyDescent="0.2">
      <c r="A2346" s="134" t="s">
        <v>5736</v>
      </c>
      <c r="B2346" s="130"/>
      <c r="C2346" s="137" t="s">
        <v>5737</v>
      </c>
      <c r="D2346" s="132">
        <v>5000</v>
      </c>
      <c r="E2346" s="138">
        <f>+D2346/1936.27</f>
        <v>2.5822844954474324</v>
      </c>
      <c r="F2346" s="139">
        <v>2.58</v>
      </c>
    </row>
    <row r="2347" spans="1:6" x14ac:dyDescent="0.2">
      <c r="A2347" s="134" t="s">
        <v>5739</v>
      </c>
      <c r="B2347" s="130"/>
      <c r="C2347" s="137" t="s">
        <v>5740</v>
      </c>
      <c r="D2347" s="132">
        <v>10000</v>
      </c>
      <c r="E2347" s="138">
        <f>+D2347/1936.27</f>
        <v>5.1645689908948649</v>
      </c>
      <c r="F2347" s="139">
        <v>5.16</v>
      </c>
    </row>
    <row r="2348" spans="1:6" x14ac:dyDescent="0.2">
      <c r="A2348" s="134" t="s">
        <v>5742</v>
      </c>
      <c r="B2348" s="130"/>
      <c r="C2348" s="137" t="s">
        <v>5743</v>
      </c>
      <c r="D2348" s="132">
        <v>5000</v>
      </c>
      <c r="E2348" s="138">
        <f>+D2348/1936.27</f>
        <v>2.5822844954474324</v>
      </c>
      <c r="F2348" s="139">
        <v>2.58</v>
      </c>
    </row>
    <row r="2349" spans="1:6" x14ac:dyDescent="0.2">
      <c r="A2349" s="134" t="s">
        <v>5745</v>
      </c>
      <c r="B2349" s="130"/>
      <c r="C2349" s="137" t="s">
        <v>5747</v>
      </c>
      <c r="D2349" s="132">
        <v>5000</v>
      </c>
      <c r="E2349" s="138">
        <f>+D2349/1936.27</f>
        <v>2.5822844954474324</v>
      </c>
      <c r="F2349" s="139">
        <v>2.58</v>
      </c>
    </row>
    <row r="2350" spans="1:6" x14ac:dyDescent="0.2">
      <c r="A2350" s="134" t="s">
        <v>5749</v>
      </c>
      <c r="B2350" s="130"/>
      <c r="C2350" s="137" t="s">
        <v>5750</v>
      </c>
      <c r="D2350" s="132">
        <v>5000</v>
      </c>
      <c r="E2350" s="138">
        <f>+D2350/1936.27</f>
        <v>2.5822844954474324</v>
      </c>
      <c r="F2350" s="139">
        <v>2.58</v>
      </c>
    </row>
    <row r="2351" spans="1:6" x14ac:dyDescent="0.2">
      <c r="A2351" s="134" t="s">
        <v>8022</v>
      </c>
      <c r="B2351" s="130"/>
      <c r="C2351" s="135" t="s">
        <v>8904</v>
      </c>
      <c r="D2351" s="132"/>
      <c r="F2351" s="136"/>
    </row>
    <row r="2352" spans="1:6" x14ac:dyDescent="0.2">
      <c r="A2352" s="134" t="s">
        <v>5752</v>
      </c>
      <c r="B2352" s="130"/>
      <c r="C2352" s="137" t="s">
        <v>5753</v>
      </c>
      <c r="D2352" s="132">
        <v>11000</v>
      </c>
      <c r="E2352" s="138">
        <f t="shared" ref="E2352:E2358" si="39">+D2352/1936.27</f>
        <v>5.6810258899843511</v>
      </c>
      <c r="F2352" s="139">
        <v>5.68</v>
      </c>
    </row>
    <row r="2353" spans="1:6" x14ac:dyDescent="0.2">
      <c r="A2353" s="134" t="s">
        <v>5755</v>
      </c>
      <c r="B2353" s="130"/>
      <c r="C2353" s="137" t="s">
        <v>8905</v>
      </c>
      <c r="D2353" s="132">
        <v>10000</v>
      </c>
      <c r="E2353" s="138">
        <f t="shared" si="39"/>
        <v>5.1645689908948649</v>
      </c>
      <c r="F2353" s="139">
        <v>5.16</v>
      </c>
    </row>
    <row r="2354" spans="1:6" x14ac:dyDescent="0.2">
      <c r="A2354" s="134" t="s">
        <v>5760</v>
      </c>
      <c r="B2354" s="130"/>
      <c r="C2354" s="137" t="s">
        <v>5761</v>
      </c>
      <c r="D2354" s="132">
        <v>9000</v>
      </c>
      <c r="E2354" s="138">
        <f t="shared" si="39"/>
        <v>4.6481120918053787</v>
      </c>
      <c r="F2354" s="139">
        <v>4.6500000000000004</v>
      </c>
    </row>
    <row r="2355" spans="1:6" x14ac:dyDescent="0.2">
      <c r="A2355" s="134" t="s">
        <v>5763</v>
      </c>
      <c r="B2355" s="130"/>
      <c r="C2355" s="137" t="s">
        <v>7981</v>
      </c>
      <c r="D2355" s="132">
        <v>22000</v>
      </c>
      <c r="E2355" s="138">
        <f t="shared" si="39"/>
        <v>11.362051779968702</v>
      </c>
      <c r="F2355" s="139">
        <v>11.36</v>
      </c>
    </row>
    <row r="2356" spans="1:6" x14ac:dyDescent="0.2">
      <c r="A2356" s="134" t="s">
        <v>5768</v>
      </c>
      <c r="B2356" s="130" t="s">
        <v>262</v>
      </c>
      <c r="C2356" s="137" t="s">
        <v>5770</v>
      </c>
      <c r="D2356" s="132">
        <v>4000</v>
      </c>
      <c r="E2356" s="138">
        <f t="shared" si="39"/>
        <v>2.0658275963579458</v>
      </c>
      <c r="F2356" s="139">
        <v>2.0699999999999998</v>
      </c>
    </row>
    <row r="2357" spans="1:6" x14ac:dyDescent="0.2">
      <c r="A2357" s="134" t="s">
        <v>5772</v>
      </c>
      <c r="B2357" s="130"/>
      <c r="C2357" s="137" t="s">
        <v>5774</v>
      </c>
      <c r="D2357" s="132">
        <v>45000</v>
      </c>
      <c r="E2357" s="138">
        <f t="shared" si="39"/>
        <v>23.240560459026891</v>
      </c>
      <c r="F2357" s="139">
        <v>23.24</v>
      </c>
    </row>
    <row r="2358" spans="1:6" x14ac:dyDescent="0.2">
      <c r="A2358" s="134" t="s">
        <v>5776</v>
      </c>
      <c r="B2358" s="130" t="s">
        <v>749</v>
      </c>
      <c r="C2358" s="137" t="s">
        <v>5777</v>
      </c>
      <c r="D2358" s="132">
        <v>12000</v>
      </c>
      <c r="E2358" s="138">
        <f t="shared" si="39"/>
        <v>6.1974827890738382</v>
      </c>
      <c r="F2358" s="139">
        <v>6.2</v>
      </c>
    </row>
    <row r="2359" spans="1:6" x14ac:dyDescent="0.2">
      <c r="A2359" s="134" t="s">
        <v>8907</v>
      </c>
      <c r="B2359" s="130"/>
      <c r="C2359" s="135" t="s">
        <v>8908</v>
      </c>
      <c r="D2359" s="132"/>
      <c r="F2359" s="136"/>
    </row>
    <row r="2360" spans="1:6" x14ac:dyDescent="0.2">
      <c r="A2360" s="134" t="s">
        <v>8909</v>
      </c>
      <c r="B2360" s="130"/>
      <c r="C2360" s="135" t="s">
        <v>8910</v>
      </c>
      <c r="D2360" s="132"/>
      <c r="F2360" s="136"/>
    </row>
    <row r="2361" spans="1:6" x14ac:dyDescent="0.2">
      <c r="A2361" s="134" t="s">
        <v>5787</v>
      </c>
      <c r="B2361" s="130"/>
      <c r="C2361" s="137" t="s">
        <v>5788</v>
      </c>
      <c r="D2361" s="132">
        <v>121000</v>
      </c>
      <c r="E2361" s="138">
        <f>+D2361/1936.27</f>
        <v>62.491284789827866</v>
      </c>
      <c r="F2361" s="139">
        <v>62.49</v>
      </c>
    </row>
    <row r="2362" spans="1:6" x14ac:dyDescent="0.2">
      <c r="A2362" s="134" t="s">
        <v>5790</v>
      </c>
      <c r="B2362" s="130"/>
      <c r="C2362" s="137" t="s">
        <v>5791</v>
      </c>
      <c r="D2362" s="132">
        <v>125000</v>
      </c>
      <c r="E2362" s="138">
        <f>+D2362/1936.27</f>
        <v>64.557112386185807</v>
      </c>
      <c r="F2362" s="139">
        <v>64.56</v>
      </c>
    </row>
    <row r="2363" spans="1:6" x14ac:dyDescent="0.2">
      <c r="A2363" s="134" t="s">
        <v>5793</v>
      </c>
      <c r="B2363" s="130"/>
      <c r="C2363" s="137" t="s">
        <v>5794</v>
      </c>
      <c r="D2363" s="132">
        <v>64000</v>
      </c>
      <c r="E2363" s="138">
        <f>+D2363/1936.27</f>
        <v>33.053241541727132</v>
      </c>
      <c r="F2363" s="139">
        <v>33.049999999999997</v>
      </c>
    </row>
    <row r="2364" spans="1:6" x14ac:dyDescent="0.2">
      <c r="A2364" s="134" t="s">
        <v>5796</v>
      </c>
      <c r="B2364" s="130"/>
      <c r="C2364" s="137" t="s">
        <v>5797</v>
      </c>
      <c r="D2364" s="132">
        <v>487000</v>
      </c>
      <c r="E2364" s="138">
        <f>+D2364/1936.27</f>
        <v>251.51450985657993</v>
      </c>
      <c r="F2364" s="139">
        <v>251.51</v>
      </c>
    </row>
    <row r="2365" spans="1:6" x14ac:dyDescent="0.2">
      <c r="A2365" s="134" t="s">
        <v>8911</v>
      </c>
      <c r="B2365" s="130"/>
      <c r="C2365" s="135" t="s">
        <v>8912</v>
      </c>
      <c r="D2365" s="132"/>
      <c r="F2365" s="136"/>
    </row>
    <row r="2366" spans="1:6" x14ac:dyDescent="0.2">
      <c r="A2366" s="134" t="s">
        <v>5799</v>
      </c>
      <c r="B2366" s="130"/>
      <c r="C2366" s="137" t="s">
        <v>5800</v>
      </c>
      <c r="D2366" s="132">
        <v>175000</v>
      </c>
      <c r="E2366" s="138">
        <f>+D2366/1936.27</f>
        <v>90.379957340660141</v>
      </c>
      <c r="F2366" s="139">
        <v>90.38</v>
      </c>
    </row>
    <row r="2367" spans="1:6" x14ac:dyDescent="0.2">
      <c r="A2367" s="134"/>
      <c r="B2367" s="130"/>
      <c r="C2367" s="137" t="s">
        <v>8599</v>
      </c>
      <c r="D2367" s="132"/>
      <c r="F2367" s="136"/>
    </row>
    <row r="2368" spans="1:6" x14ac:dyDescent="0.2">
      <c r="A2368" s="134"/>
      <c r="B2368" s="130"/>
      <c r="C2368" s="137" t="s">
        <v>8913</v>
      </c>
      <c r="D2368" s="132"/>
      <c r="F2368" s="136"/>
    </row>
    <row r="2369" spans="1:6" x14ac:dyDescent="0.2">
      <c r="A2369" s="134" t="s">
        <v>5803</v>
      </c>
      <c r="B2369" s="130"/>
      <c r="C2369" s="137" t="s">
        <v>8914</v>
      </c>
      <c r="D2369" s="132">
        <v>311000</v>
      </c>
      <c r="E2369" s="138">
        <f>+D2369/1936.27</f>
        <v>160.61809561683029</v>
      </c>
      <c r="F2369" s="139">
        <v>160.62</v>
      </c>
    </row>
    <row r="2370" spans="1:6" x14ac:dyDescent="0.2">
      <c r="A2370" s="134"/>
      <c r="B2370" s="130"/>
      <c r="C2370" s="137" t="s">
        <v>8913</v>
      </c>
      <c r="D2370" s="132"/>
      <c r="F2370" s="136"/>
    </row>
    <row r="2371" spans="1:6" x14ac:dyDescent="0.2">
      <c r="A2371" s="134" t="s">
        <v>5807</v>
      </c>
      <c r="B2371" s="130"/>
      <c r="C2371" s="172" t="s">
        <v>7985</v>
      </c>
      <c r="D2371" s="132">
        <v>280000</v>
      </c>
      <c r="E2371" s="138">
        <f>+D2371/1936.27</f>
        <v>144.60793174505622</v>
      </c>
      <c r="F2371" s="139">
        <v>144.61000000000001</v>
      </c>
    </row>
    <row r="2372" spans="1:6" x14ac:dyDescent="0.2">
      <c r="A2372" s="134"/>
      <c r="B2372" s="130"/>
      <c r="C2372" s="172" t="s">
        <v>8915</v>
      </c>
      <c r="D2372" s="132"/>
      <c r="F2372" s="136"/>
    </row>
    <row r="2373" spans="1:6" x14ac:dyDescent="0.2">
      <c r="A2373" s="134"/>
      <c r="B2373" s="130"/>
      <c r="C2373" s="172" t="s">
        <v>8916</v>
      </c>
      <c r="D2373" s="132"/>
      <c r="F2373" s="136"/>
    </row>
    <row r="2374" spans="1:6" x14ac:dyDescent="0.2">
      <c r="A2374" s="134" t="s">
        <v>5810</v>
      </c>
      <c r="B2374" s="130"/>
      <c r="C2374" s="172" t="s">
        <v>5811</v>
      </c>
      <c r="D2374" s="132">
        <v>420000</v>
      </c>
      <c r="E2374" s="138">
        <f>+D2374/1936.27</f>
        <v>216.91189761758432</v>
      </c>
      <c r="F2374" s="139">
        <v>216.91</v>
      </c>
    </row>
    <row r="2375" spans="1:6" x14ac:dyDescent="0.2">
      <c r="A2375" s="134"/>
      <c r="B2375" s="130"/>
      <c r="C2375" s="137" t="s">
        <v>8913</v>
      </c>
      <c r="D2375" s="132"/>
      <c r="F2375" s="136"/>
    </row>
    <row r="2376" spans="1:6" x14ac:dyDescent="0.2">
      <c r="A2376" s="134" t="s">
        <v>5814</v>
      </c>
      <c r="B2376" s="130"/>
      <c r="C2376" s="137" t="s">
        <v>8917</v>
      </c>
      <c r="D2376" s="132">
        <v>50000</v>
      </c>
      <c r="E2376" s="138">
        <f>+D2376/1936.27</f>
        <v>25.822844954474323</v>
      </c>
      <c r="F2376" s="139">
        <v>25.82</v>
      </c>
    </row>
    <row r="2377" spans="1:6" x14ac:dyDescent="0.2">
      <c r="A2377" s="134"/>
      <c r="B2377" s="130"/>
      <c r="C2377" s="137" t="s">
        <v>8918</v>
      </c>
      <c r="D2377" s="132"/>
      <c r="F2377" s="136"/>
    </row>
    <row r="2378" spans="1:6" x14ac:dyDescent="0.2">
      <c r="A2378" s="134" t="s">
        <v>8919</v>
      </c>
      <c r="B2378" s="130"/>
      <c r="C2378" s="135" t="s">
        <v>8920</v>
      </c>
      <c r="D2378" s="132"/>
      <c r="F2378" s="136"/>
    </row>
    <row r="2379" spans="1:6" x14ac:dyDescent="0.2">
      <c r="A2379" s="134" t="s">
        <v>5818</v>
      </c>
      <c r="B2379" s="130"/>
      <c r="C2379" s="137" t="s">
        <v>5819</v>
      </c>
      <c r="D2379" s="132">
        <v>154000</v>
      </c>
      <c r="E2379" s="138">
        <f>+D2379/1936.27</f>
        <v>79.534362459780922</v>
      </c>
      <c r="F2379" s="139">
        <v>79.53</v>
      </c>
    </row>
    <row r="2380" spans="1:6" x14ac:dyDescent="0.2">
      <c r="A2380" s="134"/>
      <c r="B2380" s="130"/>
      <c r="C2380" s="137" t="s">
        <v>8921</v>
      </c>
      <c r="D2380" s="132"/>
      <c r="F2380" s="136"/>
    </row>
    <row r="2381" spans="1:6" x14ac:dyDescent="0.2">
      <c r="A2381" s="134" t="s">
        <v>5822</v>
      </c>
      <c r="B2381" s="140"/>
      <c r="C2381" s="137" t="s">
        <v>8922</v>
      </c>
      <c r="D2381" s="132">
        <v>44000</v>
      </c>
      <c r="E2381" s="138">
        <f>+D2381/1936.27</f>
        <v>22.724103559937404</v>
      </c>
      <c r="F2381" s="139">
        <v>22.72</v>
      </c>
    </row>
    <row r="2382" spans="1:6" x14ac:dyDescent="0.2">
      <c r="A2382" s="134"/>
      <c r="B2382" s="130"/>
      <c r="C2382" s="137" t="s">
        <v>8923</v>
      </c>
      <c r="D2382" s="132"/>
      <c r="F2382" s="136"/>
    </row>
    <row r="2383" spans="1:6" x14ac:dyDescent="0.2">
      <c r="A2383" s="134" t="s">
        <v>5826</v>
      </c>
      <c r="B2383" s="130"/>
      <c r="C2383" s="137" t="s">
        <v>5827</v>
      </c>
      <c r="D2383" s="132">
        <v>304000</v>
      </c>
      <c r="E2383" s="138">
        <f>+D2383/1936.27</f>
        <v>157.00289732320388</v>
      </c>
      <c r="F2383" s="139">
        <v>157</v>
      </c>
    </row>
    <row r="2384" spans="1:6" x14ac:dyDescent="0.2">
      <c r="A2384" s="134"/>
      <c r="B2384" s="130"/>
      <c r="C2384" s="137" t="s">
        <v>8924</v>
      </c>
      <c r="D2384" s="132"/>
      <c r="F2384" s="136"/>
    </row>
    <row r="2385" spans="1:6" x14ac:dyDescent="0.2">
      <c r="A2385" s="134"/>
      <c r="B2385" s="130"/>
      <c r="C2385" s="137" t="s">
        <v>8925</v>
      </c>
      <c r="D2385" s="132"/>
      <c r="F2385" s="136"/>
    </row>
    <row r="2386" spans="1:6" x14ac:dyDescent="0.2">
      <c r="A2386" s="134" t="s">
        <v>5830</v>
      </c>
      <c r="B2386" s="130"/>
      <c r="C2386" s="137" t="s">
        <v>8926</v>
      </c>
      <c r="D2386" s="132">
        <v>201000</v>
      </c>
      <c r="E2386" s="138">
        <f>+D2386/1936.27</f>
        <v>103.80783671698678</v>
      </c>
      <c r="F2386" s="139">
        <v>103.81</v>
      </c>
    </row>
    <row r="2387" spans="1:6" x14ac:dyDescent="0.2">
      <c r="A2387" s="134"/>
      <c r="B2387" s="130"/>
      <c r="C2387" s="137" t="s">
        <v>8927</v>
      </c>
      <c r="D2387" s="132"/>
      <c r="F2387" s="136"/>
    </row>
    <row r="2388" spans="1:6" x14ac:dyDescent="0.2">
      <c r="A2388" s="134" t="s">
        <v>5834</v>
      </c>
      <c r="B2388" s="130"/>
      <c r="C2388" s="137" t="s">
        <v>8928</v>
      </c>
      <c r="D2388" s="132">
        <v>111000</v>
      </c>
      <c r="E2388" s="138">
        <f>+D2388/1936.27</f>
        <v>57.326715798933002</v>
      </c>
      <c r="F2388" s="139">
        <v>57.33</v>
      </c>
    </row>
    <row r="2389" spans="1:6" x14ac:dyDescent="0.2">
      <c r="A2389" s="134"/>
      <c r="B2389" s="130"/>
      <c r="C2389" s="137" t="s">
        <v>8918</v>
      </c>
      <c r="D2389" s="132"/>
      <c r="F2389" s="136"/>
    </row>
    <row r="2390" spans="1:6" x14ac:dyDescent="0.2">
      <c r="A2390" s="134" t="s">
        <v>8929</v>
      </c>
      <c r="B2390" s="130"/>
      <c r="C2390" s="135" t="s">
        <v>8930</v>
      </c>
      <c r="D2390" s="132"/>
      <c r="F2390" s="136"/>
    </row>
    <row r="2391" spans="1:6" x14ac:dyDescent="0.2">
      <c r="A2391" s="134" t="s">
        <v>5838</v>
      </c>
      <c r="B2391" s="130"/>
      <c r="C2391" s="137" t="s">
        <v>5839</v>
      </c>
      <c r="D2391" s="132">
        <v>173000</v>
      </c>
      <c r="E2391" s="138">
        <f>+D2391/1936.27</f>
        <v>89.34704354248116</v>
      </c>
      <c r="F2391" s="139">
        <v>89.35</v>
      </c>
    </row>
    <row r="2392" spans="1:6" x14ac:dyDescent="0.2">
      <c r="A2392" s="134" t="s">
        <v>5841</v>
      </c>
      <c r="B2392" s="130"/>
      <c r="C2392" s="137" t="s">
        <v>5842</v>
      </c>
      <c r="D2392" s="132">
        <v>140000</v>
      </c>
      <c r="E2392" s="138">
        <f>+D2392/1936.27</f>
        <v>72.30396587252811</v>
      </c>
      <c r="F2392" s="139">
        <v>72.3</v>
      </c>
    </row>
    <row r="2393" spans="1:6" x14ac:dyDescent="0.2">
      <c r="A2393" s="134" t="s">
        <v>5844</v>
      </c>
      <c r="B2393" s="130"/>
      <c r="C2393" s="137" t="s">
        <v>5846</v>
      </c>
      <c r="D2393" s="132">
        <v>252000</v>
      </c>
      <c r="E2393" s="138">
        <f>+D2393/1936.27</f>
        <v>130.1471385705506</v>
      </c>
      <c r="F2393" s="139">
        <v>130.15</v>
      </c>
    </row>
    <row r="2394" spans="1:6" x14ac:dyDescent="0.2">
      <c r="A2394" s="134" t="s">
        <v>5848</v>
      </c>
      <c r="B2394" s="130"/>
      <c r="C2394" s="137" t="s">
        <v>5849</v>
      </c>
      <c r="D2394" s="132">
        <v>280000</v>
      </c>
      <c r="E2394" s="138">
        <f>+D2394/1936.27</f>
        <v>144.60793174505622</v>
      </c>
      <c r="F2394" s="139">
        <v>144.61000000000001</v>
      </c>
    </row>
    <row r="2395" spans="1:6" x14ac:dyDescent="0.2">
      <c r="A2395" s="134" t="s">
        <v>5851</v>
      </c>
      <c r="B2395" s="130"/>
      <c r="C2395" s="137" t="s">
        <v>5852</v>
      </c>
      <c r="D2395" s="132">
        <v>166000</v>
      </c>
      <c r="E2395" s="138">
        <f>+D2395/1936.27</f>
        <v>85.731845248854754</v>
      </c>
      <c r="F2395" s="139">
        <v>85.73</v>
      </c>
    </row>
    <row r="2396" spans="1:6" x14ac:dyDescent="0.2">
      <c r="A2396" s="134" t="s">
        <v>8931</v>
      </c>
      <c r="B2396" s="130"/>
      <c r="C2396" s="156" t="s">
        <v>8932</v>
      </c>
      <c r="D2396" s="132"/>
      <c r="F2396" s="136"/>
    </row>
    <row r="2397" spans="1:6" x14ac:dyDescent="0.2">
      <c r="A2397" s="134"/>
      <c r="B2397" s="130"/>
      <c r="C2397" s="185" t="s">
        <v>8933</v>
      </c>
      <c r="D2397" s="132"/>
      <c r="F2397" s="136"/>
    </row>
    <row r="2398" spans="1:6" x14ac:dyDescent="0.2">
      <c r="A2398" s="134" t="s">
        <v>5854</v>
      </c>
      <c r="B2398" s="130"/>
      <c r="C2398" s="137" t="s">
        <v>8934</v>
      </c>
      <c r="D2398" s="132">
        <v>506000</v>
      </c>
      <c r="E2398" s="138">
        <f>+D2398/1936.27</f>
        <v>261.32719093928017</v>
      </c>
      <c r="F2398" s="139">
        <v>261.33</v>
      </c>
    </row>
    <row r="2399" spans="1:6" x14ac:dyDescent="0.2">
      <c r="A2399" s="134"/>
      <c r="B2399" s="130"/>
      <c r="C2399" s="137" t="s">
        <v>8935</v>
      </c>
      <c r="D2399" s="132"/>
      <c r="F2399" s="136"/>
    </row>
    <row r="2400" spans="1:6" x14ac:dyDescent="0.2">
      <c r="A2400" s="134"/>
      <c r="B2400" s="130"/>
      <c r="C2400" s="137" t="s">
        <v>8936</v>
      </c>
      <c r="D2400" s="132"/>
      <c r="F2400" s="136"/>
    </row>
    <row r="2401" spans="1:6" x14ac:dyDescent="0.2">
      <c r="A2401" s="134" t="s">
        <v>5857</v>
      </c>
      <c r="B2401" s="130"/>
      <c r="C2401" s="137" t="s">
        <v>5858</v>
      </c>
      <c r="D2401" s="132">
        <v>140000</v>
      </c>
      <c r="E2401" s="138">
        <f>+D2401/1936.27</f>
        <v>72.30396587252811</v>
      </c>
      <c r="F2401" s="139">
        <v>72.3</v>
      </c>
    </row>
    <row r="2402" spans="1:6" x14ac:dyDescent="0.2">
      <c r="A2402" s="134"/>
      <c r="B2402" s="130"/>
      <c r="C2402" s="137" t="s">
        <v>8937</v>
      </c>
      <c r="D2402" s="132"/>
      <c r="F2402" s="136"/>
    </row>
    <row r="2403" spans="1:6" x14ac:dyDescent="0.2">
      <c r="A2403" s="134" t="s">
        <v>5861</v>
      </c>
      <c r="B2403" s="130"/>
      <c r="C2403" s="137" t="s">
        <v>5862</v>
      </c>
      <c r="D2403" s="132">
        <v>266000</v>
      </c>
      <c r="E2403" s="138">
        <f>+D2403/1936.27</f>
        <v>137.37753515780341</v>
      </c>
      <c r="F2403" s="139">
        <v>137.38</v>
      </c>
    </row>
    <row r="2404" spans="1:6" x14ac:dyDescent="0.2">
      <c r="A2404" s="134"/>
      <c r="B2404" s="130"/>
      <c r="C2404" s="137" t="s">
        <v>8938</v>
      </c>
      <c r="D2404" s="132"/>
      <c r="F2404" s="136"/>
    </row>
    <row r="2405" spans="1:6" x14ac:dyDescent="0.2">
      <c r="A2405" s="134"/>
      <c r="B2405" s="130"/>
      <c r="C2405" s="137" t="s">
        <v>8939</v>
      </c>
      <c r="D2405" s="132"/>
      <c r="F2405" s="136"/>
    </row>
    <row r="2406" spans="1:6" x14ac:dyDescent="0.2">
      <c r="A2406" s="134"/>
      <c r="B2406" s="130"/>
      <c r="C2406" s="137" t="s">
        <v>8940</v>
      </c>
      <c r="D2406" s="132"/>
      <c r="F2406" s="136"/>
    </row>
    <row r="2407" spans="1:6" x14ac:dyDescent="0.2">
      <c r="A2407" s="134"/>
      <c r="B2407" s="130"/>
      <c r="C2407" s="137" t="s">
        <v>8941</v>
      </c>
      <c r="D2407" s="132"/>
      <c r="F2407" s="136"/>
    </row>
    <row r="2408" spans="1:6" x14ac:dyDescent="0.2">
      <c r="A2408" s="134" t="s">
        <v>5865</v>
      </c>
      <c r="B2408" s="130"/>
      <c r="C2408" s="137" t="s">
        <v>5866</v>
      </c>
      <c r="D2408" s="132">
        <v>350000</v>
      </c>
      <c r="E2408" s="138">
        <f>+D2408/1936.27</f>
        <v>180.75991468132028</v>
      </c>
      <c r="F2408" s="139">
        <v>180.76</v>
      </c>
    </row>
    <row r="2409" spans="1:6" x14ac:dyDescent="0.2">
      <c r="A2409" s="134"/>
      <c r="B2409" s="130"/>
      <c r="C2409" s="137" t="s">
        <v>8942</v>
      </c>
      <c r="D2409" s="132"/>
      <c r="F2409" s="136"/>
    </row>
    <row r="2410" spans="1:6" x14ac:dyDescent="0.2">
      <c r="A2410" s="134"/>
      <c r="B2410" s="130"/>
      <c r="C2410" s="137" t="s">
        <v>8943</v>
      </c>
      <c r="D2410" s="132"/>
      <c r="F2410" s="136"/>
    </row>
    <row r="2411" spans="1:6" x14ac:dyDescent="0.2">
      <c r="A2411" s="134"/>
      <c r="B2411" s="130"/>
      <c r="C2411" s="147" t="s">
        <v>8940</v>
      </c>
      <c r="D2411" s="132"/>
      <c r="F2411" s="136"/>
    </row>
    <row r="2412" spans="1:6" x14ac:dyDescent="0.2">
      <c r="A2412" s="134"/>
      <c r="B2412" s="130"/>
      <c r="C2412" s="137" t="s">
        <v>8941</v>
      </c>
      <c r="D2412" s="132"/>
      <c r="F2412" s="136"/>
    </row>
    <row r="2413" spans="1:6" x14ac:dyDescent="0.2">
      <c r="A2413" s="134" t="s">
        <v>5869</v>
      </c>
      <c r="B2413" s="130"/>
      <c r="C2413" s="137" t="s">
        <v>5871</v>
      </c>
      <c r="D2413" s="132">
        <v>244000</v>
      </c>
      <c r="E2413" s="138">
        <f>+D2413/1936.27</f>
        <v>126.0154833778347</v>
      </c>
      <c r="F2413" s="139">
        <v>126.02</v>
      </c>
    </row>
    <row r="2414" spans="1:6" x14ac:dyDescent="0.2">
      <c r="A2414" s="134" t="s">
        <v>5873</v>
      </c>
      <c r="B2414" s="130"/>
      <c r="C2414" s="137" t="s">
        <v>5874</v>
      </c>
      <c r="D2414" s="132">
        <v>294000</v>
      </c>
      <c r="E2414" s="138">
        <f>+D2414/1936.27</f>
        <v>151.83832833230903</v>
      </c>
      <c r="F2414" s="139">
        <v>151.84</v>
      </c>
    </row>
    <row r="2415" spans="1:6" x14ac:dyDescent="0.2">
      <c r="A2415" s="134" t="s">
        <v>8944</v>
      </c>
      <c r="B2415" s="130"/>
      <c r="C2415" s="135" t="s">
        <v>8945</v>
      </c>
      <c r="D2415" s="132"/>
      <c r="F2415" s="136"/>
    </row>
    <row r="2416" spans="1:6" x14ac:dyDescent="0.2">
      <c r="A2416" s="134" t="s">
        <v>5876</v>
      </c>
      <c r="B2416" s="130" t="s">
        <v>1088</v>
      </c>
      <c r="C2416" s="137" t="s">
        <v>5878</v>
      </c>
      <c r="D2416" s="132">
        <v>2303000</v>
      </c>
      <c r="E2416" s="138">
        <f>+D2416/1936.27</f>
        <v>1189.4002386030875</v>
      </c>
      <c r="F2416" s="139">
        <v>1189.4000000000001</v>
      </c>
    </row>
    <row r="2417" spans="1:6" x14ac:dyDescent="0.2">
      <c r="A2417" s="134" t="s">
        <v>5880</v>
      </c>
      <c r="B2417" s="130"/>
      <c r="C2417" s="137" t="s">
        <v>5881</v>
      </c>
      <c r="D2417" s="132">
        <v>365000</v>
      </c>
      <c r="E2417" s="138">
        <f>+D2417/1936.27</f>
        <v>188.50676816766256</v>
      </c>
      <c r="F2417" s="139">
        <v>188.51</v>
      </c>
    </row>
    <row r="2418" spans="1:6" x14ac:dyDescent="0.2">
      <c r="A2418" s="134" t="s">
        <v>5883</v>
      </c>
      <c r="B2418" s="130"/>
      <c r="C2418" s="137" t="s">
        <v>5884</v>
      </c>
      <c r="D2418" s="132">
        <v>111000</v>
      </c>
      <c r="E2418" s="138">
        <f>+D2418/1936.27</f>
        <v>57.326715798933002</v>
      </c>
      <c r="F2418" s="139">
        <v>57.33</v>
      </c>
    </row>
    <row r="2419" spans="1:6" x14ac:dyDescent="0.2">
      <c r="A2419" s="134"/>
      <c r="B2419" s="130"/>
      <c r="C2419" s="137" t="s">
        <v>8946</v>
      </c>
      <c r="D2419" s="132"/>
      <c r="F2419" s="136"/>
    </row>
    <row r="2420" spans="1:6" x14ac:dyDescent="0.2">
      <c r="A2420" s="134" t="s">
        <v>5887</v>
      </c>
      <c r="B2420" s="130"/>
      <c r="C2420" s="137" t="s">
        <v>5888</v>
      </c>
      <c r="D2420" s="132">
        <v>125000</v>
      </c>
      <c r="E2420" s="138">
        <f>+D2420/1936.27</f>
        <v>64.557112386185807</v>
      </c>
      <c r="F2420" s="139">
        <v>64.56</v>
      </c>
    </row>
    <row r="2421" spans="1:6" x14ac:dyDescent="0.2">
      <c r="A2421" s="134" t="s">
        <v>5890</v>
      </c>
      <c r="B2421" s="130"/>
      <c r="C2421" s="137" t="s">
        <v>8947</v>
      </c>
      <c r="D2421" s="132">
        <v>486000</v>
      </c>
      <c r="E2421" s="138">
        <f>+D2421/1936.27</f>
        <v>250.99805295749044</v>
      </c>
      <c r="F2421" s="139">
        <v>251</v>
      </c>
    </row>
    <row r="2422" spans="1:6" x14ac:dyDescent="0.2">
      <c r="A2422" s="134"/>
      <c r="B2422" s="130"/>
      <c r="C2422" s="137" t="s">
        <v>8948</v>
      </c>
      <c r="D2422" s="132"/>
      <c r="F2422" s="136"/>
    </row>
    <row r="2423" spans="1:6" x14ac:dyDescent="0.2">
      <c r="A2423" s="134" t="s">
        <v>5893</v>
      </c>
      <c r="B2423" s="130"/>
      <c r="C2423" s="137" t="s">
        <v>5894</v>
      </c>
      <c r="D2423" s="132">
        <v>389000</v>
      </c>
      <c r="E2423" s="138">
        <f>+D2423/1936.27</f>
        <v>200.90173374581025</v>
      </c>
      <c r="F2423" s="139">
        <v>200.9</v>
      </c>
    </row>
    <row r="2424" spans="1:6" x14ac:dyDescent="0.2">
      <c r="A2424" s="134" t="s">
        <v>5896</v>
      </c>
      <c r="B2424" s="130"/>
      <c r="C2424" s="137" t="s">
        <v>8949</v>
      </c>
      <c r="D2424" s="132">
        <v>599000</v>
      </c>
      <c r="E2424" s="138">
        <f>+D2424/1936.27</f>
        <v>309.35768255460243</v>
      </c>
      <c r="F2424" s="139">
        <v>309.36</v>
      </c>
    </row>
    <row r="2425" spans="1:6" x14ac:dyDescent="0.2">
      <c r="A2425" s="134"/>
      <c r="B2425" s="130"/>
      <c r="C2425" s="137" t="s">
        <v>8950</v>
      </c>
      <c r="D2425" s="132"/>
      <c r="F2425" s="136"/>
    </row>
    <row r="2426" spans="1:6" x14ac:dyDescent="0.2">
      <c r="A2426" s="134" t="s">
        <v>8951</v>
      </c>
      <c r="B2426" s="130"/>
      <c r="C2426" s="135" t="s">
        <v>8952</v>
      </c>
      <c r="D2426" s="132"/>
      <c r="F2426" s="136"/>
    </row>
    <row r="2427" spans="1:6" x14ac:dyDescent="0.2">
      <c r="A2427" s="134" t="s">
        <v>5899</v>
      </c>
      <c r="B2427" s="130"/>
      <c r="C2427" s="137" t="s">
        <v>5900</v>
      </c>
      <c r="D2427" s="132">
        <v>266000</v>
      </c>
      <c r="E2427" s="138">
        <f t="shared" ref="E2427:E2432" si="40">+D2427/1936.27</f>
        <v>137.37753515780341</v>
      </c>
      <c r="F2427" s="139">
        <v>137.38</v>
      </c>
    </row>
    <row r="2428" spans="1:6" x14ac:dyDescent="0.2">
      <c r="A2428" s="134" t="s">
        <v>5902</v>
      </c>
      <c r="B2428" s="130"/>
      <c r="C2428" s="137" t="s">
        <v>5903</v>
      </c>
      <c r="D2428" s="132">
        <v>342000</v>
      </c>
      <c r="E2428" s="138">
        <f t="shared" si="40"/>
        <v>176.62825948860439</v>
      </c>
      <c r="F2428" s="139">
        <v>176.63</v>
      </c>
    </row>
    <row r="2429" spans="1:6" x14ac:dyDescent="0.2">
      <c r="A2429" s="134" t="s">
        <v>5905</v>
      </c>
      <c r="B2429" s="130"/>
      <c r="C2429" s="137" t="s">
        <v>5907</v>
      </c>
      <c r="D2429" s="132">
        <v>350000</v>
      </c>
      <c r="E2429" s="138">
        <f t="shared" si="40"/>
        <v>180.75991468132028</v>
      </c>
      <c r="F2429" s="139">
        <v>180.76</v>
      </c>
    </row>
    <row r="2430" spans="1:6" x14ac:dyDescent="0.2">
      <c r="A2430" s="134" t="s">
        <v>5909</v>
      </c>
      <c r="B2430" s="130"/>
      <c r="C2430" s="137" t="s">
        <v>5910</v>
      </c>
      <c r="D2430" s="132">
        <v>560000</v>
      </c>
      <c r="E2430" s="138">
        <f t="shared" si="40"/>
        <v>289.21586349011244</v>
      </c>
      <c r="F2430" s="139">
        <v>289.22000000000003</v>
      </c>
    </row>
    <row r="2431" spans="1:6" x14ac:dyDescent="0.2">
      <c r="A2431" s="134" t="s">
        <v>5912</v>
      </c>
      <c r="B2431" s="130"/>
      <c r="C2431" s="137" t="s">
        <v>5913</v>
      </c>
      <c r="D2431" s="132">
        <v>647000</v>
      </c>
      <c r="E2431" s="138">
        <f t="shared" si="40"/>
        <v>334.14761371089776</v>
      </c>
      <c r="F2431" s="139">
        <v>334.15</v>
      </c>
    </row>
    <row r="2432" spans="1:6" x14ac:dyDescent="0.2">
      <c r="A2432" s="134" t="s">
        <v>5915</v>
      </c>
      <c r="B2432" s="130" t="s">
        <v>1088</v>
      </c>
      <c r="C2432" s="172" t="s">
        <v>5916</v>
      </c>
      <c r="D2432" s="132">
        <v>2020000</v>
      </c>
      <c r="E2432" s="138">
        <f t="shared" si="40"/>
        <v>1043.2429361607626</v>
      </c>
      <c r="F2432" s="139">
        <v>1043.24</v>
      </c>
    </row>
    <row r="2433" spans="1:6" x14ac:dyDescent="0.2">
      <c r="A2433" s="134"/>
      <c r="B2433" s="130"/>
      <c r="C2433" s="137" t="s">
        <v>8953</v>
      </c>
      <c r="D2433" s="132"/>
      <c r="F2433" s="136"/>
    </row>
    <row r="2434" spans="1:6" x14ac:dyDescent="0.2">
      <c r="A2434" s="134" t="s">
        <v>5919</v>
      </c>
      <c r="B2434" s="130" t="s">
        <v>1088</v>
      </c>
      <c r="C2434" s="137" t="s">
        <v>5916</v>
      </c>
      <c r="D2434" s="132">
        <v>2303000</v>
      </c>
      <c r="E2434" s="138">
        <f>+D2434/1936.27</f>
        <v>1189.4002386030875</v>
      </c>
      <c r="F2434" s="139">
        <v>1189.4000000000001</v>
      </c>
    </row>
    <row r="2435" spans="1:6" x14ac:dyDescent="0.2">
      <c r="A2435" s="134"/>
      <c r="B2435" s="130"/>
      <c r="C2435" s="137" t="s">
        <v>8954</v>
      </c>
      <c r="D2435" s="132"/>
      <c r="F2435" s="136"/>
    </row>
    <row r="2436" spans="1:6" x14ac:dyDescent="0.2">
      <c r="A2436" s="134" t="s">
        <v>1380</v>
      </c>
      <c r="B2436" s="130"/>
      <c r="C2436" s="137" t="s">
        <v>1381</v>
      </c>
      <c r="D2436" s="132">
        <v>518000</v>
      </c>
      <c r="E2436" s="138">
        <f>+D2436/1936.27</f>
        <v>267.524673728354</v>
      </c>
      <c r="F2436" s="139">
        <v>267.52</v>
      </c>
    </row>
    <row r="2437" spans="1:6" x14ac:dyDescent="0.2">
      <c r="A2437" s="134"/>
      <c r="B2437" s="130"/>
      <c r="C2437" s="172" t="s">
        <v>8955</v>
      </c>
      <c r="D2437" s="132"/>
      <c r="F2437" s="136"/>
    </row>
    <row r="2438" spans="1:6" x14ac:dyDescent="0.2">
      <c r="A2438" s="134" t="s">
        <v>8956</v>
      </c>
      <c r="B2438" s="130"/>
      <c r="C2438" s="135" t="s">
        <v>8957</v>
      </c>
      <c r="D2438" s="132"/>
      <c r="F2438" s="136"/>
    </row>
    <row r="2439" spans="1:6" x14ac:dyDescent="0.2">
      <c r="A2439" s="134" t="s">
        <v>5922</v>
      </c>
      <c r="B2439" s="130"/>
      <c r="C2439" s="137" t="s">
        <v>5923</v>
      </c>
      <c r="D2439" s="132">
        <v>156000</v>
      </c>
      <c r="E2439" s="138">
        <f>+D2439/1936.27</f>
        <v>80.56727625795989</v>
      </c>
      <c r="F2439" s="139">
        <v>80.569999999999993</v>
      </c>
    </row>
    <row r="2440" spans="1:6" x14ac:dyDescent="0.2">
      <c r="A2440" s="134" t="s">
        <v>5925</v>
      </c>
      <c r="B2440" s="130"/>
      <c r="C2440" s="137" t="s">
        <v>5926</v>
      </c>
      <c r="D2440" s="132">
        <v>212000</v>
      </c>
      <c r="E2440" s="138">
        <f>+D2440/1936.27</f>
        <v>109.48886260697114</v>
      </c>
      <c r="F2440" s="139">
        <v>109.49</v>
      </c>
    </row>
    <row r="2441" spans="1:6" x14ac:dyDescent="0.2">
      <c r="A2441" s="134" t="s">
        <v>8958</v>
      </c>
      <c r="B2441" s="130"/>
      <c r="C2441" s="135" t="s">
        <v>8959</v>
      </c>
      <c r="D2441" s="132"/>
      <c r="F2441" s="136"/>
    </row>
    <row r="2442" spans="1:6" x14ac:dyDescent="0.2">
      <c r="A2442" s="134" t="s">
        <v>5928</v>
      </c>
      <c r="B2442" s="130"/>
      <c r="C2442" s="137" t="s">
        <v>8960</v>
      </c>
      <c r="D2442" s="132">
        <v>185000</v>
      </c>
      <c r="E2442" s="138">
        <f>+D2442/1936.27</f>
        <v>95.544526331555005</v>
      </c>
      <c r="F2442" s="139">
        <v>95.54</v>
      </c>
    </row>
    <row r="2443" spans="1:6" x14ac:dyDescent="0.2">
      <c r="A2443" s="134"/>
      <c r="B2443" s="130"/>
      <c r="C2443" s="137" t="s">
        <v>8961</v>
      </c>
      <c r="D2443" s="132"/>
      <c r="F2443" s="136"/>
    </row>
    <row r="2444" spans="1:6" x14ac:dyDescent="0.2">
      <c r="A2444" s="134" t="s">
        <v>5932</v>
      </c>
      <c r="B2444" s="130"/>
      <c r="C2444" s="137" t="s">
        <v>5933</v>
      </c>
      <c r="D2444" s="132">
        <v>538000</v>
      </c>
      <c r="E2444" s="138">
        <f>+D2444/1936.27</f>
        <v>277.85381171014376</v>
      </c>
      <c r="F2444" s="139">
        <v>277.85000000000002</v>
      </c>
    </row>
    <row r="2445" spans="1:6" x14ac:dyDescent="0.2">
      <c r="A2445" s="134" t="s">
        <v>5935</v>
      </c>
      <c r="B2445" s="130"/>
      <c r="C2445" s="137" t="s">
        <v>5936</v>
      </c>
      <c r="D2445" s="132">
        <v>44000</v>
      </c>
      <c r="E2445" s="138">
        <f>+D2445/1936.27</f>
        <v>22.724103559937404</v>
      </c>
      <c r="F2445" s="139">
        <v>22.72</v>
      </c>
    </row>
    <row r="2446" spans="1:6" x14ac:dyDescent="0.2">
      <c r="A2446" s="134"/>
      <c r="B2446" s="130"/>
      <c r="C2446" s="137" t="s">
        <v>8962</v>
      </c>
      <c r="D2446" s="132"/>
      <c r="F2446" s="136"/>
    </row>
    <row r="2447" spans="1:6" x14ac:dyDescent="0.2">
      <c r="A2447" s="134" t="s">
        <v>5939</v>
      </c>
      <c r="B2447" s="130"/>
      <c r="C2447" s="137" t="s">
        <v>5940</v>
      </c>
      <c r="D2447" s="132">
        <v>459000</v>
      </c>
      <c r="E2447" s="138">
        <f>+D2447/1936.27</f>
        <v>237.05371668207431</v>
      </c>
      <c r="F2447" s="139">
        <v>237.05</v>
      </c>
    </row>
    <row r="2448" spans="1:6" x14ac:dyDescent="0.2">
      <c r="A2448" s="134" t="s">
        <v>5942</v>
      </c>
      <c r="B2448" s="130"/>
      <c r="C2448" s="137" t="s">
        <v>8963</v>
      </c>
      <c r="D2448" s="132">
        <v>67000</v>
      </c>
      <c r="E2448" s="138">
        <f>+D2448/1936.27</f>
        <v>34.602612238995597</v>
      </c>
      <c r="F2448" s="139">
        <v>34.6</v>
      </c>
    </row>
    <row r="2449" spans="1:6" x14ac:dyDescent="0.2">
      <c r="A2449" s="134"/>
      <c r="B2449" s="130"/>
      <c r="C2449" s="147" t="s">
        <v>8964</v>
      </c>
      <c r="D2449" s="132"/>
      <c r="F2449" s="136"/>
    </row>
    <row r="2450" spans="1:6" x14ac:dyDescent="0.2">
      <c r="A2450" s="134" t="s">
        <v>8965</v>
      </c>
      <c r="B2450" s="130"/>
      <c r="C2450" s="153" t="s">
        <v>8966</v>
      </c>
      <c r="D2450" s="132"/>
      <c r="F2450" s="136"/>
    </row>
    <row r="2451" spans="1:6" x14ac:dyDescent="0.2">
      <c r="A2451" s="134" t="s">
        <v>5946</v>
      </c>
      <c r="B2451" s="130"/>
      <c r="C2451" s="137" t="s">
        <v>5947</v>
      </c>
      <c r="D2451" s="132">
        <v>299000</v>
      </c>
      <c r="E2451" s="138">
        <f>+D2451/1936.27</f>
        <v>154.42061282775646</v>
      </c>
      <c r="F2451" s="139">
        <v>154.41999999999999</v>
      </c>
    </row>
    <row r="2452" spans="1:6" x14ac:dyDescent="0.2">
      <c r="A2452" s="134" t="s">
        <v>8967</v>
      </c>
      <c r="B2452" s="130"/>
      <c r="C2452" s="135" t="s">
        <v>8968</v>
      </c>
      <c r="D2452" s="132"/>
      <c r="F2452" s="136"/>
    </row>
    <row r="2453" spans="1:6" x14ac:dyDescent="0.2">
      <c r="A2453" s="134" t="s">
        <v>5949</v>
      </c>
      <c r="B2453" s="130"/>
      <c r="C2453" s="137" t="s">
        <v>5950</v>
      </c>
      <c r="D2453" s="132">
        <v>578000</v>
      </c>
      <c r="E2453" s="138">
        <f t="shared" ref="E2453:E2458" si="41">+D2453/1936.27</f>
        <v>298.51208767372322</v>
      </c>
      <c r="F2453" s="139">
        <v>298.51</v>
      </c>
    </row>
    <row r="2454" spans="1:6" x14ac:dyDescent="0.2">
      <c r="A2454" s="134" t="s">
        <v>5952</v>
      </c>
      <c r="B2454" s="130"/>
      <c r="C2454" s="137" t="s">
        <v>5953</v>
      </c>
      <c r="D2454" s="132">
        <v>306000</v>
      </c>
      <c r="E2454" s="138">
        <f t="shared" si="41"/>
        <v>158.03581112138286</v>
      </c>
      <c r="F2454" s="139">
        <v>158.04</v>
      </c>
    </row>
    <row r="2455" spans="1:6" x14ac:dyDescent="0.2">
      <c r="A2455" s="134" t="s">
        <v>5955</v>
      </c>
      <c r="B2455" s="130"/>
      <c r="C2455" s="137" t="s">
        <v>5957</v>
      </c>
      <c r="D2455" s="132">
        <v>370000</v>
      </c>
      <c r="E2455" s="138">
        <f t="shared" si="41"/>
        <v>191.08905266311001</v>
      </c>
      <c r="F2455" s="139">
        <v>191.09</v>
      </c>
    </row>
    <row r="2456" spans="1:6" x14ac:dyDescent="0.2">
      <c r="A2456" s="134" t="s">
        <v>5959</v>
      </c>
      <c r="B2456" s="130"/>
      <c r="C2456" s="137" t="s">
        <v>5960</v>
      </c>
      <c r="D2456" s="132">
        <v>681000</v>
      </c>
      <c r="E2456" s="138">
        <f t="shared" si="41"/>
        <v>351.70714827994033</v>
      </c>
      <c r="F2456" s="139">
        <v>351.71</v>
      </c>
    </row>
    <row r="2457" spans="1:6" x14ac:dyDescent="0.2">
      <c r="A2457" s="134" t="s">
        <v>5962</v>
      </c>
      <c r="B2457" s="130"/>
      <c r="C2457" s="137" t="s">
        <v>5963</v>
      </c>
      <c r="D2457" s="132">
        <v>681000</v>
      </c>
      <c r="E2457" s="138">
        <f t="shared" si="41"/>
        <v>351.70714827994033</v>
      </c>
      <c r="F2457" s="139">
        <v>351.71</v>
      </c>
    </row>
    <row r="2458" spans="1:6" x14ac:dyDescent="0.2">
      <c r="A2458" s="134" t="s">
        <v>5965</v>
      </c>
      <c r="B2458" s="130" t="s">
        <v>1088</v>
      </c>
      <c r="C2458" s="137" t="s">
        <v>5966</v>
      </c>
      <c r="D2458" s="132">
        <v>2303000</v>
      </c>
      <c r="E2458" s="138">
        <f t="shared" si="41"/>
        <v>1189.4002386030875</v>
      </c>
      <c r="F2458" s="139">
        <v>1189.4000000000001</v>
      </c>
    </row>
    <row r="2459" spans="1:6" x14ac:dyDescent="0.2">
      <c r="A2459" s="134" t="s">
        <v>8969</v>
      </c>
      <c r="B2459" s="130"/>
      <c r="C2459" s="135" t="s">
        <v>8970</v>
      </c>
      <c r="D2459" s="132"/>
      <c r="F2459" s="136"/>
    </row>
    <row r="2460" spans="1:6" x14ac:dyDescent="0.2">
      <c r="A2460" s="134" t="s">
        <v>5968</v>
      </c>
      <c r="B2460" s="130"/>
      <c r="C2460" s="137" t="s">
        <v>5969</v>
      </c>
      <c r="D2460" s="132">
        <v>702000</v>
      </c>
      <c r="E2460" s="138">
        <f>+D2460/1936.27</f>
        <v>362.55274316081949</v>
      </c>
      <c r="F2460" s="139">
        <v>362.55</v>
      </c>
    </row>
    <row r="2461" spans="1:6" x14ac:dyDescent="0.2">
      <c r="A2461" s="134" t="s">
        <v>5971</v>
      </c>
      <c r="B2461" s="130"/>
      <c r="C2461" s="137" t="s">
        <v>5972</v>
      </c>
      <c r="D2461" s="132">
        <v>795000</v>
      </c>
      <c r="E2461" s="138">
        <f>+D2461/1936.27</f>
        <v>410.58323477614175</v>
      </c>
      <c r="F2461" s="139">
        <v>410.58</v>
      </c>
    </row>
    <row r="2462" spans="1:6" x14ac:dyDescent="0.2">
      <c r="A2462" s="134" t="s">
        <v>5974</v>
      </c>
      <c r="B2462" s="130"/>
      <c r="C2462" s="161" t="s">
        <v>5975</v>
      </c>
      <c r="D2462" s="132">
        <v>140000</v>
      </c>
      <c r="E2462" s="138">
        <f>+D2462/1936.27</f>
        <v>72.30396587252811</v>
      </c>
      <c r="F2462" s="139">
        <v>72.3</v>
      </c>
    </row>
    <row r="2463" spans="1:6" x14ac:dyDescent="0.2">
      <c r="A2463" s="134" t="s">
        <v>5977</v>
      </c>
      <c r="B2463" s="130"/>
      <c r="C2463" s="137" t="s">
        <v>5978</v>
      </c>
      <c r="D2463" s="132">
        <v>233000</v>
      </c>
      <c r="E2463" s="138">
        <f>+D2463/1936.27</f>
        <v>120.33445748785036</v>
      </c>
      <c r="F2463" s="139">
        <v>120.33</v>
      </c>
    </row>
    <row r="2464" spans="1:6" x14ac:dyDescent="0.2">
      <c r="A2464" s="134" t="s">
        <v>5980</v>
      </c>
      <c r="B2464" s="130"/>
      <c r="C2464" s="137" t="s">
        <v>5981</v>
      </c>
      <c r="D2464" s="132">
        <v>48000</v>
      </c>
      <c r="E2464" s="138">
        <f>+D2464/1936.27</f>
        <v>24.789931156295353</v>
      </c>
      <c r="F2464" s="139">
        <v>24.79</v>
      </c>
    </row>
    <row r="2465" spans="1:9" x14ac:dyDescent="0.2">
      <c r="A2465" s="134"/>
      <c r="B2465" s="130"/>
      <c r="C2465" s="137" t="s">
        <v>8971</v>
      </c>
      <c r="D2465" s="132"/>
      <c r="F2465" s="136"/>
    </row>
    <row r="2466" spans="1:9" x14ac:dyDescent="0.2">
      <c r="A2466" s="134" t="s">
        <v>8972</v>
      </c>
      <c r="B2466" s="130"/>
      <c r="C2466" s="186" t="s">
        <v>8973</v>
      </c>
      <c r="D2466" s="132"/>
      <c r="F2466" s="136"/>
    </row>
    <row r="2467" spans="1:9" x14ac:dyDescent="0.2">
      <c r="A2467" s="134"/>
      <c r="B2467" s="130"/>
      <c r="C2467" s="137" t="s">
        <v>8974</v>
      </c>
      <c r="D2467" s="132"/>
      <c r="F2467" s="136"/>
    </row>
    <row r="2468" spans="1:9" x14ac:dyDescent="0.2">
      <c r="A2468" s="134"/>
      <c r="B2468" s="130"/>
      <c r="C2468" s="137" t="s">
        <v>8975</v>
      </c>
      <c r="D2468" s="132"/>
      <c r="F2468" s="136"/>
    </row>
    <row r="2469" spans="1:9" x14ac:dyDescent="0.2">
      <c r="A2469" s="134" t="s">
        <v>5984</v>
      </c>
      <c r="B2469" s="130"/>
      <c r="C2469" s="137" t="s">
        <v>8976</v>
      </c>
      <c r="D2469" s="132">
        <v>13000</v>
      </c>
      <c r="E2469" s="138">
        <f>+D2469/1936.27</f>
        <v>6.7139396881633244</v>
      </c>
      <c r="F2469" s="139">
        <v>6.71</v>
      </c>
      <c r="G2469" s="148" t="s">
        <v>9209</v>
      </c>
    </row>
    <row r="2470" spans="1:9" x14ac:dyDescent="0.2">
      <c r="A2470" s="134"/>
      <c r="B2470" s="130"/>
      <c r="C2470" s="161" t="s">
        <v>8977</v>
      </c>
      <c r="D2470" s="132"/>
      <c r="F2470" s="136"/>
      <c r="I2470" s="119" t="s">
        <v>9210</v>
      </c>
    </row>
    <row r="2471" spans="1:9" x14ac:dyDescent="0.2">
      <c r="A2471" s="134" t="s">
        <v>8978</v>
      </c>
      <c r="B2471" s="130"/>
      <c r="C2471" s="135" t="s">
        <v>5989</v>
      </c>
      <c r="D2471" s="132"/>
      <c r="F2471" s="136"/>
    </row>
    <row r="2472" spans="1:9" x14ac:dyDescent="0.2">
      <c r="A2472" s="134"/>
      <c r="B2472" s="130"/>
      <c r="C2472" s="137" t="s">
        <v>8979</v>
      </c>
      <c r="D2472" s="132"/>
      <c r="F2472" s="136"/>
    </row>
    <row r="2473" spans="1:9" x14ac:dyDescent="0.2">
      <c r="A2473" s="134" t="s">
        <v>5988</v>
      </c>
      <c r="B2473" s="130"/>
      <c r="C2473" s="137" t="s">
        <v>5989</v>
      </c>
      <c r="D2473" s="132">
        <v>42000</v>
      </c>
      <c r="E2473" s="138">
        <f>+D2473/1936.27</f>
        <v>21.691189761758434</v>
      </c>
      <c r="F2473" s="139">
        <v>21.69</v>
      </c>
      <c r="G2473" s="148" t="s">
        <v>9209</v>
      </c>
    </row>
    <row r="2474" spans="1:9" x14ac:dyDescent="0.2">
      <c r="A2474" s="134"/>
      <c r="B2474" s="130"/>
      <c r="C2474" s="161" t="s">
        <v>8980</v>
      </c>
      <c r="D2474" s="132"/>
      <c r="F2474" s="136"/>
    </row>
    <row r="2475" spans="1:9" x14ac:dyDescent="0.2">
      <c r="A2475" s="134"/>
      <c r="B2475" s="130"/>
      <c r="C2475" s="137" t="s">
        <v>8981</v>
      </c>
      <c r="D2475" s="132"/>
      <c r="F2475" s="136"/>
      <c r="I2475" s="119" t="s">
        <v>9210</v>
      </c>
    </row>
    <row r="2476" spans="1:9" x14ac:dyDescent="0.2">
      <c r="A2476" s="134" t="s">
        <v>5992</v>
      </c>
      <c r="B2476" s="130"/>
      <c r="C2476" s="137" t="s">
        <v>5989</v>
      </c>
      <c r="D2476" s="132">
        <v>50000</v>
      </c>
      <c r="E2476" s="138">
        <f>+D2476/1936.27</f>
        <v>25.822844954474323</v>
      </c>
      <c r="F2476" s="139">
        <v>25.82</v>
      </c>
      <c r="G2476" s="148" t="s">
        <v>9209</v>
      </c>
    </row>
    <row r="2477" spans="1:9" x14ac:dyDescent="0.2">
      <c r="A2477" s="134"/>
      <c r="B2477" s="130"/>
      <c r="C2477" s="137" t="s">
        <v>8982</v>
      </c>
      <c r="D2477" s="132"/>
      <c r="F2477" s="136"/>
    </row>
    <row r="2478" spans="1:9" x14ac:dyDescent="0.2">
      <c r="A2478" s="134"/>
      <c r="B2478" s="130"/>
      <c r="C2478" s="137" t="s">
        <v>8981</v>
      </c>
      <c r="D2478" s="132"/>
      <c r="F2478" s="136"/>
      <c r="I2478" s="119" t="s">
        <v>9210</v>
      </c>
    </row>
    <row r="2479" spans="1:9" x14ac:dyDescent="0.2">
      <c r="A2479" s="134" t="s">
        <v>5995</v>
      </c>
      <c r="B2479" s="130"/>
      <c r="C2479" s="137" t="s">
        <v>5989</v>
      </c>
      <c r="D2479" s="132">
        <v>100000</v>
      </c>
      <c r="E2479" s="138">
        <f>+D2479/1936.27</f>
        <v>51.645689908948647</v>
      </c>
      <c r="F2479" s="139">
        <v>51.65</v>
      </c>
      <c r="G2479" s="148" t="s">
        <v>9209</v>
      </c>
    </row>
    <row r="2480" spans="1:9" x14ac:dyDescent="0.2">
      <c r="A2480" s="134"/>
      <c r="B2480" s="130"/>
      <c r="C2480" s="137" t="s">
        <v>8983</v>
      </c>
      <c r="D2480" s="132"/>
      <c r="F2480" s="136"/>
    </row>
    <row r="2481" spans="1:9" x14ac:dyDescent="0.2">
      <c r="A2481" s="134"/>
      <c r="B2481" s="130"/>
      <c r="C2481" s="137" t="s">
        <v>8981</v>
      </c>
      <c r="D2481" s="132"/>
      <c r="F2481" s="136"/>
      <c r="I2481" s="119" t="s">
        <v>9210</v>
      </c>
    </row>
    <row r="2482" spans="1:9" x14ac:dyDescent="0.2">
      <c r="A2482" s="134" t="s">
        <v>8984</v>
      </c>
      <c r="B2482" s="130"/>
      <c r="C2482" s="135" t="s">
        <v>8985</v>
      </c>
      <c r="D2482" s="132"/>
      <c r="F2482" s="136"/>
    </row>
    <row r="2483" spans="1:9" x14ac:dyDescent="0.2">
      <c r="A2483" s="134"/>
      <c r="B2483" s="130"/>
      <c r="C2483" s="137" t="s">
        <v>8986</v>
      </c>
      <c r="D2483" s="132"/>
      <c r="F2483" s="136"/>
    </row>
    <row r="2484" spans="1:9" x14ac:dyDescent="0.2">
      <c r="A2484" s="134" t="s">
        <v>5998</v>
      </c>
      <c r="B2484" s="130"/>
      <c r="C2484" s="137" t="s">
        <v>7994</v>
      </c>
      <c r="D2484" s="132">
        <v>69000</v>
      </c>
      <c r="E2484" s="138">
        <f>+D2484/1936.27</f>
        <v>35.635526037174571</v>
      </c>
      <c r="F2484" s="139">
        <v>35.64</v>
      </c>
      <c r="G2484" s="148" t="s">
        <v>9209</v>
      </c>
    </row>
    <row r="2485" spans="1:9" x14ac:dyDescent="0.2">
      <c r="A2485" s="134"/>
      <c r="B2485" s="130"/>
      <c r="C2485" s="137" t="s">
        <v>8980</v>
      </c>
      <c r="D2485" s="132"/>
      <c r="F2485" s="136"/>
    </row>
    <row r="2486" spans="1:9" x14ac:dyDescent="0.2">
      <c r="A2486" s="134"/>
      <c r="B2486" s="130"/>
      <c r="C2486" s="137" t="s">
        <v>8981</v>
      </c>
      <c r="D2486" s="132"/>
      <c r="F2486" s="136"/>
      <c r="I2486" s="119" t="s">
        <v>9210</v>
      </c>
    </row>
    <row r="2487" spans="1:9" x14ac:dyDescent="0.2">
      <c r="A2487" s="134" t="s">
        <v>6002</v>
      </c>
      <c r="B2487" s="130"/>
      <c r="C2487" s="137" t="s">
        <v>7994</v>
      </c>
      <c r="D2487" s="132">
        <v>100000</v>
      </c>
      <c r="E2487" s="138">
        <f>+D2487/1936.27</f>
        <v>51.645689908948647</v>
      </c>
      <c r="F2487" s="139">
        <v>51.65</v>
      </c>
      <c r="G2487" s="148" t="s">
        <v>9209</v>
      </c>
    </row>
    <row r="2488" spans="1:9" x14ac:dyDescent="0.2">
      <c r="A2488" s="134"/>
      <c r="B2488" s="130"/>
      <c r="C2488" s="137" t="s">
        <v>8982</v>
      </c>
      <c r="D2488" s="132"/>
      <c r="F2488" s="136"/>
    </row>
    <row r="2489" spans="1:9" x14ac:dyDescent="0.2">
      <c r="A2489" s="134"/>
      <c r="B2489" s="130"/>
      <c r="C2489" s="137" t="s">
        <v>8981</v>
      </c>
      <c r="D2489" s="132"/>
      <c r="F2489" s="136"/>
      <c r="I2489" s="119" t="s">
        <v>9210</v>
      </c>
    </row>
    <row r="2490" spans="1:9" x14ac:dyDescent="0.2">
      <c r="A2490" s="134" t="s">
        <v>6006</v>
      </c>
      <c r="B2490" s="130"/>
      <c r="C2490" s="137" t="s">
        <v>8987</v>
      </c>
      <c r="D2490" s="132">
        <v>150000</v>
      </c>
      <c r="E2490" s="138">
        <f>+D2490/1936.27</f>
        <v>77.468534863422974</v>
      </c>
      <c r="F2490" s="139">
        <v>77.47</v>
      </c>
      <c r="G2490" s="148" t="s">
        <v>9209</v>
      </c>
    </row>
    <row r="2491" spans="1:9" x14ac:dyDescent="0.2">
      <c r="A2491" s="134"/>
      <c r="B2491" s="130"/>
      <c r="C2491" s="137" t="s">
        <v>8983</v>
      </c>
      <c r="D2491" s="132"/>
      <c r="F2491" s="136"/>
    </row>
    <row r="2492" spans="1:9" x14ac:dyDescent="0.2">
      <c r="A2492" s="134"/>
      <c r="B2492" s="130"/>
      <c r="C2492" s="137" t="s">
        <v>8981</v>
      </c>
      <c r="D2492" s="132"/>
      <c r="F2492" s="136"/>
      <c r="I2492" s="119" t="s">
        <v>9210</v>
      </c>
    </row>
    <row r="2493" spans="1:9" x14ac:dyDescent="0.2">
      <c r="A2493" s="134" t="s">
        <v>8988</v>
      </c>
      <c r="B2493" s="130" t="s">
        <v>1088</v>
      </c>
      <c r="C2493" s="137" t="s">
        <v>7996</v>
      </c>
      <c r="D2493" s="132">
        <v>1530000</v>
      </c>
      <c r="E2493" s="138">
        <f>+D2493/1936.27</f>
        <v>790.17905560691429</v>
      </c>
      <c r="F2493" s="139">
        <v>790.18</v>
      </c>
    </row>
    <row r="2494" spans="1:9" x14ac:dyDescent="0.2">
      <c r="A2494" s="134" t="s">
        <v>8989</v>
      </c>
      <c r="B2494" s="130"/>
      <c r="C2494" s="135" t="s">
        <v>8990</v>
      </c>
      <c r="D2494" s="132"/>
      <c r="F2494" s="136"/>
    </row>
    <row r="2495" spans="1:9" x14ac:dyDescent="0.2">
      <c r="A2495" s="134"/>
      <c r="B2495" s="130"/>
      <c r="C2495" s="137" t="s">
        <v>8991</v>
      </c>
      <c r="D2495" s="132"/>
      <c r="F2495" s="136"/>
    </row>
    <row r="2496" spans="1:9" x14ac:dyDescent="0.2">
      <c r="A2496" s="134" t="s">
        <v>6025</v>
      </c>
      <c r="B2496" s="130"/>
      <c r="C2496" s="137" t="s">
        <v>6026</v>
      </c>
      <c r="D2496" s="132">
        <v>74000</v>
      </c>
      <c r="E2496" s="138">
        <f>+D2496/1936.27</f>
        <v>38.217810532622003</v>
      </c>
      <c r="F2496" s="139">
        <v>38.22</v>
      </c>
      <c r="G2496" s="148" t="s">
        <v>9209</v>
      </c>
    </row>
    <row r="2497" spans="1:9" x14ac:dyDescent="0.2">
      <c r="A2497" s="134"/>
      <c r="B2497" s="130"/>
      <c r="C2497" s="172" t="s">
        <v>8981</v>
      </c>
      <c r="D2497" s="132"/>
      <c r="F2497" s="136"/>
      <c r="I2497" s="119" t="s">
        <v>9210</v>
      </c>
    </row>
    <row r="2498" spans="1:9" x14ac:dyDescent="0.2">
      <c r="A2498" s="134" t="s">
        <v>6029</v>
      </c>
      <c r="B2498" s="130" t="s">
        <v>1088</v>
      </c>
      <c r="C2498" s="172" t="s">
        <v>6031</v>
      </c>
      <c r="D2498" s="132">
        <v>2040000</v>
      </c>
      <c r="E2498" s="138">
        <f>+D2498/1936.27</f>
        <v>1053.5720741425525</v>
      </c>
      <c r="F2498" s="139">
        <v>1053.57</v>
      </c>
    </row>
    <row r="2499" spans="1:9" x14ac:dyDescent="0.2">
      <c r="A2499" s="134" t="s">
        <v>8992</v>
      </c>
      <c r="B2499" s="130"/>
      <c r="C2499" s="135" t="s">
        <v>8993</v>
      </c>
      <c r="D2499" s="132"/>
      <c r="F2499" s="136"/>
    </row>
    <row r="2500" spans="1:9" x14ac:dyDescent="0.2">
      <c r="A2500" s="134" t="s">
        <v>6033</v>
      </c>
      <c r="B2500" s="130"/>
      <c r="C2500" s="137" t="s">
        <v>8994</v>
      </c>
      <c r="D2500" s="132">
        <v>540000</v>
      </c>
      <c r="E2500" s="138">
        <f>+D2500/1936.27</f>
        <v>278.88672550832268</v>
      </c>
      <c r="F2500" s="139">
        <v>278.89</v>
      </c>
      <c r="G2500" s="148" t="s">
        <v>9209</v>
      </c>
    </row>
    <row r="2501" spans="1:9" x14ac:dyDescent="0.2">
      <c r="A2501" s="134"/>
      <c r="B2501" s="130"/>
      <c r="C2501" s="137" t="s">
        <v>8995</v>
      </c>
      <c r="D2501" s="132"/>
      <c r="F2501" s="136"/>
    </row>
    <row r="2502" spans="1:9" x14ac:dyDescent="0.2">
      <c r="A2502" s="134"/>
      <c r="B2502" s="130"/>
      <c r="C2502" s="137" t="s">
        <v>8981</v>
      </c>
      <c r="D2502" s="132"/>
      <c r="F2502" s="136"/>
      <c r="I2502" s="119" t="s">
        <v>9210</v>
      </c>
    </row>
    <row r="2503" spans="1:9" x14ac:dyDescent="0.2">
      <c r="A2503" s="134" t="s">
        <v>8996</v>
      </c>
      <c r="B2503" s="130"/>
      <c r="C2503" s="137" t="s">
        <v>8997</v>
      </c>
      <c r="D2503" s="132">
        <v>845000</v>
      </c>
      <c r="E2503" s="138">
        <f>+D2503/1936.27</f>
        <v>436.40607973061611</v>
      </c>
      <c r="F2503" s="139">
        <v>436.41</v>
      </c>
    </row>
    <row r="2504" spans="1:9" x14ac:dyDescent="0.2">
      <c r="A2504" s="134"/>
      <c r="B2504" s="130"/>
      <c r="C2504" s="137" t="s">
        <v>8998</v>
      </c>
      <c r="D2504" s="132"/>
      <c r="F2504" s="136"/>
    </row>
    <row r="2505" spans="1:9" x14ac:dyDescent="0.2">
      <c r="A2505" s="134" t="s">
        <v>6037</v>
      </c>
      <c r="B2505" s="130"/>
      <c r="C2505" s="137" t="s">
        <v>8000</v>
      </c>
      <c r="D2505" s="132">
        <v>278000</v>
      </c>
      <c r="E2505" s="138">
        <f>+D2505/1936.27</f>
        <v>143.57501794687724</v>
      </c>
      <c r="F2505" s="139">
        <v>143.58000000000001</v>
      </c>
      <c r="G2505" s="148" t="s">
        <v>9209</v>
      </c>
    </row>
    <row r="2506" spans="1:9" x14ac:dyDescent="0.2">
      <c r="A2506" s="134"/>
      <c r="B2506" s="130"/>
      <c r="C2506" s="137" t="s">
        <v>8981</v>
      </c>
      <c r="D2506" s="132"/>
      <c r="F2506" s="136"/>
      <c r="I2506" s="119" t="s">
        <v>9210</v>
      </c>
    </row>
    <row r="2507" spans="1:9" x14ac:dyDescent="0.2">
      <c r="A2507" s="134" t="s">
        <v>8999</v>
      </c>
      <c r="B2507" s="130"/>
      <c r="C2507" s="137" t="s">
        <v>7999</v>
      </c>
      <c r="D2507" s="132">
        <v>714000</v>
      </c>
      <c r="E2507" s="138">
        <f>+D2507/1936.27</f>
        <v>368.75022594989338</v>
      </c>
      <c r="F2507" s="139">
        <v>368.75</v>
      </c>
      <c r="G2507" s="148" t="s">
        <v>9209</v>
      </c>
    </row>
    <row r="2508" spans="1:9" x14ac:dyDescent="0.2">
      <c r="A2508" s="134"/>
      <c r="B2508" s="130"/>
      <c r="C2508" s="137" t="s">
        <v>8995</v>
      </c>
      <c r="D2508" s="132"/>
      <c r="F2508" s="136"/>
    </row>
    <row r="2509" spans="1:9" x14ac:dyDescent="0.2">
      <c r="A2509" s="134"/>
      <c r="B2509" s="130"/>
      <c r="C2509" s="137" t="s">
        <v>8981</v>
      </c>
      <c r="D2509" s="132"/>
      <c r="F2509" s="136"/>
      <c r="I2509" s="119" t="s">
        <v>9210</v>
      </c>
    </row>
    <row r="2510" spans="1:9" x14ac:dyDescent="0.2">
      <c r="A2510" s="134" t="s">
        <v>6041</v>
      </c>
      <c r="B2510" s="130"/>
      <c r="C2510" s="137" t="s">
        <v>6042</v>
      </c>
      <c r="D2510" s="132">
        <v>100000</v>
      </c>
      <c r="E2510" s="138">
        <f>+D2510/1936.27</f>
        <v>51.645689908948647</v>
      </c>
      <c r="F2510" s="139">
        <v>51.65</v>
      </c>
      <c r="G2510" s="148" t="s">
        <v>9209</v>
      </c>
    </row>
    <row r="2511" spans="1:9" x14ac:dyDescent="0.2">
      <c r="A2511" s="134"/>
      <c r="B2511" s="130"/>
      <c r="C2511" s="137" t="s">
        <v>8981</v>
      </c>
      <c r="D2511" s="132"/>
      <c r="F2511" s="136"/>
      <c r="I2511" s="119" t="s">
        <v>9210</v>
      </c>
    </row>
    <row r="2512" spans="1:9" x14ac:dyDescent="0.2">
      <c r="A2512" s="134" t="s">
        <v>9000</v>
      </c>
      <c r="B2512" s="130"/>
      <c r="C2512" s="135" t="s">
        <v>9001</v>
      </c>
      <c r="D2512" s="132"/>
      <c r="F2512" s="136"/>
    </row>
    <row r="2513" spans="1:6" x14ac:dyDescent="0.2">
      <c r="A2513" s="134"/>
      <c r="B2513" s="130"/>
      <c r="C2513" s="137" t="s">
        <v>9002</v>
      </c>
      <c r="D2513" s="132"/>
      <c r="F2513" s="136"/>
    </row>
    <row r="2514" spans="1:6" x14ac:dyDescent="0.2">
      <c r="A2514" s="134" t="s">
        <v>6045</v>
      </c>
      <c r="B2514" s="130"/>
      <c r="C2514" s="137" t="s">
        <v>6046</v>
      </c>
      <c r="D2514" s="132">
        <v>130000</v>
      </c>
      <c r="E2514" s="138">
        <f>+D2514/1936.27</f>
        <v>67.139396881633246</v>
      </c>
      <c r="F2514" s="139">
        <v>67.14</v>
      </c>
    </row>
    <row r="2515" spans="1:6" x14ac:dyDescent="0.2">
      <c r="A2515" s="134"/>
      <c r="B2515" s="130"/>
      <c r="C2515" s="137" t="s">
        <v>9003</v>
      </c>
      <c r="D2515" s="132"/>
      <c r="F2515" s="136"/>
    </row>
    <row r="2516" spans="1:6" x14ac:dyDescent="0.2">
      <c r="A2516" s="134" t="s">
        <v>6049</v>
      </c>
      <c r="B2516" s="130"/>
      <c r="C2516" s="137" t="s">
        <v>6046</v>
      </c>
      <c r="D2516" s="132">
        <v>27000</v>
      </c>
      <c r="E2516" s="138">
        <f>+D2516/1936.27</f>
        <v>13.944336275416136</v>
      </c>
      <c r="F2516" s="139">
        <v>13.94</v>
      </c>
    </row>
    <row r="2517" spans="1:6" x14ac:dyDescent="0.2">
      <c r="A2517" s="134"/>
      <c r="B2517" s="130"/>
      <c r="C2517" s="137" t="s">
        <v>9004</v>
      </c>
      <c r="D2517" s="132"/>
      <c r="F2517" s="136"/>
    </row>
    <row r="2518" spans="1:6" x14ac:dyDescent="0.2">
      <c r="A2518" s="134" t="s">
        <v>6052</v>
      </c>
      <c r="B2518" s="130"/>
      <c r="C2518" s="137" t="s">
        <v>6053</v>
      </c>
      <c r="D2518" s="132">
        <v>348000</v>
      </c>
      <c r="E2518" s="138">
        <f>+D2518/1936.27</f>
        <v>179.7270008831413</v>
      </c>
      <c r="F2518" s="139">
        <v>179.73</v>
      </c>
    </row>
    <row r="2519" spans="1:6" x14ac:dyDescent="0.2">
      <c r="A2519" s="134" t="s">
        <v>6055</v>
      </c>
      <c r="B2519" s="130"/>
      <c r="C2519" s="137" t="s">
        <v>6056</v>
      </c>
      <c r="D2519" s="132">
        <v>1020000</v>
      </c>
      <c r="E2519" s="138">
        <f>+D2519/1936.27</f>
        <v>526.78603707127627</v>
      </c>
      <c r="F2519" s="139">
        <v>526.79</v>
      </c>
    </row>
    <row r="2520" spans="1:6" x14ac:dyDescent="0.2">
      <c r="A2520" s="134"/>
      <c r="B2520" s="130"/>
      <c r="C2520" s="137" t="s">
        <v>9005</v>
      </c>
      <c r="D2520" s="132"/>
      <c r="F2520" s="136"/>
    </row>
    <row r="2521" spans="1:6" x14ac:dyDescent="0.2">
      <c r="A2521" s="134" t="s">
        <v>6059</v>
      </c>
      <c r="B2521" s="130"/>
      <c r="C2521" s="137" t="s">
        <v>6056</v>
      </c>
      <c r="D2521" s="132">
        <v>425000</v>
      </c>
      <c r="E2521" s="138">
        <f>+D2521/1936.27</f>
        <v>219.49418211303177</v>
      </c>
      <c r="F2521" s="139">
        <v>219.49</v>
      </c>
    </row>
    <row r="2522" spans="1:6" x14ac:dyDescent="0.2">
      <c r="A2522" s="134"/>
      <c r="B2522" s="130"/>
      <c r="C2522" s="137" t="s">
        <v>9006</v>
      </c>
      <c r="D2522" s="132"/>
      <c r="F2522" s="136"/>
    </row>
    <row r="2523" spans="1:6" x14ac:dyDescent="0.2">
      <c r="A2523" s="134" t="s">
        <v>6062</v>
      </c>
      <c r="B2523" s="130" t="s">
        <v>1088</v>
      </c>
      <c r="C2523" s="137" t="s">
        <v>6063</v>
      </c>
      <c r="D2523" s="132">
        <v>1600000</v>
      </c>
      <c r="E2523" s="138">
        <f>+D2523/1936.27</f>
        <v>826.33103854317835</v>
      </c>
      <c r="F2523" s="139">
        <v>826.33</v>
      </c>
    </row>
    <row r="2524" spans="1:6" x14ac:dyDescent="0.2">
      <c r="A2524" s="134" t="s">
        <v>9007</v>
      </c>
      <c r="B2524" s="130"/>
      <c r="C2524" s="135" t="s">
        <v>9008</v>
      </c>
      <c r="D2524" s="132"/>
      <c r="F2524" s="136"/>
    </row>
    <row r="2525" spans="1:6" x14ac:dyDescent="0.2">
      <c r="A2525" s="134" t="s">
        <v>6065</v>
      </c>
      <c r="B2525" s="130"/>
      <c r="C2525" s="137" t="s">
        <v>6066</v>
      </c>
      <c r="D2525" s="132">
        <v>105000</v>
      </c>
      <c r="E2525" s="138">
        <f>+D2525/1936.27</f>
        <v>54.227974404396079</v>
      </c>
      <c r="F2525" s="139">
        <v>54.23</v>
      </c>
    </row>
    <row r="2526" spans="1:6" x14ac:dyDescent="0.2">
      <c r="A2526" s="134"/>
      <c r="B2526" s="130"/>
      <c r="C2526" s="137" t="s">
        <v>9009</v>
      </c>
      <c r="D2526" s="132"/>
      <c r="F2526" s="136"/>
    </row>
    <row r="2527" spans="1:6" x14ac:dyDescent="0.2">
      <c r="A2527" s="134"/>
      <c r="B2527" s="130"/>
      <c r="C2527" s="137" t="s">
        <v>9010</v>
      </c>
      <c r="D2527" s="132"/>
      <c r="F2527" s="136"/>
    </row>
    <row r="2528" spans="1:6" x14ac:dyDescent="0.2">
      <c r="A2528" s="134" t="s">
        <v>6069</v>
      </c>
      <c r="B2528" s="130"/>
      <c r="C2528" s="137" t="s">
        <v>6066</v>
      </c>
      <c r="D2528" s="132">
        <v>190000</v>
      </c>
      <c r="E2528" s="138">
        <f>+D2528/1936.27</f>
        <v>98.12681082700243</v>
      </c>
      <c r="F2528" s="139">
        <v>98.13</v>
      </c>
    </row>
    <row r="2529" spans="1:6" x14ac:dyDescent="0.2">
      <c r="A2529" s="134"/>
      <c r="B2529" s="130"/>
      <c r="C2529" s="137" t="s">
        <v>9011</v>
      </c>
      <c r="D2529" s="132"/>
      <c r="F2529" s="136"/>
    </row>
    <row r="2530" spans="1:6" x14ac:dyDescent="0.2">
      <c r="A2530" s="134"/>
      <c r="B2530" s="130"/>
      <c r="C2530" s="137" t="s">
        <v>9012</v>
      </c>
      <c r="D2530" s="132"/>
      <c r="F2530" s="136"/>
    </row>
    <row r="2531" spans="1:6" x14ac:dyDescent="0.2">
      <c r="A2531" s="134"/>
      <c r="B2531" s="130"/>
      <c r="C2531" s="137" t="s">
        <v>9010</v>
      </c>
      <c r="D2531" s="132"/>
      <c r="F2531" s="136"/>
    </row>
    <row r="2532" spans="1:6" x14ac:dyDescent="0.2">
      <c r="A2532" s="134" t="s">
        <v>6072</v>
      </c>
      <c r="B2532" s="130"/>
      <c r="C2532" s="137" t="s">
        <v>6066</v>
      </c>
      <c r="D2532" s="132">
        <v>250000</v>
      </c>
      <c r="E2532" s="138">
        <f>+D2532/1936.27</f>
        <v>129.11422477237161</v>
      </c>
      <c r="F2532" s="139">
        <v>129.11000000000001</v>
      </c>
    </row>
    <row r="2533" spans="1:6" x14ac:dyDescent="0.2">
      <c r="A2533" s="134"/>
      <c r="B2533" s="130"/>
      <c r="C2533" s="137" t="s">
        <v>9013</v>
      </c>
      <c r="D2533" s="132"/>
      <c r="F2533" s="136"/>
    </row>
    <row r="2534" spans="1:6" x14ac:dyDescent="0.2">
      <c r="A2534" s="134"/>
      <c r="B2534" s="130"/>
      <c r="C2534" s="137" t="s">
        <v>9014</v>
      </c>
      <c r="D2534" s="132"/>
      <c r="F2534" s="136"/>
    </row>
    <row r="2535" spans="1:6" x14ac:dyDescent="0.2">
      <c r="A2535" s="134"/>
      <c r="B2535" s="130"/>
      <c r="C2535" s="137" t="s">
        <v>9010</v>
      </c>
      <c r="D2535" s="132"/>
      <c r="F2535" s="136"/>
    </row>
    <row r="2536" spans="1:6" x14ac:dyDescent="0.2">
      <c r="A2536" s="134" t="s">
        <v>6075</v>
      </c>
      <c r="B2536" s="130"/>
      <c r="C2536" s="137" t="s">
        <v>6076</v>
      </c>
      <c r="D2536" s="132">
        <v>46000</v>
      </c>
      <c r="E2536" s="138">
        <f>+D2536/1936.27</f>
        <v>23.757017358116379</v>
      </c>
      <c r="F2536" s="139">
        <v>23.76</v>
      </c>
    </row>
    <row r="2537" spans="1:6" x14ac:dyDescent="0.2">
      <c r="A2537" s="134"/>
      <c r="B2537" s="130"/>
      <c r="C2537" s="137" t="s">
        <v>9015</v>
      </c>
      <c r="D2537" s="132"/>
      <c r="F2537" s="136"/>
    </row>
    <row r="2538" spans="1:6" x14ac:dyDescent="0.2">
      <c r="A2538" s="134" t="s">
        <v>6079</v>
      </c>
      <c r="B2538" s="140"/>
      <c r="C2538" s="137" t="s">
        <v>6080</v>
      </c>
      <c r="D2538" s="132">
        <v>175000</v>
      </c>
      <c r="E2538" s="138">
        <f>+D2538/1936.27</f>
        <v>90.379957340660141</v>
      </c>
      <c r="F2538" s="139">
        <v>90.38</v>
      </c>
    </row>
    <row r="2539" spans="1:6" x14ac:dyDescent="0.2">
      <c r="A2539" s="134"/>
      <c r="B2539" s="130"/>
      <c r="C2539" s="137" t="s">
        <v>9016</v>
      </c>
      <c r="D2539" s="132"/>
      <c r="F2539" s="136"/>
    </row>
    <row r="2540" spans="1:6" x14ac:dyDescent="0.2">
      <c r="A2540" s="134" t="s">
        <v>6083</v>
      </c>
      <c r="B2540" s="130"/>
      <c r="C2540" s="137" t="s">
        <v>6084</v>
      </c>
      <c r="D2540" s="132">
        <v>21000</v>
      </c>
      <c r="E2540" s="138">
        <f>+D2540/1936.27</f>
        <v>10.845594880879217</v>
      </c>
      <c r="F2540" s="139">
        <v>10.85</v>
      </c>
    </row>
    <row r="2541" spans="1:6" x14ac:dyDescent="0.2">
      <c r="A2541" s="134"/>
      <c r="B2541" s="140"/>
      <c r="C2541" s="137" t="s">
        <v>9017</v>
      </c>
      <c r="D2541" s="132"/>
      <c r="F2541" s="136"/>
    </row>
    <row r="2542" spans="1:6" x14ac:dyDescent="0.2">
      <c r="A2542" s="134"/>
      <c r="B2542" s="130"/>
      <c r="C2542" s="137" t="s">
        <v>9018</v>
      </c>
      <c r="D2542" s="132"/>
      <c r="F2542" s="136"/>
    </row>
    <row r="2543" spans="1:6" x14ac:dyDescent="0.2">
      <c r="A2543" s="134" t="s">
        <v>6086</v>
      </c>
      <c r="B2543" s="130"/>
      <c r="C2543" s="137" t="s">
        <v>6087</v>
      </c>
      <c r="D2543" s="132">
        <v>92000</v>
      </c>
      <c r="E2543" s="138">
        <f>+D2543/1936.27</f>
        <v>47.514034716232757</v>
      </c>
      <c r="F2543" s="139">
        <v>47.51</v>
      </c>
    </row>
    <row r="2544" spans="1:6" x14ac:dyDescent="0.2">
      <c r="A2544" s="134"/>
      <c r="B2544" s="130"/>
      <c r="C2544" s="137" t="s">
        <v>9019</v>
      </c>
      <c r="D2544" s="132"/>
      <c r="F2544" s="136"/>
    </row>
    <row r="2545" spans="1:6" x14ac:dyDescent="0.2">
      <c r="A2545" s="134" t="s">
        <v>6090</v>
      </c>
      <c r="B2545" s="130"/>
      <c r="C2545" s="137" t="s">
        <v>6091</v>
      </c>
      <c r="D2545" s="132">
        <v>196000</v>
      </c>
      <c r="E2545" s="138">
        <f>+D2545/1936.27</f>
        <v>101.22555222153935</v>
      </c>
      <c r="F2545" s="139">
        <v>101.23</v>
      </c>
    </row>
    <row r="2546" spans="1:6" x14ac:dyDescent="0.2">
      <c r="A2546" s="134"/>
      <c r="B2546" s="130"/>
      <c r="C2546" s="137" t="s">
        <v>9010</v>
      </c>
      <c r="D2546" s="132"/>
      <c r="F2546" s="136"/>
    </row>
    <row r="2547" spans="1:6" x14ac:dyDescent="0.2">
      <c r="A2547" s="134" t="s">
        <v>6094</v>
      </c>
      <c r="B2547" s="130"/>
      <c r="C2547" s="137" t="s">
        <v>8002</v>
      </c>
      <c r="D2547" s="132">
        <v>168000</v>
      </c>
      <c r="E2547" s="138">
        <f>+D2547/1936.27</f>
        <v>86.764759047033735</v>
      </c>
      <c r="F2547" s="139">
        <v>86.76</v>
      </c>
    </row>
    <row r="2548" spans="1:6" x14ac:dyDescent="0.2">
      <c r="A2548" s="134"/>
      <c r="B2548" s="130"/>
      <c r="C2548" s="137" t="s">
        <v>9010</v>
      </c>
      <c r="D2548" s="132"/>
      <c r="F2548" s="136"/>
    </row>
    <row r="2549" spans="1:6" x14ac:dyDescent="0.2">
      <c r="A2549" s="134" t="s">
        <v>9020</v>
      </c>
      <c r="B2549" s="130"/>
      <c r="C2549" s="135" t="s">
        <v>9021</v>
      </c>
      <c r="D2549" s="132"/>
      <c r="F2549" s="136"/>
    </row>
    <row r="2550" spans="1:6" x14ac:dyDescent="0.2">
      <c r="A2550" s="134"/>
      <c r="B2550" s="130"/>
      <c r="C2550" s="137" t="s">
        <v>9022</v>
      </c>
      <c r="D2550" s="132"/>
      <c r="F2550" s="136"/>
    </row>
    <row r="2551" spans="1:6" x14ac:dyDescent="0.2">
      <c r="A2551" s="134"/>
      <c r="B2551" s="130"/>
      <c r="C2551" s="137" t="s">
        <v>9023</v>
      </c>
      <c r="D2551" s="132"/>
      <c r="F2551" s="136"/>
    </row>
    <row r="2552" spans="1:6" x14ac:dyDescent="0.2">
      <c r="A2552" s="134" t="s">
        <v>6098</v>
      </c>
      <c r="B2552" s="130"/>
      <c r="C2552" s="137" t="s">
        <v>6099</v>
      </c>
      <c r="D2552" s="132">
        <v>25000</v>
      </c>
      <c r="E2552" s="138">
        <f>+D2552/1936.27</f>
        <v>12.911422477237162</v>
      </c>
      <c r="F2552" s="139">
        <v>12.91</v>
      </c>
    </row>
    <row r="2553" spans="1:6" x14ac:dyDescent="0.2">
      <c r="A2553" s="134"/>
      <c r="B2553" s="130"/>
      <c r="C2553" s="137" t="s">
        <v>9024</v>
      </c>
      <c r="D2553" s="132"/>
      <c r="F2553" s="136"/>
    </row>
    <row r="2554" spans="1:6" x14ac:dyDescent="0.2">
      <c r="A2554" s="134" t="s">
        <v>6102</v>
      </c>
      <c r="B2554" s="130"/>
      <c r="C2554" s="137" t="s">
        <v>6103</v>
      </c>
      <c r="D2554" s="132">
        <v>15000</v>
      </c>
      <c r="E2554" s="138">
        <f>+D2554/1936.27</f>
        <v>7.7468534863422978</v>
      </c>
      <c r="F2554" s="139">
        <v>7.75</v>
      </c>
    </row>
    <row r="2555" spans="1:6" x14ac:dyDescent="0.2">
      <c r="A2555" s="134"/>
      <c r="B2555" s="130"/>
      <c r="C2555" s="137" t="s">
        <v>9024</v>
      </c>
      <c r="D2555" s="132"/>
      <c r="F2555" s="136"/>
    </row>
    <row r="2556" spans="1:6" x14ac:dyDescent="0.2">
      <c r="A2556" s="134" t="s">
        <v>6106</v>
      </c>
      <c r="B2556" s="130"/>
      <c r="C2556" s="137" t="s">
        <v>6107</v>
      </c>
      <c r="D2556" s="132">
        <v>15000</v>
      </c>
      <c r="E2556" s="138">
        <f>+D2556/1936.27</f>
        <v>7.7468534863422978</v>
      </c>
      <c r="F2556" s="139">
        <v>7.75</v>
      </c>
    </row>
    <row r="2557" spans="1:6" x14ac:dyDescent="0.2">
      <c r="A2557" s="134"/>
      <c r="B2557" s="130"/>
      <c r="C2557" s="137" t="s">
        <v>9024</v>
      </c>
      <c r="D2557" s="132"/>
      <c r="F2557" s="136"/>
    </row>
    <row r="2558" spans="1:6" x14ac:dyDescent="0.2">
      <c r="A2558" s="134"/>
      <c r="B2558" s="130"/>
      <c r="C2558" s="137" t="s">
        <v>9025</v>
      </c>
      <c r="D2558" s="132"/>
      <c r="F2558" s="136"/>
    </row>
    <row r="2559" spans="1:6" x14ac:dyDescent="0.2">
      <c r="A2559" s="134"/>
      <c r="B2559" s="130"/>
      <c r="C2559" s="137" t="s">
        <v>9026</v>
      </c>
      <c r="D2559" s="132"/>
      <c r="F2559" s="136"/>
    </row>
    <row r="2560" spans="1:6" x14ac:dyDescent="0.2">
      <c r="A2560" s="134"/>
      <c r="B2560" s="140"/>
      <c r="C2560" s="137" t="s">
        <v>9027</v>
      </c>
      <c r="D2560" s="132"/>
      <c r="F2560" s="136"/>
    </row>
    <row r="2561" spans="1:6" x14ac:dyDescent="0.2">
      <c r="A2561" s="134" t="s">
        <v>6110</v>
      </c>
      <c r="B2561" s="130"/>
      <c r="C2561" s="137" t="s">
        <v>6111</v>
      </c>
      <c r="D2561" s="132">
        <v>15000</v>
      </c>
      <c r="E2561" s="138">
        <f>+D2561/1936.27</f>
        <v>7.7468534863422978</v>
      </c>
      <c r="F2561" s="139">
        <v>7.75</v>
      </c>
    </row>
    <row r="2562" spans="1:6" x14ac:dyDescent="0.2">
      <c r="A2562" s="134"/>
      <c r="B2562" s="140"/>
      <c r="C2562" s="137" t="s">
        <v>9028</v>
      </c>
      <c r="D2562" s="132"/>
      <c r="F2562" s="136"/>
    </row>
    <row r="2563" spans="1:6" x14ac:dyDescent="0.2">
      <c r="A2563" s="134"/>
      <c r="B2563" s="130"/>
      <c r="C2563" s="137" t="s">
        <v>9029</v>
      </c>
      <c r="D2563" s="132"/>
      <c r="F2563" s="136"/>
    </row>
    <row r="2564" spans="1:6" x14ac:dyDescent="0.2">
      <c r="A2564" s="134" t="s">
        <v>1386</v>
      </c>
      <c r="B2564" s="130"/>
      <c r="C2564" s="137" t="s">
        <v>1387</v>
      </c>
      <c r="D2564" s="132">
        <v>15000</v>
      </c>
      <c r="E2564" s="138">
        <f>+D2564/1936.27</f>
        <v>7.7468534863422978</v>
      </c>
      <c r="F2564" s="139">
        <v>7.75</v>
      </c>
    </row>
    <row r="2565" spans="1:6" x14ac:dyDescent="0.2">
      <c r="A2565" s="134" t="s">
        <v>1391</v>
      </c>
      <c r="B2565" s="130"/>
      <c r="C2565" s="137" t="s">
        <v>1392</v>
      </c>
      <c r="D2565" s="132">
        <v>15000</v>
      </c>
      <c r="E2565" s="138">
        <f>+D2565/1936.27</f>
        <v>7.7468534863422978</v>
      </c>
      <c r="F2565" s="139">
        <v>7.75</v>
      </c>
    </row>
    <row r="2566" spans="1:6" x14ac:dyDescent="0.2">
      <c r="A2566" s="134" t="s">
        <v>6114</v>
      </c>
      <c r="B2566" s="130"/>
      <c r="C2566" s="137" t="s">
        <v>9030</v>
      </c>
      <c r="D2566" s="132">
        <v>23000</v>
      </c>
      <c r="E2566" s="138">
        <f>+D2566/1936.27</f>
        <v>11.878508679058189</v>
      </c>
      <c r="F2566" s="139">
        <v>11.88</v>
      </c>
    </row>
    <row r="2567" spans="1:6" x14ac:dyDescent="0.2">
      <c r="A2567" s="134"/>
      <c r="B2567" s="130"/>
      <c r="C2567" s="137" t="s">
        <v>9031</v>
      </c>
      <c r="D2567" s="132"/>
      <c r="F2567" s="136"/>
    </row>
    <row r="2568" spans="1:6" x14ac:dyDescent="0.2">
      <c r="A2568" s="134" t="s">
        <v>6118</v>
      </c>
      <c r="B2568" s="130"/>
      <c r="C2568" s="137" t="s">
        <v>9030</v>
      </c>
      <c r="D2568" s="132">
        <v>15000</v>
      </c>
      <c r="E2568" s="138">
        <f>+D2568/1936.27</f>
        <v>7.7468534863422978</v>
      </c>
      <c r="F2568" s="139">
        <v>7.75</v>
      </c>
    </row>
    <row r="2569" spans="1:6" x14ac:dyDescent="0.2">
      <c r="A2569" s="134"/>
      <c r="B2569" s="130"/>
      <c r="C2569" s="137" t="s">
        <v>9032</v>
      </c>
      <c r="D2569" s="132"/>
      <c r="F2569" s="136"/>
    </row>
    <row r="2570" spans="1:6" x14ac:dyDescent="0.2">
      <c r="A2570" s="134" t="s">
        <v>6121</v>
      </c>
      <c r="B2570" s="130"/>
      <c r="C2570" s="137" t="s">
        <v>6122</v>
      </c>
      <c r="D2570" s="132">
        <v>38000</v>
      </c>
      <c r="E2570" s="138">
        <f t="shared" ref="E2570:E2575" si="42">+D2570/1936.27</f>
        <v>19.625362165400485</v>
      </c>
      <c r="F2570" s="139">
        <v>19.63</v>
      </c>
    </row>
    <row r="2571" spans="1:6" x14ac:dyDescent="0.2">
      <c r="A2571" s="134" t="s">
        <v>6124</v>
      </c>
      <c r="B2571" s="130"/>
      <c r="C2571" s="137" t="s">
        <v>6125</v>
      </c>
      <c r="D2571" s="132">
        <v>21000</v>
      </c>
      <c r="E2571" s="138">
        <f t="shared" si="42"/>
        <v>10.845594880879217</v>
      </c>
      <c r="F2571" s="139">
        <v>10.85</v>
      </c>
    </row>
    <row r="2572" spans="1:6" x14ac:dyDescent="0.2">
      <c r="A2572" s="134" t="s">
        <v>6127</v>
      </c>
      <c r="B2572" s="130"/>
      <c r="C2572" s="137" t="s">
        <v>6128</v>
      </c>
      <c r="D2572" s="132">
        <v>26000</v>
      </c>
      <c r="E2572" s="138">
        <f t="shared" si="42"/>
        <v>13.427879376326649</v>
      </c>
      <c r="F2572" s="139">
        <v>13.43</v>
      </c>
    </row>
    <row r="2573" spans="1:6" x14ac:dyDescent="0.2">
      <c r="A2573" s="134" t="s">
        <v>6130</v>
      </c>
      <c r="B2573" s="130"/>
      <c r="C2573" s="137" t="s">
        <v>6131</v>
      </c>
      <c r="D2573" s="132">
        <v>16000</v>
      </c>
      <c r="E2573" s="138">
        <f t="shared" si="42"/>
        <v>8.2633103854317831</v>
      </c>
      <c r="F2573" s="139">
        <v>8.26</v>
      </c>
    </row>
    <row r="2574" spans="1:6" x14ac:dyDescent="0.2">
      <c r="A2574" s="134" t="s">
        <v>6133</v>
      </c>
      <c r="B2574" s="140"/>
      <c r="C2574" s="137" t="s">
        <v>6134</v>
      </c>
      <c r="D2574" s="132">
        <v>19000</v>
      </c>
      <c r="E2574" s="138">
        <f t="shared" si="42"/>
        <v>9.8126810827002426</v>
      </c>
      <c r="F2574" s="139">
        <v>9.81</v>
      </c>
    </row>
    <row r="2575" spans="1:6" x14ac:dyDescent="0.2">
      <c r="A2575" s="134" t="s">
        <v>6136</v>
      </c>
      <c r="B2575" s="130"/>
      <c r="C2575" s="137" t="s">
        <v>6137</v>
      </c>
      <c r="D2575" s="132">
        <v>20000</v>
      </c>
      <c r="E2575" s="138">
        <f t="shared" si="42"/>
        <v>10.32913798178973</v>
      </c>
      <c r="F2575" s="139">
        <v>10.33</v>
      </c>
    </row>
    <row r="2576" spans="1:6" x14ac:dyDescent="0.2">
      <c r="A2576" s="134"/>
      <c r="B2576" s="140"/>
      <c r="C2576" s="137" t="s">
        <v>9033</v>
      </c>
      <c r="D2576" s="132"/>
      <c r="F2576" s="136"/>
    </row>
    <row r="2577" spans="1:6" x14ac:dyDescent="0.2">
      <c r="A2577" s="134"/>
      <c r="B2577" s="130"/>
      <c r="C2577" s="137" t="s">
        <v>9034</v>
      </c>
      <c r="D2577" s="132"/>
      <c r="F2577" s="136"/>
    </row>
    <row r="2578" spans="1:6" x14ac:dyDescent="0.2">
      <c r="A2578" s="134"/>
      <c r="B2578" s="140"/>
      <c r="C2578" s="137" t="s">
        <v>9035</v>
      </c>
      <c r="D2578" s="132"/>
      <c r="F2578" s="136"/>
    </row>
    <row r="2579" spans="1:6" x14ac:dyDescent="0.2">
      <c r="A2579" s="134" t="s">
        <v>6140</v>
      </c>
      <c r="B2579" s="130"/>
      <c r="C2579" s="137" t="s">
        <v>6141</v>
      </c>
      <c r="D2579" s="132">
        <v>20000</v>
      </c>
      <c r="E2579" s="138">
        <f>+D2579/1936.27</f>
        <v>10.32913798178973</v>
      </c>
      <c r="F2579" s="139">
        <v>10.33</v>
      </c>
    </row>
    <row r="2580" spans="1:6" x14ac:dyDescent="0.2">
      <c r="A2580" s="134"/>
      <c r="B2580" s="187"/>
      <c r="C2580" s="137" t="s">
        <v>9036</v>
      </c>
      <c r="D2580" s="132"/>
      <c r="F2580" s="136"/>
    </row>
    <row r="2581" spans="1:6" x14ac:dyDescent="0.2">
      <c r="A2581" s="134" t="s">
        <v>6144</v>
      </c>
      <c r="B2581" s="130"/>
      <c r="C2581" s="137" t="s">
        <v>8005</v>
      </c>
      <c r="D2581" s="132">
        <v>20000</v>
      </c>
      <c r="E2581" s="138">
        <f>+D2581/1936.27</f>
        <v>10.32913798178973</v>
      </c>
      <c r="F2581" s="139">
        <v>10.33</v>
      </c>
    </row>
    <row r="2582" spans="1:6" x14ac:dyDescent="0.2">
      <c r="A2582" s="134"/>
      <c r="B2582" s="187"/>
      <c r="C2582" s="137" t="s">
        <v>9037</v>
      </c>
      <c r="D2582" s="132"/>
      <c r="F2582" s="136"/>
    </row>
    <row r="2583" spans="1:6" x14ac:dyDescent="0.2">
      <c r="A2583" s="134" t="s">
        <v>6148</v>
      </c>
      <c r="B2583" s="130"/>
      <c r="C2583" s="137" t="s">
        <v>6149</v>
      </c>
      <c r="D2583" s="132">
        <v>26000</v>
      </c>
      <c r="E2583" s="138">
        <f>+D2583/1936.27</f>
        <v>13.427879376326649</v>
      </c>
      <c r="F2583" s="139">
        <v>13.43</v>
      </c>
    </row>
    <row r="2584" spans="1:6" x14ac:dyDescent="0.2">
      <c r="A2584" s="134"/>
      <c r="B2584" s="140"/>
      <c r="C2584" s="137" t="s">
        <v>9038</v>
      </c>
      <c r="D2584" s="132"/>
      <c r="F2584" s="136"/>
    </row>
    <row r="2585" spans="1:6" x14ac:dyDescent="0.2">
      <c r="A2585" s="134" t="s">
        <v>6152</v>
      </c>
      <c r="B2585" s="130"/>
      <c r="C2585" s="137" t="s">
        <v>9039</v>
      </c>
      <c r="D2585" s="132">
        <v>20000</v>
      </c>
      <c r="E2585" s="138">
        <f>+D2585/1936.27</f>
        <v>10.32913798178973</v>
      </c>
      <c r="F2585" s="139">
        <v>10.33</v>
      </c>
    </row>
    <row r="2586" spans="1:6" x14ac:dyDescent="0.2">
      <c r="A2586" s="134"/>
      <c r="B2586" s="130"/>
      <c r="C2586" s="137" t="s">
        <v>9040</v>
      </c>
      <c r="D2586" s="132"/>
      <c r="F2586" s="136"/>
    </row>
    <row r="2587" spans="1:6" x14ac:dyDescent="0.2">
      <c r="A2587" s="134"/>
      <c r="B2587" s="130"/>
      <c r="C2587" s="137" t="s">
        <v>9041</v>
      </c>
      <c r="D2587" s="132"/>
      <c r="F2587" s="136"/>
    </row>
    <row r="2588" spans="1:6" x14ac:dyDescent="0.2">
      <c r="A2588" s="134" t="s">
        <v>6156</v>
      </c>
      <c r="B2588" s="130"/>
      <c r="C2588" s="137" t="s">
        <v>9042</v>
      </c>
      <c r="D2588" s="132">
        <v>20000</v>
      </c>
      <c r="E2588" s="138">
        <f>+D2588/1936.27</f>
        <v>10.32913798178973</v>
      </c>
      <c r="F2588" s="139">
        <v>10.33</v>
      </c>
    </row>
    <row r="2589" spans="1:6" x14ac:dyDescent="0.2">
      <c r="A2589" s="134"/>
      <c r="B2589" s="130"/>
      <c r="C2589" s="137" t="s">
        <v>9043</v>
      </c>
      <c r="D2589" s="132"/>
      <c r="F2589" s="136"/>
    </row>
    <row r="2590" spans="1:6" x14ac:dyDescent="0.2">
      <c r="A2590" s="134"/>
      <c r="B2590" s="130"/>
      <c r="C2590" s="137" t="s">
        <v>9041</v>
      </c>
      <c r="D2590" s="132"/>
      <c r="F2590" s="136"/>
    </row>
    <row r="2591" spans="1:6" x14ac:dyDescent="0.2">
      <c r="A2591" s="134" t="s">
        <v>6160</v>
      </c>
      <c r="B2591" s="130"/>
      <c r="C2591" s="137" t="s">
        <v>6161</v>
      </c>
      <c r="D2591" s="132">
        <v>20000</v>
      </c>
      <c r="E2591" s="138">
        <f>+D2591/1936.27</f>
        <v>10.32913798178973</v>
      </c>
      <c r="F2591" s="139">
        <v>10.33</v>
      </c>
    </row>
    <row r="2592" spans="1:6" x14ac:dyDescent="0.2">
      <c r="A2592" s="134"/>
      <c r="B2592" s="130"/>
      <c r="C2592" s="137" t="s">
        <v>9041</v>
      </c>
      <c r="D2592" s="132"/>
      <c r="F2592" s="136"/>
    </row>
    <row r="2593" spans="1:8" x14ac:dyDescent="0.2">
      <c r="A2593" s="134" t="s">
        <v>6164</v>
      </c>
      <c r="B2593" s="130"/>
      <c r="C2593" s="137" t="s">
        <v>6165</v>
      </c>
      <c r="D2593" s="132">
        <v>20000</v>
      </c>
      <c r="E2593" s="138">
        <f>+D2593/1936.27</f>
        <v>10.32913798178973</v>
      </c>
      <c r="F2593" s="139">
        <v>10.33</v>
      </c>
    </row>
    <row r="2594" spans="1:8" x14ac:dyDescent="0.2">
      <c r="A2594" s="134"/>
      <c r="B2594" s="130"/>
      <c r="C2594" s="137" t="s">
        <v>9041</v>
      </c>
      <c r="D2594" s="132"/>
      <c r="F2594" s="136"/>
    </row>
    <row r="2595" spans="1:8" x14ac:dyDescent="0.2">
      <c r="A2595" s="134" t="s">
        <v>6168</v>
      </c>
      <c r="B2595" s="130"/>
      <c r="C2595" s="137" t="s">
        <v>9044</v>
      </c>
      <c r="D2595" s="132">
        <v>20000</v>
      </c>
      <c r="E2595" s="138">
        <f>+D2595/1936.27</f>
        <v>10.32913798178973</v>
      </c>
      <c r="F2595" s="139">
        <v>10.33</v>
      </c>
    </row>
    <row r="2596" spans="1:8" x14ac:dyDescent="0.2">
      <c r="A2596" s="134"/>
      <c r="B2596" s="130"/>
      <c r="C2596" s="137" t="s">
        <v>9045</v>
      </c>
      <c r="D2596" s="132"/>
      <c r="F2596" s="136"/>
    </row>
    <row r="2597" spans="1:8" x14ac:dyDescent="0.2">
      <c r="A2597" s="134" t="s">
        <v>6172</v>
      </c>
      <c r="B2597" s="130"/>
      <c r="C2597" s="137" t="s">
        <v>6173</v>
      </c>
      <c r="D2597" s="132">
        <v>20000</v>
      </c>
      <c r="E2597" s="138">
        <f>+D2597/1936.27</f>
        <v>10.32913798178973</v>
      </c>
      <c r="F2597" s="139">
        <v>10.33</v>
      </c>
    </row>
    <row r="2598" spans="1:8" x14ac:dyDescent="0.2">
      <c r="A2598" s="134"/>
      <c r="B2598" s="130"/>
      <c r="C2598" s="137" t="s">
        <v>9045</v>
      </c>
      <c r="D2598" s="132"/>
      <c r="F2598" s="136"/>
    </row>
    <row r="2599" spans="1:8" x14ac:dyDescent="0.2">
      <c r="A2599" s="134" t="s">
        <v>6176</v>
      </c>
      <c r="B2599" s="140"/>
      <c r="C2599" s="137" t="s">
        <v>8007</v>
      </c>
      <c r="D2599" s="132">
        <v>22000</v>
      </c>
      <c r="E2599" s="138">
        <f>+D2599/1936.27</f>
        <v>11.362051779968702</v>
      </c>
      <c r="F2599" s="139">
        <v>11.36</v>
      </c>
      <c r="G2599" s="148" t="s">
        <v>9263</v>
      </c>
    </row>
    <row r="2600" spans="1:8" x14ac:dyDescent="0.2">
      <c r="A2600" s="134"/>
      <c r="B2600" s="130"/>
      <c r="C2600" s="137" t="s">
        <v>9046</v>
      </c>
      <c r="D2600" s="132"/>
      <c r="F2600" s="136"/>
    </row>
    <row r="2601" spans="1:8" x14ac:dyDescent="0.2">
      <c r="A2601" s="134"/>
      <c r="B2601" s="140"/>
      <c r="C2601" s="137" t="s">
        <v>9047</v>
      </c>
      <c r="D2601" s="132"/>
      <c r="F2601" s="136"/>
      <c r="H2601" s="119" t="s">
        <v>7470</v>
      </c>
    </row>
    <row r="2602" spans="1:8" x14ac:dyDescent="0.2">
      <c r="A2602" s="134" t="s">
        <v>6180</v>
      </c>
      <c r="B2602" s="130"/>
      <c r="C2602" s="137" t="s">
        <v>8007</v>
      </c>
      <c r="D2602" s="132">
        <v>18000</v>
      </c>
      <c r="E2602" s="138">
        <f>+D2602/1936.27</f>
        <v>9.2962241836107573</v>
      </c>
      <c r="F2602" s="139">
        <v>9.3000000000000007</v>
      </c>
      <c r="G2602" s="148" t="s">
        <v>9263</v>
      </c>
    </row>
    <row r="2603" spans="1:8" x14ac:dyDescent="0.2">
      <c r="A2603" s="134"/>
      <c r="B2603" s="140"/>
      <c r="C2603" s="137" t="s">
        <v>9048</v>
      </c>
      <c r="D2603" s="132"/>
      <c r="F2603" s="136"/>
    </row>
    <row r="2604" spans="1:8" x14ac:dyDescent="0.2">
      <c r="A2604" s="134"/>
      <c r="B2604" s="130"/>
      <c r="C2604" s="137" t="s">
        <v>9049</v>
      </c>
      <c r="D2604" s="132"/>
      <c r="F2604" s="136"/>
    </row>
    <row r="2605" spans="1:8" x14ac:dyDescent="0.2">
      <c r="A2605" s="134"/>
      <c r="B2605" s="140"/>
      <c r="C2605" s="137" t="s">
        <v>9047</v>
      </c>
      <c r="D2605" s="132"/>
      <c r="F2605" s="136"/>
      <c r="H2605" s="119" t="s">
        <v>7470</v>
      </c>
    </row>
    <row r="2606" spans="1:8" x14ac:dyDescent="0.2">
      <c r="A2606" s="134" t="s">
        <v>6184</v>
      </c>
      <c r="B2606" s="130"/>
      <c r="C2606" s="137" t="s">
        <v>8008</v>
      </c>
      <c r="D2606" s="132">
        <v>17000</v>
      </c>
      <c r="E2606" s="138">
        <f>+D2606/1936.27</f>
        <v>8.7797672845212702</v>
      </c>
      <c r="F2606" s="139">
        <v>8.7799999999999994</v>
      </c>
      <c r="G2606" s="148" t="s">
        <v>9263</v>
      </c>
    </row>
    <row r="2607" spans="1:8" x14ac:dyDescent="0.2">
      <c r="A2607" s="134"/>
      <c r="B2607" s="130"/>
      <c r="C2607" s="137" t="s">
        <v>9046</v>
      </c>
      <c r="D2607" s="132"/>
      <c r="F2607" s="136"/>
    </row>
    <row r="2608" spans="1:8" x14ac:dyDescent="0.2">
      <c r="A2608" s="134"/>
      <c r="B2608" s="140"/>
      <c r="C2608" s="137" t="s">
        <v>9047</v>
      </c>
      <c r="D2608" s="132"/>
      <c r="F2608" s="136"/>
      <c r="H2608" s="119" t="s">
        <v>7470</v>
      </c>
    </row>
    <row r="2609" spans="1:9" x14ac:dyDescent="0.2">
      <c r="A2609" s="134" t="s">
        <v>6188</v>
      </c>
      <c r="B2609" s="130"/>
      <c r="C2609" s="137" t="s">
        <v>8008</v>
      </c>
      <c r="D2609" s="132">
        <v>14000</v>
      </c>
      <c r="E2609" s="138">
        <f>+D2609/1936.27</f>
        <v>7.2303965872528106</v>
      </c>
      <c r="F2609" s="139">
        <v>7.23</v>
      </c>
      <c r="G2609" s="148" t="s">
        <v>9263</v>
      </c>
    </row>
    <row r="2610" spans="1:9" x14ac:dyDescent="0.2">
      <c r="A2610" s="134"/>
      <c r="B2610" s="130"/>
      <c r="C2610" s="137" t="s">
        <v>9048</v>
      </c>
      <c r="D2610" s="132"/>
      <c r="F2610" s="136"/>
    </row>
    <row r="2611" spans="1:9" x14ac:dyDescent="0.2">
      <c r="A2611" s="134"/>
      <c r="B2611" s="140"/>
      <c r="C2611" s="137" t="s">
        <v>9049</v>
      </c>
      <c r="D2611" s="132"/>
      <c r="F2611" s="136"/>
    </row>
    <row r="2612" spans="1:9" x14ac:dyDescent="0.2">
      <c r="A2612" s="134"/>
      <c r="B2612" s="130"/>
      <c r="C2612" s="137" t="s">
        <v>9047</v>
      </c>
      <c r="D2612" s="132"/>
      <c r="F2612" s="136"/>
      <c r="H2612" s="119" t="s">
        <v>7470</v>
      </c>
    </row>
    <row r="2613" spans="1:9" x14ac:dyDescent="0.2">
      <c r="A2613" s="134" t="s">
        <v>6192</v>
      </c>
      <c r="B2613" s="140"/>
      <c r="C2613" s="137" t="s">
        <v>9050</v>
      </c>
      <c r="D2613" s="132">
        <v>10000</v>
      </c>
      <c r="E2613" s="138">
        <f>+D2613/1936.27</f>
        <v>5.1645689908948649</v>
      </c>
      <c r="F2613" s="139">
        <v>5.16</v>
      </c>
      <c r="G2613" s="148" t="s">
        <v>9263</v>
      </c>
    </row>
    <row r="2614" spans="1:9" x14ac:dyDescent="0.2">
      <c r="A2614" s="134"/>
      <c r="B2614" s="130"/>
      <c r="C2614" s="137" t="s">
        <v>9051</v>
      </c>
      <c r="D2614" s="132"/>
      <c r="F2614" s="136"/>
      <c r="H2614" s="119" t="s">
        <v>7470</v>
      </c>
    </row>
    <row r="2615" spans="1:9" x14ac:dyDescent="0.2">
      <c r="A2615" s="134" t="s">
        <v>1394</v>
      </c>
      <c r="B2615" s="140"/>
      <c r="C2615" s="137" t="s">
        <v>1395</v>
      </c>
      <c r="D2615" s="132">
        <v>28000</v>
      </c>
      <c r="E2615" s="138">
        <f>+D2615/1936.27</f>
        <v>14.460793174505621</v>
      </c>
      <c r="F2615" s="139">
        <v>14.46</v>
      </c>
      <c r="G2615" s="148" t="s">
        <v>9209</v>
      </c>
    </row>
    <row r="2616" spans="1:9" x14ac:dyDescent="0.2">
      <c r="A2616" s="134"/>
      <c r="B2616" s="130"/>
      <c r="C2616" s="137" t="s">
        <v>9052</v>
      </c>
      <c r="D2616" s="132"/>
      <c r="F2616" s="136"/>
      <c r="I2616" s="119" t="s">
        <v>9210</v>
      </c>
    </row>
    <row r="2617" spans="1:9" x14ac:dyDescent="0.2">
      <c r="A2617" s="134"/>
      <c r="B2617" s="140"/>
      <c r="C2617" s="137" t="s">
        <v>9053</v>
      </c>
      <c r="D2617" s="132"/>
      <c r="F2617" s="136"/>
    </row>
    <row r="2618" spans="1:9" x14ac:dyDescent="0.2">
      <c r="A2618" s="134" t="s">
        <v>1398</v>
      </c>
      <c r="B2618" s="130"/>
      <c r="C2618" s="137" t="s">
        <v>1399</v>
      </c>
      <c r="D2618" s="132">
        <v>18000</v>
      </c>
      <c r="E2618" s="138">
        <f>+D2618/1936.27</f>
        <v>9.2962241836107573</v>
      </c>
      <c r="F2618" s="139">
        <v>9.3000000000000007</v>
      </c>
    </row>
    <row r="2619" spans="1:9" x14ac:dyDescent="0.2">
      <c r="A2619" s="134"/>
      <c r="B2619" s="140"/>
      <c r="C2619" s="137" t="s">
        <v>9054</v>
      </c>
      <c r="D2619" s="132"/>
      <c r="F2619" s="136"/>
    </row>
    <row r="2620" spans="1:9" x14ac:dyDescent="0.2">
      <c r="A2620" s="134"/>
      <c r="B2620" s="130"/>
      <c r="C2620" s="137" t="s">
        <v>9053</v>
      </c>
      <c r="D2620" s="132"/>
      <c r="F2620" s="136"/>
    </row>
    <row r="2621" spans="1:9" x14ac:dyDescent="0.2">
      <c r="A2621" s="134" t="s">
        <v>6196</v>
      </c>
      <c r="B2621" s="130"/>
      <c r="C2621" s="137" t="s">
        <v>6197</v>
      </c>
      <c r="D2621" s="132">
        <v>22000</v>
      </c>
      <c r="E2621" s="138">
        <f>+D2621/1936.27</f>
        <v>11.362051779968702</v>
      </c>
      <c r="F2621" s="139">
        <v>11.36</v>
      </c>
      <c r="G2621" s="148" t="s">
        <v>9263</v>
      </c>
    </row>
    <row r="2622" spans="1:9" x14ac:dyDescent="0.2">
      <c r="A2622" s="134"/>
      <c r="B2622" s="130"/>
      <c r="C2622" s="137" t="s">
        <v>9055</v>
      </c>
      <c r="D2622" s="132"/>
      <c r="F2622" s="136"/>
      <c r="H2622" s="119" t="s">
        <v>7470</v>
      </c>
    </row>
    <row r="2623" spans="1:9" x14ac:dyDescent="0.2">
      <c r="A2623" s="134" t="s">
        <v>6200</v>
      </c>
      <c r="B2623" s="130"/>
      <c r="C2623" s="137" t="s">
        <v>6197</v>
      </c>
      <c r="D2623" s="132">
        <v>7000</v>
      </c>
      <c r="E2623" s="138">
        <f>+D2623/1936.27</f>
        <v>3.6151982936264053</v>
      </c>
      <c r="F2623" s="139">
        <v>3.62</v>
      </c>
      <c r="G2623" s="148" t="s">
        <v>9263</v>
      </c>
    </row>
    <row r="2624" spans="1:9" x14ac:dyDescent="0.2">
      <c r="A2624" s="134"/>
      <c r="B2624" s="130"/>
      <c r="C2624" s="137" t="s">
        <v>9056</v>
      </c>
      <c r="D2624" s="132"/>
      <c r="F2624" s="136"/>
      <c r="H2624" s="119" t="s">
        <v>7470</v>
      </c>
    </row>
    <row r="2625" spans="1:8" x14ac:dyDescent="0.2">
      <c r="A2625" s="134" t="s">
        <v>6203</v>
      </c>
      <c r="B2625" s="130"/>
      <c r="C2625" s="137" t="s">
        <v>6204</v>
      </c>
      <c r="D2625" s="132">
        <v>20000</v>
      </c>
      <c r="E2625" s="138">
        <f>+D2625/1936.27</f>
        <v>10.32913798178973</v>
      </c>
      <c r="F2625" s="139">
        <v>10.33</v>
      </c>
      <c r="G2625" s="148" t="s">
        <v>9263</v>
      </c>
    </row>
    <row r="2626" spans="1:8" x14ac:dyDescent="0.2">
      <c r="A2626" s="134"/>
      <c r="B2626" s="130"/>
      <c r="C2626" s="137" t="s">
        <v>9057</v>
      </c>
      <c r="D2626" s="132"/>
      <c r="F2626" s="136"/>
      <c r="H2626" s="119" t="s">
        <v>7470</v>
      </c>
    </row>
    <row r="2627" spans="1:8" x14ac:dyDescent="0.2">
      <c r="A2627" s="134" t="s">
        <v>6207</v>
      </c>
      <c r="B2627" s="130"/>
      <c r="C2627" s="137" t="s">
        <v>6204</v>
      </c>
      <c r="D2627" s="132">
        <v>9000</v>
      </c>
      <c r="E2627" s="138">
        <f>+D2627/1936.27</f>
        <v>4.6481120918053787</v>
      </c>
      <c r="F2627" s="139">
        <v>4.6500000000000004</v>
      </c>
      <c r="G2627" s="148" t="s">
        <v>9263</v>
      </c>
    </row>
    <row r="2628" spans="1:8" x14ac:dyDescent="0.2">
      <c r="A2628" s="134"/>
      <c r="B2628" s="130"/>
      <c r="C2628" s="137" t="s">
        <v>9058</v>
      </c>
      <c r="D2628" s="132"/>
      <c r="F2628" s="136"/>
      <c r="H2628" s="119" t="s">
        <v>7470</v>
      </c>
    </row>
    <row r="2629" spans="1:8" x14ac:dyDescent="0.2">
      <c r="A2629" s="134" t="s">
        <v>1402</v>
      </c>
      <c r="B2629" s="130"/>
      <c r="C2629" s="137" t="s">
        <v>1404</v>
      </c>
      <c r="D2629" s="132">
        <v>20000</v>
      </c>
      <c r="E2629" s="138">
        <f>+D2629/1936.27</f>
        <v>10.32913798178973</v>
      </c>
      <c r="F2629" s="139">
        <v>10.33</v>
      </c>
      <c r="G2629" s="148" t="s">
        <v>9263</v>
      </c>
    </row>
    <row r="2630" spans="1:8" x14ac:dyDescent="0.2">
      <c r="A2630" s="134"/>
      <c r="B2630" s="130"/>
      <c r="C2630" s="137" t="s">
        <v>9059</v>
      </c>
      <c r="D2630" s="132"/>
      <c r="F2630" s="136"/>
    </row>
    <row r="2631" spans="1:8" x14ac:dyDescent="0.2">
      <c r="A2631" s="134"/>
      <c r="B2631" s="130"/>
      <c r="C2631" s="137" t="s">
        <v>9047</v>
      </c>
      <c r="D2631" s="132"/>
      <c r="F2631" s="136"/>
      <c r="H2631" s="119" t="s">
        <v>7470</v>
      </c>
    </row>
    <row r="2632" spans="1:8" x14ac:dyDescent="0.2">
      <c r="A2632" s="134" t="s">
        <v>1407</v>
      </c>
      <c r="B2632" s="130"/>
      <c r="C2632" s="137" t="s">
        <v>1408</v>
      </c>
      <c r="D2632" s="132">
        <v>16000</v>
      </c>
      <c r="E2632" s="138">
        <f>+D2632/1936.27</f>
        <v>8.2633103854317831</v>
      </c>
      <c r="F2632" s="139">
        <v>8.26</v>
      </c>
    </row>
    <row r="2633" spans="1:8" x14ac:dyDescent="0.2">
      <c r="A2633" s="134" t="s">
        <v>1410</v>
      </c>
      <c r="B2633" s="130"/>
      <c r="C2633" s="137" t="s">
        <v>1411</v>
      </c>
      <c r="D2633" s="132">
        <v>14000</v>
      </c>
      <c r="E2633" s="138">
        <f>+D2633/1936.27</f>
        <v>7.2303965872528106</v>
      </c>
      <c r="F2633" s="139">
        <v>7.23</v>
      </c>
    </row>
    <row r="2634" spans="1:8" x14ac:dyDescent="0.2">
      <c r="A2634" s="134"/>
      <c r="B2634" s="130"/>
      <c r="C2634" s="137" t="s">
        <v>9060</v>
      </c>
      <c r="D2634" s="132"/>
      <c r="F2634" s="136"/>
    </row>
    <row r="2635" spans="1:8" x14ac:dyDescent="0.2">
      <c r="A2635" s="134" t="s">
        <v>6210</v>
      </c>
      <c r="B2635" s="130"/>
      <c r="C2635" s="137" t="s">
        <v>9061</v>
      </c>
      <c r="D2635" s="132">
        <v>20000</v>
      </c>
      <c r="E2635" s="138">
        <f>+D2635/1936.27</f>
        <v>10.32913798178973</v>
      </c>
      <c r="F2635" s="139">
        <v>10.33</v>
      </c>
      <c r="G2635" s="148" t="s">
        <v>9263</v>
      </c>
    </row>
    <row r="2636" spans="1:8" x14ac:dyDescent="0.2">
      <c r="A2636" s="134"/>
      <c r="B2636" s="130"/>
      <c r="C2636" s="137" t="s">
        <v>9062</v>
      </c>
      <c r="D2636" s="132"/>
      <c r="F2636" s="136"/>
      <c r="H2636" s="119" t="s">
        <v>7470</v>
      </c>
    </row>
    <row r="2637" spans="1:8" x14ac:dyDescent="0.2">
      <c r="A2637" s="134" t="s">
        <v>6214</v>
      </c>
      <c r="B2637" s="130"/>
      <c r="C2637" s="137" t="s">
        <v>9061</v>
      </c>
      <c r="D2637" s="132">
        <v>5000</v>
      </c>
      <c r="E2637" s="138">
        <f>+D2637/1936.27</f>
        <v>2.5822844954474324</v>
      </c>
      <c r="F2637" s="139">
        <v>2.58</v>
      </c>
      <c r="G2637" s="148" t="s">
        <v>9263</v>
      </c>
    </row>
    <row r="2638" spans="1:8" x14ac:dyDescent="0.2">
      <c r="A2638" s="134"/>
      <c r="B2638" s="130"/>
      <c r="C2638" s="137" t="s">
        <v>9063</v>
      </c>
      <c r="D2638" s="132"/>
      <c r="F2638" s="136"/>
      <c r="H2638" s="119" t="s">
        <v>7470</v>
      </c>
    </row>
    <row r="2639" spans="1:8" x14ac:dyDescent="0.2">
      <c r="A2639" s="134" t="s">
        <v>6217</v>
      </c>
      <c r="B2639" s="130"/>
      <c r="C2639" s="137" t="s">
        <v>6218</v>
      </c>
      <c r="D2639" s="132">
        <v>8000</v>
      </c>
      <c r="E2639" s="138">
        <f>+D2639/1936.27</f>
        <v>4.1316551927158915</v>
      </c>
      <c r="F2639" s="139">
        <v>4.13</v>
      </c>
      <c r="G2639" s="148" t="s">
        <v>9263</v>
      </c>
    </row>
    <row r="2640" spans="1:8" x14ac:dyDescent="0.2">
      <c r="A2640" s="134"/>
      <c r="B2640" s="130"/>
      <c r="C2640" s="137" t="s">
        <v>9064</v>
      </c>
      <c r="D2640" s="132"/>
      <c r="F2640" s="136"/>
      <c r="H2640" s="119" t="s">
        <v>7470</v>
      </c>
    </row>
    <row r="2641" spans="1:9" x14ac:dyDescent="0.2">
      <c r="A2641" s="134" t="s">
        <v>6221</v>
      </c>
      <c r="B2641" s="130"/>
      <c r="C2641" s="137" t="s">
        <v>6222</v>
      </c>
      <c r="D2641" s="132">
        <v>14000</v>
      </c>
      <c r="E2641" s="138">
        <f>+D2641/1936.27</f>
        <v>7.2303965872528106</v>
      </c>
      <c r="F2641" s="139">
        <v>7.23</v>
      </c>
      <c r="G2641" s="148" t="s">
        <v>9263</v>
      </c>
    </row>
    <row r="2642" spans="1:9" x14ac:dyDescent="0.2">
      <c r="A2642" s="134"/>
      <c r="B2642" s="130"/>
      <c r="C2642" s="137" t="s">
        <v>9062</v>
      </c>
      <c r="D2642" s="132"/>
      <c r="F2642" s="136"/>
      <c r="H2642" s="119" t="s">
        <v>7470</v>
      </c>
    </row>
    <row r="2643" spans="1:9" x14ac:dyDescent="0.2">
      <c r="A2643" s="134" t="s">
        <v>6225</v>
      </c>
      <c r="B2643" s="130"/>
      <c r="C2643" s="137" t="s">
        <v>6222</v>
      </c>
      <c r="D2643" s="132">
        <v>4000</v>
      </c>
      <c r="E2643" s="138">
        <f>+D2643/1936.27</f>
        <v>2.0658275963579458</v>
      </c>
      <c r="F2643" s="139">
        <v>2.0699999999999998</v>
      </c>
      <c r="G2643" s="148" t="s">
        <v>9263</v>
      </c>
    </row>
    <row r="2644" spans="1:9" x14ac:dyDescent="0.2">
      <c r="A2644" s="134"/>
      <c r="B2644" s="130"/>
      <c r="C2644" s="137" t="s">
        <v>9063</v>
      </c>
      <c r="D2644" s="132"/>
      <c r="F2644" s="136"/>
      <c r="H2644" s="119" t="s">
        <v>7470</v>
      </c>
    </row>
    <row r="2645" spans="1:9" x14ac:dyDescent="0.2">
      <c r="A2645" s="134" t="s">
        <v>6228</v>
      </c>
      <c r="B2645" s="130"/>
      <c r="C2645" s="137" t="s">
        <v>6229</v>
      </c>
      <c r="D2645" s="132">
        <v>5000</v>
      </c>
      <c r="E2645" s="138">
        <f>+D2645/1936.27</f>
        <v>2.5822844954474324</v>
      </c>
      <c r="F2645" s="139">
        <v>2.58</v>
      </c>
      <c r="G2645" s="148" t="s">
        <v>9263</v>
      </c>
    </row>
    <row r="2646" spans="1:9" x14ac:dyDescent="0.2">
      <c r="A2646" s="134"/>
      <c r="B2646" s="130"/>
      <c r="C2646" s="137" t="s">
        <v>9065</v>
      </c>
      <c r="D2646" s="132"/>
      <c r="F2646" s="136"/>
      <c r="H2646" s="119" t="s">
        <v>7470</v>
      </c>
    </row>
    <row r="2647" spans="1:9" x14ac:dyDescent="0.2">
      <c r="A2647" s="134" t="s">
        <v>6232</v>
      </c>
      <c r="B2647" s="130"/>
      <c r="C2647" s="137" t="s">
        <v>6233</v>
      </c>
      <c r="D2647" s="132">
        <v>25000</v>
      </c>
      <c r="E2647" s="138">
        <f>+D2647/1936.27</f>
        <v>12.911422477237162</v>
      </c>
      <c r="F2647" s="139">
        <v>12.91</v>
      </c>
      <c r="G2647" s="148" t="s">
        <v>9209</v>
      </c>
    </row>
    <row r="2648" spans="1:9" x14ac:dyDescent="0.2">
      <c r="A2648" s="134"/>
      <c r="B2648" s="130"/>
      <c r="C2648" s="137" t="s">
        <v>8977</v>
      </c>
      <c r="D2648" s="132"/>
      <c r="F2648" s="136"/>
      <c r="I2648" s="119" t="s">
        <v>9210</v>
      </c>
    </row>
    <row r="2649" spans="1:9" x14ac:dyDescent="0.2">
      <c r="A2649" s="134" t="s">
        <v>6236</v>
      </c>
      <c r="B2649" s="130"/>
      <c r="C2649" s="137" t="s">
        <v>6237</v>
      </c>
      <c r="D2649" s="132">
        <v>4000</v>
      </c>
      <c r="E2649" s="138">
        <f>+D2649/1936.27</f>
        <v>2.0658275963579458</v>
      </c>
      <c r="F2649" s="139">
        <v>2.0699999999999998</v>
      </c>
      <c r="G2649" s="148" t="s">
        <v>9209</v>
      </c>
    </row>
    <row r="2650" spans="1:9" x14ac:dyDescent="0.2">
      <c r="A2650" s="134"/>
      <c r="B2650" s="130"/>
      <c r="C2650" s="137" t="s">
        <v>8977</v>
      </c>
      <c r="D2650" s="132"/>
      <c r="F2650" s="136"/>
      <c r="I2650" s="119" t="s">
        <v>9210</v>
      </c>
    </row>
    <row r="2651" spans="1:9" x14ac:dyDescent="0.2">
      <c r="A2651" s="134" t="s">
        <v>6240</v>
      </c>
      <c r="B2651" s="130"/>
      <c r="C2651" s="137" t="s">
        <v>6241</v>
      </c>
      <c r="D2651" s="132">
        <v>5000</v>
      </c>
      <c r="E2651" s="138">
        <f>+D2651/1936.27</f>
        <v>2.5822844954474324</v>
      </c>
      <c r="F2651" s="139">
        <v>2.58</v>
      </c>
      <c r="G2651" s="148" t="s">
        <v>9263</v>
      </c>
    </row>
    <row r="2652" spans="1:9" x14ac:dyDescent="0.2">
      <c r="A2652" s="134"/>
      <c r="B2652" s="130"/>
      <c r="C2652" s="137" t="s">
        <v>9066</v>
      </c>
      <c r="D2652" s="132"/>
      <c r="F2652" s="136"/>
      <c r="H2652" s="119" t="s">
        <v>7470</v>
      </c>
    </row>
    <row r="2653" spans="1:9" x14ac:dyDescent="0.2">
      <c r="A2653" s="134" t="s">
        <v>6244</v>
      </c>
      <c r="B2653" s="130"/>
      <c r="C2653" s="137" t="s">
        <v>6245</v>
      </c>
      <c r="D2653" s="132">
        <v>15000</v>
      </c>
      <c r="E2653" s="138">
        <f>+D2653/1936.27</f>
        <v>7.7468534863422978</v>
      </c>
      <c r="F2653" s="139">
        <v>7.75</v>
      </c>
      <c r="G2653" s="148" t="s">
        <v>9209</v>
      </c>
      <c r="I2653" s="119" t="s">
        <v>9210</v>
      </c>
    </row>
    <row r="2654" spans="1:9" x14ac:dyDescent="0.2">
      <c r="A2654" s="134"/>
      <c r="B2654" s="130"/>
      <c r="C2654" s="137" t="s">
        <v>8977</v>
      </c>
      <c r="D2654" s="132"/>
      <c r="F2654" s="136"/>
    </row>
    <row r="2655" spans="1:9" x14ac:dyDescent="0.2">
      <c r="A2655" s="134"/>
      <c r="B2655" s="130"/>
      <c r="C2655" s="137" t="s">
        <v>9067</v>
      </c>
      <c r="D2655" s="132"/>
      <c r="F2655" s="136"/>
    </row>
    <row r="2656" spans="1:9" x14ac:dyDescent="0.2">
      <c r="A2656" s="134" t="s">
        <v>1414</v>
      </c>
      <c r="B2656" s="130"/>
      <c r="C2656" s="137" t="s">
        <v>1415</v>
      </c>
      <c r="D2656" s="132">
        <v>37000</v>
      </c>
      <c r="E2656" s="138">
        <f>+D2656/1936.27</f>
        <v>19.108905266311002</v>
      </c>
      <c r="F2656" s="139">
        <v>19.11</v>
      </c>
    </row>
    <row r="2657" spans="1:9" ht="15.75" x14ac:dyDescent="0.25">
      <c r="A2657" s="134" t="s">
        <v>1417</v>
      </c>
      <c r="B2657" s="130"/>
      <c r="C2657" s="137" t="s">
        <v>1419</v>
      </c>
      <c r="D2657" s="132">
        <v>333000</v>
      </c>
      <c r="E2657" s="138">
        <f>+D2657/1936.27</f>
        <v>171.980147396799</v>
      </c>
      <c r="F2657" s="139">
        <v>171.98</v>
      </c>
      <c r="G2657" s="162" t="s">
        <v>9264</v>
      </c>
    </row>
    <row r="2658" spans="1:9" x14ac:dyDescent="0.2">
      <c r="A2658" s="134"/>
      <c r="B2658" s="130"/>
      <c r="C2658" s="137" t="s">
        <v>9068</v>
      </c>
      <c r="D2658" s="132"/>
      <c r="F2658" s="136"/>
    </row>
    <row r="2659" spans="1:9" x14ac:dyDescent="0.2">
      <c r="A2659" s="134"/>
      <c r="B2659" s="130"/>
      <c r="C2659" s="137" t="s">
        <v>9069</v>
      </c>
      <c r="D2659" s="132"/>
      <c r="F2659" s="136"/>
    </row>
    <row r="2660" spans="1:9" x14ac:dyDescent="0.2">
      <c r="A2660" s="134" t="s">
        <v>6248</v>
      </c>
      <c r="B2660" s="130"/>
      <c r="C2660" s="137" t="s">
        <v>6249</v>
      </c>
      <c r="D2660" s="132">
        <v>8000</v>
      </c>
      <c r="E2660" s="138">
        <f>+D2660/1936.27</f>
        <v>4.1316551927158915</v>
      </c>
      <c r="F2660" s="139">
        <v>4.13</v>
      </c>
      <c r="G2660" s="148" t="s">
        <v>9263</v>
      </c>
    </row>
    <row r="2661" spans="1:9" x14ac:dyDescent="0.2">
      <c r="A2661" s="134"/>
      <c r="B2661" s="130"/>
      <c r="C2661" s="137" t="s">
        <v>9070</v>
      </c>
      <c r="D2661" s="132"/>
      <c r="F2661" s="136"/>
      <c r="H2661" s="119" t="s">
        <v>7470</v>
      </c>
    </row>
    <row r="2662" spans="1:9" x14ac:dyDescent="0.2">
      <c r="A2662" s="134" t="s">
        <v>6252</v>
      </c>
      <c r="B2662" s="130"/>
      <c r="C2662" s="137" t="s">
        <v>6253</v>
      </c>
      <c r="D2662" s="132">
        <v>17000</v>
      </c>
      <c r="E2662" s="138">
        <f>+D2662/1936.27</f>
        <v>8.7797672845212702</v>
      </c>
      <c r="F2662" s="139">
        <v>8.7799999999999994</v>
      </c>
      <c r="G2662" s="148" t="s">
        <v>9209</v>
      </c>
      <c r="I2662" s="119" t="s">
        <v>9210</v>
      </c>
    </row>
    <row r="2663" spans="1:9" x14ac:dyDescent="0.2">
      <c r="A2663" s="134"/>
      <c r="B2663" s="130"/>
      <c r="C2663" s="137" t="s">
        <v>9071</v>
      </c>
      <c r="D2663" s="132"/>
      <c r="F2663" s="136"/>
    </row>
    <row r="2664" spans="1:9" x14ac:dyDescent="0.2">
      <c r="A2664" s="134" t="s">
        <v>6256</v>
      </c>
      <c r="B2664" s="140"/>
      <c r="C2664" s="137" t="s">
        <v>9072</v>
      </c>
      <c r="D2664" s="132">
        <v>9000</v>
      </c>
      <c r="E2664" s="138">
        <f>+D2664/1936.27</f>
        <v>4.6481120918053787</v>
      </c>
      <c r="F2664" s="139">
        <v>4.6500000000000004</v>
      </c>
      <c r="G2664" s="148" t="s">
        <v>9263</v>
      </c>
    </row>
    <row r="2665" spans="1:9" x14ac:dyDescent="0.2">
      <c r="A2665" s="134"/>
      <c r="B2665" s="130"/>
      <c r="C2665" s="137" t="s">
        <v>9047</v>
      </c>
      <c r="D2665" s="132"/>
      <c r="F2665" s="136"/>
      <c r="H2665" s="119" t="s">
        <v>7470</v>
      </c>
    </row>
    <row r="2666" spans="1:9" x14ac:dyDescent="0.2">
      <c r="A2666" s="134" t="s">
        <v>6260</v>
      </c>
      <c r="B2666" s="130"/>
      <c r="C2666" s="137" t="s">
        <v>9073</v>
      </c>
      <c r="D2666" s="132">
        <v>5000</v>
      </c>
      <c r="E2666" s="138">
        <f>+D2666/1936.27</f>
        <v>2.5822844954474324</v>
      </c>
      <c r="F2666" s="139">
        <v>2.58</v>
      </c>
      <c r="G2666" s="148" t="s">
        <v>9263</v>
      </c>
    </row>
    <row r="2667" spans="1:9" x14ac:dyDescent="0.2">
      <c r="A2667" s="134"/>
      <c r="B2667" s="140"/>
      <c r="C2667" s="137" t="s">
        <v>9074</v>
      </c>
      <c r="D2667" s="132"/>
      <c r="F2667" s="136"/>
    </row>
    <row r="2668" spans="1:9" x14ac:dyDescent="0.2">
      <c r="A2668" s="134"/>
      <c r="B2668" s="130"/>
      <c r="C2668" s="137" t="s">
        <v>9070</v>
      </c>
      <c r="D2668" s="132"/>
      <c r="F2668" s="136"/>
      <c r="H2668" s="119" t="s">
        <v>7470</v>
      </c>
    </row>
    <row r="2669" spans="1:9" x14ac:dyDescent="0.2">
      <c r="A2669" s="134" t="s">
        <v>6264</v>
      </c>
      <c r="B2669" s="130"/>
      <c r="C2669" s="137" t="s">
        <v>9073</v>
      </c>
      <c r="D2669" s="132">
        <v>5000</v>
      </c>
      <c r="E2669" s="138">
        <f>+D2669/1936.27</f>
        <v>2.5822844954474324</v>
      </c>
      <c r="F2669" s="139">
        <v>2.58</v>
      </c>
      <c r="G2669" s="148" t="s">
        <v>9263</v>
      </c>
    </row>
    <row r="2670" spans="1:9" x14ac:dyDescent="0.2">
      <c r="A2670" s="134"/>
      <c r="B2670" s="130"/>
      <c r="C2670" s="137" t="s">
        <v>9075</v>
      </c>
      <c r="D2670" s="132"/>
      <c r="F2670" s="136"/>
    </row>
    <row r="2671" spans="1:9" x14ac:dyDescent="0.2">
      <c r="A2671" s="134"/>
      <c r="B2671" s="130"/>
      <c r="C2671" s="137" t="s">
        <v>9047</v>
      </c>
      <c r="D2671" s="132"/>
      <c r="F2671" s="136"/>
      <c r="H2671" s="119" t="s">
        <v>7470</v>
      </c>
    </row>
    <row r="2672" spans="1:9" x14ac:dyDescent="0.2">
      <c r="A2672" s="134" t="s">
        <v>6267</v>
      </c>
      <c r="B2672" s="130"/>
      <c r="C2672" s="137" t="s">
        <v>6268</v>
      </c>
      <c r="D2672" s="132">
        <v>5000</v>
      </c>
      <c r="E2672" s="138">
        <f>+D2672/1936.27</f>
        <v>2.5822844954474324</v>
      </c>
      <c r="F2672" s="139">
        <v>2.58</v>
      </c>
      <c r="G2672" s="148" t="s">
        <v>9263</v>
      </c>
    </row>
    <row r="2673" spans="1:8" x14ac:dyDescent="0.2">
      <c r="A2673" s="134"/>
      <c r="B2673" s="130"/>
      <c r="C2673" s="137" t="s">
        <v>9076</v>
      </c>
      <c r="D2673" s="132"/>
      <c r="F2673" s="136"/>
      <c r="H2673" s="119" t="s">
        <v>7470</v>
      </c>
    </row>
    <row r="2674" spans="1:8" x14ac:dyDescent="0.2">
      <c r="A2674" s="134" t="s">
        <v>6271</v>
      </c>
      <c r="B2674" s="130"/>
      <c r="C2674" s="137" t="s">
        <v>6272</v>
      </c>
      <c r="D2674" s="132">
        <v>5000</v>
      </c>
      <c r="E2674" s="138">
        <f>+D2674/1936.27</f>
        <v>2.5822844954474324</v>
      </c>
      <c r="F2674" s="139">
        <v>2.58</v>
      </c>
      <c r="G2674" s="148" t="s">
        <v>9263</v>
      </c>
    </row>
    <row r="2675" spans="1:8" x14ac:dyDescent="0.2">
      <c r="A2675" s="134"/>
      <c r="B2675" s="130"/>
      <c r="C2675" s="137" t="s">
        <v>9076</v>
      </c>
      <c r="D2675" s="132"/>
      <c r="F2675" s="136"/>
      <c r="H2675" s="119" t="s">
        <v>7470</v>
      </c>
    </row>
    <row r="2676" spans="1:8" x14ac:dyDescent="0.2">
      <c r="A2676" s="134" t="s">
        <v>6275</v>
      </c>
      <c r="B2676" s="130"/>
      <c r="C2676" s="137" t="s">
        <v>9077</v>
      </c>
      <c r="D2676" s="132">
        <v>3000</v>
      </c>
      <c r="E2676" s="138">
        <f>+D2676/1936.27</f>
        <v>1.5493706972684596</v>
      </c>
      <c r="F2676" s="139">
        <v>1.55</v>
      </c>
      <c r="G2676" s="148" t="s">
        <v>9263</v>
      </c>
    </row>
    <row r="2677" spans="1:8" x14ac:dyDescent="0.2">
      <c r="A2677" s="134"/>
      <c r="B2677" s="130"/>
      <c r="C2677" s="137" t="s">
        <v>9076</v>
      </c>
      <c r="D2677" s="132"/>
      <c r="F2677" s="136"/>
      <c r="H2677" s="119" t="s">
        <v>7470</v>
      </c>
    </row>
    <row r="2678" spans="1:8" x14ac:dyDescent="0.2">
      <c r="A2678" s="134" t="s">
        <v>6279</v>
      </c>
      <c r="B2678" s="130"/>
      <c r="C2678" s="137" t="s">
        <v>6280</v>
      </c>
      <c r="D2678" s="132">
        <v>3000</v>
      </c>
      <c r="E2678" s="138">
        <f>+D2678/1936.27</f>
        <v>1.5493706972684596</v>
      </c>
      <c r="F2678" s="139">
        <v>1.55</v>
      </c>
      <c r="G2678" s="148" t="s">
        <v>9263</v>
      </c>
    </row>
    <row r="2679" spans="1:8" x14ac:dyDescent="0.2">
      <c r="A2679" s="134"/>
      <c r="B2679" s="130"/>
      <c r="C2679" s="137" t="s">
        <v>9076</v>
      </c>
      <c r="D2679" s="132"/>
      <c r="F2679" s="136"/>
      <c r="H2679" s="119" t="s">
        <v>7470</v>
      </c>
    </row>
    <row r="2680" spans="1:8" x14ac:dyDescent="0.2">
      <c r="A2680" s="134" t="s">
        <v>6283</v>
      </c>
      <c r="B2680" s="130"/>
      <c r="C2680" s="147" t="s">
        <v>9078</v>
      </c>
      <c r="D2680" s="132">
        <v>8000</v>
      </c>
      <c r="E2680" s="138">
        <f>+D2680/1936.27</f>
        <v>4.1316551927158915</v>
      </c>
      <c r="F2680" s="139">
        <v>4.13</v>
      </c>
      <c r="G2680" s="148" t="s">
        <v>9263</v>
      </c>
    </row>
    <row r="2681" spans="1:8" x14ac:dyDescent="0.2">
      <c r="A2681" s="134"/>
      <c r="B2681" s="130"/>
      <c r="C2681" s="137" t="s">
        <v>9079</v>
      </c>
      <c r="D2681" s="132"/>
      <c r="F2681" s="136"/>
    </row>
    <row r="2682" spans="1:8" x14ac:dyDescent="0.2">
      <c r="A2682" s="134"/>
      <c r="B2682" s="130"/>
      <c r="C2682" s="161" t="s">
        <v>9076</v>
      </c>
      <c r="D2682" s="132"/>
      <c r="F2682" s="136"/>
      <c r="H2682" s="119" t="s">
        <v>7470</v>
      </c>
    </row>
    <row r="2683" spans="1:8" x14ac:dyDescent="0.2">
      <c r="A2683" s="134" t="s">
        <v>1422</v>
      </c>
      <c r="B2683" s="130"/>
      <c r="C2683" s="161" t="s">
        <v>1423</v>
      </c>
      <c r="D2683" s="132">
        <v>22000</v>
      </c>
      <c r="E2683" s="138">
        <f>+D2683/1936.27</f>
        <v>11.362051779968702</v>
      </c>
      <c r="F2683" s="139">
        <v>11.36</v>
      </c>
    </row>
    <row r="2684" spans="1:8" x14ac:dyDescent="0.2">
      <c r="A2684" s="134"/>
      <c r="B2684" s="130"/>
      <c r="C2684" s="137" t="s">
        <v>9080</v>
      </c>
      <c r="D2684" s="132"/>
      <c r="F2684" s="136"/>
    </row>
    <row r="2685" spans="1:8" x14ac:dyDescent="0.2">
      <c r="A2685" s="134" t="s">
        <v>1426</v>
      </c>
      <c r="B2685" s="130"/>
      <c r="C2685" s="161" t="s">
        <v>1427</v>
      </c>
      <c r="D2685" s="132">
        <v>60000</v>
      </c>
      <c r="E2685" s="138">
        <f>+D2685/1936.27</f>
        <v>30.987413945369191</v>
      </c>
      <c r="F2685" s="139">
        <v>30.99</v>
      </c>
    </row>
    <row r="2686" spans="1:8" x14ac:dyDescent="0.2">
      <c r="A2686" s="134"/>
      <c r="B2686" s="130"/>
      <c r="C2686" s="161" t="s">
        <v>9081</v>
      </c>
      <c r="D2686" s="132"/>
      <c r="F2686" s="136"/>
    </row>
    <row r="2687" spans="1:8" x14ac:dyDescent="0.2">
      <c r="A2687" s="134" t="s">
        <v>1430</v>
      </c>
      <c r="B2687" s="130"/>
      <c r="C2687" s="137" t="s">
        <v>1431</v>
      </c>
      <c r="D2687" s="132">
        <v>60000</v>
      </c>
      <c r="E2687" s="138">
        <f>+D2687/1936.27</f>
        <v>30.987413945369191</v>
      </c>
      <c r="F2687" s="139">
        <v>30.99</v>
      </c>
    </row>
    <row r="2688" spans="1:8" x14ac:dyDescent="0.2">
      <c r="A2688" s="134"/>
      <c r="B2688" s="130"/>
      <c r="C2688" s="137" t="s">
        <v>9082</v>
      </c>
      <c r="D2688" s="132"/>
      <c r="F2688" s="136"/>
    </row>
    <row r="2689" spans="1:6" x14ac:dyDescent="0.2">
      <c r="A2689" s="134"/>
      <c r="B2689" s="130"/>
      <c r="C2689" s="137" t="s">
        <v>9083</v>
      </c>
      <c r="D2689" s="132"/>
      <c r="F2689" s="136"/>
    </row>
    <row r="2690" spans="1:6" x14ac:dyDescent="0.2">
      <c r="A2690" s="134"/>
      <c r="B2690" s="140"/>
      <c r="C2690" s="137" t="s">
        <v>9084</v>
      </c>
      <c r="D2690" s="132"/>
      <c r="F2690" s="136"/>
    </row>
    <row r="2691" spans="1:6" x14ac:dyDescent="0.2">
      <c r="A2691" s="134" t="s">
        <v>1434</v>
      </c>
      <c r="B2691" s="130"/>
      <c r="C2691" s="137" t="s">
        <v>1435</v>
      </c>
      <c r="D2691" s="132">
        <v>60000</v>
      </c>
      <c r="E2691" s="138">
        <f>+D2691/1936.27</f>
        <v>30.987413945369191</v>
      </c>
      <c r="F2691" s="139">
        <v>30.99</v>
      </c>
    </row>
    <row r="2692" spans="1:6" x14ac:dyDescent="0.2">
      <c r="A2692" s="134"/>
      <c r="B2692" s="130"/>
      <c r="C2692" s="137" t="s">
        <v>9085</v>
      </c>
      <c r="D2692" s="132"/>
      <c r="F2692" s="136"/>
    </row>
    <row r="2693" spans="1:6" x14ac:dyDescent="0.2">
      <c r="A2693" s="134" t="s">
        <v>6287</v>
      </c>
      <c r="B2693" s="130"/>
      <c r="C2693" s="137" t="s">
        <v>6288</v>
      </c>
      <c r="D2693" s="132">
        <v>15000</v>
      </c>
      <c r="E2693" s="138">
        <f>+D2693/1936.27</f>
        <v>7.7468534863422978</v>
      </c>
      <c r="F2693" s="139">
        <v>7.75</v>
      </c>
    </row>
    <row r="2694" spans="1:6" x14ac:dyDescent="0.2">
      <c r="A2694" s="134"/>
      <c r="B2694" s="152"/>
      <c r="C2694" s="137" t="s">
        <v>9086</v>
      </c>
      <c r="D2694" s="132"/>
      <c r="F2694" s="136"/>
    </row>
    <row r="2695" spans="1:6" x14ac:dyDescent="0.2">
      <c r="A2695" s="134"/>
      <c r="B2695" s="130"/>
      <c r="C2695" s="137" t="s">
        <v>9087</v>
      </c>
      <c r="D2695" s="132"/>
      <c r="F2695" s="136"/>
    </row>
    <row r="2696" spans="1:6" x14ac:dyDescent="0.2">
      <c r="A2696" s="134" t="s">
        <v>6291</v>
      </c>
      <c r="B2696" s="130"/>
      <c r="C2696" s="137" t="s">
        <v>6292</v>
      </c>
      <c r="D2696" s="132">
        <v>26000</v>
      </c>
      <c r="E2696" s="138">
        <f t="shared" ref="E2696:E2702" si="43">+D2696/1936.27</f>
        <v>13.427879376326649</v>
      </c>
      <c r="F2696" s="139">
        <v>13.43</v>
      </c>
    </row>
    <row r="2697" spans="1:6" x14ac:dyDescent="0.2">
      <c r="A2697" s="134" t="s">
        <v>6294</v>
      </c>
      <c r="B2697" s="130"/>
      <c r="C2697" s="137" t="s">
        <v>6295</v>
      </c>
      <c r="D2697" s="132">
        <v>48000</v>
      </c>
      <c r="E2697" s="138">
        <f t="shared" si="43"/>
        <v>24.789931156295353</v>
      </c>
      <c r="F2697" s="139">
        <v>24.79</v>
      </c>
    </row>
    <row r="2698" spans="1:6" x14ac:dyDescent="0.2">
      <c r="A2698" s="134" t="s">
        <v>6297</v>
      </c>
      <c r="B2698" s="130"/>
      <c r="C2698" s="137" t="s">
        <v>6298</v>
      </c>
      <c r="D2698" s="132">
        <v>36000</v>
      </c>
      <c r="E2698" s="138">
        <f t="shared" si="43"/>
        <v>18.592448367221515</v>
      </c>
      <c r="F2698" s="139">
        <v>18.59</v>
      </c>
    </row>
    <row r="2699" spans="1:6" x14ac:dyDescent="0.2">
      <c r="A2699" s="134" t="s">
        <v>6300</v>
      </c>
      <c r="B2699" s="130"/>
      <c r="C2699" s="137" t="s">
        <v>6301</v>
      </c>
      <c r="D2699" s="132">
        <v>24000</v>
      </c>
      <c r="E2699" s="138">
        <f t="shared" si="43"/>
        <v>12.394965578147676</v>
      </c>
      <c r="F2699" s="139">
        <v>12.39</v>
      </c>
    </row>
    <row r="2700" spans="1:6" x14ac:dyDescent="0.2">
      <c r="A2700" s="134" t="s">
        <v>6303</v>
      </c>
      <c r="B2700" s="130"/>
      <c r="C2700" s="137" t="s">
        <v>6304</v>
      </c>
      <c r="D2700" s="132">
        <v>44000</v>
      </c>
      <c r="E2700" s="138">
        <f t="shared" si="43"/>
        <v>22.724103559937404</v>
      </c>
      <c r="F2700" s="139">
        <v>22.72</v>
      </c>
    </row>
    <row r="2701" spans="1:6" x14ac:dyDescent="0.2">
      <c r="A2701" s="134" t="s">
        <v>6306</v>
      </c>
      <c r="B2701" s="130"/>
      <c r="C2701" s="172" t="s">
        <v>6307</v>
      </c>
      <c r="D2701" s="132">
        <v>22000</v>
      </c>
      <c r="E2701" s="138">
        <f t="shared" si="43"/>
        <v>11.362051779968702</v>
      </c>
      <c r="F2701" s="139">
        <v>11.36</v>
      </c>
    </row>
    <row r="2702" spans="1:6" x14ac:dyDescent="0.2">
      <c r="A2702" s="134" t="s">
        <v>6309</v>
      </c>
      <c r="B2702" s="130"/>
      <c r="C2702" s="172" t="s">
        <v>6310</v>
      </c>
      <c r="D2702" s="132">
        <v>11000</v>
      </c>
      <c r="E2702" s="138">
        <f t="shared" si="43"/>
        <v>5.6810258899843511</v>
      </c>
      <c r="F2702" s="139">
        <v>5.68</v>
      </c>
    </row>
    <row r="2703" spans="1:6" x14ac:dyDescent="0.2">
      <c r="A2703" s="134"/>
      <c r="B2703" s="130"/>
      <c r="C2703" s="172" t="s">
        <v>9088</v>
      </c>
      <c r="D2703" s="132"/>
      <c r="F2703" s="136"/>
    </row>
    <row r="2704" spans="1:6" x14ac:dyDescent="0.2">
      <c r="A2704" s="134" t="s">
        <v>6313</v>
      </c>
      <c r="B2704" s="130"/>
      <c r="C2704" s="172" t="s">
        <v>6314</v>
      </c>
      <c r="D2704" s="132">
        <v>7000</v>
      </c>
      <c r="E2704" s="138">
        <f t="shared" ref="E2704:E2710" si="44">+D2704/1936.27</f>
        <v>3.6151982936264053</v>
      </c>
      <c r="F2704" s="139">
        <v>3.62</v>
      </c>
    </row>
    <row r="2705" spans="1:8" x14ac:dyDescent="0.2">
      <c r="A2705" s="134" t="s">
        <v>6316</v>
      </c>
      <c r="B2705" s="130"/>
      <c r="C2705" s="172" t="s">
        <v>6317</v>
      </c>
      <c r="D2705" s="132">
        <v>48000</v>
      </c>
      <c r="E2705" s="138">
        <f t="shared" si="44"/>
        <v>24.789931156295353</v>
      </c>
      <c r="F2705" s="139">
        <v>24.79</v>
      </c>
    </row>
    <row r="2706" spans="1:8" x14ac:dyDescent="0.2">
      <c r="A2706" s="134" t="s">
        <v>6319</v>
      </c>
      <c r="B2706" s="130"/>
      <c r="C2706" s="137" t="s">
        <v>6320</v>
      </c>
      <c r="D2706" s="132">
        <v>41000</v>
      </c>
      <c r="E2706" s="138">
        <f t="shared" si="44"/>
        <v>21.174732862668947</v>
      </c>
      <c r="F2706" s="139">
        <v>21.17</v>
      </c>
    </row>
    <row r="2707" spans="1:8" x14ac:dyDescent="0.2">
      <c r="A2707" s="134" t="s">
        <v>6322</v>
      </c>
      <c r="B2707" s="130"/>
      <c r="C2707" s="172" t="s">
        <v>6323</v>
      </c>
      <c r="D2707" s="132">
        <v>15000</v>
      </c>
      <c r="E2707" s="138">
        <f t="shared" si="44"/>
        <v>7.7468534863422978</v>
      </c>
      <c r="F2707" s="139">
        <v>7.75</v>
      </c>
    </row>
    <row r="2708" spans="1:8" x14ac:dyDescent="0.2">
      <c r="A2708" s="134" t="s">
        <v>6325</v>
      </c>
      <c r="B2708" s="130"/>
      <c r="C2708" s="172" t="s">
        <v>6326</v>
      </c>
      <c r="D2708" s="132">
        <v>26000</v>
      </c>
      <c r="E2708" s="138">
        <f t="shared" si="44"/>
        <v>13.427879376326649</v>
      </c>
      <c r="F2708" s="139">
        <v>13.43</v>
      </c>
    </row>
    <row r="2709" spans="1:8" x14ac:dyDescent="0.2">
      <c r="A2709" s="134" t="s">
        <v>6328</v>
      </c>
      <c r="B2709" s="130"/>
      <c r="C2709" s="172" t="s">
        <v>6329</v>
      </c>
      <c r="D2709" s="132">
        <v>41000</v>
      </c>
      <c r="E2709" s="138">
        <f t="shared" si="44"/>
        <v>21.174732862668947</v>
      </c>
      <c r="F2709" s="139">
        <v>21.17</v>
      </c>
    </row>
    <row r="2710" spans="1:8" x14ac:dyDescent="0.2">
      <c r="A2710" s="134" t="s">
        <v>6331</v>
      </c>
      <c r="B2710" s="130"/>
      <c r="C2710" s="137" t="s">
        <v>9089</v>
      </c>
      <c r="D2710" s="132">
        <v>33000</v>
      </c>
      <c r="E2710" s="138">
        <f t="shared" si="44"/>
        <v>17.043077669953053</v>
      </c>
      <c r="F2710" s="139">
        <v>17.04</v>
      </c>
    </row>
    <row r="2711" spans="1:8" x14ac:dyDescent="0.2">
      <c r="A2711" s="134"/>
      <c r="B2711" s="130"/>
      <c r="C2711" s="137" t="s">
        <v>9090</v>
      </c>
      <c r="D2711" s="132"/>
      <c r="F2711" s="136"/>
    </row>
    <row r="2712" spans="1:8" x14ac:dyDescent="0.2">
      <c r="A2712" s="134" t="s">
        <v>6335</v>
      </c>
      <c r="B2712" s="130"/>
      <c r="C2712" s="172" t="s">
        <v>6337</v>
      </c>
      <c r="D2712" s="132">
        <v>18000</v>
      </c>
      <c r="E2712" s="138">
        <f>+D2712/1936.27</f>
        <v>9.2962241836107573</v>
      </c>
      <c r="F2712" s="139">
        <v>9.3000000000000007</v>
      </c>
    </row>
    <row r="2713" spans="1:8" x14ac:dyDescent="0.2">
      <c r="A2713" s="134" t="s">
        <v>6339</v>
      </c>
      <c r="B2713" s="130"/>
      <c r="C2713" s="172" t="s">
        <v>9091</v>
      </c>
      <c r="D2713" s="132">
        <v>17000</v>
      </c>
      <c r="E2713" s="138">
        <f>+D2713/1936.27</f>
        <v>8.7797672845212702</v>
      </c>
      <c r="F2713" s="139">
        <v>8.7799999999999994</v>
      </c>
      <c r="G2713" s="148" t="s">
        <v>9263</v>
      </c>
    </row>
    <row r="2714" spans="1:8" x14ac:dyDescent="0.2">
      <c r="A2714" s="134"/>
      <c r="B2714" s="130"/>
      <c r="C2714" s="137" t="s">
        <v>9055</v>
      </c>
      <c r="D2714" s="132"/>
      <c r="F2714" s="136"/>
      <c r="H2714" s="119" t="s">
        <v>7470</v>
      </c>
    </row>
    <row r="2715" spans="1:8" x14ac:dyDescent="0.2">
      <c r="A2715" s="134" t="s">
        <v>6343</v>
      </c>
      <c r="B2715" s="130"/>
      <c r="C2715" s="172" t="s">
        <v>9091</v>
      </c>
      <c r="D2715" s="132">
        <v>4000</v>
      </c>
      <c r="E2715" s="138">
        <f>+D2715/1936.27</f>
        <v>2.0658275963579458</v>
      </c>
      <c r="F2715" s="139">
        <v>2.0699999999999998</v>
      </c>
      <c r="G2715" s="148" t="s">
        <v>9263</v>
      </c>
    </row>
    <row r="2716" spans="1:8" x14ac:dyDescent="0.2">
      <c r="A2716" s="134"/>
      <c r="B2716" s="130"/>
      <c r="C2716" s="172" t="s">
        <v>9056</v>
      </c>
      <c r="D2716" s="132"/>
      <c r="F2716" s="136"/>
      <c r="H2716" s="119" t="s">
        <v>7470</v>
      </c>
    </row>
    <row r="2717" spans="1:8" x14ac:dyDescent="0.2">
      <c r="A2717" s="134" t="s">
        <v>6346</v>
      </c>
      <c r="B2717" s="130"/>
      <c r="C2717" s="188" t="s">
        <v>6347</v>
      </c>
      <c r="D2717" s="132">
        <v>17000</v>
      </c>
      <c r="E2717" s="138">
        <f>+D2717/1936.27</f>
        <v>8.7797672845212702</v>
      </c>
      <c r="F2717" s="139">
        <v>8.7799999999999994</v>
      </c>
      <c r="G2717" s="148" t="s">
        <v>9263</v>
      </c>
    </row>
    <row r="2718" spans="1:8" x14ac:dyDescent="0.2">
      <c r="A2718" s="134"/>
      <c r="B2718" s="130"/>
      <c r="C2718" s="137" t="s">
        <v>9055</v>
      </c>
      <c r="D2718" s="132"/>
      <c r="F2718" s="136"/>
      <c r="H2718" s="119" t="s">
        <v>7470</v>
      </c>
    </row>
    <row r="2719" spans="1:8" x14ac:dyDescent="0.2">
      <c r="A2719" s="134" t="s">
        <v>6350</v>
      </c>
      <c r="B2719" s="130"/>
      <c r="C2719" s="137" t="s">
        <v>6347</v>
      </c>
      <c r="D2719" s="132">
        <v>4000</v>
      </c>
      <c r="E2719" s="138">
        <f>+D2719/1936.27</f>
        <v>2.0658275963579458</v>
      </c>
      <c r="F2719" s="139">
        <v>2.0699999999999998</v>
      </c>
      <c r="G2719" s="148" t="s">
        <v>9263</v>
      </c>
    </row>
    <row r="2720" spans="1:8" x14ac:dyDescent="0.2">
      <c r="A2720" s="134"/>
      <c r="B2720" s="130"/>
      <c r="C2720" s="137" t="s">
        <v>9056</v>
      </c>
      <c r="D2720" s="132"/>
      <c r="F2720" s="136"/>
      <c r="H2720" s="119" t="s">
        <v>7470</v>
      </c>
    </row>
    <row r="2721" spans="1:8" x14ac:dyDescent="0.2">
      <c r="A2721" s="134" t="s">
        <v>6353</v>
      </c>
      <c r="B2721" s="130" t="s">
        <v>262</v>
      </c>
      <c r="C2721" s="137" t="s">
        <v>6354</v>
      </c>
      <c r="D2721" s="132">
        <v>17000</v>
      </c>
      <c r="E2721" s="138">
        <f>+D2721/1936.27</f>
        <v>8.7797672845212702</v>
      </c>
      <c r="F2721" s="139">
        <v>8.7799999999999994</v>
      </c>
      <c r="G2721" s="148" t="s">
        <v>9263</v>
      </c>
    </row>
    <row r="2722" spans="1:8" x14ac:dyDescent="0.2">
      <c r="A2722" s="134"/>
      <c r="B2722" s="130"/>
      <c r="C2722" s="137" t="s">
        <v>9055</v>
      </c>
      <c r="D2722" s="132"/>
      <c r="F2722" s="136"/>
      <c r="H2722" s="119" t="s">
        <v>7470</v>
      </c>
    </row>
    <row r="2723" spans="1:8" x14ac:dyDescent="0.2">
      <c r="A2723" s="134" t="s">
        <v>6357</v>
      </c>
      <c r="B2723" s="130" t="s">
        <v>262</v>
      </c>
      <c r="C2723" s="137" t="s">
        <v>6354</v>
      </c>
      <c r="D2723" s="132">
        <v>4000</v>
      </c>
      <c r="E2723" s="138">
        <f>+D2723/1936.27</f>
        <v>2.0658275963579458</v>
      </c>
      <c r="F2723" s="139">
        <v>2.0699999999999998</v>
      </c>
      <c r="G2723" s="148" t="s">
        <v>9263</v>
      </c>
    </row>
    <row r="2724" spans="1:8" x14ac:dyDescent="0.2">
      <c r="A2724" s="134"/>
      <c r="B2724" s="130"/>
      <c r="C2724" s="172" t="s">
        <v>9056</v>
      </c>
      <c r="D2724" s="132"/>
      <c r="F2724" s="136"/>
      <c r="H2724" s="119" t="s">
        <v>7470</v>
      </c>
    </row>
    <row r="2725" spans="1:8" x14ac:dyDescent="0.2">
      <c r="A2725" s="134" t="s">
        <v>6360</v>
      </c>
      <c r="B2725" s="130"/>
      <c r="C2725" s="172" t="s">
        <v>6361</v>
      </c>
      <c r="D2725" s="132">
        <v>17000</v>
      </c>
      <c r="E2725" s="138">
        <f>+D2725/1936.27</f>
        <v>8.7797672845212702</v>
      </c>
      <c r="F2725" s="139">
        <v>8.7799999999999994</v>
      </c>
      <c r="G2725" s="148" t="s">
        <v>9263</v>
      </c>
    </row>
    <row r="2726" spans="1:8" x14ac:dyDescent="0.2">
      <c r="A2726" s="134"/>
      <c r="B2726" s="130"/>
      <c r="C2726" s="137" t="s">
        <v>9092</v>
      </c>
      <c r="D2726" s="132"/>
      <c r="F2726" s="136"/>
    </row>
    <row r="2727" spans="1:8" x14ac:dyDescent="0.2">
      <c r="A2727" s="134"/>
      <c r="B2727" s="130"/>
      <c r="C2727" s="137" t="s">
        <v>9055</v>
      </c>
      <c r="D2727" s="132"/>
      <c r="F2727" s="136"/>
      <c r="H2727" s="119" t="s">
        <v>7470</v>
      </c>
    </row>
    <row r="2728" spans="1:8" x14ac:dyDescent="0.2">
      <c r="A2728" s="134" t="s">
        <v>6364</v>
      </c>
      <c r="B2728" s="130"/>
      <c r="C2728" s="137" t="s">
        <v>6361</v>
      </c>
      <c r="D2728" s="132">
        <v>4000</v>
      </c>
      <c r="E2728" s="138">
        <f>+D2728/1936.27</f>
        <v>2.0658275963579458</v>
      </c>
      <c r="F2728" s="139">
        <v>2.0699999999999998</v>
      </c>
      <c r="G2728" s="148" t="s">
        <v>9263</v>
      </c>
    </row>
    <row r="2729" spans="1:8" x14ac:dyDescent="0.2">
      <c r="A2729" s="134"/>
      <c r="B2729" s="130"/>
      <c r="C2729" s="137" t="s">
        <v>9092</v>
      </c>
      <c r="D2729" s="132"/>
      <c r="F2729" s="136"/>
    </row>
    <row r="2730" spans="1:8" x14ac:dyDescent="0.2">
      <c r="A2730" s="134"/>
      <c r="B2730" s="130"/>
      <c r="C2730" s="137" t="s">
        <v>9056</v>
      </c>
      <c r="D2730" s="132"/>
      <c r="F2730" s="136"/>
      <c r="H2730" s="119" t="s">
        <v>7470</v>
      </c>
    </row>
    <row r="2731" spans="1:8" x14ac:dyDescent="0.2">
      <c r="A2731" s="134" t="s">
        <v>6367</v>
      </c>
      <c r="B2731" s="130" t="s">
        <v>262</v>
      </c>
      <c r="C2731" s="137" t="s">
        <v>6368</v>
      </c>
      <c r="D2731" s="132">
        <v>8000</v>
      </c>
      <c r="E2731" s="138">
        <f>+D2731/1936.27</f>
        <v>4.1316551927158915</v>
      </c>
      <c r="F2731" s="139">
        <v>4.13</v>
      </c>
      <c r="G2731" s="148" t="s">
        <v>9263</v>
      </c>
    </row>
    <row r="2732" spans="1:8" x14ac:dyDescent="0.2">
      <c r="A2732" s="134"/>
      <c r="B2732" s="130"/>
      <c r="C2732" s="137" t="s">
        <v>9055</v>
      </c>
      <c r="D2732" s="132"/>
      <c r="F2732" s="136"/>
      <c r="H2732" s="119" t="s">
        <v>7470</v>
      </c>
    </row>
    <row r="2733" spans="1:8" x14ac:dyDescent="0.2">
      <c r="A2733" s="134" t="s">
        <v>6371</v>
      </c>
      <c r="B2733" s="130" t="s">
        <v>262</v>
      </c>
      <c r="C2733" s="147" t="s">
        <v>6368</v>
      </c>
      <c r="D2733" s="132">
        <v>2000</v>
      </c>
      <c r="E2733" s="138">
        <f>+D2733/1936.27</f>
        <v>1.0329137981789729</v>
      </c>
      <c r="F2733" s="139">
        <v>1.03</v>
      </c>
      <c r="G2733" s="148" t="s">
        <v>9263</v>
      </c>
    </row>
    <row r="2734" spans="1:8" x14ac:dyDescent="0.2">
      <c r="A2734" s="134"/>
      <c r="B2734" s="130"/>
      <c r="C2734" s="137" t="s">
        <v>9056</v>
      </c>
      <c r="D2734" s="132"/>
      <c r="F2734" s="136"/>
      <c r="H2734" s="119" t="s">
        <v>7470</v>
      </c>
    </row>
    <row r="2735" spans="1:8" x14ac:dyDescent="0.2">
      <c r="A2735" s="134" t="s">
        <v>1438</v>
      </c>
      <c r="B2735" s="130"/>
      <c r="C2735" s="137" t="s">
        <v>1439</v>
      </c>
      <c r="D2735" s="132">
        <v>9000</v>
      </c>
      <c r="E2735" s="138">
        <f>+D2735/1936.27</f>
        <v>4.6481120918053787</v>
      </c>
      <c r="F2735" s="139">
        <v>4.6500000000000004</v>
      </c>
      <c r="G2735" s="148" t="s">
        <v>9263</v>
      </c>
    </row>
    <row r="2736" spans="1:8" x14ac:dyDescent="0.2">
      <c r="A2736" s="134"/>
      <c r="B2736" s="130"/>
      <c r="C2736" s="137" t="s">
        <v>9092</v>
      </c>
      <c r="D2736" s="132"/>
      <c r="F2736" s="136"/>
    </row>
    <row r="2737" spans="1:9" x14ac:dyDescent="0.2">
      <c r="A2737" s="134"/>
      <c r="B2737" s="130"/>
      <c r="C2737" s="137" t="s">
        <v>9093</v>
      </c>
      <c r="D2737" s="132"/>
      <c r="F2737" s="136"/>
    </row>
    <row r="2738" spans="1:9" x14ac:dyDescent="0.2">
      <c r="A2738" s="134"/>
      <c r="B2738" s="130"/>
      <c r="C2738" s="137" t="s">
        <v>9055</v>
      </c>
      <c r="D2738" s="132"/>
      <c r="F2738" s="136"/>
      <c r="H2738" s="119" t="s">
        <v>7470</v>
      </c>
    </row>
    <row r="2739" spans="1:9" x14ac:dyDescent="0.2">
      <c r="A2739" s="134" t="s">
        <v>6374</v>
      </c>
      <c r="B2739" s="130"/>
      <c r="C2739" s="147" t="s">
        <v>9094</v>
      </c>
      <c r="D2739" s="132">
        <v>3000</v>
      </c>
      <c r="E2739" s="138">
        <f>+D2739/1936.27</f>
        <v>1.5493706972684596</v>
      </c>
      <c r="F2739" s="139">
        <v>1.55</v>
      </c>
      <c r="G2739" s="148" t="s">
        <v>9263</v>
      </c>
    </row>
    <row r="2740" spans="1:9" x14ac:dyDescent="0.2">
      <c r="A2740" s="134"/>
      <c r="B2740" s="130"/>
      <c r="C2740" s="137" t="s">
        <v>9056</v>
      </c>
      <c r="D2740" s="132"/>
      <c r="F2740" s="136"/>
      <c r="H2740" s="119" t="s">
        <v>7470</v>
      </c>
    </row>
    <row r="2741" spans="1:9" x14ac:dyDescent="0.2">
      <c r="A2741" s="134" t="s">
        <v>6377</v>
      </c>
      <c r="B2741" s="130"/>
      <c r="C2741" s="150" t="s">
        <v>6378</v>
      </c>
      <c r="D2741" s="132">
        <v>17000</v>
      </c>
      <c r="E2741" s="138">
        <f>+D2741/1936.27</f>
        <v>8.7797672845212702</v>
      </c>
      <c r="F2741" s="139">
        <v>8.7799999999999994</v>
      </c>
      <c r="G2741" s="148" t="s">
        <v>9263</v>
      </c>
    </row>
    <row r="2742" spans="1:9" x14ac:dyDescent="0.2">
      <c r="A2742" s="134"/>
      <c r="B2742" s="130"/>
      <c r="C2742" s="150" t="s">
        <v>9095</v>
      </c>
      <c r="D2742" s="132"/>
      <c r="F2742" s="136"/>
      <c r="H2742" s="119" t="s">
        <v>7470</v>
      </c>
    </row>
    <row r="2743" spans="1:9" x14ac:dyDescent="0.2">
      <c r="A2743" s="134" t="s">
        <v>6381</v>
      </c>
      <c r="B2743" s="130"/>
      <c r="C2743" s="137" t="s">
        <v>6382</v>
      </c>
      <c r="D2743" s="132">
        <v>17000</v>
      </c>
      <c r="E2743" s="138">
        <f>+D2743/1936.27</f>
        <v>8.7797672845212702</v>
      </c>
      <c r="F2743" s="139">
        <v>8.7799999999999994</v>
      </c>
      <c r="G2743" s="148" t="s">
        <v>9263</v>
      </c>
    </row>
    <row r="2744" spans="1:9" x14ac:dyDescent="0.2">
      <c r="A2744" s="134"/>
      <c r="B2744" s="130"/>
      <c r="C2744" s="137" t="s">
        <v>9096</v>
      </c>
      <c r="D2744" s="132"/>
      <c r="F2744" s="136"/>
    </row>
    <row r="2745" spans="1:9" x14ac:dyDescent="0.2">
      <c r="A2745" s="134"/>
      <c r="B2745" s="130"/>
      <c r="C2745" s="150" t="s">
        <v>9055</v>
      </c>
      <c r="D2745" s="132"/>
      <c r="F2745" s="136"/>
      <c r="H2745" s="119" t="s">
        <v>7470</v>
      </c>
    </row>
    <row r="2746" spans="1:9" x14ac:dyDescent="0.2">
      <c r="A2746" s="134" t="s">
        <v>6385</v>
      </c>
      <c r="B2746" s="130"/>
      <c r="C2746" s="137" t="s">
        <v>6382</v>
      </c>
      <c r="D2746" s="132">
        <v>4000</v>
      </c>
      <c r="E2746" s="138">
        <f>+D2746/1936.27</f>
        <v>2.0658275963579458</v>
      </c>
      <c r="F2746" s="139">
        <v>2.0699999999999998</v>
      </c>
      <c r="G2746" s="148" t="s">
        <v>9263</v>
      </c>
    </row>
    <row r="2747" spans="1:9" x14ac:dyDescent="0.2">
      <c r="A2747" s="134"/>
      <c r="B2747" s="130"/>
      <c r="C2747" s="137" t="s">
        <v>9096</v>
      </c>
      <c r="D2747" s="132"/>
      <c r="F2747" s="136"/>
    </row>
    <row r="2748" spans="1:9" x14ac:dyDescent="0.2">
      <c r="A2748" s="134"/>
      <c r="B2748" s="130"/>
      <c r="C2748" s="137" t="s">
        <v>9056</v>
      </c>
      <c r="D2748" s="132"/>
      <c r="F2748" s="136"/>
      <c r="H2748" s="119" t="s">
        <v>7470</v>
      </c>
    </row>
    <row r="2749" spans="1:9" x14ac:dyDescent="0.2">
      <c r="A2749" s="134" t="s">
        <v>1442</v>
      </c>
      <c r="B2749" s="130"/>
      <c r="C2749" s="137" t="s">
        <v>1443</v>
      </c>
      <c r="D2749" s="132">
        <v>11000</v>
      </c>
      <c r="E2749" s="138">
        <f>+D2749/1936.27</f>
        <v>5.6810258899843511</v>
      </c>
      <c r="F2749" s="139">
        <v>5.68</v>
      </c>
      <c r="G2749" s="148" t="s">
        <v>9209</v>
      </c>
    </row>
    <row r="2750" spans="1:9" x14ac:dyDescent="0.2">
      <c r="A2750" s="134"/>
      <c r="B2750" s="130"/>
      <c r="C2750" s="150" t="s">
        <v>8977</v>
      </c>
      <c r="D2750" s="132"/>
      <c r="F2750" s="136"/>
      <c r="I2750" s="119" t="s">
        <v>9210</v>
      </c>
    </row>
    <row r="2751" spans="1:9" x14ac:dyDescent="0.2">
      <c r="A2751" s="134" t="s">
        <v>1446</v>
      </c>
      <c r="B2751" s="130"/>
      <c r="C2751" s="150" t="s">
        <v>1447</v>
      </c>
      <c r="D2751" s="132">
        <v>3000</v>
      </c>
      <c r="E2751" s="138">
        <f>+D2751/1936.27</f>
        <v>1.5493706972684596</v>
      </c>
      <c r="F2751" s="139">
        <v>1.55</v>
      </c>
      <c r="G2751" s="148" t="s">
        <v>9263</v>
      </c>
    </row>
    <row r="2752" spans="1:9" x14ac:dyDescent="0.2">
      <c r="A2752" s="134"/>
      <c r="B2752" s="130"/>
      <c r="C2752" s="150" t="s">
        <v>9097</v>
      </c>
      <c r="D2752" s="132"/>
      <c r="F2752" s="136"/>
    </row>
    <row r="2753" spans="1:9" x14ac:dyDescent="0.2">
      <c r="A2753" s="134"/>
      <c r="B2753" s="130"/>
      <c r="C2753" s="137" t="s">
        <v>9098</v>
      </c>
      <c r="D2753" s="132"/>
      <c r="F2753" s="136"/>
      <c r="H2753" s="119" t="s">
        <v>7470</v>
      </c>
    </row>
    <row r="2754" spans="1:9" x14ac:dyDescent="0.2">
      <c r="A2754" s="134" t="s">
        <v>1450</v>
      </c>
      <c r="B2754" s="130" t="s">
        <v>262</v>
      </c>
      <c r="C2754" s="137" t="s">
        <v>1451</v>
      </c>
      <c r="D2754" s="132">
        <v>160000</v>
      </c>
      <c r="E2754" s="138">
        <f>+D2754/1936.27</f>
        <v>82.633103854317838</v>
      </c>
      <c r="F2754" s="139">
        <v>82.63</v>
      </c>
      <c r="G2754" s="148" t="s">
        <v>9209</v>
      </c>
    </row>
    <row r="2755" spans="1:9" x14ac:dyDescent="0.2">
      <c r="A2755" s="134"/>
      <c r="B2755" s="130"/>
      <c r="C2755" s="137" t="s">
        <v>8977</v>
      </c>
      <c r="D2755" s="132"/>
      <c r="F2755" s="136"/>
      <c r="I2755" s="119" t="s">
        <v>9210</v>
      </c>
    </row>
    <row r="2756" spans="1:9" x14ac:dyDescent="0.2">
      <c r="A2756" s="134"/>
      <c r="B2756" s="130"/>
      <c r="C2756" s="137" t="s">
        <v>9265</v>
      </c>
      <c r="D2756" s="132"/>
      <c r="F2756" s="136"/>
    </row>
    <row r="2757" spans="1:9" x14ac:dyDescent="0.2">
      <c r="A2757" s="134" t="s">
        <v>6388</v>
      </c>
      <c r="B2757" s="130" t="s">
        <v>427</v>
      </c>
      <c r="C2757" s="137" t="s">
        <v>1451</v>
      </c>
      <c r="D2757" s="132">
        <v>175000</v>
      </c>
      <c r="E2757" s="138">
        <f>+D2757/1936.27</f>
        <v>90.379957340660141</v>
      </c>
      <c r="F2757" s="139">
        <v>90.38</v>
      </c>
      <c r="G2757" s="148" t="s">
        <v>9209</v>
      </c>
    </row>
    <row r="2758" spans="1:9" x14ac:dyDescent="0.2">
      <c r="A2758" s="134"/>
      <c r="B2758" s="130"/>
      <c r="C2758" s="137" t="s">
        <v>9266</v>
      </c>
      <c r="D2758" s="132"/>
      <c r="F2758" s="136"/>
      <c r="I2758" s="119" t="s">
        <v>9210</v>
      </c>
    </row>
    <row r="2759" spans="1:9" x14ac:dyDescent="0.2">
      <c r="A2759" s="134" t="s">
        <v>6391</v>
      </c>
      <c r="B2759" s="130" t="s">
        <v>427</v>
      </c>
      <c r="C2759" s="137" t="s">
        <v>6392</v>
      </c>
      <c r="D2759" s="132">
        <v>35000</v>
      </c>
      <c r="E2759" s="138">
        <f>+D2759/1936.27</f>
        <v>18.075991468132028</v>
      </c>
      <c r="F2759" s="139">
        <v>18.079999999999998</v>
      </c>
    </row>
    <row r="2760" spans="1:9" x14ac:dyDescent="0.2">
      <c r="A2760" s="134"/>
      <c r="B2760" s="130"/>
      <c r="C2760" s="137" t="s">
        <v>9267</v>
      </c>
      <c r="D2760" s="132"/>
      <c r="F2760" s="136"/>
    </row>
    <row r="2761" spans="1:9" x14ac:dyDescent="0.2">
      <c r="A2761" s="134" t="s">
        <v>6395</v>
      </c>
      <c r="B2761" s="130" t="s">
        <v>427</v>
      </c>
      <c r="C2761" s="137" t="s">
        <v>6396</v>
      </c>
      <c r="D2761" s="132">
        <v>15000</v>
      </c>
      <c r="E2761" s="138">
        <f>+D2761/1936.27</f>
        <v>7.7468534863422978</v>
      </c>
      <c r="F2761" s="139">
        <v>7.75</v>
      </c>
    </row>
    <row r="2762" spans="1:9" x14ac:dyDescent="0.2">
      <c r="A2762" s="134"/>
      <c r="B2762" s="130"/>
      <c r="C2762" s="137" t="s">
        <v>9268</v>
      </c>
      <c r="D2762" s="132"/>
      <c r="F2762" s="136"/>
    </row>
    <row r="2763" spans="1:9" x14ac:dyDescent="0.2">
      <c r="A2763" s="134" t="s">
        <v>6399</v>
      </c>
      <c r="B2763" s="130" t="s">
        <v>427</v>
      </c>
      <c r="C2763" s="137" t="s">
        <v>6400</v>
      </c>
      <c r="D2763" s="132">
        <v>25000</v>
      </c>
      <c r="E2763" s="138">
        <f>+D2763/1936.27</f>
        <v>12.911422477237162</v>
      </c>
      <c r="F2763" s="139">
        <v>12.91</v>
      </c>
    </row>
    <row r="2764" spans="1:9" x14ac:dyDescent="0.2">
      <c r="A2764" s="134"/>
      <c r="B2764" s="130"/>
      <c r="C2764" s="137" t="s">
        <v>9269</v>
      </c>
      <c r="D2764" s="132"/>
      <c r="F2764" s="136"/>
    </row>
    <row r="2765" spans="1:9" x14ac:dyDescent="0.2">
      <c r="A2765" s="134" t="s">
        <v>1454</v>
      </c>
      <c r="B2765" s="130"/>
      <c r="C2765" s="137" t="s">
        <v>1455</v>
      </c>
      <c r="D2765" s="132">
        <v>15000</v>
      </c>
      <c r="E2765" s="138">
        <f>+D2765/1936.27</f>
        <v>7.7468534863422978</v>
      </c>
      <c r="F2765" s="139">
        <v>7.75</v>
      </c>
      <c r="G2765" s="148" t="s">
        <v>9263</v>
      </c>
    </row>
    <row r="2766" spans="1:9" x14ac:dyDescent="0.2">
      <c r="A2766" s="134"/>
      <c r="B2766" s="130"/>
      <c r="C2766" s="137" t="s">
        <v>9099</v>
      </c>
      <c r="D2766" s="132"/>
      <c r="F2766" s="136"/>
    </row>
    <row r="2767" spans="1:9" x14ac:dyDescent="0.2">
      <c r="A2767" s="134"/>
      <c r="B2767" s="130"/>
      <c r="C2767" s="137" t="s">
        <v>9098</v>
      </c>
      <c r="D2767" s="132"/>
      <c r="F2767" s="136"/>
      <c r="H2767" s="119" t="s">
        <v>7470</v>
      </c>
    </row>
    <row r="2768" spans="1:9" x14ac:dyDescent="0.2">
      <c r="A2768" s="134" t="s">
        <v>6403</v>
      </c>
      <c r="B2768" s="130"/>
      <c r="C2768" s="137" t="s">
        <v>6404</v>
      </c>
      <c r="D2768" s="132">
        <v>15000</v>
      </c>
      <c r="E2768" s="138">
        <f>+D2768/1936.27</f>
        <v>7.7468534863422978</v>
      </c>
      <c r="F2768" s="139">
        <v>7.75</v>
      </c>
      <c r="G2768" s="148" t="s">
        <v>9209</v>
      </c>
    </row>
    <row r="2769" spans="1:9" x14ac:dyDescent="0.2">
      <c r="A2769" s="134"/>
      <c r="B2769" s="130"/>
      <c r="C2769" s="137" t="s">
        <v>8977</v>
      </c>
      <c r="D2769" s="132"/>
      <c r="F2769" s="136"/>
      <c r="I2769" s="119" t="s">
        <v>9210</v>
      </c>
    </row>
    <row r="2770" spans="1:9" x14ac:dyDescent="0.2">
      <c r="A2770" s="134" t="s">
        <v>9100</v>
      </c>
      <c r="B2770" s="130"/>
      <c r="C2770" s="135" t="s">
        <v>9101</v>
      </c>
      <c r="D2770" s="132"/>
      <c r="F2770" s="136"/>
    </row>
    <row r="2771" spans="1:9" x14ac:dyDescent="0.2">
      <c r="A2771" s="134" t="s">
        <v>6407</v>
      </c>
      <c r="B2771" s="130"/>
      <c r="C2771" s="150" t="s">
        <v>6408</v>
      </c>
      <c r="D2771" s="132">
        <v>18000</v>
      </c>
      <c r="E2771" s="138">
        <f>+D2771/1936.27</f>
        <v>9.2962241836107573</v>
      </c>
      <c r="F2771" s="139">
        <v>9.3000000000000007</v>
      </c>
    </row>
    <row r="2772" spans="1:9" x14ac:dyDescent="0.2">
      <c r="A2772" s="134" t="s">
        <v>6410</v>
      </c>
      <c r="B2772" s="130"/>
      <c r="C2772" s="137" t="s">
        <v>6411</v>
      </c>
      <c r="D2772" s="132">
        <v>30000</v>
      </c>
      <c r="E2772" s="138">
        <f>+D2772/1936.27</f>
        <v>15.493706972684596</v>
      </c>
      <c r="F2772" s="139">
        <v>15.49</v>
      </c>
    </row>
    <row r="2773" spans="1:9" x14ac:dyDescent="0.2">
      <c r="A2773" s="134"/>
      <c r="B2773" s="130"/>
      <c r="C2773" s="137" t="s">
        <v>9102</v>
      </c>
      <c r="D2773" s="132"/>
      <c r="F2773" s="136"/>
    </row>
    <row r="2774" spans="1:9" x14ac:dyDescent="0.2">
      <c r="A2774" s="134" t="s">
        <v>6414</v>
      </c>
      <c r="B2774" s="130"/>
      <c r="C2774" s="137" t="s">
        <v>6415</v>
      </c>
      <c r="D2774" s="132">
        <v>11000</v>
      </c>
      <c r="E2774" s="138">
        <f>+D2774/1936.27</f>
        <v>5.6810258899843511</v>
      </c>
      <c r="F2774" s="139">
        <v>5.68</v>
      </c>
    </row>
    <row r="2775" spans="1:9" x14ac:dyDescent="0.2">
      <c r="A2775" s="134"/>
      <c r="B2775" s="130"/>
      <c r="C2775" s="137" t="s">
        <v>9103</v>
      </c>
      <c r="D2775" s="132"/>
      <c r="F2775" s="136"/>
    </row>
    <row r="2776" spans="1:9" x14ac:dyDescent="0.2">
      <c r="A2776" s="134" t="s">
        <v>6418</v>
      </c>
      <c r="B2776" s="130"/>
      <c r="C2776" s="137" t="s">
        <v>6419</v>
      </c>
      <c r="D2776" s="132">
        <v>11000</v>
      </c>
      <c r="E2776" s="138">
        <f>+D2776/1936.27</f>
        <v>5.6810258899843511</v>
      </c>
      <c r="F2776" s="139">
        <v>5.68</v>
      </c>
    </row>
    <row r="2777" spans="1:9" x14ac:dyDescent="0.2">
      <c r="A2777" s="134" t="s">
        <v>6421</v>
      </c>
      <c r="B2777" s="130"/>
      <c r="C2777" s="137" t="s">
        <v>6423</v>
      </c>
      <c r="D2777" s="132">
        <v>11000</v>
      </c>
      <c r="E2777" s="138">
        <f>+D2777/1936.27</f>
        <v>5.6810258899843511</v>
      </c>
      <c r="F2777" s="139">
        <v>5.68</v>
      </c>
    </row>
    <row r="2778" spans="1:9" x14ac:dyDescent="0.2">
      <c r="A2778" s="134" t="s">
        <v>6425</v>
      </c>
      <c r="B2778" s="130"/>
      <c r="C2778" s="137" t="s">
        <v>6426</v>
      </c>
      <c r="D2778" s="132">
        <v>11000</v>
      </c>
      <c r="E2778" s="138">
        <f>+D2778/1936.27</f>
        <v>5.6810258899843511</v>
      </c>
      <c r="F2778" s="139">
        <v>5.68</v>
      </c>
    </row>
    <row r="2779" spans="1:9" x14ac:dyDescent="0.2">
      <c r="A2779" s="134" t="s">
        <v>6428</v>
      </c>
      <c r="B2779" s="130" t="s">
        <v>262</v>
      </c>
      <c r="C2779" s="137" t="s">
        <v>6429</v>
      </c>
      <c r="D2779" s="132">
        <v>15000</v>
      </c>
      <c r="E2779" s="138">
        <f>+D2779/1936.27</f>
        <v>7.7468534863422978</v>
      </c>
      <c r="F2779" s="139">
        <v>7.75</v>
      </c>
    </row>
    <row r="2780" spans="1:9" x14ac:dyDescent="0.2">
      <c r="A2780" s="134"/>
      <c r="B2780" s="130"/>
      <c r="C2780" s="137" t="s">
        <v>9270</v>
      </c>
      <c r="D2780" s="132"/>
      <c r="F2780" s="136"/>
    </row>
    <row r="2781" spans="1:9" x14ac:dyDescent="0.2">
      <c r="A2781" s="134" t="s">
        <v>6432</v>
      </c>
      <c r="B2781" s="130"/>
      <c r="C2781" s="137" t="s">
        <v>6433</v>
      </c>
      <c r="D2781" s="132">
        <v>52000</v>
      </c>
      <c r="E2781" s="138">
        <f>+D2781/1936.27</f>
        <v>26.855758752653298</v>
      </c>
      <c r="F2781" s="139">
        <v>26.86</v>
      </c>
    </row>
    <row r="2782" spans="1:9" x14ac:dyDescent="0.2">
      <c r="A2782" s="134"/>
      <c r="B2782" s="130"/>
      <c r="C2782" s="137" t="s">
        <v>9104</v>
      </c>
      <c r="D2782" s="132"/>
      <c r="F2782" s="136"/>
    </row>
    <row r="2783" spans="1:9" x14ac:dyDescent="0.2">
      <c r="A2783" s="134" t="s">
        <v>6436</v>
      </c>
      <c r="B2783" s="130"/>
      <c r="C2783" s="137" t="s">
        <v>6437</v>
      </c>
      <c r="D2783" s="132">
        <v>11000</v>
      </c>
      <c r="E2783" s="138">
        <f>+D2783/1936.27</f>
        <v>5.6810258899843511</v>
      </c>
      <c r="F2783" s="139">
        <v>5.68</v>
      </c>
    </row>
    <row r="2784" spans="1:9" x14ac:dyDescent="0.2">
      <c r="A2784" s="134" t="s">
        <v>6439</v>
      </c>
      <c r="B2784" s="130"/>
      <c r="C2784" s="137" t="s">
        <v>6440</v>
      </c>
      <c r="D2784" s="132">
        <v>11000</v>
      </c>
      <c r="E2784" s="138">
        <f>+D2784/1936.27</f>
        <v>5.6810258899843511</v>
      </c>
      <c r="F2784" s="139">
        <v>5.68</v>
      </c>
    </row>
    <row r="2785" spans="1:9" x14ac:dyDescent="0.2">
      <c r="A2785" s="134" t="s">
        <v>1458</v>
      </c>
      <c r="B2785" s="130"/>
      <c r="C2785" s="137" t="s">
        <v>1459</v>
      </c>
      <c r="D2785" s="132">
        <v>37000</v>
      </c>
      <c r="E2785" s="138">
        <f>+D2785/1936.27</f>
        <v>19.108905266311002</v>
      </c>
      <c r="F2785" s="139">
        <v>19.11</v>
      </c>
    </row>
    <row r="2786" spans="1:9" x14ac:dyDescent="0.2">
      <c r="A2786" s="134" t="s">
        <v>6442</v>
      </c>
      <c r="B2786" s="130"/>
      <c r="C2786" s="137" t="s">
        <v>6443</v>
      </c>
      <c r="D2786" s="132">
        <v>25000</v>
      </c>
      <c r="E2786" s="138">
        <f>+D2786/1936.27</f>
        <v>12.911422477237162</v>
      </c>
      <c r="F2786" s="139">
        <v>12.91</v>
      </c>
    </row>
    <row r="2787" spans="1:9" x14ac:dyDescent="0.2">
      <c r="A2787" s="134"/>
      <c r="B2787" s="130"/>
      <c r="C2787" s="137" t="s">
        <v>9105</v>
      </c>
      <c r="D2787" s="132"/>
      <c r="F2787" s="136"/>
    </row>
    <row r="2788" spans="1:9" x14ac:dyDescent="0.2">
      <c r="A2788" s="134" t="s">
        <v>6445</v>
      </c>
      <c r="B2788" s="130"/>
      <c r="C2788" s="137" t="s">
        <v>8014</v>
      </c>
      <c r="D2788" s="132">
        <v>37000</v>
      </c>
      <c r="E2788" s="138">
        <f>+D2788/1936.27</f>
        <v>19.108905266311002</v>
      </c>
      <c r="F2788" s="139">
        <v>19.11</v>
      </c>
    </row>
    <row r="2789" spans="1:9" x14ac:dyDescent="0.2">
      <c r="A2789" s="134" t="s">
        <v>295</v>
      </c>
      <c r="B2789" s="130"/>
      <c r="C2789" s="137" t="s">
        <v>296</v>
      </c>
      <c r="D2789" s="132">
        <v>37000</v>
      </c>
      <c r="E2789" s="138">
        <f>+D2789/1936.27</f>
        <v>19.108905266311002</v>
      </c>
      <c r="F2789" s="139">
        <v>19.11</v>
      </c>
    </row>
    <row r="2790" spans="1:9" x14ac:dyDescent="0.2">
      <c r="A2790" s="134" t="s">
        <v>1461</v>
      </c>
      <c r="B2790" s="130"/>
      <c r="C2790" s="137" t="s">
        <v>1462</v>
      </c>
      <c r="D2790" s="132">
        <v>30000</v>
      </c>
      <c r="E2790" s="138">
        <f>+D2790/1936.27</f>
        <v>15.493706972684596</v>
      </c>
      <c r="F2790" s="139">
        <v>15.49</v>
      </c>
    </row>
    <row r="2791" spans="1:9" x14ac:dyDescent="0.2">
      <c r="A2791" s="134"/>
      <c r="B2791" s="130"/>
      <c r="C2791" s="137" t="s">
        <v>9106</v>
      </c>
      <c r="D2791" s="132"/>
      <c r="F2791" s="136"/>
    </row>
    <row r="2792" spans="1:9" x14ac:dyDescent="0.2">
      <c r="A2792" s="134"/>
      <c r="B2792" s="130"/>
      <c r="C2792" s="137" t="s">
        <v>9107</v>
      </c>
      <c r="D2792" s="132"/>
      <c r="F2792" s="136"/>
    </row>
    <row r="2793" spans="1:9" x14ac:dyDescent="0.2">
      <c r="A2793" s="134" t="s">
        <v>1465</v>
      </c>
      <c r="B2793" s="130"/>
      <c r="C2793" s="137" t="s">
        <v>1466</v>
      </c>
      <c r="D2793" s="132">
        <v>45000</v>
      </c>
      <c r="E2793" s="138">
        <f>+D2793/1936.27</f>
        <v>23.240560459026891</v>
      </c>
      <c r="F2793" s="139">
        <v>23.24</v>
      </c>
      <c r="G2793" s="148" t="s">
        <v>9209</v>
      </c>
    </row>
    <row r="2794" spans="1:9" x14ac:dyDescent="0.2">
      <c r="A2794" s="134"/>
      <c r="B2794" s="130"/>
      <c r="C2794" s="137" t="s">
        <v>8977</v>
      </c>
      <c r="D2794" s="132"/>
      <c r="F2794" s="136"/>
      <c r="I2794" s="119" t="s">
        <v>9210</v>
      </c>
    </row>
    <row r="2795" spans="1:9" x14ac:dyDescent="0.2">
      <c r="A2795" s="134" t="s">
        <v>1469</v>
      </c>
      <c r="B2795" s="130"/>
      <c r="C2795" s="137" t="s">
        <v>1470</v>
      </c>
      <c r="D2795" s="132">
        <v>18000</v>
      </c>
      <c r="E2795" s="138">
        <f>+D2795/1936.27</f>
        <v>9.2962241836107573</v>
      </c>
      <c r="F2795" s="139">
        <v>9.3000000000000007</v>
      </c>
      <c r="G2795" s="148" t="s">
        <v>9209</v>
      </c>
    </row>
    <row r="2796" spans="1:9" x14ac:dyDescent="0.2">
      <c r="A2796" s="134"/>
      <c r="B2796" s="130"/>
      <c r="C2796" s="137" t="s">
        <v>9108</v>
      </c>
      <c r="D2796" s="132"/>
      <c r="F2796" s="136"/>
      <c r="I2796" s="119" t="s">
        <v>9210</v>
      </c>
    </row>
    <row r="2797" spans="1:9" x14ac:dyDescent="0.2">
      <c r="A2797" s="134" t="s">
        <v>9109</v>
      </c>
      <c r="B2797" s="130"/>
      <c r="C2797" s="135" t="s">
        <v>9110</v>
      </c>
      <c r="D2797" s="132"/>
      <c r="F2797" s="136"/>
    </row>
    <row r="2798" spans="1:9" x14ac:dyDescent="0.2">
      <c r="A2798" s="134"/>
      <c r="B2798" s="130"/>
      <c r="C2798" s="137" t="s">
        <v>9111</v>
      </c>
      <c r="D2798" s="132"/>
      <c r="F2798" s="136"/>
    </row>
    <row r="2799" spans="1:9" x14ac:dyDescent="0.2">
      <c r="A2799" s="134"/>
      <c r="B2799" s="130"/>
      <c r="C2799" s="137" t="s">
        <v>9112</v>
      </c>
      <c r="D2799" s="132"/>
      <c r="F2799" s="136"/>
    </row>
    <row r="2800" spans="1:9" x14ac:dyDescent="0.2">
      <c r="A2800" s="134" t="s">
        <v>1473</v>
      </c>
      <c r="B2800" s="130"/>
      <c r="C2800" s="137" t="s">
        <v>1474</v>
      </c>
      <c r="D2800" s="132">
        <v>25000</v>
      </c>
      <c r="E2800" s="138">
        <f>+D2800/1936.27</f>
        <v>12.911422477237162</v>
      </c>
      <c r="F2800" s="139">
        <v>12.91</v>
      </c>
    </row>
    <row r="2801" spans="1:6" x14ac:dyDescent="0.2">
      <c r="A2801" s="134"/>
      <c r="B2801" s="130"/>
      <c r="C2801" s="150" t="s">
        <v>9113</v>
      </c>
      <c r="D2801" s="132"/>
      <c r="F2801" s="136"/>
    </row>
    <row r="2802" spans="1:6" x14ac:dyDescent="0.2">
      <c r="A2802" s="134" t="s">
        <v>1477</v>
      </c>
      <c r="B2802" s="130"/>
      <c r="C2802" s="147" t="s">
        <v>8015</v>
      </c>
      <c r="D2802" s="132">
        <v>32000</v>
      </c>
      <c r="E2802" s="138">
        <f>+D2802/1936.27</f>
        <v>16.526620770863566</v>
      </c>
      <c r="F2802" s="139">
        <v>16.53</v>
      </c>
    </row>
    <row r="2803" spans="1:6" x14ac:dyDescent="0.2">
      <c r="A2803" s="134"/>
      <c r="B2803" s="130"/>
      <c r="C2803" s="137" t="s">
        <v>9114</v>
      </c>
      <c r="D2803" s="132"/>
      <c r="F2803" s="136"/>
    </row>
    <row r="2804" spans="1:6" x14ac:dyDescent="0.2">
      <c r="A2804" s="134" t="s">
        <v>6452</v>
      </c>
      <c r="B2804" s="130"/>
      <c r="C2804" s="137" t="s">
        <v>6453</v>
      </c>
      <c r="D2804" s="132">
        <v>157000</v>
      </c>
      <c r="E2804" s="138">
        <f>+D2804/1936.27</f>
        <v>81.08373315704938</v>
      </c>
      <c r="F2804" s="139">
        <v>81.08</v>
      </c>
    </row>
    <row r="2805" spans="1:6" x14ac:dyDescent="0.2">
      <c r="A2805" s="134" t="s">
        <v>1481</v>
      </c>
      <c r="B2805" s="130"/>
      <c r="C2805" s="137" t="s">
        <v>1482</v>
      </c>
      <c r="D2805" s="132">
        <v>32000</v>
      </c>
      <c r="E2805" s="138">
        <f>+D2805/1936.27</f>
        <v>16.526620770863566</v>
      </c>
      <c r="F2805" s="139">
        <v>16.53</v>
      </c>
    </row>
    <row r="2806" spans="1:6" x14ac:dyDescent="0.2">
      <c r="A2806" s="134"/>
      <c r="B2806" s="130"/>
      <c r="C2806" s="137" t="s">
        <v>9115</v>
      </c>
      <c r="D2806" s="132"/>
      <c r="F2806" s="136"/>
    </row>
    <row r="2807" spans="1:6" x14ac:dyDescent="0.2">
      <c r="A2807" s="134" t="s">
        <v>1485</v>
      </c>
      <c r="B2807" s="130"/>
      <c r="C2807" s="137" t="s">
        <v>1486</v>
      </c>
      <c r="D2807" s="132">
        <v>15000</v>
      </c>
      <c r="E2807" s="138">
        <f>+D2807/1936.27</f>
        <v>7.7468534863422978</v>
      </c>
      <c r="F2807" s="139">
        <v>7.75</v>
      </c>
    </row>
    <row r="2808" spans="1:6" x14ac:dyDescent="0.2">
      <c r="A2808" s="134"/>
      <c r="B2808" s="130"/>
      <c r="C2808" s="137" t="s">
        <v>9116</v>
      </c>
      <c r="D2808" s="132"/>
      <c r="F2808" s="136"/>
    </row>
    <row r="2809" spans="1:6" x14ac:dyDescent="0.2">
      <c r="A2809" s="134" t="s">
        <v>1489</v>
      </c>
      <c r="B2809" s="130"/>
      <c r="C2809" s="137" t="s">
        <v>1490</v>
      </c>
      <c r="D2809" s="132">
        <v>15000</v>
      </c>
      <c r="E2809" s="138">
        <f t="shared" ref="E2809:E2814" si="45">+D2809/1936.27</f>
        <v>7.7468534863422978</v>
      </c>
      <c r="F2809" s="139">
        <v>7.75</v>
      </c>
    </row>
    <row r="2810" spans="1:6" x14ac:dyDescent="0.2">
      <c r="A2810" s="134" t="s">
        <v>6455</v>
      </c>
      <c r="B2810" s="130"/>
      <c r="C2810" s="137" t="s">
        <v>6456</v>
      </c>
      <c r="D2810" s="132">
        <v>15000</v>
      </c>
      <c r="E2810" s="138">
        <f t="shared" si="45"/>
        <v>7.7468534863422978</v>
      </c>
      <c r="F2810" s="139">
        <v>7.75</v>
      </c>
    </row>
    <row r="2811" spans="1:6" x14ac:dyDescent="0.2">
      <c r="A2811" s="134" t="s">
        <v>6458</v>
      </c>
      <c r="B2811" s="130"/>
      <c r="C2811" s="137" t="s">
        <v>6460</v>
      </c>
      <c r="D2811" s="132">
        <v>15000</v>
      </c>
      <c r="E2811" s="138">
        <f t="shared" si="45"/>
        <v>7.7468534863422978</v>
      </c>
      <c r="F2811" s="139">
        <v>7.75</v>
      </c>
    </row>
    <row r="2812" spans="1:6" x14ac:dyDescent="0.2">
      <c r="A2812" s="134" t="s">
        <v>6462</v>
      </c>
      <c r="B2812" s="130"/>
      <c r="C2812" s="137" t="s">
        <v>6463</v>
      </c>
      <c r="D2812" s="132">
        <v>15000</v>
      </c>
      <c r="E2812" s="138">
        <f t="shared" si="45"/>
        <v>7.7468534863422978</v>
      </c>
      <c r="F2812" s="139">
        <v>7.75</v>
      </c>
    </row>
    <row r="2813" spans="1:6" x14ac:dyDescent="0.2">
      <c r="A2813" s="134" t="s">
        <v>6465</v>
      </c>
      <c r="B2813" s="130"/>
      <c r="C2813" s="137" t="s">
        <v>6466</v>
      </c>
      <c r="D2813" s="132">
        <v>15000</v>
      </c>
      <c r="E2813" s="138">
        <f t="shared" si="45"/>
        <v>7.7468534863422978</v>
      </c>
      <c r="F2813" s="139">
        <v>7.75</v>
      </c>
    </row>
    <row r="2814" spans="1:6" x14ac:dyDescent="0.2">
      <c r="A2814" s="134" t="s">
        <v>1492</v>
      </c>
      <c r="B2814" s="130"/>
      <c r="C2814" s="137" t="s">
        <v>9117</v>
      </c>
      <c r="D2814" s="132">
        <v>7000</v>
      </c>
      <c r="E2814" s="138">
        <f t="shared" si="45"/>
        <v>3.6151982936264053</v>
      </c>
      <c r="F2814" s="139">
        <v>3.62</v>
      </c>
    </row>
    <row r="2815" spans="1:6" x14ac:dyDescent="0.2">
      <c r="A2815" s="134"/>
      <c r="B2815" s="130"/>
      <c r="C2815" s="137" t="s">
        <v>9118</v>
      </c>
      <c r="D2815" s="132"/>
      <c r="F2815" s="136"/>
    </row>
    <row r="2816" spans="1:6" x14ac:dyDescent="0.2">
      <c r="A2816" s="134" t="s">
        <v>6468</v>
      </c>
      <c r="B2816" s="130"/>
      <c r="C2816" s="137" t="s">
        <v>6469</v>
      </c>
      <c r="D2816" s="132">
        <v>7000</v>
      </c>
      <c r="E2816" s="138">
        <f>+D2816/1936.27</f>
        <v>3.6151982936264053</v>
      </c>
      <c r="F2816" s="139">
        <v>3.62</v>
      </c>
    </row>
    <row r="2817" spans="1:6" x14ac:dyDescent="0.2">
      <c r="A2817" s="134" t="s">
        <v>1496</v>
      </c>
      <c r="B2817" s="130"/>
      <c r="C2817" s="137" t="s">
        <v>1497</v>
      </c>
      <c r="D2817" s="132">
        <v>126000</v>
      </c>
      <c r="E2817" s="138">
        <f>+D2817/1936.27</f>
        <v>65.073569285275298</v>
      </c>
      <c r="F2817" s="139">
        <v>65.069999999999993</v>
      </c>
    </row>
    <row r="2818" spans="1:6" x14ac:dyDescent="0.2">
      <c r="A2818" s="134" t="s">
        <v>1499</v>
      </c>
      <c r="B2818" s="130"/>
      <c r="C2818" s="137" t="s">
        <v>1500</v>
      </c>
      <c r="D2818" s="132">
        <v>37000</v>
      </c>
      <c r="E2818" s="138">
        <f>+D2818/1936.27</f>
        <v>19.108905266311002</v>
      </c>
      <c r="F2818" s="139">
        <v>19.11</v>
      </c>
    </row>
    <row r="2819" spans="1:6" x14ac:dyDescent="0.2">
      <c r="A2819" s="134"/>
      <c r="B2819" s="130"/>
      <c r="C2819" s="137" t="s">
        <v>9119</v>
      </c>
      <c r="D2819" s="132"/>
      <c r="F2819" s="136"/>
    </row>
    <row r="2820" spans="1:6" x14ac:dyDescent="0.2">
      <c r="A2820" s="134"/>
      <c r="B2820" s="130"/>
      <c r="C2820" s="137" t="s">
        <v>9120</v>
      </c>
      <c r="D2820" s="132"/>
      <c r="F2820" s="136"/>
    </row>
    <row r="2821" spans="1:6" x14ac:dyDescent="0.2">
      <c r="A2821" s="134" t="s">
        <v>6471</v>
      </c>
      <c r="B2821" s="130"/>
      <c r="C2821" s="137" t="s">
        <v>6472</v>
      </c>
      <c r="D2821" s="132">
        <v>105000</v>
      </c>
      <c r="E2821" s="138">
        <f>+D2821/1936.27</f>
        <v>54.227974404396079</v>
      </c>
      <c r="F2821" s="139">
        <v>54.23</v>
      </c>
    </row>
    <row r="2822" spans="1:6" x14ac:dyDescent="0.2">
      <c r="A2822" s="134" t="s">
        <v>6474</v>
      </c>
      <c r="B2822" s="130"/>
      <c r="C2822" s="137" t="s">
        <v>6475</v>
      </c>
      <c r="D2822" s="132">
        <v>60000</v>
      </c>
      <c r="E2822" s="138">
        <f>+D2822/1936.27</f>
        <v>30.987413945369191</v>
      </c>
      <c r="F2822" s="139">
        <v>30.99</v>
      </c>
    </row>
    <row r="2823" spans="1:6" x14ac:dyDescent="0.2">
      <c r="A2823" s="134"/>
      <c r="B2823" s="130"/>
      <c r="C2823" s="137" t="s">
        <v>9121</v>
      </c>
      <c r="D2823" s="132"/>
      <c r="F2823" s="136"/>
    </row>
    <row r="2824" spans="1:6" x14ac:dyDescent="0.2">
      <c r="A2824" s="134" t="s">
        <v>1503</v>
      </c>
      <c r="B2824" s="130"/>
      <c r="C2824" s="137" t="s">
        <v>1504</v>
      </c>
      <c r="D2824" s="132">
        <v>30000</v>
      </c>
      <c r="E2824" s="138">
        <f>+D2824/1936.27</f>
        <v>15.493706972684596</v>
      </c>
      <c r="F2824" s="139">
        <v>15.49</v>
      </c>
    </row>
    <row r="2825" spans="1:6" x14ac:dyDescent="0.2">
      <c r="A2825" s="134" t="s">
        <v>1506</v>
      </c>
      <c r="B2825" s="130"/>
      <c r="C2825" s="137" t="s">
        <v>1507</v>
      </c>
      <c r="D2825" s="132">
        <v>30000</v>
      </c>
      <c r="E2825" s="138">
        <f>+D2825/1936.27</f>
        <v>15.493706972684596</v>
      </c>
      <c r="F2825" s="139">
        <v>15.49</v>
      </c>
    </row>
    <row r="2826" spans="1:6" x14ac:dyDescent="0.2">
      <c r="A2826" s="134" t="s">
        <v>306</v>
      </c>
      <c r="B2826" s="130"/>
      <c r="C2826" s="137" t="s">
        <v>307</v>
      </c>
      <c r="D2826" s="132">
        <v>15000</v>
      </c>
      <c r="E2826" s="138">
        <f>+D2826/1936.27</f>
        <v>7.7468534863422978</v>
      </c>
      <c r="F2826" s="139">
        <v>7.75</v>
      </c>
    </row>
    <row r="2827" spans="1:6" x14ac:dyDescent="0.2">
      <c r="A2827" s="134"/>
      <c r="B2827" s="130"/>
      <c r="C2827" s="137" t="s">
        <v>9122</v>
      </c>
      <c r="D2827" s="132"/>
      <c r="F2827" s="136"/>
    </row>
    <row r="2828" spans="1:6" x14ac:dyDescent="0.2">
      <c r="A2828" s="134"/>
      <c r="B2828" s="130"/>
      <c r="C2828" s="137" t="s">
        <v>9123</v>
      </c>
      <c r="D2828" s="132"/>
      <c r="F2828" s="136"/>
    </row>
    <row r="2829" spans="1:6" x14ac:dyDescent="0.2">
      <c r="A2829" s="134" t="s">
        <v>1509</v>
      </c>
      <c r="B2829" s="130"/>
      <c r="C2829" s="137" t="s">
        <v>1510</v>
      </c>
      <c r="D2829" s="132">
        <v>65000</v>
      </c>
      <c r="E2829" s="138">
        <f>+D2829/1936.27</f>
        <v>33.569698440816623</v>
      </c>
      <c r="F2829" s="139">
        <v>33.57</v>
      </c>
    </row>
    <row r="2830" spans="1:6" x14ac:dyDescent="0.2">
      <c r="A2830" s="134" t="s">
        <v>1512</v>
      </c>
      <c r="B2830" s="130"/>
      <c r="C2830" s="137" t="s">
        <v>1513</v>
      </c>
      <c r="D2830" s="132">
        <v>65000</v>
      </c>
      <c r="E2830" s="138">
        <f>+D2830/1936.27</f>
        <v>33.569698440816623</v>
      </c>
      <c r="F2830" s="139">
        <v>33.57</v>
      </c>
    </row>
    <row r="2831" spans="1:6" x14ac:dyDescent="0.2">
      <c r="A2831" s="134" t="s">
        <v>1515</v>
      </c>
      <c r="B2831" s="130"/>
      <c r="C2831" s="137" t="s">
        <v>1516</v>
      </c>
      <c r="D2831" s="132">
        <v>45000</v>
      </c>
      <c r="E2831" s="138">
        <f>+D2831/1936.27</f>
        <v>23.240560459026891</v>
      </c>
      <c r="F2831" s="139">
        <v>23.24</v>
      </c>
    </row>
    <row r="2832" spans="1:6" x14ac:dyDescent="0.2">
      <c r="A2832" s="134"/>
      <c r="B2832" s="130"/>
      <c r="C2832" s="137" t="s">
        <v>9124</v>
      </c>
      <c r="D2832" s="132"/>
      <c r="F2832" s="136"/>
    </row>
    <row r="2833" spans="1:9" x14ac:dyDescent="0.2">
      <c r="A2833" s="134" t="s">
        <v>6478</v>
      </c>
      <c r="B2833" s="130"/>
      <c r="C2833" s="137" t="s">
        <v>6479</v>
      </c>
      <c r="D2833" s="132">
        <v>15000</v>
      </c>
      <c r="E2833" s="138">
        <f t="shared" ref="E2833:E2838" si="46">+D2833/1936.27</f>
        <v>7.7468534863422978</v>
      </c>
      <c r="F2833" s="139">
        <v>7.75</v>
      </c>
    </row>
    <row r="2834" spans="1:9" x14ac:dyDescent="0.2">
      <c r="A2834" s="134" t="s">
        <v>6481</v>
      </c>
      <c r="B2834" s="130"/>
      <c r="C2834" s="137" t="s">
        <v>6482</v>
      </c>
      <c r="D2834" s="132">
        <v>35000</v>
      </c>
      <c r="E2834" s="138">
        <f t="shared" si="46"/>
        <v>18.075991468132028</v>
      </c>
      <c r="F2834" s="139">
        <v>18.079999999999998</v>
      </c>
    </row>
    <row r="2835" spans="1:9" x14ac:dyDescent="0.2">
      <c r="A2835" s="134" t="s">
        <v>6484</v>
      </c>
      <c r="B2835" s="130"/>
      <c r="C2835" s="137" t="s">
        <v>6485</v>
      </c>
      <c r="D2835" s="132">
        <v>50000</v>
      </c>
      <c r="E2835" s="138">
        <f t="shared" si="46"/>
        <v>25.822844954474323</v>
      </c>
      <c r="F2835" s="139">
        <v>25.82</v>
      </c>
    </row>
    <row r="2836" spans="1:9" x14ac:dyDescent="0.2">
      <c r="A2836" s="134" t="s">
        <v>1519</v>
      </c>
      <c r="B2836" s="130"/>
      <c r="C2836" s="137" t="s">
        <v>1520</v>
      </c>
      <c r="D2836" s="132">
        <v>60000</v>
      </c>
      <c r="E2836" s="138">
        <f t="shared" si="46"/>
        <v>30.987413945369191</v>
      </c>
      <c r="F2836" s="139">
        <v>30.99</v>
      </c>
    </row>
    <row r="2837" spans="1:9" x14ac:dyDescent="0.2">
      <c r="A2837" s="134" t="s">
        <v>1522</v>
      </c>
      <c r="B2837" s="130"/>
      <c r="C2837" s="137" t="s">
        <v>1523</v>
      </c>
      <c r="D2837" s="132">
        <v>15000</v>
      </c>
      <c r="E2837" s="138">
        <f t="shared" si="46"/>
        <v>7.7468534863422978</v>
      </c>
      <c r="F2837" s="139">
        <v>7.75</v>
      </c>
    </row>
    <row r="2838" spans="1:9" x14ac:dyDescent="0.2">
      <c r="A2838" s="134" t="s">
        <v>1525</v>
      </c>
      <c r="B2838" s="130"/>
      <c r="C2838" s="137" t="s">
        <v>1526</v>
      </c>
      <c r="D2838" s="132">
        <v>10000</v>
      </c>
      <c r="E2838" s="138">
        <f t="shared" si="46"/>
        <v>5.1645689908948649</v>
      </c>
      <c r="F2838" s="139">
        <v>5.16</v>
      </c>
      <c r="G2838" s="148" t="s">
        <v>9209</v>
      </c>
    </row>
    <row r="2839" spans="1:9" x14ac:dyDescent="0.2">
      <c r="A2839" s="134"/>
      <c r="B2839" s="130"/>
      <c r="C2839" s="137" t="s">
        <v>8977</v>
      </c>
      <c r="D2839" s="132"/>
      <c r="F2839" s="136"/>
      <c r="I2839" s="119" t="s">
        <v>9210</v>
      </c>
    </row>
    <row r="2840" spans="1:9" x14ac:dyDescent="0.2">
      <c r="A2840" s="134" t="s">
        <v>6487</v>
      </c>
      <c r="B2840" s="130"/>
      <c r="C2840" s="137" t="s">
        <v>6488</v>
      </c>
      <c r="D2840" s="132">
        <v>18000</v>
      </c>
      <c r="E2840" s="138">
        <f t="shared" ref="E2840:E2845" si="47">+D2840/1936.27</f>
        <v>9.2962241836107573</v>
      </c>
      <c r="F2840" s="139">
        <v>9.3000000000000007</v>
      </c>
    </row>
    <row r="2841" spans="1:9" x14ac:dyDescent="0.2">
      <c r="A2841" s="134" t="s">
        <v>6490</v>
      </c>
      <c r="B2841" s="130"/>
      <c r="C2841" s="137" t="s">
        <v>6491</v>
      </c>
      <c r="D2841" s="132">
        <v>18000</v>
      </c>
      <c r="E2841" s="138">
        <f t="shared" si="47"/>
        <v>9.2962241836107573</v>
      </c>
      <c r="F2841" s="139">
        <v>9.3000000000000007</v>
      </c>
    </row>
    <row r="2842" spans="1:9" x14ac:dyDescent="0.2">
      <c r="A2842" s="134" t="s">
        <v>6493</v>
      </c>
      <c r="B2842" s="130"/>
      <c r="C2842" s="137" t="s">
        <v>6494</v>
      </c>
      <c r="D2842" s="132">
        <v>40000</v>
      </c>
      <c r="E2842" s="138">
        <f t="shared" si="47"/>
        <v>20.658275963579459</v>
      </c>
      <c r="F2842" s="139">
        <v>20.66</v>
      </c>
    </row>
    <row r="2843" spans="1:9" x14ac:dyDescent="0.2">
      <c r="A2843" s="134" t="s">
        <v>6496</v>
      </c>
      <c r="B2843" s="130"/>
      <c r="C2843" s="137" t="s">
        <v>6497</v>
      </c>
      <c r="D2843" s="132">
        <v>23000</v>
      </c>
      <c r="E2843" s="138">
        <f t="shared" si="47"/>
        <v>11.878508679058189</v>
      </c>
      <c r="F2843" s="139">
        <v>11.88</v>
      </c>
    </row>
    <row r="2844" spans="1:9" x14ac:dyDescent="0.2">
      <c r="A2844" s="134" t="s">
        <v>1529</v>
      </c>
      <c r="B2844" s="130"/>
      <c r="C2844" s="161" t="s">
        <v>1530</v>
      </c>
      <c r="D2844" s="132">
        <v>16000</v>
      </c>
      <c r="E2844" s="138">
        <f t="shared" si="47"/>
        <v>8.2633103854317831</v>
      </c>
      <c r="F2844" s="139">
        <v>8.26</v>
      </c>
    </row>
    <row r="2845" spans="1:9" x14ac:dyDescent="0.2">
      <c r="A2845" s="134" t="s">
        <v>1532</v>
      </c>
      <c r="B2845" s="130"/>
      <c r="C2845" s="137" t="s">
        <v>1533</v>
      </c>
      <c r="D2845" s="132">
        <v>49000</v>
      </c>
      <c r="E2845" s="138">
        <f t="shared" si="47"/>
        <v>25.306388055384836</v>
      </c>
      <c r="F2845" s="139">
        <v>25.31</v>
      </c>
    </row>
    <row r="2846" spans="1:9" x14ac:dyDescent="0.2">
      <c r="A2846" s="134"/>
      <c r="B2846" s="130"/>
      <c r="C2846" s="137" t="s">
        <v>9125</v>
      </c>
      <c r="D2846" s="132"/>
      <c r="F2846" s="136"/>
    </row>
    <row r="2847" spans="1:9" x14ac:dyDescent="0.2">
      <c r="A2847" s="134"/>
      <c r="B2847" s="130"/>
      <c r="C2847" s="161" t="s">
        <v>9126</v>
      </c>
      <c r="D2847" s="132"/>
      <c r="F2847" s="136"/>
    </row>
    <row r="2848" spans="1:9" x14ac:dyDescent="0.2">
      <c r="A2848" s="134" t="s">
        <v>6499</v>
      </c>
      <c r="B2848" s="130"/>
      <c r="C2848" s="137" t="s">
        <v>6500</v>
      </c>
      <c r="D2848" s="132">
        <v>31000</v>
      </c>
      <c r="E2848" s="138">
        <f>+D2848/1936.27</f>
        <v>16.010163871774083</v>
      </c>
      <c r="F2848" s="139">
        <v>16.010000000000002</v>
      </c>
    </row>
    <row r="2849" spans="1:6" x14ac:dyDescent="0.2">
      <c r="A2849" s="134"/>
      <c r="B2849" s="130"/>
      <c r="C2849" s="137" t="s">
        <v>9127</v>
      </c>
      <c r="D2849" s="132"/>
      <c r="F2849" s="136"/>
    </row>
    <row r="2850" spans="1:6" x14ac:dyDescent="0.2">
      <c r="A2850" s="134" t="s">
        <v>6503</v>
      </c>
      <c r="B2850" s="130"/>
      <c r="C2850" s="161" t="s">
        <v>6504</v>
      </c>
      <c r="D2850" s="132">
        <v>31000</v>
      </c>
      <c r="E2850" s="138">
        <f>+D2850/1936.27</f>
        <v>16.010163871774083</v>
      </c>
      <c r="F2850" s="139">
        <v>16.010000000000002</v>
      </c>
    </row>
    <row r="2851" spans="1:6" x14ac:dyDescent="0.2">
      <c r="A2851" s="134"/>
      <c r="B2851" s="130"/>
      <c r="C2851" s="137" t="s">
        <v>9128</v>
      </c>
      <c r="D2851" s="132"/>
      <c r="F2851" s="136"/>
    </row>
    <row r="2852" spans="1:6" x14ac:dyDescent="0.2">
      <c r="A2852" s="134" t="s">
        <v>1536</v>
      </c>
      <c r="B2852" s="130"/>
      <c r="C2852" s="137" t="s">
        <v>1537</v>
      </c>
      <c r="D2852" s="132">
        <v>63000</v>
      </c>
      <c r="E2852" s="138">
        <f>+D2852/1936.27</f>
        <v>32.536784642637649</v>
      </c>
      <c r="F2852" s="139">
        <v>32.54</v>
      </c>
    </row>
    <row r="2853" spans="1:6" x14ac:dyDescent="0.2">
      <c r="A2853" s="134"/>
      <c r="B2853" s="130"/>
      <c r="C2853" s="137" t="s">
        <v>9129</v>
      </c>
      <c r="D2853" s="132"/>
      <c r="F2853" s="136"/>
    </row>
    <row r="2854" spans="1:6" x14ac:dyDescent="0.2">
      <c r="A2854" s="134" t="s">
        <v>1540</v>
      </c>
      <c r="B2854" s="130"/>
      <c r="C2854" s="137" t="s">
        <v>1541</v>
      </c>
      <c r="D2854" s="132">
        <v>31000</v>
      </c>
      <c r="E2854" s="138">
        <f>+D2854/1936.27</f>
        <v>16.010163871774083</v>
      </c>
      <c r="F2854" s="139">
        <v>16.010000000000002</v>
      </c>
    </row>
    <row r="2855" spans="1:6" x14ac:dyDescent="0.2">
      <c r="A2855" s="134"/>
      <c r="B2855" s="130"/>
      <c r="C2855" s="137" t="s">
        <v>9130</v>
      </c>
      <c r="D2855" s="132"/>
      <c r="F2855" s="136"/>
    </row>
    <row r="2856" spans="1:6" x14ac:dyDescent="0.2">
      <c r="A2856" s="134" t="s">
        <v>1544</v>
      </c>
      <c r="B2856" s="130"/>
      <c r="C2856" s="137" t="s">
        <v>1545</v>
      </c>
      <c r="D2856" s="132">
        <v>25000</v>
      </c>
      <c r="E2856" s="138">
        <f>+D2856/1936.27</f>
        <v>12.911422477237162</v>
      </c>
      <c r="F2856" s="139">
        <v>12.91</v>
      </c>
    </row>
    <row r="2857" spans="1:6" x14ac:dyDescent="0.2">
      <c r="A2857" s="134" t="s">
        <v>6507</v>
      </c>
      <c r="B2857" s="130"/>
      <c r="C2857" s="137" t="s">
        <v>6508</v>
      </c>
      <c r="D2857" s="132">
        <v>23000</v>
      </c>
      <c r="E2857" s="138">
        <f>+D2857/1936.27</f>
        <v>11.878508679058189</v>
      </c>
      <c r="F2857" s="139">
        <v>11.88</v>
      </c>
    </row>
    <row r="2858" spans="1:6" x14ac:dyDescent="0.2">
      <c r="A2858" s="134"/>
      <c r="B2858" s="130"/>
      <c r="C2858" s="137" t="s">
        <v>9131</v>
      </c>
      <c r="D2858" s="132"/>
      <c r="F2858" s="136"/>
    </row>
    <row r="2859" spans="1:6" x14ac:dyDescent="0.2">
      <c r="A2859" s="134"/>
      <c r="B2859" s="130"/>
      <c r="C2859" s="161" t="s">
        <v>9132</v>
      </c>
      <c r="D2859" s="132"/>
      <c r="F2859" s="136"/>
    </row>
    <row r="2860" spans="1:6" x14ac:dyDescent="0.2">
      <c r="A2860" s="134"/>
      <c r="B2860" s="130"/>
      <c r="C2860" s="137" t="s">
        <v>9133</v>
      </c>
      <c r="D2860" s="132"/>
      <c r="F2860" s="136"/>
    </row>
    <row r="2861" spans="1:6" x14ac:dyDescent="0.2">
      <c r="A2861" s="134" t="s">
        <v>6511</v>
      </c>
      <c r="B2861" s="130"/>
      <c r="C2861" s="137" t="s">
        <v>6512</v>
      </c>
      <c r="D2861" s="132">
        <v>18000</v>
      </c>
      <c r="E2861" s="138">
        <f>+D2861/1936.27</f>
        <v>9.2962241836107573</v>
      </c>
      <c r="F2861" s="139">
        <v>9.3000000000000007</v>
      </c>
    </row>
    <row r="2862" spans="1:6" x14ac:dyDescent="0.2">
      <c r="A2862" s="134" t="s">
        <v>6514</v>
      </c>
      <c r="B2862" s="130"/>
      <c r="C2862" s="137" t="s">
        <v>6515</v>
      </c>
      <c r="D2862" s="132">
        <v>23000</v>
      </c>
      <c r="E2862" s="138">
        <f>+D2862/1936.27</f>
        <v>11.878508679058189</v>
      </c>
      <c r="F2862" s="139">
        <v>11.88</v>
      </c>
    </row>
    <row r="2863" spans="1:6" x14ac:dyDescent="0.2">
      <c r="A2863" s="134" t="s">
        <v>6517</v>
      </c>
      <c r="B2863" s="130"/>
      <c r="C2863" s="137" t="s">
        <v>6518</v>
      </c>
      <c r="D2863" s="132">
        <v>45000</v>
      </c>
      <c r="E2863" s="138">
        <f>+D2863/1936.27</f>
        <v>23.240560459026891</v>
      </c>
      <c r="F2863" s="139">
        <v>23.24</v>
      </c>
    </row>
    <row r="2864" spans="1:6" x14ac:dyDescent="0.2">
      <c r="A2864" s="134" t="s">
        <v>1547</v>
      </c>
      <c r="B2864" s="130"/>
      <c r="C2864" s="137" t="s">
        <v>1548</v>
      </c>
      <c r="D2864" s="132">
        <v>37000</v>
      </c>
      <c r="E2864" s="138">
        <f>+D2864/1936.27</f>
        <v>19.108905266311002</v>
      </c>
      <c r="F2864" s="139">
        <v>19.11</v>
      </c>
    </row>
    <row r="2865" spans="1:6" x14ac:dyDescent="0.2">
      <c r="A2865" s="134" t="s">
        <v>9134</v>
      </c>
      <c r="B2865" s="130"/>
      <c r="C2865" s="135" t="s">
        <v>9135</v>
      </c>
      <c r="D2865" s="132"/>
      <c r="F2865" s="136"/>
    </row>
    <row r="2866" spans="1:6" x14ac:dyDescent="0.2">
      <c r="A2866" s="134" t="s">
        <v>1550</v>
      </c>
      <c r="B2866" s="130" t="s">
        <v>749</v>
      </c>
      <c r="C2866" s="137" t="s">
        <v>1551</v>
      </c>
      <c r="D2866" s="132">
        <v>20000</v>
      </c>
      <c r="E2866" s="138">
        <f t="shared" ref="E2866:E2873" si="48">+D2866/1936.27</f>
        <v>10.32913798178973</v>
      </c>
      <c r="F2866" s="139">
        <v>10.33</v>
      </c>
    </row>
    <row r="2867" spans="1:6" x14ac:dyDescent="0.2">
      <c r="A2867" s="134" t="s">
        <v>1553</v>
      </c>
      <c r="B2867" s="130"/>
      <c r="C2867" s="137" t="s">
        <v>1554</v>
      </c>
      <c r="D2867" s="132">
        <v>18000</v>
      </c>
      <c r="E2867" s="138">
        <f t="shared" si="48"/>
        <v>9.2962241836107573</v>
      </c>
      <c r="F2867" s="139">
        <v>9.3000000000000007</v>
      </c>
    </row>
    <row r="2868" spans="1:6" x14ac:dyDescent="0.2">
      <c r="A2868" s="134" t="s">
        <v>1556</v>
      </c>
      <c r="B2868" s="130"/>
      <c r="C2868" s="137" t="s">
        <v>1557</v>
      </c>
      <c r="D2868" s="132">
        <v>18000</v>
      </c>
      <c r="E2868" s="138">
        <f t="shared" si="48"/>
        <v>9.2962241836107573</v>
      </c>
      <c r="F2868" s="139">
        <v>9.3000000000000007</v>
      </c>
    </row>
    <row r="2869" spans="1:6" x14ac:dyDescent="0.2">
      <c r="A2869" s="134" t="s">
        <v>1559</v>
      </c>
      <c r="B2869" s="130"/>
      <c r="C2869" s="137" t="s">
        <v>1560</v>
      </c>
      <c r="D2869" s="132">
        <v>18000</v>
      </c>
      <c r="E2869" s="138">
        <f t="shared" si="48"/>
        <v>9.2962241836107573</v>
      </c>
      <c r="F2869" s="139">
        <v>9.3000000000000007</v>
      </c>
    </row>
    <row r="2870" spans="1:6" x14ac:dyDescent="0.2">
      <c r="A2870" s="134" t="s">
        <v>1562</v>
      </c>
      <c r="B2870" s="130"/>
      <c r="C2870" s="137" t="s">
        <v>1563</v>
      </c>
      <c r="D2870" s="132">
        <v>18000</v>
      </c>
      <c r="E2870" s="138">
        <f t="shared" si="48"/>
        <v>9.2962241836107573</v>
      </c>
      <c r="F2870" s="139">
        <v>9.3000000000000007</v>
      </c>
    </row>
    <row r="2871" spans="1:6" x14ac:dyDescent="0.2">
      <c r="A2871" s="134" t="s">
        <v>1565</v>
      </c>
      <c r="B2871" s="130"/>
      <c r="C2871" s="137" t="s">
        <v>1566</v>
      </c>
      <c r="D2871" s="132">
        <v>22000</v>
      </c>
      <c r="E2871" s="138">
        <f t="shared" si="48"/>
        <v>11.362051779968702</v>
      </c>
      <c r="F2871" s="139">
        <v>11.36</v>
      </c>
    </row>
    <row r="2872" spans="1:6" x14ac:dyDescent="0.2">
      <c r="A2872" s="134" t="s">
        <v>1568</v>
      </c>
      <c r="B2872" s="130"/>
      <c r="C2872" s="161" t="s">
        <v>1569</v>
      </c>
      <c r="D2872" s="132">
        <v>22000</v>
      </c>
      <c r="E2872" s="138">
        <f t="shared" si="48"/>
        <v>11.362051779968702</v>
      </c>
      <c r="F2872" s="139">
        <v>11.36</v>
      </c>
    </row>
    <row r="2873" spans="1:6" x14ac:dyDescent="0.2">
      <c r="A2873" s="134" t="s">
        <v>1571</v>
      </c>
      <c r="B2873" s="130" t="s">
        <v>749</v>
      </c>
      <c r="C2873" s="137" t="s">
        <v>1572</v>
      </c>
      <c r="D2873" s="132">
        <v>30000</v>
      </c>
      <c r="E2873" s="138">
        <f t="shared" si="48"/>
        <v>15.493706972684596</v>
      </c>
      <c r="F2873" s="139">
        <v>15.49</v>
      </c>
    </row>
    <row r="2874" spans="1:6" x14ac:dyDescent="0.2">
      <c r="A2874" s="134"/>
      <c r="B2874" s="130"/>
      <c r="C2874" s="137" t="s">
        <v>9271</v>
      </c>
      <c r="D2874" s="132"/>
      <c r="F2874" s="136"/>
    </row>
    <row r="2875" spans="1:6" x14ac:dyDescent="0.2">
      <c r="A2875" s="134" t="s">
        <v>1575</v>
      </c>
      <c r="B2875" s="130" t="s">
        <v>749</v>
      </c>
      <c r="C2875" s="137" t="s">
        <v>1576</v>
      </c>
      <c r="D2875" s="132">
        <v>25000</v>
      </c>
      <c r="E2875" s="138">
        <f>+D2875/1936.27</f>
        <v>12.911422477237162</v>
      </c>
      <c r="F2875" s="139">
        <v>12.91</v>
      </c>
    </row>
    <row r="2876" spans="1:6" x14ac:dyDescent="0.2">
      <c r="A2876" s="134" t="s">
        <v>1578</v>
      </c>
      <c r="B2876" s="130"/>
      <c r="C2876" s="137" t="s">
        <v>1579</v>
      </c>
      <c r="D2876" s="132">
        <v>18000</v>
      </c>
      <c r="E2876" s="138">
        <f>+D2876/1936.27</f>
        <v>9.2962241836107573</v>
      </c>
      <c r="F2876" s="139">
        <v>9.3000000000000007</v>
      </c>
    </row>
    <row r="2877" spans="1:6" x14ac:dyDescent="0.2">
      <c r="A2877" s="134"/>
      <c r="B2877" s="130"/>
      <c r="C2877" s="137" t="s">
        <v>9136</v>
      </c>
      <c r="D2877" s="132"/>
      <c r="F2877" s="136"/>
    </row>
    <row r="2878" spans="1:6" x14ac:dyDescent="0.2">
      <c r="A2878" s="134"/>
      <c r="B2878" s="130"/>
      <c r="C2878" s="137" t="s">
        <v>9137</v>
      </c>
      <c r="D2878" s="132"/>
      <c r="F2878" s="136"/>
    </row>
    <row r="2879" spans="1:6" x14ac:dyDescent="0.2">
      <c r="A2879" s="134" t="s">
        <v>1582</v>
      </c>
      <c r="B2879" s="130"/>
      <c r="C2879" s="137" t="s">
        <v>1583</v>
      </c>
      <c r="D2879" s="132">
        <v>7000</v>
      </c>
      <c r="E2879" s="138">
        <f>+D2879/1936.27</f>
        <v>3.6151982936264053</v>
      </c>
      <c r="F2879" s="139">
        <v>3.62</v>
      </c>
    </row>
    <row r="2880" spans="1:6" x14ac:dyDescent="0.2">
      <c r="A2880" s="134"/>
      <c r="B2880" s="130"/>
      <c r="C2880" s="137" t="s">
        <v>9138</v>
      </c>
      <c r="D2880" s="132"/>
      <c r="F2880" s="136"/>
    </row>
    <row r="2881" spans="1:9" x14ac:dyDescent="0.2">
      <c r="A2881" s="134"/>
      <c r="B2881" s="130"/>
      <c r="C2881" s="137" t="s">
        <v>9139</v>
      </c>
      <c r="D2881" s="132"/>
      <c r="F2881" s="136"/>
    </row>
    <row r="2882" spans="1:9" x14ac:dyDescent="0.2">
      <c r="A2882" s="134" t="s">
        <v>1586</v>
      </c>
      <c r="B2882" s="130"/>
      <c r="C2882" s="137" t="s">
        <v>1587</v>
      </c>
      <c r="D2882" s="132">
        <v>15000</v>
      </c>
      <c r="E2882" s="138">
        <f>+D2882/1936.27</f>
        <v>7.7468534863422978</v>
      </c>
      <c r="F2882" s="139">
        <v>7.75</v>
      </c>
    </row>
    <row r="2883" spans="1:9" x14ac:dyDescent="0.2">
      <c r="A2883" s="134"/>
      <c r="B2883" s="130"/>
      <c r="C2883" s="137" t="s">
        <v>9140</v>
      </c>
      <c r="D2883" s="132"/>
      <c r="F2883" s="136"/>
    </row>
    <row r="2884" spans="1:9" x14ac:dyDescent="0.2">
      <c r="A2884" s="134" t="s">
        <v>6520</v>
      </c>
      <c r="B2884" s="130"/>
      <c r="C2884" s="137" t="s">
        <v>6522</v>
      </c>
      <c r="D2884" s="132">
        <v>18000</v>
      </c>
      <c r="E2884" s="138">
        <f>+D2884/1936.27</f>
        <v>9.2962241836107573</v>
      </c>
      <c r="F2884" s="139">
        <v>9.3000000000000007</v>
      </c>
    </row>
    <row r="2885" spans="1:9" x14ac:dyDescent="0.2">
      <c r="A2885" s="134" t="s">
        <v>6524</v>
      </c>
      <c r="B2885" s="130"/>
      <c r="C2885" s="137" t="s">
        <v>6525</v>
      </c>
      <c r="D2885" s="132">
        <v>7000</v>
      </c>
      <c r="E2885" s="138">
        <f>+D2885/1936.27</f>
        <v>3.6151982936264053</v>
      </c>
      <c r="F2885" s="139">
        <v>3.62</v>
      </c>
    </row>
    <row r="2886" spans="1:9" x14ac:dyDescent="0.2">
      <c r="A2886" s="134" t="s">
        <v>6527</v>
      </c>
      <c r="B2886" s="130"/>
      <c r="C2886" s="137" t="s">
        <v>6528</v>
      </c>
      <c r="D2886" s="132">
        <v>11000</v>
      </c>
      <c r="E2886" s="138">
        <f>+D2886/1936.27</f>
        <v>5.6810258899843511</v>
      </c>
      <c r="F2886" s="139">
        <v>5.68</v>
      </c>
      <c r="G2886" s="148" t="s">
        <v>9209</v>
      </c>
    </row>
    <row r="2887" spans="1:9" x14ac:dyDescent="0.2">
      <c r="A2887" s="134"/>
      <c r="B2887" s="130"/>
      <c r="C2887" s="137" t="s">
        <v>8977</v>
      </c>
      <c r="D2887" s="132"/>
      <c r="F2887" s="136"/>
      <c r="I2887" s="119" t="s">
        <v>9210</v>
      </c>
    </row>
    <row r="2888" spans="1:9" x14ac:dyDescent="0.2">
      <c r="A2888" s="134" t="s">
        <v>1590</v>
      </c>
      <c r="B2888" s="130"/>
      <c r="C2888" s="137" t="s">
        <v>1591</v>
      </c>
      <c r="D2888" s="132">
        <v>30000</v>
      </c>
      <c r="E2888" s="138">
        <f>+D2888/1936.27</f>
        <v>15.493706972684596</v>
      </c>
      <c r="F2888" s="139">
        <v>15.49</v>
      </c>
    </row>
    <row r="2889" spans="1:9" x14ac:dyDescent="0.2">
      <c r="A2889" s="134"/>
      <c r="B2889" s="130"/>
      <c r="C2889" s="137" t="s">
        <v>9141</v>
      </c>
      <c r="D2889" s="132"/>
      <c r="F2889" s="136"/>
    </row>
    <row r="2890" spans="1:9" x14ac:dyDescent="0.2">
      <c r="A2890" s="134" t="s">
        <v>1594</v>
      </c>
      <c r="B2890" s="130" t="s">
        <v>262</v>
      </c>
      <c r="C2890" s="137" t="s">
        <v>1595</v>
      </c>
      <c r="D2890" s="132">
        <v>7000</v>
      </c>
      <c r="E2890" s="138">
        <f>+D2890/1936.27</f>
        <v>3.6151982936264053</v>
      </c>
      <c r="F2890" s="139">
        <v>3.62</v>
      </c>
    </row>
    <row r="2891" spans="1:9" x14ac:dyDescent="0.2">
      <c r="A2891" s="134"/>
      <c r="B2891" s="130"/>
      <c r="C2891" s="137" t="s">
        <v>9272</v>
      </c>
      <c r="D2891" s="132"/>
      <c r="F2891" s="136"/>
    </row>
    <row r="2892" spans="1:9" x14ac:dyDescent="0.2">
      <c r="A2892" s="134"/>
      <c r="B2892" s="130"/>
      <c r="C2892" s="137" t="s">
        <v>9143</v>
      </c>
      <c r="D2892" s="132"/>
      <c r="F2892" s="136"/>
    </row>
    <row r="2893" spans="1:9" x14ac:dyDescent="0.2">
      <c r="A2893" s="134" t="s">
        <v>9144</v>
      </c>
      <c r="B2893" s="130"/>
      <c r="C2893" s="135" t="s">
        <v>9145</v>
      </c>
      <c r="D2893" s="132"/>
      <c r="F2893" s="136"/>
    </row>
    <row r="2894" spans="1:9" x14ac:dyDescent="0.2">
      <c r="A2894" s="134" t="s">
        <v>320</v>
      </c>
      <c r="B2894" s="130"/>
      <c r="C2894" s="137" t="s">
        <v>321</v>
      </c>
      <c r="D2894" s="132">
        <v>18000</v>
      </c>
      <c r="E2894" s="138">
        <f>+D2894/1936.27</f>
        <v>9.2962241836107573</v>
      </c>
      <c r="F2894" s="139">
        <v>9.3000000000000007</v>
      </c>
    </row>
    <row r="2895" spans="1:9" x14ac:dyDescent="0.2">
      <c r="A2895" s="134"/>
      <c r="B2895" s="130"/>
      <c r="C2895" s="147" t="s">
        <v>9146</v>
      </c>
      <c r="D2895" s="132"/>
      <c r="F2895" s="136"/>
    </row>
    <row r="2896" spans="1:9" x14ac:dyDescent="0.2">
      <c r="A2896" s="134"/>
      <c r="B2896" s="130"/>
      <c r="C2896" s="147" t="s">
        <v>9147</v>
      </c>
      <c r="D2896" s="132"/>
      <c r="F2896" s="136"/>
    </row>
    <row r="2897" spans="1:6" x14ac:dyDescent="0.2">
      <c r="A2897" s="134" t="s">
        <v>6555</v>
      </c>
      <c r="B2897" s="130"/>
      <c r="C2897" s="147" t="s">
        <v>6556</v>
      </c>
      <c r="D2897" s="132">
        <v>30000</v>
      </c>
      <c r="E2897" s="138">
        <f>+D2897/1936.27</f>
        <v>15.493706972684596</v>
      </c>
      <c r="F2897" s="139">
        <v>15.49</v>
      </c>
    </row>
    <row r="2898" spans="1:6" x14ac:dyDescent="0.2">
      <c r="A2898" s="134"/>
      <c r="B2898" s="130"/>
      <c r="C2898" s="137" t="s">
        <v>9148</v>
      </c>
      <c r="D2898" s="132"/>
      <c r="F2898" s="136"/>
    </row>
    <row r="2899" spans="1:6" x14ac:dyDescent="0.2">
      <c r="A2899" s="134" t="s">
        <v>1598</v>
      </c>
      <c r="B2899" s="130"/>
      <c r="C2899" s="137" t="s">
        <v>1599</v>
      </c>
      <c r="D2899" s="132">
        <v>12000</v>
      </c>
      <c r="E2899" s="138">
        <f>+D2899/1936.27</f>
        <v>6.1974827890738382</v>
      </c>
      <c r="F2899" s="139">
        <v>6.2</v>
      </c>
    </row>
    <row r="2900" spans="1:6" x14ac:dyDescent="0.2">
      <c r="A2900" s="134"/>
      <c r="B2900" s="130"/>
      <c r="C2900" s="137" t="s">
        <v>9149</v>
      </c>
      <c r="D2900" s="132"/>
      <c r="F2900" s="136"/>
    </row>
    <row r="2901" spans="1:6" x14ac:dyDescent="0.2">
      <c r="A2901" s="134" t="s">
        <v>1602</v>
      </c>
      <c r="B2901" s="130"/>
      <c r="C2901" s="137" t="s">
        <v>8018</v>
      </c>
      <c r="D2901" s="132">
        <v>18000</v>
      </c>
      <c r="E2901" s="138">
        <f>+D2901/1936.27</f>
        <v>9.2962241836107573</v>
      </c>
      <c r="F2901" s="139">
        <v>9.3000000000000007</v>
      </c>
    </row>
    <row r="2902" spans="1:6" x14ac:dyDescent="0.2">
      <c r="A2902" s="134" t="s">
        <v>1606</v>
      </c>
      <c r="B2902" s="130"/>
      <c r="C2902" s="137" t="s">
        <v>1607</v>
      </c>
      <c r="D2902" s="132">
        <v>18000</v>
      </c>
      <c r="E2902" s="138">
        <f>+D2902/1936.27</f>
        <v>9.2962241836107573</v>
      </c>
      <c r="F2902" s="139">
        <v>9.3000000000000007</v>
      </c>
    </row>
    <row r="2903" spans="1:6" x14ac:dyDescent="0.2">
      <c r="A2903" s="134" t="s">
        <v>1609</v>
      </c>
      <c r="B2903" s="130"/>
      <c r="C2903" s="147" t="s">
        <v>1610</v>
      </c>
      <c r="D2903" s="132">
        <v>18000</v>
      </c>
      <c r="E2903" s="138">
        <f>+D2903/1936.27</f>
        <v>9.2962241836107573</v>
      </c>
      <c r="F2903" s="139">
        <v>9.3000000000000007</v>
      </c>
    </row>
    <row r="2904" spans="1:6" x14ac:dyDescent="0.2">
      <c r="A2904" s="134"/>
      <c r="B2904" s="130"/>
      <c r="C2904" s="137" t="s">
        <v>9150</v>
      </c>
      <c r="D2904" s="132"/>
      <c r="F2904" s="136"/>
    </row>
    <row r="2905" spans="1:6" x14ac:dyDescent="0.2">
      <c r="A2905" s="134" t="s">
        <v>1613</v>
      </c>
      <c r="B2905" s="130" t="s">
        <v>427</v>
      </c>
      <c r="C2905" s="137" t="s">
        <v>1614</v>
      </c>
      <c r="D2905" s="132">
        <v>13000</v>
      </c>
      <c r="E2905" s="138">
        <f>+D2905/1936.27</f>
        <v>6.7139396881633244</v>
      </c>
      <c r="F2905" s="139">
        <v>6.71</v>
      </c>
    </row>
    <row r="2906" spans="1:6" x14ac:dyDescent="0.2">
      <c r="A2906" s="134"/>
      <c r="B2906" s="130"/>
      <c r="C2906" s="137" t="s">
        <v>9273</v>
      </c>
      <c r="D2906" s="132"/>
      <c r="F2906" s="136"/>
    </row>
    <row r="2907" spans="1:6" x14ac:dyDescent="0.2">
      <c r="A2907" s="134" t="s">
        <v>9151</v>
      </c>
      <c r="B2907" s="130"/>
      <c r="C2907" s="135" t="s">
        <v>9152</v>
      </c>
      <c r="D2907" s="132"/>
      <c r="F2907" s="136"/>
    </row>
    <row r="2908" spans="1:6" x14ac:dyDescent="0.2">
      <c r="A2908" s="134" t="s">
        <v>1617</v>
      </c>
      <c r="B2908" s="130"/>
      <c r="C2908" s="137" t="s">
        <v>1618</v>
      </c>
      <c r="D2908" s="132">
        <v>16000</v>
      </c>
      <c r="E2908" s="138">
        <f>+D2908/1936.27</f>
        <v>8.2633103854317831</v>
      </c>
      <c r="F2908" s="139">
        <v>8.26</v>
      </c>
    </row>
    <row r="2909" spans="1:6" x14ac:dyDescent="0.2">
      <c r="A2909" s="134"/>
      <c r="B2909" s="130"/>
      <c r="C2909" s="137" t="s">
        <v>9153</v>
      </c>
      <c r="D2909" s="132"/>
      <c r="F2909" s="136"/>
    </row>
    <row r="2910" spans="1:6" x14ac:dyDescent="0.2">
      <c r="A2910" s="134" t="s">
        <v>1621</v>
      </c>
      <c r="B2910" s="130"/>
      <c r="C2910" s="137" t="s">
        <v>1622</v>
      </c>
      <c r="D2910" s="132">
        <v>60000</v>
      </c>
      <c r="E2910" s="138">
        <f>+D2910/1936.27</f>
        <v>30.987413945369191</v>
      </c>
      <c r="F2910" s="139">
        <v>30.99</v>
      </c>
    </row>
    <row r="2911" spans="1:6" x14ac:dyDescent="0.2">
      <c r="A2911" s="134"/>
      <c r="B2911" s="130"/>
      <c r="C2911" s="137" t="s">
        <v>9153</v>
      </c>
      <c r="D2911" s="132"/>
      <c r="F2911" s="136"/>
    </row>
    <row r="2912" spans="1:6" x14ac:dyDescent="0.2">
      <c r="A2912" s="134"/>
      <c r="B2912" s="130"/>
      <c r="C2912" s="137" t="s">
        <v>9154</v>
      </c>
      <c r="D2912" s="132"/>
      <c r="F2912" s="136"/>
    </row>
    <row r="2913" spans="1:6" x14ac:dyDescent="0.2">
      <c r="A2913" s="134" t="s">
        <v>1625</v>
      </c>
      <c r="B2913" s="130"/>
      <c r="C2913" s="137" t="s">
        <v>9155</v>
      </c>
      <c r="D2913" s="132">
        <v>128000</v>
      </c>
      <c r="E2913" s="138">
        <f>+D2913/1936.27</f>
        <v>66.106483083454265</v>
      </c>
      <c r="F2913" s="139">
        <v>66.11</v>
      </c>
    </row>
    <row r="2914" spans="1:6" x14ac:dyDescent="0.2">
      <c r="A2914" s="134"/>
      <c r="B2914" s="130"/>
      <c r="C2914" s="137" t="s">
        <v>9156</v>
      </c>
      <c r="D2914" s="132"/>
      <c r="F2914" s="136"/>
    </row>
    <row r="2915" spans="1:6" x14ac:dyDescent="0.2">
      <c r="A2915" s="134"/>
      <c r="B2915" s="130"/>
      <c r="C2915" s="137" t="s">
        <v>9154</v>
      </c>
      <c r="D2915" s="132"/>
      <c r="F2915" s="136"/>
    </row>
    <row r="2916" spans="1:6" x14ac:dyDescent="0.2">
      <c r="A2916" s="134" t="s">
        <v>1629</v>
      </c>
      <c r="B2916" s="130"/>
      <c r="C2916" s="147" t="s">
        <v>1630</v>
      </c>
      <c r="D2916" s="132">
        <v>57000</v>
      </c>
      <c r="E2916" s="138">
        <f>+D2916/1936.27</f>
        <v>29.43804324810073</v>
      </c>
      <c r="F2916" s="139">
        <v>29.44</v>
      </c>
    </row>
    <row r="2917" spans="1:6" x14ac:dyDescent="0.2">
      <c r="A2917" s="134"/>
      <c r="B2917" s="130"/>
      <c r="C2917" s="137" t="s">
        <v>9153</v>
      </c>
      <c r="D2917" s="132"/>
      <c r="F2917" s="136"/>
    </row>
    <row r="2918" spans="1:6" x14ac:dyDescent="0.2">
      <c r="A2918" s="134"/>
      <c r="B2918" s="130"/>
      <c r="C2918" s="137" t="s">
        <v>9154</v>
      </c>
      <c r="D2918" s="132"/>
      <c r="F2918" s="136"/>
    </row>
    <row r="2919" spans="1:6" x14ac:dyDescent="0.2">
      <c r="A2919" s="134" t="s">
        <v>1633</v>
      </c>
      <c r="B2919" s="130"/>
      <c r="C2919" s="137" t="s">
        <v>1634</v>
      </c>
      <c r="D2919" s="132">
        <v>16000</v>
      </c>
      <c r="E2919" s="138">
        <f>+D2919/1936.27</f>
        <v>8.2633103854317831</v>
      </c>
      <c r="F2919" s="139">
        <v>8.26</v>
      </c>
    </row>
    <row r="2920" spans="1:6" x14ac:dyDescent="0.2">
      <c r="A2920" s="134"/>
      <c r="B2920" s="130"/>
      <c r="C2920" s="137" t="s">
        <v>9153</v>
      </c>
      <c r="D2920" s="132"/>
      <c r="F2920" s="136"/>
    </row>
    <row r="2921" spans="1:6" x14ac:dyDescent="0.2">
      <c r="A2921" s="134" t="s">
        <v>1637</v>
      </c>
      <c r="B2921" s="130"/>
      <c r="C2921" s="137" t="s">
        <v>1638</v>
      </c>
      <c r="D2921" s="132">
        <v>16000</v>
      </c>
      <c r="E2921" s="138">
        <f>+D2921/1936.27</f>
        <v>8.2633103854317831</v>
      </c>
      <c r="F2921" s="139">
        <v>8.26</v>
      </c>
    </row>
    <row r="2922" spans="1:6" x14ac:dyDescent="0.2">
      <c r="A2922" s="134"/>
      <c r="B2922" s="130"/>
      <c r="C2922" s="137" t="s">
        <v>9153</v>
      </c>
      <c r="D2922" s="132"/>
      <c r="F2922" s="136"/>
    </row>
    <row r="2923" spans="1:6" x14ac:dyDescent="0.2">
      <c r="A2923" s="134" t="s">
        <v>1641</v>
      </c>
      <c r="B2923" s="130"/>
      <c r="C2923" s="137" t="s">
        <v>1642</v>
      </c>
      <c r="D2923" s="132">
        <v>29000</v>
      </c>
      <c r="E2923" s="138">
        <f>+D2923/1936.27</f>
        <v>14.977250073595108</v>
      </c>
      <c r="F2923" s="139">
        <v>14.98</v>
      </c>
    </row>
    <row r="2924" spans="1:6" x14ac:dyDescent="0.2">
      <c r="A2924" s="134"/>
      <c r="B2924" s="130"/>
      <c r="C2924" s="137" t="s">
        <v>9153</v>
      </c>
      <c r="D2924" s="132"/>
      <c r="F2924" s="136"/>
    </row>
    <row r="2925" spans="1:6" x14ac:dyDescent="0.2">
      <c r="A2925" s="134" t="s">
        <v>1645</v>
      </c>
      <c r="B2925" s="130"/>
      <c r="C2925" s="137" t="s">
        <v>1646</v>
      </c>
      <c r="D2925" s="132">
        <v>29000</v>
      </c>
      <c r="E2925" s="138">
        <f>+D2925/1936.27</f>
        <v>14.977250073595108</v>
      </c>
      <c r="F2925" s="139">
        <v>14.98</v>
      </c>
    </row>
    <row r="2926" spans="1:6" x14ac:dyDescent="0.2">
      <c r="A2926" s="134"/>
      <c r="B2926" s="130"/>
      <c r="C2926" s="137" t="s">
        <v>9153</v>
      </c>
      <c r="D2926" s="132"/>
      <c r="F2926" s="136"/>
    </row>
    <row r="2927" spans="1:6" x14ac:dyDescent="0.2">
      <c r="A2927" s="134"/>
      <c r="B2927" s="130"/>
      <c r="C2927" s="137" t="s">
        <v>9157</v>
      </c>
      <c r="D2927" s="132"/>
      <c r="F2927" s="136"/>
    </row>
    <row r="2928" spans="1:6" x14ac:dyDescent="0.2">
      <c r="A2928" s="134" t="s">
        <v>1649</v>
      </c>
      <c r="B2928" s="130"/>
      <c r="C2928" s="137" t="s">
        <v>1650</v>
      </c>
      <c r="D2928" s="132">
        <v>35000</v>
      </c>
      <c r="E2928" s="138">
        <f>+D2928/1936.27</f>
        <v>18.075991468132028</v>
      </c>
      <c r="F2928" s="139">
        <v>18.079999999999998</v>
      </c>
    </row>
    <row r="2929" spans="1:6" x14ac:dyDescent="0.2">
      <c r="A2929" s="134"/>
      <c r="B2929" s="130"/>
      <c r="C2929" s="147" t="s">
        <v>9153</v>
      </c>
      <c r="D2929" s="132"/>
      <c r="F2929" s="136"/>
    </row>
    <row r="2930" spans="1:6" x14ac:dyDescent="0.2">
      <c r="A2930" s="134" t="s">
        <v>1653</v>
      </c>
      <c r="B2930" s="130"/>
      <c r="C2930" s="137" t="s">
        <v>1654</v>
      </c>
      <c r="D2930" s="132">
        <v>45000</v>
      </c>
      <c r="E2930" s="138">
        <f>+D2930/1936.27</f>
        <v>23.240560459026891</v>
      </c>
      <c r="F2930" s="139">
        <v>23.24</v>
      </c>
    </row>
    <row r="2931" spans="1:6" x14ac:dyDescent="0.2">
      <c r="A2931" s="134"/>
      <c r="B2931" s="130"/>
      <c r="C2931" s="137" t="s">
        <v>9153</v>
      </c>
      <c r="D2931" s="132"/>
      <c r="F2931" s="136"/>
    </row>
    <row r="2932" spans="1:6" x14ac:dyDescent="0.2">
      <c r="A2932" s="134"/>
      <c r="B2932" s="130"/>
      <c r="C2932" s="137" t="s">
        <v>9158</v>
      </c>
      <c r="D2932" s="132"/>
      <c r="F2932" s="136"/>
    </row>
    <row r="2933" spans="1:6" x14ac:dyDescent="0.2">
      <c r="A2933" s="134"/>
      <c r="B2933" s="130"/>
      <c r="C2933" s="137" t="s">
        <v>9159</v>
      </c>
      <c r="D2933" s="132"/>
      <c r="F2933" s="136"/>
    </row>
    <row r="2934" spans="1:6" x14ac:dyDescent="0.2">
      <c r="A2934" s="134" t="s">
        <v>1657</v>
      </c>
      <c r="B2934" s="130"/>
      <c r="C2934" s="147" t="s">
        <v>1658</v>
      </c>
      <c r="D2934" s="132">
        <v>19000</v>
      </c>
      <c r="E2934" s="138">
        <f>+D2934/1936.27</f>
        <v>9.8126810827002426</v>
      </c>
      <c r="F2934" s="139">
        <v>9.81</v>
      </c>
    </row>
    <row r="2935" spans="1:6" x14ac:dyDescent="0.2">
      <c r="A2935" s="134"/>
      <c r="B2935" s="130"/>
      <c r="C2935" s="137" t="s">
        <v>9153</v>
      </c>
      <c r="D2935" s="132"/>
      <c r="F2935" s="136"/>
    </row>
    <row r="2936" spans="1:6" x14ac:dyDescent="0.2">
      <c r="A2936" s="134" t="s">
        <v>1661</v>
      </c>
      <c r="B2936" s="130"/>
      <c r="C2936" s="137" t="s">
        <v>1662</v>
      </c>
      <c r="D2936" s="132">
        <v>19000</v>
      </c>
      <c r="E2936" s="138">
        <f>+D2936/1936.27</f>
        <v>9.8126810827002426</v>
      </c>
      <c r="F2936" s="139">
        <v>9.81</v>
      </c>
    </row>
    <row r="2937" spans="1:6" x14ac:dyDescent="0.2">
      <c r="A2937" s="134"/>
      <c r="B2937" s="130"/>
      <c r="C2937" s="137" t="s">
        <v>9153</v>
      </c>
      <c r="D2937" s="132"/>
      <c r="F2937" s="136"/>
    </row>
    <row r="2938" spans="1:6" x14ac:dyDescent="0.2">
      <c r="A2938" s="134" t="s">
        <v>1665</v>
      </c>
      <c r="B2938" s="130"/>
      <c r="C2938" s="137" t="s">
        <v>1666</v>
      </c>
      <c r="D2938" s="132">
        <v>69000</v>
      </c>
      <c r="E2938" s="138">
        <f>+D2938/1936.27</f>
        <v>35.635526037174571</v>
      </c>
      <c r="F2938" s="139">
        <v>35.64</v>
      </c>
    </row>
    <row r="2939" spans="1:6" x14ac:dyDescent="0.2">
      <c r="A2939" s="134"/>
      <c r="B2939" s="130"/>
      <c r="C2939" s="137" t="s">
        <v>9153</v>
      </c>
      <c r="D2939" s="132"/>
      <c r="F2939" s="136"/>
    </row>
    <row r="2940" spans="1:6" x14ac:dyDescent="0.2">
      <c r="A2940" s="134"/>
      <c r="B2940" s="130"/>
      <c r="C2940" s="137" t="s">
        <v>9160</v>
      </c>
      <c r="D2940" s="132"/>
      <c r="F2940" s="136"/>
    </row>
    <row r="2941" spans="1:6" x14ac:dyDescent="0.2">
      <c r="A2941" s="134" t="s">
        <v>1669</v>
      </c>
      <c r="B2941" s="130"/>
      <c r="C2941" s="137" t="s">
        <v>1670</v>
      </c>
      <c r="D2941" s="132">
        <v>15000</v>
      </c>
      <c r="E2941" s="138">
        <f>+D2941/1936.27</f>
        <v>7.7468534863422978</v>
      </c>
      <c r="F2941" s="139">
        <v>7.75</v>
      </c>
    </row>
    <row r="2942" spans="1:6" x14ac:dyDescent="0.2">
      <c r="A2942" s="134" t="s">
        <v>1672</v>
      </c>
      <c r="B2942" s="130"/>
      <c r="C2942" s="137" t="s">
        <v>1673</v>
      </c>
      <c r="D2942" s="132">
        <v>15000</v>
      </c>
      <c r="E2942" s="138">
        <f>+D2942/1936.27</f>
        <v>7.7468534863422978</v>
      </c>
      <c r="F2942" s="139">
        <v>7.75</v>
      </c>
    </row>
    <row r="2943" spans="1:6" x14ac:dyDescent="0.2">
      <c r="A2943" s="134"/>
      <c r="B2943" s="130"/>
      <c r="C2943" s="137" t="s">
        <v>9153</v>
      </c>
      <c r="D2943" s="132"/>
      <c r="F2943" s="136"/>
    </row>
    <row r="2944" spans="1:6" x14ac:dyDescent="0.2">
      <c r="A2944" s="134" t="s">
        <v>1676</v>
      </c>
      <c r="B2944" s="130"/>
      <c r="C2944" s="137" t="s">
        <v>1677</v>
      </c>
      <c r="D2944" s="132">
        <v>15000</v>
      </c>
      <c r="E2944" s="138">
        <f>+D2944/1936.27</f>
        <v>7.7468534863422978</v>
      </c>
      <c r="F2944" s="139">
        <v>7.75</v>
      </c>
    </row>
    <row r="2945" spans="1:6" x14ac:dyDescent="0.2">
      <c r="A2945" s="134"/>
      <c r="B2945" s="130"/>
      <c r="C2945" s="137" t="s">
        <v>9153</v>
      </c>
      <c r="D2945" s="132"/>
      <c r="F2945" s="136"/>
    </row>
    <row r="2946" spans="1:6" x14ac:dyDescent="0.2">
      <c r="A2946" s="134"/>
      <c r="B2946" s="130"/>
      <c r="C2946" s="137" t="s">
        <v>9161</v>
      </c>
      <c r="D2946" s="132"/>
      <c r="F2946" s="136"/>
    </row>
    <row r="2947" spans="1:6" x14ac:dyDescent="0.2">
      <c r="A2947" s="134" t="s">
        <v>1680</v>
      </c>
      <c r="B2947" s="130"/>
      <c r="C2947" s="137" t="s">
        <v>1681</v>
      </c>
      <c r="D2947" s="132">
        <v>15000</v>
      </c>
      <c r="E2947" s="138">
        <f>+D2947/1936.27</f>
        <v>7.7468534863422978</v>
      </c>
      <c r="F2947" s="139">
        <v>7.75</v>
      </c>
    </row>
    <row r="2948" spans="1:6" x14ac:dyDescent="0.2">
      <c r="A2948" s="134"/>
      <c r="B2948" s="130"/>
      <c r="C2948" s="137" t="s">
        <v>9153</v>
      </c>
      <c r="D2948" s="132"/>
      <c r="F2948" s="136"/>
    </row>
    <row r="2949" spans="1:6" x14ac:dyDescent="0.2">
      <c r="A2949" s="134" t="s">
        <v>1684</v>
      </c>
      <c r="B2949" s="130"/>
      <c r="C2949" s="137" t="s">
        <v>1685</v>
      </c>
      <c r="D2949" s="132">
        <v>15000</v>
      </c>
      <c r="E2949" s="138">
        <f>+D2949/1936.27</f>
        <v>7.7468534863422978</v>
      </c>
      <c r="F2949" s="139">
        <v>7.75</v>
      </c>
    </row>
    <row r="2950" spans="1:6" x14ac:dyDescent="0.2">
      <c r="A2950" s="134"/>
      <c r="B2950" s="130"/>
      <c r="C2950" s="137" t="s">
        <v>9153</v>
      </c>
      <c r="D2950" s="132"/>
      <c r="F2950" s="136"/>
    </row>
    <row r="2951" spans="1:6" x14ac:dyDescent="0.2">
      <c r="A2951" s="134" t="s">
        <v>1688</v>
      </c>
      <c r="B2951" s="130"/>
      <c r="C2951" s="137" t="s">
        <v>9162</v>
      </c>
      <c r="D2951" s="132">
        <v>15000</v>
      </c>
      <c r="E2951" s="138">
        <f>+D2951/1936.27</f>
        <v>7.7468534863422978</v>
      </c>
      <c r="F2951" s="139">
        <v>7.75</v>
      </c>
    </row>
    <row r="2952" spans="1:6" x14ac:dyDescent="0.2">
      <c r="A2952" s="134"/>
      <c r="B2952" s="130"/>
      <c r="C2952" s="137" t="s">
        <v>9153</v>
      </c>
      <c r="D2952" s="132"/>
      <c r="F2952" s="136"/>
    </row>
    <row r="2953" spans="1:6" x14ac:dyDescent="0.2">
      <c r="A2953" s="134" t="s">
        <v>1692</v>
      </c>
      <c r="B2953" s="130"/>
      <c r="C2953" s="137" t="s">
        <v>1693</v>
      </c>
      <c r="D2953" s="132">
        <v>15000</v>
      </c>
      <c r="E2953" s="138">
        <f>+D2953/1936.27</f>
        <v>7.7468534863422978</v>
      </c>
      <c r="F2953" s="139">
        <v>7.75</v>
      </c>
    </row>
    <row r="2954" spans="1:6" x14ac:dyDescent="0.2">
      <c r="A2954" s="134"/>
      <c r="B2954" s="130"/>
      <c r="C2954" s="137" t="s">
        <v>9153</v>
      </c>
      <c r="D2954" s="132"/>
      <c r="F2954" s="136"/>
    </row>
    <row r="2955" spans="1:6" x14ac:dyDescent="0.2">
      <c r="A2955" s="134" t="s">
        <v>1696</v>
      </c>
      <c r="B2955" s="130"/>
      <c r="C2955" s="137" t="s">
        <v>1697</v>
      </c>
      <c r="D2955" s="132">
        <v>15000</v>
      </c>
      <c r="E2955" s="138">
        <f>+D2955/1936.27</f>
        <v>7.7468534863422978</v>
      </c>
      <c r="F2955" s="139">
        <v>7.75</v>
      </c>
    </row>
    <row r="2956" spans="1:6" x14ac:dyDescent="0.2">
      <c r="A2956" s="134"/>
      <c r="B2956" s="130"/>
      <c r="C2956" s="137" t="s">
        <v>9153</v>
      </c>
      <c r="D2956" s="132"/>
      <c r="F2956" s="136"/>
    </row>
    <row r="2957" spans="1:6" x14ac:dyDescent="0.2">
      <c r="A2957" s="134" t="s">
        <v>1700</v>
      </c>
      <c r="B2957" s="130"/>
      <c r="C2957" s="137" t="s">
        <v>1701</v>
      </c>
      <c r="D2957" s="132">
        <v>15000</v>
      </c>
      <c r="E2957" s="138">
        <f>+D2957/1936.27</f>
        <v>7.7468534863422978</v>
      </c>
      <c r="F2957" s="139">
        <v>7.75</v>
      </c>
    </row>
    <row r="2958" spans="1:6" x14ac:dyDescent="0.2">
      <c r="A2958" s="134"/>
      <c r="B2958" s="130"/>
      <c r="C2958" s="137" t="s">
        <v>9153</v>
      </c>
      <c r="D2958" s="132"/>
      <c r="F2958" s="136"/>
    </row>
    <row r="2959" spans="1:6" x14ac:dyDescent="0.2">
      <c r="A2959" s="134" t="s">
        <v>1704</v>
      </c>
      <c r="B2959" s="130"/>
      <c r="C2959" s="137" t="s">
        <v>1705</v>
      </c>
      <c r="D2959" s="189">
        <v>15000</v>
      </c>
      <c r="E2959" s="138">
        <f>+D2959/1936.27</f>
        <v>7.7468534863422978</v>
      </c>
      <c r="F2959" s="139">
        <v>7.75</v>
      </c>
    </row>
    <row r="2960" spans="1:6" x14ac:dyDescent="0.2">
      <c r="A2960" s="134"/>
      <c r="B2960" s="152"/>
      <c r="C2960" s="178" t="s">
        <v>9153</v>
      </c>
      <c r="D2960" s="132"/>
      <c r="F2960" s="136"/>
    </row>
    <row r="2961" spans="1:7" x14ac:dyDescent="0.2">
      <c r="A2961" s="134" t="s">
        <v>6559</v>
      </c>
      <c r="B2961" s="130" t="s">
        <v>427</v>
      </c>
      <c r="C2961" s="137" t="s">
        <v>9274</v>
      </c>
      <c r="D2961" s="189">
        <v>120000</v>
      </c>
      <c r="E2961" s="138">
        <f>+D2961/1936.27</f>
        <v>61.974827890738382</v>
      </c>
      <c r="F2961" s="139">
        <v>61.97</v>
      </c>
      <c r="G2961" s="148" t="s">
        <v>9275</v>
      </c>
    </row>
    <row r="2962" spans="1:7" x14ac:dyDescent="0.2">
      <c r="A2962" s="134" t="s">
        <v>9163</v>
      </c>
      <c r="B2962" s="152"/>
      <c r="C2962" s="190" t="s">
        <v>9164</v>
      </c>
      <c r="D2962" s="132"/>
      <c r="F2962" s="136"/>
    </row>
    <row r="2963" spans="1:7" x14ac:dyDescent="0.2">
      <c r="A2963" s="134" t="s">
        <v>6568</v>
      </c>
      <c r="B2963" s="152"/>
      <c r="C2963" s="178" t="s">
        <v>6569</v>
      </c>
      <c r="D2963" s="132">
        <v>23000</v>
      </c>
      <c r="E2963" s="138">
        <f>+D2963/1936.27</f>
        <v>11.878508679058189</v>
      </c>
      <c r="F2963" s="139">
        <v>11.88</v>
      </c>
    </row>
    <row r="2964" spans="1:7" x14ac:dyDescent="0.2">
      <c r="A2964" s="134" t="s">
        <v>6571</v>
      </c>
      <c r="B2964" s="152" t="s">
        <v>21</v>
      </c>
      <c r="C2964" s="178" t="s">
        <v>6572</v>
      </c>
      <c r="D2964" s="132">
        <v>50000</v>
      </c>
      <c r="E2964" s="138">
        <f>+D2964/1936.27</f>
        <v>25.822844954474323</v>
      </c>
      <c r="F2964" s="139">
        <v>25.82</v>
      </c>
    </row>
    <row r="2965" spans="1:7" x14ac:dyDescent="0.2">
      <c r="A2965" s="134" t="s">
        <v>9165</v>
      </c>
      <c r="B2965" s="152"/>
      <c r="C2965" s="190" t="s">
        <v>9166</v>
      </c>
      <c r="D2965" s="132"/>
      <c r="F2965" s="136"/>
    </row>
    <row r="2966" spans="1:7" x14ac:dyDescent="0.2">
      <c r="A2966" s="134"/>
      <c r="B2966" s="152"/>
      <c r="C2966" s="178" t="s">
        <v>9167</v>
      </c>
      <c r="D2966" s="132"/>
      <c r="F2966" s="136"/>
    </row>
    <row r="2967" spans="1:7" x14ac:dyDescent="0.2">
      <c r="A2967" s="134"/>
      <c r="B2967" s="152"/>
      <c r="C2967" s="178" t="s">
        <v>9168</v>
      </c>
      <c r="D2967" s="132"/>
      <c r="F2967" s="136"/>
    </row>
    <row r="2968" spans="1:7" x14ac:dyDescent="0.2">
      <c r="A2968" s="134" t="s">
        <v>1708</v>
      </c>
      <c r="B2968" s="152"/>
      <c r="C2968" s="178" t="s">
        <v>1709</v>
      </c>
      <c r="D2968" s="132">
        <v>22000</v>
      </c>
      <c r="E2968" s="138">
        <f>+D2968/1936.27</f>
        <v>11.362051779968702</v>
      </c>
      <c r="F2968" s="139">
        <v>11.36</v>
      </c>
    </row>
    <row r="2969" spans="1:7" x14ac:dyDescent="0.2">
      <c r="A2969" s="134"/>
      <c r="B2969" s="152"/>
      <c r="C2969" s="178" t="s">
        <v>9169</v>
      </c>
      <c r="D2969" s="132"/>
      <c r="F2969" s="136"/>
    </row>
    <row r="2970" spans="1:7" x14ac:dyDescent="0.2">
      <c r="A2970" s="134" t="s">
        <v>1712</v>
      </c>
      <c r="B2970" s="152"/>
      <c r="C2970" s="178" t="s">
        <v>1713</v>
      </c>
      <c r="D2970" s="132">
        <v>22000</v>
      </c>
      <c r="E2970" s="138">
        <f>+D2970/1936.27</f>
        <v>11.362051779968702</v>
      </c>
      <c r="F2970" s="139">
        <v>11.36</v>
      </c>
    </row>
    <row r="2971" spans="1:7" x14ac:dyDescent="0.2">
      <c r="A2971" s="134" t="s">
        <v>6574</v>
      </c>
      <c r="B2971" s="152"/>
      <c r="C2971" s="178" t="s">
        <v>6575</v>
      </c>
      <c r="D2971" s="132">
        <v>22000</v>
      </c>
      <c r="E2971" s="138">
        <f>+D2971/1936.27</f>
        <v>11.362051779968702</v>
      </c>
      <c r="F2971" s="139">
        <v>11.36</v>
      </c>
    </row>
    <row r="2972" spans="1:7" x14ac:dyDescent="0.2">
      <c r="A2972" s="134" t="s">
        <v>9170</v>
      </c>
      <c r="B2972" s="152"/>
      <c r="C2972" s="190" t="s">
        <v>9171</v>
      </c>
      <c r="D2972" s="132"/>
      <c r="F2972" s="136"/>
    </row>
    <row r="2973" spans="1:7" x14ac:dyDescent="0.2">
      <c r="A2973" s="134"/>
      <c r="B2973" s="152"/>
      <c r="C2973" s="178" t="s">
        <v>9167</v>
      </c>
      <c r="D2973" s="132"/>
      <c r="F2973" s="136"/>
    </row>
    <row r="2974" spans="1:7" x14ac:dyDescent="0.2">
      <c r="A2974" s="134"/>
      <c r="B2974" s="152"/>
      <c r="C2974" s="178" t="s">
        <v>9168</v>
      </c>
      <c r="D2974" s="132"/>
      <c r="F2974" s="136"/>
    </row>
    <row r="2975" spans="1:7" x14ac:dyDescent="0.2">
      <c r="A2975" s="134"/>
      <c r="B2975" s="152"/>
      <c r="C2975" s="178" t="s">
        <v>9172</v>
      </c>
      <c r="D2975" s="132"/>
      <c r="F2975" s="136"/>
    </row>
    <row r="2976" spans="1:7" x14ac:dyDescent="0.2">
      <c r="A2976" s="134"/>
      <c r="B2976" s="152"/>
      <c r="C2976" s="178" t="s">
        <v>9173</v>
      </c>
      <c r="D2976" s="132"/>
      <c r="F2976" s="136"/>
    </row>
    <row r="2977" spans="1:8" x14ac:dyDescent="0.2">
      <c r="A2977" s="134"/>
      <c r="B2977" s="152"/>
      <c r="C2977" s="178" t="s">
        <v>9174</v>
      </c>
      <c r="D2977" s="132"/>
      <c r="F2977" s="136"/>
    </row>
    <row r="2978" spans="1:8" x14ac:dyDescent="0.2">
      <c r="A2978" s="134"/>
      <c r="B2978" s="152"/>
      <c r="C2978" s="178" t="s">
        <v>9175</v>
      </c>
      <c r="D2978" s="132"/>
      <c r="F2978" s="136"/>
    </row>
    <row r="2979" spans="1:8" x14ac:dyDescent="0.2">
      <c r="A2979" s="134"/>
      <c r="B2979" s="152"/>
      <c r="C2979" s="178" t="s">
        <v>9176</v>
      </c>
      <c r="D2979" s="132"/>
      <c r="F2979" s="136"/>
    </row>
    <row r="2980" spans="1:8" x14ac:dyDescent="0.2">
      <c r="A2980" s="134" t="s">
        <v>7161</v>
      </c>
      <c r="B2980" s="152" t="s">
        <v>427</v>
      </c>
      <c r="C2980" s="178" t="s">
        <v>7162</v>
      </c>
      <c r="D2980" s="132">
        <v>18000</v>
      </c>
      <c r="E2980" s="138">
        <f>+D2980/1936.27</f>
        <v>9.2962241836107573</v>
      </c>
      <c r="F2980" s="139">
        <v>9.3000000000000007</v>
      </c>
    </row>
    <row r="2981" spans="1:8" x14ac:dyDescent="0.2">
      <c r="A2981" s="134"/>
      <c r="B2981" s="152"/>
      <c r="C2981" s="191" t="s">
        <v>9276</v>
      </c>
      <c r="D2981" s="132"/>
      <c r="F2981" s="136"/>
    </row>
    <row r="2982" spans="1:8" x14ac:dyDescent="0.2">
      <c r="A2982" s="134" t="s">
        <v>1715</v>
      </c>
      <c r="B2982" s="152"/>
      <c r="C2982" s="178" t="s">
        <v>1716</v>
      </c>
      <c r="D2982" s="132">
        <v>18000</v>
      </c>
      <c r="E2982" s="138">
        <f>+D2982/1936.27</f>
        <v>9.2962241836107573</v>
      </c>
      <c r="F2982" s="139">
        <v>9.3000000000000007</v>
      </c>
    </row>
    <row r="2983" spans="1:8" x14ac:dyDescent="0.2">
      <c r="A2983" s="134"/>
      <c r="B2983" s="152"/>
      <c r="C2983" s="178" t="s">
        <v>9177</v>
      </c>
      <c r="D2983" s="132"/>
      <c r="F2983" s="136"/>
    </row>
    <row r="2984" spans="1:8" x14ac:dyDescent="0.2">
      <c r="A2984" s="134"/>
      <c r="B2984" s="152"/>
      <c r="C2984" s="178" t="s">
        <v>9178</v>
      </c>
      <c r="D2984" s="132"/>
      <c r="F2984" s="136"/>
    </row>
    <row r="2985" spans="1:8" x14ac:dyDescent="0.2">
      <c r="A2985" s="134"/>
      <c r="B2985" s="152"/>
      <c r="C2985" s="178" t="s">
        <v>9179</v>
      </c>
      <c r="D2985" s="132"/>
      <c r="F2985" s="136"/>
    </row>
    <row r="2986" spans="1:8" x14ac:dyDescent="0.2">
      <c r="A2986" s="134" t="s">
        <v>6577</v>
      </c>
      <c r="B2986" s="152"/>
      <c r="C2986" s="178" t="s">
        <v>6578</v>
      </c>
      <c r="D2986" s="132">
        <v>22000</v>
      </c>
      <c r="E2986" s="138">
        <f>+D2986/1936.27</f>
        <v>11.362051779968702</v>
      </c>
      <c r="F2986" s="139">
        <v>11.36</v>
      </c>
    </row>
    <row r="2987" spans="1:8" x14ac:dyDescent="0.2">
      <c r="A2987" s="134" t="s">
        <v>1719</v>
      </c>
      <c r="B2987" s="152"/>
      <c r="C2987" s="178" t="s">
        <v>1720</v>
      </c>
      <c r="D2987" s="132">
        <v>18000</v>
      </c>
      <c r="E2987" s="138">
        <f>+D2987/1936.27</f>
        <v>9.2962241836107573</v>
      </c>
      <c r="F2987" s="139">
        <v>9.3000000000000007</v>
      </c>
    </row>
    <row r="2988" spans="1:8" x14ac:dyDescent="0.2">
      <c r="A2988" s="134"/>
      <c r="B2988" s="152"/>
      <c r="C2988" s="178" t="s">
        <v>9180</v>
      </c>
      <c r="D2988" s="132"/>
      <c r="F2988" s="136"/>
    </row>
    <row r="2989" spans="1:8" x14ac:dyDescent="0.2">
      <c r="A2989" s="134" t="s">
        <v>1723</v>
      </c>
      <c r="B2989" s="152"/>
      <c r="C2989" s="178" t="s">
        <v>1725</v>
      </c>
      <c r="D2989" s="132">
        <v>4000</v>
      </c>
      <c r="E2989" s="138">
        <f>+D2989/1936.27</f>
        <v>2.0658275963579458</v>
      </c>
      <c r="F2989" s="139">
        <v>2.0699999999999998</v>
      </c>
      <c r="G2989" s="148" t="s">
        <v>9263</v>
      </c>
    </row>
    <row r="2990" spans="1:8" x14ac:dyDescent="0.2">
      <c r="A2990" s="134"/>
      <c r="B2990" s="152"/>
      <c r="C2990" s="178" t="s">
        <v>9181</v>
      </c>
      <c r="D2990" s="132"/>
      <c r="F2990" s="136"/>
      <c r="H2990" s="119" t="s">
        <v>7470</v>
      </c>
    </row>
    <row r="2991" spans="1:8" x14ac:dyDescent="0.2">
      <c r="A2991" s="134" t="s">
        <v>6580</v>
      </c>
      <c r="B2991" s="152"/>
      <c r="C2991" s="178" t="s">
        <v>6582</v>
      </c>
      <c r="D2991" s="132">
        <v>19000</v>
      </c>
      <c r="E2991" s="138">
        <f t="shared" ref="E2991:E3001" si="49">+D2991/1936.27</f>
        <v>9.8126810827002426</v>
      </c>
      <c r="F2991" s="139">
        <v>9.81</v>
      </c>
    </row>
    <row r="2992" spans="1:8" x14ac:dyDescent="0.2">
      <c r="A2992" s="134" t="s">
        <v>6584</v>
      </c>
      <c r="B2992" s="152"/>
      <c r="C2992" s="178" t="s">
        <v>6585</v>
      </c>
      <c r="D2992" s="132">
        <v>19000</v>
      </c>
      <c r="E2992" s="138">
        <f t="shared" si="49"/>
        <v>9.8126810827002426</v>
      </c>
      <c r="F2992" s="139">
        <v>9.81</v>
      </c>
    </row>
    <row r="2993" spans="1:6" x14ac:dyDescent="0.2">
      <c r="A2993" s="134" t="s">
        <v>6587</v>
      </c>
      <c r="B2993" s="152"/>
      <c r="C2993" s="178" t="s">
        <v>6588</v>
      </c>
      <c r="D2993" s="132">
        <v>12000</v>
      </c>
      <c r="E2993" s="138">
        <f t="shared" si="49"/>
        <v>6.1974827890738382</v>
      </c>
      <c r="F2993" s="139">
        <v>6.2</v>
      </c>
    </row>
    <row r="2994" spans="1:6" x14ac:dyDescent="0.2">
      <c r="A2994" s="134" t="s">
        <v>6590</v>
      </c>
      <c r="B2994" s="152"/>
      <c r="C2994" s="178" t="s">
        <v>6591</v>
      </c>
      <c r="D2994" s="132">
        <v>12000</v>
      </c>
      <c r="E2994" s="138">
        <f t="shared" si="49"/>
        <v>6.1974827890738382</v>
      </c>
      <c r="F2994" s="139">
        <v>6.2</v>
      </c>
    </row>
    <row r="2995" spans="1:6" x14ac:dyDescent="0.2">
      <c r="A2995" s="134" t="s">
        <v>6593</v>
      </c>
      <c r="B2995" s="152"/>
      <c r="C2995" s="178" t="s">
        <v>6594</v>
      </c>
      <c r="D2995" s="132">
        <v>15000</v>
      </c>
      <c r="E2995" s="138">
        <f t="shared" si="49"/>
        <v>7.7468534863422978</v>
      </c>
      <c r="F2995" s="139">
        <v>7.75</v>
      </c>
    </row>
    <row r="2996" spans="1:6" x14ac:dyDescent="0.2">
      <c r="A2996" s="134" t="s">
        <v>6596</v>
      </c>
      <c r="B2996" s="152"/>
      <c r="C2996" s="178" t="s">
        <v>6597</v>
      </c>
      <c r="D2996" s="132">
        <v>15000</v>
      </c>
      <c r="E2996" s="138">
        <f t="shared" si="49"/>
        <v>7.7468534863422978</v>
      </c>
      <c r="F2996" s="139">
        <v>7.75</v>
      </c>
    </row>
    <row r="2997" spans="1:6" x14ac:dyDescent="0.2">
      <c r="A2997" s="134" t="s">
        <v>6599</v>
      </c>
      <c r="B2997" s="152" t="s">
        <v>262</v>
      </c>
      <c r="C2997" s="178" t="s">
        <v>6600</v>
      </c>
      <c r="D2997" s="132">
        <v>13000</v>
      </c>
      <c r="E2997" s="138">
        <f t="shared" si="49"/>
        <v>6.7139396881633244</v>
      </c>
      <c r="F2997" s="139">
        <v>6.71</v>
      </c>
    </row>
    <row r="2998" spans="1:6" x14ac:dyDescent="0.2">
      <c r="A2998" s="134" t="s">
        <v>6602</v>
      </c>
      <c r="B2998" s="152"/>
      <c r="C2998" s="178" t="s">
        <v>6603</v>
      </c>
      <c r="D2998" s="132">
        <v>15000</v>
      </c>
      <c r="E2998" s="138">
        <f t="shared" si="49"/>
        <v>7.7468534863422978</v>
      </c>
      <c r="F2998" s="139">
        <v>7.75</v>
      </c>
    </row>
    <row r="2999" spans="1:6" x14ac:dyDescent="0.2">
      <c r="A2999" s="134" t="s">
        <v>6605</v>
      </c>
      <c r="B2999" s="152"/>
      <c r="C2999" s="178" t="s">
        <v>6606</v>
      </c>
      <c r="D2999" s="132">
        <v>18000</v>
      </c>
      <c r="E2999" s="138">
        <f t="shared" si="49"/>
        <v>9.2962241836107573</v>
      </c>
      <c r="F2999" s="139">
        <v>9.3000000000000007</v>
      </c>
    </row>
    <row r="3000" spans="1:6" x14ac:dyDescent="0.2">
      <c r="A3000" s="134" t="s">
        <v>1732</v>
      </c>
      <c r="B3000" s="152" t="s">
        <v>749</v>
      </c>
      <c r="C3000" s="178" t="s">
        <v>1734</v>
      </c>
      <c r="D3000" s="132">
        <v>5000</v>
      </c>
      <c r="E3000" s="138">
        <f t="shared" si="49"/>
        <v>2.5822844954474324</v>
      </c>
      <c r="F3000" s="139">
        <v>2.58</v>
      </c>
    </row>
    <row r="3001" spans="1:6" x14ac:dyDescent="0.2">
      <c r="A3001" s="134" t="s">
        <v>1736</v>
      </c>
      <c r="B3001" s="152" t="s">
        <v>749</v>
      </c>
      <c r="C3001" s="178" t="s">
        <v>1737</v>
      </c>
      <c r="D3001" s="132">
        <v>23000</v>
      </c>
      <c r="E3001" s="138">
        <f t="shared" si="49"/>
        <v>11.878508679058189</v>
      </c>
      <c r="F3001" s="139">
        <v>11.88</v>
      </c>
    </row>
    <row r="3002" spans="1:6" x14ac:dyDescent="0.2">
      <c r="A3002" s="134" t="s">
        <v>9182</v>
      </c>
      <c r="B3002" s="152"/>
      <c r="C3002" s="190" t="s">
        <v>9183</v>
      </c>
      <c r="D3002" s="132"/>
      <c r="F3002" s="136"/>
    </row>
    <row r="3003" spans="1:6" x14ac:dyDescent="0.2">
      <c r="A3003" s="134" t="s">
        <v>1739</v>
      </c>
      <c r="B3003" s="152" t="s">
        <v>21</v>
      </c>
      <c r="C3003" s="178" t="s">
        <v>1740</v>
      </c>
      <c r="D3003" s="132">
        <v>1190000</v>
      </c>
      <c r="E3003" s="138">
        <f>+D3003/1936.27</f>
        <v>614.58370991648894</v>
      </c>
      <c r="F3003" s="139">
        <v>614.58000000000004</v>
      </c>
    </row>
    <row r="3004" spans="1:6" x14ac:dyDescent="0.2">
      <c r="A3004" s="134" t="s">
        <v>1742</v>
      </c>
      <c r="B3004" s="152" t="s">
        <v>21</v>
      </c>
      <c r="C3004" s="178" t="s">
        <v>1743</v>
      </c>
      <c r="D3004" s="132">
        <v>1092000</v>
      </c>
      <c r="E3004" s="138">
        <f>+D3004/1936.27</f>
        <v>563.97093380571926</v>
      </c>
      <c r="F3004" s="139">
        <v>563.97</v>
      </c>
    </row>
    <row r="3005" spans="1:6" x14ac:dyDescent="0.2">
      <c r="A3005" s="134" t="s">
        <v>1745</v>
      </c>
      <c r="B3005" s="152" t="s">
        <v>21</v>
      </c>
      <c r="C3005" s="178" t="s">
        <v>1746</v>
      </c>
      <c r="D3005" s="132">
        <v>1013000</v>
      </c>
      <c r="E3005" s="138">
        <f>+D3005/1936.27</f>
        <v>523.17083877764981</v>
      </c>
      <c r="F3005" s="139">
        <v>523.16999999999996</v>
      </c>
    </row>
    <row r="3006" spans="1:6" x14ac:dyDescent="0.2">
      <c r="A3006" s="134" t="s">
        <v>6611</v>
      </c>
      <c r="B3006" s="152" t="s">
        <v>21</v>
      </c>
      <c r="C3006" s="178" t="s">
        <v>6612</v>
      </c>
      <c r="D3006" s="132">
        <v>119000</v>
      </c>
      <c r="E3006" s="138">
        <f>+D3006/1936.27</f>
        <v>61.458370991648891</v>
      </c>
      <c r="F3006" s="139">
        <v>61.46</v>
      </c>
    </row>
    <row r="3007" spans="1:6" x14ac:dyDescent="0.2">
      <c r="A3007" s="134" t="s">
        <v>1748</v>
      </c>
      <c r="B3007" s="152" t="s">
        <v>21</v>
      </c>
      <c r="C3007" s="178" t="s">
        <v>1749</v>
      </c>
      <c r="D3007" s="132">
        <v>1106000</v>
      </c>
      <c r="E3007" s="138">
        <f>+D3007/1936.27</f>
        <v>571.20133039297207</v>
      </c>
      <c r="F3007" s="139">
        <v>571.20000000000005</v>
      </c>
    </row>
    <row r="3008" spans="1:6" x14ac:dyDescent="0.2">
      <c r="A3008" s="134" t="s">
        <v>9184</v>
      </c>
      <c r="B3008" s="152"/>
      <c r="C3008" s="190" t="s">
        <v>9185</v>
      </c>
      <c r="D3008" s="132"/>
      <c r="F3008" s="136"/>
    </row>
    <row r="3009" spans="1:9" x14ac:dyDescent="0.2">
      <c r="A3009" s="134" t="s">
        <v>1751</v>
      </c>
      <c r="B3009" s="152"/>
      <c r="C3009" s="178" t="s">
        <v>1752</v>
      </c>
      <c r="D3009" s="132">
        <v>17000</v>
      </c>
      <c r="E3009" s="138">
        <f>+D3009/1936.27</f>
        <v>8.7797672845212702</v>
      </c>
      <c r="F3009" s="139">
        <v>8.7799999999999994</v>
      </c>
      <c r="G3009" s="148" t="s">
        <v>9263</v>
      </c>
    </row>
    <row r="3010" spans="1:9" x14ac:dyDescent="0.2">
      <c r="A3010" s="134"/>
      <c r="B3010" s="152"/>
      <c r="C3010" s="178" t="s">
        <v>9186</v>
      </c>
      <c r="D3010" s="132"/>
      <c r="F3010" s="136"/>
    </row>
    <row r="3011" spans="1:9" x14ac:dyDescent="0.2">
      <c r="A3011" s="134"/>
      <c r="B3011" s="152"/>
      <c r="C3011" s="178" t="s">
        <v>9187</v>
      </c>
      <c r="D3011" s="132"/>
      <c r="F3011" s="136"/>
    </row>
    <row r="3012" spans="1:9" x14ac:dyDescent="0.2">
      <c r="A3012" s="134"/>
      <c r="B3012" s="152"/>
      <c r="C3012" s="178" t="s">
        <v>9188</v>
      </c>
      <c r="D3012" s="132"/>
      <c r="F3012" s="136"/>
      <c r="H3012" s="119" t="s">
        <v>7470</v>
      </c>
    </row>
    <row r="3013" spans="1:9" x14ac:dyDescent="0.2">
      <c r="A3013" s="134" t="s">
        <v>1759</v>
      </c>
      <c r="B3013" s="152"/>
      <c r="C3013" s="178" t="s">
        <v>1761</v>
      </c>
      <c r="D3013" s="132">
        <v>127000</v>
      </c>
      <c r="E3013" s="138">
        <f>+D3013/1936.27</f>
        <v>65.590026184364788</v>
      </c>
      <c r="F3013" s="139">
        <v>65.59</v>
      </c>
    </row>
    <row r="3014" spans="1:9" x14ac:dyDescent="0.2">
      <c r="A3014" s="134"/>
      <c r="B3014" s="152"/>
      <c r="C3014" s="178" t="s">
        <v>9189</v>
      </c>
      <c r="D3014" s="132"/>
      <c r="F3014" s="136"/>
    </row>
    <row r="3015" spans="1:9" x14ac:dyDescent="0.2">
      <c r="A3015" s="134"/>
      <c r="B3015" s="152"/>
      <c r="C3015" s="178" t="s">
        <v>9190</v>
      </c>
      <c r="D3015" s="132"/>
      <c r="F3015" s="136"/>
    </row>
    <row r="3016" spans="1:9" x14ac:dyDescent="0.2">
      <c r="A3016" s="134"/>
      <c r="B3016" s="152"/>
      <c r="C3016" s="178" t="s">
        <v>9191</v>
      </c>
      <c r="D3016" s="132"/>
      <c r="F3016" s="136"/>
    </row>
    <row r="3017" spans="1:9" x14ac:dyDescent="0.2">
      <c r="A3017" s="134" t="s">
        <v>1766</v>
      </c>
      <c r="B3017" s="152"/>
      <c r="C3017" s="178" t="s">
        <v>1767</v>
      </c>
      <c r="D3017" s="132">
        <v>15000</v>
      </c>
      <c r="E3017" s="138">
        <f>+D3017/1936.27</f>
        <v>7.7468534863422978</v>
      </c>
      <c r="F3017" s="139">
        <v>7.75</v>
      </c>
    </row>
    <row r="3018" spans="1:9" x14ac:dyDescent="0.2">
      <c r="A3018" s="134"/>
      <c r="B3018" s="152"/>
      <c r="C3018" s="178" t="s">
        <v>9192</v>
      </c>
      <c r="D3018" s="132"/>
      <c r="F3018" s="136"/>
    </row>
    <row r="3019" spans="1:9" x14ac:dyDescent="0.2">
      <c r="A3019" s="134"/>
      <c r="B3019" s="152"/>
      <c r="C3019" s="178" t="s">
        <v>9193</v>
      </c>
      <c r="D3019" s="132"/>
      <c r="F3019" s="136"/>
    </row>
    <row r="3020" spans="1:9" x14ac:dyDescent="0.2">
      <c r="A3020" s="134" t="s">
        <v>9194</v>
      </c>
      <c r="B3020" s="152"/>
      <c r="C3020" s="190" t="s">
        <v>9195</v>
      </c>
      <c r="D3020" s="132"/>
      <c r="F3020" s="136"/>
    </row>
    <row r="3021" spans="1:9" x14ac:dyDescent="0.2">
      <c r="A3021" s="134" t="s">
        <v>1770</v>
      </c>
      <c r="B3021" s="152" t="s">
        <v>262</v>
      </c>
      <c r="C3021" s="178" t="s">
        <v>1771</v>
      </c>
      <c r="D3021" s="132">
        <v>18000</v>
      </c>
      <c r="E3021" s="138">
        <f>+D3021/1936.27</f>
        <v>9.2962241836107573</v>
      </c>
      <c r="F3021" s="139">
        <v>9.3000000000000007</v>
      </c>
    </row>
    <row r="3022" spans="1:9" x14ac:dyDescent="0.2">
      <c r="A3022" s="134" t="s">
        <v>1773</v>
      </c>
      <c r="B3022" s="152" t="s">
        <v>262</v>
      </c>
      <c r="C3022" s="178" t="s">
        <v>1774</v>
      </c>
      <c r="D3022" s="132">
        <v>34000</v>
      </c>
      <c r="E3022" s="138">
        <f>+D3022/1936.27</f>
        <v>17.55953456904254</v>
      </c>
      <c r="F3022" s="139">
        <v>17.559999999999999</v>
      </c>
      <c r="G3022" s="148" t="s">
        <v>9209</v>
      </c>
    </row>
    <row r="3023" spans="1:9" x14ac:dyDescent="0.2">
      <c r="A3023" s="134"/>
      <c r="B3023" s="152"/>
      <c r="C3023" s="178" t="s">
        <v>8977</v>
      </c>
      <c r="D3023" s="132"/>
      <c r="F3023" s="136"/>
      <c r="I3023" s="119" t="s">
        <v>9210</v>
      </c>
    </row>
    <row r="3024" spans="1:9" x14ac:dyDescent="0.2">
      <c r="A3024" s="134"/>
      <c r="B3024" s="152"/>
      <c r="C3024" s="118" t="s">
        <v>9277</v>
      </c>
      <c r="D3024" s="132"/>
      <c r="F3024" s="136"/>
    </row>
    <row r="3025" spans="1:9" x14ac:dyDescent="0.2">
      <c r="A3025" s="134"/>
      <c r="B3025" s="152"/>
      <c r="C3025" s="178" t="s">
        <v>9197</v>
      </c>
      <c r="D3025" s="132"/>
      <c r="F3025" s="136"/>
    </row>
    <row r="3026" spans="1:9" x14ac:dyDescent="0.2">
      <c r="A3026" s="134" t="s">
        <v>1777</v>
      </c>
      <c r="B3026" s="152"/>
      <c r="C3026" s="178" t="s">
        <v>1778</v>
      </c>
      <c r="D3026" s="132">
        <v>11000</v>
      </c>
      <c r="E3026" s="138">
        <f>+D3026/1936.27</f>
        <v>5.6810258899843511</v>
      </c>
      <c r="F3026" s="139">
        <v>5.68</v>
      </c>
    </row>
    <row r="3027" spans="1:9" x14ac:dyDescent="0.2">
      <c r="A3027" s="134" t="s">
        <v>1780</v>
      </c>
      <c r="B3027" s="152"/>
      <c r="C3027" s="178" t="s">
        <v>1781</v>
      </c>
      <c r="D3027" s="132">
        <v>11000</v>
      </c>
      <c r="E3027" s="138">
        <f>+D3027/1936.27</f>
        <v>5.6810258899843511</v>
      </c>
      <c r="F3027" s="139">
        <v>5.68</v>
      </c>
    </row>
    <row r="3028" spans="1:9" x14ac:dyDescent="0.2">
      <c r="A3028" s="134" t="s">
        <v>6623</v>
      </c>
      <c r="B3028" s="152"/>
      <c r="C3028" s="178" t="s">
        <v>6624</v>
      </c>
      <c r="D3028" s="132">
        <v>26000</v>
      </c>
      <c r="E3028" s="138">
        <f>+D3028/1936.27</f>
        <v>13.427879376326649</v>
      </c>
      <c r="F3028" s="139">
        <v>13.43</v>
      </c>
    </row>
    <row r="3029" spans="1:9" x14ac:dyDescent="0.2">
      <c r="A3029" s="134" t="s">
        <v>6626</v>
      </c>
      <c r="B3029" s="152"/>
      <c r="C3029" s="178" t="s">
        <v>6627</v>
      </c>
      <c r="D3029" s="132">
        <v>26000</v>
      </c>
      <c r="E3029" s="138">
        <f>+D3029/1936.27</f>
        <v>13.427879376326649</v>
      </c>
      <c r="F3029" s="139">
        <v>13.43</v>
      </c>
    </row>
    <row r="3030" spans="1:9" x14ac:dyDescent="0.2">
      <c r="A3030" s="134"/>
      <c r="B3030" s="152"/>
      <c r="C3030" s="178" t="s">
        <v>9198</v>
      </c>
      <c r="D3030" s="132"/>
      <c r="F3030" s="136"/>
    </row>
    <row r="3031" spans="1:9" x14ac:dyDescent="0.2">
      <c r="A3031" s="134"/>
      <c r="B3031" s="152"/>
      <c r="C3031" s="178" t="s">
        <v>9199</v>
      </c>
      <c r="D3031" s="132"/>
      <c r="F3031" s="136"/>
    </row>
    <row r="3032" spans="1:9" x14ac:dyDescent="0.2">
      <c r="A3032" s="134" t="s">
        <v>6630</v>
      </c>
      <c r="B3032" s="152"/>
      <c r="C3032" s="178" t="s">
        <v>6631</v>
      </c>
      <c r="D3032" s="132">
        <v>6000</v>
      </c>
      <c r="E3032" s="138">
        <f>+D3032/1936.27</f>
        <v>3.0987413945369191</v>
      </c>
      <c r="F3032" s="139">
        <v>3.1</v>
      </c>
      <c r="G3032" s="148" t="s">
        <v>9209</v>
      </c>
    </row>
    <row r="3033" spans="1:9" x14ac:dyDescent="0.2">
      <c r="A3033" s="134"/>
      <c r="B3033" s="152"/>
      <c r="C3033" s="178" t="s">
        <v>8977</v>
      </c>
      <c r="D3033" s="132"/>
      <c r="F3033" s="136"/>
      <c r="I3033" s="119" t="s">
        <v>9210</v>
      </c>
    </row>
    <row r="3034" spans="1:9" x14ac:dyDescent="0.2">
      <c r="A3034" s="134" t="s">
        <v>7169</v>
      </c>
      <c r="B3034" s="192" t="s">
        <v>749</v>
      </c>
      <c r="C3034" s="193" t="s">
        <v>7170</v>
      </c>
      <c r="D3034" s="194">
        <v>50000</v>
      </c>
      <c r="E3034" s="195">
        <f>+D3034/1936.27</f>
        <v>25.822844954474323</v>
      </c>
      <c r="F3034" s="196">
        <v>25.82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2"/>
  <sheetViews>
    <sheetView workbookViewId="0"/>
  </sheetViews>
  <sheetFormatPr defaultRowHeight="15" x14ac:dyDescent="0.2"/>
  <sheetData>
    <row r="1" spans="1:2" ht="12.75" x14ac:dyDescent="0.2">
      <c r="A1" s="197" t="s">
        <v>9278</v>
      </c>
      <c r="B1" s="198" t="s">
        <v>9279</v>
      </c>
    </row>
    <row r="2" spans="1:2" ht="146.25" x14ac:dyDescent="0.2">
      <c r="A2" s="199" t="s">
        <v>1088</v>
      </c>
      <c r="B2" s="200" t="s">
        <v>9280</v>
      </c>
    </row>
    <row r="3" spans="1:2" ht="112.5" x14ac:dyDescent="0.2">
      <c r="A3" s="199" t="s">
        <v>21</v>
      </c>
      <c r="B3" s="200" t="s">
        <v>9281</v>
      </c>
    </row>
    <row r="4" spans="1:2" ht="247.5" x14ac:dyDescent="0.2">
      <c r="A4" s="199" t="s">
        <v>676</v>
      </c>
      <c r="B4" s="200" t="s">
        <v>9282</v>
      </c>
    </row>
    <row r="5" spans="1:2" ht="236.25" x14ac:dyDescent="0.2">
      <c r="A5" s="199" t="s">
        <v>112</v>
      </c>
      <c r="B5" s="200" t="s">
        <v>9283</v>
      </c>
    </row>
    <row r="6" spans="1:2" ht="78.75" x14ac:dyDescent="0.2">
      <c r="A6" s="199" t="s">
        <v>427</v>
      </c>
      <c r="B6" s="200" t="s">
        <v>9284</v>
      </c>
    </row>
    <row r="7" spans="1:2" ht="191.25" x14ac:dyDescent="0.2">
      <c r="A7" s="199" t="s">
        <v>749</v>
      </c>
      <c r="B7" s="200" t="s">
        <v>9285</v>
      </c>
    </row>
    <row r="8" spans="1:2" ht="180" x14ac:dyDescent="0.2">
      <c r="A8" s="199" t="s">
        <v>262</v>
      </c>
      <c r="B8" s="200" t="s">
        <v>9286</v>
      </c>
    </row>
    <row r="9" spans="1:2" ht="213.75" x14ac:dyDescent="0.2">
      <c r="A9" s="199" t="s">
        <v>4883</v>
      </c>
      <c r="B9" s="200" t="s">
        <v>9287</v>
      </c>
    </row>
    <row r="10" spans="1:2" ht="112.5" x14ac:dyDescent="0.2">
      <c r="A10" s="199" t="s">
        <v>47</v>
      </c>
      <c r="B10" s="200" t="s">
        <v>9288</v>
      </c>
    </row>
    <row r="11" spans="1:2" ht="78.75" x14ac:dyDescent="0.2">
      <c r="A11" s="199" t="s">
        <v>3131</v>
      </c>
      <c r="B11" s="200" t="s">
        <v>9289</v>
      </c>
    </row>
    <row r="12" spans="1:2" ht="112.5" x14ac:dyDescent="0.2">
      <c r="A12" s="199" t="s">
        <v>9290</v>
      </c>
      <c r="B12" s="200" t="s">
        <v>9291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96"/>
  <sheetViews>
    <sheetView workbookViewId="0"/>
  </sheetViews>
  <sheetFormatPr defaultRowHeight="15" x14ac:dyDescent="0.2"/>
  <sheetData>
    <row r="1" spans="1:12" ht="189.75" x14ac:dyDescent="0.2">
      <c r="A1" s="201" t="s">
        <v>0</v>
      </c>
      <c r="B1" s="202" t="s">
        <v>1</v>
      </c>
      <c r="C1" s="201" t="s">
        <v>9292</v>
      </c>
      <c r="D1" s="203" t="s">
        <v>6</v>
      </c>
      <c r="E1" s="201" t="s">
        <v>9</v>
      </c>
      <c r="F1" s="201" t="s">
        <v>10</v>
      </c>
      <c r="G1" s="204" t="s">
        <v>9293</v>
      </c>
      <c r="H1" s="201" t="s">
        <v>2</v>
      </c>
      <c r="I1" s="205" t="s">
        <v>9294</v>
      </c>
      <c r="J1" s="206" t="s">
        <v>3</v>
      </c>
      <c r="K1" s="207" t="s">
        <v>9295</v>
      </c>
      <c r="L1" s="208" t="s">
        <v>9296</v>
      </c>
    </row>
    <row r="2" spans="1:12" ht="90" x14ac:dyDescent="0.2">
      <c r="A2" s="209" t="s">
        <v>406</v>
      </c>
      <c r="B2" s="209" t="s">
        <v>407</v>
      </c>
      <c r="C2" s="209" t="s">
        <v>9297</v>
      </c>
      <c r="D2" s="209" t="s">
        <v>9297</v>
      </c>
      <c r="E2" s="210" t="s">
        <v>32</v>
      </c>
      <c r="F2" s="210" t="s">
        <v>33</v>
      </c>
      <c r="G2" s="204" t="s">
        <v>9298</v>
      </c>
      <c r="H2" s="209" t="s">
        <v>749</v>
      </c>
      <c r="I2" s="211">
        <v>1</v>
      </c>
      <c r="J2" s="212" t="s">
        <v>22</v>
      </c>
      <c r="K2" s="213" t="s">
        <v>9299</v>
      </c>
      <c r="L2" s="214" t="s">
        <v>9300</v>
      </c>
    </row>
    <row r="3" spans="1:12" ht="90" x14ac:dyDescent="0.2">
      <c r="A3" s="209" t="s">
        <v>7126</v>
      </c>
      <c r="B3" s="215" t="s">
        <v>7127</v>
      </c>
      <c r="C3" s="215" t="s">
        <v>7128</v>
      </c>
      <c r="D3" s="215" t="s">
        <v>7129</v>
      </c>
      <c r="E3" s="210" t="s">
        <v>1763</v>
      </c>
      <c r="F3" s="210" t="s">
        <v>1764</v>
      </c>
      <c r="G3" s="204" t="s">
        <v>9301</v>
      </c>
      <c r="H3" s="216" t="s">
        <v>427</v>
      </c>
      <c r="I3" s="211">
        <v>1</v>
      </c>
      <c r="J3" s="212" t="s">
        <v>1093</v>
      </c>
      <c r="K3" s="213" t="s">
        <v>9299</v>
      </c>
      <c r="L3" s="214" t="s">
        <v>9300</v>
      </c>
    </row>
    <row r="4" spans="1:12" ht="101.25" x14ac:dyDescent="0.2">
      <c r="A4" s="209" t="s">
        <v>7130</v>
      </c>
      <c r="B4" s="217" t="s">
        <v>7131</v>
      </c>
      <c r="C4" s="215" t="s">
        <v>7132</v>
      </c>
      <c r="D4" s="215" t="s">
        <v>7133</v>
      </c>
      <c r="E4" s="210" t="s">
        <v>1763</v>
      </c>
      <c r="F4" s="210" t="s">
        <v>1764</v>
      </c>
      <c r="G4" s="204" t="s">
        <v>9301</v>
      </c>
      <c r="H4" s="216" t="s">
        <v>427</v>
      </c>
      <c r="I4" s="211">
        <v>1</v>
      </c>
      <c r="J4" s="212" t="s">
        <v>1093</v>
      </c>
      <c r="K4" s="213" t="s">
        <v>9299</v>
      </c>
      <c r="L4" s="214" t="s">
        <v>9300</v>
      </c>
    </row>
    <row r="5" spans="1:12" ht="202.5" x14ac:dyDescent="0.2">
      <c r="A5" s="209" t="s">
        <v>6530</v>
      </c>
      <c r="B5" s="209" t="s">
        <v>6531</v>
      </c>
      <c r="C5" s="215" t="s">
        <v>6532</v>
      </c>
      <c r="D5" s="215" t="s">
        <v>6533</v>
      </c>
      <c r="E5" s="210" t="s">
        <v>265</v>
      </c>
      <c r="F5" s="210" t="s">
        <v>266</v>
      </c>
      <c r="G5" s="204" t="s">
        <v>9302</v>
      </c>
      <c r="H5" s="210" t="s">
        <v>9303</v>
      </c>
      <c r="I5" s="211" t="s">
        <v>25</v>
      </c>
      <c r="J5" s="212" t="s">
        <v>22</v>
      </c>
      <c r="K5" s="213" t="s">
        <v>9299</v>
      </c>
      <c r="L5" s="214" t="s">
        <v>9304</v>
      </c>
    </row>
    <row r="6" spans="1:12" ht="127.5" x14ac:dyDescent="0.2">
      <c r="A6" s="209" t="s">
        <v>6534</v>
      </c>
      <c r="B6" s="209" t="s">
        <v>6535</v>
      </c>
      <c r="C6" s="218" t="s">
        <v>9305</v>
      </c>
      <c r="D6" s="218" t="s">
        <v>9306</v>
      </c>
      <c r="E6" s="210" t="s">
        <v>265</v>
      </c>
      <c r="F6" s="210" t="s">
        <v>266</v>
      </c>
      <c r="G6" s="204" t="s">
        <v>9307</v>
      </c>
      <c r="H6" s="210" t="s">
        <v>9303</v>
      </c>
      <c r="I6" s="211" t="s">
        <v>25</v>
      </c>
      <c r="J6" s="212" t="s">
        <v>22</v>
      </c>
      <c r="K6" s="213" t="s">
        <v>9299</v>
      </c>
      <c r="L6" s="214" t="s">
        <v>9304</v>
      </c>
    </row>
    <row r="7" spans="1:12" ht="213.75" x14ac:dyDescent="0.2">
      <c r="A7" s="209" t="s">
        <v>6538</v>
      </c>
      <c r="B7" s="209" t="s">
        <v>6539</v>
      </c>
      <c r="C7" s="215" t="s">
        <v>6540</v>
      </c>
      <c r="D7" s="215" t="s">
        <v>6541</v>
      </c>
      <c r="E7" s="210" t="s">
        <v>265</v>
      </c>
      <c r="F7" s="210" t="s">
        <v>266</v>
      </c>
      <c r="G7" s="204" t="s">
        <v>9308</v>
      </c>
      <c r="H7" s="210" t="s">
        <v>9303</v>
      </c>
      <c r="I7" s="211" t="s">
        <v>25</v>
      </c>
      <c r="J7" s="212" t="s">
        <v>22</v>
      </c>
      <c r="K7" s="213" t="s">
        <v>9299</v>
      </c>
      <c r="L7" s="214" t="s">
        <v>9304</v>
      </c>
    </row>
    <row r="8" spans="1:12" ht="213.75" x14ac:dyDescent="0.2">
      <c r="A8" s="209" t="s">
        <v>6542</v>
      </c>
      <c r="B8" s="209" t="s">
        <v>6543</v>
      </c>
      <c r="C8" s="215" t="s">
        <v>6544</v>
      </c>
      <c r="D8" s="215" t="s">
        <v>6545</v>
      </c>
      <c r="E8" s="210" t="s">
        <v>265</v>
      </c>
      <c r="F8" s="210" t="s">
        <v>266</v>
      </c>
      <c r="G8" s="204" t="s">
        <v>9309</v>
      </c>
      <c r="H8" s="210" t="s">
        <v>9303</v>
      </c>
      <c r="I8" s="211" t="s">
        <v>25</v>
      </c>
      <c r="J8" s="212" t="s">
        <v>22</v>
      </c>
      <c r="K8" s="213" t="s">
        <v>9299</v>
      </c>
      <c r="L8" s="214" t="s">
        <v>9304</v>
      </c>
    </row>
    <row r="9" spans="1:12" ht="409.5" x14ac:dyDescent="0.2">
      <c r="A9" s="209" t="s">
        <v>6546</v>
      </c>
      <c r="B9" s="209" t="s">
        <v>6547</v>
      </c>
      <c r="C9" s="215" t="s">
        <v>6548</v>
      </c>
      <c r="D9" s="215" t="s">
        <v>6549</v>
      </c>
      <c r="E9" s="210" t="s">
        <v>265</v>
      </c>
      <c r="F9" s="210" t="s">
        <v>266</v>
      </c>
      <c r="G9" s="204" t="s">
        <v>9310</v>
      </c>
      <c r="H9" s="210" t="s">
        <v>9303</v>
      </c>
      <c r="I9" s="211" t="s">
        <v>25</v>
      </c>
      <c r="J9" s="212" t="s">
        <v>22</v>
      </c>
      <c r="K9" s="213" t="s">
        <v>9299</v>
      </c>
      <c r="L9" s="214" t="s">
        <v>9304</v>
      </c>
    </row>
    <row r="10" spans="1:12" ht="409.5" x14ac:dyDescent="0.2">
      <c r="A10" s="209" t="s">
        <v>6550</v>
      </c>
      <c r="B10" s="209" t="s">
        <v>6551</v>
      </c>
      <c r="C10" s="215" t="s">
        <v>6552</v>
      </c>
      <c r="D10" s="215" t="s">
        <v>6553</v>
      </c>
      <c r="E10" s="210" t="s">
        <v>265</v>
      </c>
      <c r="F10" s="210" t="s">
        <v>266</v>
      </c>
      <c r="G10" s="204" t="s">
        <v>9311</v>
      </c>
      <c r="H10" s="210" t="s">
        <v>9303</v>
      </c>
      <c r="I10" s="211" t="s">
        <v>25</v>
      </c>
      <c r="J10" s="212" t="s">
        <v>22</v>
      </c>
      <c r="K10" s="213" t="s">
        <v>9299</v>
      </c>
      <c r="L10" s="214" t="s">
        <v>9304</v>
      </c>
    </row>
    <row r="11" spans="1:12" ht="12.75" x14ac:dyDescent="0.2"/>
    <row r="12" spans="1:12" ht="12.75" x14ac:dyDescent="0.2"/>
    <row r="13" spans="1:12" ht="12.75" x14ac:dyDescent="0.2"/>
    <row r="14" spans="1:12" ht="12.75" x14ac:dyDescent="0.2"/>
    <row r="15" spans="1:12" ht="12.75" x14ac:dyDescent="0.2"/>
    <row r="16" spans="1:12" ht="12.75" x14ac:dyDescent="0.2"/>
    <row r="17" ht="12.75" x14ac:dyDescent="0.2"/>
    <row r="18" ht="12.75" x14ac:dyDescent="0.2"/>
    <row r="19" ht="12.75" x14ac:dyDescent="0.2"/>
    <row r="20" ht="12.75" x14ac:dyDescent="0.2"/>
    <row r="21" ht="12.75" x14ac:dyDescent="0.2"/>
    <row r="22" ht="12.75" x14ac:dyDescent="0.2"/>
    <row r="23" ht="12.75" x14ac:dyDescent="0.2"/>
    <row r="24" ht="12.75" x14ac:dyDescent="0.2"/>
    <row r="25" ht="12.75" x14ac:dyDescent="0.2"/>
    <row r="26" ht="12.75" x14ac:dyDescent="0.2"/>
    <row r="27" ht="12.75" x14ac:dyDescent="0.2"/>
    <row r="28" ht="12.75" x14ac:dyDescent="0.2"/>
    <row r="29" ht="12.75" x14ac:dyDescent="0.2"/>
    <row r="30" ht="12.75" x14ac:dyDescent="0.2"/>
    <row r="31" ht="12.75" x14ac:dyDescent="0.2"/>
    <row r="32" ht="12.75" x14ac:dyDescent="0.2"/>
    <row r="33" ht="12.75" x14ac:dyDescent="0.2"/>
    <row r="34" ht="12.75" x14ac:dyDescent="0.2"/>
    <row r="35" ht="12.75" x14ac:dyDescent="0.2"/>
    <row r="36" ht="12.75" x14ac:dyDescent="0.2"/>
    <row r="37" ht="12.75" x14ac:dyDescent="0.2"/>
    <row r="38" ht="12.75" x14ac:dyDescent="0.2"/>
    <row r="39" ht="12.75" x14ac:dyDescent="0.2"/>
    <row r="40" ht="12.75" x14ac:dyDescent="0.2"/>
    <row r="41" ht="12.75" x14ac:dyDescent="0.2"/>
    <row r="42" ht="12.75" x14ac:dyDescent="0.2"/>
    <row r="43" ht="12.75" x14ac:dyDescent="0.2"/>
    <row r="44" ht="12.75" x14ac:dyDescent="0.2"/>
    <row r="45" ht="12.75" x14ac:dyDescent="0.2"/>
    <row r="46" ht="12.75" x14ac:dyDescent="0.2"/>
    <row r="47" ht="12.75" x14ac:dyDescent="0.2"/>
    <row r="48" ht="12.75" x14ac:dyDescent="0.2"/>
    <row r="49" ht="12.75" x14ac:dyDescent="0.2"/>
    <row r="50" ht="12.75" x14ac:dyDescent="0.2"/>
    <row r="51" ht="12.75" x14ac:dyDescent="0.2"/>
    <row r="52" ht="12.75" x14ac:dyDescent="0.2"/>
    <row r="53" ht="12.75" x14ac:dyDescent="0.2"/>
    <row r="54" ht="12.75" x14ac:dyDescent="0.2"/>
    <row r="55" ht="12.75" x14ac:dyDescent="0.2"/>
    <row r="56" ht="12.75" x14ac:dyDescent="0.2"/>
    <row r="57" ht="12.75" x14ac:dyDescent="0.2"/>
    <row r="58" ht="12.75" x14ac:dyDescent="0.2"/>
    <row r="59" ht="12.75" x14ac:dyDescent="0.2"/>
    <row r="60" ht="12.75" x14ac:dyDescent="0.2"/>
    <row r="61" ht="12.75" x14ac:dyDescent="0.2"/>
    <row r="62" ht="12.75" x14ac:dyDescent="0.2"/>
    <row r="63" ht="12.75" x14ac:dyDescent="0.2"/>
    <row r="64" ht="12.75" x14ac:dyDescent="0.2"/>
    <row r="65" ht="12.75" x14ac:dyDescent="0.2"/>
    <row r="66" ht="12.75" x14ac:dyDescent="0.2"/>
    <row r="67" ht="12.75" x14ac:dyDescent="0.2"/>
    <row r="68" ht="12.75" x14ac:dyDescent="0.2"/>
    <row r="69" ht="12.75" x14ac:dyDescent="0.2"/>
    <row r="70" ht="12.75" x14ac:dyDescent="0.2"/>
    <row r="71" ht="12.75" x14ac:dyDescent="0.2"/>
    <row r="72" ht="12.75" x14ac:dyDescent="0.2"/>
    <row r="73" ht="12.75" x14ac:dyDescent="0.2"/>
    <row r="74" ht="12.75" x14ac:dyDescent="0.2"/>
    <row r="75" ht="12.75" x14ac:dyDescent="0.2"/>
    <row r="76" ht="12.75" x14ac:dyDescent="0.2"/>
    <row r="77" ht="12.75" x14ac:dyDescent="0.2"/>
    <row r="78" ht="12.75" x14ac:dyDescent="0.2"/>
    <row r="79" ht="12.75" x14ac:dyDescent="0.2"/>
    <row r="80" ht="12.75" x14ac:dyDescent="0.2"/>
    <row r="81" ht="12.75" x14ac:dyDescent="0.2"/>
    <row r="82" ht="12.75" x14ac:dyDescent="0.2"/>
    <row r="83" ht="12.75" x14ac:dyDescent="0.2"/>
    <row r="84" ht="12.75" x14ac:dyDescent="0.2"/>
    <row r="85" ht="12.75" x14ac:dyDescent="0.2"/>
    <row r="86" ht="12.75" x14ac:dyDescent="0.2"/>
    <row r="87" ht="12.75" x14ac:dyDescent="0.2"/>
    <row r="88" ht="12.75" x14ac:dyDescent="0.2"/>
    <row r="89" ht="12.75" x14ac:dyDescent="0.2"/>
    <row r="90" ht="12.75" x14ac:dyDescent="0.2"/>
    <row r="91" ht="12.75" x14ac:dyDescent="0.2"/>
    <row r="92" ht="12.75" x14ac:dyDescent="0.2"/>
    <row r="93" ht="12.75" x14ac:dyDescent="0.2"/>
    <row r="94" ht="12.75" x14ac:dyDescent="0.2"/>
    <row r="95" ht="12.75" x14ac:dyDescent="0.2"/>
    <row r="96" ht="12.7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8"/>
  <sheetViews>
    <sheetView workbookViewId="0"/>
  </sheetViews>
  <sheetFormatPr defaultRowHeight="15" x14ac:dyDescent="0.2"/>
  <sheetData>
    <row r="1" spans="1:17" ht="84.75" x14ac:dyDescent="0.2">
      <c r="A1" s="220" t="s">
        <v>0</v>
      </c>
      <c r="B1" s="220" t="s">
        <v>1</v>
      </c>
      <c r="C1" s="220" t="s">
        <v>2</v>
      </c>
      <c r="D1" s="220" t="s">
        <v>9292</v>
      </c>
      <c r="E1" s="220" t="s">
        <v>6</v>
      </c>
      <c r="F1" s="221" t="s">
        <v>9312</v>
      </c>
      <c r="G1" s="222" t="s">
        <v>9313</v>
      </c>
      <c r="H1" s="223" t="s">
        <v>9294</v>
      </c>
      <c r="I1" s="220" t="s">
        <v>9</v>
      </c>
      <c r="J1" s="220" t="s">
        <v>10</v>
      </c>
      <c r="K1" s="220" t="s">
        <v>11</v>
      </c>
      <c r="L1" s="220" t="s">
        <v>12</v>
      </c>
      <c r="M1" s="220" t="s">
        <v>13</v>
      </c>
      <c r="N1" s="220" t="s">
        <v>14</v>
      </c>
      <c r="O1" s="220" t="s">
        <v>15</v>
      </c>
      <c r="P1" s="220" t="s">
        <v>16</v>
      </c>
      <c r="Q1" s="224" t="s">
        <v>9314</v>
      </c>
    </row>
    <row r="2" spans="1:17" ht="101.25" x14ac:dyDescent="0.2">
      <c r="A2" s="225" t="s">
        <v>406</v>
      </c>
      <c r="B2" s="225" t="s">
        <v>407</v>
      </c>
      <c r="C2" s="225" t="s">
        <v>408</v>
      </c>
      <c r="D2" s="225" t="s">
        <v>9315</v>
      </c>
      <c r="E2" s="225" t="s">
        <v>9316</v>
      </c>
      <c r="F2" s="226"/>
      <c r="G2" s="227">
        <v>290</v>
      </c>
      <c r="H2" s="228">
        <v>1</v>
      </c>
      <c r="I2" s="225" t="s">
        <v>32</v>
      </c>
      <c r="J2" s="225" t="s">
        <v>33</v>
      </c>
      <c r="K2" s="225"/>
      <c r="L2" s="225"/>
      <c r="M2" s="225"/>
      <c r="N2" s="225"/>
      <c r="O2" s="225"/>
      <c r="P2" s="225"/>
      <c r="Q2" s="229" t="s">
        <v>9317</v>
      </c>
    </row>
    <row r="3" spans="1:17" ht="78.75" x14ac:dyDescent="0.2">
      <c r="A3" s="225" t="s">
        <v>2713</v>
      </c>
      <c r="B3" s="230" t="s">
        <v>2714</v>
      </c>
      <c r="C3" s="225"/>
      <c r="D3" s="225" t="s">
        <v>2715</v>
      </c>
      <c r="E3" s="225" t="s">
        <v>2715</v>
      </c>
      <c r="F3" s="226"/>
      <c r="G3" s="231">
        <v>44.33</v>
      </c>
      <c r="H3" s="228">
        <v>2</v>
      </c>
      <c r="I3" s="225" t="s">
        <v>131</v>
      </c>
      <c r="J3" s="225" t="s">
        <v>132</v>
      </c>
      <c r="K3" s="226" t="s">
        <v>154</v>
      </c>
      <c r="L3" s="226" t="s">
        <v>155</v>
      </c>
      <c r="M3" s="225"/>
      <c r="N3" s="225"/>
      <c r="O3" s="225"/>
      <c r="P3" s="225"/>
      <c r="Q3" s="229" t="s">
        <v>9318</v>
      </c>
    </row>
    <row r="4" spans="1:17" ht="101.25" x14ac:dyDescent="0.2">
      <c r="A4" s="225" t="s">
        <v>5754</v>
      </c>
      <c r="B4" s="230" t="s">
        <v>5755</v>
      </c>
      <c r="C4" s="232" t="s">
        <v>262</v>
      </c>
      <c r="D4" s="225" t="s">
        <v>5757</v>
      </c>
      <c r="E4" s="226" t="s">
        <v>9319</v>
      </c>
      <c r="F4" s="226"/>
      <c r="G4" s="231">
        <v>5.27</v>
      </c>
      <c r="H4" s="228" t="s">
        <v>25</v>
      </c>
      <c r="I4" s="225" t="s">
        <v>148</v>
      </c>
      <c r="J4" s="225" t="s">
        <v>149</v>
      </c>
      <c r="K4" s="225"/>
      <c r="L4" s="225"/>
      <c r="M4" s="225"/>
      <c r="N4" s="225"/>
      <c r="O4" s="225"/>
      <c r="P4" s="225"/>
      <c r="Q4" s="229" t="s">
        <v>9320</v>
      </c>
    </row>
    <row r="5" spans="1:17" ht="409.5" x14ac:dyDescent="0.2">
      <c r="A5" s="225" t="s">
        <v>5987</v>
      </c>
      <c r="B5" s="230" t="s">
        <v>5988</v>
      </c>
      <c r="C5" s="225"/>
      <c r="D5" s="225" t="s">
        <v>5989</v>
      </c>
      <c r="E5" s="225" t="s">
        <v>5990</v>
      </c>
      <c r="F5" s="226" t="s">
        <v>9321</v>
      </c>
      <c r="G5" s="231">
        <v>22.17</v>
      </c>
      <c r="H5" s="233" t="s">
        <v>25</v>
      </c>
      <c r="I5" s="225" t="s">
        <v>1763</v>
      </c>
      <c r="J5" s="225" t="s">
        <v>1764</v>
      </c>
      <c r="K5" s="225"/>
      <c r="L5" s="225"/>
      <c r="M5" s="225"/>
      <c r="N5" s="225"/>
      <c r="O5" s="225"/>
      <c r="P5" s="225"/>
      <c r="Q5" s="229" t="s">
        <v>9322</v>
      </c>
    </row>
    <row r="6" spans="1:17" ht="409.5" x14ac:dyDescent="0.2">
      <c r="A6" s="225" t="s">
        <v>5991</v>
      </c>
      <c r="B6" s="230" t="s">
        <v>5992</v>
      </c>
      <c r="C6" s="225"/>
      <c r="D6" s="225" t="s">
        <v>5989</v>
      </c>
      <c r="E6" s="225" t="s">
        <v>5993</v>
      </c>
      <c r="F6" s="226" t="s">
        <v>9323</v>
      </c>
      <c r="G6" s="231">
        <v>26.39</v>
      </c>
      <c r="H6" s="233" t="s">
        <v>25</v>
      </c>
      <c r="I6" s="225" t="s">
        <v>1763</v>
      </c>
      <c r="J6" s="225" t="s">
        <v>1764</v>
      </c>
      <c r="K6" s="225"/>
      <c r="L6" s="225"/>
      <c r="M6" s="225"/>
      <c r="N6" s="225"/>
      <c r="O6" s="225"/>
      <c r="P6" s="225"/>
      <c r="Q6" s="229" t="s">
        <v>9322</v>
      </c>
    </row>
    <row r="7" spans="1:17" ht="180" x14ac:dyDescent="0.2">
      <c r="A7" s="225" t="s">
        <v>5994</v>
      </c>
      <c r="B7" s="230" t="s">
        <v>5995</v>
      </c>
      <c r="C7" s="225"/>
      <c r="D7" s="225" t="s">
        <v>5989</v>
      </c>
      <c r="E7" s="225" t="s">
        <v>5996</v>
      </c>
      <c r="F7" s="226" t="s">
        <v>9324</v>
      </c>
      <c r="G7" s="231">
        <v>52.79</v>
      </c>
      <c r="H7" s="233" t="s">
        <v>25</v>
      </c>
      <c r="I7" s="225" t="s">
        <v>1763</v>
      </c>
      <c r="J7" s="225" t="s">
        <v>1764</v>
      </c>
      <c r="K7" s="225"/>
      <c r="L7" s="225"/>
      <c r="M7" s="225"/>
      <c r="N7" s="225"/>
      <c r="O7" s="225"/>
      <c r="P7" s="225"/>
      <c r="Q7" s="229" t="s">
        <v>9322</v>
      </c>
    </row>
    <row r="8" spans="1:17" ht="409.5" x14ac:dyDescent="0.2">
      <c r="A8" s="225" t="s">
        <v>5997</v>
      </c>
      <c r="B8" s="230" t="s">
        <v>5998</v>
      </c>
      <c r="C8" s="232" t="s">
        <v>262</v>
      </c>
      <c r="D8" s="225" t="s">
        <v>5999</v>
      </c>
      <c r="E8" s="225" t="s">
        <v>6000</v>
      </c>
      <c r="F8" s="226" t="s">
        <v>9325</v>
      </c>
      <c r="G8" s="231">
        <v>36.42</v>
      </c>
      <c r="H8" s="233" t="s">
        <v>25</v>
      </c>
      <c r="I8" s="225" t="s">
        <v>1763</v>
      </c>
      <c r="J8" s="225" t="s">
        <v>1764</v>
      </c>
      <c r="K8" s="225"/>
      <c r="L8" s="225"/>
      <c r="M8" s="225"/>
      <c r="N8" s="225"/>
      <c r="O8" s="225"/>
      <c r="P8" s="225"/>
      <c r="Q8" s="229" t="s">
        <v>9322</v>
      </c>
    </row>
    <row r="9" spans="1:17" ht="405" x14ac:dyDescent="0.2">
      <c r="A9" s="225" t="s">
        <v>6001</v>
      </c>
      <c r="B9" s="230" t="s">
        <v>6002</v>
      </c>
      <c r="C9" s="232" t="s">
        <v>262</v>
      </c>
      <c r="D9" s="225" t="s">
        <v>6003</v>
      </c>
      <c r="E9" s="225" t="s">
        <v>6004</v>
      </c>
      <c r="F9" s="226" t="s">
        <v>9326</v>
      </c>
      <c r="G9" s="231">
        <v>52.79</v>
      </c>
      <c r="H9" s="233" t="s">
        <v>25</v>
      </c>
      <c r="I9" s="225" t="s">
        <v>1763</v>
      </c>
      <c r="J9" s="225" t="s">
        <v>1764</v>
      </c>
      <c r="K9" s="225"/>
      <c r="L9" s="225"/>
      <c r="M9" s="225"/>
      <c r="N9" s="225"/>
      <c r="O9" s="225"/>
      <c r="P9" s="225"/>
      <c r="Q9" s="229" t="s">
        <v>9322</v>
      </c>
    </row>
    <row r="10" spans="1:17" ht="180" x14ac:dyDescent="0.2">
      <c r="A10" s="225" t="s">
        <v>6005</v>
      </c>
      <c r="B10" s="230" t="s">
        <v>6006</v>
      </c>
      <c r="C10" s="232" t="s">
        <v>262</v>
      </c>
      <c r="D10" s="225" t="s">
        <v>6007</v>
      </c>
      <c r="E10" s="225" t="s">
        <v>6008</v>
      </c>
      <c r="F10" s="226" t="s">
        <v>9327</v>
      </c>
      <c r="G10" s="231">
        <v>61.92</v>
      </c>
      <c r="H10" s="233" t="s">
        <v>25</v>
      </c>
      <c r="I10" s="225" t="s">
        <v>1763</v>
      </c>
      <c r="J10" s="225" t="s">
        <v>1764</v>
      </c>
      <c r="K10" s="225"/>
      <c r="L10" s="225"/>
      <c r="M10" s="225"/>
      <c r="N10" s="225"/>
      <c r="O10" s="225"/>
      <c r="P10" s="225"/>
      <c r="Q10" s="229" t="s">
        <v>9322</v>
      </c>
    </row>
    <row r="11" spans="1:17" ht="409.5" x14ac:dyDescent="0.2">
      <c r="A11" s="225" t="s">
        <v>6009</v>
      </c>
      <c r="B11" s="230" t="s">
        <v>6010</v>
      </c>
      <c r="C11" s="225" t="s">
        <v>427</v>
      </c>
      <c r="D11" s="225" t="s">
        <v>6011</v>
      </c>
      <c r="E11" s="225" t="s">
        <v>6012</v>
      </c>
      <c r="F11" s="226" t="s">
        <v>9328</v>
      </c>
      <c r="G11" s="231">
        <v>72.56</v>
      </c>
      <c r="H11" s="233" t="s">
        <v>25</v>
      </c>
      <c r="I11" s="225" t="s">
        <v>1763</v>
      </c>
      <c r="J11" s="225" t="s">
        <v>1764</v>
      </c>
      <c r="K11" s="225"/>
      <c r="L11" s="225"/>
      <c r="M11" s="225"/>
      <c r="N11" s="225"/>
      <c r="O11" s="225"/>
      <c r="P11" s="225"/>
      <c r="Q11" s="229" t="s">
        <v>9322</v>
      </c>
    </row>
    <row r="12" spans="1:17" ht="303.75" x14ac:dyDescent="0.2">
      <c r="A12" s="225" t="s">
        <v>6013</v>
      </c>
      <c r="B12" s="230" t="s">
        <v>6014</v>
      </c>
      <c r="C12" s="225" t="s">
        <v>427</v>
      </c>
      <c r="D12" s="225" t="s">
        <v>6015</v>
      </c>
      <c r="E12" s="225" t="s">
        <v>6016</v>
      </c>
      <c r="F12" s="226" t="s">
        <v>9329</v>
      </c>
      <c r="G12" s="231">
        <v>154.32</v>
      </c>
      <c r="H12" s="233" t="s">
        <v>25</v>
      </c>
      <c r="I12" s="225" t="s">
        <v>1763</v>
      </c>
      <c r="J12" s="225" t="s">
        <v>1764</v>
      </c>
      <c r="K12" s="225"/>
      <c r="L12" s="225"/>
      <c r="M12" s="225"/>
      <c r="N12" s="225"/>
      <c r="O12" s="225"/>
      <c r="P12" s="225"/>
      <c r="Q12" s="229" t="s">
        <v>9322</v>
      </c>
    </row>
    <row r="13" spans="1:17" ht="409.5" x14ac:dyDescent="0.2">
      <c r="A13" s="225" t="s">
        <v>6017</v>
      </c>
      <c r="B13" s="230" t="s">
        <v>6018</v>
      </c>
      <c r="C13" s="225" t="s">
        <v>427</v>
      </c>
      <c r="D13" s="225" t="s">
        <v>6019</v>
      </c>
      <c r="E13" s="225" t="s">
        <v>6019</v>
      </c>
      <c r="F13" s="226" t="s">
        <v>9330</v>
      </c>
      <c r="G13" s="231">
        <v>291.39</v>
      </c>
      <c r="H13" s="233" t="s">
        <v>25</v>
      </c>
      <c r="I13" s="225" t="s">
        <v>1763</v>
      </c>
      <c r="J13" s="225" t="s">
        <v>1764</v>
      </c>
      <c r="K13" s="225"/>
      <c r="L13" s="225"/>
      <c r="M13" s="225"/>
      <c r="N13" s="225"/>
      <c r="O13" s="225"/>
      <c r="P13" s="225"/>
      <c r="Q13" s="229" t="s">
        <v>9322</v>
      </c>
    </row>
    <row r="14" spans="1:17" ht="409.5" x14ac:dyDescent="0.2">
      <c r="A14" s="225" t="s">
        <v>6020</v>
      </c>
      <c r="B14" s="230" t="s">
        <v>6021</v>
      </c>
      <c r="C14" s="225" t="s">
        <v>427</v>
      </c>
      <c r="D14" s="225" t="s">
        <v>6022</v>
      </c>
      <c r="E14" s="225" t="s">
        <v>6023</v>
      </c>
      <c r="F14" s="226" t="s">
        <v>9331</v>
      </c>
      <c r="G14" s="231">
        <v>145.69999999999999</v>
      </c>
      <c r="H14" s="233" t="s">
        <v>25</v>
      </c>
      <c r="I14" s="225" t="s">
        <v>1763</v>
      </c>
      <c r="J14" s="225" t="s">
        <v>1764</v>
      </c>
      <c r="K14" s="225"/>
      <c r="L14" s="225"/>
      <c r="M14" s="225"/>
      <c r="N14" s="225"/>
      <c r="O14" s="225"/>
      <c r="P14" s="225"/>
      <c r="Q14" s="229" t="s">
        <v>9322</v>
      </c>
    </row>
    <row r="15" spans="1:17" ht="371.25" x14ac:dyDescent="0.2">
      <c r="A15" s="225" t="s">
        <v>6032</v>
      </c>
      <c r="B15" s="230" t="s">
        <v>6033</v>
      </c>
      <c r="C15" s="232" t="s">
        <v>262</v>
      </c>
      <c r="D15" s="225" t="s">
        <v>6034</v>
      </c>
      <c r="E15" s="225" t="s">
        <v>6035</v>
      </c>
      <c r="F15" s="226" t="s">
        <v>9332</v>
      </c>
      <c r="G15" s="231">
        <v>408.8</v>
      </c>
      <c r="H15" s="233" t="s">
        <v>25</v>
      </c>
      <c r="I15" s="225" t="s">
        <v>1763</v>
      </c>
      <c r="J15" s="225" t="s">
        <v>1764</v>
      </c>
      <c r="K15" s="225"/>
      <c r="L15" s="225"/>
      <c r="M15" s="225"/>
      <c r="N15" s="225"/>
      <c r="O15" s="225"/>
      <c r="P15" s="225"/>
      <c r="Q15" s="229" t="s">
        <v>9322</v>
      </c>
    </row>
    <row r="16" spans="1:17" ht="213.75" x14ac:dyDescent="0.2">
      <c r="A16" s="225" t="s">
        <v>6036</v>
      </c>
      <c r="B16" s="230" t="s">
        <v>6037</v>
      </c>
      <c r="C16" s="232" t="s">
        <v>262</v>
      </c>
      <c r="D16" s="225" t="s">
        <v>6038</v>
      </c>
      <c r="E16" s="225" t="s">
        <v>6039</v>
      </c>
      <c r="F16" s="226" t="s">
        <v>9333</v>
      </c>
      <c r="G16" s="231">
        <v>193.16</v>
      </c>
      <c r="H16" s="233" t="s">
        <v>25</v>
      </c>
      <c r="I16" s="225" t="s">
        <v>1763</v>
      </c>
      <c r="J16" s="225" t="s">
        <v>1764</v>
      </c>
      <c r="K16" s="225"/>
      <c r="L16" s="225"/>
      <c r="M16" s="225"/>
      <c r="N16" s="225"/>
      <c r="O16" s="225"/>
      <c r="P16" s="225"/>
      <c r="Q16" s="229" t="s">
        <v>9322</v>
      </c>
    </row>
    <row r="17" spans="1:17" ht="202.5" x14ac:dyDescent="0.2">
      <c r="A17" s="225" t="s">
        <v>6064</v>
      </c>
      <c r="B17" s="230" t="s">
        <v>6065</v>
      </c>
      <c r="C17" s="232" t="s">
        <v>262</v>
      </c>
      <c r="D17" s="225" t="s">
        <v>6066</v>
      </c>
      <c r="E17" s="225" t="s">
        <v>6067</v>
      </c>
      <c r="F17" s="226" t="s">
        <v>9334</v>
      </c>
      <c r="G17" s="231">
        <v>43.71</v>
      </c>
      <c r="H17" s="233" t="s">
        <v>25</v>
      </c>
      <c r="I17" s="225" t="s">
        <v>1763</v>
      </c>
      <c r="J17" s="225" t="s">
        <v>1764</v>
      </c>
      <c r="K17" s="225"/>
      <c r="L17" s="225"/>
      <c r="M17" s="225"/>
      <c r="N17" s="225"/>
      <c r="O17" s="225"/>
      <c r="P17" s="225"/>
      <c r="Q17" s="229" t="s">
        <v>9322</v>
      </c>
    </row>
    <row r="18" spans="1:17" ht="409.5" x14ac:dyDescent="0.2">
      <c r="A18" s="225" t="s">
        <v>6068</v>
      </c>
      <c r="B18" s="230" t="s">
        <v>6069</v>
      </c>
      <c r="C18" s="225"/>
      <c r="D18" s="225" t="s">
        <v>6066</v>
      </c>
      <c r="E18" s="225" t="s">
        <v>6070</v>
      </c>
      <c r="F18" s="226" t="s">
        <v>9335</v>
      </c>
      <c r="G18" s="231">
        <v>101.99</v>
      </c>
      <c r="H18" s="233" t="s">
        <v>25</v>
      </c>
      <c r="I18" s="225" t="s">
        <v>1763</v>
      </c>
      <c r="J18" s="225" t="s">
        <v>1764</v>
      </c>
      <c r="K18" s="225"/>
      <c r="L18" s="225"/>
      <c r="M18" s="225"/>
      <c r="N18" s="225"/>
      <c r="O18" s="225"/>
      <c r="P18" s="225"/>
      <c r="Q18" s="229" t="s">
        <v>9322</v>
      </c>
    </row>
    <row r="19" spans="1:17" ht="409.5" x14ac:dyDescent="0.2">
      <c r="A19" s="225" t="s">
        <v>6071</v>
      </c>
      <c r="B19" s="230" t="s">
        <v>6072</v>
      </c>
      <c r="C19" s="225"/>
      <c r="D19" s="225" t="s">
        <v>6066</v>
      </c>
      <c r="E19" s="225" t="s">
        <v>6073</v>
      </c>
      <c r="F19" s="226" t="s">
        <v>9336</v>
      </c>
      <c r="G19" s="231">
        <v>132.94999999999999</v>
      </c>
      <c r="H19" s="233" t="s">
        <v>25</v>
      </c>
      <c r="I19" s="225" t="s">
        <v>1763</v>
      </c>
      <c r="J19" s="225" t="s">
        <v>1764</v>
      </c>
      <c r="K19" s="225"/>
      <c r="L19" s="225"/>
      <c r="M19" s="225"/>
      <c r="N19" s="225"/>
      <c r="O19" s="225"/>
      <c r="P19" s="225"/>
      <c r="Q19" s="229" t="s">
        <v>9322</v>
      </c>
    </row>
    <row r="20" spans="1:17" ht="157.5" x14ac:dyDescent="0.2">
      <c r="A20" s="225" t="s">
        <v>6074</v>
      </c>
      <c r="B20" s="230" t="s">
        <v>6075</v>
      </c>
      <c r="C20" s="225"/>
      <c r="D20" s="225" t="s">
        <v>6076</v>
      </c>
      <c r="E20" s="225" t="s">
        <v>6077</v>
      </c>
      <c r="F20" s="226" t="s">
        <v>9337</v>
      </c>
      <c r="G20" s="231">
        <v>24.41</v>
      </c>
      <c r="H20" s="233" t="s">
        <v>25</v>
      </c>
      <c r="I20" s="225" t="s">
        <v>1763</v>
      </c>
      <c r="J20" s="225" t="s">
        <v>1764</v>
      </c>
      <c r="K20" s="225"/>
      <c r="L20" s="225"/>
      <c r="M20" s="225"/>
      <c r="N20" s="225"/>
      <c r="O20" s="225"/>
      <c r="P20" s="225"/>
      <c r="Q20" s="229" t="s">
        <v>9322</v>
      </c>
    </row>
    <row r="21" spans="1:17" ht="225" x14ac:dyDescent="0.2">
      <c r="A21" s="225" t="s">
        <v>6078</v>
      </c>
      <c r="B21" s="230" t="s">
        <v>6079</v>
      </c>
      <c r="C21" s="225"/>
      <c r="D21" s="225" t="s">
        <v>6080</v>
      </c>
      <c r="E21" s="225" t="s">
        <v>6081</v>
      </c>
      <c r="F21" s="226" t="s">
        <v>9338</v>
      </c>
      <c r="G21" s="231">
        <v>72.849999999999994</v>
      </c>
      <c r="H21" s="233" t="s">
        <v>25</v>
      </c>
      <c r="I21" s="225" t="s">
        <v>1763</v>
      </c>
      <c r="J21" s="225" t="s">
        <v>1764</v>
      </c>
      <c r="K21" s="225"/>
      <c r="L21" s="225"/>
      <c r="M21" s="225"/>
      <c r="N21" s="225"/>
      <c r="O21" s="225"/>
      <c r="P21" s="225"/>
      <c r="Q21" s="229" t="s">
        <v>9322</v>
      </c>
    </row>
    <row r="22" spans="1:17" ht="247.5" x14ac:dyDescent="0.2">
      <c r="A22" s="225" t="s">
        <v>6082</v>
      </c>
      <c r="B22" s="230" t="s">
        <v>6083</v>
      </c>
      <c r="C22" s="232" t="s">
        <v>262</v>
      </c>
      <c r="D22" s="225" t="s">
        <v>6084</v>
      </c>
      <c r="E22" s="225" t="s">
        <v>6084</v>
      </c>
      <c r="F22" s="226" t="s">
        <v>9339</v>
      </c>
      <c r="G22" s="231">
        <v>11.09</v>
      </c>
      <c r="H22" s="233" t="s">
        <v>25</v>
      </c>
      <c r="I22" s="225" t="s">
        <v>1763</v>
      </c>
      <c r="J22" s="225" t="s">
        <v>1764</v>
      </c>
      <c r="K22" s="225"/>
      <c r="L22" s="225"/>
      <c r="M22" s="225"/>
      <c r="N22" s="225"/>
      <c r="O22" s="225"/>
      <c r="P22" s="225"/>
      <c r="Q22" s="229" t="s">
        <v>9322</v>
      </c>
    </row>
    <row r="23" spans="1:17" ht="409.5" x14ac:dyDescent="0.2">
      <c r="A23" s="225" t="s">
        <v>6085</v>
      </c>
      <c r="B23" s="230" t="s">
        <v>6086</v>
      </c>
      <c r="C23" s="225"/>
      <c r="D23" s="225" t="s">
        <v>6087</v>
      </c>
      <c r="E23" s="225" t="s">
        <v>6088</v>
      </c>
      <c r="F23" s="226" t="s">
        <v>9340</v>
      </c>
      <c r="G23" s="231">
        <v>51.1</v>
      </c>
      <c r="H23" s="233" t="s">
        <v>25</v>
      </c>
      <c r="I23" s="225" t="s">
        <v>1763</v>
      </c>
      <c r="J23" s="225" t="s">
        <v>1764</v>
      </c>
      <c r="K23" s="225"/>
      <c r="L23" s="225"/>
      <c r="M23" s="225"/>
      <c r="N23" s="225"/>
      <c r="O23" s="225"/>
      <c r="P23" s="225"/>
      <c r="Q23" s="229" t="s">
        <v>9322</v>
      </c>
    </row>
    <row r="24" spans="1:17" ht="360" x14ac:dyDescent="0.2">
      <c r="A24" s="225" t="s">
        <v>6089</v>
      </c>
      <c r="B24" s="230" t="s">
        <v>6090</v>
      </c>
      <c r="C24" s="225"/>
      <c r="D24" s="225" t="s">
        <v>6091</v>
      </c>
      <c r="E24" s="225" t="s">
        <v>6092</v>
      </c>
      <c r="F24" s="226" t="s">
        <v>9341</v>
      </c>
      <c r="G24" s="231">
        <v>104.24</v>
      </c>
      <c r="H24" s="233" t="s">
        <v>25</v>
      </c>
      <c r="I24" s="225" t="s">
        <v>1763</v>
      </c>
      <c r="J24" s="225" t="s">
        <v>1764</v>
      </c>
      <c r="K24" s="225"/>
      <c r="L24" s="225"/>
      <c r="M24" s="225"/>
      <c r="N24" s="225"/>
      <c r="O24" s="225"/>
      <c r="P24" s="225"/>
      <c r="Q24" s="229" t="s">
        <v>9322</v>
      </c>
    </row>
    <row r="25" spans="1:17" ht="258.75" x14ac:dyDescent="0.2">
      <c r="A25" s="225" t="s">
        <v>6093</v>
      </c>
      <c r="B25" s="230" t="s">
        <v>6094</v>
      </c>
      <c r="C25" s="232" t="s">
        <v>262</v>
      </c>
      <c r="D25" s="225" t="s">
        <v>6095</v>
      </c>
      <c r="E25" s="225" t="s">
        <v>6096</v>
      </c>
      <c r="F25" s="226" t="s">
        <v>9342</v>
      </c>
      <c r="G25" s="231">
        <v>88.67</v>
      </c>
      <c r="H25" s="233" t="s">
        <v>25</v>
      </c>
      <c r="I25" s="225" t="s">
        <v>1763</v>
      </c>
      <c r="J25" s="225" t="s">
        <v>1764</v>
      </c>
      <c r="K25" s="225"/>
      <c r="L25" s="225"/>
      <c r="M25" s="225"/>
      <c r="N25" s="225"/>
      <c r="O25" s="225"/>
      <c r="P25" s="225"/>
      <c r="Q25" s="229" t="s">
        <v>9322</v>
      </c>
    </row>
    <row r="26" spans="1:17" ht="409.5" x14ac:dyDescent="0.2">
      <c r="A26" s="225" t="s">
        <v>7101</v>
      </c>
      <c r="B26" s="230" t="s">
        <v>7102</v>
      </c>
      <c r="C26" s="225" t="s">
        <v>427</v>
      </c>
      <c r="D26" s="225" t="s">
        <v>7103</v>
      </c>
      <c r="E26" s="225" t="s">
        <v>7104</v>
      </c>
      <c r="F26" s="226" t="s">
        <v>9343</v>
      </c>
      <c r="G26" s="231">
        <v>441.5</v>
      </c>
      <c r="H26" s="233" t="s">
        <v>25</v>
      </c>
      <c r="I26" s="225" t="s">
        <v>1763</v>
      </c>
      <c r="J26" s="225" t="s">
        <v>1764</v>
      </c>
      <c r="K26" s="225"/>
      <c r="L26" s="225"/>
      <c r="M26" s="225"/>
      <c r="N26" s="225"/>
      <c r="O26" s="225"/>
      <c r="P26" s="225"/>
      <c r="Q26" s="229" t="s">
        <v>9322</v>
      </c>
    </row>
    <row r="27" spans="1:17" ht="409.5" x14ac:dyDescent="0.2">
      <c r="A27" s="225" t="s">
        <v>7105</v>
      </c>
      <c r="B27" s="230" t="s">
        <v>7106</v>
      </c>
      <c r="C27" s="225" t="s">
        <v>427</v>
      </c>
      <c r="D27" s="225" t="s">
        <v>7107</v>
      </c>
      <c r="E27" s="225" t="s">
        <v>7107</v>
      </c>
      <c r="F27" s="226" t="s">
        <v>9344</v>
      </c>
      <c r="G27" s="231">
        <v>306.60000000000002</v>
      </c>
      <c r="H27" s="233" t="s">
        <v>25</v>
      </c>
      <c r="I27" s="225" t="s">
        <v>1763</v>
      </c>
      <c r="J27" s="225" t="s">
        <v>1764</v>
      </c>
      <c r="K27" s="225"/>
      <c r="L27" s="225"/>
      <c r="M27" s="225"/>
      <c r="N27" s="225"/>
      <c r="O27" s="225"/>
      <c r="P27" s="225"/>
      <c r="Q27" s="229" t="s">
        <v>9322</v>
      </c>
    </row>
    <row r="28" spans="1:17" ht="409.5" x14ac:dyDescent="0.2">
      <c r="A28" s="225" t="s">
        <v>7108</v>
      </c>
      <c r="B28" s="230" t="s">
        <v>7109</v>
      </c>
      <c r="C28" s="234" t="s">
        <v>427</v>
      </c>
      <c r="D28" s="225" t="s">
        <v>7110</v>
      </c>
      <c r="E28" s="225" t="s">
        <v>7111</v>
      </c>
      <c r="F28" s="226" t="s">
        <v>9345</v>
      </c>
      <c r="G28" s="231">
        <v>587.52</v>
      </c>
      <c r="H28" s="233" t="s">
        <v>25</v>
      </c>
      <c r="I28" s="225" t="s">
        <v>1763</v>
      </c>
      <c r="J28" s="225" t="s">
        <v>1764</v>
      </c>
      <c r="K28" s="225"/>
      <c r="L28" s="225"/>
      <c r="M28" s="225"/>
      <c r="N28" s="225"/>
      <c r="O28" s="225"/>
      <c r="P28" s="225"/>
      <c r="Q28" s="229" t="s">
        <v>9322</v>
      </c>
    </row>
    <row r="29" spans="1:17" ht="393.75" x14ac:dyDescent="0.2">
      <c r="A29" s="225" t="s">
        <v>7112</v>
      </c>
      <c r="B29" s="230" t="s">
        <v>7113</v>
      </c>
      <c r="C29" s="234" t="s">
        <v>427</v>
      </c>
      <c r="D29" s="225" t="s">
        <v>7114</v>
      </c>
      <c r="E29" s="225" t="s">
        <v>7114</v>
      </c>
      <c r="F29" s="226" t="s">
        <v>9346</v>
      </c>
      <c r="G29" s="231">
        <v>76.650000000000006</v>
      </c>
      <c r="H29" s="233" t="s">
        <v>25</v>
      </c>
      <c r="I29" s="225" t="s">
        <v>1763</v>
      </c>
      <c r="J29" s="225" t="s">
        <v>1764</v>
      </c>
      <c r="K29" s="225"/>
      <c r="L29" s="225"/>
      <c r="M29" s="225"/>
      <c r="N29" s="225"/>
      <c r="O29" s="225"/>
      <c r="P29" s="225"/>
      <c r="Q29" s="229" t="s">
        <v>9322</v>
      </c>
    </row>
    <row r="30" spans="1:17" ht="247.5" x14ac:dyDescent="0.2">
      <c r="A30" s="225" t="s">
        <v>7115</v>
      </c>
      <c r="B30" s="230" t="s">
        <v>7116</v>
      </c>
      <c r="C30" s="225" t="s">
        <v>427</v>
      </c>
      <c r="D30" s="225" t="s">
        <v>7117</v>
      </c>
      <c r="E30" s="225" t="s">
        <v>7117</v>
      </c>
      <c r="F30" s="226" t="s">
        <v>9347</v>
      </c>
      <c r="G30" s="231">
        <v>51.1</v>
      </c>
      <c r="H30" s="233" t="s">
        <v>25</v>
      </c>
      <c r="I30" s="225" t="s">
        <v>1763</v>
      </c>
      <c r="J30" s="225" t="s">
        <v>1764</v>
      </c>
      <c r="K30" s="225"/>
      <c r="L30" s="225"/>
      <c r="M30" s="225"/>
      <c r="N30" s="225"/>
      <c r="O30" s="225"/>
      <c r="P30" s="225"/>
      <c r="Q30" s="229" t="s">
        <v>9322</v>
      </c>
    </row>
    <row r="31" spans="1:17" ht="382.5" x14ac:dyDescent="0.2">
      <c r="A31" s="225" t="s">
        <v>7118</v>
      </c>
      <c r="B31" s="230" t="s">
        <v>7119</v>
      </c>
      <c r="C31" s="225" t="s">
        <v>427</v>
      </c>
      <c r="D31" s="225" t="s">
        <v>7120</v>
      </c>
      <c r="E31" s="225" t="s">
        <v>7120</v>
      </c>
      <c r="F31" s="226" t="s">
        <v>9348</v>
      </c>
      <c r="G31" s="231">
        <v>204.4</v>
      </c>
      <c r="H31" s="233" t="s">
        <v>25</v>
      </c>
      <c r="I31" s="225" t="s">
        <v>1763</v>
      </c>
      <c r="J31" s="225" t="s">
        <v>1764</v>
      </c>
      <c r="K31" s="225"/>
      <c r="L31" s="225"/>
      <c r="M31" s="225"/>
      <c r="N31" s="225"/>
      <c r="O31" s="225"/>
      <c r="P31" s="225"/>
      <c r="Q31" s="229" t="s">
        <v>9322</v>
      </c>
    </row>
    <row r="32" spans="1:17" ht="409.5" x14ac:dyDescent="0.2">
      <c r="A32" s="225" t="s">
        <v>7121</v>
      </c>
      <c r="B32" s="230" t="s">
        <v>7122</v>
      </c>
      <c r="C32" s="225" t="s">
        <v>427</v>
      </c>
      <c r="D32" s="225" t="s">
        <v>7124</v>
      </c>
      <c r="E32" s="225" t="s">
        <v>7125</v>
      </c>
      <c r="F32" s="226" t="s">
        <v>9349</v>
      </c>
      <c r="G32" s="231">
        <v>36.42</v>
      </c>
      <c r="H32" s="233" t="s">
        <v>25</v>
      </c>
      <c r="I32" s="225" t="s">
        <v>1763</v>
      </c>
      <c r="J32" s="225" t="s">
        <v>1764</v>
      </c>
      <c r="K32" s="225"/>
      <c r="L32" s="225"/>
      <c r="M32" s="225"/>
      <c r="N32" s="225"/>
      <c r="O32" s="225"/>
      <c r="P32" s="225"/>
      <c r="Q32" s="229" t="s">
        <v>9322</v>
      </c>
    </row>
    <row r="33" spans="1:17" ht="101.25" x14ac:dyDescent="0.2">
      <c r="A33" s="225" t="s">
        <v>7126</v>
      </c>
      <c r="B33" s="225" t="s">
        <v>7127</v>
      </c>
      <c r="C33" s="232" t="s">
        <v>427</v>
      </c>
      <c r="D33" s="225" t="s">
        <v>7128</v>
      </c>
      <c r="E33" s="225" t="s">
        <v>7129</v>
      </c>
      <c r="F33" s="226" t="s">
        <v>9350</v>
      </c>
      <c r="G33" s="231">
        <v>81.760000000000005</v>
      </c>
      <c r="H33" s="233">
        <v>1</v>
      </c>
      <c r="I33" s="225" t="s">
        <v>1763</v>
      </c>
      <c r="J33" s="225" t="s">
        <v>1764</v>
      </c>
      <c r="K33" s="225"/>
      <c r="L33" s="225"/>
      <c r="M33" s="225"/>
      <c r="N33" s="225"/>
      <c r="O33" s="225"/>
      <c r="P33" s="225"/>
      <c r="Q33" s="229" t="s">
        <v>9322</v>
      </c>
    </row>
    <row r="34" spans="1:17" ht="281.25" x14ac:dyDescent="0.2">
      <c r="A34" s="225" t="s">
        <v>7130</v>
      </c>
      <c r="B34" s="230" t="s">
        <v>7131</v>
      </c>
      <c r="C34" s="232" t="s">
        <v>427</v>
      </c>
      <c r="D34" s="225" t="s">
        <v>7132</v>
      </c>
      <c r="E34" s="225" t="s">
        <v>7133</v>
      </c>
      <c r="F34" s="226" t="s">
        <v>9351</v>
      </c>
      <c r="G34" s="231">
        <v>81.760000000000005</v>
      </c>
      <c r="H34" s="233">
        <v>1</v>
      </c>
      <c r="I34" s="225" t="s">
        <v>1763</v>
      </c>
      <c r="J34" s="225" t="s">
        <v>1764</v>
      </c>
      <c r="K34" s="225"/>
      <c r="L34" s="225"/>
      <c r="M34" s="225"/>
      <c r="N34" s="225"/>
      <c r="O34" s="225"/>
      <c r="P34" s="225"/>
      <c r="Q34" s="229" t="s">
        <v>9322</v>
      </c>
    </row>
    <row r="35" spans="1:17" ht="382.5" x14ac:dyDescent="0.2">
      <c r="A35" s="226" t="s">
        <v>7134</v>
      </c>
      <c r="B35" s="226" t="s">
        <v>7135</v>
      </c>
      <c r="C35" s="235" t="s">
        <v>427</v>
      </c>
      <c r="D35" s="236" t="s">
        <v>9352</v>
      </c>
      <c r="E35" s="236" t="s">
        <v>9353</v>
      </c>
      <c r="F35" s="226"/>
      <c r="G35" s="227">
        <v>5000</v>
      </c>
      <c r="H35" s="237">
        <v>1</v>
      </c>
      <c r="I35" s="226" t="s">
        <v>1763</v>
      </c>
      <c r="J35" s="226" t="s">
        <v>1764</v>
      </c>
      <c r="K35" s="226"/>
      <c r="L35" s="226"/>
      <c r="M35" s="226"/>
      <c r="N35" s="226"/>
      <c r="O35" s="226"/>
      <c r="P35" s="226"/>
      <c r="Q35" s="229" t="s">
        <v>9300</v>
      </c>
    </row>
    <row r="36" spans="1:17" ht="382.5" x14ac:dyDescent="0.2">
      <c r="A36" s="226" t="s">
        <v>7139</v>
      </c>
      <c r="B36" s="226" t="s">
        <v>7140</v>
      </c>
      <c r="C36" s="235" t="s">
        <v>427</v>
      </c>
      <c r="D36" s="236" t="s">
        <v>9354</v>
      </c>
      <c r="E36" s="236" t="s">
        <v>9355</v>
      </c>
      <c r="F36" s="226"/>
      <c r="G36" s="227">
        <v>10000</v>
      </c>
      <c r="H36" s="237">
        <v>1</v>
      </c>
      <c r="I36" s="226" t="s">
        <v>1763</v>
      </c>
      <c r="J36" s="226" t="s">
        <v>1764</v>
      </c>
      <c r="K36" s="226"/>
      <c r="L36" s="226"/>
      <c r="M36" s="226"/>
      <c r="N36" s="226"/>
      <c r="O36" s="226"/>
      <c r="P36" s="226"/>
      <c r="Q36" s="229" t="s">
        <v>9300</v>
      </c>
    </row>
    <row r="37" spans="1:17" ht="146.25" x14ac:dyDescent="0.2">
      <c r="A37" s="225" t="s">
        <v>1416</v>
      </c>
      <c r="B37" s="230" t="s">
        <v>1417</v>
      </c>
      <c r="C37" s="225"/>
      <c r="D37" s="225" t="s">
        <v>1419</v>
      </c>
      <c r="E37" s="225" t="s">
        <v>1420</v>
      </c>
      <c r="F37" s="226"/>
      <c r="G37" s="231">
        <v>175.76</v>
      </c>
      <c r="H37" s="228">
        <v>2</v>
      </c>
      <c r="I37" s="225" t="s">
        <v>1388</v>
      </c>
      <c r="J37" s="225" t="s">
        <v>1389</v>
      </c>
      <c r="K37" s="226" t="s">
        <v>154</v>
      </c>
      <c r="L37" s="226" t="s">
        <v>155</v>
      </c>
      <c r="M37" s="225"/>
      <c r="N37" s="225"/>
      <c r="O37" s="225"/>
      <c r="P37" s="225"/>
      <c r="Q37" s="229" t="s">
        <v>9318</v>
      </c>
    </row>
    <row r="38" spans="1:17" ht="45" x14ac:dyDescent="0.2">
      <c r="A38" s="225" t="s">
        <v>1750</v>
      </c>
      <c r="B38" s="230" t="s">
        <v>1751</v>
      </c>
      <c r="C38" s="225" t="s">
        <v>262</v>
      </c>
      <c r="D38" s="225" t="s">
        <v>1752</v>
      </c>
      <c r="E38" s="226" t="s">
        <v>9356</v>
      </c>
      <c r="F38" s="226"/>
      <c r="G38" s="231">
        <v>8.9700000000000006</v>
      </c>
      <c r="H38" s="228" t="s">
        <v>25</v>
      </c>
      <c r="I38" s="225" t="s">
        <v>148</v>
      </c>
      <c r="J38" s="225" t="s">
        <v>149</v>
      </c>
      <c r="K38" s="225"/>
      <c r="L38" s="225"/>
      <c r="M38" s="225"/>
      <c r="N38" s="225"/>
      <c r="O38" s="225"/>
      <c r="P38" s="225"/>
      <c r="Q38" s="229" t="s">
        <v>9320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A60"/>
  <sheetViews>
    <sheetView workbookViewId="0"/>
  </sheetViews>
  <sheetFormatPr defaultRowHeight="15" x14ac:dyDescent="0.2"/>
  <sheetData>
    <row r="3" spans="1:1" ht="12.75" x14ac:dyDescent="0.2">
      <c r="A3" s="238" t="s">
        <v>9357</v>
      </c>
    </row>
    <row r="4" spans="1:1" ht="12.75" x14ac:dyDescent="0.2">
      <c r="A4" s="239"/>
    </row>
    <row r="9" spans="1:1" ht="12.75" x14ac:dyDescent="0.2">
      <c r="A9" s="240" t="s">
        <v>9358</v>
      </c>
    </row>
    <row r="10" spans="1:1" ht="12.75" x14ac:dyDescent="0.2">
      <c r="A10" s="238" t="s">
        <v>9357</v>
      </c>
    </row>
    <row r="11" spans="1:1" ht="12.75" x14ac:dyDescent="0.2">
      <c r="A11" s="239"/>
    </row>
    <row r="19" spans="1:1" ht="12.75" x14ac:dyDescent="0.2">
      <c r="A19" s="240" t="s">
        <v>9359</v>
      </c>
    </row>
    <row r="20" spans="1:1" ht="12.75" x14ac:dyDescent="0.2">
      <c r="A20" s="238" t="s">
        <v>9357</v>
      </c>
    </row>
    <row r="21" spans="1:1" ht="12.75" x14ac:dyDescent="0.2">
      <c r="A21" s="239"/>
    </row>
    <row r="29" spans="1:1" ht="12.75" x14ac:dyDescent="0.2">
      <c r="A29" s="240" t="s">
        <v>9360</v>
      </c>
    </row>
    <row r="30" spans="1:1" ht="12.75" x14ac:dyDescent="0.2">
      <c r="A30" s="238" t="s">
        <v>9357</v>
      </c>
    </row>
    <row r="31" spans="1:1" ht="12.75" x14ac:dyDescent="0.2">
      <c r="A31" s="239"/>
    </row>
    <row r="36" spans="1:1" ht="12.75" x14ac:dyDescent="0.2">
      <c r="A36" s="240" t="s">
        <v>9361</v>
      </c>
    </row>
    <row r="37" spans="1:1" ht="12.75" x14ac:dyDescent="0.2">
      <c r="A37" s="238" t="s">
        <v>9357</v>
      </c>
    </row>
    <row r="38" spans="1:1" ht="12.75" x14ac:dyDescent="0.2">
      <c r="A38" s="239"/>
    </row>
    <row r="43" spans="1:1" ht="12.75" x14ac:dyDescent="0.2">
      <c r="A43" s="240" t="s">
        <v>9362</v>
      </c>
    </row>
    <row r="44" spans="1:1" ht="12.75" x14ac:dyDescent="0.2">
      <c r="A44" s="238" t="s">
        <v>9357</v>
      </c>
    </row>
    <row r="45" spans="1:1" ht="12.75" x14ac:dyDescent="0.2">
      <c r="A45" s="239"/>
    </row>
    <row r="58" spans="1:1" ht="12.75" x14ac:dyDescent="0.2">
      <c r="A58" s="240" t="s">
        <v>9363</v>
      </c>
    </row>
    <row r="59" spans="1:1" ht="12.75" x14ac:dyDescent="0.2">
      <c r="A59" s="238" t="s">
        <v>9364</v>
      </c>
    </row>
    <row r="60" spans="1:1" ht="12.75" x14ac:dyDescent="0.2">
      <c r="A60" s="239">
        <v>65539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6"/>
  <sheetViews>
    <sheetView workbookViewId="0"/>
  </sheetViews>
  <sheetFormatPr defaultRowHeight="15" x14ac:dyDescent="0.2"/>
  <sheetData>
    <row r="1" spans="1:2" ht="12.75" x14ac:dyDescent="0.2">
      <c r="B1" s="241" t="s">
        <v>9365</v>
      </c>
    </row>
    <row r="2" spans="1:2" ht="12.75" x14ac:dyDescent="0.2">
      <c r="B2" s="241" t="s">
        <v>9366</v>
      </c>
    </row>
    <row r="3" spans="1:2" ht="12.75" x14ac:dyDescent="0.2">
      <c r="A3" s="241" t="s">
        <v>9367</v>
      </c>
      <c r="B3" s="241"/>
    </row>
    <row r="4" spans="1:2" ht="12.75" x14ac:dyDescent="0.2">
      <c r="B4" s="241" t="s">
        <v>9368</v>
      </c>
    </row>
    <row r="5" spans="1:2" ht="12.75" x14ac:dyDescent="0.2">
      <c r="B5" s="241" t="s">
        <v>9369</v>
      </c>
    </row>
    <row r="6" spans="1:2" ht="12.75" x14ac:dyDescent="0.2">
      <c r="B6" s="241" t="s">
        <v>9370</v>
      </c>
    </row>
    <row r="7" spans="1:2" ht="12.75" x14ac:dyDescent="0.2">
      <c r="B7" s="241" t="s">
        <v>9371</v>
      </c>
    </row>
    <row r="8" spans="1:2" ht="12.75" x14ac:dyDescent="0.2">
      <c r="B8" s="241" t="s">
        <v>9372</v>
      </c>
    </row>
    <row r="9" spans="1:2" ht="12.75" x14ac:dyDescent="0.2">
      <c r="B9" s="241" t="s">
        <v>9373</v>
      </c>
    </row>
    <row r="10" spans="1:2" ht="12.75" x14ac:dyDescent="0.2">
      <c r="B10" s="241" t="s">
        <v>9374</v>
      </c>
    </row>
    <row r="11" spans="1:2" ht="12.75" x14ac:dyDescent="0.2">
      <c r="B11" s="241" t="s">
        <v>9375</v>
      </c>
    </row>
    <row r="14" spans="1:2" ht="12.75" x14ac:dyDescent="0.2">
      <c r="A14" s="241" t="s">
        <v>9376</v>
      </c>
    </row>
    <row r="15" spans="1:2" ht="12.75" x14ac:dyDescent="0.2">
      <c r="A15" s="241" t="s">
        <v>9377</v>
      </c>
    </row>
    <row r="16" spans="1:2" ht="12.75" x14ac:dyDescent="0.2">
      <c r="A16" s="241" t="s">
        <v>9378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2"/>
  <sheetViews>
    <sheetView workbookViewId="0"/>
  </sheetViews>
  <sheetFormatPr defaultRowHeight="15" x14ac:dyDescent="0.2"/>
  <sheetData>
    <row r="1" spans="1:2" ht="12.75" x14ac:dyDescent="0.2">
      <c r="A1" s="241" t="s">
        <v>9379</v>
      </c>
      <c r="B1" s="241" t="s">
        <v>9380</v>
      </c>
    </row>
    <row r="2" spans="1:2" ht="12.75" x14ac:dyDescent="0.2">
      <c r="B2" s="241" t="s">
        <v>9381</v>
      </c>
    </row>
    <row r="3" spans="1:2" ht="12.75" x14ac:dyDescent="0.2">
      <c r="B3" s="241" t="s">
        <v>9382</v>
      </c>
    </row>
    <row r="4" spans="1:2" ht="12.75" x14ac:dyDescent="0.2">
      <c r="B4" s="241" t="s">
        <v>9383</v>
      </c>
    </row>
    <row r="5" spans="1:2" ht="12.75" x14ac:dyDescent="0.2">
      <c r="A5" t="s">
        <v>9373</v>
      </c>
      <c r="B5" t="s">
        <v>9384</v>
      </c>
    </row>
    <row r="7" spans="1:2" ht="12.75" x14ac:dyDescent="0.2">
      <c r="B7" t="s">
        <v>9385</v>
      </c>
    </row>
    <row r="8" spans="1:2" ht="12.75" x14ac:dyDescent="0.2">
      <c r="B8" s="242" t="s">
        <v>9386</v>
      </c>
    </row>
    <row r="9" spans="1:2" ht="409.5" x14ac:dyDescent="0.2">
      <c r="B9" s="243" t="s">
        <v>9387</v>
      </c>
    </row>
    <row r="12" spans="1:2" ht="12.75" x14ac:dyDescent="0.2">
      <c r="B12" t="s">
        <v>9388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F73"/>
  <sheetViews>
    <sheetView workbookViewId="0"/>
  </sheetViews>
  <sheetFormatPr defaultRowHeight="15" x14ac:dyDescent="0.2"/>
  <sheetData>
    <row r="3" spans="1:6" ht="12.75" x14ac:dyDescent="0.2">
      <c r="A3" s="246" t="s">
        <v>3</v>
      </c>
      <c r="B3" s="247" t="s">
        <v>9389</v>
      </c>
      <c r="C3" s="248" t="s">
        <v>9390</v>
      </c>
    </row>
    <row r="4" spans="1:6" ht="38.25" x14ac:dyDescent="0.2">
      <c r="A4" s="249" t="s">
        <v>286</v>
      </c>
      <c r="B4" s="250">
        <v>1</v>
      </c>
      <c r="C4" s="251">
        <v>2</v>
      </c>
      <c r="E4" s="252" t="s">
        <v>9391</v>
      </c>
      <c r="F4" s="253" t="s">
        <v>9392</v>
      </c>
    </row>
    <row r="5" spans="1:6" ht="12.75" x14ac:dyDescent="0.2">
      <c r="A5" s="249" t="s">
        <v>7284</v>
      </c>
      <c r="B5" s="250">
        <v>10</v>
      </c>
      <c r="C5" s="251">
        <v>10</v>
      </c>
      <c r="E5" s="241">
        <v>8</v>
      </c>
      <c r="F5" s="254">
        <f t="shared" ref="F5:F36" si="0">+C5*E5</f>
        <v>80</v>
      </c>
    </row>
    <row r="6" spans="1:6" ht="12.75" x14ac:dyDescent="0.2">
      <c r="A6" s="249" t="s">
        <v>1403</v>
      </c>
      <c r="B6" s="250">
        <v>10</v>
      </c>
      <c r="C6" s="251">
        <v>57</v>
      </c>
      <c r="E6" s="241">
        <v>8</v>
      </c>
      <c r="F6" s="245">
        <f t="shared" si="0"/>
        <v>456</v>
      </c>
    </row>
    <row r="7" spans="1:6" ht="12.75" x14ac:dyDescent="0.2">
      <c r="A7" s="249" t="s">
        <v>7186</v>
      </c>
      <c r="B7" s="250">
        <v>3</v>
      </c>
      <c r="C7" s="251">
        <v>5</v>
      </c>
      <c r="E7" s="241">
        <v>8</v>
      </c>
      <c r="F7" s="254">
        <f t="shared" si="0"/>
        <v>40</v>
      </c>
    </row>
    <row r="8" spans="1:6" ht="12.75" x14ac:dyDescent="0.2">
      <c r="A8" s="249" t="s">
        <v>7198</v>
      </c>
      <c r="B8" s="250">
        <v>3</v>
      </c>
      <c r="C8" s="251">
        <v>8</v>
      </c>
      <c r="E8" s="241">
        <v>8</v>
      </c>
      <c r="F8" s="245">
        <f t="shared" si="0"/>
        <v>64</v>
      </c>
    </row>
    <row r="9" spans="1:6" ht="12.75" x14ac:dyDescent="0.2">
      <c r="A9" s="249" t="s">
        <v>1724</v>
      </c>
      <c r="B9" s="250">
        <v>6</v>
      </c>
      <c r="C9" s="251">
        <v>4</v>
      </c>
      <c r="E9" s="241">
        <v>8</v>
      </c>
      <c r="F9" s="245">
        <f t="shared" si="0"/>
        <v>32</v>
      </c>
    </row>
    <row r="10" spans="1:6" ht="12.75" x14ac:dyDescent="0.2">
      <c r="A10" s="249" t="s">
        <v>7136</v>
      </c>
      <c r="B10" s="250">
        <v>1</v>
      </c>
      <c r="C10" s="251">
        <v>2</v>
      </c>
      <c r="E10" s="241">
        <v>8</v>
      </c>
      <c r="F10" s="245">
        <f t="shared" si="0"/>
        <v>16</v>
      </c>
    </row>
    <row r="11" spans="1:6" ht="12.75" x14ac:dyDescent="0.2">
      <c r="A11" s="249" t="s">
        <v>7141</v>
      </c>
      <c r="B11" s="250">
        <v>1</v>
      </c>
      <c r="C11" s="251">
        <v>1</v>
      </c>
      <c r="E11" s="241">
        <v>8</v>
      </c>
      <c r="F11" s="245">
        <f t="shared" si="0"/>
        <v>8</v>
      </c>
    </row>
    <row r="12" spans="1:6" ht="12.75" x14ac:dyDescent="0.2">
      <c r="A12" s="249" t="s">
        <v>7098</v>
      </c>
      <c r="B12" s="250">
        <v>10</v>
      </c>
      <c r="C12" s="251">
        <v>1</v>
      </c>
      <c r="E12" s="241">
        <v>8</v>
      </c>
      <c r="F12" s="245">
        <f t="shared" si="0"/>
        <v>8</v>
      </c>
    </row>
    <row r="13" spans="1:6" ht="12.75" x14ac:dyDescent="0.2">
      <c r="A13" s="249" t="s">
        <v>5773</v>
      </c>
      <c r="B13" s="250">
        <v>1</v>
      </c>
      <c r="C13" s="251">
        <v>1</v>
      </c>
      <c r="E13" s="241">
        <v>8</v>
      </c>
      <c r="F13" s="245">
        <f t="shared" si="0"/>
        <v>8</v>
      </c>
    </row>
    <row r="14" spans="1:6" ht="12.75" x14ac:dyDescent="0.2">
      <c r="A14" s="249" t="s">
        <v>4278</v>
      </c>
      <c r="B14" s="250">
        <v>12</v>
      </c>
      <c r="C14" s="251">
        <v>1</v>
      </c>
      <c r="E14" s="241">
        <v>8</v>
      </c>
      <c r="F14" s="245">
        <f t="shared" si="0"/>
        <v>8</v>
      </c>
    </row>
    <row r="15" spans="1:6" ht="12.75" x14ac:dyDescent="0.2">
      <c r="A15" s="249" t="s">
        <v>5769</v>
      </c>
      <c r="B15" s="250">
        <v>20</v>
      </c>
      <c r="C15" s="251">
        <v>1</v>
      </c>
      <c r="E15" s="241">
        <v>8</v>
      </c>
      <c r="F15" s="245">
        <f t="shared" si="0"/>
        <v>8</v>
      </c>
    </row>
    <row r="16" spans="1:6" ht="12.75" x14ac:dyDescent="0.2">
      <c r="A16" s="249" t="s">
        <v>5756</v>
      </c>
      <c r="B16" s="250">
        <v>25</v>
      </c>
      <c r="C16" s="251">
        <v>1</v>
      </c>
      <c r="E16" s="241">
        <v>8</v>
      </c>
      <c r="F16" s="254">
        <f t="shared" si="0"/>
        <v>8</v>
      </c>
    </row>
    <row r="17" spans="1:6" ht="12.75" x14ac:dyDescent="0.2">
      <c r="A17" s="249" t="s">
        <v>5764</v>
      </c>
      <c r="B17" s="250">
        <v>1</v>
      </c>
      <c r="C17" s="251">
        <v>2</v>
      </c>
      <c r="E17" s="241">
        <v>8</v>
      </c>
      <c r="F17" s="254">
        <f t="shared" si="0"/>
        <v>16</v>
      </c>
    </row>
    <row r="18" spans="1:6" ht="12.75" x14ac:dyDescent="0.2">
      <c r="A18" s="249" t="s">
        <v>1418</v>
      </c>
      <c r="B18" s="250">
        <v>1</v>
      </c>
      <c r="C18" s="251">
        <v>1</v>
      </c>
      <c r="E18" s="241">
        <v>8</v>
      </c>
      <c r="F18" s="245">
        <f t="shared" si="0"/>
        <v>8</v>
      </c>
    </row>
    <row r="19" spans="1:6" ht="12.75" x14ac:dyDescent="0.2">
      <c r="A19" s="249" t="s">
        <v>6560</v>
      </c>
      <c r="B19" s="250">
        <v>1</v>
      </c>
      <c r="C19" s="251">
        <v>2</v>
      </c>
      <c r="E19" s="241">
        <v>8</v>
      </c>
      <c r="F19" s="254">
        <f t="shared" si="0"/>
        <v>16</v>
      </c>
    </row>
    <row r="20" spans="1:6" ht="12.75" x14ac:dyDescent="0.2">
      <c r="A20" s="249" t="s">
        <v>4295</v>
      </c>
      <c r="B20" s="250">
        <v>1</v>
      </c>
      <c r="C20" s="251">
        <v>3</v>
      </c>
      <c r="E20" s="241">
        <v>8</v>
      </c>
      <c r="F20" s="254">
        <f t="shared" si="0"/>
        <v>24</v>
      </c>
    </row>
    <row r="21" spans="1:6" ht="12.75" x14ac:dyDescent="0.2">
      <c r="A21" s="249" t="s">
        <v>1093</v>
      </c>
      <c r="B21" s="250">
        <v>1</v>
      </c>
      <c r="C21" s="251">
        <v>38</v>
      </c>
      <c r="E21" s="241">
        <v>8</v>
      </c>
      <c r="F21" s="245">
        <f t="shared" si="0"/>
        <v>304</v>
      </c>
    </row>
    <row r="22" spans="1:6" ht="12.75" x14ac:dyDescent="0.2">
      <c r="A22" s="249" t="s">
        <v>7123</v>
      </c>
      <c r="B22" s="250">
        <v>1</v>
      </c>
      <c r="C22" s="251">
        <v>1</v>
      </c>
      <c r="E22" s="241">
        <v>8</v>
      </c>
      <c r="F22" s="245">
        <f t="shared" si="0"/>
        <v>8</v>
      </c>
    </row>
    <row r="23" spans="1:6" ht="12.75" x14ac:dyDescent="0.2">
      <c r="A23" s="249" t="s">
        <v>22</v>
      </c>
      <c r="B23" s="250">
        <v>1</v>
      </c>
      <c r="C23" s="251">
        <v>1857</v>
      </c>
      <c r="E23" s="241">
        <v>8</v>
      </c>
      <c r="F23" s="245">
        <f t="shared" si="0"/>
        <v>14856</v>
      </c>
    </row>
    <row r="24" spans="1:6" ht="12.75" x14ac:dyDescent="0.2">
      <c r="A24" s="255" t="s">
        <v>1934</v>
      </c>
      <c r="B24" s="256">
        <v>25</v>
      </c>
      <c r="C24" s="257">
        <v>10</v>
      </c>
      <c r="E24" s="241">
        <v>8</v>
      </c>
      <c r="F24" s="245">
        <f t="shared" si="0"/>
        <v>80</v>
      </c>
    </row>
    <row r="25" spans="1:6" ht="12.75" x14ac:dyDescent="0.2">
      <c r="A25" s="258"/>
      <c r="B25" s="259">
        <v>31</v>
      </c>
      <c r="C25" s="260">
        <v>9</v>
      </c>
      <c r="E25" s="241">
        <v>8</v>
      </c>
      <c r="F25" s="245">
        <f t="shared" si="0"/>
        <v>72</v>
      </c>
    </row>
    <row r="26" spans="1:6" ht="12.75" x14ac:dyDescent="0.2">
      <c r="A26" s="249" t="s">
        <v>2110</v>
      </c>
      <c r="B26" s="250">
        <v>1</v>
      </c>
      <c r="C26" s="251">
        <v>1</v>
      </c>
      <c r="E26" s="241">
        <v>8</v>
      </c>
      <c r="F26" s="245">
        <f t="shared" si="0"/>
        <v>8</v>
      </c>
    </row>
    <row r="27" spans="1:6" ht="12.75" x14ac:dyDescent="0.2">
      <c r="A27" s="249" t="s">
        <v>9357</v>
      </c>
      <c r="B27" s="250" t="s">
        <v>9357</v>
      </c>
      <c r="C27" s="251"/>
      <c r="E27" s="241">
        <v>8</v>
      </c>
      <c r="F27" s="245">
        <f t="shared" si="0"/>
        <v>0</v>
      </c>
    </row>
    <row r="28" spans="1:6" ht="12.75" x14ac:dyDescent="0.2">
      <c r="A28" s="261" t="s">
        <v>9393</v>
      </c>
      <c r="B28" s="262"/>
      <c r="C28" s="263">
        <v>2018</v>
      </c>
      <c r="E28" s="241">
        <v>8</v>
      </c>
      <c r="F28" s="245">
        <f t="shared" si="0"/>
        <v>16144</v>
      </c>
    </row>
    <row r="29" spans="1:6" ht="12.75" x14ac:dyDescent="0.2">
      <c r="E29" s="241">
        <v>8</v>
      </c>
      <c r="F29" s="254">
        <f t="shared" si="0"/>
        <v>0</v>
      </c>
    </row>
    <row r="30" spans="1:6" ht="12.75" x14ac:dyDescent="0.2">
      <c r="E30" s="241">
        <v>8</v>
      </c>
      <c r="F30" s="245">
        <f t="shared" si="0"/>
        <v>0</v>
      </c>
    </row>
    <row r="31" spans="1:6" ht="12.75" x14ac:dyDescent="0.2">
      <c r="E31" s="241">
        <v>8</v>
      </c>
      <c r="F31" s="245">
        <f t="shared" si="0"/>
        <v>0</v>
      </c>
    </row>
    <row r="32" spans="1:6" ht="12.75" x14ac:dyDescent="0.2">
      <c r="E32" s="241">
        <v>8</v>
      </c>
      <c r="F32" s="254">
        <f t="shared" si="0"/>
        <v>0</v>
      </c>
    </row>
    <row r="33" spans="5:6" ht="12.75" x14ac:dyDescent="0.2">
      <c r="E33" s="241">
        <v>8</v>
      </c>
      <c r="F33" s="254">
        <f t="shared" si="0"/>
        <v>0</v>
      </c>
    </row>
    <row r="34" spans="5:6" ht="12.75" x14ac:dyDescent="0.2">
      <c r="E34" s="241">
        <v>8</v>
      </c>
      <c r="F34" s="245">
        <f t="shared" si="0"/>
        <v>0</v>
      </c>
    </row>
    <row r="35" spans="5:6" ht="12.75" x14ac:dyDescent="0.2">
      <c r="E35" s="241">
        <v>8</v>
      </c>
      <c r="F35" s="245">
        <f t="shared" si="0"/>
        <v>0</v>
      </c>
    </row>
    <row r="36" spans="5:6" ht="12.75" x14ac:dyDescent="0.2">
      <c r="E36" s="241">
        <v>8</v>
      </c>
      <c r="F36" s="245">
        <f t="shared" si="0"/>
        <v>0</v>
      </c>
    </row>
    <row r="37" spans="5:6" ht="12.75" x14ac:dyDescent="0.2">
      <c r="E37" s="241">
        <v>8</v>
      </c>
      <c r="F37" s="245">
        <f t="shared" ref="F37:F68" si="1">+C37*E37</f>
        <v>0</v>
      </c>
    </row>
    <row r="38" spans="5:6" ht="12.75" x14ac:dyDescent="0.2">
      <c r="E38" s="241">
        <v>8</v>
      </c>
      <c r="F38" s="245">
        <f t="shared" si="1"/>
        <v>0</v>
      </c>
    </row>
    <row r="39" spans="5:6" ht="12.75" x14ac:dyDescent="0.2">
      <c r="E39" s="241">
        <v>8</v>
      </c>
      <c r="F39" s="254">
        <f t="shared" si="1"/>
        <v>0</v>
      </c>
    </row>
    <row r="40" spans="5:6" ht="12.75" x14ac:dyDescent="0.2">
      <c r="E40" s="241">
        <v>8</v>
      </c>
      <c r="F40" s="254">
        <f t="shared" si="1"/>
        <v>0</v>
      </c>
    </row>
    <row r="41" spans="5:6" ht="12.75" x14ac:dyDescent="0.2">
      <c r="E41" s="241">
        <v>8</v>
      </c>
      <c r="F41" s="245">
        <f t="shared" si="1"/>
        <v>0</v>
      </c>
    </row>
    <row r="42" spans="5:6" ht="12.75" x14ac:dyDescent="0.2">
      <c r="E42" s="241">
        <v>8</v>
      </c>
      <c r="F42" s="245">
        <f t="shared" si="1"/>
        <v>0</v>
      </c>
    </row>
    <row r="43" spans="5:6" ht="12.75" x14ac:dyDescent="0.2">
      <c r="E43" s="241">
        <v>8</v>
      </c>
      <c r="F43" s="254">
        <f t="shared" si="1"/>
        <v>0</v>
      </c>
    </row>
    <row r="44" spans="5:6" ht="12.75" x14ac:dyDescent="0.2">
      <c r="E44" s="241">
        <v>8</v>
      </c>
      <c r="F44" s="254">
        <f t="shared" si="1"/>
        <v>0</v>
      </c>
    </row>
    <row r="45" spans="5:6" ht="12.75" x14ac:dyDescent="0.2">
      <c r="E45" s="241">
        <v>8</v>
      </c>
      <c r="F45" s="254">
        <f t="shared" si="1"/>
        <v>0</v>
      </c>
    </row>
    <row r="46" spans="5:6" ht="12.75" x14ac:dyDescent="0.2">
      <c r="E46" s="241">
        <v>8</v>
      </c>
      <c r="F46" s="254">
        <f t="shared" si="1"/>
        <v>0</v>
      </c>
    </row>
    <row r="47" spans="5:6" ht="12.75" x14ac:dyDescent="0.2">
      <c r="E47" s="241">
        <v>8</v>
      </c>
      <c r="F47" s="245">
        <f t="shared" si="1"/>
        <v>0</v>
      </c>
    </row>
    <row r="48" spans="5:6" ht="12.75" x14ac:dyDescent="0.2">
      <c r="E48" s="241">
        <v>8</v>
      </c>
      <c r="F48" s="254">
        <f t="shared" si="1"/>
        <v>0</v>
      </c>
    </row>
    <row r="49" spans="5:6" ht="12.75" x14ac:dyDescent="0.2">
      <c r="E49" s="241">
        <v>8</v>
      </c>
      <c r="F49" s="245">
        <f t="shared" si="1"/>
        <v>0</v>
      </c>
    </row>
    <row r="50" spans="5:6" ht="12.75" x14ac:dyDescent="0.2">
      <c r="E50" s="241">
        <v>8</v>
      </c>
      <c r="F50" s="245">
        <f t="shared" si="1"/>
        <v>0</v>
      </c>
    </row>
    <row r="51" spans="5:6" ht="12.75" x14ac:dyDescent="0.2">
      <c r="E51" s="241">
        <v>8</v>
      </c>
      <c r="F51" s="245">
        <f t="shared" si="1"/>
        <v>0</v>
      </c>
    </row>
    <row r="52" spans="5:6" ht="12.75" x14ac:dyDescent="0.2">
      <c r="E52" s="241">
        <v>8</v>
      </c>
      <c r="F52" s="245">
        <f t="shared" si="1"/>
        <v>0</v>
      </c>
    </row>
    <row r="53" spans="5:6" ht="12.75" x14ac:dyDescent="0.2">
      <c r="E53" s="241">
        <v>8</v>
      </c>
      <c r="F53" s="245">
        <f t="shared" si="1"/>
        <v>0</v>
      </c>
    </row>
    <row r="54" spans="5:6" ht="12.75" x14ac:dyDescent="0.2">
      <c r="E54" s="241">
        <v>8</v>
      </c>
      <c r="F54" s="245">
        <f t="shared" si="1"/>
        <v>0</v>
      </c>
    </row>
    <row r="55" spans="5:6" ht="12.75" x14ac:dyDescent="0.2">
      <c r="E55" s="241">
        <v>8</v>
      </c>
      <c r="F55" s="245">
        <f t="shared" si="1"/>
        <v>0</v>
      </c>
    </row>
    <row r="56" spans="5:6" ht="12.75" x14ac:dyDescent="0.2">
      <c r="E56" s="241">
        <v>8</v>
      </c>
      <c r="F56" s="245">
        <f t="shared" si="1"/>
        <v>0</v>
      </c>
    </row>
    <row r="57" spans="5:6" ht="12.75" x14ac:dyDescent="0.2">
      <c r="E57" s="241">
        <v>8</v>
      </c>
      <c r="F57" s="254">
        <f t="shared" si="1"/>
        <v>0</v>
      </c>
    </row>
    <row r="58" spans="5:6" ht="12.75" x14ac:dyDescent="0.2">
      <c r="E58" s="241">
        <v>8</v>
      </c>
      <c r="F58" s="245">
        <f t="shared" si="1"/>
        <v>0</v>
      </c>
    </row>
    <row r="59" spans="5:6" ht="12.75" x14ac:dyDescent="0.2">
      <c r="E59" s="241">
        <v>8</v>
      </c>
      <c r="F59" s="254">
        <f t="shared" si="1"/>
        <v>0</v>
      </c>
    </row>
    <row r="60" spans="5:6" ht="12.75" x14ac:dyDescent="0.2">
      <c r="E60" s="241">
        <v>8</v>
      </c>
      <c r="F60" s="245">
        <f t="shared" si="1"/>
        <v>0</v>
      </c>
    </row>
    <row r="61" spans="5:6" ht="12.75" x14ac:dyDescent="0.2">
      <c r="E61" s="241">
        <v>8</v>
      </c>
      <c r="F61" s="245">
        <f t="shared" si="1"/>
        <v>0</v>
      </c>
    </row>
    <row r="62" spans="5:6" ht="12.75" x14ac:dyDescent="0.2">
      <c r="E62" s="241">
        <v>8</v>
      </c>
      <c r="F62" s="245">
        <f t="shared" si="1"/>
        <v>0</v>
      </c>
    </row>
    <row r="63" spans="5:6" ht="12.75" x14ac:dyDescent="0.2">
      <c r="E63" s="241">
        <v>8</v>
      </c>
      <c r="F63" s="245">
        <f t="shared" si="1"/>
        <v>0</v>
      </c>
    </row>
    <row r="64" spans="5:6" ht="12.75" x14ac:dyDescent="0.2">
      <c r="E64" s="241">
        <v>8</v>
      </c>
      <c r="F64" s="245">
        <f t="shared" si="1"/>
        <v>0</v>
      </c>
    </row>
    <row r="65" spans="1:6" ht="12.75" x14ac:dyDescent="0.2">
      <c r="E65" s="241">
        <v>8</v>
      </c>
      <c r="F65" s="245">
        <f t="shared" si="1"/>
        <v>0</v>
      </c>
    </row>
    <row r="66" spans="1:6" ht="12.75" x14ac:dyDescent="0.2">
      <c r="E66" s="241">
        <v>8</v>
      </c>
      <c r="F66" s="245">
        <f t="shared" si="1"/>
        <v>0</v>
      </c>
    </row>
    <row r="67" spans="1:6" ht="12.75" x14ac:dyDescent="0.2">
      <c r="E67" s="241">
        <v>8</v>
      </c>
      <c r="F67" s="245">
        <f t="shared" si="1"/>
        <v>0</v>
      </c>
    </row>
    <row r="68" spans="1:6" ht="12.75" x14ac:dyDescent="0.2">
      <c r="E68" s="241">
        <v>8</v>
      </c>
      <c r="F68" s="245">
        <f t="shared" si="1"/>
        <v>0</v>
      </c>
    </row>
    <row r="69" spans="1:6" ht="12.75" x14ac:dyDescent="0.2">
      <c r="E69" s="241">
        <v>8</v>
      </c>
      <c r="F69" s="245">
        <f t="shared" ref="F69:F100" si="2">+C69*E69</f>
        <v>0</v>
      </c>
    </row>
    <row r="70" spans="1:6" ht="12.75" x14ac:dyDescent="0.2">
      <c r="E70" s="241">
        <v>8</v>
      </c>
      <c r="F70" s="245">
        <f t="shared" si="2"/>
        <v>0</v>
      </c>
    </row>
    <row r="71" spans="1:6" ht="12.75" x14ac:dyDescent="0.2">
      <c r="E71" s="241">
        <v>8</v>
      </c>
      <c r="F71" s="245">
        <f t="shared" si="2"/>
        <v>0</v>
      </c>
    </row>
    <row r="72" spans="1:6" ht="12.75" x14ac:dyDescent="0.2"/>
    <row r="73" spans="1:6" ht="12.75" x14ac:dyDescent="0.2">
      <c r="A73" s="219"/>
      <c r="B73" s="21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E88"/>
  <sheetViews>
    <sheetView workbookViewId="0"/>
  </sheetViews>
  <sheetFormatPr defaultRowHeight="15" x14ac:dyDescent="0.2"/>
  <sheetData>
    <row r="3" spans="1:5" ht="12.75" x14ac:dyDescent="0.2">
      <c r="A3" s="246" t="s">
        <v>0</v>
      </c>
      <c r="B3" s="247" t="s">
        <v>6</v>
      </c>
      <c r="C3" s="247" t="s">
        <v>2</v>
      </c>
      <c r="D3" s="247" t="s">
        <v>9425</v>
      </c>
      <c r="E3" s="248" t="s">
        <v>9426</v>
      </c>
    </row>
    <row r="4" spans="1:5" ht="12.75" x14ac:dyDescent="0.2">
      <c r="A4" s="249" t="s">
        <v>9427</v>
      </c>
      <c r="B4" s="250" t="s">
        <v>9428</v>
      </c>
      <c r="C4" s="250" t="s">
        <v>95</v>
      </c>
      <c r="D4" s="250">
        <v>1373</v>
      </c>
      <c r="E4" s="251">
        <v>1373</v>
      </c>
    </row>
    <row r="5" spans="1:5" ht="12.75" x14ac:dyDescent="0.2">
      <c r="A5" s="249" t="s">
        <v>9429</v>
      </c>
      <c r="B5" s="250" t="s">
        <v>9430</v>
      </c>
      <c r="C5" s="250" t="s">
        <v>95</v>
      </c>
      <c r="D5" s="250">
        <v>1366</v>
      </c>
      <c r="E5" s="251">
        <v>1366</v>
      </c>
    </row>
    <row r="6" spans="1:5" ht="12.75" x14ac:dyDescent="0.2">
      <c r="A6" s="249" t="s">
        <v>9431</v>
      </c>
      <c r="B6" s="250" t="s">
        <v>9432</v>
      </c>
      <c r="C6" s="250" t="s">
        <v>95</v>
      </c>
      <c r="D6" s="250">
        <v>1359</v>
      </c>
      <c r="E6" s="251">
        <v>1359</v>
      </c>
    </row>
    <row r="7" spans="1:5" ht="12.75" x14ac:dyDescent="0.2">
      <c r="A7" s="249" t="s">
        <v>9433</v>
      </c>
      <c r="B7" s="250" t="s">
        <v>9434</v>
      </c>
      <c r="C7" s="250" t="s">
        <v>95</v>
      </c>
      <c r="D7" s="250">
        <v>1472</v>
      </c>
      <c r="E7" s="251">
        <v>1472</v>
      </c>
    </row>
    <row r="8" spans="1:5" ht="12.75" x14ac:dyDescent="0.2">
      <c r="A8" s="249" t="s">
        <v>9435</v>
      </c>
      <c r="B8" s="250" t="s">
        <v>9436</v>
      </c>
      <c r="C8" s="250" t="s">
        <v>95</v>
      </c>
      <c r="D8" s="250">
        <v>1580</v>
      </c>
      <c r="E8" s="251">
        <v>1580</v>
      </c>
    </row>
    <row r="9" spans="1:5" ht="12.75" x14ac:dyDescent="0.2">
      <c r="A9" s="249" t="s">
        <v>9437</v>
      </c>
      <c r="B9" s="250" t="s">
        <v>9438</v>
      </c>
      <c r="C9" s="250" t="s">
        <v>95</v>
      </c>
      <c r="D9" s="250">
        <v>1114</v>
      </c>
      <c r="E9" s="251">
        <v>1114</v>
      </c>
    </row>
    <row r="10" spans="1:5" ht="12.75" x14ac:dyDescent="0.2">
      <c r="A10" s="255" t="s">
        <v>229</v>
      </c>
      <c r="B10" s="250" t="s">
        <v>9439</v>
      </c>
      <c r="C10" s="250" t="s">
        <v>95</v>
      </c>
      <c r="D10" s="250">
        <v>1242</v>
      </c>
      <c r="E10" s="251">
        <v>1242</v>
      </c>
    </row>
    <row r="11" spans="1:5" ht="12.75" x14ac:dyDescent="0.2">
      <c r="A11" s="258"/>
      <c r="B11" s="250" t="s">
        <v>232</v>
      </c>
      <c r="C11" s="250" t="s">
        <v>9357</v>
      </c>
      <c r="D11" s="250">
        <v>51.1</v>
      </c>
      <c r="E11" s="251">
        <v>51.1</v>
      </c>
    </row>
    <row r="12" spans="1:5" ht="12.75" x14ac:dyDescent="0.2">
      <c r="A12" s="249" t="s">
        <v>9440</v>
      </c>
      <c r="B12" s="250" t="s">
        <v>9441</v>
      </c>
      <c r="C12" s="250" t="s">
        <v>95</v>
      </c>
      <c r="D12" s="250">
        <v>843</v>
      </c>
      <c r="E12" s="251">
        <v>843</v>
      </c>
    </row>
    <row r="13" spans="1:5" ht="12.75" x14ac:dyDescent="0.2">
      <c r="A13" s="249" t="s">
        <v>9442</v>
      </c>
      <c r="B13" s="250" t="s">
        <v>9443</v>
      </c>
      <c r="C13" s="250" t="s">
        <v>95</v>
      </c>
      <c r="D13" s="250">
        <v>1368</v>
      </c>
      <c r="E13" s="251">
        <v>1368</v>
      </c>
    </row>
    <row r="14" spans="1:5" ht="12.75" x14ac:dyDescent="0.2">
      <c r="A14" s="249" t="s">
        <v>9444</v>
      </c>
      <c r="B14" s="250" t="s">
        <v>9445</v>
      </c>
      <c r="C14" s="250" t="s">
        <v>95</v>
      </c>
      <c r="D14" s="250">
        <v>1373</v>
      </c>
      <c r="E14" s="251">
        <v>1373</v>
      </c>
    </row>
    <row r="15" spans="1:5" ht="12.75" x14ac:dyDescent="0.2">
      <c r="A15" s="249" t="s">
        <v>9446</v>
      </c>
      <c r="B15" s="250" t="s">
        <v>9447</v>
      </c>
      <c r="C15" s="250" t="s">
        <v>95</v>
      </c>
      <c r="D15" s="250">
        <v>1381</v>
      </c>
      <c r="E15" s="251">
        <v>1381</v>
      </c>
    </row>
    <row r="16" spans="1:5" ht="12.75" x14ac:dyDescent="0.2">
      <c r="A16" s="249" t="s">
        <v>9448</v>
      </c>
      <c r="B16" s="250" t="s">
        <v>9449</v>
      </c>
      <c r="C16" s="250" t="s">
        <v>95</v>
      </c>
      <c r="D16" s="250">
        <v>1382</v>
      </c>
      <c r="E16" s="251">
        <v>1382</v>
      </c>
    </row>
    <row r="17" spans="1:5" ht="12.75" x14ac:dyDescent="0.2">
      <c r="A17" s="249" t="s">
        <v>9450</v>
      </c>
      <c r="B17" s="250" t="s">
        <v>9451</v>
      </c>
      <c r="C17" s="250" t="s">
        <v>95</v>
      </c>
      <c r="D17" s="250">
        <v>1381</v>
      </c>
      <c r="E17" s="251">
        <v>1381</v>
      </c>
    </row>
    <row r="18" spans="1:5" ht="12.75" x14ac:dyDescent="0.2">
      <c r="A18" s="249" t="s">
        <v>9452</v>
      </c>
      <c r="B18" s="250" t="s">
        <v>9453</v>
      </c>
      <c r="C18" s="250" t="s">
        <v>95</v>
      </c>
      <c r="D18" s="250">
        <v>1376</v>
      </c>
      <c r="E18" s="251">
        <v>1376</v>
      </c>
    </row>
    <row r="19" spans="1:5" ht="12.75" x14ac:dyDescent="0.2">
      <c r="A19" s="249" t="s">
        <v>9454</v>
      </c>
      <c r="B19" s="250" t="s">
        <v>9455</v>
      </c>
      <c r="C19" s="250" t="s">
        <v>95</v>
      </c>
      <c r="D19" s="250">
        <v>2362</v>
      </c>
      <c r="E19" s="251">
        <v>2362</v>
      </c>
    </row>
    <row r="20" spans="1:5" ht="12.75" x14ac:dyDescent="0.2">
      <c r="A20" s="255" t="s">
        <v>711</v>
      </c>
      <c r="B20" s="250" t="s">
        <v>9456</v>
      </c>
      <c r="C20" s="250" t="s">
        <v>95</v>
      </c>
      <c r="D20" s="250">
        <v>1194</v>
      </c>
      <c r="E20" s="251">
        <v>1194</v>
      </c>
    </row>
    <row r="21" spans="1:5" ht="12.75" x14ac:dyDescent="0.2">
      <c r="A21" s="258"/>
      <c r="B21" s="250" t="s">
        <v>714</v>
      </c>
      <c r="C21" s="250" t="s">
        <v>47</v>
      </c>
      <c r="D21" s="250">
        <v>223.8</v>
      </c>
      <c r="E21" s="251">
        <v>223.8</v>
      </c>
    </row>
    <row r="22" spans="1:5" ht="12.75" x14ac:dyDescent="0.2">
      <c r="A22" s="249" t="s">
        <v>9457</v>
      </c>
      <c r="B22" s="250" t="s">
        <v>9458</v>
      </c>
      <c r="C22" s="250" t="s">
        <v>95</v>
      </c>
      <c r="D22" s="250">
        <v>1118</v>
      </c>
      <c r="E22" s="251">
        <v>1118</v>
      </c>
    </row>
    <row r="23" spans="1:5" ht="12.75" x14ac:dyDescent="0.2">
      <c r="A23" s="249" t="s">
        <v>9459</v>
      </c>
      <c r="B23" s="250" t="s">
        <v>9460</v>
      </c>
      <c r="C23" s="250" t="s">
        <v>95</v>
      </c>
      <c r="D23" s="250">
        <v>1063</v>
      </c>
      <c r="E23" s="251">
        <v>1063</v>
      </c>
    </row>
    <row r="24" spans="1:5" ht="12.75" x14ac:dyDescent="0.2">
      <c r="A24" s="249" t="s">
        <v>9461</v>
      </c>
      <c r="B24" s="250" t="s">
        <v>9462</v>
      </c>
      <c r="C24" s="250" t="s">
        <v>95</v>
      </c>
      <c r="D24" s="250">
        <v>1122</v>
      </c>
      <c r="E24" s="251">
        <v>1122</v>
      </c>
    </row>
    <row r="25" spans="1:5" ht="12.75" x14ac:dyDescent="0.2">
      <c r="A25" s="249" t="s">
        <v>9463</v>
      </c>
      <c r="B25" s="250" t="s">
        <v>9464</v>
      </c>
      <c r="C25" s="250" t="s">
        <v>95</v>
      </c>
      <c r="D25" s="250">
        <v>1120</v>
      </c>
      <c r="E25" s="251">
        <v>1120</v>
      </c>
    </row>
    <row r="26" spans="1:5" ht="12.75" x14ac:dyDescent="0.2">
      <c r="A26" s="249" t="s">
        <v>9465</v>
      </c>
      <c r="B26" s="250" t="s">
        <v>9466</v>
      </c>
      <c r="C26" s="250" t="s">
        <v>95</v>
      </c>
      <c r="D26" s="250">
        <v>1114</v>
      </c>
      <c r="E26" s="251">
        <v>1114</v>
      </c>
    </row>
    <row r="27" spans="1:5" ht="12.75" x14ac:dyDescent="0.2">
      <c r="A27" s="249" t="s">
        <v>9467</v>
      </c>
      <c r="B27" s="250" t="s">
        <v>9468</v>
      </c>
      <c r="C27" s="250" t="s">
        <v>95</v>
      </c>
      <c r="D27" s="250">
        <v>1120</v>
      </c>
      <c r="E27" s="251">
        <v>1120</v>
      </c>
    </row>
    <row r="28" spans="1:5" ht="12.75" x14ac:dyDescent="0.2">
      <c r="A28" s="249" t="s">
        <v>9469</v>
      </c>
      <c r="B28" s="250" t="s">
        <v>9470</v>
      </c>
      <c r="C28" s="250" t="s">
        <v>95</v>
      </c>
      <c r="D28" s="250">
        <v>1105</v>
      </c>
      <c r="E28" s="251">
        <v>1105</v>
      </c>
    </row>
    <row r="29" spans="1:5" ht="12.75" x14ac:dyDescent="0.2">
      <c r="A29" s="249" t="s">
        <v>9471</v>
      </c>
      <c r="B29" s="250" t="s">
        <v>9472</v>
      </c>
      <c r="C29" s="250" t="s">
        <v>95</v>
      </c>
      <c r="D29" s="250">
        <v>1502</v>
      </c>
      <c r="E29" s="251">
        <v>1502</v>
      </c>
    </row>
    <row r="30" spans="1:5" ht="12.75" x14ac:dyDescent="0.2">
      <c r="A30" s="255" t="s">
        <v>784</v>
      </c>
      <c r="B30" s="250" t="s">
        <v>786</v>
      </c>
      <c r="C30" s="250" t="s">
        <v>9357</v>
      </c>
      <c r="D30" s="250">
        <v>211.12</v>
      </c>
      <c r="E30" s="251">
        <v>211.12</v>
      </c>
    </row>
    <row r="31" spans="1:5" ht="12.75" x14ac:dyDescent="0.2">
      <c r="A31" s="258"/>
      <c r="B31" s="250" t="s">
        <v>9473</v>
      </c>
      <c r="C31" s="250" t="s">
        <v>95</v>
      </c>
      <c r="D31" s="250">
        <v>1335</v>
      </c>
      <c r="E31" s="251">
        <v>1335</v>
      </c>
    </row>
    <row r="32" spans="1:5" ht="12.75" x14ac:dyDescent="0.2">
      <c r="A32" s="255" t="s">
        <v>847</v>
      </c>
      <c r="B32" s="250" t="s">
        <v>850</v>
      </c>
      <c r="C32" s="250" t="s">
        <v>21</v>
      </c>
      <c r="D32" s="250">
        <v>31.65</v>
      </c>
      <c r="E32" s="251">
        <v>31.65</v>
      </c>
    </row>
    <row r="33" spans="1:5" ht="12.75" x14ac:dyDescent="0.2">
      <c r="A33" s="258"/>
      <c r="B33" s="250" t="s">
        <v>9474</v>
      </c>
      <c r="C33" s="250" t="s">
        <v>95</v>
      </c>
      <c r="D33" s="250">
        <v>2096</v>
      </c>
      <c r="E33" s="251">
        <v>2096</v>
      </c>
    </row>
    <row r="34" spans="1:5" ht="12.75" x14ac:dyDescent="0.2">
      <c r="A34" s="255" t="s">
        <v>855</v>
      </c>
      <c r="B34" s="250" t="s">
        <v>858</v>
      </c>
      <c r="C34" s="250" t="s">
        <v>9357</v>
      </c>
      <c r="D34" s="250">
        <v>52.79</v>
      </c>
      <c r="E34" s="251">
        <v>52.79</v>
      </c>
    </row>
    <row r="35" spans="1:5" ht="12.75" x14ac:dyDescent="0.2">
      <c r="A35" s="258"/>
      <c r="B35" s="250" t="s">
        <v>9475</v>
      </c>
      <c r="C35" s="250" t="s">
        <v>95</v>
      </c>
      <c r="D35" s="250">
        <v>981</v>
      </c>
      <c r="E35" s="251">
        <v>981</v>
      </c>
    </row>
    <row r="36" spans="1:5" ht="12.75" x14ac:dyDescent="0.2">
      <c r="A36" s="249" t="s">
        <v>9476</v>
      </c>
      <c r="B36" s="250" t="s">
        <v>9477</v>
      </c>
      <c r="C36" s="250" t="s">
        <v>95</v>
      </c>
      <c r="D36" s="250">
        <v>974</v>
      </c>
      <c r="E36" s="251">
        <v>974</v>
      </c>
    </row>
    <row r="37" spans="1:5" ht="12.75" x14ac:dyDescent="0.2">
      <c r="A37" s="249" t="s">
        <v>9478</v>
      </c>
      <c r="B37" s="250" t="s">
        <v>9479</v>
      </c>
      <c r="C37" s="250" t="s">
        <v>95</v>
      </c>
      <c r="D37" s="250">
        <v>2133</v>
      </c>
      <c r="E37" s="251">
        <v>2133</v>
      </c>
    </row>
    <row r="38" spans="1:5" ht="12.75" x14ac:dyDescent="0.2">
      <c r="A38" s="249" t="s">
        <v>9480</v>
      </c>
      <c r="B38" s="250" t="s">
        <v>9481</v>
      </c>
      <c r="C38" s="250" t="s">
        <v>95</v>
      </c>
      <c r="D38" s="250">
        <v>1978</v>
      </c>
      <c r="E38" s="251">
        <v>1978</v>
      </c>
    </row>
    <row r="39" spans="1:5" ht="12.75" x14ac:dyDescent="0.2">
      <c r="A39" s="249" t="s">
        <v>9482</v>
      </c>
      <c r="B39" s="250" t="s">
        <v>9483</v>
      </c>
      <c r="C39" s="250" t="s">
        <v>95</v>
      </c>
      <c r="D39" s="250">
        <v>2333</v>
      </c>
      <c r="E39" s="251">
        <v>2333</v>
      </c>
    </row>
    <row r="40" spans="1:5" ht="12.75" x14ac:dyDescent="0.2">
      <c r="A40" s="249" t="s">
        <v>9484</v>
      </c>
      <c r="B40" s="250" t="s">
        <v>9485</v>
      </c>
      <c r="C40" s="250" t="s">
        <v>95</v>
      </c>
      <c r="D40" s="250">
        <v>2306</v>
      </c>
      <c r="E40" s="251">
        <v>2306</v>
      </c>
    </row>
    <row r="41" spans="1:5" ht="12.75" x14ac:dyDescent="0.2">
      <c r="A41" s="249" t="s">
        <v>9486</v>
      </c>
      <c r="B41" s="250" t="s">
        <v>9487</v>
      </c>
      <c r="C41" s="250" t="s">
        <v>95</v>
      </c>
      <c r="D41" s="250">
        <v>2332</v>
      </c>
      <c r="E41" s="251">
        <v>2332</v>
      </c>
    </row>
    <row r="42" spans="1:5" ht="12.75" x14ac:dyDescent="0.2">
      <c r="A42" s="249" t="s">
        <v>9488</v>
      </c>
      <c r="B42" s="250" t="s">
        <v>9489</v>
      </c>
      <c r="C42" s="250" t="s">
        <v>95</v>
      </c>
      <c r="D42" s="250">
        <v>2342</v>
      </c>
      <c r="E42" s="251">
        <v>2342</v>
      </c>
    </row>
    <row r="43" spans="1:5" ht="12.75" x14ac:dyDescent="0.2">
      <c r="A43" s="249" t="s">
        <v>9490</v>
      </c>
      <c r="B43" s="250" t="s">
        <v>9491</v>
      </c>
      <c r="C43" s="250" t="s">
        <v>95</v>
      </c>
      <c r="D43" s="250">
        <v>1423</v>
      </c>
      <c r="E43" s="251">
        <v>1423</v>
      </c>
    </row>
    <row r="44" spans="1:5" ht="12.75" x14ac:dyDescent="0.2">
      <c r="A44" s="249" t="s">
        <v>9492</v>
      </c>
      <c r="B44" s="250" t="s">
        <v>9493</v>
      </c>
      <c r="C44" s="250" t="s">
        <v>95</v>
      </c>
      <c r="D44" s="250">
        <v>2086</v>
      </c>
      <c r="E44" s="251">
        <v>2086</v>
      </c>
    </row>
    <row r="45" spans="1:5" ht="12.75" x14ac:dyDescent="0.2">
      <c r="A45" s="249" t="s">
        <v>9494</v>
      </c>
      <c r="B45" s="250" t="s">
        <v>9495</v>
      </c>
      <c r="C45" s="250" t="s">
        <v>95</v>
      </c>
      <c r="D45" s="250">
        <v>2324</v>
      </c>
      <c r="E45" s="251">
        <v>2324</v>
      </c>
    </row>
    <row r="46" spans="1:5" ht="12.75" x14ac:dyDescent="0.2">
      <c r="A46" s="249" t="s">
        <v>9496</v>
      </c>
      <c r="B46" s="250" t="s">
        <v>9497</v>
      </c>
      <c r="C46" s="250" t="s">
        <v>95</v>
      </c>
      <c r="D46" s="250">
        <v>2316</v>
      </c>
      <c r="E46" s="251">
        <v>2316</v>
      </c>
    </row>
    <row r="47" spans="1:5" ht="12.75" x14ac:dyDescent="0.2">
      <c r="A47" s="249" t="s">
        <v>9498</v>
      </c>
      <c r="B47" s="250" t="s">
        <v>9499</v>
      </c>
      <c r="C47" s="250" t="s">
        <v>95</v>
      </c>
      <c r="D47" s="250">
        <v>1436</v>
      </c>
      <c r="E47" s="251">
        <v>1436</v>
      </c>
    </row>
    <row r="48" spans="1:5" ht="12.75" x14ac:dyDescent="0.2">
      <c r="A48" s="249" t="s">
        <v>9500</v>
      </c>
      <c r="B48" s="250" t="s">
        <v>9501</v>
      </c>
      <c r="C48" s="250" t="s">
        <v>95</v>
      </c>
      <c r="D48" s="250">
        <v>2316</v>
      </c>
      <c r="E48" s="251">
        <v>2316</v>
      </c>
    </row>
    <row r="49" spans="1:5" ht="12.75" x14ac:dyDescent="0.2">
      <c r="A49" s="249" t="s">
        <v>9502</v>
      </c>
      <c r="B49" s="250" t="s">
        <v>9503</v>
      </c>
      <c r="C49" s="250" t="s">
        <v>95</v>
      </c>
      <c r="D49" s="250">
        <v>1361</v>
      </c>
      <c r="E49" s="251">
        <v>1361</v>
      </c>
    </row>
    <row r="50" spans="1:5" ht="12.75" x14ac:dyDescent="0.2">
      <c r="A50" s="249" t="s">
        <v>9504</v>
      </c>
      <c r="B50" s="250" t="s">
        <v>9505</v>
      </c>
      <c r="C50" s="250" t="s">
        <v>95</v>
      </c>
      <c r="D50" s="250">
        <v>1228</v>
      </c>
      <c r="E50" s="251">
        <v>1228</v>
      </c>
    </row>
    <row r="51" spans="1:5" ht="12.75" x14ac:dyDescent="0.2">
      <c r="A51" s="249" t="s">
        <v>9506</v>
      </c>
      <c r="B51" s="250" t="s">
        <v>9507</v>
      </c>
      <c r="C51" s="250" t="s">
        <v>95</v>
      </c>
      <c r="D51" s="250">
        <v>1524</v>
      </c>
      <c r="E51" s="251">
        <v>1524</v>
      </c>
    </row>
    <row r="52" spans="1:5" ht="12.75" x14ac:dyDescent="0.2">
      <c r="A52" s="249" t="s">
        <v>9508</v>
      </c>
      <c r="B52" s="250" t="s">
        <v>9509</v>
      </c>
      <c r="C52" s="250" t="s">
        <v>95</v>
      </c>
      <c r="D52" s="250">
        <v>1234</v>
      </c>
      <c r="E52" s="251">
        <v>1234</v>
      </c>
    </row>
    <row r="53" spans="1:5" ht="12.75" x14ac:dyDescent="0.2">
      <c r="A53" s="249" t="s">
        <v>9510</v>
      </c>
      <c r="B53" s="250" t="s">
        <v>9511</v>
      </c>
      <c r="C53" s="250" t="s">
        <v>95</v>
      </c>
      <c r="D53" s="250">
        <v>1236</v>
      </c>
      <c r="E53" s="251">
        <v>1236</v>
      </c>
    </row>
    <row r="54" spans="1:5" ht="12.75" x14ac:dyDescent="0.2">
      <c r="A54" s="249" t="s">
        <v>9512</v>
      </c>
      <c r="B54" s="250" t="s">
        <v>9513</v>
      </c>
      <c r="C54" s="250" t="s">
        <v>95</v>
      </c>
      <c r="D54" s="250">
        <v>1995</v>
      </c>
      <c r="E54" s="251">
        <v>1995</v>
      </c>
    </row>
    <row r="55" spans="1:5" ht="12.75" x14ac:dyDescent="0.2">
      <c r="A55" s="255" t="s">
        <v>1056</v>
      </c>
      <c r="B55" s="250" t="s">
        <v>1059</v>
      </c>
      <c r="C55" s="250" t="s">
        <v>9357</v>
      </c>
      <c r="D55" s="250">
        <v>30.05</v>
      </c>
      <c r="E55" s="251">
        <v>30.05</v>
      </c>
    </row>
    <row r="56" spans="1:5" ht="12.75" x14ac:dyDescent="0.2">
      <c r="A56" s="258"/>
      <c r="B56" s="250" t="s">
        <v>9514</v>
      </c>
      <c r="C56" s="250" t="s">
        <v>95</v>
      </c>
      <c r="D56" s="250">
        <v>941</v>
      </c>
      <c r="E56" s="251">
        <v>941</v>
      </c>
    </row>
    <row r="57" spans="1:5" ht="12.75" x14ac:dyDescent="0.2">
      <c r="A57" s="255" t="s">
        <v>1060</v>
      </c>
      <c r="B57" s="250" t="s">
        <v>9515</v>
      </c>
      <c r="C57" s="250" t="s">
        <v>95</v>
      </c>
      <c r="D57" s="250">
        <v>904</v>
      </c>
      <c r="E57" s="251">
        <v>904</v>
      </c>
    </row>
    <row r="58" spans="1:5" ht="12.75" x14ac:dyDescent="0.2">
      <c r="A58" s="258"/>
      <c r="B58" s="250" t="s">
        <v>1063</v>
      </c>
      <c r="C58" s="250" t="s">
        <v>47</v>
      </c>
      <c r="D58" s="250">
        <v>196.35</v>
      </c>
      <c r="E58" s="251">
        <v>196.35</v>
      </c>
    </row>
    <row r="59" spans="1:5" ht="12.75" x14ac:dyDescent="0.2">
      <c r="A59" s="255" t="s">
        <v>1104</v>
      </c>
      <c r="B59" s="250" t="s">
        <v>9516</v>
      </c>
      <c r="C59" s="250" t="s">
        <v>95</v>
      </c>
      <c r="D59" s="250">
        <v>1473</v>
      </c>
      <c r="E59" s="251">
        <v>1473</v>
      </c>
    </row>
    <row r="60" spans="1:5" ht="12.75" x14ac:dyDescent="0.2">
      <c r="A60" s="258"/>
      <c r="B60" s="250" t="s">
        <v>1107</v>
      </c>
      <c r="C60" s="250" t="s">
        <v>21</v>
      </c>
      <c r="D60" s="250">
        <v>211.12</v>
      </c>
      <c r="E60" s="251">
        <v>211.12</v>
      </c>
    </row>
    <row r="61" spans="1:5" ht="12.75" x14ac:dyDescent="0.2">
      <c r="A61" s="255" t="s">
        <v>1108</v>
      </c>
      <c r="B61" s="250" t="s">
        <v>1111</v>
      </c>
      <c r="C61" s="250" t="s">
        <v>21</v>
      </c>
      <c r="D61" s="250">
        <v>263.91000000000003</v>
      </c>
      <c r="E61" s="251">
        <v>263.91000000000003</v>
      </c>
    </row>
    <row r="62" spans="1:5" ht="12.75" x14ac:dyDescent="0.2">
      <c r="A62" s="258"/>
      <c r="B62" s="250" t="s">
        <v>9517</v>
      </c>
      <c r="C62" s="250" t="s">
        <v>95</v>
      </c>
      <c r="D62" s="250">
        <v>1463</v>
      </c>
      <c r="E62" s="251">
        <v>1463</v>
      </c>
    </row>
    <row r="63" spans="1:5" ht="12.75" x14ac:dyDescent="0.2">
      <c r="A63" s="255" t="s">
        <v>1112</v>
      </c>
      <c r="B63" s="250" t="s">
        <v>1115</v>
      </c>
      <c r="C63" s="250" t="s">
        <v>21</v>
      </c>
      <c r="D63" s="250">
        <v>211.12</v>
      </c>
      <c r="E63" s="251">
        <v>211.12</v>
      </c>
    </row>
    <row r="64" spans="1:5" ht="12.75" x14ac:dyDescent="0.2">
      <c r="A64" s="258"/>
      <c r="B64" s="250" t="s">
        <v>9518</v>
      </c>
      <c r="C64" s="250" t="s">
        <v>95</v>
      </c>
      <c r="D64" s="250">
        <v>1519</v>
      </c>
      <c r="E64" s="251">
        <v>1519</v>
      </c>
    </row>
    <row r="65" spans="1:5" ht="12.75" x14ac:dyDescent="0.2">
      <c r="A65" s="249" t="s">
        <v>9519</v>
      </c>
      <c r="B65" s="250" t="s">
        <v>9520</v>
      </c>
      <c r="C65" s="250" t="s">
        <v>95</v>
      </c>
      <c r="D65" s="250">
        <v>1396</v>
      </c>
      <c r="E65" s="251">
        <v>1396</v>
      </c>
    </row>
    <row r="66" spans="1:5" ht="12.75" x14ac:dyDescent="0.2">
      <c r="A66" s="249" t="s">
        <v>9521</v>
      </c>
      <c r="B66" s="250" t="s">
        <v>9522</v>
      </c>
      <c r="C66" s="250" t="s">
        <v>95</v>
      </c>
      <c r="D66" s="250">
        <v>1889</v>
      </c>
      <c r="E66" s="251">
        <v>1889</v>
      </c>
    </row>
    <row r="67" spans="1:5" ht="12.75" x14ac:dyDescent="0.2">
      <c r="A67" s="249" t="s">
        <v>9523</v>
      </c>
      <c r="B67" s="250" t="s">
        <v>9524</v>
      </c>
      <c r="C67" s="250" t="s">
        <v>95</v>
      </c>
      <c r="D67" s="250">
        <v>1703</v>
      </c>
      <c r="E67" s="251">
        <v>1703</v>
      </c>
    </row>
    <row r="68" spans="1:5" ht="12.75" x14ac:dyDescent="0.2">
      <c r="A68" s="249" t="s">
        <v>9525</v>
      </c>
      <c r="B68" s="250" t="s">
        <v>9526</v>
      </c>
      <c r="C68" s="250" t="s">
        <v>95</v>
      </c>
      <c r="D68" s="250">
        <v>1425</v>
      </c>
      <c r="E68" s="251">
        <v>1425</v>
      </c>
    </row>
    <row r="69" spans="1:5" ht="12.75" x14ac:dyDescent="0.2">
      <c r="A69" s="255" t="s">
        <v>1116</v>
      </c>
      <c r="B69" s="250" t="s">
        <v>9527</v>
      </c>
      <c r="C69" s="250" t="s">
        <v>95</v>
      </c>
      <c r="D69" s="250">
        <v>1438</v>
      </c>
      <c r="E69" s="251">
        <v>1438</v>
      </c>
    </row>
    <row r="70" spans="1:5" ht="12.75" x14ac:dyDescent="0.2">
      <c r="A70" s="258"/>
      <c r="B70" s="250" t="s">
        <v>1119</v>
      </c>
      <c r="C70" s="250" t="s">
        <v>21</v>
      </c>
      <c r="D70" s="250">
        <v>316.69</v>
      </c>
      <c r="E70" s="251">
        <v>316.69</v>
      </c>
    </row>
    <row r="71" spans="1:5" ht="12.75" x14ac:dyDescent="0.2">
      <c r="A71" s="255" t="s">
        <v>1120</v>
      </c>
      <c r="B71" s="250" t="s">
        <v>1122</v>
      </c>
      <c r="C71" s="250" t="s">
        <v>21</v>
      </c>
      <c r="D71" s="250">
        <v>316.69</v>
      </c>
      <c r="E71" s="251">
        <v>316.69</v>
      </c>
    </row>
    <row r="72" spans="1:5" ht="12.75" x14ac:dyDescent="0.2">
      <c r="A72" s="258"/>
      <c r="B72" s="250" t="s">
        <v>9528</v>
      </c>
      <c r="C72" s="250" t="s">
        <v>95</v>
      </c>
      <c r="D72" s="250">
        <v>1223</v>
      </c>
      <c r="E72" s="251">
        <v>1223</v>
      </c>
    </row>
    <row r="73" spans="1:5" ht="12.75" x14ac:dyDescent="0.2">
      <c r="A73" s="255" t="s">
        <v>1123</v>
      </c>
      <c r="B73" s="250" t="s">
        <v>9529</v>
      </c>
      <c r="C73" s="250" t="s">
        <v>95</v>
      </c>
      <c r="D73" s="250">
        <v>1332</v>
      </c>
      <c r="E73" s="251">
        <v>1332</v>
      </c>
    </row>
    <row r="74" spans="1:5" ht="12.75" x14ac:dyDescent="0.2">
      <c r="A74" s="258"/>
      <c r="B74" s="250" t="s">
        <v>1126</v>
      </c>
      <c r="C74" s="250" t="s">
        <v>21</v>
      </c>
      <c r="D74" s="250">
        <v>316.69</v>
      </c>
      <c r="E74" s="251">
        <v>316.69</v>
      </c>
    </row>
    <row r="75" spans="1:5" ht="12.75" x14ac:dyDescent="0.2">
      <c r="A75" s="255" t="s">
        <v>1127</v>
      </c>
      <c r="B75" s="250" t="s">
        <v>9530</v>
      </c>
      <c r="C75" s="250" t="s">
        <v>95</v>
      </c>
      <c r="D75" s="250">
        <v>1225</v>
      </c>
      <c r="E75" s="251">
        <v>1225</v>
      </c>
    </row>
    <row r="76" spans="1:5" ht="12.75" x14ac:dyDescent="0.2">
      <c r="A76" s="258"/>
      <c r="B76" s="250" t="s">
        <v>1130</v>
      </c>
      <c r="C76" s="250" t="s">
        <v>21</v>
      </c>
      <c r="D76" s="250">
        <v>422.26</v>
      </c>
      <c r="E76" s="251">
        <v>422.26</v>
      </c>
    </row>
    <row r="77" spans="1:5" ht="12.75" x14ac:dyDescent="0.2">
      <c r="A77" s="255" t="s">
        <v>1131</v>
      </c>
      <c r="B77" s="250" t="s">
        <v>9531</v>
      </c>
      <c r="C77" s="250" t="s">
        <v>95</v>
      </c>
      <c r="D77" s="250">
        <v>1376</v>
      </c>
      <c r="E77" s="251">
        <v>1376</v>
      </c>
    </row>
    <row r="78" spans="1:5" ht="12.75" x14ac:dyDescent="0.2">
      <c r="A78" s="258"/>
      <c r="B78" s="250" t="s">
        <v>1134</v>
      </c>
      <c r="C78" s="250" t="s">
        <v>21</v>
      </c>
      <c r="D78" s="250">
        <v>263.91000000000003</v>
      </c>
      <c r="E78" s="251">
        <v>263.91000000000003</v>
      </c>
    </row>
    <row r="79" spans="1:5" ht="12.75" x14ac:dyDescent="0.2">
      <c r="A79" s="255" t="s">
        <v>1138</v>
      </c>
      <c r="B79" s="250" t="s">
        <v>9532</v>
      </c>
      <c r="C79" s="250" t="s">
        <v>95</v>
      </c>
      <c r="D79" s="250">
        <v>1747.7</v>
      </c>
      <c r="E79" s="251">
        <v>1747.7</v>
      </c>
    </row>
    <row r="80" spans="1:5" ht="12.75" x14ac:dyDescent="0.2">
      <c r="A80" s="258"/>
      <c r="B80" s="250" t="s">
        <v>1141</v>
      </c>
      <c r="C80" s="250" t="s">
        <v>21</v>
      </c>
      <c r="D80" s="250">
        <v>263.91000000000003</v>
      </c>
      <c r="E80" s="251">
        <v>263.91000000000003</v>
      </c>
    </row>
    <row r="81" spans="1:5" ht="12.75" x14ac:dyDescent="0.2">
      <c r="A81" s="249" t="s">
        <v>9533</v>
      </c>
      <c r="B81" s="250" t="s">
        <v>9534</v>
      </c>
      <c r="C81" s="250" t="s">
        <v>95</v>
      </c>
      <c r="D81" s="250">
        <v>1731.3</v>
      </c>
      <c r="E81" s="251">
        <v>1731.3</v>
      </c>
    </row>
    <row r="82" spans="1:5" ht="12.75" x14ac:dyDescent="0.2">
      <c r="A82" s="249" t="s">
        <v>1799</v>
      </c>
      <c r="B82" s="250" t="s">
        <v>1802</v>
      </c>
      <c r="C82" s="250" t="s">
        <v>95</v>
      </c>
      <c r="D82" s="250">
        <v>1850</v>
      </c>
      <c r="E82" s="251">
        <v>1850</v>
      </c>
    </row>
    <row r="83" spans="1:5" ht="12.75" x14ac:dyDescent="0.2">
      <c r="A83" s="249" t="s">
        <v>2026</v>
      </c>
      <c r="B83" s="250" t="s">
        <v>2028</v>
      </c>
      <c r="C83" s="250" t="s">
        <v>749</v>
      </c>
      <c r="D83" s="250">
        <v>850</v>
      </c>
      <c r="E83" s="251">
        <v>850</v>
      </c>
    </row>
    <row r="84" spans="1:5" ht="127.5" x14ac:dyDescent="0.2">
      <c r="A84" s="249" t="s">
        <v>3805</v>
      </c>
      <c r="B84" s="321" t="s">
        <v>3808</v>
      </c>
      <c r="C84" s="250" t="s">
        <v>3807</v>
      </c>
      <c r="D84" s="250">
        <v>13.5</v>
      </c>
      <c r="E84" s="251">
        <v>13.5</v>
      </c>
    </row>
    <row r="85" spans="1:5" ht="204" x14ac:dyDescent="0.2">
      <c r="A85" s="249" t="s">
        <v>5525</v>
      </c>
      <c r="B85" s="321" t="s">
        <v>5528</v>
      </c>
      <c r="C85" s="250" t="s">
        <v>3807</v>
      </c>
      <c r="D85" s="250">
        <v>1013</v>
      </c>
      <c r="E85" s="251">
        <v>1013</v>
      </c>
    </row>
    <row r="86" spans="1:5" ht="12.75" x14ac:dyDescent="0.2">
      <c r="A86" s="249" t="s">
        <v>1864</v>
      </c>
      <c r="B86" s="250" t="s">
        <v>1867</v>
      </c>
      <c r="C86" s="250" t="s">
        <v>9357</v>
      </c>
      <c r="D86" s="250">
        <v>59.11</v>
      </c>
      <c r="E86" s="251">
        <v>59.11</v>
      </c>
    </row>
    <row r="87" spans="1:5" ht="12.75" x14ac:dyDescent="0.2">
      <c r="A87" s="261" t="s">
        <v>9393</v>
      </c>
      <c r="B87" s="322"/>
      <c r="C87" s="322"/>
      <c r="D87" s="262"/>
      <c r="E87" s="263">
        <v>2362</v>
      </c>
    </row>
    <row r="88" spans="1:5" ht="12.75"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49"/>
  <sheetViews>
    <sheetView workbookViewId="0"/>
  </sheetViews>
  <sheetFormatPr defaultRowHeight="15" x14ac:dyDescent="0.2"/>
  <sheetData>
    <row r="1" spans="1:12" x14ac:dyDescent="0.2">
      <c r="A1" s="267" t="s">
        <v>9535</v>
      </c>
      <c r="B1" s="268"/>
      <c r="C1" s="269"/>
      <c r="D1" s="269"/>
      <c r="E1" s="269"/>
      <c r="F1" s="269"/>
      <c r="G1" s="270"/>
      <c r="H1" s="271"/>
      <c r="I1" s="44"/>
      <c r="J1" s="44"/>
    </row>
    <row r="2" spans="1:12" ht="114" x14ac:dyDescent="0.2">
      <c r="A2" s="272" t="s">
        <v>9394</v>
      </c>
      <c r="B2" s="273" t="s">
        <v>9395</v>
      </c>
      <c r="C2" s="273" t="s">
        <v>9320</v>
      </c>
      <c r="D2" s="273" t="s">
        <v>9396</v>
      </c>
      <c r="E2" s="273" t="s">
        <v>9397</v>
      </c>
      <c r="F2" s="274" t="s">
        <v>9398</v>
      </c>
      <c r="G2" s="275" t="s">
        <v>9399</v>
      </c>
      <c r="I2" s="277" t="s">
        <v>9400</v>
      </c>
      <c r="J2" s="323" t="s">
        <v>9401</v>
      </c>
      <c r="K2" s="279" t="s">
        <v>9536</v>
      </c>
    </row>
    <row r="3" spans="1:12" ht="135.75" x14ac:dyDescent="0.25">
      <c r="A3" s="324">
        <v>2042</v>
      </c>
      <c r="B3" s="280"/>
      <c r="C3" s="281"/>
      <c r="D3" s="281"/>
      <c r="E3" s="281"/>
      <c r="F3" s="282"/>
      <c r="G3" s="283">
        <f>+A3-B3-C3-D3-E3-F3</f>
        <v>2042</v>
      </c>
      <c r="I3" s="284">
        <v>124</v>
      </c>
      <c r="J3" s="325">
        <v>55</v>
      </c>
      <c r="K3" s="286">
        <f>+A3+I3-J3</f>
        <v>2111</v>
      </c>
      <c r="L3" s="326" t="s">
        <v>9537</v>
      </c>
    </row>
    <row r="4" spans="1:12" x14ac:dyDescent="0.2">
      <c r="A4" s="287"/>
      <c r="B4" s="327"/>
      <c r="C4" s="288"/>
      <c r="D4" s="289"/>
      <c r="E4" s="289"/>
      <c r="F4" s="289"/>
      <c r="G4" s="290"/>
      <c r="H4" s="291"/>
      <c r="I4" s="292"/>
      <c r="J4" s="291"/>
    </row>
    <row r="5" spans="1:12" ht="114" x14ac:dyDescent="0.2">
      <c r="A5" s="272" t="s">
        <v>9402</v>
      </c>
      <c r="B5" s="273"/>
      <c r="C5" s="273" t="s">
        <v>9320</v>
      </c>
      <c r="D5" s="273"/>
      <c r="E5" s="273"/>
      <c r="F5" s="274"/>
      <c r="G5" s="275" t="s">
        <v>9399</v>
      </c>
      <c r="I5" s="277" t="s">
        <v>9400</v>
      </c>
      <c r="J5" s="278" t="s">
        <v>9401</v>
      </c>
      <c r="K5" s="279" t="s">
        <v>9536</v>
      </c>
    </row>
    <row r="6" spans="1:12" ht="18" x14ac:dyDescent="0.25">
      <c r="A6" s="324">
        <v>33</v>
      </c>
      <c r="B6" s="280"/>
      <c r="C6" s="281"/>
      <c r="D6" s="281"/>
      <c r="E6" s="281"/>
      <c r="F6" s="282"/>
      <c r="G6" s="283">
        <v>33</v>
      </c>
      <c r="I6" s="284"/>
      <c r="J6" s="285"/>
      <c r="K6" s="286">
        <f>+A6+I6-J6</f>
        <v>33</v>
      </c>
    </row>
    <row r="7" spans="1:12" x14ac:dyDescent="0.2">
      <c r="A7" s="287"/>
      <c r="B7" s="327"/>
      <c r="C7" s="288"/>
      <c r="D7" s="289"/>
      <c r="E7" s="289"/>
      <c r="F7" s="289"/>
      <c r="G7" s="293"/>
      <c r="H7" s="291"/>
      <c r="I7" s="291"/>
      <c r="J7" s="291"/>
    </row>
    <row r="8" spans="1:12" x14ac:dyDescent="0.2">
      <c r="A8" s="287"/>
      <c r="B8" s="327"/>
      <c r="C8" s="288"/>
      <c r="D8" s="289"/>
      <c r="E8" s="289"/>
      <c r="F8" s="289"/>
      <c r="G8" s="293"/>
      <c r="H8" s="291"/>
      <c r="I8" s="291"/>
      <c r="J8" s="291"/>
    </row>
    <row r="9" spans="1:12" x14ac:dyDescent="0.2">
      <c r="A9" s="287"/>
      <c r="B9" s="327"/>
      <c r="C9" s="288"/>
      <c r="D9" s="289"/>
      <c r="E9" s="289"/>
      <c r="F9" s="289"/>
      <c r="G9" s="293"/>
      <c r="H9" s="291"/>
      <c r="I9" s="291"/>
      <c r="J9" s="291"/>
    </row>
    <row r="10" spans="1:12" x14ac:dyDescent="0.2">
      <c r="C10" s="288"/>
      <c r="D10" s="289"/>
      <c r="E10" s="289"/>
      <c r="F10" s="289"/>
      <c r="G10" s="289"/>
      <c r="H10" s="291"/>
      <c r="I10" s="291"/>
      <c r="J10" s="291"/>
    </row>
    <row r="11" spans="1:12" ht="15.75" x14ac:dyDescent="0.25">
      <c r="C11" s="295" t="s">
        <v>9403</v>
      </c>
      <c r="D11" s="296"/>
      <c r="E11" s="296"/>
      <c r="F11" s="296"/>
      <c r="G11" s="296"/>
      <c r="H11" s="295" t="s">
        <v>9404</v>
      </c>
      <c r="I11" s="297"/>
      <c r="J11" s="297"/>
      <c r="K11" s="298"/>
      <c r="L11" s="299"/>
    </row>
    <row r="12" spans="1:12" ht="67.5" x14ac:dyDescent="0.2">
      <c r="A12" s="300" t="s">
        <v>9405</v>
      </c>
      <c r="B12" s="300"/>
      <c r="C12" s="301">
        <v>1914</v>
      </c>
      <c r="H12" s="301">
        <v>2123</v>
      </c>
      <c r="K12" s="302"/>
      <c r="L12" s="303"/>
    </row>
    <row r="13" spans="1:12" x14ac:dyDescent="0.2">
      <c r="A13" s="304"/>
      <c r="B13" s="300" t="s">
        <v>9406</v>
      </c>
      <c r="C13" s="301">
        <v>-6</v>
      </c>
      <c r="H13" s="301">
        <v>-5</v>
      </c>
      <c r="K13" s="302"/>
      <c r="L13" s="303"/>
    </row>
    <row r="14" spans="1:12" ht="101.25" x14ac:dyDescent="0.2">
      <c r="A14" s="300" t="s">
        <v>9407</v>
      </c>
      <c r="B14" s="300"/>
      <c r="C14" s="301"/>
      <c r="H14" s="301">
        <v>3</v>
      </c>
      <c r="I14" s="244" t="s">
        <v>9408</v>
      </c>
      <c r="J14" s="244"/>
      <c r="K14" s="302"/>
      <c r="L14" s="305"/>
    </row>
    <row r="15" spans="1:12" ht="67.5" x14ac:dyDescent="0.2">
      <c r="A15" s="300" t="s">
        <v>9409</v>
      </c>
      <c r="B15" s="300"/>
      <c r="C15" s="306">
        <v>99</v>
      </c>
      <c r="H15" s="306">
        <v>100</v>
      </c>
      <c r="I15" s="304" t="s">
        <v>9410</v>
      </c>
      <c r="J15" s="304"/>
      <c r="K15" s="307"/>
      <c r="L15" s="308"/>
    </row>
    <row r="16" spans="1:12" ht="15.75" x14ac:dyDescent="0.25">
      <c r="C16" s="309">
        <f>SUM(C12:C15)</f>
        <v>2007</v>
      </c>
      <c r="H16" s="309">
        <f>SUM(H12:H15)</f>
        <v>2221</v>
      </c>
      <c r="K16" s="310"/>
      <c r="L16" s="303"/>
    </row>
    <row r="17" spans="1:8" ht="12.75" x14ac:dyDescent="0.2"/>
    <row r="18" spans="1:8" ht="12.75" x14ac:dyDescent="0.2">
      <c r="A18" s="304" t="s">
        <v>9411</v>
      </c>
      <c r="B18" t="s">
        <v>9406</v>
      </c>
      <c r="C18" s="311"/>
      <c r="D18" s="311"/>
      <c r="E18" s="311"/>
      <c r="F18" s="311"/>
      <c r="H18" s="312">
        <v>-1</v>
      </c>
    </row>
    <row r="19" spans="1:8" ht="90" x14ac:dyDescent="0.2">
      <c r="B19" s="266" t="s">
        <v>9412</v>
      </c>
      <c r="C19" s="264"/>
      <c r="D19" s="265"/>
      <c r="E19" s="265"/>
      <c r="F19" s="265"/>
      <c r="G19" s="265"/>
      <c r="H19" s="312">
        <v>20</v>
      </c>
    </row>
    <row r="20" spans="1:8" ht="90" x14ac:dyDescent="0.2">
      <c r="B20" s="266" t="s">
        <v>9413</v>
      </c>
      <c r="C20" s="264"/>
      <c r="D20" s="265"/>
      <c r="E20" s="265"/>
      <c r="F20" s="265"/>
      <c r="G20" s="265"/>
      <c r="H20" s="312">
        <v>6</v>
      </c>
    </row>
    <row r="21" spans="1:8" ht="12.75" x14ac:dyDescent="0.2">
      <c r="C21" s="264"/>
      <c r="D21" s="265"/>
      <c r="E21" s="265"/>
      <c r="F21" s="265"/>
      <c r="G21" s="265"/>
      <c r="H21" s="313">
        <f>+H16+H18+H19+H20</f>
        <v>2246</v>
      </c>
    </row>
    <row r="22" spans="1:8" ht="12.75" x14ac:dyDescent="0.2">
      <c r="C22" s="264"/>
      <c r="D22" s="265"/>
      <c r="E22" s="265"/>
      <c r="F22" s="265"/>
      <c r="G22" s="265"/>
      <c r="H22" s="265"/>
    </row>
    <row r="23" spans="1:8" ht="12.75" x14ac:dyDescent="0.2">
      <c r="A23" s="304" t="s">
        <v>9414</v>
      </c>
      <c r="B23" s="241" t="s">
        <v>9415</v>
      </c>
      <c r="C23" s="314">
        <v>2</v>
      </c>
      <c r="D23" s="311"/>
      <c r="E23" s="311"/>
      <c r="F23" s="311"/>
      <c r="G23" s="265"/>
      <c r="H23" s="312">
        <v>2</v>
      </c>
    </row>
    <row r="24" spans="1:8" ht="30" x14ac:dyDescent="0.2">
      <c r="B24" s="266" t="s">
        <v>9416</v>
      </c>
      <c r="C24" s="264">
        <v>1</v>
      </c>
      <c r="D24" s="265"/>
      <c r="E24" s="265"/>
      <c r="F24" s="265"/>
      <c r="G24" s="265"/>
      <c r="H24" s="265">
        <v>1</v>
      </c>
    </row>
    <row r="25" spans="1:8" ht="15.75" x14ac:dyDescent="0.25">
      <c r="C25" s="309">
        <f>+C16+C23+C24</f>
        <v>2010</v>
      </c>
      <c r="D25" s="265"/>
      <c r="E25" s="265"/>
      <c r="F25" s="265"/>
      <c r="G25" s="265"/>
      <c r="H25" s="315">
        <f>+H21+H23+H24</f>
        <v>2249</v>
      </c>
    </row>
    <row r="26" spans="1:8" ht="12.75" x14ac:dyDescent="0.2">
      <c r="C26" s="316"/>
      <c r="D26" s="265"/>
      <c r="E26" s="265"/>
      <c r="F26" s="265"/>
      <c r="G26" s="265"/>
      <c r="H26" s="316"/>
    </row>
    <row r="27" spans="1:8" ht="12.75" x14ac:dyDescent="0.2">
      <c r="C27" s="316"/>
      <c r="D27" s="265"/>
      <c r="E27" s="265"/>
      <c r="F27" s="265"/>
      <c r="G27" s="265"/>
      <c r="H27" s="316"/>
    </row>
    <row r="28" spans="1:8" ht="12.75" x14ac:dyDescent="0.2">
      <c r="A28" s="304" t="s">
        <v>9417</v>
      </c>
      <c r="B28" s="241" t="s">
        <v>9415</v>
      </c>
      <c r="C28" s="314">
        <v>6</v>
      </c>
      <c r="D28" s="311"/>
      <c r="E28" s="311"/>
      <c r="F28" s="311"/>
      <c r="G28" s="265"/>
      <c r="H28" s="312">
        <v>6</v>
      </c>
    </row>
    <row r="29" spans="1:8" ht="15.75" x14ac:dyDescent="0.25">
      <c r="C29" s="309">
        <f>+C25+C28</f>
        <v>2016</v>
      </c>
      <c r="D29" s="265"/>
      <c r="E29" s="265"/>
      <c r="F29" s="265"/>
      <c r="G29" s="265"/>
      <c r="H29" s="315">
        <f>+H25+H28</f>
        <v>2255</v>
      </c>
    </row>
    <row r="30" spans="1:8" ht="12.75" x14ac:dyDescent="0.2"/>
    <row r="31" spans="1:8" ht="12.75" x14ac:dyDescent="0.2">
      <c r="A31" s="304" t="s">
        <v>9418</v>
      </c>
      <c r="B31" s="241" t="s">
        <v>9415</v>
      </c>
      <c r="C31" s="314">
        <v>2</v>
      </c>
      <c r="D31" s="311"/>
      <c r="E31" s="311"/>
      <c r="F31" s="311"/>
      <c r="G31" s="265"/>
      <c r="H31" s="312">
        <v>2</v>
      </c>
    </row>
    <row r="32" spans="1:8" ht="12.75" x14ac:dyDescent="0.2">
      <c r="A32" s="304"/>
      <c r="B32" s="241" t="s">
        <v>9419</v>
      </c>
      <c r="C32" s="314">
        <v>-1</v>
      </c>
      <c r="D32" s="311"/>
      <c r="E32" s="311"/>
      <c r="F32" s="311"/>
      <c r="G32" s="265"/>
      <c r="H32" s="312">
        <v>-1</v>
      </c>
    </row>
    <row r="33" spans="1:8" ht="12.75" x14ac:dyDescent="0.2">
      <c r="A33" s="304"/>
      <c r="B33" s="241"/>
      <c r="C33" s="314"/>
      <c r="D33" s="311"/>
      <c r="E33" s="311"/>
      <c r="F33" s="311"/>
      <c r="G33" s="265"/>
      <c r="H33" s="312"/>
    </row>
    <row r="34" spans="1:8" ht="15.75" x14ac:dyDescent="0.25">
      <c r="C34" s="309">
        <f>+C29+C31+C32</f>
        <v>2017</v>
      </c>
      <c r="D34" s="265"/>
      <c r="E34" s="265"/>
      <c r="F34" s="265"/>
      <c r="G34" s="265"/>
      <c r="H34" s="309">
        <f>+H29+H31+H32</f>
        <v>2256</v>
      </c>
    </row>
    <row r="35" spans="1:8" ht="12.75" x14ac:dyDescent="0.2"/>
    <row r="36" spans="1:8" ht="12.75" x14ac:dyDescent="0.2">
      <c r="A36" s="317" t="s">
        <v>9420</v>
      </c>
      <c r="B36" s="241" t="s">
        <v>9415</v>
      </c>
      <c r="C36" s="318">
        <v>24</v>
      </c>
      <c r="D36" s="311"/>
      <c r="E36" s="311"/>
      <c r="F36" s="311"/>
      <c r="H36" s="312">
        <v>24</v>
      </c>
    </row>
    <row r="37" spans="1:8" ht="12.75" x14ac:dyDescent="0.2">
      <c r="A37" s="304"/>
      <c r="B37" s="319" t="s">
        <v>9401</v>
      </c>
      <c r="C37" s="318">
        <v>-2</v>
      </c>
      <c r="D37" s="311"/>
      <c r="E37" s="311"/>
      <c r="F37" s="311"/>
      <c r="H37" s="312">
        <v>-2</v>
      </c>
    </row>
    <row r="38" spans="1:8" ht="12.75" x14ac:dyDescent="0.2">
      <c r="A38" s="304"/>
      <c r="B38" s="319" t="s">
        <v>9421</v>
      </c>
      <c r="C38" s="318"/>
      <c r="D38" s="311"/>
      <c r="E38" s="311"/>
      <c r="F38" s="311"/>
      <c r="H38" s="312">
        <v>-44</v>
      </c>
    </row>
    <row r="39" spans="1:8" ht="12.75" x14ac:dyDescent="0.2">
      <c r="A39" s="304"/>
      <c r="B39" s="319" t="s">
        <v>9422</v>
      </c>
      <c r="C39" s="318"/>
      <c r="D39" s="311"/>
      <c r="E39" s="311"/>
      <c r="F39" s="311"/>
      <c r="H39" s="312">
        <v>5</v>
      </c>
    </row>
    <row r="40" spans="1:8" ht="15.75" x14ac:dyDescent="0.25">
      <c r="C40" s="309">
        <f>+C34+C36+C37+C38+C39</f>
        <v>2039</v>
      </c>
      <c r="H40" s="309">
        <f>+H34+H36+H37+H38+H39</f>
        <v>2239</v>
      </c>
    </row>
    <row r="41" spans="1:8" ht="12.75" x14ac:dyDescent="0.2"/>
    <row r="42" spans="1:8" x14ac:dyDescent="0.2">
      <c r="A42" s="317" t="s">
        <v>9423</v>
      </c>
      <c r="B42" s="241" t="s">
        <v>9415</v>
      </c>
      <c r="C42" s="264">
        <v>3</v>
      </c>
      <c r="H42" s="266">
        <v>3</v>
      </c>
    </row>
    <row r="43" spans="1:8" ht="15.75" x14ac:dyDescent="0.25">
      <c r="C43" s="309">
        <f>+C40+C42</f>
        <v>2042</v>
      </c>
      <c r="H43" s="309">
        <f>+H40+H42</f>
        <v>2242</v>
      </c>
    </row>
    <row r="45" spans="1:8" ht="38.25" x14ac:dyDescent="0.2">
      <c r="A45" s="304" t="s">
        <v>9538</v>
      </c>
      <c r="B45" s="241" t="s">
        <v>9415</v>
      </c>
      <c r="C45" s="264">
        <v>124</v>
      </c>
      <c r="D45" s="265" t="s">
        <v>9424</v>
      </c>
      <c r="H45" s="266">
        <v>163</v>
      </c>
    </row>
    <row r="46" spans="1:8" ht="15.75" x14ac:dyDescent="0.25">
      <c r="C46" s="309">
        <f>+C43+C45</f>
        <v>2166</v>
      </c>
      <c r="H46" s="309">
        <f>+H43+H45</f>
        <v>2405</v>
      </c>
    </row>
    <row r="48" spans="1:8" ht="146.25" x14ac:dyDescent="0.2">
      <c r="A48" s="304" t="s">
        <v>9539</v>
      </c>
      <c r="B48" s="304" t="s">
        <v>9540</v>
      </c>
      <c r="C48" s="264">
        <v>55</v>
      </c>
      <c r="D48" s="265" t="s">
        <v>9541</v>
      </c>
      <c r="H48" s="266">
        <v>94</v>
      </c>
    </row>
    <row r="49" spans="3:8" ht="15.75" x14ac:dyDescent="0.25">
      <c r="C49" s="320">
        <f>+C46-C48</f>
        <v>2111</v>
      </c>
      <c r="H49" s="320">
        <f>+H46-H48</f>
        <v>2311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2127"/>
  <sheetViews>
    <sheetView workbookViewId="0"/>
  </sheetViews>
  <sheetFormatPr defaultRowHeight="15" x14ac:dyDescent="0.2"/>
  <sheetData>
    <row r="1" spans="1:19" ht="112.5" x14ac:dyDescent="0.2">
      <c r="A1" s="2" t="s">
        <v>0</v>
      </c>
      <c r="B1" s="2" t="s">
        <v>1</v>
      </c>
      <c r="C1" s="2" t="s">
        <v>2</v>
      </c>
      <c r="D1" s="2" t="s">
        <v>3</v>
      </c>
      <c r="E1" s="3" t="s">
        <v>4</v>
      </c>
      <c r="F1" s="2" t="s">
        <v>5</v>
      </c>
      <c r="G1" s="4" t="s">
        <v>6</v>
      </c>
      <c r="H1" s="5" t="s">
        <v>7</v>
      </c>
      <c r="I1" s="2" t="s">
        <v>8</v>
      </c>
      <c r="J1" s="2" t="s">
        <v>9</v>
      </c>
      <c r="K1" s="2" t="s">
        <v>10</v>
      </c>
      <c r="L1" s="2" t="s">
        <v>11</v>
      </c>
      <c r="M1" s="2" t="s">
        <v>12</v>
      </c>
      <c r="N1" s="2" t="s">
        <v>13</v>
      </c>
      <c r="O1" s="2" t="s">
        <v>14</v>
      </c>
      <c r="P1" s="2" t="s">
        <v>15</v>
      </c>
      <c r="Q1" s="2" t="s">
        <v>16</v>
      </c>
      <c r="R1" s="6" t="s">
        <v>17</v>
      </c>
      <c r="S1" s="6" t="s">
        <v>18</v>
      </c>
    </row>
    <row r="2" spans="1:19" ht="135.75" x14ac:dyDescent="0.25">
      <c r="A2" s="7" t="s">
        <v>19</v>
      </c>
      <c r="B2" s="8" t="s">
        <v>20</v>
      </c>
      <c r="C2" s="9" t="s">
        <v>21</v>
      </c>
      <c r="D2" s="9" t="s">
        <v>22</v>
      </c>
      <c r="E2" s="8">
        <v>1</v>
      </c>
      <c r="F2" s="9" t="s">
        <v>23</v>
      </c>
      <c r="G2" s="8" t="s">
        <v>24</v>
      </c>
      <c r="H2" s="10">
        <v>73.89</v>
      </c>
      <c r="I2" s="8" t="s">
        <v>25</v>
      </c>
      <c r="J2" s="9" t="s">
        <v>26</v>
      </c>
      <c r="K2" s="9" t="s">
        <v>27</v>
      </c>
      <c r="L2" s="9"/>
      <c r="M2" s="9"/>
      <c r="N2" s="9"/>
      <c r="O2" s="9"/>
      <c r="P2" s="9"/>
      <c r="Q2" s="9"/>
      <c r="R2" s="11"/>
      <c r="S2" s="11"/>
    </row>
    <row r="3" spans="1:19" ht="169.5" x14ac:dyDescent="0.25">
      <c r="A3" s="7" t="s">
        <v>28</v>
      </c>
      <c r="B3" s="8" t="s">
        <v>29</v>
      </c>
      <c r="C3" s="9" t="s">
        <v>21</v>
      </c>
      <c r="D3" s="9" t="s">
        <v>22</v>
      </c>
      <c r="E3" s="8">
        <v>1</v>
      </c>
      <c r="F3" s="9" t="s">
        <v>30</v>
      </c>
      <c r="G3" s="8" t="s">
        <v>31</v>
      </c>
      <c r="H3" s="10">
        <v>443.36</v>
      </c>
      <c r="I3" s="8" t="s">
        <v>25</v>
      </c>
      <c r="J3" s="9" t="s">
        <v>32</v>
      </c>
      <c r="K3" s="9" t="s">
        <v>33</v>
      </c>
      <c r="L3" s="9"/>
      <c r="M3" s="9"/>
      <c r="N3" s="9"/>
      <c r="O3" s="9"/>
      <c r="P3" s="9"/>
      <c r="Q3" s="9"/>
      <c r="R3" s="11"/>
      <c r="S3" s="11"/>
    </row>
    <row r="4" spans="1:19" ht="113.25" x14ac:dyDescent="0.25">
      <c r="A4" s="7" t="s">
        <v>34</v>
      </c>
      <c r="B4" s="8" t="s">
        <v>35</v>
      </c>
      <c r="C4" s="9"/>
      <c r="D4" s="9" t="s">
        <v>22</v>
      </c>
      <c r="E4" s="8">
        <v>1</v>
      </c>
      <c r="F4" s="9" t="s">
        <v>36</v>
      </c>
      <c r="G4" s="8" t="s">
        <v>37</v>
      </c>
      <c r="H4" s="10">
        <v>34.799999999999997</v>
      </c>
      <c r="I4" s="8" t="s">
        <v>25</v>
      </c>
      <c r="J4" s="9" t="s">
        <v>32</v>
      </c>
      <c r="K4" s="9" t="s">
        <v>33</v>
      </c>
      <c r="L4" s="9"/>
      <c r="M4" s="9"/>
      <c r="N4" s="9"/>
      <c r="O4" s="9"/>
      <c r="P4" s="9"/>
      <c r="Q4" s="9"/>
      <c r="R4" s="11"/>
      <c r="S4" s="11"/>
    </row>
    <row r="5" spans="1:19" ht="113.25" x14ac:dyDescent="0.25">
      <c r="A5" s="7" t="s">
        <v>38</v>
      </c>
      <c r="B5" s="8" t="s">
        <v>39</v>
      </c>
      <c r="C5" s="9" t="s">
        <v>21</v>
      </c>
      <c r="D5" s="9" t="s">
        <v>22</v>
      </c>
      <c r="E5" s="8">
        <v>1</v>
      </c>
      <c r="F5" s="9" t="s">
        <v>40</v>
      </c>
      <c r="G5" s="8" t="s">
        <v>41</v>
      </c>
      <c r="H5" s="10">
        <v>369.47</v>
      </c>
      <c r="I5" s="8" t="s">
        <v>25</v>
      </c>
      <c r="J5" s="9" t="s">
        <v>32</v>
      </c>
      <c r="K5" s="9" t="s">
        <v>33</v>
      </c>
      <c r="L5" s="9"/>
      <c r="M5" s="9"/>
      <c r="N5" s="9"/>
      <c r="O5" s="9"/>
      <c r="P5" s="9"/>
      <c r="Q5" s="9"/>
      <c r="R5" s="11"/>
      <c r="S5" s="11"/>
    </row>
    <row r="6" spans="1:19" ht="68.25" x14ac:dyDescent="0.25">
      <c r="A6" s="7" t="s">
        <v>42</v>
      </c>
      <c r="B6" s="8" t="s">
        <v>43</v>
      </c>
      <c r="C6" s="9"/>
      <c r="D6" s="9" t="s">
        <v>22</v>
      </c>
      <c r="E6" s="8">
        <v>1</v>
      </c>
      <c r="F6" s="9" t="s">
        <v>44</v>
      </c>
      <c r="G6" s="8" t="s">
        <v>44</v>
      </c>
      <c r="H6" s="10">
        <v>129.85</v>
      </c>
      <c r="I6" s="8" t="s">
        <v>25</v>
      </c>
      <c r="J6" s="9" t="s">
        <v>32</v>
      </c>
      <c r="K6" s="9" t="s">
        <v>33</v>
      </c>
      <c r="L6" s="9"/>
      <c r="M6" s="9"/>
      <c r="N6" s="9"/>
      <c r="O6" s="9"/>
      <c r="P6" s="9"/>
      <c r="Q6" s="9"/>
      <c r="R6" s="11"/>
      <c r="S6" s="11"/>
    </row>
    <row r="7" spans="1:19" ht="68.25" x14ac:dyDescent="0.25">
      <c r="A7" s="7" t="s">
        <v>45</v>
      </c>
      <c r="B7" s="8" t="s">
        <v>46</v>
      </c>
      <c r="C7" s="9" t="s">
        <v>47</v>
      </c>
      <c r="D7" s="9" t="s">
        <v>22</v>
      </c>
      <c r="E7" s="8">
        <v>1</v>
      </c>
      <c r="F7" s="9" t="s">
        <v>48</v>
      </c>
      <c r="G7" s="8" t="s">
        <v>48</v>
      </c>
      <c r="H7" s="10">
        <v>207.96</v>
      </c>
      <c r="I7" s="8" t="s">
        <v>25</v>
      </c>
      <c r="J7" s="9" t="s">
        <v>32</v>
      </c>
      <c r="K7" s="9" t="s">
        <v>33</v>
      </c>
      <c r="L7" s="9"/>
      <c r="M7" s="9"/>
      <c r="N7" s="9"/>
      <c r="O7" s="9"/>
      <c r="P7" s="9"/>
      <c r="Q7" s="9"/>
      <c r="R7" s="11"/>
      <c r="S7" s="11"/>
    </row>
    <row r="8" spans="1:19" ht="68.25" x14ac:dyDescent="0.25">
      <c r="A8" s="7" t="s">
        <v>49</v>
      </c>
      <c r="B8" s="8" t="s">
        <v>50</v>
      </c>
      <c r="C8" s="9"/>
      <c r="D8" s="9" t="s">
        <v>22</v>
      </c>
      <c r="E8" s="8">
        <v>1</v>
      </c>
      <c r="F8" s="9" t="s">
        <v>51</v>
      </c>
      <c r="G8" s="8" t="s">
        <v>51</v>
      </c>
      <c r="H8" s="10">
        <v>20.05</v>
      </c>
      <c r="I8" s="8" t="s">
        <v>25</v>
      </c>
      <c r="J8" s="9" t="s">
        <v>52</v>
      </c>
      <c r="K8" s="9" t="s">
        <v>53</v>
      </c>
      <c r="L8" s="9"/>
      <c r="M8" s="9"/>
      <c r="N8" s="9"/>
      <c r="O8" s="9"/>
      <c r="P8" s="9"/>
      <c r="Q8" s="9"/>
      <c r="R8" s="11"/>
      <c r="S8" s="11"/>
    </row>
    <row r="9" spans="1:19" ht="180.75" x14ac:dyDescent="0.25">
      <c r="A9" s="7" t="s">
        <v>54</v>
      </c>
      <c r="B9" s="8" t="s">
        <v>55</v>
      </c>
      <c r="C9" s="9"/>
      <c r="D9" s="9" t="s">
        <v>22</v>
      </c>
      <c r="E9" s="8">
        <v>1</v>
      </c>
      <c r="F9" s="9" t="s">
        <v>56</v>
      </c>
      <c r="G9" s="8" t="s">
        <v>57</v>
      </c>
      <c r="H9" s="10">
        <v>12.65</v>
      </c>
      <c r="I9" s="8" t="s">
        <v>25</v>
      </c>
      <c r="J9" s="9" t="s">
        <v>52</v>
      </c>
      <c r="K9" s="9" t="s">
        <v>53</v>
      </c>
      <c r="L9" s="9"/>
      <c r="M9" s="9"/>
      <c r="N9" s="9"/>
      <c r="O9" s="9"/>
      <c r="P9" s="9"/>
      <c r="Q9" s="9"/>
      <c r="R9" s="11"/>
      <c r="S9" s="11"/>
    </row>
    <row r="10" spans="1:19" ht="90.75" x14ac:dyDescent="0.25">
      <c r="A10" s="7" t="s">
        <v>58</v>
      </c>
      <c r="B10" s="8" t="s">
        <v>59</v>
      </c>
      <c r="C10" s="9"/>
      <c r="D10" s="9" t="s">
        <v>22</v>
      </c>
      <c r="E10" s="8">
        <v>1</v>
      </c>
      <c r="F10" s="9" t="s">
        <v>60</v>
      </c>
      <c r="G10" s="8" t="s">
        <v>61</v>
      </c>
      <c r="H10" s="10">
        <v>35.35</v>
      </c>
      <c r="I10" s="8" t="s">
        <v>25</v>
      </c>
      <c r="J10" s="9" t="s">
        <v>62</v>
      </c>
      <c r="K10" s="9" t="s">
        <v>63</v>
      </c>
      <c r="L10" s="9"/>
      <c r="M10" s="9"/>
      <c r="N10" s="9"/>
      <c r="O10" s="9"/>
      <c r="P10" s="9"/>
      <c r="Q10" s="9"/>
      <c r="R10" s="11"/>
      <c r="S10" s="11"/>
    </row>
    <row r="11" spans="1:19" ht="79.5" x14ac:dyDescent="0.25">
      <c r="A11" s="7" t="s">
        <v>64</v>
      </c>
      <c r="B11" s="8" t="s">
        <v>65</v>
      </c>
      <c r="C11" s="9"/>
      <c r="D11" s="9" t="s">
        <v>22</v>
      </c>
      <c r="E11" s="8">
        <v>1</v>
      </c>
      <c r="F11" s="9" t="s">
        <v>66</v>
      </c>
      <c r="G11" s="8" t="s">
        <v>67</v>
      </c>
      <c r="H11" s="10">
        <v>11.6</v>
      </c>
      <c r="I11" s="8" t="s">
        <v>25</v>
      </c>
      <c r="J11" s="9" t="s">
        <v>62</v>
      </c>
      <c r="K11" s="9" t="s">
        <v>63</v>
      </c>
      <c r="L11" s="9"/>
      <c r="M11" s="9"/>
      <c r="N11" s="9"/>
      <c r="O11" s="9"/>
      <c r="P11" s="9"/>
      <c r="Q11" s="9"/>
      <c r="R11" s="11"/>
      <c r="S11" s="11"/>
    </row>
    <row r="12" spans="1:19" ht="68.25" x14ac:dyDescent="0.25">
      <c r="A12" s="7" t="s">
        <v>68</v>
      </c>
      <c r="B12" s="8" t="s">
        <v>69</v>
      </c>
      <c r="C12" s="9"/>
      <c r="D12" s="9" t="s">
        <v>22</v>
      </c>
      <c r="E12" s="8">
        <v>1</v>
      </c>
      <c r="F12" s="9" t="s">
        <v>70</v>
      </c>
      <c r="G12" s="8" t="s">
        <v>71</v>
      </c>
      <c r="H12" s="10">
        <v>82.86</v>
      </c>
      <c r="I12" s="8" t="s">
        <v>25</v>
      </c>
      <c r="J12" s="9" t="s">
        <v>62</v>
      </c>
      <c r="K12" s="9" t="s">
        <v>63</v>
      </c>
      <c r="L12" s="9"/>
      <c r="M12" s="9"/>
      <c r="N12" s="9"/>
      <c r="O12" s="9"/>
      <c r="P12" s="9"/>
      <c r="Q12" s="9"/>
      <c r="R12" s="11"/>
      <c r="S12" s="11"/>
    </row>
    <row r="13" spans="1:19" ht="135.75" x14ac:dyDescent="0.25">
      <c r="A13" s="7" t="s">
        <v>72</v>
      </c>
      <c r="B13" s="8" t="s">
        <v>73</v>
      </c>
      <c r="C13" s="9" t="s">
        <v>47</v>
      </c>
      <c r="D13" s="9" t="s">
        <v>22</v>
      </c>
      <c r="E13" s="8">
        <v>1</v>
      </c>
      <c r="F13" s="9" t="s">
        <v>74</v>
      </c>
      <c r="G13" s="8" t="s">
        <v>75</v>
      </c>
      <c r="H13" s="10">
        <v>131.94999999999999</v>
      </c>
      <c r="I13" s="8" t="s">
        <v>25</v>
      </c>
      <c r="J13" s="9" t="s">
        <v>62</v>
      </c>
      <c r="K13" s="9" t="s">
        <v>63</v>
      </c>
      <c r="L13" s="9"/>
      <c r="M13" s="9"/>
      <c r="N13" s="9"/>
      <c r="O13" s="9"/>
      <c r="P13" s="9"/>
      <c r="Q13" s="9"/>
      <c r="R13" s="11"/>
      <c r="S13" s="11"/>
    </row>
    <row r="14" spans="1:19" ht="102" x14ac:dyDescent="0.25">
      <c r="A14" s="7" t="s">
        <v>76</v>
      </c>
      <c r="B14" s="8" t="s">
        <v>77</v>
      </c>
      <c r="C14" s="9"/>
      <c r="D14" s="9" t="s">
        <v>22</v>
      </c>
      <c r="E14" s="8">
        <v>1</v>
      </c>
      <c r="F14" s="9" t="s">
        <v>78</v>
      </c>
      <c r="G14" s="8" t="s">
        <v>79</v>
      </c>
      <c r="H14" s="10">
        <v>19.5</v>
      </c>
      <c r="I14" s="8" t="s">
        <v>25</v>
      </c>
      <c r="J14" s="9" t="s">
        <v>62</v>
      </c>
      <c r="K14" s="9" t="s">
        <v>63</v>
      </c>
      <c r="L14" s="9"/>
      <c r="M14" s="9"/>
      <c r="N14" s="9"/>
      <c r="O14" s="9"/>
      <c r="P14" s="9"/>
      <c r="Q14" s="9"/>
      <c r="R14" s="11"/>
      <c r="S14" s="11"/>
    </row>
    <row r="15" spans="1:19" ht="192" x14ac:dyDescent="0.25">
      <c r="A15" s="7" t="s">
        <v>80</v>
      </c>
      <c r="B15" s="8" t="s">
        <v>81</v>
      </c>
      <c r="C15" s="9" t="s">
        <v>21</v>
      </c>
      <c r="D15" s="9" t="s">
        <v>22</v>
      </c>
      <c r="E15" s="8">
        <v>1</v>
      </c>
      <c r="F15" s="9" t="s">
        <v>82</v>
      </c>
      <c r="G15" s="8" t="s">
        <v>83</v>
      </c>
      <c r="H15" s="10">
        <v>105.56</v>
      </c>
      <c r="I15" s="8" t="s">
        <v>84</v>
      </c>
      <c r="J15" s="9" t="s">
        <v>85</v>
      </c>
      <c r="K15" s="9" t="s">
        <v>86</v>
      </c>
      <c r="L15" s="12" t="s">
        <v>87</v>
      </c>
      <c r="M15" s="12" t="s">
        <v>88</v>
      </c>
      <c r="N15" s="9"/>
      <c r="O15" s="9"/>
      <c r="P15" s="9"/>
      <c r="Q15" s="9"/>
      <c r="R15" s="11"/>
      <c r="S15" s="11"/>
    </row>
    <row r="16" spans="1:19" ht="282" x14ac:dyDescent="0.25">
      <c r="A16" s="7" t="s">
        <v>89</v>
      </c>
      <c r="B16" s="8" t="s">
        <v>90</v>
      </c>
      <c r="C16" s="9" t="s">
        <v>21</v>
      </c>
      <c r="D16" s="9" t="s">
        <v>22</v>
      </c>
      <c r="E16" s="8">
        <v>1</v>
      </c>
      <c r="F16" s="9" t="s">
        <v>91</v>
      </c>
      <c r="G16" s="8" t="s">
        <v>92</v>
      </c>
      <c r="H16" s="10">
        <v>105.56</v>
      </c>
      <c r="I16" s="8" t="s">
        <v>25</v>
      </c>
      <c r="J16" s="9" t="s">
        <v>87</v>
      </c>
      <c r="K16" s="9" t="s">
        <v>88</v>
      </c>
      <c r="L16" s="9"/>
      <c r="M16" s="9"/>
      <c r="N16" s="9"/>
      <c r="O16" s="9"/>
      <c r="P16" s="9"/>
      <c r="Q16" s="9"/>
      <c r="R16" s="11"/>
      <c r="S16" s="11"/>
    </row>
    <row r="17" spans="1:19" ht="237" x14ac:dyDescent="0.25">
      <c r="A17" s="7" t="s">
        <v>93</v>
      </c>
      <c r="B17" s="9" t="s">
        <v>94</v>
      </c>
      <c r="C17" s="9" t="s">
        <v>95</v>
      </c>
      <c r="D17" s="9" t="s">
        <v>22</v>
      </c>
      <c r="E17" s="8">
        <v>1</v>
      </c>
      <c r="F17" s="8" t="s">
        <v>96</v>
      </c>
      <c r="G17" s="8" t="s">
        <v>97</v>
      </c>
      <c r="H17" s="10">
        <v>898.42</v>
      </c>
      <c r="I17" s="8" t="s">
        <v>98</v>
      </c>
      <c r="J17" s="9" t="s">
        <v>99</v>
      </c>
      <c r="K17" s="9" t="s">
        <v>100</v>
      </c>
      <c r="L17" s="9" t="s">
        <v>101</v>
      </c>
      <c r="M17" s="9" t="s">
        <v>102</v>
      </c>
      <c r="N17" s="9" t="s">
        <v>87</v>
      </c>
      <c r="O17" s="9" t="s">
        <v>88</v>
      </c>
      <c r="P17" s="9"/>
      <c r="Q17" s="9"/>
      <c r="R17" s="11"/>
      <c r="S17" s="11"/>
    </row>
    <row r="18" spans="1:19" ht="259.5" x14ac:dyDescent="0.25">
      <c r="A18" s="7" t="s">
        <v>103</v>
      </c>
      <c r="B18" s="8" t="s">
        <v>104</v>
      </c>
      <c r="C18" s="9" t="s">
        <v>21</v>
      </c>
      <c r="D18" s="9" t="s">
        <v>22</v>
      </c>
      <c r="E18" s="8">
        <v>1</v>
      </c>
      <c r="F18" s="9" t="s">
        <v>105</v>
      </c>
      <c r="G18" s="8" t="s">
        <v>106</v>
      </c>
      <c r="H18" s="10">
        <v>79.17</v>
      </c>
      <c r="I18" s="8" t="s">
        <v>84</v>
      </c>
      <c r="J18" s="9" t="s">
        <v>85</v>
      </c>
      <c r="K18" s="9" t="s">
        <v>86</v>
      </c>
      <c r="L18" s="12" t="s">
        <v>87</v>
      </c>
      <c r="M18" s="12" t="s">
        <v>88</v>
      </c>
      <c r="N18" s="9"/>
      <c r="O18" s="9"/>
      <c r="P18" s="9"/>
      <c r="Q18" s="9"/>
      <c r="R18" s="11"/>
      <c r="S18" s="11"/>
    </row>
    <row r="19" spans="1:19" ht="68.25" x14ac:dyDescent="0.25">
      <c r="A19" s="7" t="s">
        <v>107</v>
      </c>
      <c r="B19" s="8" t="s">
        <v>108</v>
      </c>
      <c r="C19" s="9" t="s">
        <v>21</v>
      </c>
      <c r="D19" s="9" t="s">
        <v>22</v>
      </c>
      <c r="E19" s="8">
        <v>1</v>
      </c>
      <c r="F19" s="9" t="s">
        <v>109</v>
      </c>
      <c r="G19" s="8" t="s">
        <v>109</v>
      </c>
      <c r="H19" s="10">
        <v>131.94999999999999</v>
      </c>
      <c r="I19" s="8" t="s">
        <v>84</v>
      </c>
      <c r="J19" s="9" t="s">
        <v>85</v>
      </c>
      <c r="K19" s="9" t="s">
        <v>86</v>
      </c>
      <c r="L19" s="12" t="s">
        <v>87</v>
      </c>
      <c r="M19" s="12" t="s">
        <v>88</v>
      </c>
      <c r="N19" s="9"/>
      <c r="O19" s="9"/>
      <c r="P19" s="9"/>
      <c r="Q19" s="9"/>
      <c r="R19" s="11"/>
      <c r="S19" s="11"/>
    </row>
    <row r="20" spans="1:19" ht="124.5" x14ac:dyDescent="0.25">
      <c r="A20" s="7" t="s">
        <v>110</v>
      </c>
      <c r="B20" s="8" t="s">
        <v>111</v>
      </c>
      <c r="C20" s="9" t="s">
        <v>112</v>
      </c>
      <c r="D20" s="9" t="s">
        <v>22</v>
      </c>
      <c r="E20" s="8">
        <v>1</v>
      </c>
      <c r="F20" s="9" t="s">
        <v>113</v>
      </c>
      <c r="G20" s="8" t="s">
        <v>114</v>
      </c>
      <c r="H20" s="10">
        <v>159.61000000000001</v>
      </c>
      <c r="I20" s="8" t="s">
        <v>25</v>
      </c>
      <c r="J20" s="9" t="s">
        <v>115</v>
      </c>
      <c r="K20" s="9" t="s">
        <v>116</v>
      </c>
      <c r="L20" s="9"/>
      <c r="M20" s="9"/>
      <c r="N20" s="9"/>
      <c r="O20" s="9"/>
      <c r="P20" s="9"/>
      <c r="Q20" s="9"/>
      <c r="R20" s="11"/>
      <c r="S20" s="11"/>
    </row>
    <row r="21" spans="1:19" ht="270.75" x14ac:dyDescent="0.25">
      <c r="A21" s="7" t="s">
        <v>117</v>
      </c>
      <c r="B21" s="8" t="s">
        <v>118</v>
      </c>
      <c r="C21" s="9"/>
      <c r="D21" s="9" t="s">
        <v>22</v>
      </c>
      <c r="E21" s="8">
        <v>1</v>
      </c>
      <c r="F21" s="9" t="s">
        <v>119</v>
      </c>
      <c r="G21" s="8" t="s">
        <v>120</v>
      </c>
      <c r="H21" s="10">
        <v>23.2</v>
      </c>
      <c r="I21" s="8" t="s">
        <v>25</v>
      </c>
      <c r="J21" s="9" t="s">
        <v>115</v>
      </c>
      <c r="K21" s="9" t="s">
        <v>116</v>
      </c>
      <c r="L21" s="9"/>
      <c r="M21" s="9"/>
      <c r="N21" s="9"/>
      <c r="O21" s="9"/>
      <c r="P21" s="9"/>
      <c r="Q21" s="9"/>
      <c r="R21" s="11"/>
      <c r="S21" s="11"/>
    </row>
    <row r="22" spans="1:19" ht="135.75" x14ac:dyDescent="0.25">
      <c r="A22" s="7" t="s">
        <v>121</v>
      </c>
      <c r="B22" s="8" t="s">
        <v>122</v>
      </c>
      <c r="C22" s="9"/>
      <c r="D22" s="9" t="s">
        <v>22</v>
      </c>
      <c r="E22" s="8">
        <v>1</v>
      </c>
      <c r="F22" s="9" t="s">
        <v>123</v>
      </c>
      <c r="G22" s="8" t="s">
        <v>124</v>
      </c>
      <c r="H22" s="10">
        <v>105.56</v>
      </c>
      <c r="I22" s="8" t="s">
        <v>25</v>
      </c>
      <c r="J22" s="9" t="s">
        <v>115</v>
      </c>
      <c r="K22" s="9" t="s">
        <v>116</v>
      </c>
      <c r="L22" s="9"/>
      <c r="M22" s="9"/>
      <c r="N22" s="9"/>
      <c r="O22" s="9"/>
      <c r="P22" s="9"/>
      <c r="Q22" s="9"/>
      <c r="R22" s="11"/>
      <c r="S22" s="11"/>
    </row>
    <row r="23" spans="1:19" ht="147" x14ac:dyDescent="0.25">
      <c r="A23" s="7" t="s">
        <v>125</v>
      </c>
      <c r="B23" s="8" t="s">
        <v>126</v>
      </c>
      <c r="C23" s="9"/>
      <c r="D23" s="9" t="s">
        <v>22</v>
      </c>
      <c r="E23" s="8">
        <v>1</v>
      </c>
      <c r="F23" s="9" t="s">
        <v>127</v>
      </c>
      <c r="G23" s="8" t="s">
        <v>128</v>
      </c>
      <c r="H23" s="10">
        <v>63.86</v>
      </c>
      <c r="I23" s="8" t="s">
        <v>84</v>
      </c>
      <c r="J23" s="9" t="s">
        <v>129</v>
      </c>
      <c r="K23" s="9" t="s">
        <v>130</v>
      </c>
      <c r="L23" s="12" t="s">
        <v>131</v>
      </c>
      <c r="M23" s="12" t="s">
        <v>132</v>
      </c>
      <c r="N23" s="9"/>
      <c r="O23" s="9"/>
      <c r="P23" s="9"/>
      <c r="Q23" s="9"/>
      <c r="R23" s="11"/>
      <c r="S23" s="11"/>
    </row>
    <row r="24" spans="1:19" ht="135.75" x14ac:dyDescent="0.25">
      <c r="A24" s="7" t="s">
        <v>133</v>
      </c>
      <c r="B24" s="8" t="s">
        <v>134</v>
      </c>
      <c r="C24" s="9"/>
      <c r="D24" s="9" t="s">
        <v>22</v>
      </c>
      <c r="E24" s="8">
        <v>1</v>
      </c>
      <c r="F24" s="9" t="s">
        <v>135</v>
      </c>
      <c r="G24" s="8" t="s">
        <v>136</v>
      </c>
      <c r="H24" s="10">
        <v>17.399999999999999</v>
      </c>
      <c r="I24" s="8" t="s">
        <v>25</v>
      </c>
      <c r="J24" s="9" t="s">
        <v>115</v>
      </c>
      <c r="K24" s="9" t="s">
        <v>116</v>
      </c>
      <c r="L24" s="9"/>
      <c r="M24" s="9"/>
      <c r="N24" s="9"/>
      <c r="O24" s="9"/>
      <c r="P24" s="9"/>
      <c r="Q24" s="9"/>
      <c r="R24" s="11"/>
      <c r="S24" s="11"/>
    </row>
    <row r="25" spans="1:19" ht="68.25" x14ac:dyDescent="0.25">
      <c r="A25" s="7" t="s">
        <v>137</v>
      </c>
      <c r="B25" s="8" t="s">
        <v>138</v>
      </c>
      <c r="C25" s="9" t="s">
        <v>21</v>
      </c>
      <c r="D25" s="9" t="s">
        <v>22</v>
      </c>
      <c r="E25" s="8">
        <v>1</v>
      </c>
      <c r="F25" s="9" t="s">
        <v>139</v>
      </c>
      <c r="G25" s="8" t="s">
        <v>139</v>
      </c>
      <c r="H25" s="10">
        <v>69.67</v>
      </c>
      <c r="I25" s="8" t="s">
        <v>25</v>
      </c>
      <c r="J25" s="9" t="s">
        <v>129</v>
      </c>
      <c r="K25" s="9" t="s">
        <v>130</v>
      </c>
      <c r="L25" s="9"/>
      <c r="M25" s="9"/>
      <c r="N25" s="9"/>
      <c r="O25" s="9"/>
      <c r="P25" s="9"/>
      <c r="Q25" s="9"/>
      <c r="R25" s="11"/>
      <c r="S25" s="11"/>
    </row>
    <row r="26" spans="1:19" ht="203.25" x14ac:dyDescent="0.25">
      <c r="A26" s="7" t="s">
        <v>140</v>
      </c>
      <c r="B26" s="8" t="s">
        <v>141</v>
      </c>
      <c r="C26" s="9" t="s">
        <v>95</v>
      </c>
      <c r="D26" s="9" t="s">
        <v>22</v>
      </c>
      <c r="E26" s="8">
        <v>1</v>
      </c>
      <c r="F26" s="9" t="s">
        <v>142</v>
      </c>
      <c r="G26" s="8" t="s">
        <v>143</v>
      </c>
      <c r="H26" s="10">
        <v>1065</v>
      </c>
      <c r="I26" s="9" t="s">
        <v>84</v>
      </c>
      <c r="J26" s="9" t="s">
        <v>115</v>
      </c>
      <c r="K26" s="9" t="s">
        <v>116</v>
      </c>
      <c r="L26" s="9" t="s">
        <v>129</v>
      </c>
      <c r="M26" s="9" t="s">
        <v>130</v>
      </c>
      <c r="N26" s="9"/>
      <c r="O26" s="9"/>
      <c r="P26" s="9"/>
      <c r="Q26" s="9"/>
      <c r="R26" s="11"/>
      <c r="S26" s="11"/>
    </row>
    <row r="27" spans="1:19" ht="147" x14ac:dyDescent="0.25">
      <c r="A27" s="7" t="s">
        <v>144</v>
      </c>
      <c r="B27" s="8" t="s">
        <v>145</v>
      </c>
      <c r="C27" s="9"/>
      <c r="D27" s="9" t="s">
        <v>22</v>
      </c>
      <c r="E27" s="8">
        <v>1</v>
      </c>
      <c r="F27" s="9" t="s">
        <v>146</v>
      </c>
      <c r="G27" s="8" t="s">
        <v>147</v>
      </c>
      <c r="H27" s="10">
        <v>30.05</v>
      </c>
      <c r="I27" s="8" t="s">
        <v>25</v>
      </c>
      <c r="J27" s="9" t="s">
        <v>148</v>
      </c>
      <c r="K27" s="9" t="s">
        <v>149</v>
      </c>
      <c r="L27" s="9"/>
      <c r="M27" s="9"/>
      <c r="N27" s="9"/>
      <c r="O27" s="9"/>
      <c r="P27" s="9"/>
      <c r="Q27" s="9"/>
      <c r="R27" s="11"/>
      <c r="S27" s="11"/>
    </row>
    <row r="28" spans="1:19" ht="169.5" x14ac:dyDescent="0.25">
      <c r="A28" s="7" t="s">
        <v>150</v>
      </c>
      <c r="B28" s="8" t="s">
        <v>151</v>
      </c>
      <c r="C28" s="9"/>
      <c r="D28" s="9" t="s">
        <v>22</v>
      </c>
      <c r="E28" s="8">
        <v>1</v>
      </c>
      <c r="F28" s="9" t="s">
        <v>152</v>
      </c>
      <c r="G28" s="8" t="s">
        <v>153</v>
      </c>
      <c r="H28" s="10">
        <v>22.15</v>
      </c>
      <c r="I28" s="8" t="s">
        <v>25</v>
      </c>
      <c r="J28" s="9" t="s">
        <v>154</v>
      </c>
      <c r="K28" s="9" t="s">
        <v>155</v>
      </c>
      <c r="L28" s="9"/>
      <c r="M28" s="9"/>
      <c r="N28" s="9"/>
      <c r="O28" s="9"/>
      <c r="P28" s="9"/>
      <c r="Q28" s="9"/>
      <c r="R28" s="11"/>
      <c r="S28" s="11"/>
    </row>
    <row r="29" spans="1:19" ht="90.75" x14ac:dyDescent="0.25">
      <c r="A29" s="7" t="s">
        <v>156</v>
      </c>
      <c r="B29" s="8" t="s">
        <v>157</v>
      </c>
      <c r="C29" s="9"/>
      <c r="D29" s="9" t="s">
        <v>22</v>
      </c>
      <c r="E29" s="8">
        <v>1</v>
      </c>
      <c r="F29" s="9" t="s">
        <v>158</v>
      </c>
      <c r="G29" s="8" t="s">
        <v>158</v>
      </c>
      <c r="H29" s="10">
        <v>13.15</v>
      </c>
      <c r="I29" s="8" t="s">
        <v>25</v>
      </c>
      <c r="J29" s="9" t="s">
        <v>154</v>
      </c>
      <c r="K29" s="9" t="s">
        <v>155</v>
      </c>
      <c r="L29" s="9"/>
      <c r="M29" s="9"/>
      <c r="N29" s="9"/>
      <c r="O29" s="9"/>
      <c r="P29" s="9"/>
      <c r="Q29" s="9"/>
      <c r="R29" s="11"/>
      <c r="S29" s="11"/>
    </row>
    <row r="30" spans="1:19" ht="214.5" x14ac:dyDescent="0.25">
      <c r="A30" s="7" t="s">
        <v>159</v>
      </c>
      <c r="B30" s="8" t="s">
        <v>160</v>
      </c>
      <c r="C30" s="9" t="s">
        <v>21</v>
      </c>
      <c r="D30" s="9" t="s">
        <v>22</v>
      </c>
      <c r="E30" s="8">
        <v>1</v>
      </c>
      <c r="F30" s="9" t="s">
        <v>161</v>
      </c>
      <c r="G30" s="8" t="s">
        <v>162</v>
      </c>
      <c r="H30" s="10">
        <v>31.65</v>
      </c>
      <c r="I30" s="8" t="s">
        <v>25</v>
      </c>
      <c r="J30" s="9" t="s">
        <v>154</v>
      </c>
      <c r="K30" s="9" t="s">
        <v>155</v>
      </c>
      <c r="L30" s="9"/>
      <c r="M30" s="9"/>
      <c r="N30" s="9"/>
      <c r="O30" s="9"/>
      <c r="P30" s="9"/>
      <c r="Q30" s="9"/>
      <c r="R30" s="11"/>
      <c r="S30" s="11"/>
    </row>
    <row r="31" spans="1:19" ht="158.25" x14ac:dyDescent="0.25">
      <c r="A31" s="7" t="s">
        <v>163</v>
      </c>
      <c r="B31" s="8" t="s">
        <v>164</v>
      </c>
      <c r="C31" s="9" t="s">
        <v>21</v>
      </c>
      <c r="D31" s="9" t="s">
        <v>22</v>
      </c>
      <c r="E31" s="8">
        <v>1</v>
      </c>
      <c r="F31" s="9" t="s">
        <v>165</v>
      </c>
      <c r="G31" s="8" t="s">
        <v>166</v>
      </c>
      <c r="H31" s="10">
        <v>100.29</v>
      </c>
      <c r="I31" s="8" t="s">
        <v>25</v>
      </c>
      <c r="J31" s="9" t="s">
        <v>62</v>
      </c>
      <c r="K31" s="9" t="s">
        <v>63</v>
      </c>
      <c r="L31" s="9"/>
      <c r="M31" s="9"/>
      <c r="N31" s="9"/>
      <c r="O31" s="9"/>
      <c r="P31" s="9"/>
      <c r="Q31" s="9"/>
      <c r="R31" s="11"/>
      <c r="S31" s="11"/>
    </row>
    <row r="32" spans="1:19" ht="68.25" x14ac:dyDescent="0.25">
      <c r="A32" s="7" t="s">
        <v>167</v>
      </c>
      <c r="B32" s="8" t="s">
        <v>168</v>
      </c>
      <c r="C32" s="9"/>
      <c r="D32" s="9" t="s">
        <v>22</v>
      </c>
      <c r="E32" s="8">
        <v>1</v>
      </c>
      <c r="F32" s="9" t="s">
        <v>169</v>
      </c>
      <c r="G32" s="8" t="s">
        <v>170</v>
      </c>
      <c r="H32" s="10">
        <v>19.5</v>
      </c>
      <c r="I32" s="8" t="s">
        <v>25</v>
      </c>
      <c r="J32" s="9" t="s">
        <v>99</v>
      </c>
      <c r="K32" s="9" t="s">
        <v>100</v>
      </c>
      <c r="L32" s="9"/>
      <c r="M32" s="9"/>
      <c r="N32" s="9"/>
      <c r="O32" s="9"/>
      <c r="P32" s="9"/>
      <c r="Q32" s="9"/>
      <c r="R32" s="11"/>
      <c r="S32" s="11"/>
    </row>
    <row r="33" spans="1:19" ht="90.75" x14ac:dyDescent="0.25">
      <c r="A33" s="7" t="s">
        <v>171</v>
      </c>
      <c r="B33" s="8" t="s">
        <v>172</v>
      </c>
      <c r="C33" s="9"/>
      <c r="D33" s="9" t="s">
        <v>22</v>
      </c>
      <c r="E33" s="8">
        <v>1</v>
      </c>
      <c r="F33" s="9" t="s">
        <v>173</v>
      </c>
      <c r="G33" s="8" t="s">
        <v>174</v>
      </c>
      <c r="H33" s="10">
        <v>13.7</v>
      </c>
      <c r="I33" s="8" t="s">
        <v>25</v>
      </c>
      <c r="J33" s="9" t="s">
        <v>32</v>
      </c>
      <c r="K33" s="9" t="s">
        <v>33</v>
      </c>
      <c r="L33" s="9"/>
      <c r="M33" s="9"/>
      <c r="N33" s="9"/>
      <c r="O33" s="9"/>
      <c r="P33" s="9"/>
      <c r="Q33" s="9"/>
      <c r="R33" s="11"/>
      <c r="S33" s="11"/>
    </row>
    <row r="34" spans="1:19" ht="68.25" x14ac:dyDescent="0.25">
      <c r="A34" s="7" t="s">
        <v>175</v>
      </c>
      <c r="B34" s="8" t="s">
        <v>176</v>
      </c>
      <c r="C34" s="9"/>
      <c r="D34" s="9" t="s">
        <v>22</v>
      </c>
      <c r="E34" s="8">
        <v>1</v>
      </c>
      <c r="F34" s="9" t="s">
        <v>177</v>
      </c>
      <c r="G34" s="8" t="s">
        <v>177</v>
      </c>
      <c r="H34" s="10">
        <v>13.7</v>
      </c>
      <c r="I34" s="8" t="s">
        <v>25</v>
      </c>
      <c r="J34" s="9" t="s">
        <v>32</v>
      </c>
      <c r="K34" s="9" t="s">
        <v>33</v>
      </c>
      <c r="L34" s="9"/>
      <c r="M34" s="9"/>
      <c r="N34" s="9"/>
      <c r="O34" s="9"/>
      <c r="P34" s="9"/>
      <c r="Q34" s="9"/>
      <c r="R34" s="11"/>
      <c r="S34" s="11"/>
    </row>
    <row r="35" spans="1:19" ht="79.5" x14ac:dyDescent="0.25">
      <c r="A35" s="7" t="s">
        <v>178</v>
      </c>
      <c r="B35" s="8" t="s">
        <v>179</v>
      </c>
      <c r="C35" s="9"/>
      <c r="D35" s="9" t="s">
        <v>22</v>
      </c>
      <c r="E35" s="8">
        <v>1</v>
      </c>
      <c r="F35" s="9" t="s">
        <v>180</v>
      </c>
      <c r="G35" s="8" t="s">
        <v>181</v>
      </c>
      <c r="H35" s="10">
        <v>13.7</v>
      </c>
      <c r="I35" s="8" t="s">
        <v>25</v>
      </c>
      <c r="J35" s="9" t="s">
        <v>32</v>
      </c>
      <c r="K35" s="9" t="s">
        <v>33</v>
      </c>
      <c r="L35" s="9"/>
      <c r="M35" s="9"/>
      <c r="N35" s="9"/>
      <c r="O35" s="9"/>
      <c r="P35" s="9"/>
      <c r="Q35" s="9"/>
      <c r="R35" s="11"/>
      <c r="S35" s="11"/>
    </row>
    <row r="36" spans="1:19" ht="68.25" x14ac:dyDescent="0.25">
      <c r="A36" s="7" t="s">
        <v>182</v>
      </c>
      <c r="B36" s="8" t="s">
        <v>183</v>
      </c>
      <c r="C36" s="9"/>
      <c r="D36" s="9" t="s">
        <v>22</v>
      </c>
      <c r="E36" s="8">
        <v>1</v>
      </c>
      <c r="F36" s="9" t="s">
        <v>184</v>
      </c>
      <c r="G36" s="8" t="s">
        <v>184</v>
      </c>
      <c r="H36" s="10">
        <v>13.7</v>
      </c>
      <c r="I36" s="8" t="s">
        <v>25</v>
      </c>
      <c r="J36" s="9" t="s">
        <v>32</v>
      </c>
      <c r="K36" s="9" t="s">
        <v>33</v>
      </c>
      <c r="L36" s="9"/>
      <c r="M36" s="9"/>
      <c r="N36" s="9"/>
      <c r="O36" s="9"/>
      <c r="P36" s="9"/>
      <c r="Q36" s="9"/>
      <c r="R36" s="11"/>
      <c r="S36" s="11"/>
    </row>
    <row r="37" spans="1:19" ht="68.25" x14ac:dyDescent="0.25">
      <c r="A37" s="7" t="s">
        <v>185</v>
      </c>
      <c r="B37" s="8" t="s">
        <v>186</v>
      </c>
      <c r="C37" s="9"/>
      <c r="D37" s="9" t="s">
        <v>22</v>
      </c>
      <c r="E37" s="8">
        <v>1</v>
      </c>
      <c r="F37" s="9" t="s">
        <v>187</v>
      </c>
      <c r="G37" s="8" t="s">
        <v>187</v>
      </c>
      <c r="H37" s="10">
        <v>27.45</v>
      </c>
      <c r="I37" s="8" t="s">
        <v>25</v>
      </c>
      <c r="J37" s="9" t="s">
        <v>32</v>
      </c>
      <c r="K37" s="9" t="s">
        <v>33</v>
      </c>
      <c r="L37" s="9"/>
      <c r="M37" s="9"/>
      <c r="N37" s="9"/>
      <c r="O37" s="9"/>
      <c r="P37" s="9"/>
      <c r="Q37" s="9"/>
      <c r="R37" s="11"/>
      <c r="S37" s="11"/>
    </row>
    <row r="38" spans="1:19" ht="147" x14ac:dyDescent="0.25">
      <c r="A38" s="7" t="s">
        <v>188</v>
      </c>
      <c r="B38" s="8" t="s">
        <v>189</v>
      </c>
      <c r="C38" s="9"/>
      <c r="D38" s="9" t="s">
        <v>22</v>
      </c>
      <c r="E38" s="8">
        <v>1</v>
      </c>
      <c r="F38" s="9" t="s">
        <v>190</v>
      </c>
      <c r="G38" s="8" t="s">
        <v>191</v>
      </c>
      <c r="H38" s="10">
        <v>27.45</v>
      </c>
      <c r="I38" s="8" t="s">
        <v>25</v>
      </c>
      <c r="J38" s="9" t="s">
        <v>32</v>
      </c>
      <c r="K38" s="9" t="s">
        <v>33</v>
      </c>
      <c r="L38" s="9"/>
      <c r="M38" s="9"/>
      <c r="N38" s="9"/>
      <c r="O38" s="9"/>
      <c r="P38" s="9"/>
      <c r="Q38" s="9"/>
      <c r="R38" s="11"/>
      <c r="S38" s="11"/>
    </row>
    <row r="39" spans="1:19" ht="203.25" x14ac:dyDescent="0.25">
      <c r="A39" s="7" t="s">
        <v>192</v>
      </c>
      <c r="B39" s="8" t="s">
        <v>193</v>
      </c>
      <c r="C39" s="9"/>
      <c r="D39" s="9" t="s">
        <v>22</v>
      </c>
      <c r="E39" s="8">
        <v>1</v>
      </c>
      <c r="F39" s="9" t="s">
        <v>194</v>
      </c>
      <c r="G39" s="8" t="s">
        <v>195</v>
      </c>
      <c r="H39" s="10">
        <v>27.45</v>
      </c>
      <c r="I39" s="8" t="s">
        <v>25</v>
      </c>
      <c r="J39" s="9" t="s">
        <v>32</v>
      </c>
      <c r="K39" s="9" t="s">
        <v>33</v>
      </c>
      <c r="L39" s="9"/>
      <c r="M39" s="9"/>
      <c r="N39" s="9"/>
      <c r="O39" s="9"/>
      <c r="P39" s="9"/>
      <c r="Q39" s="9"/>
      <c r="R39" s="11"/>
      <c r="S39" s="11"/>
    </row>
    <row r="40" spans="1:19" ht="225.75" x14ac:dyDescent="0.25">
      <c r="A40" s="7" t="s">
        <v>196</v>
      </c>
      <c r="B40" s="8" t="s">
        <v>197</v>
      </c>
      <c r="C40" s="9"/>
      <c r="D40" s="9" t="s">
        <v>22</v>
      </c>
      <c r="E40" s="8">
        <v>1</v>
      </c>
      <c r="F40" s="9" t="s">
        <v>198</v>
      </c>
      <c r="G40" s="8" t="s">
        <v>199</v>
      </c>
      <c r="H40" s="10">
        <v>64.92</v>
      </c>
      <c r="I40" s="8" t="s">
        <v>25</v>
      </c>
      <c r="J40" s="9" t="s">
        <v>32</v>
      </c>
      <c r="K40" s="9" t="s">
        <v>33</v>
      </c>
      <c r="L40" s="9"/>
      <c r="M40" s="9"/>
      <c r="N40" s="9"/>
      <c r="O40" s="9"/>
      <c r="P40" s="9"/>
      <c r="Q40" s="9"/>
      <c r="R40" s="11"/>
      <c r="S40" s="11"/>
    </row>
    <row r="41" spans="1:19" ht="102" x14ac:dyDescent="0.25">
      <c r="A41" s="7" t="s">
        <v>200</v>
      </c>
      <c r="B41" s="8" t="s">
        <v>201</v>
      </c>
      <c r="C41" s="9"/>
      <c r="D41" s="9" t="s">
        <v>22</v>
      </c>
      <c r="E41" s="8">
        <v>1</v>
      </c>
      <c r="F41" s="9" t="s">
        <v>202</v>
      </c>
      <c r="G41" s="8" t="s">
        <v>203</v>
      </c>
      <c r="H41" s="10">
        <v>34.799999999999997</v>
      </c>
      <c r="I41" s="8" t="s">
        <v>25</v>
      </c>
      <c r="J41" s="9" t="s">
        <v>32</v>
      </c>
      <c r="K41" s="9" t="s">
        <v>33</v>
      </c>
      <c r="L41" s="9"/>
      <c r="M41" s="9"/>
      <c r="N41" s="9"/>
      <c r="O41" s="9"/>
      <c r="P41" s="9"/>
      <c r="Q41" s="9"/>
      <c r="R41" s="11"/>
      <c r="S41" s="11"/>
    </row>
    <row r="42" spans="1:19" ht="248.25" x14ac:dyDescent="0.25">
      <c r="A42" s="7" t="s">
        <v>204</v>
      </c>
      <c r="B42" s="8" t="s">
        <v>205</v>
      </c>
      <c r="C42" s="9" t="s">
        <v>95</v>
      </c>
      <c r="D42" s="9" t="s">
        <v>22</v>
      </c>
      <c r="E42" s="8">
        <v>1</v>
      </c>
      <c r="F42" s="9" t="s">
        <v>206</v>
      </c>
      <c r="G42" s="8" t="s">
        <v>207</v>
      </c>
      <c r="H42" s="10">
        <v>1166.5999999999999</v>
      </c>
      <c r="I42" s="13">
        <v>1</v>
      </c>
      <c r="J42" s="9" t="s">
        <v>32</v>
      </c>
      <c r="K42" s="9" t="s">
        <v>33</v>
      </c>
      <c r="L42" s="9"/>
      <c r="M42" s="9"/>
      <c r="N42" s="9"/>
      <c r="O42" s="9"/>
      <c r="P42" s="9"/>
      <c r="Q42" s="9"/>
      <c r="R42" s="11"/>
      <c r="S42" s="11"/>
    </row>
    <row r="43" spans="1:19" ht="102" x14ac:dyDescent="0.25">
      <c r="A43" s="7" t="s">
        <v>208</v>
      </c>
      <c r="B43" s="8" t="s">
        <v>209</v>
      </c>
      <c r="C43" s="9"/>
      <c r="D43" s="9" t="s">
        <v>22</v>
      </c>
      <c r="E43" s="8">
        <v>1</v>
      </c>
      <c r="F43" s="9" t="s">
        <v>210</v>
      </c>
      <c r="G43" s="8" t="s">
        <v>210</v>
      </c>
      <c r="H43" s="10">
        <v>58.06</v>
      </c>
      <c r="I43" s="8" t="s">
        <v>25</v>
      </c>
      <c r="J43" s="9" t="s">
        <v>32</v>
      </c>
      <c r="K43" s="9" t="s">
        <v>33</v>
      </c>
      <c r="L43" s="9"/>
      <c r="M43" s="9"/>
      <c r="N43" s="9"/>
      <c r="O43" s="9"/>
      <c r="P43" s="9"/>
      <c r="Q43" s="9"/>
      <c r="R43" s="11"/>
      <c r="S43" s="11"/>
    </row>
    <row r="44" spans="1:19" ht="90.75" x14ac:dyDescent="0.25">
      <c r="A44" s="7" t="s">
        <v>211</v>
      </c>
      <c r="B44" s="8" t="s">
        <v>212</v>
      </c>
      <c r="C44" s="9"/>
      <c r="D44" s="9" t="s">
        <v>22</v>
      </c>
      <c r="E44" s="8">
        <v>1</v>
      </c>
      <c r="F44" s="9" t="s">
        <v>213</v>
      </c>
      <c r="G44" s="8" t="s">
        <v>213</v>
      </c>
      <c r="H44" s="10">
        <v>58.06</v>
      </c>
      <c r="I44" s="8" t="s">
        <v>25</v>
      </c>
      <c r="J44" s="9" t="s">
        <v>32</v>
      </c>
      <c r="K44" s="9" t="s">
        <v>33</v>
      </c>
      <c r="L44" s="9"/>
      <c r="M44" s="9"/>
      <c r="N44" s="9"/>
      <c r="O44" s="9"/>
      <c r="P44" s="9"/>
      <c r="Q44" s="9"/>
      <c r="R44" s="11"/>
      <c r="S44" s="11"/>
    </row>
    <row r="45" spans="1:19" ht="102" x14ac:dyDescent="0.25">
      <c r="A45" s="7" t="s">
        <v>214</v>
      </c>
      <c r="B45" s="8" t="s">
        <v>215</v>
      </c>
      <c r="C45" s="9"/>
      <c r="D45" s="9" t="s">
        <v>22</v>
      </c>
      <c r="E45" s="8">
        <v>1</v>
      </c>
      <c r="F45" s="9" t="s">
        <v>216</v>
      </c>
      <c r="G45" s="8" t="s">
        <v>216</v>
      </c>
      <c r="H45" s="10">
        <v>97.12</v>
      </c>
      <c r="I45" s="8" t="s">
        <v>25</v>
      </c>
      <c r="J45" s="9" t="s">
        <v>32</v>
      </c>
      <c r="K45" s="9" t="s">
        <v>33</v>
      </c>
      <c r="L45" s="9"/>
      <c r="M45" s="9"/>
      <c r="N45" s="9"/>
      <c r="O45" s="9"/>
      <c r="P45" s="9"/>
      <c r="Q45" s="9"/>
      <c r="R45" s="11"/>
      <c r="S45" s="11"/>
    </row>
    <row r="46" spans="1:19" ht="158.25" x14ac:dyDescent="0.25">
      <c r="A46" s="7" t="s">
        <v>217</v>
      </c>
      <c r="B46" s="8" t="s">
        <v>218</v>
      </c>
      <c r="C46" s="9" t="s">
        <v>21</v>
      </c>
      <c r="D46" s="9" t="s">
        <v>22</v>
      </c>
      <c r="E46" s="8">
        <v>1</v>
      </c>
      <c r="F46" s="9" t="s">
        <v>219</v>
      </c>
      <c r="G46" s="8" t="s">
        <v>220</v>
      </c>
      <c r="H46" s="10">
        <v>221.68</v>
      </c>
      <c r="I46" s="8" t="s">
        <v>25</v>
      </c>
      <c r="J46" s="9" t="s">
        <v>32</v>
      </c>
      <c r="K46" s="9" t="s">
        <v>33</v>
      </c>
      <c r="L46" s="9"/>
      <c r="M46" s="9"/>
      <c r="N46" s="9"/>
      <c r="O46" s="9"/>
      <c r="P46" s="9"/>
      <c r="Q46" s="9"/>
      <c r="R46" s="11"/>
      <c r="S46" s="11"/>
    </row>
    <row r="47" spans="1:19" ht="147" x14ac:dyDescent="0.25">
      <c r="A47" s="7" t="s">
        <v>221</v>
      </c>
      <c r="B47" s="8" t="s">
        <v>222</v>
      </c>
      <c r="C47" s="9"/>
      <c r="D47" s="9" t="s">
        <v>22</v>
      </c>
      <c r="E47" s="8">
        <v>1</v>
      </c>
      <c r="F47" s="9" t="s">
        <v>223</v>
      </c>
      <c r="G47" s="8" t="s">
        <v>224</v>
      </c>
      <c r="H47" s="10">
        <v>30.05</v>
      </c>
      <c r="I47" s="8" t="s">
        <v>25</v>
      </c>
      <c r="J47" s="9" t="s">
        <v>129</v>
      </c>
      <c r="K47" s="9" t="s">
        <v>130</v>
      </c>
      <c r="L47" s="9"/>
      <c r="M47" s="9"/>
      <c r="N47" s="9"/>
      <c r="O47" s="9"/>
      <c r="P47" s="9"/>
      <c r="Q47" s="9"/>
      <c r="R47" s="11"/>
      <c r="S47" s="11"/>
    </row>
    <row r="48" spans="1:19" ht="68.25" x14ac:dyDescent="0.25">
      <c r="A48" s="7" t="s">
        <v>225</v>
      </c>
      <c r="B48" s="8" t="s">
        <v>226</v>
      </c>
      <c r="C48" s="9"/>
      <c r="D48" s="9" t="s">
        <v>22</v>
      </c>
      <c r="E48" s="8">
        <v>1</v>
      </c>
      <c r="F48" s="9" t="s">
        <v>227</v>
      </c>
      <c r="G48" s="8" t="s">
        <v>228</v>
      </c>
      <c r="H48" s="10">
        <v>58.06</v>
      </c>
      <c r="I48" s="8" t="s">
        <v>25</v>
      </c>
      <c r="J48" s="9" t="s">
        <v>32</v>
      </c>
      <c r="K48" s="9" t="s">
        <v>33</v>
      </c>
      <c r="L48" s="9"/>
      <c r="M48" s="9"/>
      <c r="N48" s="9"/>
      <c r="O48" s="9"/>
      <c r="P48" s="9"/>
      <c r="Q48" s="9"/>
      <c r="R48" s="11"/>
      <c r="S48" s="11"/>
    </row>
    <row r="49" spans="1:19" ht="169.5" x14ac:dyDescent="0.25">
      <c r="A49" s="7" t="s">
        <v>229</v>
      </c>
      <c r="B49" s="8" t="s">
        <v>230</v>
      </c>
      <c r="C49" s="9"/>
      <c r="D49" s="9" t="s">
        <v>22</v>
      </c>
      <c r="E49" s="8">
        <v>1</v>
      </c>
      <c r="F49" s="9" t="s">
        <v>231</v>
      </c>
      <c r="G49" s="8" t="s">
        <v>232</v>
      </c>
      <c r="H49" s="10">
        <v>51.1</v>
      </c>
      <c r="I49" s="8" t="s">
        <v>84</v>
      </c>
      <c r="J49" s="9" t="s">
        <v>101</v>
      </c>
      <c r="K49" s="9" t="s">
        <v>102</v>
      </c>
      <c r="L49" s="9" t="s">
        <v>148</v>
      </c>
      <c r="M49" s="9" t="s">
        <v>149</v>
      </c>
      <c r="N49" s="9"/>
      <c r="O49" s="9"/>
      <c r="P49" s="9"/>
      <c r="Q49" s="9"/>
      <c r="R49" s="11"/>
      <c r="S49" s="11"/>
    </row>
    <row r="50" spans="1:19" ht="409.6" x14ac:dyDescent="0.25">
      <c r="A50" s="7" t="s">
        <v>233</v>
      </c>
      <c r="B50" s="8" t="s">
        <v>234</v>
      </c>
      <c r="C50" s="9" t="s">
        <v>95</v>
      </c>
      <c r="D50" s="9" t="s">
        <v>22</v>
      </c>
      <c r="E50" s="8">
        <v>1</v>
      </c>
      <c r="F50" s="9" t="s">
        <v>235</v>
      </c>
      <c r="G50" s="8" t="s">
        <v>236</v>
      </c>
      <c r="H50" s="10">
        <v>1166.5999999999999</v>
      </c>
      <c r="I50" s="13">
        <v>1</v>
      </c>
      <c r="J50" s="9" t="s">
        <v>32</v>
      </c>
      <c r="K50" s="9" t="s">
        <v>33</v>
      </c>
      <c r="L50" s="9"/>
      <c r="M50" s="9"/>
      <c r="N50" s="9"/>
      <c r="O50" s="9"/>
      <c r="P50" s="9"/>
      <c r="Q50" s="9"/>
      <c r="R50" s="11"/>
      <c r="S50" s="11"/>
    </row>
    <row r="51" spans="1:19" ht="409.6" x14ac:dyDescent="0.25">
      <c r="A51" s="7" t="s">
        <v>237</v>
      </c>
      <c r="B51" s="8" t="s">
        <v>238</v>
      </c>
      <c r="C51" s="9" t="s">
        <v>95</v>
      </c>
      <c r="D51" s="9" t="s">
        <v>22</v>
      </c>
      <c r="E51" s="8">
        <v>1</v>
      </c>
      <c r="F51" s="9" t="s">
        <v>239</v>
      </c>
      <c r="G51" s="8" t="s">
        <v>240</v>
      </c>
      <c r="H51" s="10">
        <v>1166.5999999999999</v>
      </c>
      <c r="I51" s="13">
        <v>1</v>
      </c>
      <c r="J51" s="9" t="s">
        <v>32</v>
      </c>
      <c r="K51" s="9" t="s">
        <v>33</v>
      </c>
      <c r="L51" s="9"/>
      <c r="M51" s="9"/>
      <c r="N51" s="9"/>
      <c r="O51" s="9"/>
      <c r="P51" s="9"/>
      <c r="Q51" s="9"/>
      <c r="R51" s="11"/>
      <c r="S51" s="11"/>
    </row>
    <row r="52" spans="1:19" ht="102" x14ac:dyDescent="0.25">
      <c r="A52" s="7" t="s">
        <v>241</v>
      </c>
      <c r="B52" s="8" t="s">
        <v>242</v>
      </c>
      <c r="C52" s="9"/>
      <c r="D52" s="9" t="s">
        <v>22</v>
      </c>
      <c r="E52" s="8">
        <v>1</v>
      </c>
      <c r="F52" s="9" t="s">
        <v>243</v>
      </c>
      <c r="G52" s="8" t="s">
        <v>243</v>
      </c>
      <c r="H52" s="10">
        <v>34.799999999999997</v>
      </c>
      <c r="I52" s="8" t="s">
        <v>25</v>
      </c>
      <c r="J52" s="9" t="s">
        <v>32</v>
      </c>
      <c r="K52" s="9" t="s">
        <v>33</v>
      </c>
      <c r="L52" s="9"/>
      <c r="M52" s="9"/>
      <c r="N52" s="9"/>
      <c r="O52" s="9"/>
      <c r="P52" s="9"/>
      <c r="Q52" s="9"/>
      <c r="R52" s="11"/>
      <c r="S52" s="11"/>
    </row>
    <row r="53" spans="1:19" ht="135.75" x14ac:dyDescent="0.25">
      <c r="A53" s="7" t="s">
        <v>244</v>
      </c>
      <c r="B53" s="8" t="s">
        <v>245</v>
      </c>
      <c r="C53" s="9"/>
      <c r="D53" s="9" t="s">
        <v>22</v>
      </c>
      <c r="E53" s="8">
        <v>1</v>
      </c>
      <c r="F53" s="9" t="s">
        <v>246</v>
      </c>
      <c r="G53" s="8" t="s">
        <v>247</v>
      </c>
      <c r="H53" s="10">
        <v>34.799999999999997</v>
      </c>
      <c r="I53" s="8" t="s">
        <v>25</v>
      </c>
      <c r="J53" s="9" t="s">
        <v>32</v>
      </c>
      <c r="K53" s="9" t="s">
        <v>33</v>
      </c>
      <c r="L53" s="9"/>
      <c r="M53" s="9"/>
      <c r="N53" s="9"/>
      <c r="O53" s="9"/>
      <c r="P53" s="9"/>
      <c r="Q53" s="9"/>
      <c r="R53" s="11"/>
      <c r="S53" s="11"/>
    </row>
    <row r="54" spans="1:19" ht="102" x14ac:dyDescent="0.25">
      <c r="A54" s="7" t="s">
        <v>248</v>
      </c>
      <c r="B54" s="8" t="s">
        <v>249</v>
      </c>
      <c r="C54" s="9"/>
      <c r="D54" s="9" t="s">
        <v>22</v>
      </c>
      <c r="E54" s="8">
        <v>1</v>
      </c>
      <c r="F54" s="9" t="s">
        <v>250</v>
      </c>
      <c r="G54" s="8" t="s">
        <v>250</v>
      </c>
      <c r="H54" s="10">
        <v>34.799999999999997</v>
      </c>
      <c r="I54" s="8" t="s">
        <v>25</v>
      </c>
      <c r="J54" s="9" t="s">
        <v>32</v>
      </c>
      <c r="K54" s="9" t="s">
        <v>33</v>
      </c>
      <c r="L54" s="9"/>
      <c r="M54" s="9"/>
      <c r="N54" s="9"/>
      <c r="O54" s="9"/>
      <c r="P54" s="9"/>
      <c r="Q54" s="9"/>
      <c r="R54" s="11"/>
      <c r="S54" s="11"/>
    </row>
    <row r="55" spans="1:19" ht="135.75" x14ac:dyDescent="0.25">
      <c r="A55" s="7" t="s">
        <v>251</v>
      </c>
      <c r="B55" s="8" t="s">
        <v>252</v>
      </c>
      <c r="C55" s="9"/>
      <c r="D55" s="9" t="s">
        <v>22</v>
      </c>
      <c r="E55" s="8">
        <v>1</v>
      </c>
      <c r="F55" s="9" t="s">
        <v>246</v>
      </c>
      <c r="G55" s="8" t="s">
        <v>253</v>
      </c>
      <c r="H55" s="10">
        <v>97.12</v>
      </c>
      <c r="I55" s="8" t="s">
        <v>25</v>
      </c>
      <c r="J55" s="9" t="s">
        <v>32</v>
      </c>
      <c r="K55" s="9" t="s">
        <v>33</v>
      </c>
      <c r="L55" s="9"/>
      <c r="M55" s="9"/>
      <c r="N55" s="9"/>
      <c r="O55" s="9"/>
      <c r="P55" s="9"/>
      <c r="Q55" s="9"/>
      <c r="R55" s="11"/>
      <c r="S55" s="11"/>
    </row>
    <row r="56" spans="1:19" ht="68.25" x14ac:dyDescent="0.25">
      <c r="A56" s="7" t="s">
        <v>254</v>
      </c>
      <c r="B56" s="8" t="s">
        <v>255</v>
      </c>
      <c r="C56" s="9"/>
      <c r="D56" s="9" t="s">
        <v>22</v>
      </c>
      <c r="E56" s="8">
        <v>1</v>
      </c>
      <c r="F56" s="9" t="s">
        <v>256</v>
      </c>
      <c r="G56" s="8" t="s">
        <v>256</v>
      </c>
      <c r="H56" s="10">
        <v>23.2</v>
      </c>
      <c r="I56" s="8" t="s">
        <v>25</v>
      </c>
      <c r="J56" s="9" t="s">
        <v>32</v>
      </c>
      <c r="K56" s="9" t="s">
        <v>33</v>
      </c>
      <c r="L56" s="9"/>
      <c r="M56" s="9"/>
      <c r="N56" s="9"/>
      <c r="O56" s="9"/>
      <c r="P56" s="9"/>
      <c r="Q56" s="9"/>
      <c r="R56" s="11"/>
      <c r="S56" s="11"/>
    </row>
    <row r="57" spans="1:19" ht="68.25" x14ac:dyDescent="0.25">
      <c r="A57" s="7" t="s">
        <v>257</v>
      </c>
      <c r="B57" s="8" t="s">
        <v>258</v>
      </c>
      <c r="C57" s="9"/>
      <c r="D57" s="9" t="s">
        <v>22</v>
      </c>
      <c r="E57" s="8">
        <v>1</v>
      </c>
      <c r="F57" s="9" t="s">
        <v>259</v>
      </c>
      <c r="G57" s="8" t="s">
        <v>259</v>
      </c>
      <c r="H57" s="10">
        <v>23.2</v>
      </c>
      <c r="I57" s="8" t="s">
        <v>25</v>
      </c>
      <c r="J57" s="9" t="s">
        <v>32</v>
      </c>
      <c r="K57" s="9" t="s">
        <v>33</v>
      </c>
      <c r="L57" s="9"/>
      <c r="M57" s="9"/>
      <c r="N57" s="9"/>
      <c r="O57" s="9"/>
      <c r="P57" s="9"/>
      <c r="Q57" s="9"/>
      <c r="R57" s="11"/>
      <c r="S57" s="11"/>
    </row>
    <row r="58" spans="1:19" ht="409.6" x14ac:dyDescent="0.25">
      <c r="A58" s="7" t="s">
        <v>260</v>
      </c>
      <c r="B58" s="8" t="s">
        <v>261</v>
      </c>
      <c r="C58" s="9" t="s">
        <v>262</v>
      </c>
      <c r="D58" s="9" t="s">
        <v>22</v>
      </c>
      <c r="E58" s="8">
        <v>1</v>
      </c>
      <c r="F58" s="9" t="s">
        <v>263</v>
      </c>
      <c r="G58" s="8" t="s">
        <v>264</v>
      </c>
      <c r="H58" s="10">
        <v>22.5</v>
      </c>
      <c r="I58" s="14" t="s">
        <v>25</v>
      </c>
      <c r="J58" s="9" t="s">
        <v>265</v>
      </c>
      <c r="K58" s="9" t="s">
        <v>266</v>
      </c>
      <c r="L58" s="15"/>
      <c r="M58" s="15"/>
      <c r="N58" s="9"/>
      <c r="O58" s="9"/>
      <c r="P58" s="9"/>
      <c r="Q58" s="9"/>
      <c r="R58" s="11"/>
      <c r="S58" s="11"/>
    </row>
    <row r="59" spans="1:19" ht="68.25" x14ac:dyDescent="0.25">
      <c r="A59" s="7" t="s">
        <v>267</v>
      </c>
      <c r="B59" s="8" t="s">
        <v>268</v>
      </c>
      <c r="C59" s="9"/>
      <c r="D59" s="9" t="s">
        <v>22</v>
      </c>
      <c r="E59" s="8">
        <v>1</v>
      </c>
      <c r="F59" s="9" t="s">
        <v>269</v>
      </c>
      <c r="G59" s="8" t="s">
        <v>269</v>
      </c>
      <c r="H59" s="10">
        <v>81.28</v>
      </c>
      <c r="I59" s="8" t="s">
        <v>25</v>
      </c>
      <c r="J59" s="9" t="s">
        <v>32</v>
      </c>
      <c r="K59" s="9" t="s">
        <v>33</v>
      </c>
      <c r="L59" s="9"/>
      <c r="M59" s="9"/>
      <c r="N59" s="9"/>
      <c r="O59" s="9"/>
      <c r="P59" s="9"/>
      <c r="Q59" s="9"/>
      <c r="R59" s="11"/>
      <c r="S59" s="11"/>
    </row>
    <row r="60" spans="1:19" ht="68.25" x14ac:dyDescent="0.25">
      <c r="A60" s="7" t="s">
        <v>270</v>
      </c>
      <c r="B60" s="8" t="s">
        <v>271</v>
      </c>
      <c r="C60" s="9"/>
      <c r="D60" s="9" t="s">
        <v>22</v>
      </c>
      <c r="E60" s="8">
        <v>1</v>
      </c>
      <c r="F60" s="9" t="s">
        <v>272</v>
      </c>
      <c r="G60" s="8" t="s">
        <v>272</v>
      </c>
      <c r="H60" s="10">
        <v>58.06</v>
      </c>
      <c r="I60" s="8" t="s">
        <v>25</v>
      </c>
      <c r="J60" s="9" t="s">
        <v>32</v>
      </c>
      <c r="K60" s="9" t="s">
        <v>33</v>
      </c>
      <c r="L60" s="9"/>
      <c r="M60" s="9"/>
      <c r="N60" s="9"/>
      <c r="O60" s="9"/>
      <c r="P60" s="9"/>
      <c r="Q60" s="9"/>
      <c r="R60" s="11"/>
      <c r="S60" s="11"/>
    </row>
    <row r="61" spans="1:19" ht="214.5" x14ac:dyDescent="0.25">
      <c r="A61" s="7" t="s">
        <v>273</v>
      </c>
      <c r="B61" s="8" t="s">
        <v>274</v>
      </c>
      <c r="C61" s="9"/>
      <c r="D61" s="9" t="s">
        <v>22</v>
      </c>
      <c r="E61" s="8">
        <v>1</v>
      </c>
      <c r="F61" s="9" t="s">
        <v>275</v>
      </c>
      <c r="G61" s="8" t="s">
        <v>276</v>
      </c>
      <c r="H61" s="10">
        <v>58.06</v>
      </c>
      <c r="I61" s="8" t="s">
        <v>25</v>
      </c>
      <c r="J61" s="9" t="s">
        <v>32</v>
      </c>
      <c r="K61" s="9" t="s">
        <v>33</v>
      </c>
      <c r="L61" s="9"/>
      <c r="M61" s="9"/>
      <c r="N61" s="9"/>
      <c r="O61" s="9"/>
      <c r="P61" s="9"/>
      <c r="Q61" s="9"/>
      <c r="R61" s="11"/>
      <c r="S61" s="11"/>
    </row>
    <row r="62" spans="1:19" ht="147" x14ac:dyDescent="0.25">
      <c r="A62" s="7" t="s">
        <v>277</v>
      </c>
      <c r="B62" s="8" t="s">
        <v>278</v>
      </c>
      <c r="C62" s="9"/>
      <c r="D62" s="9" t="s">
        <v>22</v>
      </c>
      <c r="E62" s="8">
        <v>1</v>
      </c>
      <c r="F62" s="9" t="s">
        <v>279</v>
      </c>
      <c r="G62" s="8" t="s">
        <v>280</v>
      </c>
      <c r="H62" s="10">
        <v>81.28</v>
      </c>
      <c r="I62" s="8" t="s">
        <v>25</v>
      </c>
      <c r="J62" s="9" t="s">
        <v>32</v>
      </c>
      <c r="K62" s="9" t="s">
        <v>33</v>
      </c>
      <c r="L62" s="9"/>
      <c r="M62" s="9"/>
      <c r="N62" s="9"/>
      <c r="O62" s="9"/>
      <c r="P62" s="9"/>
      <c r="Q62" s="9"/>
      <c r="R62" s="11"/>
      <c r="S62" s="11"/>
    </row>
    <row r="63" spans="1:19" ht="68.25" x14ac:dyDescent="0.25">
      <c r="A63" s="7" t="s">
        <v>281</v>
      </c>
      <c r="B63" s="8" t="s">
        <v>282</v>
      </c>
      <c r="C63" s="9"/>
      <c r="D63" s="9" t="s">
        <v>22</v>
      </c>
      <c r="E63" s="8">
        <v>1</v>
      </c>
      <c r="F63" s="9" t="s">
        <v>283</v>
      </c>
      <c r="G63" s="8" t="s">
        <v>283</v>
      </c>
      <c r="H63" s="10">
        <v>13.7</v>
      </c>
      <c r="I63" s="8" t="s">
        <v>25</v>
      </c>
      <c r="J63" s="9" t="s">
        <v>32</v>
      </c>
      <c r="K63" s="9" t="s">
        <v>33</v>
      </c>
      <c r="L63" s="9"/>
      <c r="M63" s="9"/>
      <c r="N63" s="9"/>
      <c r="O63" s="9"/>
      <c r="P63" s="9"/>
      <c r="Q63" s="9"/>
      <c r="R63" s="11"/>
      <c r="S63" s="11"/>
    </row>
    <row r="64" spans="1:19" ht="135.75" x14ac:dyDescent="0.25">
      <c r="A64" s="7" t="s">
        <v>284</v>
      </c>
      <c r="B64" s="8" t="s">
        <v>285</v>
      </c>
      <c r="C64" s="9"/>
      <c r="D64" s="9" t="s">
        <v>286</v>
      </c>
      <c r="E64" s="8">
        <v>1</v>
      </c>
      <c r="F64" s="9" t="s">
        <v>287</v>
      </c>
      <c r="G64" s="8" t="s">
        <v>288</v>
      </c>
      <c r="H64" s="10">
        <v>15.8</v>
      </c>
      <c r="I64" s="8" t="s">
        <v>25</v>
      </c>
      <c r="J64" s="9" t="s">
        <v>32</v>
      </c>
      <c r="K64" s="9" t="s">
        <v>33</v>
      </c>
      <c r="L64" s="9"/>
      <c r="M64" s="9"/>
      <c r="N64" s="9"/>
      <c r="O64" s="9"/>
      <c r="P64" s="9"/>
      <c r="Q64" s="9"/>
      <c r="R64" s="11"/>
      <c r="S64" s="11"/>
    </row>
    <row r="65" spans="1:19" ht="102" x14ac:dyDescent="0.25">
      <c r="A65" s="7" t="s">
        <v>289</v>
      </c>
      <c r="B65" s="8" t="s">
        <v>290</v>
      </c>
      <c r="C65" s="9" t="s">
        <v>291</v>
      </c>
      <c r="D65" s="9" t="s">
        <v>286</v>
      </c>
      <c r="E65" s="8">
        <v>1</v>
      </c>
      <c r="F65" s="9" t="s">
        <v>292</v>
      </c>
      <c r="G65" s="8" t="s">
        <v>293</v>
      </c>
      <c r="H65" s="10">
        <v>81.28</v>
      </c>
      <c r="I65" s="8" t="s">
        <v>25</v>
      </c>
      <c r="J65" s="9" t="s">
        <v>32</v>
      </c>
      <c r="K65" s="9" t="s">
        <v>33</v>
      </c>
      <c r="L65" s="9"/>
      <c r="M65" s="9"/>
      <c r="N65" s="9"/>
      <c r="O65" s="9"/>
      <c r="P65" s="9"/>
      <c r="Q65" s="9"/>
      <c r="R65" s="11"/>
      <c r="S65" s="11"/>
    </row>
    <row r="66" spans="1:19" ht="68.25" x14ac:dyDescent="0.25">
      <c r="A66" s="7" t="s">
        <v>294</v>
      </c>
      <c r="B66" s="8" t="s">
        <v>295</v>
      </c>
      <c r="C66" s="9"/>
      <c r="D66" s="9" t="s">
        <v>22</v>
      </c>
      <c r="E66" s="8">
        <v>1</v>
      </c>
      <c r="F66" s="9" t="s">
        <v>296</v>
      </c>
      <c r="G66" s="8" t="s">
        <v>296</v>
      </c>
      <c r="H66" s="10">
        <v>19.5</v>
      </c>
      <c r="I66" s="14" t="s">
        <v>25</v>
      </c>
      <c r="J66" s="9" t="s">
        <v>297</v>
      </c>
      <c r="K66" s="9" t="s">
        <v>298</v>
      </c>
      <c r="L66" s="15"/>
      <c r="M66" s="15"/>
      <c r="N66" s="9"/>
      <c r="O66" s="9"/>
      <c r="P66" s="9"/>
      <c r="Q66" s="9"/>
      <c r="R66" s="11"/>
      <c r="S66" s="11"/>
    </row>
    <row r="67" spans="1:19" ht="68.25" x14ac:dyDescent="0.25">
      <c r="A67" s="7" t="s">
        <v>299</v>
      </c>
      <c r="B67" s="8" t="s">
        <v>300</v>
      </c>
      <c r="C67" s="9"/>
      <c r="D67" s="9" t="s">
        <v>22</v>
      </c>
      <c r="E67" s="8">
        <v>1</v>
      </c>
      <c r="F67" s="9" t="s">
        <v>301</v>
      </c>
      <c r="G67" s="8" t="s">
        <v>301</v>
      </c>
      <c r="H67" s="10">
        <v>34.799999999999997</v>
      </c>
      <c r="I67" s="8" t="s">
        <v>25</v>
      </c>
      <c r="J67" s="9" t="s">
        <v>32</v>
      </c>
      <c r="K67" s="9" t="s">
        <v>33</v>
      </c>
      <c r="L67" s="9"/>
      <c r="M67" s="9"/>
      <c r="N67" s="9"/>
      <c r="O67" s="9"/>
      <c r="P67" s="9"/>
      <c r="Q67" s="9"/>
      <c r="R67" s="11"/>
      <c r="S67" s="11"/>
    </row>
    <row r="68" spans="1:19" ht="68.25" x14ac:dyDescent="0.25">
      <c r="A68" s="7" t="s">
        <v>302</v>
      </c>
      <c r="B68" s="8" t="s">
        <v>303</v>
      </c>
      <c r="C68" s="9"/>
      <c r="D68" s="9" t="s">
        <v>22</v>
      </c>
      <c r="E68" s="8">
        <v>1</v>
      </c>
      <c r="F68" s="9" t="s">
        <v>304</v>
      </c>
      <c r="G68" s="8" t="s">
        <v>304</v>
      </c>
      <c r="H68" s="10">
        <v>34.799999999999997</v>
      </c>
      <c r="I68" s="8" t="s">
        <v>25</v>
      </c>
      <c r="J68" s="9" t="s">
        <v>32</v>
      </c>
      <c r="K68" s="9" t="s">
        <v>33</v>
      </c>
      <c r="L68" s="9"/>
      <c r="M68" s="9"/>
      <c r="N68" s="9"/>
      <c r="O68" s="9"/>
      <c r="P68" s="9"/>
      <c r="Q68" s="9"/>
      <c r="R68" s="11"/>
      <c r="S68" s="11"/>
    </row>
    <row r="69" spans="1:19" ht="147" x14ac:dyDescent="0.25">
      <c r="A69" s="7" t="s">
        <v>305</v>
      </c>
      <c r="B69" s="8" t="s">
        <v>306</v>
      </c>
      <c r="C69" s="9"/>
      <c r="D69" s="9" t="s">
        <v>22</v>
      </c>
      <c r="E69" s="8">
        <v>1</v>
      </c>
      <c r="F69" s="9" t="s">
        <v>307</v>
      </c>
      <c r="G69" s="8" t="s">
        <v>308</v>
      </c>
      <c r="H69" s="10">
        <v>7.9</v>
      </c>
      <c r="I69" s="8" t="s">
        <v>25</v>
      </c>
      <c r="J69" s="9" t="s">
        <v>32</v>
      </c>
      <c r="K69" s="9" t="s">
        <v>33</v>
      </c>
      <c r="L69" s="9"/>
      <c r="M69" s="9"/>
      <c r="N69" s="9"/>
      <c r="O69" s="9"/>
      <c r="P69" s="9"/>
      <c r="Q69" s="9"/>
      <c r="R69" s="11"/>
      <c r="S69" s="11"/>
    </row>
    <row r="70" spans="1:19" ht="68.25" x14ac:dyDescent="0.25">
      <c r="A70" s="7" t="s">
        <v>309</v>
      </c>
      <c r="B70" s="8" t="s">
        <v>310</v>
      </c>
      <c r="C70" s="9"/>
      <c r="D70" s="9" t="s">
        <v>22</v>
      </c>
      <c r="E70" s="8">
        <v>1</v>
      </c>
      <c r="F70" s="9" t="s">
        <v>311</v>
      </c>
      <c r="G70" s="8" t="s">
        <v>311</v>
      </c>
      <c r="H70" s="10">
        <v>34.799999999999997</v>
      </c>
      <c r="I70" s="8" t="s">
        <v>25</v>
      </c>
      <c r="J70" s="9" t="s">
        <v>32</v>
      </c>
      <c r="K70" s="9" t="s">
        <v>33</v>
      </c>
      <c r="L70" s="9"/>
      <c r="M70" s="9"/>
      <c r="N70" s="9"/>
      <c r="O70" s="9"/>
      <c r="P70" s="9"/>
      <c r="Q70" s="9"/>
      <c r="R70" s="11"/>
      <c r="S70" s="11"/>
    </row>
    <row r="71" spans="1:19" ht="102" x14ac:dyDescent="0.25">
      <c r="A71" s="7" t="s">
        <v>312</v>
      </c>
      <c r="B71" s="8" t="s">
        <v>313</v>
      </c>
      <c r="C71" s="9"/>
      <c r="D71" s="9" t="s">
        <v>22</v>
      </c>
      <c r="E71" s="8">
        <v>1</v>
      </c>
      <c r="F71" s="9" t="s">
        <v>314</v>
      </c>
      <c r="G71" s="8" t="s">
        <v>315</v>
      </c>
      <c r="H71" s="10">
        <v>34.799999999999997</v>
      </c>
      <c r="I71" s="8" t="s">
        <v>25</v>
      </c>
      <c r="J71" s="9" t="s">
        <v>32</v>
      </c>
      <c r="K71" s="9" t="s">
        <v>33</v>
      </c>
      <c r="L71" s="9"/>
      <c r="M71" s="9"/>
      <c r="N71" s="9"/>
      <c r="O71" s="9"/>
      <c r="P71" s="9"/>
      <c r="Q71" s="9"/>
      <c r="R71" s="11"/>
      <c r="S71" s="11"/>
    </row>
    <row r="72" spans="1:19" ht="68.25" x14ac:dyDescent="0.25">
      <c r="A72" s="7" t="s">
        <v>316</v>
      </c>
      <c r="B72" s="8" t="s">
        <v>317</v>
      </c>
      <c r="C72" s="9"/>
      <c r="D72" s="9" t="s">
        <v>22</v>
      </c>
      <c r="E72" s="8">
        <v>1</v>
      </c>
      <c r="F72" s="9" t="s">
        <v>318</v>
      </c>
      <c r="G72" s="8" t="s">
        <v>318</v>
      </c>
      <c r="H72" s="10">
        <v>81.28</v>
      </c>
      <c r="I72" s="8" t="s">
        <v>25</v>
      </c>
      <c r="J72" s="9" t="s">
        <v>32</v>
      </c>
      <c r="K72" s="9" t="s">
        <v>33</v>
      </c>
      <c r="L72" s="9"/>
      <c r="M72" s="9"/>
      <c r="N72" s="9"/>
      <c r="O72" s="9"/>
      <c r="P72" s="9"/>
      <c r="Q72" s="9"/>
      <c r="R72" s="11"/>
      <c r="S72" s="11"/>
    </row>
    <row r="73" spans="1:19" ht="169.5" x14ac:dyDescent="0.25">
      <c r="A73" s="7" t="s">
        <v>319</v>
      </c>
      <c r="B73" s="8" t="s">
        <v>320</v>
      </c>
      <c r="C73" s="9"/>
      <c r="D73" s="9" t="s">
        <v>22</v>
      </c>
      <c r="E73" s="8">
        <v>1</v>
      </c>
      <c r="F73" s="9" t="s">
        <v>321</v>
      </c>
      <c r="G73" s="8" t="s">
        <v>322</v>
      </c>
      <c r="H73" s="10">
        <v>9.5</v>
      </c>
      <c r="I73" s="8" t="s">
        <v>25</v>
      </c>
      <c r="J73" s="9" t="s">
        <v>99</v>
      </c>
      <c r="K73" s="9" t="s">
        <v>100</v>
      </c>
      <c r="L73" s="9"/>
      <c r="M73" s="9"/>
      <c r="N73" s="9"/>
      <c r="O73" s="9"/>
      <c r="P73" s="9"/>
      <c r="Q73" s="9"/>
      <c r="R73" s="11"/>
      <c r="S73" s="11"/>
    </row>
    <row r="74" spans="1:19" ht="68.25" x14ac:dyDescent="0.25">
      <c r="A74" s="7" t="s">
        <v>323</v>
      </c>
      <c r="B74" s="8" t="s">
        <v>324</v>
      </c>
      <c r="C74" s="9" t="s">
        <v>21</v>
      </c>
      <c r="D74" s="9" t="s">
        <v>22</v>
      </c>
      <c r="E74" s="8">
        <v>1</v>
      </c>
      <c r="F74" s="9" t="s">
        <v>325</v>
      </c>
      <c r="G74" s="8" t="s">
        <v>325</v>
      </c>
      <c r="H74" s="10">
        <v>295.58</v>
      </c>
      <c r="I74" s="8" t="s">
        <v>25</v>
      </c>
      <c r="J74" s="9" t="s">
        <v>32</v>
      </c>
      <c r="K74" s="9" t="s">
        <v>33</v>
      </c>
      <c r="L74" s="9"/>
      <c r="M74" s="9"/>
      <c r="N74" s="9"/>
      <c r="O74" s="9"/>
      <c r="P74" s="9"/>
      <c r="Q74" s="9"/>
      <c r="R74" s="11"/>
      <c r="S74" s="11"/>
    </row>
    <row r="75" spans="1:19" ht="68.25" x14ac:dyDescent="0.25">
      <c r="A75" s="7" t="s">
        <v>326</v>
      </c>
      <c r="B75" s="8" t="s">
        <v>327</v>
      </c>
      <c r="C75" s="9"/>
      <c r="D75" s="9" t="s">
        <v>22</v>
      </c>
      <c r="E75" s="8">
        <v>1</v>
      </c>
      <c r="F75" s="9" t="s">
        <v>328</v>
      </c>
      <c r="G75" s="8" t="s">
        <v>328</v>
      </c>
      <c r="H75" s="10">
        <v>15.8</v>
      </c>
      <c r="I75" s="8" t="s">
        <v>25</v>
      </c>
      <c r="J75" s="9" t="s">
        <v>32</v>
      </c>
      <c r="K75" s="9" t="s">
        <v>33</v>
      </c>
      <c r="L75" s="9"/>
      <c r="M75" s="9"/>
      <c r="N75" s="9"/>
      <c r="O75" s="9"/>
      <c r="P75" s="9"/>
      <c r="Q75" s="9"/>
      <c r="R75" s="11"/>
      <c r="S75" s="11"/>
    </row>
    <row r="76" spans="1:19" ht="192" x14ac:dyDescent="0.25">
      <c r="A76" s="7" t="s">
        <v>329</v>
      </c>
      <c r="B76" s="8" t="s">
        <v>330</v>
      </c>
      <c r="C76" s="9"/>
      <c r="D76" s="9" t="s">
        <v>22</v>
      </c>
      <c r="E76" s="8">
        <v>1</v>
      </c>
      <c r="F76" s="9" t="s">
        <v>331</v>
      </c>
      <c r="G76" s="8" t="s">
        <v>332</v>
      </c>
      <c r="H76" s="10">
        <v>27.45</v>
      </c>
      <c r="I76" s="8" t="s">
        <v>25</v>
      </c>
      <c r="J76" s="9" t="s">
        <v>32</v>
      </c>
      <c r="K76" s="9" t="s">
        <v>33</v>
      </c>
      <c r="L76" s="9"/>
      <c r="M76" s="9"/>
      <c r="N76" s="9"/>
      <c r="O76" s="9"/>
      <c r="P76" s="9"/>
      <c r="Q76" s="9"/>
      <c r="R76" s="11"/>
      <c r="S76" s="11"/>
    </row>
    <row r="77" spans="1:19" ht="180.75" x14ac:dyDescent="0.25">
      <c r="A77" s="7" t="s">
        <v>333</v>
      </c>
      <c r="B77" s="8" t="s">
        <v>334</v>
      </c>
      <c r="C77" s="9"/>
      <c r="D77" s="9" t="s">
        <v>22</v>
      </c>
      <c r="E77" s="8">
        <v>1</v>
      </c>
      <c r="F77" s="9" t="s">
        <v>335</v>
      </c>
      <c r="G77" s="8" t="s">
        <v>336</v>
      </c>
      <c r="H77" s="10">
        <v>27.45</v>
      </c>
      <c r="I77" s="8" t="s">
        <v>25</v>
      </c>
      <c r="J77" s="9" t="s">
        <v>32</v>
      </c>
      <c r="K77" s="9" t="s">
        <v>33</v>
      </c>
      <c r="L77" s="9"/>
      <c r="M77" s="9"/>
      <c r="N77" s="9"/>
      <c r="O77" s="9"/>
      <c r="P77" s="9"/>
      <c r="Q77" s="9"/>
      <c r="R77" s="11"/>
      <c r="S77" s="11"/>
    </row>
    <row r="78" spans="1:19" ht="113.25" x14ac:dyDescent="0.25">
      <c r="A78" s="7" t="s">
        <v>337</v>
      </c>
      <c r="B78" s="8" t="s">
        <v>338</v>
      </c>
      <c r="C78" s="9"/>
      <c r="D78" s="9" t="s">
        <v>22</v>
      </c>
      <c r="E78" s="8">
        <v>1</v>
      </c>
      <c r="F78" s="9" t="s">
        <v>339</v>
      </c>
      <c r="G78" s="8" t="s">
        <v>340</v>
      </c>
      <c r="H78" s="10">
        <v>27.45</v>
      </c>
      <c r="I78" s="8" t="s">
        <v>25</v>
      </c>
      <c r="J78" s="9" t="s">
        <v>32</v>
      </c>
      <c r="K78" s="9" t="s">
        <v>33</v>
      </c>
      <c r="L78" s="9"/>
      <c r="M78" s="9"/>
      <c r="N78" s="9"/>
      <c r="O78" s="9"/>
      <c r="P78" s="9"/>
      <c r="Q78" s="9"/>
      <c r="R78" s="11"/>
      <c r="S78" s="11"/>
    </row>
    <row r="79" spans="1:19" ht="68.25" x14ac:dyDescent="0.25">
      <c r="A79" s="7" t="s">
        <v>341</v>
      </c>
      <c r="B79" s="8" t="s">
        <v>342</v>
      </c>
      <c r="C79" s="9"/>
      <c r="D79" s="9" t="s">
        <v>22</v>
      </c>
      <c r="E79" s="8">
        <v>1</v>
      </c>
      <c r="F79" s="9" t="s">
        <v>343</v>
      </c>
      <c r="G79" s="8" t="s">
        <v>343</v>
      </c>
      <c r="H79" s="10">
        <v>11.6</v>
      </c>
      <c r="I79" s="8" t="s">
        <v>25</v>
      </c>
      <c r="J79" s="9" t="s">
        <v>32</v>
      </c>
      <c r="K79" s="9" t="s">
        <v>33</v>
      </c>
      <c r="L79" s="9"/>
      <c r="M79" s="9"/>
      <c r="N79" s="9"/>
      <c r="O79" s="9"/>
      <c r="P79" s="9"/>
      <c r="Q79" s="9"/>
      <c r="R79" s="11"/>
      <c r="S79" s="11"/>
    </row>
    <row r="80" spans="1:19" ht="68.25" x14ac:dyDescent="0.25">
      <c r="A80" s="7" t="s">
        <v>344</v>
      </c>
      <c r="B80" s="8" t="s">
        <v>345</v>
      </c>
      <c r="C80" s="9" t="s">
        <v>47</v>
      </c>
      <c r="D80" s="9" t="s">
        <v>22</v>
      </c>
      <c r="E80" s="8">
        <v>1</v>
      </c>
      <c r="F80" s="9" t="s">
        <v>346</v>
      </c>
      <c r="G80" s="8" t="s">
        <v>346</v>
      </c>
      <c r="H80" s="10">
        <v>121.4</v>
      </c>
      <c r="I80" s="8" t="s">
        <v>25</v>
      </c>
      <c r="J80" s="9" t="s">
        <v>32</v>
      </c>
      <c r="K80" s="9" t="s">
        <v>33</v>
      </c>
      <c r="L80" s="9"/>
      <c r="M80" s="9"/>
      <c r="N80" s="9"/>
      <c r="O80" s="9"/>
      <c r="P80" s="9"/>
      <c r="Q80" s="9"/>
      <c r="R80" s="11"/>
      <c r="S80" s="11"/>
    </row>
    <row r="81" spans="1:19" ht="90.75" x14ac:dyDescent="0.25">
      <c r="A81" s="7" t="s">
        <v>347</v>
      </c>
      <c r="B81" s="8" t="s">
        <v>348</v>
      </c>
      <c r="C81" s="9" t="s">
        <v>47</v>
      </c>
      <c r="D81" s="9" t="s">
        <v>22</v>
      </c>
      <c r="E81" s="8">
        <v>1</v>
      </c>
      <c r="F81" s="9" t="s">
        <v>349</v>
      </c>
      <c r="G81" s="8" t="s">
        <v>349</v>
      </c>
      <c r="H81" s="10">
        <v>174.18</v>
      </c>
      <c r="I81" s="8" t="s">
        <v>25</v>
      </c>
      <c r="J81" s="9" t="s">
        <v>32</v>
      </c>
      <c r="K81" s="9" t="s">
        <v>33</v>
      </c>
      <c r="L81" s="9"/>
      <c r="M81" s="9"/>
      <c r="N81" s="9"/>
      <c r="O81" s="9"/>
      <c r="P81" s="9"/>
      <c r="Q81" s="9"/>
      <c r="R81" s="11"/>
      <c r="S81" s="11"/>
    </row>
    <row r="82" spans="1:19" ht="68.25" x14ac:dyDescent="0.25">
      <c r="A82" s="7" t="s">
        <v>350</v>
      </c>
      <c r="B82" s="8" t="s">
        <v>351</v>
      </c>
      <c r="C82" s="9" t="s">
        <v>47</v>
      </c>
      <c r="D82" s="9" t="s">
        <v>22</v>
      </c>
      <c r="E82" s="8">
        <v>1</v>
      </c>
      <c r="F82" s="9" t="s">
        <v>352</v>
      </c>
      <c r="G82" s="8" t="s">
        <v>352</v>
      </c>
      <c r="H82" s="10">
        <v>121.4</v>
      </c>
      <c r="I82" s="8" t="s">
        <v>25</v>
      </c>
      <c r="J82" s="9" t="s">
        <v>32</v>
      </c>
      <c r="K82" s="9" t="s">
        <v>33</v>
      </c>
      <c r="L82" s="9"/>
      <c r="M82" s="9"/>
      <c r="N82" s="9"/>
      <c r="O82" s="9"/>
      <c r="P82" s="9"/>
      <c r="Q82" s="9"/>
      <c r="R82" s="11"/>
      <c r="S82" s="11"/>
    </row>
    <row r="83" spans="1:19" ht="68.25" x14ac:dyDescent="0.25">
      <c r="A83" s="7" t="s">
        <v>353</v>
      </c>
      <c r="B83" s="8" t="s">
        <v>354</v>
      </c>
      <c r="C83" s="9"/>
      <c r="D83" s="9" t="s">
        <v>22</v>
      </c>
      <c r="E83" s="8">
        <v>1</v>
      </c>
      <c r="F83" s="9" t="s">
        <v>355</v>
      </c>
      <c r="G83" s="8" t="s">
        <v>355</v>
      </c>
      <c r="H83" s="10">
        <v>23.2</v>
      </c>
      <c r="I83" s="8" t="s">
        <v>25</v>
      </c>
      <c r="J83" s="9" t="s">
        <v>32</v>
      </c>
      <c r="K83" s="9" t="s">
        <v>33</v>
      </c>
      <c r="L83" s="9"/>
      <c r="M83" s="9"/>
      <c r="N83" s="9"/>
      <c r="O83" s="9"/>
      <c r="P83" s="9"/>
      <c r="Q83" s="9"/>
      <c r="R83" s="11"/>
      <c r="S83" s="11"/>
    </row>
    <row r="84" spans="1:19" ht="68.25" x14ac:dyDescent="0.25">
      <c r="A84" s="7" t="s">
        <v>356</v>
      </c>
      <c r="B84" s="8" t="s">
        <v>357</v>
      </c>
      <c r="C84" s="9"/>
      <c r="D84" s="9" t="s">
        <v>22</v>
      </c>
      <c r="E84" s="8">
        <v>1</v>
      </c>
      <c r="F84" s="9" t="s">
        <v>358</v>
      </c>
      <c r="G84" s="8" t="s">
        <v>358</v>
      </c>
      <c r="H84" s="10">
        <v>29</v>
      </c>
      <c r="I84" s="8" t="s">
        <v>25</v>
      </c>
      <c r="J84" s="9" t="s">
        <v>32</v>
      </c>
      <c r="K84" s="9" t="s">
        <v>33</v>
      </c>
      <c r="L84" s="9"/>
      <c r="M84" s="9"/>
      <c r="N84" s="9"/>
      <c r="O84" s="9"/>
      <c r="P84" s="9"/>
      <c r="Q84" s="9"/>
      <c r="R84" s="11"/>
      <c r="S84" s="11"/>
    </row>
    <row r="85" spans="1:19" ht="68.25" x14ac:dyDescent="0.25">
      <c r="A85" s="7" t="s">
        <v>359</v>
      </c>
      <c r="B85" s="8" t="s">
        <v>360</v>
      </c>
      <c r="C85" s="9"/>
      <c r="D85" s="9" t="s">
        <v>22</v>
      </c>
      <c r="E85" s="8">
        <v>1</v>
      </c>
      <c r="F85" s="9" t="s">
        <v>361</v>
      </c>
      <c r="G85" s="8" t="s">
        <v>361</v>
      </c>
      <c r="H85" s="10">
        <v>147.79</v>
      </c>
      <c r="I85" s="8" t="s">
        <v>25</v>
      </c>
      <c r="J85" s="9" t="s">
        <v>32</v>
      </c>
      <c r="K85" s="9" t="s">
        <v>33</v>
      </c>
      <c r="L85" s="9"/>
      <c r="M85" s="9"/>
      <c r="N85" s="9"/>
      <c r="O85" s="9"/>
      <c r="P85" s="9"/>
      <c r="Q85" s="9"/>
      <c r="R85" s="11"/>
      <c r="S85" s="11"/>
    </row>
    <row r="86" spans="1:19" ht="214.5" x14ac:dyDescent="0.25">
      <c r="A86" s="7" t="s">
        <v>362</v>
      </c>
      <c r="B86" s="8" t="s">
        <v>363</v>
      </c>
      <c r="C86" s="9"/>
      <c r="D86" s="9" t="s">
        <v>22</v>
      </c>
      <c r="E86" s="8">
        <v>1</v>
      </c>
      <c r="F86" s="9" t="s">
        <v>364</v>
      </c>
      <c r="G86" s="8" t="s">
        <v>365</v>
      </c>
      <c r="H86" s="10">
        <v>129.85</v>
      </c>
      <c r="I86" s="8" t="s">
        <v>25</v>
      </c>
      <c r="J86" s="9" t="s">
        <v>32</v>
      </c>
      <c r="K86" s="9" t="s">
        <v>33</v>
      </c>
      <c r="L86" s="9"/>
      <c r="M86" s="9"/>
      <c r="N86" s="9"/>
      <c r="O86" s="9"/>
      <c r="P86" s="9"/>
      <c r="Q86" s="9"/>
      <c r="R86" s="11"/>
      <c r="S86" s="11"/>
    </row>
    <row r="87" spans="1:19" ht="79.5" x14ac:dyDescent="0.25">
      <c r="A87" s="7" t="s">
        <v>366</v>
      </c>
      <c r="B87" s="8" t="s">
        <v>367</v>
      </c>
      <c r="C87" s="9"/>
      <c r="D87" s="9" t="s">
        <v>22</v>
      </c>
      <c r="E87" s="8">
        <v>1</v>
      </c>
      <c r="F87" s="9" t="s">
        <v>368</v>
      </c>
      <c r="G87" s="8" t="s">
        <v>368</v>
      </c>
      <c r="H87" s="10">
        <v>162.57</v>
      </c>
      <c r="I87" s="8" t="s">
        <v>25</v>
      </c>
      <c r="J87" s="9" t="s">
        <v>32</v>
      </c>
      <c r="K87" s="9" t="s">
        <v>33</v>
      </c>
      <c r="L87" s="9"/>
      <c r="M87" s="9"/>
      <c r="N87" s="9"/>
      <c r="O87" s="9"/>
      <c r="P87" s="9"/>
      <c r="Q87" s="9"/>
      <c r="R87" s="11"/>
      <c r="S87" s="11"/>
    </row>
    <row r="88" spans="1:19" ht="180.75" x14ac:dyDescent="0.25">
      <c r="A88" s="7" t="s">
        <v>369</v>
      </c>
      <c r="B88" s="8" t="s">
        <v>370</v>
      </c>
      <c r="C88" s="9"/>
      <c r="D88" s="9" t="s">
        <v>22</v>
      </c>
      <c r="E88" s="8">
        <v>1</v>
      </c>
      <c r="F88" s="9" t="s">
        <v>371</v>
      </c>
      <c r="G88" s="8" t="s">
        <v>372</v>
      </c>
      <c r="H88" s="10">
        <v>129.85</v>
      </c>
      <c r="I88" s="8" t="s">
        <v>25</v>
      </c>
      <c r="J88" s="9" t="s">
        <v>32</v>
      </c>
      <c r="K88" s="9" t="s">
        <v>33</v>
      </c>
      <c r="L88" s="9"/>
      <c r="M88" s="9"/>
      <c r="N88" s="9"/>
      <c r="O88" s="9"/>
      <c r="P88" s="9"/>
      <c r="Q88" s="9"/>
      <c r="R88" s="11"/>
      <c r="S88" s="11"/>
    </row>
    <row r="89" spans="1:19" ht="68.25" x14ac:dyDescent="0.25">
      <c r="A89" s="7" t="s">
        <v>373</v>
      </c>
      <c r="B89" s="8" t="s">
        <v>374</v>
      </c>
      <c r="C89" s="9"/>
      <c r="D89" s="9" t="s">
        <v>22</v>
      </c>
      <c r="E89" s="8">
        <v>1</v>
      </c>
      <c r="F89" s="9" t="s">
        <v>375</v>
      </c>
      <c r="G89" s="8" t="s">
        <v>375</v>
      </c>
      <c r="H89" s="10">
        <v>129.85</v>
      </c>
      <c r="I89" s="8" t="s">
        <v>25</v>
      </c>
      <c r="J89" s="9" t="s">
        <v>32</v>
      </c>
      <c r="K89" s="9" t="s">
        <v>33</v>
      </c>
      <c r="L89" s="9"/>
      <c r="M89" s="9"/>
      <c r="N89" s="9"/>
      <c r="O89" s="9"/>
      <c r="P89" s="9"/>
      <c r="Q89" s="9"/>
      <c r="R89" s="11"/>
      <c r="S89" s="11"/>
    </row>
    <row r="90" spans="1:19" ht="68.25" x14ac:dyDescent="0.25">
      <c r="A90" s="7" t="s">
        <v>376</v>
      </c>
      <c r="B90" s="8" t="s">
        <v>377</v>
      </c>
      <c r="C90" s="9"/>
      <c r="D90" s="9" t="s">
        <v>22</v>
      </c>
      <c r="E90" s="8">
        <v>1</v>
      </c>
      <c r="F90" s="9" t="s">
        <v>378</v>
      </c>
      <c r="G90" s="8" t="s">
        <v>378</v>
      </c>
      <c r="H90" s="10">
        <v>129.85</v>
      </c>
      <c r="I90" s="8" t="s">
        <v>25</v>
      </c>
      <c r="J90" s="9" t="s">
        <v>32</v>
      </c>
      <c r="K90" s="9" t="s">
        <v>33</v>
      </c>
      <c r="L90" s="9"/>
      <c r="M90" s="9"/>
      <c r="N90" s="9"/>
      <c r="O90" s="9"/>
      <c r="P90" s="9"/>
      <c r="Q90" s="9"/>
      <c r="R90" s="11"/>
      <c r="S90" s="11"/>
    </row>
    <row r="91" spans="1:19" ht="124.5" x14ac:dyDescent="0.25">
      <c r="A91" s="7" t="s">
        <v>379</v>
      </c>
      <c r="B91" s="8" t="s">
        <v>380</v>
      </c>
      <c r="C91" s="9" t="s">
        <v>47</v>
      </c>
      <c r="D91" s="9" t="s">
        <v>22</v>
      </c>
      <c r="E91" s="8">
        <v>1</v>
      </c>
      <c r="F91" s="9" t="s">
        <v>381</v>
      </c>
      <c r="G91" s="8" t="s">
        <v>382</v>
      </c>
      <c r="H91" s="10">
        <v>95.01</v>
      </c>
      <c r="I91" s="8" t="s">
        <v>25</v>
      </c>
      <c r="J91" s="9" t="s">
        <v>32</v>
      </c>
      <c r="K91" s="9" t="s">
        <v>33</v>
      </c>
      <c r="L91" s="9"/>
      <c r="M91" s="9"/>
      <c r="N91" s="9"/>
      <c r="O91" s="9"/>
      <c r="P91" s="9"/>
      <c r="Q91" s="9"/>
      <c r="R91" s="11"/>
      <c r="S91" s="11"/>
    </row>
    <row r="92" spans="1:19" ht="270.75" x14ac:dyDescent="0.25">
      <c r="A92" s="7" t="s">
        <v>383</v>
      </c>
      <c r="B92" s="16" t="s">
        <v>384</v>
      </c>
      <c r="C92" s="9" t="s">
        <v>95</v>
      </c>
      <c r="D92" s="9" t="s">
        <v>22</v>
      </c>
      <c r="E92" s="8">
        <v>1</v>
      </c>
      <c r="F92" s="8" t="s">
        <v>385</v>
      </c>
      <c r="G92" s="8" t="s">
        <v>386</v>
      </c>
      <c r="H92" s="10">
        <v>937.91</v>
      </c>
      <c r="I92" s="8" t="s">
        <v>25</v>
      </c>
      <c r="J92" s="9" t="s">
        <v>32</v>
      </c>
      <c r="K92" s="9" t="s">
        <v>33</v>
      </c>
      <c r="L92" s="9"/>
      <c r="M92" s="9"/>
      <c r="N92" s="9"/>
      <c r="O92" s="9"/>
      <c r="P92" s="9"/>
      <c r="Q92" s="9"/>
      <c r="R92" s="11"/>
      <c r="S92" s="11"/>
    </row>
    <row r="93" spans="1:19" ht="147" x14ac:dyDescent="0.25">
      <c r="A93" s="7" t="s">
        <v>387</v>
      </c>
      <c r="B93" s="8" t="s">
        <v>388</v>
      </c>
      <c r="C93" s="9" t="s">
        <v>47</v>
      </c>
      <c r="D93" s="9" t="s">
        <v>22</v>
      </c>
      <c r="E93" s="8">
        <v>1</v>
      </c>
      <c r="F93" s="9" t="s">
        <v>389</v>
      </c>
      <c r="G93" s="8" t="s">
        <v>390</v>
      </c>
      <c r="H93" s="10">
        <v>147.79</v>
      </c>
      <c r="I93" s="8" t="s">
        <v>25</v>
      </c>
      <c r="J93" s="9" t="s">
        <v>32</v>
      </c>
      <c r="K93" s="9" t="s">
        <v>33</v>
      </c>
      <c r="L93" s="9"/>
      <c r="M93" s="9"/>
      <c r="N93" s="9"/>
      <c r="O93" s="9"/>
      <c r="P93" s="9"/>
      <c r="Q93" s="9"/>
      <c r="R93" s="11"/>
      <c r="S93" s="11"/>
    </row>
    <row r="94" spans="1:19" ht="90.75" x14ac:dyDescent="0.25">
      <c r="A94" s="7" t="s">
        <v>391</v>
      </c>
      <c r="B94" s="8" t="s">
        <v>392</v>
      </c>
      <c r="C94" s="9" t="s">
        <v>47</v>
      </c>
      <c r="D94" s="9" t="s">
        <v>22</v>
      </c>
      <c r="E94" s="8">
        <v>1</v>
      </c>
      <c r="F94" s="9" t="s">
        <v>393</v>
      </c>
      <c r="G94" s="8" t="s">
        <v>393</v>
      </c>
      <c r="H94" s="10">
        <v>121.4</v>
      </c>
      <c r="I94" s="8" t="s">
        <v>25</v>
      </c>
      <c r="J94" s="9" t="s">
        <v>32</v>
      </c>
      <c r="K94" s="9" t="s">
        <v>33</v>
      </c>
      <c r="L94" s="9"/>
      <c r="M94" s="9"/>
      <c r="N94" s="9"/>
      <c r="O94" s="9"/>
      <c r="P94" s="9"/>
      <c r="Q94" s="9"/>
      <c r="R94" s="11"/>
      <c r="S94" s="11"/>
    </row>
    <row r="95" spans="1:19" ht="79.5" x14ac:dyDescent="0.25">
      <c r="A95" s="7" t="s">
        <v>394</v>
      </c>
      <c r="B95" s="8" t="s">
        <v>395</v>
      </c>
      <c r="C95" s="9" t="s">
        <v>47</v>
      </c>
      <c r="D95" s="9" t="s">
        <v>22</v>
      </c>
      <c r="E95" s="8">
        <v>1</v>
      </c>
      <c r="F95" s="9" t="s">
        <v>396</v>
      </c>
      <c r="G95" s="8" t="s">
        <v>396</v>
      </c>
      <c r="H95" s="10">
        <v>121.4</v>
      </c>
      <c r="I95" s="8" t="s">
        <v>25</v>
      </c>
      <c r="J95" s="9" t="s">
        <v>32</v>
      </c>
      <c r="K95" s="9" t="s">
        <v>33</v>
      </c>
      <c r="L95" s="9"/>
      <c r="M95" s="9"/>
      <c r="N95" s="9"/>
      <c r="O95" s="9"/>
      <c r="P95" s="9"/>
      <c r="Q95" s="9"/>
      <c r="R95" s="11"/>
      <c r="S95" s="11"/>
    </row>
    <row r="96" spans="1:19" ht="90.75" x14ac:dyDescent="0.25">
      <c r="A96" s="7" t="s">
        <v>397</v>
      </c>
      <c r="B96" s="8" t="s">
        <v>398</v>
      </c>
      <c r="C96" s="9" t="s">
        <v>47</v>
      </c>
      <c r="D96" s="9" t="s">
        <v>22</v>
      </c>
      <c r="E96" s="8">
        <v>1</v>
      </c>
      <c r="F96" s="9" t="s">
        <v>399</v>
      </c>
      <c r="G96" s="8" t="s">
        <v>399</v>
      </c>
      <c r="H96" s="10">
        <v>121.4</v>
      </c>
      <c r="I96" s="8" t="s">
        <v>25</v>
      </c>
      <c r="J96" s="9" t="s">
        <v>32</v>
      </c>
      <c r="K96" s="9" t="s">
        <v>33</v>
      </c>
      <c r="L96" s="9"/>
      <c r="M96" s="9"/>
      <c r="N96" s="9"/>
      <c r="O96" s="9"/>
      <c r="P96" s="9"/>
      <c r="Q96" s="9"/>
      <c r="R96" s="11"/>
      <c r="S96" s="11"/>
    </row>
    <row r="97" spans="1:19" ht="124.5" x14ac:dyDescent="0.25">
      <c r="A97" s="7" t="s">
        <v>400</v>
      </c>
      <c r="B97" s="8" t="s">
        <v>401</v>
      </c>
      <c r="C97" s="9"/>
      <c r="D97" s="9" t="s">
        <v>22</v>
      </c>
      <c r="E97" s="8">
        <v>1</v>
      </c>
      <c r="F97" s="9" t="s">
        <v>402</v>
      </c>
      <c r="G97" s="8" t="s">
        <v>402</v>
      </c>
      <c r="H97" s="10">
        <v>81.28</v>
      </c>
      <c r="I97" s="8" t="s">
        <v>25</v>
      </c>
      <c r="J97" s="9" t="s">
        <v>32</v>
      </c>
      <c r="K97" s="9" t="s">
        <v>33</v>
      </c>
      <c r="L97" s="9"/>
      <c r="M97" s="9"/>
      <c r="N97" s="9"/>
      <c r="O97" s="9"/>
      <c r="P97" s="9"/>
      <c r="Q97" s="9"/>
      <c r="R97" s="11"/>
      <c r="S97" s="11"/>
    </row>
    <row r="98" spans="1:19" ht="124.5" x14ac:dyDescent="0.25">
      <c r="A98" s="7" t="s">
        <v>403</v>
      </c>
      <c r="B98" s="8" t="s">
        <v>404</v>
      </c>
      <c r="C98" s="9"/>
      <c r="D98" s="9" t="s">
        <v>22</v>
      </c>
      <c r="E98" s="8">
        <v>1</v>
      </c>
      <c r="F98" s="9" t="s">
        <v>405</v>
      </c>
      <c r="G98" s="8" t="s">
        <v>405</v>
      </c>
      <c r="H98" s="10">
        <v>81.28</v>
      </c>
      <c r="I98" s="8" t="s">
        <v>25</v>
      </c>
      <c r="J98" s="9" t="s">
        <v>32</v>
      </c>
      <c r="K98" s="9" t="s">
        <v>33</v>
      </c>
      <c r="L98" s="9"/>
      <c r="M98" s="9"/>
      <c r="N98" s="9"/>
      <c r="O98" s="9"/>
      <c r="P98" s="9"/>
      <c r="Q98" s="9"/>
      <c r="R98" s="11"/>
      <c r="S98" s="11"/>
    </row>
    <row r="99" spans="1:19" ht="147" x14ac:dyDescent="0.25">
      <c r="A99" s="7" t="s">
        <v>406</v>
      </c>
      <c r="B99" s="9" t="s">
        <v>407</v>
      </c>
      <c r="C99" s="9" t="s">
        <v>408</v>
      </c>
      <c r="D99" s="9" t="s">
        <v>22</v>
      </c>
      <c r="E99" s="8">
        <v>1</v>
      </c>
      <c r="F99" s="9" t="s">
        <v>409</v>
      </c>
      <c r="G99" s="9" t="s">
        <v>410</v>
      </c>
      <c r="H99" s="10">
        <v>290</v>
      </c>
      <c r="I99" s="8" t="s">
        <v>25</v>
      </c>
      <c r="J99" s="9" t="s">
        <v>32</v>
      </c>
      <c r="K99" s="9" t="s">
        <v>33</v>
      </c>
      <c r="L99" s="9"/>
      <c r="M99" s="9"/>
      <c r="N99" s="9"/>
      <c r="O99" s="9"/>
      <c r="P99" s="9"/>
      <c r="Q99" s="9"/>
      <c r="R99" s="11"/>
      <c r="S99" s="11"/>
    </row>
    <row r="100" spans="1:19" ht="68.25" x14ac:dyDescent="0.25">
      <c r="A100" s="7" t="s">
        <v>411</v>
      </c>
      <c r="B100" s="8" t="s">
        <v>412</v>
      </c>
      <c r="C100" s="9"/>
      <c r="D100" s="9" t="s">
        <v>22</v>
      </c>
      <c r="E100" s="8">
        <v>1</v>
      </c>
      <c r="F100" s="9" t="s">
        <v>413</v>
      </c>
      <c r="G100" s="8" t="s">
        <v>413</v>
      </c>
      <c r="H100" s="10">
        <v>64.92</v>
      </c>
      <c r="I100" s="8" t="s">
        <v>25</v>
      </c>
      <c r="J100" s="9" t="s">
        <v>32</v>
      </c>
      <c r="K100" s="9" t="s">
        <v>33</v>
      </c>
      <c r="L100" s="9"/>
      <c r="M100" s="9"/>
      <c r="N100" s="9"/>
      <c r="O100" s="9"/>
      <c r="P100" s="9"/>
      <c r="Q100" s="9"/>
      <c r="R100" s="11"/>
      <c r="S100" s="11"/>
    </row>
    <row r="101" spans="1:19" ht="158.25" x14ac:dyDescent="0.25">
      <c r="A101" s="7" t="s">
        <v>414</v>
      </c>
      <c r="B101" s="8" t="s">
        <v>415</v>
      </c>
      <c r="C101" s="9" t="s">
        <v>21</v>
      </c>
      <c r="D101" s="9" t="s">
        <v>22</v>
      </c>
      <c r="E101" s="8">
        <v>1</v>
      </c>
      <c r="F101" s="9" t="s">
        <v>416</v>
      </c>
      <c r="G101" s="8" t="s">
        <v>417</v>
      </c>
      <c r="H101" s="10">
        <v>36.950000000000003</v>
      </c>
      <c r="I101" s="8" t="s">
        <v>25</v>
      </c>
      <c r="J101" s="9" t="s">
        <v>32</v>
      </c>
      <c r="K101" s="9" t="s">
        <v>33</v>
      </c>
      <c r="L101" s="9"/>
      <c r="M101" s="9"/>
      <c r="N101" s="9"/>
      <c r="O101" s="9"/>
      <c r="P101" s="9"/>
      <c r="Q101" s="9"/>
      <c r="R101" s="11"/>
      <c r="S101" s="11"/>
    </row>
    <row r="102" spans="1:19" ht="180.75" x14ac:dyDescent="0.25">
      <c r="A102" s="7" t="s">
        <v>418</v>
      </c>
      <c r="B102" s="8" t="s">
        <v>419</v>
      </c>
      <c r="C102" s="9"/>
      <c r="D102" s="9" t="s">
        <v>22</v>
      </c>
      <c r="E102" s="8">
        <v>1</v>
      </c>
      <c r="F102" s="9" t="s">
        <v>420</v>
      </c>
      <c r="G102" s="8" t="s">
        <v>421</v>
      </c>
      <c r="H102" s="10">
        <v>11.6</v>
      </c>
      <c r="I102" s="8" t="s">
        <v>25</v>
      </c>
      <c r="J102" s="9" t="s">
        <v>52</v>
      </c>
      <c r="K102" s="9" t="s">
        <v>53</v>
      </c>
      <c r="L102" s="9"/>
      <c r="M102" s="9"/>
      <c r="N102" s="9"/>
      <c r="O102" s="9"/>
      <c r="P102" s="9"/>
      <c r="Q102" s="9"/>
      <c r="R102" s="11"/>
      <c r="S102" s="11"/>
    </row>
    <row r="103" spans="1:19" ht="68.25" x14ac:dyDescent="0.25">
      <c r="A103" s="7" t="s">
        <v>422</v>
      </c>
      <c r="B103" s="8" t="s">
        <v>423</v>
      </c>
      <c r="C103" s="9"/>
      <c r="D103" s="9" t="s">
        <v>22</v>
      </c>
      <c r="E103" s="8">
        <v>1</v>
      </c>
      <c r="F103" s="9" t="s">
        <v>424</v>
      </c>
      <c r="G103" s="8" t="s">
        <v>424</v>
      </c>
      <c r="H103" s="10">
        <v>12.65</v>
      </c>
      <c r="I103" s="8" t="s">
        <v>25</v>
      </c>
      <c r="J103" s="9" t="s">
        <v>52</v>
      </c>
      <c r="K103" s="9" t="s">
        <v>53</v>
      </c>
      <c r="L103" s="9"/>
      <c r="M103" s="9"/>
      <c r="N103" s="9"/>
      <c r="O103" s="9"/>
      <c r="P103" s="9"/>
      <c r="Q103" s="9"/>
      <c r="R103" s="11"/>
      <c r="S103" s="11"/>
    </row>
    <row r="104" spans="1:19" ht="68.25" x14ac:dyDescent="0.25">
      <c r="A104" s="7" t="s">
        <v>425</v>
      </c>
      <c r="B104" s="8" t="s">
        <v>426</v>
      </c>
      <c r="C104" s="9" t="s">
        <v>427</v>
      </c>
      <c r="D104" s="9" t="s">
        <v>22</v>
      </c>
      <c r="E104" s="8">
        <v>1</v>
      </c>
      <c r="F104" s="9" t="s">
        <v>428</v>
      </c>
      <c r="G104" s="8" t="s">
        <v>428</v>
      </c>
      <c r="H104" s="10">
        <v>15.8</v>
      </c>
      <c r="I104" s="8" t="s">
        <v>25</v>
      </c>
      <c r="J104" s="9" t="s">
        <v>52</v>
      </c>
      <c r="K104" s="9" t="s">
        <v>53</v>
      </c>
      <c r="L104" s="9"/>
      <c r="M104" s="9"/>
      <c r="N104" s="9"/>
      <c r="O104" s="9"/>
      <c r="P104" s="9"/>
      <c r="Q104" s="9"/>
      <c r="R104" s="11"/>
      <c r="S104" s="11"/>
    </row>
    <row r="105" spans="1:19" ht="405.75" x14ac:dyDescent="0.25">
      <c r="A105" s="7" t="s">
        <v>429</v>
      </c>
      <c r="B105" s="8" t="s">
        <v>430</v>
      </c>
      <c r="C105" s="9"/>
      <c r="D105" s="9" t="s">
        <v>22</v>
      </c>
      <c r="E105" s="8">
        <v>1</v>
      </c>
      <c r="F105" s="9" t="s">
        <v>431</v>
      </c>
      <c r="G105" s="8" t="s">
        <v>432</v>
      </c>
      <c r="H105" s="10">
        <v>14.25</v>
      </c>
      <c r="I105" s="8" t="s">
        <v>25</v>
      </c>
      <c r="J105" s="9" t="s">
        <v>52</v>
      </c>
      <c r="K105" s="9" t="s">
        <v>53</v>
      </c>
      <c r="L105" s="9"/>
      <c r="M105" s="9"/>
      <c r="N105" s="9"/>
      <c r="O105" s="9"/>
      <c r="P105" s="9"/>
      <c r="Q105" s="9"/>
      <c r="R105" s="11"/>
      <c r="S105" s="11"/>
    </row>
    <row r="106" spans="1:19" ht="68.25" x14ac:dyDescent="0.25">
      <c r="A106" s="7" t="s">
        <v>433</v>
      </c>
      <c r="B106" s="8" t="s">
        <v>434</v>
      </c>
      <c r="C106" s="9"/>
      <c r="D106" s="9" t="s">
        <v>22</v>
      </c>
      <c r="E106" s="8">
        <v>1</v>
      </c>
      <c r="F106" s="9" t="s">
        <v>435</v>
      </c>
      <c r="G106" s="8" t="s">
        <v>435</v>
      </c>
      <c r="H106" s="10">
        <v>77.59</v>
      </c>
      <c r="I106" s="8" t="s">
        <v>25</v>
      </c>
      <c r="J106" s="9" t="s">
        <v>52</v>
      </c>
      <c r="K106" s="9" t="s">
        <v>53</v>
      </c>
      <c r="L106" s="9"/>
      <c r="M106" s="9"/>
      <c r="N106" s="9"/>
      <c r="O106" s="9"/>
      <c r="P106" s="9"/>
      <c r="Q106" s="9"/>
      <c r="R106" s="11"/>
      <c r="S106" s="11"/>
    </row>
    <row r="107" spans="1:19" ht="90.75" x14ac:dyDescent="0.25">
      <c r="A107" s="7" t="s">
        <v>436</v>
      </c>
      <c r="B107" s="8" t="s">
        <v>437</v>
      </c>
      <c r="C107" s="9"/>
      <c r="D107" s="9" t="s">
        <v>22</v>
      </c>
      <c r="E107" s="8">
        <v>1</v>
      </c>
      <c r="F107" s="9" t="s">
        <v>438</v>
      </c>
      <c r="G107" s="8" t="s">
        <v>438</v>
      </c>
      <c r="H107" s="10">
        <v>12.65</v>
      </c>
      <c r="I107" s="8" t="s">
        <v>25</v>
      </c>
      <c r="J107" s="9" t="s">
        <v>52</v>
      </c>
      <c r="K107" s="9" t="s">
        <v>53</v>
      </c>
      <c r="L107" s="9"/>
      <c r="M107" s="9"/>
      <c r="N107" s="9"/>
      <c r="O107" s="9"/>
      <c r="P107" s="9"/>
      <c r="Q107" s="9"/>
      <c r="R107" s="11"/>
      <c r="S107" s="11"/>
    </row>
    <row r="108" spans="1:19" ht="124.5" x14ac:dyDescent="0.25">
      <c r="A108" s="7" t="s">
        <v>439</v>
      </c>
      <c r="B108" s="8" t="s">
        <v>440</v>
      </c>
      <c r="C108" s="9" t="s">
        <v>21</v>
      </c>
      <c r="D108" s="9" t="s">
        <v>22</v>
      </c>
      <c r="E108" s="8">
        <v>1</v>
      </c>
      <c r="F108" s="9" t="s">
        <v>441</v>
      </c>
      <c r="G108" s="8" t="s">
        <v>441</v>
      </c>
      <c r="H108" s="10">
        <v>23.75</v>
      </c>
      <c r="I108" s="8" t="s">
        <v>25</v>
      </c>
      <c r="J108" s="9" t="s">
        <v>52</v>
      </c>
      <c r="K108" s="9" t="s">
        <v>53</v>
      </c>
      <c r="L108" s="9"/>
      <c r="M108" s="9"/>
      <c r="N108" s="9"/>
      <c r="O108" s="9"/>
      <c r="P108" s="9"/>
      <c r="Q108" s="9"/>
      <c r="R108" s="11"/>
      <c r="S108" s="11"/>
    </row>
    <row r="109" spans="1:19" ht="113.25" x14ac:dyDescent="0.25">
      <c r="A109" s="7" t="s">
        <v>442</v>
      </c>
      <c r="B109" s="8" t="s">
        <v>443</v>
      </c>
      <c r="C109" s="9"/>
      <c r="D109" s="9" t="s">
        <v>22</v>
      </c>
      <c r="E109" s="8">
        <v>1</v>
      </c>
      <c r="F109" s="9" t="s">
        <v>444</v>
      </c>
      <c r="G109" s="8" t="s">
        <v>445</v>
      </c>
      <c r="H109" s="10">
        <v>16.350000000000001</v>
      </c>
      <c r="I109" s="8" t="s">
        <v>25</v>
      </c>
      <c r="J109" s="9" t="s">
        <v>52</v>
      </c>
      <c r="K109" s="9" t="s">
        <v>53</v>
      </c>
      <c r="L109" s="9"/>
      <c r="M109" s="9"/>
      <c r="N109" s="9"/>
      <c r="O109" s="9"/>
      <c r="P109" s="9"/>
      <c r="Q109" s="9"/>
      <c r="R109" s="11"/>
      <c r="S109" s="11"/>
    </row>
    <row r="110" spans="1:19" ht="68.25" x14ac:dyDescent="0.25">
      <c r="A110" s="7" t="s">
        <v>446</v>
      </c>
      <c r="B110" s="8" t="s">
        <v>447</v>
      </c>
      <c r="C110" s="9"/>
      <c r="D110" s="9" t="s">
        <v>22</v>
      </c>
      <c r="E110" s="8">
        <v>1</v>
      </c>
      <c r="F110" s="9" t="s">
        <v>448</v>
      </c>
      <c r="G110" s="8" t="s">
        <v>448</v>
      </c>
      <c r="H110" s="10">
        <v>22.15</v>
      </c>
      <c r="I110" s="8" t="s">
        <v>25</v>
      </c>
      <c r="J110" s="9" t="s">
        <v>52</v>
      </c>
      <c r="K110" s="9" t="s">
        <v>53</v>
      </c>
      <c r="L110" s="9"/>
      <c r="M110" s="9"/>
      <c r="N110" s="9"/>
      <c r="O110" s="9"/>
      <c r="P110" s="9"/>
      <c r="Q110" s="9"/>
      <c r="R110" s="11"/>
      <c r="S110" s="11"/>
    </row>
    <row r="111" spans="1:19" ht="79.5" x14ac:dyDescent="0.25">
      <c r="A111" s="7" t="s">
        <v>449</v>
      </c>
      <c r="B111" s="8" t="s">
        <v>450</v>
      </c>
      <c r="C111" s="9"/>
      <c r="D111" s="9" t="s">
        <v>22</v>
      </c>
      <c r="E111" s="8">
        <v>1</v>
      </c>
      <c r="F111" s="9" t="s">
        <v>451</v>
      </c>
      <c r="G111" s="8" t="s">
        <v>451</v>
      </c>
      <c r="H111" s="10">
        <v>22.15</v>
      </c>
      <c r="I111" s="8" t="s">
        <v>25</v>
      </c>
      <c r="J111" s="9" t="s">
        <v>52</v>
      </c>
      <c r="K111" s="9" t="s">
        <v>53</v>
      </c>
      <c r="L111" s="9"/>
      <c r="M111" s="9"/>
      <c r="N111" s="9"/>
      <c r="O111" s="9"/>
      <c r="P111" s="9"/>
      <c r="Q111" s="9"/>
      <c r="R111" s="11"/>
      <c r="S111" s="11"/>
    </row>
    <row r="112" spans="1:19" ht="124.5" x14ac:dyDescent="0.25">
      <c r="A112" s="7" t="s">
        <v>452</v>
      </c>
      <c r="B112" s="8" t="s">
        <v>453</v>
      </c>
      <c r="C112" s="9"/>
      <c r="D112" s="9" t="s">
        <v>22</v>
      </c>
      <c r="E112" s="8">
        <v>1</v>
      </c>
      <c r="F112" s="9" t="s">
        <v>454</v>
      </c>
      <c r="G112" s="8" t="s">
        <v>455</v>
      </c>
      <c r="H112" s="10">
        <v>22.15</v>
      </c>
      <c r="I112" s="8" t="s">
        <v>25</v>
      </c>
      <c r="J112" s="9" t="s">
        <v>52</v>
      </c>
      <c r="K112" s="9" t="s">
        <v>53</v>
      </c>
      <c r="L112" s="9"/>
      <c r="M112" s="9"/>
      <c r="N112" s="9"/>
      <c r="O112" s="9"/>
      <c r="P112" s="9"/>
      <c r="Q112" s="9"/>
      <c r="R112" s="11"/>
      <c r="S112" s="11"/>
    </row>
    <row r="113" spans="1:19" ht="68.25" x14ac:dyDescent="0.25">
      <c r="A113" s="7" t="s">
        <v>456</v>
      </c>
      <c r="B113" s="8" t="s">
        <v>457</v>
      </c>
      <c r="C113" s="9"/>
      <c r="D113" s="9" t="s">
        <v>22</v>
      </c>
      <c r="E113" s="8">
        <v>1</v>
      </c>
      <c r="F113" s="9" t="s">
        <v>458</v>
      </c>
      <c r="G113" s="8" t="s">
        <v>459</v>
      </c>
      <c r="H113" s="10">
        <v>22.15</v>
      </c>
      <c r="I113" s="8" t="s">
        <v>25</v>
      </c>
      <c r="J113" s="9" t="s">
        <v>52</v>
      </c>
      <c r="K113" s="9" t="s">
        <v>53</v>
      </c>
      <c r="L113" s="9"/>
      <c r="M113" s="9"/>
      <c r="N113" s="9"/>
      <c r="O113" s="9"/>
      <c r="P113" s="9"/>
      <c r="Q113" s="9"/>
      <c r="R113" s="11"/>
      <c r="S113" s="11"/>
    </row>
    <row r="114" spans="1:19" ht="124.5" x14ac:dyDescent="0.25">
      <c r="A114" s="7" t="s">
        <v>460</v>
      </c>
      <c r="B114" s="8" t="s">
        <v>461</v>
      </c>
      <c r="C114" s="9"/>
      <c r="D114" s="9" t="s">
        <v>22</v>
      </c>
      <c r="E114" s="8">
        <v>1</v>
      </c>
      <c r="F114" s="9" t="s">
        <v>462</v>
      </c>
      <c r="G114" s="8" t="s">
        <v>463</v>
      </c>
      <c r="H114" s="10">
        <v>22.15</v>
      </c>
      <c r="I114" s="8" t="s">
        <v>25</v>
      </c>
      <c r="J114" s="9" t="s">
        <v>52</v>
      </c>
      <c r="K114" s="9" t="s">
        <v>53</v>
      </c>
      <c r="L114" s="9"/>
      <c r="M114" s="9"/>
      <c r="N114" s="9"/>
      <c r="O114" s="9"/>
      <c r="P114" s="9"/>
      <c r="Q114" s="9"/>
      <c r="R114" s="11"/>
      <c r="S114" s="11"/>
    </row>
    <row r="115" spans="1:19" ht="90.75" x14ac:dyDescent="0.25">
      <c r="A115" s="7" t="s">
        <v>464</v>
      </c>
      <c r="B115" s="8" t="s">
        <v>465</v>
      </c>
      <c r="C115" s="9" t="s">
        <v>47</v>
      </c>
      <c r="D115" s="9" t="s">
        <v>22</v>
      </c>
      <c r="E115" s="8">
        <v>1</v>
      </c>
      <c r="F115" s="9" t="s">
        <v>466</v>
      </c>
      <c r="G115" s="8" t="s">
        <v>467</v>
      </c>
      <c r="H115" s="10">
        <v>79.17</v>
      </c>
      <c r="I115" s="8" t="s">
        <v>25</v>
      </c>
      <c r="J115" s="9" t="s">
        <v>62</v>
      </c>
      <c r="K115" s="9" t="s">
        <v>63</v>
      </c>
      <c r="L115" s="9"/>
      <c r="M115" s="9"/>
      <c r="N115" s="9"/>
      <c r="O115" s="9"/>
      <c r="P115" s="9"/>
      <c r="Q115" s="9"/>
      <c r="R115" s="11"/>
      <c r="S115" s="11"/>
    </row>
    <row r="116" spans="1:19" ht="68.25" x14ac:dyDescent="0.25">
      <c r="A116" s="7" t="s">
        <v>468</v>
      </c>
      <c r="B116" s="8" t="s">
        <v>469</v>
      </c>
      <c r="C116" s="9"/>
      <c r="D116" s="9" t="s">
        <v>22</v>
      </c>
      <c r="E116" s="8">
        <v>1</v>
      </c>
      <c r="F116" s="9" t="s">
        <v>470</v>
      </c>
      <c r="G116" s="8" t="s">
        <v>471</v>
      </c>
      <c r="H116" s="10">
        <v>11.6</v>
      </c>
      <c r="I116" s="8" t="s">
        <v>25</v>
      </c>
      <c r="J116" s="9" t="s">
        <v>62</v>
      </c>
      <c r="K116" s="9" t="s">
        <v>63</v>
      </c>
      <c r="L116" s="9"/>
      <c r="M116" s="9"/>
      <c r="N116" s="9"/>
      <c r="O116" s="9"/>
      <c r="P116" s="9"/>
      <c r="Q116" s="9"/>
      <c r="R116" s="11"/>
      <c r="S116" s="11"/>
    </row>
    <row r="117" spans="1:19" ht="113.25" x14ac:dyDescent="0.25">
      <c r="A117" s="7" t="s">
        <v>472</v>
      </c>
      <c r="B117" s="8" t="s">
        <v>473</v>
      </c>
      <c r="C117" s="9"/>
      <c r="D117" s="9" t="s">
        <v>22</v>
      </c>
      <c r="E117" s="8">
        <v>1</v>
      </c>
      <c r="F117" s="9" t="s">
        <v>474</v>
      </c>
      <c r="G117" s="8" t="s">
        <v>475</v>
      </c>
      <c r="H117" s="10">
        <v>16.350000000000001</v>
      </c>
      <c r="I117" s="8" t="s">
        <v>25</v>
      </c>
      <c r="J117" s="9" t="s">
        <v>62</v>
      </c>
      <c r="K117" s="9" t="s">
        <v>63</v>
      </c>
      <c r="L117" s="9"/>
      <c r="M117" s="9"/>
      <c r="N117" s="9"/>
      <c r="O117" s="9"/>
      <c r="P117" s="9"/>
      <c r="Q117" s="9"/>
      <c r="R117" s="11"/>
      <c r="S117" s="11"/>
    </row>
    <row r="118" spans="1:19" ht="68.25" x14ac:dyDescent="0.25">
      <c r="A118" s="7" t="s">
        <v>476</v>
      </c>
      <c r="B118" s="8" t="s">
        <v>477</v>
      </c>
      <c r="C118" s="9"/>
      <c r="D118" s="9" t="s">
        <v>22</v>
      </c>
      <c r="E118" s="8">
        <v>1</v>
      </c>
      <c r="F118" s="9" t="s">
        <v>478</v>
      </c>
      <c r="G118" s="8" t="s">
        <v>479</v>
      </c>
      <c r="H118" s="10">
        <v>16.350000000000001</v>
      </c>
      <c r="I118" s="8" t="s">
        <v>25</v>
      </c>
      <c r="J118" s="9" t="s">
        <v>62</v>
      </c>
      <c r="K118" s="9" t="s">
        <v>63</v>
      </c>
      <c r="L118" s="9"/>
      <c r="M118" s="9"/>
      <c r="N118" s="9"/>
      <c r="O118" s="9"/>
      <c r="P118" s="9"/>
      <c r="Q118" s="9"/>
      <c r="R118" s="11"/>
      <c r="S118" s="11"/>
    </row>
    <row r="119" spans="1:19" ht="68.25" x14ac:dyDescent="0.25">
      <c r="A119" s="7" t="s">
        <v>480</v>
      </c>
      <c r="B119" s="8" t="s">
        <v>481</v>
      </c>
      <c r="C119" s="9" t="s">
        <v>95</v>
      </c>
      <c r="D119" s="9" t="s">
        <v>22</v>
      </c>
      <c r="E119" s="8">
        <v>1</v>
      </c>
      <c r="F119" s="9" t="s">
        <v>478</v>
      </c>
      <c r="G119" s="8" t="s">
        <v>482</v>
      </c>
      <c r="H119" s="10">
        <v>500</v>
      </c>
      <c r="I119" s="8">
        <v>2</v>
      </c>
      <c r="J119" s="9" t="s">
        <v>62</v>
      </c>
      <c r="K119" s="9" t="s">
        <v>63</v>
      </c>
      <c r="L119" s="9" t="s">
        <v>52</v>
      </c>
      <c r="M119" s="9" t="s">
        <v>53</v>
      </c>
      <c r="N119" s="9"/>
      <c r="O119" s="9"/>
      <c r="P119" s="9"/>
      <c r="Q119" s="9"/>
      <c r="R119" s="11"/>
      <c r="S119" s="11"/>
    </row>
    <row r="120" spans="1:19" ht="270.75" x14ac:dyDescent="0.25">
      <c r="A120" s="7" t="s">
        <v>483</v>
      </c>
      <c r="B120" s="8" t="s">
        <v>484</v>
      </c>
      <c r="C120" s="9"/>
      <c r="D120" s="9" t="s">
        <v>22</v>
      </c>
      <c r="E120" s="8">
        <v>1</v>
      </c>
      <c r="F120" s="9" t="s">
        <v>485</v>
      </c>
      <c r="G120" s="8" t="s">
        <v>486</v>
      </c>
      <c r="H120" s="10">
        <v>30.6</v>
      </c>
      <c r="I120" s="8" t="s">
        <v>25</v>
      </c>
      <c r="J120" s="9" t="s">
        <v>62</v>
      </c>
      <c r="K120" s="9" t="s">
        <v>63</v>
      </c>
      <c r="L120" s="9"/>
      <c r="M120" s="9"/>
      <c r="N120" s="9"/>
      <c r="O120" s="9"/>
      <c r="P120" s="9"/>
      <c r="Q120" s="9"/>
      <c r="R120" s="11"/>
      <c r="S120" s="11"/>
    </row>
    <row r="121" spans="1:19" ht="409.6" x14ac:dyDescent="0.25">
      <c r="A121" s="7" t="s">
        <v>487</v>
      </c>
      <c r="B121" s="8" t="s">
        <v>488</v>
      </c>
      <c r="C121" s="9" t="s">
        <v>95</v>
      </c>
      <c r="D121" s="9" t="s">
        <v>22</v>
      </c>
      <c r="E121" s="8">
        <v>1</v>
      </c>
      <c r="F121" s="9" t="s">
        <v>485</v>
      </c>
      <c r="G121" s="8" t="s">
        <v>489</v>
      </c>
      <c r="H121" s="10">
        <v>500</v>
      </c>
      <c r="I121" s="8">
        <v>2</v>
      </c>
      <c r="J121" s="9" t="s">
        <v>62</v>
      </c>
      <c r="K121" s="9" t="s">
        <v>63</v>
      </c>
      <c r="L121" s="9" t="s">
        <v>52</v>
      </c>
      <c r="M121" s="9" t="s">
        <v>53</v>
      </c>
      <c r="N121" s="9"/>
      <c r="O121" s="9"/>
      <c r="P121" s="9"/>
      <c r="Q121" s="9"/>
      <c r="R121" s="11"/>
      <c r="S121" s="11"/>
    </row>
    <row r="122" spans="1:19" ht="102" x14ac:dyDescent="0.25">
      <c r="A122" s="7" t="s">
        <v>490</v>
      </c>
      <c r="B122" s="8" t="s">
        <v>491</v>
      </c>
      <c r="C122" s="9"/>
      <c r="D122" s="9" t="s">
        <v>22</v>
      </c>
      <c r="E122" s="8">
        <v>1</v>
      </c>
      <c r="F122" s="9" t="s">
        <v>492</v>
      </c>
      <c r="G122" s="8" t="s">
        <v>493</v>
      </c>
      <c r="H122" s="10">
        <v>31.65</v>
      </c>
      <c r="I122" s="8" t="s">
        <v>25</v>
      </c>
      <c r="J122" s="9" t="s">
        <v>62</v>
      </c>
      <c r="K122" s="9" t="s">
        <v>63</v>
      </c>
      <c r="L122" s="9"/>
      <c r="M122" s="9"/>
      <c r="N122" s="9"/>
      <c r="O122" s="9"/>
      <c r="P122" s="9"/>
      <c r="Q122" s="9"/>
      <c r="R122" s="11"/>
      <c r="S122" s="11"/>
    </row>
    <row r="123" spans="1:19" ht="248.25" x14ac:dyDescent="0.25">
      <c r="A123" s="7" t="s">
        <v>494</v>
      </c>
      <c r="B123" s="8" t="s">
        <v>495</v>
      </c>
      <c r="C123" s="9"/>
      <c r="D123" s="9" t="s">
        <v>22</v>
      </c>
      <c r="E123" s="8">
        <v>1</v>
      </c>
      <c r="F123" s="9" t="s">
        <v>496</v>
      </c>
      <c r="G123" s="8" t="s">
        <v>497</v>
      </c>
      <c r="H123" s="10">
        <v>71.25</v>
      </c>
      <c r="I123" s="8" t="s">
        <v>25</v>
      </c>
      <c r="J123" s="9" t="s">
        <v>62</v>
      </c>
      <c r="K123" s="9" t="s">
        <v>63</v>
      </c>
      <c r="L123" s="9"/>
      <c r="M123" s="9"/>
      <c r="N123" s="9"/>
      <c r="O123" s="9"/>
      <c r="P123" s="9"/>
      <c r="Q123" s="9"/>
      <c r="R123" s="11"/>
      <c r="S123" s="11"/>
    </row>
    <row r="124" spans="1:19" ht="68.25" x14ac:dyDescent="0.25">
      <c r="A124" s="7" t="s">
        <v>498</v>
      </c>
      <c r="B124" s="8" t="s">
        <v>499</v>
      </c>
      <c r="C124" s="9"/>
      <c r="D124" s="9" t="s">
        <v>22</v>
      </c>
      <c r="E124" s="8">
        <v>1</v>
      </c>
      <c r="F124" s="9" t="s">
        <v>500</v>
      </c>
      <c r="G124" s="8" t="s">
        <v>501</v>
      </c>
      <c r="H124" s="10">
        <v>44.87</v>
      </c>
      <c r="I124" s="8" t="s">
        <v>25</v>
      </c>
      <c r="J124" s="9" t="s">
        <v>62</v>
      </c>
      <c r="K124" s="9" t="s">
        <v>63</v>
      </c>
      <c r="L124" s="9"/>
      <c r="M124" s="9"/>
      <c r="N124" s="9"/>
      <c r="O124" s="9"/>
      <c r="P124" s="9"/>
      <c r="Q124" s="9"/>
      <c r="R124" s="11"/>
      <c r="S124" s="11"/>
    </row>
    <row r="125" spans="1:19" ht="68.25" x14ac:dyDescent="0.25">
      <c r="A125" s="7" t="s">
        <v>502</v>
      </c>
      <c r="B125" s="8" t="s">
        <v>503</v>
      </c>
      <c r="C125" s="9"/>
      <c r="D125" s="9" t="s">
        <v>22</v>
      </c>
      <c r="E125" s="8">
        <v>1</v>
      </c>
      <c r="F125" s="9" t="s">
        <v>504</v>
      </c>
      <c r="G125" s="8" t="s">
        <v>504</v>
      </c>
      <c r="H125" s="10">
        <v>14.25</v>
      </c>
      <c r="I125" s="8" t="s">
        <v>25</v>
      </c>
      <c r="J125" s="9" t="s">
        <v>62</v>
      </c>
      <c r="K125" s="9" t="s">
        <v>63</v>
      </c>
      <c r="L125" s="9"/>
      <c r="M125" s="9"/>
      <c r="N125" s="9"/>
      <c r="O125" s="9"/>
      <c r="P125" s="9"/>
      <c r="Q125" s="9"/>
      <c r="R125" s="11"/>
      <c r="S125" s="11"/>
    </row>
    <row r="126" spans="1:19" ht="68.25" x14ac:dyDescent="0.25">
      <c r="A126" s="7" t="s">
        <v>505</v>
      </c>
      <c r="B126" s="8" t="s">
        <v>506</v>
      </c>
      <c r="C126" s="9"/>
      <c r="D126" s="9" t="s">
        <v>22</v>
      </c>
      <c r="E126" s="8">
        <v>1</v>
      </c>
      <c r="F126" s="9" t="s">
        <v>507</v>
      </c>
      <c r="G126" s="8" t="s">
        <v>507</v>
      </c>
      <c r="H126" s="10">
        <v>14.25</v>
      </c>
      <c r="I126" s="8" t="s">
        <v>25</v>
      </c>
      <c r="J126" s="9" t="s">
        <v>62</v>
      </c>
      <c r="K126" s="9" t="s">
        <v>63</v>
      </c>
      <c r="L126" s="9"/>
      <c r="M126" s="9"/>
      <c r="N126" s="9"/>
      <c r="O126" s="9"/>
      <c r="P126" s="9"/>
      <c r="Q126" s="9"/>
      <c r="R126" s="11"/>
      <c r="S126" s="11"/>
    </row>
    <row r="127" spans="1:19" ht="203.25" x14ac:dyDescent="0.25">
      <c r="A127" s="7" t="s">
        <v>508</v>
      </c>
      <c r="B127" s="8" t="s">
        <v>509</v>
      </c>
      <c r="C127" s="9"/>
      <c r="D127" s="9" t="s">
        <v>22</v>
      </c>
      <c r="E127" s="8">
        <v>1</v>
      </c>
      <c r="F127" s="9" t="s">
        <v>510</v>
      </c>
      <c r="G127" s="8" t="s">
        <v>511</v>
      </c>
      <c r="H127" s="10">
        <v>28.5</v>
      </c>
      <c r="I127" s="8" t="s">
        <v>25</v>
      </c>
      <c r="J127" s="9" t="s">
        <v>62</v>
      </c>
      <c r="K127" s="9" t="s">
        <v>63</v>
      </c>
      <c r="L127" s="9"/>
      <c r="M127" s="9"/>
      <c r="N127" s="9"/>
      <c r="O127" s="9"/>
      <c r="P127" s="9"/>
      <c r="Q127" s="9"/>
      <c r="R127" s="11"/>
      <c r="S127" s="11"/>
    </row>
    <row r="128" spans="1:19" ht="68.25" x14ac:dyDescent="0.25">
      <c r="A128" s="7" t="s">
        <v>512</v>
      </c>
      <c r="B128" s="8" t="s">
        <v>513</v>
      </c>
      <c r="C128" s="9"/>
      <c r="D128" s="9" t="s">
        <v>22</v>
      </c>
      <c r="E128" s="8">
        <v>1</v>
      </c>
      <c r="F128" s="9" t="s">
        <v>514</v>
      </c>
      <c r="G128" s="8" t="s">
        <v>514</v>
      </c>
      <c r="H128" s="10">
        <v>19.5</v>
      </c>
      <c r="I128" s="8" t="s">
        <v>25</v>
      </c>
      <c r="J128" s="9" t="s">
        <v>62</v>
      </c>
      <c r="K128" s="9" t="s">
        <v>63</v>
      </c>
      <c r="L128" s="9"/>
      <c r="M128" s="9"/>
      <c r="N128" s="9"/>
      <c r="O128" s="9"/>
      <c r="P128" s="9"/>
      <c r="Q128" s="9"/>
      <c r="R128" s="11"/>
      <c r="S128" s="11"/>
    </row>
    <row r="129" spans="1:19" ht="79.5" x14ac:dyDescent="0.25">
      <c r="A129" s="7" t="s">
        <v>515</v>
      </c>
      <c r="B129" s="8" t="s">
        <v>516</v>
      </c>
      <c r="C129" s="9"/>
      <c r="D129" s="9" t="s">
        <v>22</v>
      </c>
      <c r="E129" s="8">
        <v>1</v>
      </c>
      <c r="F129" s="9" t="s">
        <v>517</v>
      </c>
      <c r="G129" s="8" t="s">
        <v>518</v>
      </c>
      <c r="H129" s="10">
        <v>14.75</v>
      </c>
      <c r="I129" s="8" t="s">
        <v>25</v>
      </c>
      <c r="J129" s="9" t="s">
        <v>62</v>
      </c>
      <c r="K129" s="9" t="s">
        <v>63</v>
      </c>
      <c r="L129" s="9"/>
      <c r="M129" s="9"/>
      <c r="N129" s="9"/>
      <c r="O129" s="9"/>
      <c r="P129" s="9"/>
      <c r="Q129" s="9"/>
      <c r="R129" s="11"/>
      <c r="S129" s="11"/>
    </row>
    <row r="130" spans="1:19" ht="79.5" x14ac:dyDescent="0.25">
      <c r="A130" s="7" t="s">
        <v>519</v>
      </c>
      <c r="B130" s="8" t="s">
        <v>520</v>
      </c>
      <c r="C130" s="9"/>
      <c r="D130" s="9" t="s">
        <v>22</v>
      </c>
      <c r="E130" s="8">
        <v>1</v>
      </c>
      <c r="F130" s="9" t="s">
        <v>521</v>
      </c>
      <c r="G130" s="8" t="s">
        <v>522</v>
      </c>
      <c r="H130" s="10">
        <v>14.75</v>
      </c>
      <c r="I130" s="8" t="s">
        <v>25</v>
      </c>
      <c r="J130" s="9" t="s">
        <v>62</v>
      </c>
      <c r="K130" s="9" t="s">
        <v>63</v>
      </c>
      <c r="L130" s="9"/>
      <c r="M130" s="9"/>
      <c r="N130" s="9"/>
      <c r="O130" s="9"/>
      <c r="P130" s="9"/>
      <c r="Q130" s="9"/>
      <c r="R130" s="11"/>
      <c r="S130" s="11"/>
    </row>
    <row r="131" spans="1:19" ht="68.25" x14ac:dyDescent="0.25">
      <c r="A131" s="7" t="s">
        <v>523</v>
      </c>
      <c r="B131" s="8" t="s">
        <v>524</v>
      </c>
      <c r="C131" s="9"/>
      <c r="D131" s="9" t="s">
        <v>22</v>
      </c>
      <c r="E131" s="8">
        <v>1</v>
      </c>
      <c r="F131" s="9" t="s">
        <v>525</v>
      </c>
      <c r="G131" s="8" t="s">
        <v>525</v>
      </c>
      <c r="H131" s="10">
        <v>14.75</v>
      </c>
      <c r="I131" s="8" t="s">
        <v>25</v>
      </c>
      <c r="J131" s="9" t="s">
        <v>62</v>
      </c>
      <c r="K131" s="9" t="s">
        <v>63</v>
      </c>
      <c r="L131" s="9"/>
      <c r="M131" s="9"/>
      <c r="N131" s="9"/>
      <c r="O131" s="9"/>
      <c r="P131" s="9"/>
      <c r="Q131" s="9"/>
      <c r="R131" s="11"/>
      <c r="S131" s="11"/>
    </row>
    <row r="132" spans="1:19" ht="68.25" x14ac:dyDescent="0.25">
      <c r="A132" s="7" t="s">
        <v>526</v>
      </c>
      <c r="B132" s="8" t="s">
        <v>527</v>
      </c>
      <c r="C132" s="9"/>
      <c r="D132" s="9" t="s">
        <v>22</v>
      </c>
      <c r="E132" s="8">
        <v>1</v>
      </c>
      <c r="F132" s="9" t="s">
        <v>528</v>
      </c>
      <c r="G132" s="8" t="s">
        <v>528</v>
      </c>
      <c r="H132" s="10">
        <v>14.75</v>
      </c>
      <c r="I132" s="8" t="s">
        <v>25</v>
      </c>
      <c r="J132" s="9" t="s">
        <v>62</v>
      </c>
      <c r="K132" s="9" t="s">
        <v>63</v>
      </c>
      <c r="L132" s="9"/>
      <c r="M132" s="9"/>
      <c r="N132" s="9"/>
      <c r="O132" s="9"/>
      <c r="P132" s="9"/>
      <c r="Q132" s="9"/>
      <c r="R132" s="11"/>
      <c r="S132" s="11"/>
    </row>
    <row r="133" spans="1:19" ht="68.25" x14ac:dyDescent="0.25">
      <c r="A133" s="7" t="s">
        <v>529</v>
      </c>
      <c r="B133" s="8" t="s">
        <v>530</v>
      </c>
      <c r="C133" s="9"/>
      <c r="D133" s="9" t="s">
        <v>22</v>
      </c>
      <c r="E133" s="8">
        <v>1</v>
      </c>
      <c r="F133" s="9" t="s">
        <v>531</v>
      </c>
      <c r="G133" s="8" t="s">
        <v>531</v>
      </c>
      <c r="H133" s="10">
        <v>14.25</v>
      </c>
      <c r="I133" s="8" t="s">
        <v>25</v>
      </c>
      <c r="J133" s="9" t="s">
        <v>62</v>
      </c>
      <c r="K133" s="9" t="s">
        <v>63</v>
      </c>
      <c r="L133" s="9"/>
      <c r="M133" s="9"/>
      <c r="N133" s="9"/>
      <c r="O133" s="9"/>
      <c r="P133" s="9"/>
      <c r="Q133" s="9"/>
      <c r="R133" s="11"/>
      <c r="S133" s="11"/>
    </row>
    <row r="134" spans="1:19" ht="68.25" x14ac:dyDescent="0.25">
      <c r="A134" s="7" t="s">
        <v>532</v>
      </c>
      <c r="B134" s="8" t="s">
        <v>533</v>
      </c>
      <c r="C134" s="9"/>
      <c r="D134" s="9" t="s">
        <v>22</v>
      </c>
      <c r="E134" s="8">
        <v>1</v>
      </c>
      <c r="F134" s="9" t="s">
        <v>534</v>
      </c>
      <c r="G134" s="8" t="s">
        <v>534</v>
      </c>
      <c r="H134" s="10">
        <v>14.25</v>
      </c>
      <c r="I134" s="8" t="s">
        <v>25</v>
      </c>
      <c r="J134" s="9" t="s">
        <v>62</v>
      </c>
      <c r="K134" s="9" t="s">
        <v>63</v>
      </c>
      <c r="L134" s="9"/>
      <c r="M134" s="9"/>
      <c r="N134" s="9"/>
      <c r="O134" s="9"/>
      <c r="P134" s="9"/>
      <c r="Q134" s="9"/>
      <c r="R134" s="11"/>
      <c r="S134" s="11"/>
    </row>
    <row r="135" spans="1:19" ht="79.5" x14ac:dyDescent="0.25">
      <c r="A135" s="7" t="s">
        <v>535</v>
      </c>
      <c r="B135" s="8" t="s">
        <v>536</v>
      </c>
      <c r="C135" s="9"/>
      <c r="D135" s="9" t="s">
        <v>22</v>
      </c>
      <c r="E135" s="8">
        <v>1</v>
      </c>
      <c r="F135" s="9" t="s">
        <v>537</v>
      </c>
      <c r="G135" s="8" t="s">
        <v>537</v>
      </c>
      <c r="H135" s="10">
        <v>14.25</v>
      </c>
      <c r="I135" s="8" t="s">
        <v>25</v>
      </c>
      <c r="J135" s="9" t="s">
        <v>62</v>
      </c>
      <c r="K135" s="9" t="s">
        <v>63</v>
      </c>
      <c r="L135" s="9"/>
      <c r="M135" s="9"/>
      <c r="N135" s="9"/>
      <c r="O135" s="9"/>
      <c r="P135" s="9"/>
      <c r="Q135" s="9"/>
      <c r="R135" s="11"/>
      <c r="S135" s="11"/>
    </row>
    <row r="136" spans="1:19" ht="90.75" x14ac:dyDescent="0.25">
      <c r="A136" s="7" t="s">
        <v>538</v>
      </c>
      <c r="B136" s="8" t="s">
        <v>539</v>
      </c>
      <c r="C136" s="9"/>
      <c r="D136" s="9" t="s">
        <v>22</v>
      </c>
      <c r="E136" s="8">
        <v>1</v>
      </c>
      <c r="F136" s="9" t="s">
        <v>540</v>
      </c>
      <c r="G136" s="8" t="s">
        <v>541</v>
      </c>
      <c r="H136" s="10">
        <v>14.75</v>
      </c>
      <c r="I136" s="8" t="s">
        <v>25</v>
      </c>
      <c r="J136" s="9" t="s">
        <v>62</v>
      </c>
      <c r="K136" s="9" t="s">
        <v>63</v>
      </c>
      <c r="L136" s="9"/>
      <c r="M136" s="9"/>
      <c r="N136" s="9"/>
      <c r="O136" s="9"/>
      <c r="P136" s="9"/>
      <c r="Q136" s="9"/>
      <c r="R136" s="11"/>
      <c r="S136" s="11"/>
    </row>
    <row r="137" spans="1:19" ht="68.25" x14ac:dyDescent="0.25">
      <c r="A137" s="7" t="s">
        <v>542</v>
      </c>
      <c r="B137" s="8" t="s">
        <v>543</v>
      </c>
      <c r="C137" s="9"/>
      <c r="D137" s="9" t="s">
        <v>22</v>
      </c>
      <c r="E137" s="8">
        <v>1</v>
      </c>
      <c r="F137" s="9" t="s">
        <v>544</v>
      </c>
      <c r="G137" s="8" t="s">
        <v>544</v>
      </c>
      <c r="H137" s="10">
        <v>19.5</v>
      </c>
      <c r="I137" s="8" t="s">
        <v>25</v>
      </c>
      <c r="J137" s="9" t="s">
        <v>62</v>
      </c>
      <c r="K137" s="9" t="s">
        <v>63</v>
      </c>
      <c r="L137" s="9"/>
      <c r="M137" s="9"/>
      <c r="N137" s="9"/>
      <c r="O137" s="9"/>
      <c r="P137" s="9"/>
      <c r="Q137" s="9"/>
      <c r="R137" s="11"/>
      <c r="S137" s="11"/>
    </row>
    <row r="138" spans="1:19" ht="79.5" x14ac:dyDescent="0.25">
      <c r="A138" s="7" t="s">
        <v>545</v>
      </c>
      <c r="B138" s="8" t="s">
        <v>546</v>
      </c>
      <c r="C138" s="9"/>
      <c r="D138" s="9" t="s">
        <v>22</v>
      </c>
      <c r="E138" s="8">
        <v>1</v>
      </c>
      <c r="F138" s="9" t="s">
        <v>547</v>
      </c>
      <c r="G138" s="8" t="s">
        <v>547</v>
      </c>
      <c r="H138" s="10">
        <v>19.5</v>
      </c>
      <c r="I138" s="8" t="s">
        <v>25</v>
      </c>
      <c r="J138" s="9" t="s">
        <v>62</v>
      </c>
      <c r="K138" s="9" t="s">
        <v>63</v>
      </c>
      <c r="L138" s="9"/>
      <c r="M138" s="9"/>
      <c r="N138" s="9"/>
      <c r="O138" s="9"/>
      <c r="P138" s="9"/>
      <c r="Q138" s="9"/>
      <c r="R138" s="11"/>
      <c r="S138" s="11"/>
    </row>
    <row r="139" spans="1:19" ht="68.25" x14ac:dyDescent="0.25">
      <c r="A139" s="7" t="s">
        <v>548</v>
      </c>
      <c r="B139" s="8" t="s">
        <v>549</v>
      </c>
      <c r="C139" s="9"/>
      <c r="D139" s="9" t="s">
        <v>22</v>
      </c>
      <c r="E139" s="8">
        <v>1</v>
      </c>
      <c r="F139" s="9" t="s">
        <v>550</v>
      </c>
      <c r="G139" s="8" t="s">
        <v>550</v>
      </c>
      <c r="H139" s="10">
        <v>10</v>
      </c>
      <c r="I139" s="8" t="s">
        <v>25</v>
      </c>
      <c r="J139" s="9" t="s">
        <v>52</v>
      </c>
      <c r="K139" s="9" t="s">
        <v>53</v>
      </c>
      <c r="L139" s="9"/>
      <c r="M139" s="9"/>
      <c r="N139" s="9"/>
      <c r="O139" s="9"/>
      <c r="P139" s="9"/>
      <c r="Q139" s="9"/>
      <c r="R139" s="11"/>
      <c r="S139" s="11"/>
    </row>
    <row r="140" spans="1:19" ht="113.25" x14ac:dyDescent="0.25">
      <c r="A140" s="7" t="s">
        <v>551</v>
      </c>
      <c r="B140" s="8" t="s">
        <v>552</v>
      </c>
      <c r="C140" s="9"/>
      <c r="D140" s="9" t="s">
        <v>22</v>
      </c>
      <c r="E140" s="8">
        <v>1</v>
      </c>
      <c r="F140" s="9" t="s">
        <v>553</v>
      </c>
      <c r="G140" s="8" t="s">
        <v>554</v>
      </c>
      <c r="H140" s="10">
        <v>14.75</v>
      </c>
      <c r="I140" s="8" t="s">
        <v>25</v>
      </c>
      <c r="J140" s="9" t="s">
        <v>62</v>
      </c>
      <c r="K140" s="9" t="s">
        <v>63</v>
      </c>
      <c r="L140" s="9"/>
      <c r="M140" s="9"/>
      <c r="N140" s="9"/>
      <c r="O140" s="9"/>
      <c r="P140" s="9"/>
      <c r="Q140" s="9"/>
      <c r="R140" s="11"/>
      <c r="S140" s="11"/>
    </row>
    <row r="141" spans="1:19" ht="68.25" x14ac:dyDescent="0.25">
      <c r="A141" s="7" t="s">
        <v>555</v>
      </c>
      <c r="B141" s="8" t="s">
        <v>556</v>
      </c>
      <c r="C141" s="9"/>
      <c r="D141" s="9" t="s">
        <v>22</v>
      </c>
      <c r="E141" s="8">
        <v>1</v>
      </c>
      <c r="F141" s="9" t="s">
        <v>557</v>
      </c>
      <c r="G141" s="8" t="s">
        <v>557</v>
      </c>
      <c r="H141" s="10">
        <v>19.5</v>
      </c>
      <c r="I141" s="8" t="s">
        <v>25</v>
      </c>
      <c r="J141" s="9" t="s">
        <v>52</v>
      </c>
      <c r="K141" s="9" t="s">
        <v>53</v>
      </c>
      <c r="L141" s="9"/>
      <c r="M141" s="9"/>
      <c r="N141" s="9"/>
      <c r="O141" s="9"/>
      <c r="P141" s="9"/>
      <c r="Q141" s="9"/>
      <c r="R141" s="11"/>
      <c r="S141" s="11"/>
    </row>
    <row r="142" spans="1:19" ht="169.5" x14ac:dyDescent="0.25">
      <c r="A142" s="7" t="s">
        <v>558</v>
      </c>
      <c r="B142" s="8" t="s">
        <v>559</v>
      </c>
      <c r="C142" s="9" t="s">
        <v>427</v>
      </c>
      <c r="D142" s="9" t="s">
        <v>22</v>
      </c>
      <c r="E142" s="8">
        <v>1</v>
      </c>
      <c r="F142" s="9" t="s">
        <v>560</v>
      </c>
      <c r="G142" s="8" t="s">
        <v>561</v>
      </c>
      <c r="H142" s="10">
        <v>23.75</v>
      </c>
      <c r="I142" s="13">
        <v>1</v>
      </c>
      <c r="J142" s="9" t="s">
        <v>562</v>
      </c>
      <c r="K142" s="9" t="s">
        <v>563</v>
      </c>
      <c r="L142" s="9"/>
      <c r="M142" s="9"/>
      <c r="N142" s="9"/>
      <c r="O142" s="9"/>
      <c r="P142" s="9"/>
      <c r="Q142" s="9"/>
      <c r="R142" s="11"/>
      <c r="S142" s="11"/>
    </row>
    <row r="143" spans="1:19" ht="90.75" x14ac:dyDescent="0.25">
      <c r="A143" s="7" t="s">
        <v>564</v>
      </c>
      <c r="B143" s="8" t="s">
        <v>565</v>
      </c>
      <c r="C143" s="9"/>
      <c r="D143" s="9" t="s">
        <v>22</v>
      </c>
      <c r="E143" s="8">
        <v>1</v>
      </c>
      <c r="F143" s="9" t="s">
        <v>566</v>
      </c>
      <c r="G143" s="8" t="s">
        <v>567</v>
      </c>
      <c r="H143" s="10">
        <v>27.45</v>
      </c>
      <c r="I143" s="8" t="s">
        <v>25</v>
      </c>
      <c r="J143" s="9" t="s">
        <v>52</v>
      </c>
      <c r="K143" s="9" t="s">
        <v>53</v>
      </c>
      <c r="L143" s="9"/>
      <c r="M143" s="9"/>
      <c r="N143" s="9"/>
      <c r="O143" s="9"/>
      <c r="P143" s="9"/>
      <c r="Q143" s="9"/>
      <c r="R143" s="11"/>
      <c r="S143" s="11"/>
    </row>
    <row r="144" spans="1:19" ht="135.75" x14ac:dyDescent="0.25">
      <c r="A144" s="7" t="s">
        <v>568</v>
      </c>
      <c r="B144" s="8" t="s">
        <v>569</v>
      </c>
      <c r="C144" s="9"/>
      <c r="D144" s="9" t="s">
        <v>22</v>
      </c>
      <c r="E144" s="8">
        <v>1</v>
      </c>
      <c r="F144" s="9" t="s">
        <v>570</v>
      </c>
      <c r="G144" s="8" t="s">
        <v>571</v>
      </c>
      <c r="H144" s="10">
        <v>24.8</v>
      </c>
      <c r="I144" s="8" t="s">
        <v>25</v>
      </c>
      <c r="J144" s="9" t="s">
        <v>52</v>
      </c>
      <c r="K144" s="9" t="s">
        <v>53</v>
      </c>
      <c r="L144" s="9"/>
      <c r="M144" s="9"/>
      <c r="N144" s="9"/>
      <c r="O144" s="9"/>
      <c r="P144" s="9"/>
      <c r="Q144" s="9"/>
      <c r="R144" s="11"/>
      <c r="S144" s="11"/>
    </row>
    <row r="145" spans="1:19" ht="135.75" x14ac:dyDescent="0.25">
      <c r="A145" s="7" t="s">
        <v>572</v>
      </c>
      <c r="B145" s="8" t="s">
        <v>573</v>
      </c>
      <c r="C145" s="9" t="s">
        <v>21</v>
      </c>
      <c r="D145" s="9" t="s">
        <v>22</v>
      </c>
      <c r="E145" s="8">
        <v>1</v>
      </c>
      <c r="F145" s="9" t="s">
        <v>574</v>
      </c>
      <c r="G145" s="8" t="s">
        <v>575</v>
      </c>
      <c r="H145" s="10">
        <v>118.24</v>
      </c>
      <c r="I145" s="8" t="s">
        <v>25</v>
      </c>
      <c r="J145" s="9" t="s">
        <v>576</v>
      </c>
      <c r="K145" s="9" t="s">
        <v>577</v>
      </c>
      <c r="L145" s="9"/>
      <c r="M145" s="9"/>
      <c r="N145" s="9"/>
      <c r="O145" s="9"/>
      <c r="P145" s="9"/>
      <c r="Q145" s="9"/>
      <c r="R145" s="11"/>
      <c r="S145" s="11"/>
    </row>
    <row r="146" spans="1:19" ht="315.75" x14ac:dyDescent="0.25">
      <c r="A146" s="7" t="s">
        <v>578</v>
      </c>
      <c r="B146" s="8" t="s">
        <v>579</v>
      </c>
      <c r="C146" s="9" t="s">
        <v>21</v>
      </c>
      <c r="D146" s="9" t="s">
        <v>22</v>
      </c>
      <c r="E146" s="8">
        <v>1</v>
      </c>
      <c r="F146" s="9" t="s">
        <v>580</v>
      </c>
      <c r="G146" s="8" t="s">
        <v>581</v>
      </c>
      <c r="H146" s="10">
        <v>184.74</v>
      </c>
      <c r="I146" s="8" t="s">
        <v>25</v>
      </c>
      <c r="J146" s="9" t="s">
        <v>576</v>
      </c>
      <c r="K146" s="9" t="s">
        <v>577</v>
      </c>
      <c r="L146" s="9"/>
      <c r="M146" s="9"/>
      <c r="N146" s="9"/>
      <c r="O146" s="9"/>
      <c r="P146" s="9"/>
      <c r="Q146" s="9"/>
      <c r="R146" s="11"/>
      <c r="S146" s="11"/>
    </row>
    <row r="147" spans="1:19" ht="68.25" x14ac:dyDescent="0.25">
      <c r="A147" s="7" t="s">
        <v>582</v>
      </c>
      <c r="B147" s="8" t="s">
        <v>583</v>
      </c>
      <c r="C147" s="9" t="s">
        <v>21</v>
      </c>
      <c r="D147" s="9" t="s">
        <v>22</v>
      </c>
      <c r="E147" s="8">
        <v>1</v>
      </c>
      <c r="F147" s="9" t="s">
        <v>584</v>
      </c>
      <c r="G147" s="8" t="s">
        <v>585</v>
      </c>
      <c r="H147" s="10">
        <v>134.07</v>
      </c>
      <c r="I147" s="8" t="s">
        <v>25</v>
      </c>
      <c r="J147" s="9" t="s">
        <v>129</v>
      </c>
      <c r="K147" s="9" t="s">
        <v>130</v>
      </c>
      <c r="L147" s="9"/>
      <c r="M147" s="9"/>
      <c r="N147" s="9"/>
      <c r="O147" s="9"/>
      <c r="P147" s="9"/>
      <c r="Q147" s="9"/>
      <c r="R147" s="11"/>
      <c r="S147" s="11"/>
    </row>
    <row r="148" spans="1:19" ht="68.25" x14ac:dyDescent="0.25">
      <c r="A148" s="7" t="s">
        <v>586</v>
      </c>
      <c r="B148" s="8" t="s">
        <v>587</v>
      </c>
      <c r="C148" s="9" t="s">
        <v>21</v>
      </c>
      <c r="D148" s="9" t="s">
        <v>22</v>
      </c>
      <c r="E148" s="8">
        <v>1</v>
      </c>
      <c r="F148" s="9" t="s">
        <v>588</v>
      </c>
      <c r="G148" s="8" t="s">
        <v>588</v>
      </c>
      <c r="H148" s="10">
        <v>96.59</v>
      </c>
      <c r="I148" s="8" t="s">
        <v>25</v>
      </c>
      <c r="J148" s="9" t="s">
        <v>129</v>
      </c>
      <c r="K148" s="9" t="s">
        <v>130</v>
      </c>
      <c r="L148" s="9"/>
      <c r="M148" s="9"/>
      <c r="N148" s="9"/>
      <c r="O148" s="9"/>
      <c r="P148" s="9"/>
      <c r="Q148" s="9"/>
      <c r="R148" s="11"/>
      <c r="S148" s="11"/>
    </row>
    <row r="149" spans="1:19" ht="282" x14ac:dyDescent="0.25">
      <c r="A149" s="7" t="s">
        <v>589</v>
      </c>
      <c r="B149" s="8" t="s">
        <v>590</v>
      </c>
      <c r="C149" s="9" t="s">
        <v>21</v>
      </c>
      <c r="D149" s="9" t="s">
        <v>22</v>
      </c>
      <c r="E149" s="8">
        <v>1</v>
      </c>
      <c r="F149" s="9" t="s">
        <v>591</v>
      </c>
      <c r="G149" s="8" t="s">
        <v>592</v>
      </c>
      <c r="H149" s="10">
        <v>88.67</v>
      </c>
      <c r="I149" s="8" t="s">
        <v>25</v>
      </c>
      <c r="J149" s="9" t="s">
        <v>26</v>
      </c>
      <c r="K149" s="9" t="s">
        <v>27</v>
      </c>
      <c r="L149" s="9"/>
      <c r="M149" s="9"/>
      <c r="N149" s="9"/>
      <c r="O149" s="9"/>
      <c r="P149" s="9"/>
      <c r="Q149" s="9"/>
      <c r="R149" s="11"/>
      <c r="S149" s="11"/>
    </row>
    <row r="150" spans="1:19" ht="124.5" x14ac:dyDescent="0.25">
      <c r="A150" s="7" t="s">
        <v>593</v>
      </c>
      <c r="B150" s="8" t="s">
        <v>594</v>
      </c>
      <c r="C150" s="9"/>
      <c r="D150" s="9" t="s">
        <v>22</v>
      </c>
      <c r="E150" s="8">
        <v>1</v>
      </c>
      <c r="F150" s="9" t="s">
        <v>595</v>
      </c>
      <c r="G150" s="8" t="s">
        <v>596</v>
      </c>
      <c r="H150" s="10">
        <v>60.18</v>
      </c>
      <c r="I150" s="8" t="s">
        <v>84</v>
      </c>
      <c r="J150" s="9" t="s">
        <v>597</v>
      </c>
      <c r="K150" s="9" t="s">
        <v>598</v>
      </c>
      <c r="L150" s="9" t="s">
        <v>599</v>
      </c>
      <c r="M150" s="9" t="s">
        <v>600</v>
      </c>
      <c r="N150" s="9"/>
      <c r="O150" s="9"/>
      <c r="P150" s="9"/>
      <c r="Q150" s="9"/>
      <c r="R150" s="11"/>
      <c r="S150" s="11"/>
    </row>
    <row r="151" spans="1:19" ht="282" x14ac:dyDescent="0.25">
      <c r="A151" s="7" t="s">
        <v>601</v>
      </c>
      <c r="B151" s="8" t="s">
        <v>602</v>
      </c>
      <c r="C151" s="9" t="s">
        <v>95</v>
      </c>
      <c r="D151" s="9" t="s">
        <v>22</v>
      </c>
      <c r="E151" s="8">
        <v>1</v>
      </c>
      <c r="F151" s="9" t="s">
        <v>603</v>
      </c>
      <c r="G151" s="8" t="s">
        <v>604</v>
      </c>
      <c r="H151" s="10">
        <v>1461</v>
      </c>
      <c r="I151" s="9" t="s">
        <v>84</v>
      </c>
      <c r="J151" s="9" t="s">
        <v>599</v>
      </c>
      <c r="K151" s="9" t="s">
        <v>600</v>
      </c>
      <c r="L151" s="9" t="s">
        <v>129</v>
      </c>
      <c r="M151" s="9" t="s">
        <v>130</v>
      </c>
      <c r="N151" s="9"/>
      <c r="O151" s="9"/>
      <c r="P151" s="9"/>
      <c r="Q151" s="9"/>
      <c r="R151" s="11"/>
      <c r="S151" s="11"/>
    </row>
    <row r="152" spans="1:19" ht="203.25" x14ac:dyDescent="0.25">
      <c r="A152" s="7" t="s">
        <v>605</v>
      </c>
      <c r="B152" s="8" t="s">
        <v>606</v>
      </c>
      <c r="C152" s="9" t="s">
        <v>95</v>
      </c>
      <c r="D152" s="9" t="s">
        <v>22</v>
      </c>
      <c r="E152" s="8">
        <v>1</v>
      </c>
      <c r="F152" s="9" t="s">
        <v>607</v>
      </c>
      <c r="G152" s="8" t="s">
        <v>608</v>
      </c>
      <c r="H152" s="10">
        <v>1461</v>
      </c>
      <c r="I152" s="9" t="s">
        <v>84</v>
      </c>
      <c r="J152" s="9" t="s">
        <v>599</v>
      </c>
      <c r="K152" s="9" t="s">
        <v>600</v>
      </c>
      <c r="L152" s="9" t="s">
        <v>129</v>
      </c>
      <c r="M152" s="9" t="s">
        <v>130</v>
      </c>
      <c r="N152" s="9"/>
      <c r="O152" s="9"/>
      <c r="P152" s="9"/>
      <c r="Q152" s="9"/>
      <c r="R152" s="11"/>
      <c r="S152" s="11"/>
    </row>
    <row r="153" spans="1:19" ht="79.5" x14ac:dyDescent="0.25">
      <c r="A153" s="7" t="s">
        <v>609</v>
      </c>
      <c r="B153" s="8" t="s">
        <v>610</v>
      </c>
      <c r="C153" s="9" t="s">
        <v>21</v>
      </c>
      <c r="D153" s="9" t="s">
        <v>22</v>
      </c>
      <c r="E153" s="8">
        <v>1</v>
      </c>
      <c r="F153" s="9" t="s">
        <v>611</v>
      </c>
      <c r="G153" s="8" t="s">
        <v>612</v>
      </c>
      <c r="H153" s="10">
        <v>369.47</v>
      </c>
      <c r="I153" s="8" t="s">
        <v>25</v>
      </c>
      <c r="J153" s="9" t="s">
        <v>613</v>
      </c>
      <c r="K153" s="9" t="s">
        <v>614</v>
      </c>
      <c r="L153" s="9"/>
      <c r="M153" s="9"/>
      <c r="N153" s="9"/>
      <c r="O153" s="9"/>
      <c r="P153" s="9"/>
      <c r="Q153" s="9"/>
      <c r="R153" s="11"/>
      <c r="S153" s="11"/>
    </row>
    <row r="154" spans="1:19" ht="158.25" x14ac:dyDescent="0.25">
      <c r="A154" s="7" t="s">
        <v>615</v>
      </c>
      <c r="B154" s="8" t="s">
        <v>616</v>
      </c>
      <c r="C154" s="9" t="s">
        <v>21</v>
      </c>
      <c r="D154" s="9" t="s">
        <v>22</v>
      </c>
      <c r="E154" s="8">
        <v>1</v>
      </c>
      <c r="F154" s="9" t="s">
        <v>617</v>
      </c>
      <c r="G154" s="8" t="s">
        <v>618</v>
      </c>
      <c r="H154" s="10">
        <v>31.65</v>
      </c>
      <c r="I154" s="8" t="s">
        <v>84</v>
      </c>
      <c r="J154" s="9" t="s">
        <v>599</v>
      </c>
      <c r="K154" s="9" t="s">
        <v>600</v>
      </c>
      <c r="L154" s="9" t="s">
        <v>26</v>
      </c>
      <c r="M154" s="9" t="s">
        <v>27</v>
      </c>
      <c r="N154" s="9"/>
      <c r="O154" s="9"/>
      <c r="P154" s="9"/>
      <c r="Q154" s="9"/>
      <c r="R154" s="11"/>
      <c r="S154" s="11"/>
    </row>
    <row r="155" spans="1:19" ht="90.75" x14ac:dyDescent="0.25">
      <c r="A155" s="7" t="s">
        <v>619</v>
      </c>
      <c r="B155" s="8" t="s">
        <v>620</v>
      </c>
      <c r="C155" s="9" t="s">
        <v>427</v>
      </c>
      <c r="D155" s="9" t="s">
        <v>22</v>
      </c>
      <c r="E155" s="8">
        <v>1</v>
      </c>
      <c r="F155" s="9" t="s">
        <v>621</v>
      </c>
      <c r="G155" s="8" t="s">
        <v>621</v>
      </c>
      <c r="H155" s="10">
        <v>23.75</v>
      </c>
      <c r="I155" s="13">
        <v>1</v>
      </c>
      <c r="J155" s="9" t="s">
        <v>562</v>
      </c>
      <c r="K155" s="9" t="s">
        <v>563</v>
      </c>
      <c r="L155" s="9"/>
      <c r="M155" s="9"/>
      <c r="N155" s="9"/>
      <c r="O155" s="9"/>
      <c r="P155" s="9"/>
      <c r="Q155" s="9"/>
      <c r="R155" s="11"/>
      <c r="S155" s="11"/>
    </row>
    <row r="156" spans="1:19" ht="135.75" x14ac:dyDescent="0.25">
      <c r="A156" s="7" t="s">
        <v>622</v>
      </c>
      <c r="B156" s="8" t="s">
        <v>623</v>
      </c>
      <c r="C156" s="9"/>
      <c r="D156" s="9" t="s">
        <v>22</v>
      </c>
      <c r="E156" s="8">
        <v>1</v>
      </c>
      <c r="F156" s="9" t="s">
        <v>624</v>
      </c>
      <c r="G156" s="8" t="s">
        <v>625</v>
      </c>
      <c r="H156" s="10">
        <v>8.4</v>
      </c>
      <c r="I156" s="8" t="s">
        <v>84</v>
      </c>
      <c r="J156" s="9" t="s">
        <v>597</v>
      </c>
      <c r="K156" s="9" t="s">
        <v>598</v>
      </c>
      <c r="L156" s="9" t="s">
        <v>599</v>
      </c>
      <c r="M156" s="9" t="s">
        <v>600</v>
      </c>
      <c r="N156" s="9"/>
      <c r="O156" s="9"/>
      <c r="P156" s="9"/>
      <c r="Q156" s="9"/>
      <c r="R156" s="11"/>
      <c r="S156" s="11"/>
    </row>
    <row r="157" spans="1:19" ht="147" x14ac:dyDescent="0.25">
      <c r="A157" s="7" t="s">
        <v>626</v>
      </c>
      <c r="B157" s="8" t="s">
        <v>627</v>
      </c>
      <c r="C157" s="9"/>
      <c r="D157" s="9" t="s">
        <v>22</v>
      </c>
      <c r="E157" s="8">
        <v>1</v>
      </c>
      <c r="F157" s="9" t="s">
        <v>628</v>
      </c>
      <c r="G157" s="8" t="s">
        <v>629</v>
      </c>
      <c r="H157" s="10">
        <v>43.81</v>
      </c>
      <c r="I157" s="8" t="s">
        <v>25</v>
      </c>
      <c r="J157" s="9" t="s">
        <v>129</v>
      </c>
      <c r="K157" s="9" t="s">
        <v>130</v>
      </c>
      <c r="L157" s="9"/>
      <c r="M157" s="9"/>
      <c r="N157" s="9"/>
      <c r="O157" s="9"/>
      <c r="P157" s="9"/>
      <c r="Q157" s="9"/>
      <c r="R157" s="11"/>
      <c r="S157" s="11"/>
    </row>
    <row r="158" spans="1:19" ht="270.75" x14ac:dyDescent="0.25">
      <c r="A158" s="7" t="s">
        <v>630</v>
      </c>
      <c r="B158" s="8" t="s">
        <v>631</v>
      </c>
      <c r="C158" s="9" t="s">
        <v>47</v>
      </c>
      <c r="D158" s="9" t="s">
        <v>22</v>
      </c>
      <c r="E158" s="8">
        <v>1</v>
      </c>
      <c r="F158" s="9" t="s">
        <v>632</v>
      </c>
      <c r="G158" s="8" t="s">
        <v>633</v>
      </c>
      <c r="H158" s="10">
        <v>304.02</v>
      </c>
      <c r="I158" s="8" t="s">
        <v>25</v>
      </c>
      <c r="J158" s="9" t="s">
        <v>99</v>
      </c>
      <c r="K158" s="9" t="s">
        <v>100</v>
      </c>
      <c r="L158" s="9"/>
      <c r="M158" s="9"/>
      <c r="N158" s="9"/>
      <c r="O158" s="9"/>
      <c r="P158" s="9"/>
      <c r="Q158" s="9"/>
      <c r="R158" s="11"/>
      <c r="S158" s="11"/>
    </row>
    <row r="159" spans="1:19" ht="68.25" x14ac:dyDescent="0.25">
      <c r="A159" s="7" t="s">
        <v>634</v>
      </c>
      <c r="B159" s="8" t="s">
        <v>635</v>
      </c>
      <c r="C159" s="9"/>
      <c r="D159" s="9" t="s">
        <v>22</v>
      </c>
      <c r="E159" s="8">
        <v>1</v>
      </c>
      <c r="F159" s="9" t="s">
        <v>636</v>
      </c>
      <c r="G159" s="8" t="s">
        <v>637</v>
      </c>
      <c r="H159" s="10">
        <v>52.25</v>
      </c>
      <c r="I159" s="8" t="s">
        <v>25</v>
      </c>
      <c r="J159" s="9" t="s">
        <v>87</v>
      </c>
      <c r="K159" s="9" t="s">
        <v>88</v>
      </c>
      <c r="L159" s="9"/>
      <c r="M159" s="9"/>
      <c r="N159" s="9"/>
      <c r="O159" s="9"/>
      <c r="P159" s="9"/>
      <c r="Q159" s="9"/>
      <c r="R159" s="11"/>
      <c r="S159" s="11"/>
    </row>
    <row r="160" spans="1:19" ht="68.25" x14ac:dyDescent="0.25">
      <c r="A160" s="7" t="s">
        <v>638</v>
      </c>
      <c r="B160" s="8" t="s">
        <v>639</v>
      </c>
      <c r="C160" s="9"/>
      <c r="D160" s="9" t="s">
        <v>22</v>
      </c>
      <c r="E160" s="8">
        <v>1</v>
      </c>
      <c r="F160" s="9" t="s">
        <v>640</v>
      </c>
      <c r="G160" s="8" t="s">
        <v>640</v>
      </c>
      <c r="H160" s="10">
        <v>35.35</v>
      </c>
      <c r="I160" s="8" t="s">
        <v>25</v>
      </c>
      <c r="J160" s="9" t="s">
        <v>129</v>
      </c>
      <c r="K160" s="9" t="s">
        <v>130</v>
      </c>
      <c r="L160" s="9"/>
      <c r="M160" s="9"/>
      <c r="N160" s="9"/>
      <c r="O160" s="9"/>
      <c r="P160" s="9"/>
      <c r="Q160" s="9"/>
      <c r="R160" s="11"/>
      <c r="S160" s="11"/>
    </row>
    <row r="161" spans="1:19" ht="394.5" x14ac:dyDescent="0.25">
      <c r="A161" s="7" t="s">
        <v>641</v>
      </c>
      <c r="B161" s="8" t="s">
        <v>642</v>
      </c>
      <c r="C161" s="9" t="s">
        <v>262</v>
      </c>
      <c r="D161" s="9" t="s">
        <v>22</v>
      </c>
      <c r="E161" s="8">
        <v>1</v>
      </c>
      <c r="F161" s="9" t="s">
        <v>643</v>
      </c>
      <c r="G161" s="8" t="s">
        <v>644</v>
      </c>
      <c r="H161" s="10">
        <v>50.14</v>
      </c>
      <c r="I161" s="8" t="s">
        <v>25</v>
      </c>
      <c r="J161" s="9" t="s">
        <v>645</v>
      </c>
      <c r="K161" s="9" t="s">
        <v>646</v>
      </c>
      <c r="L161" s="9"/>
      <c r="M161" s="9"/>
      <c r="N161" s="9"/>
      <c r="O161" s="9"/>
      <c r="P161" s="9"/>
      <c r="Q161" s="9"/>
      <c r="R161" s="11"/>
      <c r="S161" s="11"/>
    </row>
    <row r="162" spans="1:19" ht="203.25" x14ac:dyDescent="0.25">
      <c r="A162" s="7" t="s">
        <v>647</v>
      </c>
      <c r="B162" s="8" t="s">
        <v>648</v>
      </c>
      <c r="C162" s="9" t="s">
        <v>95</v>
      </c>
      <c r="D162" s="9" t="s">
        <v>22</v>
      </c>
      <c r="E162" s="8">
        <v>1</v>
      </c>
      <c r="F162" s="9" t="s">
        <v>649</v>
      </c>
      <c r="G162" s="8" t="s">
        <v>650</v>
      </c>
      <c r="H162" s="10">
        <v>250</v>
      </c>
      <c r="I162" s="9" t="s">
        <v>84</v>
      </c>
      <c r="J162" s="9" t="s">
        <v>645</v>
      </c>
      <c r="K162" s="9" t="s">
        <v>646</v>
      </c>
      <c r="L162" s="9" t="s">
        <v>129</v>
      </c>
      <c r="M162" s="9" t="s">
        <v>130</v>
      </c>
      <c r="N162" s="9"/>
      <c r="O162" s="9"/>
      <c r="P162" s="9"/>
      <c r="Q162" s="9"/>
      <c r="R162" s="11"/>
      <c r="S162" s="11"/>
    </row>
    <row r="163" spans="1:19" ht="327" x14ac:dyDescent="0.25">
      <c r="A163" s="7" t="s">
        <v>651</v>
      </c>
      <c r="B163" s="8" t="s">
        <v>652</v>
      </c>
      <c r="C163" s="9" t="s">
        <v>262</v>
      </c>
      <c r="D163" s="9" t="s">
        <v>22</v>
      </c>
      <c r="E163" s="8">
        <v>1</v>
      </c>
      <c r="F163" s="9" t="s">
        <v>653</v>
      </c>
      <c r="G163" s="8" t="s">
        <v>654</v>
      </c>
      <c r="H163" s="10">
        <v>55.94</v>
      </c>
      <c r="I163" s="8" t="s">
        <v>25</v>
      </c>
      <c r="J163" s="9" t="s">
        <v>645</v>
      </c>
      <c r="K163" s="9" t="s">
        <v>646</v>
      </c>
      <c r="L163" s="9"/>
      <c r="M163" s="9"/>
      <c r="N163" s="9"/>
      <c r="O163" s="9"/>
      <c r="P163" s="9"/>
      <c r="Q163" s="9"/>
      <c r="R163" s="11"/>
      <c r="S163" s="11"/>
    </row>
    <row r="164" spans="1:19" ht="293.25" x14ac:dyDescent="0.25">
      <c r="A164" s="7" t="s">
        <v>655</v>
      </c>
      <c r="B164" s="8" t="s">
        <v>656</v>
      </c>
      <c r="C164" s="9" t="s">
        <v>262</v>
      </c>
      <c r="D164" s="9" t="s">
        <v>22</v>
      </c>
      <c r="E164" s="8">
        <v>1</v>
      </c>
      <c r="F164" s="9" t="s">
        <v>657</v>
      </c>
      <c r="G164" s="8" t="s">
        <v>658</v>
      </c>
      <c r="H164" s="10">
        <v>65.98</v>
      </c>
      <c r="I164" s="8" t="s">
        <v>25</v>
      </c>
      <c r="J164" s="9" t="s">
        <v>645</v>
      </c>
      <c r="K164" s="9" t="s">
        <v>646</v>
      </c>
      <c r="L164" s="9"/>
      <c r="M164" s="9"/>
      <c r="N164" s="9"/>
      <c r="O164" s="9"/>
      <c r="P164" s="9"/>
      <c r="Q164" s="9"/>
      <c r="R164" s="11"/>
      <c r="S164" s="11"/>
    </row>
    <row r="165" spans="1:19" ht="349.5" x14ac:dyDescent="0.25">
      <c r="A165" s="7" t="s">
        <v>659</v>
      </c>
      <c r="B165" s="8" t="s">
        <v>660</v>
      </c>
      <c r="C165" s="9" t="s">
        <v>262</v>
      </c>
      <c r="D165" s="9" t="s">
        <v>22</v>
      </c>
      <c r="E165" s="8">
        <v>1</v>
      </c>
      <c r="F165" s="9" t="s">
        <v>661</v>
      </c>
      <c r="G165" s="8" t="s">
        <v>662</v>
      </c>
      <c r="H165" s="10">
        <v>73.37</v>
      </c>
      <c r="I165" s="8" t="s">
        <v>25</v>
      </c>
      <c r="J165" s="9" t="s">
        <v>645</v>
      </c>
      <c r="K165" s="9" t="s">
        <v>646</v>
      </c>
      <c r="L165" s="9"/>
      <c r="M165" s="9"/>
      <c r="N165" s="9"/>
      <c r="O165" s="9"/>
      <c r="P165" s="9"/>
      <c r="Q165" s="9"/>
      <c r="R165" s="11"/>
      <c r="S165" s="11"/>
    </row>
    <row r="166" spans="1:19" ht="409.6" x14ac:dyDescent="0.25">
      <c r="A166" s="7">
        <v>4525</v>
      </c>
      <c r="B166" s="8" t="s">
        <v>663</v>
      </c>
      <c r="C166" s="9" t="s">
        <v>262</v>
      </c>
      <c r="D166" s="9" t="s">
        <v>22</v>
      </c>
      <c r="E166" s="8">
        <v>1</v>
      </c>
      <c r="F166" s="9" t="s">
        <v>664</v>
      </c>
      <c r="G166" s="8" t="s">
        <v>665</v>
      </c>
      <c r="H166" s="10">
        <v>77.31</v>
      </c>
      <c r="I166" s="8" t="s">
        <v>25</v>
      </c>
      <c r="J166" s="9" t="s">
        <v>645</v>
      </c>
      <c r="K166" s="9" t="s">
        <v>646</v>
      </c>
      <c r="L166" s="9"/>
      <c r="M166" s="9"/>
      <c r="N166" s="9"/>
      <c r="O166" s="9"/>
      <c r="P166" s="9"/>
      <c r="Q166" s="9"/>
      <c r="R166" s="11"/>
      <c r="S166" s="11"/>
    </row>
    <row r="167" spans="1:19" ht="192" x14ac:dyDescent="0.25">
      <c r="A167" s="7" t="s">
        <v>666</v>
      </c>
      <c r="B167" s="8" t="s">
        <v>667</v>
      </c>
      <c r="C167" s="9"/>
      <c r="D167" s="9" t="s">
        <v>22</v>
      </c>
      <c r="E167" s="8">
        <v>1</v>
      </c>
      <c r="F167" s="9" t="s">
        <v>668</v>
      </c>
      <c r="G167" s="8" t="s">
        <v>669</v>
      </c>
      <c r="H167" s="10">
        <v>110.84</v>
      </c>
      <c r="I167" s="8" t="s">
        <v>25</v>
      </c>
      <c r="J167" s="9" t="s">
        <v>645</v>
      </c>
      <c r="K167" s="9" t="s">
        <v>646</v>
      </c>
      <c r="L167" s="9"/>
      <c r="M167" s="9"/>
      <c r="N167" s="9"/>
      <c r="O167" s="9"/>
      <c r="P167" s="9"/>
      <c r="Q167" s="9"/>
      <c r="R167" s="11"/>
      <c r="S167" s="11"/>
    </row>
    <row r="168" spans="1:19" ht="192" x14ac:dyDescent="0.25">
      <c r="A168" s="7" t="s">
        <v>670</v>
      </c>
      <c r="B168" s="8" t="s">
        <v>671</v>
      </c>
      <c r="C168" s="9" t="s">
        <v>21</v>
      </c>
      <c r="D168" s="9" t="s">
        <v>22</v>
      </c>
      <c r="E168" s="8">
        <v>1</v>
      </c>
      <c r="F168" s="9" t="s">
        <v>672</v>
      </c>
      <c r="G168" s="8" t="s">
        <v>673</v>
      </c>
      <c r="H168" s="10">
        <v>52.79</v>
      </c>
      <c r="I168" s="8" t="s">
        <v>25</v>
      </c>
      <c r="J168" s="9" t="s">
        <v>85</v>
      </c>
      <c r="K168" s="9" t="s">
        <v>86</v>
      </c>
      <c r="L168" s="9"/>
      <c r="M168" s="9"/>
      <c r="N168" s="9"/>
      <c r="O168" s="9"/>
      <c r="P168" s="9"/>
      <c r="Q168" s="9"/>
      <c r="R168" s="11"/>
      <c r="S168" s="11"/>
    </row>
    <row r="169" spans="1:19" ht="203.25" x14ac:dyDescent="0.25">
      <c r="A169" s="7" t="s">
        <v>674</v>
      </c>
      <c r="B169" s="8" t="s">
        <v>675</v>
      </c>
      <c r="C169" s="9" t="s">
        <v>676</v>
      </c>
      <c r="D169" s="9" t="s">
        <v>22</v>
      </c>
      <c r="E169" s="8">
        <v>1</v>
      </c>
      <c r="F169" s="9" t="s">
        <v>672</v>
      </c>
      <c r="G169" s="8" t="s">
        <v>677</v>
      </c>
      <c r="H169" s="10">
        <v>15.8</v>
      </c>
      <c r="I169" s="8" t="s">
        <v>25</v>
      </c>
      <c r="J169" s="9" t="s">
        <v>85</v>
      </c>
      <c r="K169" s="9" t="s">
        <v>86</v>
      </c>
      <c r="L169" s="9"/>
      <c r="M169" s="9"/>
      <c r="N169" s="9"/>
      <c r="O169" s="9"/>
      <c r="P169" s="9"/>
      <c r="Q169" s="9"/>
      <c r="R169" s="11"/>
      <c r="S169" s="11"/>
    </row>
    <row r="170" spans="1:19" ht="124.5" x14ac:dyDescent="0.25">
      <c r="A170" s="7" t="s">
        <v>678</v>
      </c>
      <c r="B170" s="8" t="s">
        <v>679</v>
      </c>
      <c r="C170" s="9"/>
      <c r="D170" s="9" t="s">
        <v>22</v>
      </c>
      <c r="E170" s="8">
        <v>1</v>
      </c>
      <c r="F170" s="9" t="s">
        <v>680</v>
      </c>
      <c r="G170" s="8" t="s">
        <v>681</v>
      </c>
      <c r="H170" s="10">
        <v>25.3</v>
      </c>
      <c r="I170" s="8" t="s">
        <v>25</v>
      </c>
      <c r="J170" s="9" t="s">
        <v>645</v>
      </c>
      <c r="K170" s="9" t="s">
        <v>646</v>
      </c>
      <c r="L170" s="9"/>
      <c r="M170" s="9"/>
      <c r="N170" s="9"/>
      <c r="O170" s="9"/>
      <c r="P170" s="9"/>
      <c r="Q170" s="9"/>
      <c r="R170" s="11"/>
      <c r="S170" s="11"/>
    </row>
    <row r="171" spans="1:19" ht="405.75" x14ac:dyDescent="0.25">
      <c r="A171" s="7" t="s">
        <v>682</v>
      </c>
      <c r="B171" s="8" t="s">
        <v>683</v>
      </c>
      <c r="C171" s="9" t="s">
        <v>262</v>
      </c>
      <c r="D171" s="9" t="s">
        <v>22</v>
      </c>
      <c r="E171" s="8">
        <v>1</v>
      </c>
      <c r="F171" s="9" t="s">
        <v>684</v>
      </c>
      <c r="G171" s="8" t="s">
        <v>685</v>
      </c>
      <c r="H171" s="10">
        <v>43.37</v>
      </c>
      <c r="I171" s="8" t="s">
        <v>25</v>
      </c>
      <c r="J171" s="9" t="s">
        <v>645</v>
      </c>
      <c r="K171" s="9" t="s">
        <v>646</v>
      </c>
      <c r="L171" s="9"/>
      <c r="M171" s="9"/>
      <c r="N171" s="9"/>
      <c r="O171" s="9"/>
      <c r="P171" s="9"/>
      <c r="Q171" s="9"/>
      <c r="R171" s="11"/>
      <c r="S171" s="11"/>
    </row>
    <row r="172" spans="1:19" ht="225.75" x14ac:dyDescent="0.25">
      <c r="A172" s="7" t="s">
        <v>686</v>
      </c>
      <c r="B172" s="8" t="s">
        <v>687</v>
      </c>
      <c r="C172" s="9" t="s">
        <v>112</v>
      </c>
      <c r="D172" s="9" t="s">
        <v>22</v>
      </c>
      <c r="E172" s="8">
        <v>1</v>
      </c>
      <c r="F172" s="9" t="s">
        <v>688</v>
      </c>
      <c r="G172" s="8" t="s">
        <v>689</v>
      </c>
      <c r="H172" s="10">
        <v>184.74</v>
      </c>
      <c r="I172" s="8" t="s">
        <v>84</v>
      </c>
      <c r="J172" s="9" t="s">
        <v>129</v>
      </c>
      <c r="K172" s="9" t="s">
        <v>130</v>
      </c>
      <c r="L172" s="9" t="s">
        <v>645</v>
      </c>
      <c r="M172" s="9" t="s">
        <v>646</v>
      </c>
      <c r="N172" s="9"/>
      <c r="O172" s="9"/>
      <c r="P172" s="9"/>
      <c r="Q172" s="9"/>
      <c r="R172" s="11"/>
      <c r="S172" s="11"/>
    </row>
    <row r="173" spans="1:19" ht="68.25" x14ac:dyDescent="0.25">
      <c r="A173" s="7" t="s">
        <v>690</v>
      </c>
      <c r="B173" s="8" t="s">
        <v>691</v>
      </c>
      <c r="C173" s="9" t="s">
        <v>47</v>
      </c>
      <c r="D173" s="9" t="s">
        <v>22</v>
      </c>
      <c r="E173" s="8">
        <v>1</v>
      </c>
      <c r="F173" s="9" t="s">
        <v>692</v>
      </c>
      <c r="G173" s="8" t="s">
        <v>692</v>
      </c>
      <c r="H173" s="10">
        <v>220.63</v>
      </c>
      <c r="I173" s="8" t="s">
        <v>25</v>
      </c>
      <c r="J173" s="9" t="s">
        <v>129</v>
      </c>
      <c r="K173" s="9" t="s">
        <v>130</v>
      </c>
      <c r="L173" s="9"/>
      <c r="M173" s="9"/>
      <c r="N173" s="9"/>
      <c r="O173" s="9"/>
      <c r="P173" s="9"/>
      <c r="Q173" s="9"/>
      <c r="R173" s="11"/>
      <c r="S173" s="11"/>
    </row>
    <row r="174" spans="1:19" ht="124.5" x14ac:dyDescent="0.25">
      <c r="A174" s="7" t="s">
        <v>693</v>
      </c>
      <c r="B174" s="8" t="s">
        <v>694</v>
      </c>
      <c r="C174" s="9" t="s">
        <v>47</v>
      </c>
      <c r="D174" s="9" t="s">
        <v>22</v>
      </c>
      <c r="E174" s="8">
        <v>1</v>
      </c>
      <c r="F174" s="9" t="s">
        <v>695</v>
      </c>
      <c r="G174" s="8" t="s">
        <v>696</v>
      </c>
      <c r="H174" s="10">
        <v>195.29</v>
      </c>
      <c r="I174" s="8" t="s">
        <v>25</v>
      </c>
      <c r="J174" s="9" t="s">
        <v>129</v>
      </c>
      <c r="K174" s="9" t="s">
        <v>130</v>
      </c>
      <c r="L174" s="9"/>
      <c r="M174" s="9"/>
      <c r="N174" s="9"/>
      <c r="O174" s="9"/>
      <c r="P174" s="9"/>
      <c r="Q174" s="9"/>
      <c r="R174" s="11"/>
      <c r="S174" s="11"/>
    </row>
    <row r="175" spans="1:19" ht="68.25" x14ac:dyDescent="0.25">
      <c r="A175" s="7" t="s">
        <v>697</v>
      </c>
      <c r="B175" s="8" t="s">
        <v>698</v>
      </c>
      <c r="C175" s="9" t="s">
        <v>47</v>
      </c>
      <c r="D175" s="9" t="s">
        <v>22</v>
      </c>
      <c r="E175" s="8">
        <v>1</v>
      </c>
      <c r="F175" s="9" t="s">
        <v>699</v>
      </c>
      <c r="G175" s="8" t="s">
        <v>700</v>
      </c>
      <c r="H175" s="10">
        <v>198.98</v>
      </c>
      <c r="I175" s="8" t="s">
        <v>25</v>
      </c>
      <c r="J175" s="9" t="s">
        <v>129</v>
      </c>
      <c r="K175" s="9" t="s">
        <v>130</v>
      </c>
      <c r="L175" s="9"/>
      <c r="M175" s="9"/>
      <c r="N175" s="9"/>
      <c r="O175" s="9"/>
      <c r="P175" s="9"/>
      <c r="Q175" s="9"/>
      <c r="R175" s="11"/>
      <c r="S175" s="11"/>
    </row>
    <row r="176" spans="1:19" ht="90.75" x14ac:dyDescent="0.25">
      <c r="A176" s="7" t="s">
        <v>701</v>
      </c>
      <c r="B176" s="8" t="s">
        <v>702</v>
      </c>
      <c r="C176" s="9"/>
      <c r="D176" s="9" t="s">
        <v>22</v>
      </c>
      <c r="E176" s="8">
        <v>1</v>
      </c>
      <c r="F176" s="9" t="s">
        <v>703</v>
      </c>
      <c r="G176" s="8" t="s">
        <v>703</v>
      </c>
      <c r="H176" s="10">
        <v>23.2</v>
      </c>
      <c r="I176" s="8" t="s">
        <v>25</v>
      </c>
      <c r="J176" s="9" t="s">
        <v>645</v>
      </c>
      <c r="K176" s="9" t="s">
        <v>646</v>
      </c>
      <c r="L176" s="9"/>
      <c r="M176" s="9"/>
      <c r="N176" s="9"/>
      <c r="O176" s="9"/>
      <c r="P176" s="9"/>
      <c r="Q176" s="9"/>
      <c r="R176" s="11"/>
      <c r="S176" s="11"/>
    </row>
    <row r="177" spans="1:19" ht="68.25" x14ac:dyDescent="0.25">
      <c r="A177" s="7" t="s">
        <v>704</v>
      </c>
      <c r="B177" s="8" t="s">
        <v>705</v>
      </c>
      <c r="C177" s="9"/>
      <c r="D177" s="9" t="s">
        <v>22</v>
      </c>
      <c r="E177" s="8">
        <v>1</v>
      </c>
      <c r="F177" s="9" t="s">
        <v>706</v>
      </c>
      <c r="G177" s="8" t="s">
        <v>706</v>
      </c>
      <c r="H177" s="10">
        <v>24.25</v>
      </c>
      <c r="I177" s="8" t="s">
        <v>25</v>
      </c>
      <c r="J177" s="9" t="s">
        <v>129</v>
      </c>
      <c r="K177" s="9" t="s">
        <v>130</v>
      </c>
      <c r="L177" s="9"/>
      <c r="M177" s="9"/>
      <c r="N177" s="9"/>
      <c r="O177" s="9"/>
      <c r="P177" s="9"/>
      <c r="Q177" s="9"/>
      <c r="R177" s="11"/>
      <c r="S177" s="11"/>
    </row>
    <row r="178" spans="1:19" ht="147" x14ac:dyDescent="0.25">
      <c r="A178" s="7" t="s">
        <v>707</v>
      </c>
      <c r="B178" s="8" t="s">
        <v>708</v>
      </c>
      <c r="C178" s="9"/>
      <c r="D178" s="9" t="s">
        <v>22</v>
      </c>
      <c r="E178" s="8">
        <v>1</v>
      </c>
      <c r="F178" s="9" t="s">
        <v>709</v>
      </c>
      <c r="G178" s="8" t="s">
        <v>710</v>
      </c>
      <c r="H178" s="10">
        <v>45.44</v>
      </c>
      <c r="I178" s="8" t="s">
        <v>25</v>
      </c>
      <c r="J178" s="9" t="s">
        <v>129</v>
      </c>
      <c r="K178" s="9" t="s">
        <v>130</v>
      </c>
      <c r="L178" s="9"/>
      <c r="M178" s="9"/>
      <c r="N178" s="9"/>
      <c r="O178" s="9"/>
      <c r="P178" s="9"/>
      <c r="Q178" s="9"/>
      <c r="R178" s="11"/>
      <c r="S178" s="11"/>
    </row>
    <row r="179" spans="1:19" ht="237" x14ac:dyDescent="0.25">
      <c r="A179" s="7" t="s">
        <v>711</v>
      </c>
      <c r="B179" s="8" t="s">
        <v>712</v>
      </c>
      <c r="C179" s="9" t="s">
        <v>47</v>
      </c>
      <c r="D179" s="9" t="s">
        <v>22</v>
      </c>
      <c r="E179" s="8">
        <v>1</v>
      </c>
      <c r="F179" s="9" t="s">
        <v>713</v>
      </c>
      <c r="G179" s="8" t="s">
        <v>714</v>
      </c>
      <c r="H179" s="10">
        <v>223.8</v>
      </c>
      <c r="I179" s="8" t="s">
        <v>25</v>
      </c>
      <c r="J179" s="9" t="s">
        <v>129</v>
      </c>
      <c r="K179" s="9" t="s">
        <v>130</v>
      </c>
      <c r="L179" s="9"/>
      <c r="M179" s="9"/>
      <c r="N179" s="9"/>
      <c r="O179" s="9"/>
      <c r="P179" s="9"/>
      <c r="Q179" s="9"/>
      <c r="R179" s="11"/>
      <c r="S179" s="11"/>
    </row>
    <row r="180" spans="1:19" ht="68.25" x14ac:dyDescent="0.25">
      <c r="A180" s="7" t="s">
        <v>715</v>
      </c>
      <c r="B180" s="8" t="s">
        <v>716</v>
      </c>
      <c r="C180" s="9"/>
      <c r="D180" s="9" t="s">
        <v>22</v>
      </c>
      <c r="E180" s="8">
        <v>1</v>
      </c>
      <c r="F180" s="9" t="s">
        <v>717</v>
      </c>
      <c r="G180" s="8" t="s">
        <v>717</v>
      </c>
      <c r="H180" s="10">
        <v>16.850000000000001</v>
      </c>
      <c r="I180" s="8" t="s">
        <v>25</v>
      </c>
      <c r="J180" s="9" t="s">
        <v>129</v>
      </c>
      <c r="K180" s="9" t="s">
        <v>130</v>
      </c>
      <c r="L180" s="9"/>
      <c r="M180" s="9"/>
      <c r="N180" s="9"/>
      <c r="O180" s="9"/>
      <c r="P180" s="9"/>
      <c r="Q180" s="9"/>
      <c r="R180" s="11"/>
      <c r="S180" s="11"/>
    </row>
    <row r="181" spans="1:19" ht="68.25" x14ac:dyDescent="0.25">
      <c r="A181" s="7" t="s">
        <v>718</v>
      </c>
      <c r="B181" s="8" t="s">
        <v>719</v>
      </c>
      <c r="C181" s="9" t="s">
        <v>47</v>
      </c>
      <c r="D181" s="9" t="s">
        <v>22</v>
      </c>
      <c r="E181" s="8">
        <v>1</v>
      </c>
      <c r="F181" s="9" t="s">
        <v>720</v>
      </c>
      <c r="G181" s="8" t="s">
        <v>720</v>
      </c>
      <c r="H181" s="10">
        <v>175.23</v>
      </c>
      <c r="I181" s="8" t="s">
        <v>25</v>
      </c>
      <c r="J181" s="9" t="s">
        <v>129</v>
      </c>
      <c r="K181" s="9" t="s">
        <v>130</v>
      </c>
      <c r="L181" s="9"/>
      <c r="M181" s="9"/>
      <c r="N181" s="9"/>
      <c r="O181" s="9"/>
      <c r="P181" s="9"/>
      <c r="Q181" s="9"/>
      <c r="R181" s="11"/>
      <c r="S181" s="11"/>
    </row>
    <row r="182" spans="1:19" ht="68.25" x14ac:dyDescent="0.25">
      <c r="A182" s="7" t="s">
        <v>721</v>
      </c>
      <c r="B182" s="8" t="s">
        <v>722</v>
      </c>
      <c r="C182" s="9" t="s">
        <v>47</v>
      </c>
      <c r="D182" s="9" t="s">
        <v>22</v>
      </c>
      <c r="E182" s="8">
        <v>1</v>
      </c>
      <c r="F182" s="9" t="s">
        <v>723</v>
      </c>
      <c r="G182" s="8" t="s">
        <v>724</v>
      </c>
      <c r="H182" s="10">
        <v>192.66</v>
      </c>
      <c r="I182" s="8" t="s">
        <v>25</v>
      </c>
      <c r="J182" s="9" t="s">
        <v>129</v>
      </c>
      <c r="K182" s="9" t="s">
        <v>130</v>
      </c>
      <c r="L182" s="9"/>
      <c r="M182" s="9"/>
      <c r="N182" s="9"/>
      <c r="O182" s="9"/>
      <c r="P182" s="9"/>
      <c r="Q182" s="9"/>
      <c r="R182" s="11"/>
      <c r="S182" s="11"/>
    </row>
    <row r="183" spans="1:19" ht="68.25" x14ac:dyDescent="0.25">
      <c r="A183" s="7" t="s">
        <v>725</v>
      </c>
      <c r="B183" s="8" t="s">
        <v>726</v>
      </c>
      <c r="C183" s="9"/>
      <c r="D183" s="9" t="s">
        <v>22</v>
      </c>
      <c r="E183" s="8">
        <v>1</v>
      </c>
      <c r="F183" s="9" t="s">
        <v>727</v>
      </c>
      <c r="G183" s="8" t="s">
        <v>727</v>
      </c>
      <c r="H183" s="10">
        <v>43.28</v>
      </c>
      <c r="I183" s="8" t="s">
        <v>25</v>
      </c>
      <c r="J183" s="9" t="s">
        <v>129</v>
      </c>
      <c r="K183" s="9" t="s">
        <v>130</v>
      </c>
      <c r="L183" s="9"/>
      <c r="M183" s="9"/>
      <c r="N183" s="9"/>
      <c r="O183" s="9"/>
      <c r="P183" s="9"/>
      <c r="Q183" s="9"/>
      <c r="R183" s="11"/>
      <c r="S183" s="11"/>
    </row>
    <row r="184" spans="1:19" ht="79.5" x14ac:dyDescent="0.25">
      <c r="A184" s="7" t="s">
        <v>728</v>
      </c>
      <c r="B184" s="8" t="s">
        <v>729</v>
      </c>
      <c r="C184" s="9" t="s">
        <v>47</v>
      </c>
      <c r="D184" s="9" t="s">
        <v>22</v>
      </c>
      <c r="E184" s="8">
        <v>1</v>
      </c>
      <c r="F184" s="9" t="s">
        <v>730</v>
      </c>
      <c r="G184" s="8" t="s">
        <v>731</v>
      </c>
      <c r="H184" s="10">
        <v>157.82</v>
      </c>
      <c r="I184" s="8" t="s">
        <v>25</v>
      </c>
      <c r="J184" s="9" t="s">
        <v>129</v>
      </c>
      <c r="K184" s="9" t="s">
        <v>130</v>
      </c>
      <c r="L184" s="9"/>
      <c r="M184" s="9"/>
      <c r="N184" s="9"/>
      <c r="O184" s="9"/>
      <c r="P184" s="9"/>
      <c r="Q184" s="9"/>
      <c r="R184" s="11"/>
      <c r="S184" s="11"/>
    </row>
    <row r="185" spans="1:19" ht="102" x14ac:dyDescent="0.25">
      <c r="A185" s="7" t="s">
        <v>732</v>
      </c>
      <c r="B185" s="8" t="s">
        <v>733</v>
      </c>
      <c r="C185" s="9" t="s">
        <v>21</v>
      </c>
      <c r="D185" s="9" t="s">
        <v>22</v>
      </c>
      <c r="E185" s="8">
        <v>1</v>
      </c>
      <c r="F185" s="9" t="s">
        <v>734</v>
      </c>
      <c r="G185" s="8" t="s">
        <v>735</v>
      </c>
      <c r="H185" s="10">
        <v>80.23</v>
      </c>
      <c r="I185" s="8" t="s">
        <v>25</v>
      </c>
      <c r="J185" s="9" t="s">
        <v>129</v>
      </c>
      <c r="K185" s="9" t="s">
        <v>130</v>
      </c>
      <c r="L185" s="9"/>
      <c r="M185" s="9"/>
      <c r="N185" s="9"/>
      <c r="O185" s="9"/>
      <c r="P185" s="9"/>
      <c r="Q185" s="9"/>
      <c r="R185" s="11"/>
      <c r="S185" s="11"/>
    </row>
    <row r="186" spans="1:19" ht="147" x14ac:dyDescent="0.25">
      <c r="A186" s="7" t="s">
        <v>736</v>
      </c>
      <c r="B186" s="8" t="s">
        <v>737</v>
      </c>
      <c r="C186" s="9" t="s">
        <v>21</v>
      </c>
      <c r="D186" s="9" t="s">
        <v>22</v>
      </c>
      <c r="E186" s="8">
        <v>1</v>
      </c>
      <c r="F186" s="9" t="s">
        <v>738</v>
      </c>
      <c r="G186" s="8" t="s">
        <v>739</v>
      </c>
      <c r="H186" s="10">
        <v>160.99</v>
      </c>
      <c r="I186" s="8" t="s">
        <v>84</v>
      </c>
      <c r="J186" s="9" t="s">
        <v>129</v>
      </c>
      <c r="K186" s="9" t="s">
        <v>130</v>
      </c>
      <c r="L186" s="9" t="s">
        <v>131</v>
      </c>
      <c r="M186" s="9" t="s">
        <v>132</v>
      </c>
      <c r="N186" s="9"/>
      <c r="O186" s="9"/>
      <c r="P186" s="9"/>
      <c r="Q186" s="9"/>
      <c r="R186" s="11"/>
      <c r="S186" s="11"/>
    </row>
    <row r="187" spans="1:19" ht="113.25" x14ac:dyDescent="0.25">
      <c r="A187" s="7" t="s">
        <v>740</v>
      </c>
      <c r="B187" s="8" t="s">
        <v>741</v>
      </c>
      <c r="C187" s="9" t="s">
        <v>21</v>
      </c>
      <c r="D187" s="9" t="s">
        <v>22</v>
      </c>
      <c r="E187" s="8">
        <v>1</v>
      </c>
      <c r="F187" s="9" t="s">
        <v>742</v>
      </c>
      <c r="G187" s="8" t="s">
        <v>743</v>
      </c>
      <c r="H187" s="10">
        <v>91.32</v>
      </c>
      <c r="I187" s="8" t="s">
        <v>98</v>
      </c>
      <c r="J187" s="9" t="s">
        <v>129</v>
      </c>
      <c r="K187" s="9" t="s">
        <v>130</v>
      </c>
      <c r="L187" s="9" t="s">
        <v>131</v>
      </c>
      <c r="M187" s="9" t="s">
        <v>132</v>
      </c>
      <c r="N187" s="9" t="s">
        <v>645</v>
      </c>
      <c r="O187" s="9" t="s">
        <v>646</v>
      </c>
      <c r="P187" s="9"/>
      <c r="Q187" s="9"/>
      <c r="R187" s="11"/>
      <c r="S187" s="11"/>
    </row>
    <row r="188" spans="1:19" ht="68.25" x14ac:dyDescent="0.25">
      <c r="A188" s="7" t="s">
        <v>744</v>
      </c>
      <c r="B188" s="8" t="s">
        <v>745</v>
      </c>
      <c r="C188" s="9"/>
      <c r="D188" s="9" t="s">
        <v>22</v>
      </c>
      <c r="E188" s="8">
        <v>1</v>
      </c>
      <c r="F188" s="9" t="s">
        <v>746</v>
      </c>
      <c r="G188" s="8" t="s">
        <v>746</v>
      </c>
      <c r="H188" s="10">
        <v>21.1</v>
      </c>
      <c r="I188" s="8" t="s">
        <v>25</v>
      </c>
      <c r="J188" s="9" t="s">
        <v>129</v>
      </c>
      <c r="K188" s="9" t="s">
        <v>130</v>
      </c>
      <c r="L188" s="9"/>
      <c r="M188" s="9"/>
      <c r="N188" s="9"/>
      <c r="O188" s="9"/>
      <c r="P188" s="9"/>
      <c r="Q188" s="9"/>
      <c r="R188" s="11"/>
      <c r="S188" s="11"/>
    </row>
    <row r="189" spans="1:19" ht="102" x14ac:dyDescent="0.25">
      <c r="A189" s="7" t="s">
        <v>747</v>
      </c>
      <c r="B189" s="8" t="s">
        <v>748</v>
      </c>
      <c r="C189" s="9" t="s">
        <v>749</v>
      </c>
      <c r="D189" s="9" t="s">
        <v>22</v>
      </c>
      <c r="E189" s="8">
        <v>1</v>
      </c>
      <c r="F189" s="9" t="s">
        <v>750</v>
      </c>
      <c r="G189" s="8" t="s">
        <v>751</v>
      </c>
      <c r="H189" s="10">
        <v>134.07</v>
      </c>
      <c r="I189" s="8" t="s">
        <v>84</v>
      </c>
      <c r="J189" s="9" t="s">
        <v>129</v>
      </c>
      <c r="K189" s="9" t="s">
        <v>130</v>
      </c>
      <c r="L189" s="9" t="s">
        <v>131</v>
      </c>
      <c r="M189" s="9" t="s">
        <v>132</v>
      </c>
      <c r="N189" s="9"/>
      <c r="O189" s="9"/>
      <c r="P189" s="9"/>
      <c r="Q189" s="9"/>
      <c r="R189" s="11"/>
      <c r="S189" s="11"/>
    </row>
    <row r="190" spans="1:19" ht="203.25" x14ac:dyDescent="0.25">
      <c r="A190" s="7" t="s">
        <v>752</v>
      </c>
      <c r="B190" s="8" t="s">
        <v>753</v>
      </c>
      <c r="C190" s="9" t="s">
        <v>21</v>
      </c>
      <c r="D190" s="9" t="s">
        <v>22</v>
      </c>
      <c r="E190" s="8">
        <v>1</v>
      </c>
      <c r="F190" s="9" t="s">
        <v>754</v>
      </c>
      <c r="G190" s="8" t="s">
        <v>755</v>
      </c>
      <c r="H190" s="10">
        <v>64.400000000000006</v>
      </c>
      <c r="I190" s="8" t="s">
        <v>25</v>
      </c>
      <c r="J190" s="9" t="s">
        <v>129</v>
      </c>
      <c r="K190" s="9" t="s">
        <v>130</v>
      </c>
      <c r="L190" s="9"/>
      <c r="M190" s="9"/>
      <c r="N190" s="9"/>
      <c r="O190" s="9"/>
      <c r="P190" s="9"/>
      <c r="Q190" s="9"/>
      <c r="R190" s="11"/>
      <c r="S190" s="11"/>
    </row>
    <row r="191" spans="1:19" ht="180.75" x14ac:dyDescent="0.25">
      <c r="A191" s="7" t="s">
        <v>756</v>
      </c>
      <c r="B191" s="8" t="s">
        <v>757</v>
      </c>
      <c r="C191" s="9"/>
      <c r="D191" s="9" t="s">
        <v>22</v>
      </c>
      <c r="E191" s="8">
        <v>1</v>
      </c>
      <c r="F191" s="9" t="s">
        <v>758</v>
      </c>
      <c r="G191" s="8" t="s">
        <v>759</v>
      </c>
      <c r="H191" s="10">
        <v>35.35</v>
      </c>
      <c r="I191" s="8" t="s">
        <v>25</v>
      </c>
      <c r="J191" s="9" t="s">
        <v>129</v>
      </c>
      <c r="K191" s="9" t="s">
        <v>130</v>
      </c>
      <c r="L191" s="9"/>
      <c r="M191" s="9"/>
      <c r="N191" s="9"/>
      <c r="O191" s="9"/>
      <c r="P191" s="9"/>
      <c r="Q191" s="9"/>
      <c r="R191" s="11"/>
      <c r="S191" s="11"/>
    </row>
    <row r="192" spans="1:19" ht="113.25" x14ac:dyDescent="0.25">
      <c r="A192" s="7" t="s">
        <v>760</v>
      </c>
      <c r="B192" s="8" t="s">
        <v>761</v>
      </c>
      <c r="C192" s="9"/>
      <c r="D192" s="9" t="s">
        <v>22</v>
      </c>
      <c r="E192" s="8">
        <v>1</v>
      </c>
      <c r="F192" s="9" t="s">
        <v>762</v>
      </c>
      <c r="G192" s="8" t="s">
        <v>763</v>
      </c>
      <c r="H192" s="10">
        <v>149.38</v>
      </c>
      <c r="I192" s="8" t="s">
        <v>25</v>
      </c>
      <c r="J192" s="9" t="s">
        <v>613</v>
      </c>
      <c r="K192" s="9" t="s">
        <v>614</v>
      </c>
      <c r="L192" s="9"/>
      <c r="M192" s="9"/>
      <c r="N192" s="9"/>
      <c r="O192" s="9"/>
      <c r="P192" s="9"/>
      <c r="Q192" s="9"/>
      <c r="R192" s="11"/>
      <c r="S192" s="11"/>
    </row>
    <row r="193" spans="1:19" ht="169.5" x14ac:dyDescent="0.25">
      <c r="A193" s="7" t="s">
        <v>764</v>
      </c>
      <c r="B193" s="8" t="s">
        <v>765</v>
      </c>
      <c r="C193" s="9" t="s">
        <v>21</v>
      </c>
      <c r="D193" s="9" t="s">
        <v>22</v>
      </c>
      <c r="E193" s="8">
        <v>1</v>
      </c>
      <c r="F193" s="9" t="s">
        <v>766</v>
      </c>
      <c r="G193" s="8" t="s">
        <v>767</v>
      </c>
      <c r="H193" s="10">
        <v>88.67</v>
      </c>
      <c r="I193" s="8" t="s">
        <v>25</v>
      </c>
      <c r="J193" s="9" t="s">
        <v>26</v>
      </c>
      <c r="K193" s="9" t="s">
        <v>27</v>
      </c>
      <c r="L193" s="9"/>
      <c r="M193" s="9"/>
      <c r="N193" s="9"/>
      <c r="O193" s="9"/>
      <c r="P193" s="9"/>
      <c r="Q193" s="9"/>
      <c r="R193" s="11"/>
      <c r="S193" s="11"/>
    </row>
    <row r="194" spans="1:19" ht="79.5" x14ac:dyDescent="0.25">
      <c r="A194" s="7" t="s">
        <v>768</v>
      </c>
      <c r="B194" s="8" t="s">
        <v>769</v>
      </c>
      <c r="C194" s="9" t="s">
        <v>21</v>
      </c>
      <c r="D194" s="9" t="s">
        <v>22</v>
      </c>
      <c r="E194" s="8">
        <v>1</v>
      </c>
      <c r="F194" s="9" t="s">
        <v>770</v>
      </c>
      <c r="G194" s="8" t="s">
        <v>771</v>
      </c>
      <c r="H194" s="10">
        <v>88.67</v>
      </c>
      <c r="I194" s="8" t="s">
        <v>25</v>
      </c>
      <c r="J194" s="9" t="s">
        <v>115</v>
      </c>
      <c r="K194" s="9" t="s">
        <v>116</v>
      </c>
      <c r="L194" s="9"/>
      <c r="M194" s="9"/>
      <c r="N194" s="9"/>
      <c r="O194" s="9"/>
      <c r="P194" s="9"/>
      <c r="Q194" s="9"/>
      <c r="R194" s="11"/>
      <c r="S194" s="11"/>
    </row>
    <row r="195" spans="1:19" ht="68.25" x14ac:dyDescent="0.25">
      <c r="A195" s="7" t="s">
        <v>772</v>
      </c>
      <c r="B195" s="8" t="s">
        <v>773</v>
      </c>
      <c r="C195" s="9" t="s">
        <v>21</v>
      </c>
      <c r="D195" s="9" t="s">
        <v>22</v>
      </c>
      <c r="E195" s="8">
        <v>1</v>
      </c>
      <c r="F195" s="9" t="s">
        <v>774</v>
      </c>
      <c r="G195" s="8" t="s">
        <v>775</v>
      </c>
      <c r="H195" s="10">
        <v>103.98</v>
      </c>
      <c r="I195" s="8" t="s">
        <v>25</v>
      </c>
      <c r="J195" s="9" t="s">
        <v>115</v>
      </c>
      <c r="K195" s="9" t="s">
        <v>116</v>
      </c>
      <c r="L195" s="9"/>
      <c r="M195" s="9"/>
      <c r="N195" s="9"/>
      <c r="O195" s="9"/>
      <c r="P195" s="9"/>
      <c r="Q195" s="9"/>
      <c r="R195" s="11"/>
      <c r="S195" s="11"/>
    </row>
    <row r="196" spans="1:19" ht="248.25" x14ac:dyDescent="0.25">
      <c r="A196" s="7" t="s">
        <v>776</v>
      </c>
      <c r="B196" s="8" t="s">
        <v>777</v>
      </c>
      <c r="C196" s="9" t="s">
        <v>262</v>
      </c>
      <c r="D196" s="9" t="s">
        <v>22</v>
      </c>
      <c r="E196" s="8">
        <v>1</v>
      </c>
      <c r="F196" s="9" t="s">
        <v>778</v>
      </c>
      <c r="G196" s="8" t="s">
        <v>779</v>
      </c>
      <c r="H196" s="10">
        <v>27.45</v>
      </c>
      <c r="I196" s="8" t="s">
        <v>25</v>
      </c>
      <c r="J196" s="9" t="s">
        <v>115</v>
      </c>
      <c r="K196" s="9" t="s">
        <v>116</v>
      </c>
      <c r="L196" s="9"/>
      <c r="M196" s="9"/>
      <c r="N196" s="9"/>
      <c r="O196" s="9"/>
      <c r="P196" s="9"/>
      <c r="Q196" s="9"/>
      <c r="R196" s="11"/>
      <c r="S196" s="11"/>
    </row>
    <row r="197" spans="1:19" ht="225.75" x14ac:dyDescent="0.25">
      <c r="A197" s="7" t="s">
        <v>780</v>
      </c>
      <c r="B197" s="8" t="s">
        <v>781</v>
      </c>
      <c r="C197" s="9"/>
      <c r="D197" s="9" t="s">
        <v>22</v>
      </c>
      <c r="E197" s="8">
        <v>1</v>
      </c>
      <c r="F197" s="9" t="s">
        <v>782</v>
      </c>
      <c r="G197" s="8" t="s">
        <v>783</v>
      </c>
      <c r="H197" s="10">
        <v>64.92</v>
      </c>
      <c r="I197" s="8" t="s">
        <v>25</v>
      </c>
      <c r="J197" s="9" t="s">
        <v>115</v>
      </c>
      <c r="K197" s="9" t="s">
        <v>116</v>
      </c>
      <c r="L197" s="9"/>
      <c r="M197" s="9"/>
      <c r="N197" s="9"/>
      <c r="O197" s="9"/>
      <c r="P197" s="9"/>
      <c r="Q197" s="9"/>
      <c r="R197" s="11"/>
      <c r="S197" s="11"/>
    </row>
    <row r="198" spans="1:19" ht="68.25" x14ac:dyDescent="0.25">
      <c r="A198" s="7" t="s">
        <v>784</v>
      </c>
      <c r="B198" s="8" t="s">
        <v>785</v>
      </c>
      <c r="C198" s="9"/>
      <c r="D198" s="9" t="s">
        <v>22</v>
      </c>
      <c r="E198" s="8">
        <v>1</v>
      </c>
      <c r="F198" s="9" t="s">
        <v>786</v>
      </c>
      <c r="G198" s="8" t="s">
        <v>786</v>
      </c>
      <c r="H198" s="10">
        <v>211.12</v>
      </c>
      <c r="I198" s="8" t="s">
        <v>25</v>
      </c>
      <c r="J198" s="9" t="s">
        <v>115</v>
      </c>
      <c r="K198" s="9" t="s">
        <v>116</v>
      </c>
      <c r="L198" s="9"/>
      <c r="M198" s="9"/>
      <c r="N198" s="9"/>
      <c r="O198" s="9"/>
      <c r="P198" s="9"/>
      <c r="Q198" s="9"/>
      <c r="R198" s="11"/>
      <c r="S198" s="11"/>
    </row>
    <row r="199" spans="1:19" ht="68.25" x14ac:dyDescent="0.25">
      <c r="A199" s="7" t="s">
        <v>787</v>
      </c>
      <c r="B199" s="8" t="s">
        <v>788</v>
      </c>
      <c r="C199" s="9"/>
      <c r="D199" s="9" t="s">
        <v>22</v>
      </c>
      <c r="E199" s="8">
        <v>1</v>
      </c>
      <c r="F199" s="9" t="s">
        <v>789</v>
      </c>
      <c r="G199" s="8" t="s">
        <v>789</v>
      </c>
      <c r="H199" s="10">
        <v>8.9499999999999993</v>
      </c>
      <c r="I199" s="8" t="s">
        <v>25</v>
      </c>
      <c r="J199" s="9" t="s">
        <v>115</v>
      </c>
      <c r="K199" s="9" t="s">
        <v>116</v>
      </c>
      <c r="L199" s="9"/>
      <c r="M199" s="9"/>
      <c r="N199" s="9"/>
      <c r="O199" s="9"/>
      <c r="P199" s="9"/>
      <c r="Q199" s="9"/>
      <c r="R199" s="11"/>
      <c r="S199" s="11"/>
    </row>
    <row r="200" spans="1:19" ht="68.25" x14ac:dyDescent="0.25">
      <c r="A200" s="7" t="s">
        <v>790</v>
      </c>
      <c r="B200" s="8" t="s">
        <v>791</v>
      </c>
      <c r="C200" s="9"/>
      <c r="D200" s="9" t="s">
        <v>22</v>
      </c>
      <c r="E200" s="8">
        <v>1</v>
      </c>
      <c r="F200" s="9" t="s">
        <v>792</v>
      </c>
      <c r="G200" s="8" t="s">
        <v>792</v>
      </c>
      <c r="H200" s="10">
        <v>27.45</v>
      </c>
      <c r="I200" s="8" t="s">
        <v>25</v>
      </c>
      <c r="J200" s="9" t="s">
        <v>115</v>
      </c>
      <c r="K200" s="9" t="s">
        <v>116</v>
      </c>
      <c r="L200" s="9"/>
      <c r="M200" s="9"/>
      <c r="N200" s="9"/>
      <c r="O200" s="9"/>
      <c r="P200" s="9"/>
      <c r="Q200" s="9"/>
      <c r="R200" s="11"/>
      <c r="S200" s="11"/>
    </row>
    <row r="201" spans="1:19" ht="68.25" x14ac:dyDescent="0.25">
      <c r="A201" s="7" t="s">
        <v>793</v>
      </c>
      <c r="B201" s="8" t="s">
        <v>794</v>
      </c>
      <c r="C201" s="9"/>
      <c r="D201" s="9" t="s">
        <v>22</v>
      </c>
      <c r="E201" s="8">
        <v>1</v>
      </c>
      <c r="F201" s="9" t="s">
        <v>795</v>
      </c>
      <c r="G201" s="8" t="s">
        <v>795</v>
      </c>
      <c r="H201" s="10">
        <v>54.89</v>
      </c>
      <c r="I201" s="8" t="s">
        <v>25</v>
      </c>
      <c r="J201" s="9" t="s">
        <v>115</v>
      </c>
      <c r="K201" s="9" t="s">
        <v>116</v>
      </c>
      <c r="L201" s="9"/>
      <c r="M201" s="9"/>
      <c r="N201" s="9"/>
      <c r="O201" s="9"/>
      <c r="P201" s="9"/>
      <c r="Q201" s="9"/>
      <c r="R201" s="11"/>
      <c r="S201" s="11"/>
    </row>
    <row r="202" spans="1:19" ht="147" x14ac:dyDescent="0.25">
      <c r="A202" s="7" t="s">
        <v>796</v>
      </c>
      <c r="B202" s="8" t="s">
        <v>797</v>
      </c>
      <c r="C202" s="9"/>
      <c r="D202" s="9" t="s">
        <v>22</v>
      </c>
      <c r="E202" s="8">
        <v>1</v>
      </c>
      <c r="F202" s="9" t="s">
        <v>798</v>
      </c>
      <c r="G202" s="8" t="s">
        <v>799</v>
      </c>
      <c r="H202" s="10">
        <v>54.89</v>
      </c>
      <c r="I202" s="8" t="s">
        <v>25</v>
      </c>
      <c r="J202" s="9" t="s">
        <v>115</v>
      </c>
      <c r="K202" s="9" t="s">
        <v>116</v>
      </c>
      <c r="L202" s="9"/>
      <c r="M202" s="9"/>
      <c r="N202" s="9"/>
      <c r="O202" s="9"/>
      <c r="P202" s="9"/>
      <c r="Q202" s="9"/>
      <c r="R202" s="11"/>
      <c r="S202" s="11"/>
    </row>
    <row r="203" spans="1:19" ht="68.25" x14ac:dyDescent="0.25">
      <c r="A203" s="7" t="s">
        <v>800</v>
      </c>
      <c r="B203" s="8" t="s">
        <v>801</v>
      </c>
      <c r="C203" s="9" t="s">
        <v>112</v>
      </c>
      <c r="D203" s="9" t="s">
        <v>22</v>
      </c>
      <c r="E203" s="8">
        <v>1</v>
      </c>
      <c r="F203" s="9" t="s">
        <v>802</v>
      </c>
      <c r="G203" s="8" t="s">
        <v>802</v>
      </c>
      <c r="H203" s="10">
        <v>144.09</v>
      </c>
      <c r="I203" s="8" t="s">
        <v>25</v>
      </c>
      <c r="J203" s="9" t="s">
        <v>115</v>
      </c>
      <c r="K203" s="9" t="s">
        <v>116</v>
      </c>
      <c r="L203" s="9"/>
      <c r="M203" s="9"/>
      <c r="N203" s="9"/>
      <c r="O203" s="9"/>
      <c r="P203" s="9"/>
      <c r="Q203" s="9"/>
      <c r="R203" s="11"/>
      <c r="S203" s="11"/>
    </row>
    <row r="204" spans="1:19" ht="135.75" x14ac:dyDescent="0.25">
      <c r="A204" s="7" t="s">
        <v>803</v>
      </c>
      <c r="B204" s="8" t="s">
        <v>804</v>
      </c>
      <c r="C204" s="9"/>
      <c r="D204" s="9" t="s">
        <v>22</v>
      </c>
      <c r="E204" s="8">
        <v>1</v>
      </c>
      <c r="F204" s="9" t="s">
        <v>805</v>
      </c>
      <c r="G204" s="8" t="s">
        <v>806</v>
      </c>
      <c r="H204" s="10">
        <v>27.45</v>
      </c>
      <c r="I204" s="8" t="s">
        <v>25</v>
      </c>
      <c r="J204" s="9" t="s">
        <v>115</v>
      </c>
      <c r="K204" s="9" t="s">
        <v>116</v>
      </c>
      <c r="L204" s="9"/>
      <c r="M204" s="9"/>
      <c r="N204" s="9"/>
      <c r="O204" s="9"/>
      <c r="P204" s="9"/>
      <c r="Q204" s="9"/>
      <c r="R204" s="11"/>
      <c r="S204" s="11"/>
    </row>
    <row r="205" spans="1:19" ht="68.25" x14ac:dyDescent="0.25">
      <c r="A205" s="7" t="s">
        <v>807</v>
      </c>
      <c r="B205" s="8" t="s">
        <v>808</v>
      </c>
      <c r="C205" s="9" t="s">
        <v>21</v>
      </c>
      <c r="D205" s="9" t="s">
        <v>22</v>
      </c>
      <c r="E205" s="8">
        <v>1</v>
      </c>
      <c r="F205" s="9" t="s">
        <v>809</v>
      </c>
      <c r="G205" s="8" t="s">
        <v>809</v>
      </c>
      <c r="H205" s="10">
        <v>88.67</v>
      </c>
      <c r="I205" s="8" t="s">
        <v>25</v>
      </c>
      <c r="J205" s="9" t="s">
        <v>115</v>
      </c>
      <c r="K205" s="9" t="s">
        <v>116</v>
      </c>
      <c r="L205" s="9"/>
      <c r="M205" s="9"/>
      <c r="N205" s="9"/>
      <c r="O205" s="9"/>
      <c r="P205" s="9"/>
      <c r="Q205" s="9"/>
      <c r="R205" s="11"/>
      <c r="S205" s="11"/>
    </row>
    <row r="206" spans="1:19" ht="147" x14ac:dyDescent="0.25">
      <c r="A206" s="7" t="s">
        <v>810</v>
      </c>
      <c r="B206" s="8" t="s">
        <v>811</v>
      </c>
      <c r="C206" s="9"/>
      <c r="D206" s="9" t="s">
        <v>22</v>
      </c>
      <c r="E206" s="8">
        <v>1</v>
      </c>
      <c r="F206" s="9" t="s">
        <v>812</v>
      </c>
      <c r="G206" s="8" t="s">
        <v>813</v>
      </c>
      <c r="H206" s="10">
        <v>27.45</v>
      </c>
      <c r="I206" s="8" t="s">
        <v>25</v>
      </c>
      <c r="J206" s="9" t="s">
        <v>115</v>
      </c>
      <c r="K206" s="9" t="s">
        <v>116</v>
      </c>
      <c r="L206" s="9"/>
      <c r="M206" s="9"/>
      <c r="N206" s="9"/>
      <c r="O206" s="9"/>
      <c r="P206" s="9"/>
      <c r="Q206" s="9"/>
      <c r="R206" s="11"/>
      <c r="S206" s="11"/>
    </row>
    <row r="207" spans="1:19" ht="113.25" x14ac:dyDescent="0.25">
      <c r="A207" s="7" t="s">
        <v>814</v>
      </c>
      <c r="B207" s="8" t="s">
        <v>815</v>
      </c>
      <c r="C207" s="9"/>
      <c r="D207" s="9" t="s">
        <v>22</v>
      </c>
      <c r="E207" s="8">
        <v>1</v>
      </c>
      <c r="F207" s="9" t="s">
        <v>816</v>
      </c>
      <c r="G207" s="8" t="s">
        <v>817</v>
      </c>
      <c r="H207" s="10">
        <v>44.87</v>
      </c>
      <c r="I207" s="8" t="s">
        <v>84</v>
      </c>
      <c r="J207" s="9" t="s">
        <v>129</v>
      </c>
      <c r="K207" s="9" t="s">
        <v>130</v>
      </c>
      <c r="L207" s="12" t="s">
        <v>818</v>
      </c>
      <c r="M207" s="12" t="s">
        <v>819</v>
      </c>
      <c r="N207" s="9"/>
      <c r="O207" s="9"/>
      <c r="P207" s="9"/>
      <c r="Q207" s="9"/>
      <c r="R207" s="11"/>
      <c r="S207" s="11"/>
    </row>
    <row r="208" spans="1:19" ht="124.5" x14ac:dyDescent="0.25">
      <c r="A208" s="7" t="s">
        <v>820</v>
      </c>
      <c r="B208" s="8" t="s">
        <v>821</v>
      </c>
      <c r="C208" s="9"/>
      <c r="D208" s="9" t="s">
        <v>22</v>
      </c>
      <c r="E208" s="8">
        <v>1</v>
      </c>
      <c r="F208" s="9" t="s">
        <v>816</v>
      </c>
      <c r="G208" s="8" t="s">
        <v>822</v>
      </c>
      <c r="H208" s="10">
        <v>63.86</v>
      </c>
      <c r="I208" s="8" t="s">
        <v>98</v>
      </c>
      <c r="J208" s="9" t="s">
        <v>129</v>
      </c>
      <c r="K208" s="9" t="s">
        <v>130</v>
      </c>
      <c r="L208" s="12" t="s">
        <v>131</v>
      </c>
      <c r="M208" s="12" t="s">
        <v>132</v>
      </c>
      <c r="N208" s="12" t="s">
        <v>818</v>
      </c>
      <c r="O208" s="12" t="s">
        <v>819</v>
      </c>
      <c r="P208" s="12"/>
      <c r="Q208" s="12"/>
      <c r="R208" s="11"/>
      <c r="S208" s="11"/>
    </row>
    <row r="209" spans="1:19" ht="135.75" x14ac:dyDescent="0.25">
      <c r="A209" s="7" t="s">
        <v>823</v>
      </c>
      <c r="B209" s="8" t="s">
        <v>824</v>
      </c>
      <c r="C209" s="9"/>
      <c r="D209" s="9" t="s">
        <v>22</v>
      </c>
      <c r="E209" s="8">
        <v>1</v>
      </c>
      <c r="F209" s="9" t="s">
        <v>825</v>
      </c>
      <c r="G209" s="8" t="s">
        <v>826</v>
      </c>
      <c r="H209" s="10">
        <v>17.399999999999999</v>
      </c>
      <c r="I209" s="8" t="s">
        <v>25</v>
      </c>
      <c r="J209" s="9" t="s">
        <v>115</v>
      </c>
      <c r="K209" s="9" t="s">
        <v>116</v>
      </c>
      <c r="L209" s="9"/>
      <c r="M209" s="9"/>
      <c r="N209" s="9"/>
      <c r="O209" s="9"/>
      <c r="P209" s="9"/>
      <c r="Q209" s="9"/>
      <c r="R209" s="11"/>
      <c r="S209" s="11"/>
    </row>
    <row r="210" spans="1:19" ht="68.25" x14ac:dyDescent="0.25">
      <c r="A210" s="7" t="s">
        <v>827</v>
      </c>
      <c r="B210" s="8" t="s">
        <v>828</v>
      </c>
      <c r="C210" s="9"/>
      <c r="D210" s="9" t="s">
        <v>22</v>
      </c>
      <c r="E210" s="8">
        <v>1</v>
      </c>
      <c r="F210" s="9" t="s">
        <v>829</v>
      </c>
      <c r="G210" s="8" t="s">
        <v>829</v>
      </c>
      <c r="H210" s="10">
        <v>27.45</v>
      </c>
      <c r="I210" s="8" t="s">
        <v>25</v>
      </c>
      <c r="J210" s="9" t="s">
        <v>115</v>
      </c>
      <c r="K210" s="9" t="s">
        <v>116</v>
      </c>
      <c r="L210" s="9"/>
      <c r="M210" s="9"/>
      <c r="N210" s="9"/>
      <c r="O210" s="9"/>
      <c r="P210" s="9"/>
      <c r="Q210" s="9"/>
      <c r="R210" s="11"/>
      <c r="S210" s="11"/>
    </row>
    <row r="211" spans="1:19" ht="135.75" x14ac:dyDescent="0.25">
      <c r="A211" s="7" t="s">
        <v>830</v>
      </c>
      <c r="B211" s="8" t="s">
        <v>831</v>
      </c>
      <c r="C211" s="9"/>
      <c r="D211" s="9" t="s">
        <v>22</v>
      </c>
      <c r="E211" s="8">
        <v>1</v>
      </c>
      <c r="F211" s="9" t="s">
        <v>832</v>
      </c>
      <c r="G211" s="8" t="s">
        <v>833</v>
      </c>
      <c r="H211" s="10">
        <v>14.75</v>
      </c>
      <c r="I211" s="8" t="s">
        <v>25</v>
      </c>
      <c r="J211" s="9" t="s">
        <v>115</v>
      </c>
      <c r="K211" s="9" t="s">
        <v>116</v>
      </c>
      <c r="L211" s="9"/>
      <c r="M211" s="9"/>
      <c r="N211" s="9"/>
      <c r="O211" s="9"/>
      <c r="P211" s="9"/>
      <c r="Q211" s="9"/>
      <c r="R211" s="11"/>
      <c r="S211" s="11"/>
    </row>
    <row r="212" spans="1:19" ht="68.25" x14ac:dyDescent="0.25">
      <c r="A212" s="7" t="s">
        <v>834</v>
      </c>
      <c r="B212" s="8" t="s">
        <v>835</v>
      </c>
      <c r="C212" s="9" t="s">
        <v>21</v>
      </c>
      <c r="D212" s="9" t="s">
        <v>22</v>
      </c>
      <c r="E212" s="8">
        <v>1</v>
      </c>
      <c r="F212" s="9" t="s">
        <v>836</v>
      </c>
      <c r="G212" s="8" t="s">
        <v>837</v>
      </c>
      <c r="H212" s="10">
        <v>125.62</v>
      </c>
      <c r="I212" s="8" t="s">
        <v>25</v>
      </c>
      <c r="J212" s="9" t="s">
        <v>115</v>
      </c>
      <c r="K212" s="9" t="s">
        <v>116</v>
      </c>
      <c r="L212" s="9"/>
      <c r="M212" s="9"/>
      <c r="N212" s="9"/>
      <c r="O212" s="9"/>
      <c r="P212" s="9"/>
      <c r="Q212" s="9"/>
      <c r="R212" s="11"/>
      <c r="S212" s="11"/>
    </row>
    <row r="213" spans="1:19" ht="68.25" x14ac:dyDescent="0.25">
      <c r="A213" s="7" t="s">
        <v>838</v>
      </c>
      <c r="B213" s="8" t="s">
        <v>839</v>
      </c>
      <c r="C213" s="9"/>
      <c r="D213" s="9" t="s">
        <v>22</v>
      </c>
      <c r="E213" s="8">
        <v>1</v>
      </c>
      <c r="F213" s="9" t="s">
        <v>840</v>
      </c>
      <c r="G213" s="8" t="s">
        <v>840</v>
      </c>
      <c r="H213" s="10">
        <v>21.1</v>
      </c>
      <c r="I213" s="8" t="s">
        <v>25</v>
      </c>
      <c r="J213" s="9" t="s">
        <v>115</v>
      </c>
      <c r="K213" s="9" t="s">
        <v>116</v>
      </c>
      <c r="L213" s="9"/>
      <c r="M213" s="9"/>
      <c r="N213" s="9"/>
      <c r="O213" s="9"/>
      <c r="P213" s="9"/>
      <c r="Q213" s="9"/>
      <c r="R213" s="11"/>
      <c r="S213" s="11"/>
    </row>
    <row r="214" spans="1:19" ht="68.25" x14ac:dyDescent="0.25">
      <c r="A214" s="7" t="s">
        <v>841</v>
      </c>
      <c r="B214" s="8" t="s">
        <v>842</v>
      </c>
      <c r="C214" s="9"/>
      <c r="D214" s="9" t="s">
        <v>22</v>
      </c>
      <c r="E214" s="8">
        <v>1</v>
      </c>
      <c r="F214" s="9" t="s">
        <v>843</v>
      </c>
      <c r="G214" s="8" t="s">
        <v>843</v>
      </c>
      <c r="H214" s="10">
        <v>184.74</v>
      </c>
      <c r="I214" s="8" t="s">
        <v>25</v>
      </c>
      <c r="J214" s="9" t="s">
        <v>115</v>
      </c>
      <c r="K214" s="9" t="s">
        <v>116</v>
      </c>
      <c r="L214" s="9"/>
      <c r="M214" s="9"/>
      <c r="N214" s="9"/>
      <c r="O214" s="9"/>
      <c r="P214" s="9"/>
      <c r="Q214" s="9"/>
      <c r="R214" s="11"/>
      <c r="S214" s="11"/>
    </row>
    <row r="215" spans="1:19" ht="68.25" x14ac:dyDescent="0.25">
      <c r="A215" s="7" t="s">
        <v>844</v>
      </c>
      <c r="B215" s="8" t="s">
        <v>845</v>
      </c>
      <c r="C215" s="9" t="s">
        <v>21</v>
      </c>
      <c r="D215" s="9" t="s">
        <v>22</v>
      </c>
      <c r="E215" s="8">
        <v>1</v>
      </c>
      <c r="F215" s="9" t="s">
        <v>846</v>
      </c>
      <c r="G215" s="8" t="s">
        <v>846</v>
      </c>
      <c r="H215" s="10">
        <v>125.62</v>
      </c>
      <c r="I215" s="8" t="s">
        <v>25</v>
      </c>
      <c r="J215" s="9" t="s">
        <v>154</v>
      </c>
      <c r="K215" s="9" t="s">
        <v>155</v>
      </c>
      <c r="L215" s="9"/>
      <c r="M215" s="9"/>
      <c r="N215" s="9"/>
      <c r="O215" s="9"/>
      <c r="P215" s="9"/>
      <c r="Q215" s="9"/>
      <c r="R215" s="11"/>
      <c r="S215" s="11"/>
    </row>
    <row r="216" spans="1:19" ht="135.75" x14ac:dyDescent="0.25">
      <c r="A216" s="7" t="s">
        <v>847</v>
      </c>
      <c r="B216" s="8" t="s">
        <v>848</v>
      </c>
      <c r="C216" s="9" t="s">
        <v>21</v>
      </c>
      <c r="D216" s="9" t="s">
        <v>22</v>
      </c>
      <c r="E216" s="8">
        <v>1</v>
      </c>
      <c r="F216" s="9" t="s">
        <v>849</v>
      </c>
      <c r="G216" s="8" t="s">
        <v>850</v>
      </c>
      <c r="H216" s="10">
        <v>31.65</v>
      </c>
      <c r="I216" s="8" t="s">
        <v>25</v>
      </c>
      <c r="J216" s="9" t="s">
        <v>154</v>
      </c>
      <c r="K216" s="9" t="s">
        <v>155</v>
      </c>
      <c r="L216" s="9"/>
      <c r="M216" s="9"/>
      <c r="N216" s="9"/>
      <c r="O216" s="9"/>
      <c r="P216" s="9"/>
      <c r="Q216" s="9"/>
      <c r="R216" s="11"/>
      <c r="S216" s="11"/>
    </row>
    <row r="217" spans="1:19" ht="102" x14ac:dyDescent="0.25">
      <c r="A217" s="7" t="s">
        <v>851</v>
      </c>
      <c r="B217" s="8" t="s">
        <v>852</v>
      </c>
      <c r="C217" s="9"/>
      <c r="D217" s="9" t="s">
        <v>22</v>
      </c>
      <c r="E217" s="8">
        <v>1</v>
      </c>
      <c r="F217" s="9" t="s">
        <v>853</v>
      </c>
      <c r="G217" s="8" t="s">
        <v>854</v>
      </c>
      <c r="H217" s="10">
        <v>95.01</v>
      </c>
      <c r="I217" s="8" t="s">
        <v>25</v>
      </c>
      <c r="J217" s="9" t="s">
        <v>154</v>
      </c>
      <c r="K217" s="9" t="s">
        <v>155</v>
      </c>
      <c r="L217" s="9"/>
      <c r="M217" s="9"/>
      <c r="N217" s="9"/>
      <c r="O217" s="9"/>
      <c r="P217" s="9"/>
      <c r="Q217" s="9"/>
      <c r="R217" s="11"/>
      <c r="S217" s="11"/>
    </row>
    <row r="218" spans="1:19" ht="203.25" x14ac:dyDescent="0.25">
      <c r="A218" s="7" t="s">
        <v>855</v>
      </c>
      <c r="B218" s="8" t="s">
        <v>856</v>
      </c>
      <c r="C218" s="9"/>
      <c r="D218" s="9" t="s">
        <v>22</v>
      </c>
      <c r="E218" s="8">
        <v>1</v>
      </c>
      <c r="F218" s="9" t="s">
        <v>857</v>
      </c>
      <c r="G218" s="8" t="s">
        <v>858</v>
      </c>
      <c r="H218" s="10">
        <v>52.79</v>
      </c>
      <c r="I218" s="8" t="s">
        <v>25</v>
      </c>
      <c r="J218" s="9" t="s">
        <v>154</v>
      </c>
      <c r="K218" s="9" t="s">
        <v>155</v>
      </c>
      <c r="L218" s="9"/>
      <c r="M218" s="9"/>
      <c r="N218" s="9"/>
      <c r="O218" s="9"/>
      <c r="P218" s="9"/>
      <c r="Q218" s="9"/>
      <c r="R218" s="11"/>
      <c r="S218" s="11"/>
    </row>
    <row r="219" spans="1:19" ht="147" x14ac:dyDescent="0.25">
      <c r="A219" s="7" t="s">
        <v>859</v>
      </c>
      <c r="B219" s="8" t="s">
        <v>860</v>
      </c>
      <c r="C219" s="9"/>
      <c r="D219" s="9" t="s">
        <v>22</v>
      </c>
      <c r="E219" s="8">
        <v>1</v>
      </c>
      <c r="F219" s="9" t="s">
        <v>861</v>
      </c>
      <c r="G219" s="8" t="s">
        <v>862</v>
      </c>
      <c r="H219" s="10">
        <v>52.79</v>
      </c>
      <c r="I219" s="8" t="s">
        <v>25</v>
      </c>
      <c r="J219" s="9" t="s">
        <v>154</v>
      </c>
      <c r="K219" s="9" t="s">
        <v>155</v>
      </c>
      <c r="L219" s="9"/>
      <c r="M219" s="9"/>
      <c r="N219" s="9"/>
      <c r="O219" s="9"/>
      <c r="P219" s="9"/>
      <c r="Q219" s="9"/>
      <c r="R219" s="11"/>
      <c r="S219" s="11"/>
    </row>
    <row r="220" spans="1:19" ht="203.25" x14ac:dyDescent="0.25">
      <c r="A220" s="7" t="s">
        <v>863</v>
      </c>
      <c r="B220" s="8" t="s">
        <v>864</v>
      </c>
      <c r="C220" s="9" t="s">
        <v>95</v>
      </c>
      <c r="D220" s="9" t="s">
        <v>22</v>
      </c>
      <c r="E220" s="8">
        <v>1</v>
      </c>
      <c r="F220" s="9" t="s">
        <v>865</v>
      </c>
      <c r="G220" s="8" t="s">
        <v>866</v>
      </c>
      <c r="H220" s="10">
        <v>945</v>
      </c>
      <c r="I220" s="9" t="s">
        <v>84</v>
      </c>
      <c r="J220" s="9" t="s">
        <v>154</v>
      </c>
      <c r="K220" s="9" t="s">
        <v>155</v>
      </c>
      <c r="L220" s="9" t="s">
        <v>129</v>
      </c>
      <c r="M220" s="9" t="s">
        <v>130</v>
      </c>
      <c r="N220" s="9"/>
      <c r="O220" s="9"/>
      <c r="P220" s="9"/>
      <c r="Q220" s="9"/>
      <c r="R220" s="11"/>
      <c r="S220" s="11"/>
    </row>
    <row r="221" spans="1:19" ht="90.75" x14ac:dyDescent="0.25">
      <c r="A221" s="7" t="s">
        <v>867</v>
      </c>
      <c r="B221" s="8" t="s">
        <v>868</v>
      </c>
      <c r="C221" s="9" t="s">
        <v>21</v>
      </c>
      <c r="D221" s="9" t="s">
        <v>22</v>
      </c>
      <c r="E221" s="8">
        <v>1</v>
      </c>
      <c r="F221" s="9" t="s">
        <v>869</v>
      </c>
      <c r="G221" s="8" t="s">
        <v>870</v>
      </c>
      <c r="H221" s="10">
        <v>110.85</v>
      </c>
      <c r="I221" s="8" t="s">
        <v>25</v>
      </c>
      <c r="J221" s="9" t="s">
        <v>154</v>
      </c>
      <c r="K221" s="9" t="s">
        <v>155</v>
      </c>
      <c r="L221" s="9"/>
      <c r="M221" s="9"/>
      <c r="N221" s="9"/>
      <c r="O221" s="9"/>
      <c r="P221" s="9"/>
      <c r="Q221" s="9"/>
      <c r="R221" s="11"/>
      <c r="S221" s="11"/>
    </row>
    <row r="222" spans="1:19" ht="68.25" x14ac:dyDescent="0.25">
      <c r="A222" s="7" t="s">
        <v>871</v>
      </c>
      <c r="B222" s="8" t="s">
        <v>872</v>
      </c>
      <c r="C222" s="9"/>
      <c r="D222" s="9" t="s">
        <v>22</v>
      </c>
      <c r="E222" s="8">
        <v>1</v>
      </c>
      <c r="F222" s="9" t="s">
        <v>873</v>
      </c>
      <c r="G222" s="8" t="s">
        <v>873</v>
      </c>
      <c r="H222" s="10">
        <v>10.55</v>
      </c>
      <c r="I222" s="8" t="s">
        <v>25</v>
      </c>
      <c r="J222" s="9" t="s">
        <v>154</v>
      </c>
      <c r="K222" s="9" t="s">
        <v>155</v>
      </c>
      <c r="L222" s="9"/>
      <c r="M222" s="9"/>
      <c r="N222" s="9"/>
      <c r="O222" s="9"/>
      <c r="P222" s="9"/>
      <c r="Q222" s="9"/>
      <c r="R222" s="11"/>
      <c r="S222" s="11"/>
    </row>
    <row r="223" spans="1:19" ht="90.75" x14ac:dyDescent="0.25">
      <c r="A223" s="7" t="s">
        <v>874</v>
      </c>
      <c r="B223" s="8" t="s">
        <v>875</v>
      </c>
      <c r="C223" s="9"/>
      <c r="D223" s="9" t="s">
        <v>22</v>
      </c>
      <c r="E223" s="8">
        <v>1</v>
      </c>
      <c r="F223" s="9" t="s">
        <v>876</v>
      </c>
      <c r="G223" s="8" t="s">
        <v>877</v>
      </c>
      <c r="H223" s="10">
        <v>20.05</v>
      </c>
      <c r="I223" s="8" t="s">
        <v>25</v>
      </c>
      <c r="J223" s="9" t="s">
        <v>154</v>
      </c>
      <c r="K223" s="9" t="s">
        <v>155</v>
      </c>
      <c r="L223" s="9"/>
      <c r="M223" s="9"/>
      <c r="N223" s="9"/>
      <c r="O223" s="9"/>
      <c r="P223" s="9"/>
      <c r="Q223" s="9"/>
      <c r="R223" s="11"/>
      <c r="S223" s="11"/>
    </row>
    <row r="224" spans="1:19" ht="68.25" x14ac:dyDescent="0.25">
      <c r="A224" s="7" t="s">
        <v>878</v>
      </c>
      <c r="B224" s="8" t="s">
        <v>879</v>
      </c>
      <c r="C224" s="9"/>
      <c r="D224" s="9" t="s">
        <v>22</v>
      </c>
      <c r="E224" s="8">
        <v>1</v>
      </c>
      <c r="F224" s="9" t="s">
        <v>880</v>
      </c>
      <c r="G224" s="8" t="s">
        <v>880</v>
      </c>
      <c r="H224" s="10">
        <v>20.05</v>
      </c>
      <c r="I224" s="8" t="s">
        <v>25</v>
      </c>
      <c r="J224" s="9" t="s">
        <v>154</v>
      </c>
      <c r="K224" s="9" t="s">
        <v>155</v>
      </c>
      <c r="L224" s="9"/>
      <c r="M224" s="9"/>
      <c r="N224" s="9"/>
      <c r="O224" s="9"/>
      <c r="P224" s="9"/>
      <c r="Q224" s="9"/>
      <c r="R224" s="11"/>
      <c r="S224" s="11"/>
    </row>
    <row r="225" spans="1:19" ht="90.75" x14ac:dyDescent="0.25">
      <c r="A225" s="7" t="s">
        <v>881</v>
      </c>
      <c r="B225" s="8" t="s">
        <v>882</v>
      </c>
      <c r="C225" s="9"/>
      <c r="D225" s="9" t="s">
        <v>22</v>
      </c>
      <c r="E225" s="8">
        <v>1</v>
      </c>
      <c r="F225" s="9" t="s">
        <v>883</v>
      </c>
      <c r="G225" s="8" t="s">
        <v>883</v>
      </c>
      <c r="H225" s="10">
        <v>25.3</v>
      </c>
      <c r="I225" s="8" t="s">
        <v>25</v>
      </c>
      <c r="J225" s="9" t="s">
        <v>154</v>
      </c>
      <c r="K225" s="9" t="s">
        <v>155</v>
      </c>
      <c r="L225" s="9"/>
      <c r="M225" s="9"/>
      <c r="N225" s="9"/>
      <c r="O225" s="9"/>
      <c r="P225" s="9"/>
      <c r="Q225" s="9"/>
      <c r="R225" s="11"/>
      <c r="S225" s="11"/>
    </row>
    <row r="226" spans="1:19" ht="124.5" x14ac:dyDescent="0.25">
      <c r="A226" s="7" t="s">
        <v>884</v>
      </c>
      <c r="B226" s="8" t="s">
        <v>885</v>
      </c>
      <c r="C226" s="9" t="s">
        <v>47</v>
      </c>
      <c r="D226" s="9" t="s">
        <v>22</v>
      </c>
      <c r="E226" s="8">
        <v>1</v>
      </c>
      <c r="F226" s="9" t="s">
        <v>886</v>
      </c>
      <c r="G226" s="8" t="s">
        <v>887</v>
      </c>
      <c r="H226" s="10">
        <v>79.17</v>
      </c>
      <c r="I226" s="8" t="s">
        <v>25</v>
      </c>
      <c r="J226" s="9" t="s">
        <v>62</v>
      </c>
      <c r="K226" s="9" t="s">
        <v>63</v>
      </c>
      <c r="L226" s="9"/>
      <c r="M226" s="9"/>
      <c r="N226" s="9"/>
      <c r="O226" s="9"/>
      <c r="P226" s="9"/>
      <c r="Q226" s="9"/>
      <c r="R226" s="11"/>
      <c r="S226" s="11"/>
    </row>
    <row r="227" spans="1:19" ht="135.75" x14ac:dyDescent="0.25">
      <c r="A227" s="7" t="s">
        <v>888</v>
      </c>
      <c r="B227" s="8" t="s">
        <v>889</v>
      </c>
      <c r="C227" s="9"/>
      <c r="D227" s="9" t="s">
        <v>22</v>
      </c>
      <c r="E227" s="8">
        <v>1</v>
      </c>
      <c r="F227" s="9" t="s">
        <v>890</v>
      </c>
      <c r="G227" s="8" t="s">
        <v>891</v>
      </c>
      <c r="H227" s="10">
        <v>19.5</v>
      </c>
      <c r="I227" s="8" t="s">
        <v>25</v>
      </c>
      <c r="J227" s="9" t="s">
        <v>62</v>
      </c>
      <c r="K227" s="9" t="s">
        <v>63</v>
      </c>
      <c r="L227" s="9"/>
      <c r="M227" s="9"/>
      <c r="N227" s="9"/>
      <c r="O227" s="9"/>
      <c r="P227" s="9"/>
      <c r="Q227" s="9"/>
      <c r="R227" s="11"/>
      <c r="S227" s="11"/>
    </row>
    <row r="228" spans="1:19" ht="79.5" x14ac:dyDescent="0.25">
      <c r="A228" s="7" t="s">
        <v>892</v>
      </c>
      <c r="B228" s="8" t="s">
        <v>893</v>
      </c>
      <c r="C228" s="9" t="s">
        <v>47</v>
      </c>
      <c r="D228" s="9" t="s">
        <v>22</v>
      </c>
      <c r="E228" s="8">
        <v>1</v>
      </c>
      <c r="F228" s="9" t="s">
        <v>894</v>
      </c>
      <c r="G228" s="8" t="s">
        <v>894</v>
      </c>
      <c r="H228" s="10">
        <v>157.82</v>
      </c>
      <c r="I228" s="8" t="s">
        <v>25</v>
      </c>
      <c r="J228" s="9" t="s">
        <v>99</v>
      </c>
      <c r="K228" s="9" t="s">
        <v>100</v>
      </c>
      <c r="L228" s="9"/>
      <c r="M228" s="9"/>
      <c r="N228" s="9"/>
      <c r="O228" s="9"/>
      <c r="P228" s="9"/>
      <c r="Q228" s="9"/>
      <c r="R228" s="11"/>
      <c r="S228" s="11"/>
    </row>
    <row r="229" spans="1:19" ht="124.5" x14ac:dyDescent="0.25">
      <c r="A229" s="7" t="s">
        <v>895</v>
      </c>
      <c r="B229" s="8" t="s">
        <v>896</v>
      </c>
      <c r="C229" s="9"/>
      <c r="D229" s="9" t="s">
        <v>22</v>
      </c>
      <c r="E229" s="8">
        <v>1</v>
      </c>
      <c r="F229" s="9" t="s">
        <v>897</v>
      </c>
      <c r="G229" s="8" t="s">
        <v>897</v>
      </c>
      <c r="H229" s="10">
        <v>28.5</v>
      </c>
      <c r="I229" s="8" t="s">
        <v>25</v>
      </c>
      <c r="J229" s="9" t="s">
        <v>99</v>
      </c>
      <c r="K229" s="9" t="s">
        <v>100</v>
      </c>
      <c r="L229" s="9"/>
      <c r="M229" s="9"/>
      <c r="N229" s="9"/>
      <c r="O229" s="9"/>
      <c r="P229" s="9"/>
      <c r="Q229" s="9"/>
      <c r="R229" s="11"/>
      <c r="S229" s="11"/>
    </row>
    <row r="230" spans="1:19" ht="248.25" x14ac:dyDescent="0.25">
      <c r="A230" s="7" t="s">
        <v>898</v>
      </c>
      <c r="B230" s="8" t="s">
        <v>899</v>
      </c>
      <c r="C230" s="9" t="s">
        <v>95</v>
      </c>
      <c r="D230" s="9" t="s">
        <v>22</v>
      </c>
      <c r="E230" s="8">
        <v>1</v>
      </c>
      <c r="F230" s="9" t="s">
        <v>900</v>
      </c>
      <c r="G230" s="8" t="s">
        <v>901</v>
      </c>
      <c r="H230" s="10">
        <v>1777</v>
      </c>
      <c r="I230" s="13">
        <v>1</v>
      </c>
      <c r="J230" s="9" t="s">
        <v>99</v>
      </c>
      <c r="K230" s="9" t="s">
        <v>100</v>
      </c>
      <c r="L230" s="9"/>
      <c r="M230" s="9"/>
      <c r="N230" s="9"/>
      <c r="O230" s="9"/>
      <c r="P230" s="9"/>
      <c r="Q230" s="9"/>
      <c r="R230" s="11"/>
      <c r="S230" s="11"/>
    </row>
    <row r="231" spans="1:19" ht="113.25" x14ac:dyDescent="0.25">
      <c r="A231" s="7" t="s">
        <v>902</v>
      </c>
      <c r="B231" s="8" t="s">
        <v>903</v>
      </c>
      <c r="C231" s="9" t="s">
        <v>112</v>
      </c>
      <c r="D231" s="9" t="s">
        <v>22</v>
      </c>
      <c r="E231" s="8">
        <v>1</v>
      </c>
      <c r="F231" s="9" t="s">
        <v>904</v>
      </c>
      <c r="G231" s="8" t="s">
        <v>905</v>
      </c>
      <c r="H231" s="10">
        <v>127.73</v>
      </c>
      <c r="I231" s="8" t="s">
        <v>25</v>
      </c>
      <c r="J231" s="9" t="s">
        <v>99</v>
      </c>
      <c r="K231" s="9" t="s">
        <v>100</v>
      </c>
      <c r="L231" s="9"/>
      <c r="M231" s="9"/>
      <c r="N231" s="9"/>
      <c r="O231" s="9"/>
      <c r="P231" s="9"/>
      <c r="Q231" s="9"/>
      <c r="R231" s="11"/>
      <c r="S231" s="11"/>
    </row>
    <row r="232" spans="1:19" ht="79.5" x14ac:dyDescent="0.25">
      <c r="A232" s="7" t="s">
        <v>906</v>
      </c>
      <c r="B232" s="8" t="s">
        <v>907</v>
      </c>
      <c r="C232" s="9" t="s">
        <v>112</v>
      </c>
      <c r="D232" s="9" t="s">
        <v>22</v>
      </c>
      <c r="E232" s="8">
        <v>1</v>
      </c>
      <c r="F232" s="9" t="s">
        <v>908</v>
      </c>
      <c r="G232" s="8" t="s">
        <v>908</v>
      </c>
      <c r="H232" s="10">
        <v>106.62</v>
      </c>
      <c r="I232" s="8" t="s">
        <v>25</v>
      </c>
      <c r="J232" s="9" t="s">
        <v>99</v>
      </c>
      <c r="K232" s="9" t="s">
        <v>100</v>
      </c>
      <c r="L232" s="9"/>
      <c r="M232" s="9"/>
      <c r="N232" s="9"/>
      <c r="O232" s="9"/>
      <c r="P232" s="9"/>
      <c r="Q232" s="9"/>
      <c r="R232" s="11"/>
      <c r="S232" s="11"/>
    </row>
    <row r="233" spans="1:19" ht="113.25" x14ac:dyDescent="0.25">
      <c r="A233" s="7" t="s">
        <v>909</v>
      </c>
      <c r="B233" s="8" t="s">
        <v>910</v>
      </c>
      <c r="C233" s="9" t="s">
        <v>112</v>
      </c>
      <c r="D233" s="9" t="s">
        <v>22</v>
      </c>
      <c r="E233" s="8">
        <v>1</v>
      </c>
      <c r="F233" s="9" t="s">
        <v>911</v>
      </c>
      <c r="G233" s="8" t="s">
        <v>912</v>
      </c>
      <c r="H233" s="10">
        <v>132.47999999999999</v>
      </c>
      <c r="I233" s="8" t="s">
        <v>25</v>
      </c>
      <c r="J233" s="9" t="s">
        <v>99</v>
      </c>
      <c r="K233" s="9" t="s">
        <v>100</v>
      </c>
      <c r="L233" s="9"/>
      <c r="M233" s="9"/>
      <c r="N233" s="9"/>
      <c r="O233" s="9"/>
      <c r="P233" s="9"/>
      <c r="Q233" s="9"/>
      <c r="R233" s="11"/>
      <c r="S233" s="11"/>
    </row>
    <row r="234" spans="1:19" ht="102" x14ac:dyDescent="0.25">
      <c r="A234" s="7" t="s">
        <v>913</v>
      </c>
      <c r="B234" s="8" t="s">
        <v>914</v>
      </c>
      <c r="C234" s="9" t="s">
        <v>112</v>
      </c>
      <c r="D234" s="9" t="s">
        <v>22</v>
      </c>
      <c r="E234" s="8">
        <v>1</v>
      </c>
      <c r="F234" s="9" t="s">
        <v>915</v>
      </c>
      <c r="G234" s="8" t="s">
        <v>916</v>
      </c>
      <c r="H234" s="10">
        <v>127.73</v>
      </c>
      <c r="I234" s="8" t="s">
        <v>25</v>
      </c>
      <c r="J234" s="9" t="s">
        <v>99</v>
      </c>
      <c r="K234" s="9" t="s">
        <v>100</v>
      </c>
      <c r="L234" s="9"/>
      <c r="M234" s="9"/>
      <c r="N234" s="9"/>
      <c r="O234" s="9"/>
      <c r="P234" s="9"/>
      <c r="Q234" s="9"/>
      <c r="R234" s="11"/>
      <c r="S234" s="11"/>
    </row>
    <row r="235" spans="1:19" ht="113.25" x14ac:dyDescent="0.25">
      <c r="A235" s="7" t="s">
        <v>917</v>
      </c>
      <c r="B235" s="8" t="s">
        <v>918</v>
      </c>
      <c r="C235" s="9" t="s">
        <v>112</v>
      </c>
      <c r="D235" s="9" t="s">
        <v>22</v>
      </c>
      <c r="E235" s="8">
        <v>1</v>
      </c>
      <c r="F235" s="9" t="s">
        <v>919</v>
      </c>
      <c r="G235" s="8" t="s">
        <v>919</v>
      </c>
      <c r="H235" s="10">
        <v>123.51</v>
      </c>
      <c r="I235" s="8" t="s">
        <v>25</v>
      </c>
      <c r="J235" s="9" t="s">
        <v>99</v>
      </c>
      <c r="K235" s="9" t="s">
        <v>100</v>
      </c>
      <c r="L235" s="9"/>
      <c r="M235" s="9"/>
      <c r="N235" s="9"/>
      <c r="O235" s="9"/>
      <c r="P235" s="9"/>
      <c r="Q235" s="9"/>
      <c r="R235" s="11"/>
      <c r="S235" s="11"/>
    </row>
    <row r="236" spans="1:19" ht="102" x14ac:dyDescent="0.25">
      <c r="A236" s="7" t="s">
        <v>920</v>
      </c>
      <c r="B236" s="8" t="s">
        <v>921</v>
      </c>
      <c r="C236" s="9" t="s">
        <v>112</v>
      </c>
      <c r="D236" s="9" t="s">
        <v>22</v>
      </c>
      <c r="E236" s="8">
        <v>1</v>
      </c>
      <c r="F236" s="9" t="s">
        <v>922</v>
      </c>
      <c r="G236" s="8" t="s">
        <v>923</v>
      </c>
      <c r="H236" s="10">
        <v>118.24</v>
      </c>
      <c r="I236" s="8" t="s">
        <v>25</v>
      </c>
      <c r="J236" s="9" t="s">
        <v>99</v>
      </c>
      <c r="K236" s="9" t="s">
        <v>100</v>
      </c>
      <c r="L236" s="9"/>
      <c r="M236" s="9"/>
      <c r="N236" s="9"/>
      <c r="O236" s="9"/>
      <c r="P236" s="9"/>
      <c r="Q236" s="9"/>
      <c r="R236" s="11"/>
      <c r="S236" s="11"/>
    </row>
    <row r="237" spans="1:19" ht="102" x14ac:dyDescent="0.25">
      <c r="A237" s="7" t="s">
        <v>924</v>
      </c>
      <c r="B237" s="8" t="s">
        <v>925</v>
      </c>
      <c r="C237" s="9" t="s">
        <v>112</v>
      </c>
      <c r="D237" s="9" t="s">
        <v>22</v>
      </c>
      <c r="E237" s="8">
        <v>1</v>
      </c>
      <c r="F237" s="9" t="s">
        <v>926</v>
      </c>
      <c r="G237" s="8" t="s">
        <v>926</v>
      </c>
      <c r="H237" s="10">
        <v>109.78</v>
      </c>
      <c r="I237" s="8" t="s">
        <v>25</v>
      </c>
      <c r="J237" s="9" t="s">
        <v>99</v>
      </c>
      <c r="K237" s="9" t="s">
        <v>100</v>
      </c>
      <c r="L237" s="9"/>
      <c r="M237" s="9"/>
      <c r="N237" s="9"/>
      <c r="O237" s="9"/>
      <c r="P237" s="9"/>
      <c r="Q237" s="9"/>
      <c r="R237" s="11"/>
      <c r="S237" s="11"/>
    </row>
    <row r="238" spans="1:19" ht="79.5" x14ac:dyDescent="0.25">
      <c r="A238" s="7" t="s">
        <v>927</v>
      </c>
      <c r="B238" s="8" t="s">
        <v>928</v>
      </c>
      <c r="C238" s="9" t="s">
        <v>112</v>
      </c>
      <c r="D238" s="9" t="s">
        <v>22</v>
      </c>
      <c r="E238" s="8">
        <v>1</v>
      </c>
      <c r="F238" s="9" t="s">
        <v>929</v>
      </c>
      <c r="G238" s="8" t="s">
        <v>929</v>
      </c>
      <c r="H238" s="10">
        <v>157.82</v>
      </c>
      <c r="I238" s="8" t="s">
        <v>25</v>
      </c>
      <c r="J238" s="9" t="s">
        <v>99</v>
      </c>
      <c r="K238" s="9" t="s">
        <v>100</v>
      </c>
      <c r="L238" s="9"/>
      <c r="M238" s="9"/>
      <c r="N238" s="9"/>
      <c r="O238" s="9"/>
      <c r="P238" s="9"/>
      <c r="Q238" s="9"/>
      <c r="R238" s="11"/>
      <c r="S238" s="11"/>
    </row>
    <row r="239" spans="1:19" ht="68.25" x14ac:dyDescent="0.25">
      <c r="A239" s="7" t="s">
        <v>930</v>
      </c>
      <c r="B239" s="8" t="s">
        <v>931</v>
      </c>
      <c r="C239" s="9" t="s">
        <v>112</v>
      </c>
      <c r="D239" s="9" t="s">
        <v>22</v>
      </c>
      <c r="E239" s="8">
        <v>1</v>
      </c>
      <c r="F239" s="9" t="s">
        <v>932</v>
      </c>
      <c r="G239" s="8" t="s">
        <v>932</v>
      </c>
      <c r="H239" s="10">
        <v>97.64</v>
      </c>
      <c r="I239" s="8" t="s">
        <v>25</v>
      </c>
      <c r="J239" s="9" t="s">
        <v>99</v>
      </c>
      <c r="K239" s="9" t="s">
        <v>100</v>
      </c>
      <c r="L239" s="9"/>
      <c r="M239" s="9"/>
      <c r="N239" s="9"/>
      <c r="O239" s="9"/>
      <c r="P239" s="9"/>
      <c r="Q239" s="9"/>
      <c r="R239" s="11"/>
      <c r="S239" s="11"/>
    </row>
    <row r="240" spans="1:19" ht="68.25" x14ac:dyDescent="0.25">
      <c r="A240" s="7" t="s">
        <v>933</v>
      </c>
      <c r="B240" s="8" t="s">
        <v>934</v>
      </c>
      <c r="C240" s="9" t="s">
        <v>112</v>
      </c>
      <c r="D240" s="9" t="s">
        <v>22</v>
      </c>
      <c r="E240" s="8">
        <v>1</v>
      </c>
      <c r="F240" s="9" t="s">
        <v>935</v>
      </c>
      <c r="G240" s="8" t="s">
        <v>935</v>
      </c>
      <c r="H240" s="10">
        <v>97.64</v>
      </c>
      <c r="I240" s="8" t="s">
        <v>25</v>
      </c>
      <c r="J240" s="9" t="s">
        <v>99</v>
      </c>
      <c r="K240" s="9" t="s">
        <v>100</v>
      </c>
      <c r="L240" s="9"/>
      <c r="M240" s="9"/>
      <c r="N240" s="9"/>
      <c r="O240" s="9"/>
      <c r="P240" s="9"/>
      <c r="Q240" s="9"/>
      <c r="R240" s="11"/>
      <c r="S240" s="11"/>
    </row>
    <row r="241" spans="1:19" ht="68.25" x14ac:dyDescent="0.25">
      <c r="A241" s="7" t="s">
        <v>936</v>
      </c>
      <c r="B241" s="8" t="s">
        <v>937</v>
      </c>
      <c r="C241" s="9" t="s">
        <v>112</v>
      </c>
      <c r="D241" s="9" t="s">
        <v>22</v>
      </c>
      <c r="E241" s="8">
        <v>1</v>
      </c>
      <c r="F241" s="9" t="s">
        <v>938</v>
      </c>
      <c r="G241" s="8" t="s">
        <v>938</v>
      </c>
      <c r="H241" s="10">
        <v>97.64</v>
      </c>
      <c r="I241" s="8" t="s">
        <v>25</v>
      </c>
      <c r="J241" s="9" t="s">
        <v>99</v>
      </c>
      <c r="K241" s="9" t="s">
        <v>100</v>
      </c>
      <c r="L241" s="9"/>
      <c r="M241" s="9"/>
      <c r="N241" s="9"/>
      <c r="O241" s="9"/>
      <c r="P241" s="9"/>
      <c r="Q241" s="9"/>
      <c r="R241" s="11"/>
      <c r="S241" s="11"/>
    </row>
    <row r="242" spans="1:19" ht="90.75" x14ac:dyDescent="0.25">
      <c r="A242" s="7" t="s">
        <v>939</v>
      </c>
      <c r="B242" s="8" t="s">
        <v>940</v>
      </c>
      <c r="C242" s="9" t="s">
        <v>112</v>
      </c>
      <c r="D242" s="9" t="s">
        <v>22</v>
      </c>
      <c r="E242" s="8">
        <v>1</v>
      </c>
      <c r="F242" s="9" t="s">
        <v>941</v>
      </c>
      <c r="G242" s="8" t="s">
        <v>941</v>
      </c>
      <c r="H242" s="10">
        <v>97.64</v>
      </c>
      <c r="I242" s="8" t="s">
        <v>25</v>
      </c>
      <c r="J242" s="9" t="s">
        <v>99</v>
      </c>
      <c r="K242" s="9" t="s">
        <v>100</v>
      </c>
      <c r="L242" s="9"/>
      <c r="M242" s="9"/>
      <c r="N242" s="9"/>
      <c r="O242" s="9"/>
      <c r="P242" s="9"/>
      <c r="Q242" s="9"/>
      <c r="R242" s="11"/>
      <c r="S242" s="11"/>
    </row>
    <row r="243" spans="1:19" ht="214.5" x14ac:dyDescent="0.25">
      <c r="A243" s="7" t="s">
        <v>942</v>
      </c>
      <c r="B243" s="8" t="s">
        <v>943</v>
      </c>
      <c r="C243" s="9" t="s">
        <v>95</v>
      </c>
      <c r="D243" s="9" t="s">
        <v>22</v>
      </c>
      <c r="E243" s="8">
        <v>1</v>
      </c>
      <c r="F243" s="9" t="s">
        <v>944</v>
      </c>
      <c r="G243" s="8" t="s">
        <v>945</v>
      </c>
      <c r="H243" s="10">
        <v>1320</v>
      </c>
      <c r="I243" s="9" t="s">
        <v>84</v>
      </c>
      <c r="J243" s="9" t="s">
        <v>99</v>
      </c>
      <c r="K243" s="9" t="s">
        <v>100</v>
      </c>
      <c r="L243" s="9" t="s">
        <v>101</v>
      </c>
      <c r="M243" s="9" t="s">
        <v>102</v>
      </c>
      <c r="N243" s="9"/>
      <c r="O243" s="9"/>
      <c r="P243" s="9"/>
      <c r="Q243" s="9"/>
      <c r="R243" s="11"/>
      <c r="S243" s="11"/>
    </row>
    <row r="244" spans="1:19" ht="248.25" x14ac:dyDescent="0.25">
      <c r="A244" s="7" t="s">
        <v>946</v>
      </c>
      <c r="B244" s="8" t="s">
        <v>947</v>
      </c>
      <c r="C244" s="9" t="s">
        <v>95</v>
      </c>
      <c r="D244" s="9" t="s">
        <v>22</v>
      </c>
      <c r="E244" s="8">
        <v>1</v>
      </c>
      <c r="F244" s="9" t="s">
        <v>948</v>
      </c>
      <c r="G244" s="8" t="s">
        <v>949</v>
      </c>
      <c r="H244" s="10">
        <v>1320</v>
      </c>
      <c r="I244" s="13">
        <v>1</v>
      </c>
      <c r="J244" s="9" t="s">
        <v>99</v>
      </c>
      <c r="K244" s="9" t="s">
        <v>100</v>
      </c>
      <c r="L244" s="9"/>
      <c r="M244" s="9"/>
      <c r="N244" s="9"/>
      <c r="O244" s="9"/>
      <c r="P244" s="9"/>
      <c r="Q244" s="9"/>
      <c r="R244" s="11"/>
      <c r="S244" s="11"/>
    </row>
    <row r="245" spans="1:19" ht="113.25" x14ac:dyDescent="0.25">
      <c r="A245" s="7" t="s">
        <v>950</v>
      </c>
      <c r="B245" s="8" t="s">
        <v>951</v>
      </c>
      <c r="C245" s="9"/>
      <c r="D245" s="9" t="s">
        <v>22</v>
      </c>
      <c r="E245" s="8">
        <v>1</v>
      </c>
      <c r="F245" s="9" t="s">
        <v>952</v>
      </c>
      <c r="G245" s="8" t="s">
        <v>953</v>
      </c>
      <c r="H245" s="10">
        <v>59.64</v>
      </c>
      <c r="I245" s="8" t="s">
        <v>25</v>
      </c>
      <c r="J245" s="9" t="s">
        <v>99</v>
      </c>
      <c r="K245" s="9" t="s">
        <v>100</v>
      </c>
      <c r="L245" s="9"/>
      <c r="M245" s="9"/>
      <c r="N245" s="9"/>
      <c r="O245" s="9"/>
      <c r="P245" s="9"/>
      <c r="Q245" s="9"/>
      <c r="R245" s="11"/>
      <c r="S245" s="11"/>
    </row>
    <row r="246" spans="1:19" ht="293.25" x14ac:dyDescent="0.25">
      <c r="A246" s="7" t="s">
        <v>954</v>
      </c>
      <c r="B246" s="8" t="s">
        <v>955</v>
      </c>
      <c r="C246" s="9" t="s">
        <v>95</v>
      </c>
      <c r="D246" s="9" t="s">
        <v>22</v>
      </c>
      <c r="E246" s="8">
        <v>1</v>
      </c>
      <c r="F246" s="9" t="s">
        <v>956</v>
      </c>
      <c r="G246" s="8" t="s">
        <v>957</v>
      </c>
      <c r="H246" s="10">
        <v>2005</v>
      </c>
      <c r="I246" s="13">
        <v>1</v>
      </c>
      <c r="J246" s="9" t="s">
        <v>99</v>
      </c>
      <c r="K246" s="9" t="s">
        <v>100</v>
      </c>
      <c r="L246" s="9"/>
      <c r="M246" s="9"/>
      <c r="N246" s="9"/>
      <c r="O246" s="9"/>
      <c r="P246" s="9"/>
      <c r="Q246" s="9"/>
      <c r="R246" s="11"/>
      <c r="S246" s="11"/>
    </row>
    <row r="247" spans="1:19" ht="259.5" x14ac:dyDescent="0.25">
      <c r="A247" s="7" t="s">
        <v>958</v>
      </c>
      <c r="B247" s="8" t="s">
        <v>959</v>
      </c>
      <c r="C247" s="9" t="s">
        <v>95</v>
      </c>
      <c r="D247" s="9" t="s">
        <v>22</v>
      </c>
      <c r="E247" s="8">
        <v>1</v>
      </c>
      <c r="F247" s="9" t="s">
        <v>960</v>
      </c>
      <c r="G247" s="8" t="s">
        <v>961</v>
      </c>
      <c r="H247" s="10">
        <v>1134</v>
      </c>
      <c r="I247" s="9" t="s">
        <v>84</v>
      </c>
      <c r="J247" s="9" t="s">
        <v>99</v>
      </c>
      <c r="K247" s="9" t="s">
        <v>100</v>
      </c>
      <c r="L247" s="9" t="s">
        <v>101</v>
      </c>
      <c r="M247" s="9" t="s">
        <v>102</v>
      </c>
      <c r="N247" s="9"/>
      <c r="O247" s="9"/>
      <c r="P247" s="9"/>
      <c r="Q247" s="9"/>
      <c r="R247" s="11"/>
      <c r="S247" s="11"/>
    </row>
    <row r="248" spans="1:19" ht="327" x14ac:dyDescent="0.25">
      <c r="A248" s="7" t="s">
        <v>962</v>
      </c>
      <c r="B248" s="8" t="s">
        <v>963</v>
      </c>
      <c r="C248" s="9" t="s">
        <v>95</v>
      </c>
      <c r="D248" s="9" t="s">
        <v>22</v>
      </c>
      <c r="E248" s="8">
        <v>1</v>
      </c>
      <c r="F248" s="9" t="s">
        <v>964</v>
      </c>
      <c r="G248" s="8" t="s">
        <v>965</v>
      </c>
      <c r="H248" s="10">
        <v>1750</v>
      </c>
      <c r="I248" s="9" t="s">
        <v>84</v>
      </c>
      <c r="J248" s="9" t="s">
        <v>99</v>
      </c>
      <c r="K248" s="9" t="s">
        <v>100</v>
      </c>
      <c r="L248" s="9" t="s">
        <v>101</v>
      </c>
      <c r="M248" s="9" t="s">
        <v>102</v>
      </c>
      <c r="N248" s="9"/>
      <c r="O248" s="9"/>
      <c r="P248" s="9"/>
      <c r="Q248" s="9"/>
      <c r="R248" s="11"/>
      <c r="S248" s="11"/>
    </row>
    <row r="249" spans="1:19" ht="315.75" x14ac:dyDescent="0.25">
      <c r="A249" s="7" t="s">
        <v>966</v>
      </c>
      <c r="B249" s="8" t="s">
        <v>967</v>
      </c>
      <c r="C249" s="9" t="s">
        <v>95</v>
      </c>
      <c r="D249" s="9" t="s">
        <v>22</v>
      </c>
      <c r="E249" s="8">
        <v>1</v>
      </c>
      <c r="F249" s="9" t="s">
        <v>968</v>
      </c>
      <c r="G249" s="8" t="s">
        <v>969</v>
      </c>
      <c r="H249" s="10">
        <v>1750</v>
      </c>
      <c r="I249" s="9" t="s">
        <v>84</v>
      </c>
      <c r="J249" s="9" t="s">
        <v>99</v>
      </c>
      <c r="K249" s="9" t="s">
        <v>100</v>
      </c>
      <c r="L249" s="9" t="s">
        <v>101</v>
      </c>
      <c r="M249" s="9" t="s">
        <v>102</v>
      </c>
      <c r="N249" s="9"/>
      <c r="O249" s="9"/>
      <c r="P249" s="9"/>
      <c r="Q249" s="9"/>
      <c r="R249" s="11"/>
      <c r="S249" s="11"/>
    </row>
    <row r="250" spans="1:19" ht="180.75" x14ac:dyDescent="0.25">
      <c r="A250" s="7" t="s">
        <v>970</v>
      </c>
      <c r="B250" s="8" t="s">
        <v>971</v>
      </c>
      <c r="C250" s="9"/>
      <c r="D250" s="9" t="s">
        <v>22</v>
      </c>
      <c r="E250" s="8">
        <v>1</v>
      </c>
      <c r="F250" s="9" t="s">
        <v>972</v>
      </c>
      <c r="G250" s="8" t="s">
        <v>973</v>
      </c>
      <c r="H250" s="10">
        <v>28.5</v>
      </c>
      <c r="I250" s="8" t="s">
        <v>25</v>
      </c>
      <c r="J250" s="9" t="s">
        <v>99</v>
      </c>
      <c r="K250" s="9" t="s">
        <v>100</v>
      </c>
      <c r="L250" s="9"/>
      <c r="M250" s="9"/>
      <c r="N250" s="9"/>
      <c r="O250" s="9"/>
      <c r="P250" s="9"/>
      <c r="Q250" s="9"/>
      <c r="R250" s="11"/>
      <c r="S250" s="11"/>
    </row>
    <row r="251" spans="1:19" ht="113.25" x14ac:dyDescent="0.25">
      <c r="A251" s="7" t="s">
        <v>974</v>
      </c>
      <c r="B251" s="8" t="s">
        <v>975</v>
      </c>
      <c r="C251" s="9"/>
      <c r="D251" s="9" t="s">
        <v>22</v>
      </c>
      <c r="E251" s="8">
        <v>1</v>
      </c>
      <c r="F251" s="9" t="s">
        <v>976</v>
      </c>
      <c r="G251" s="8" t="s">
        <v>976</v>
      </c>
      <c r="H251" s="10">
        <v>28.5</v>
      </c>
      <c r="I251" s="8" t="s">
        <v>84</v>
      </c>
      <c r="J251" s="9" t="s">
        <v>26</v>
      </c>
      <c r="K251" s="9" t="s">
        <v>27</v>
      </c>
      <c r="L251" s="9" t="s">
        <v>99</v>
      </c>
      <c r="M251" s="9" t="s">
        <v>100</v>
      </c>
      <c r="N251" s="9"/>
      <c r="O251" s="9"/>
      <c r="P251" s="9"/>
      <c r="Q251" s="9"/>
      <c r="R251" s="11"/>
      <c r="S251" s="11"/>
    </row>
    <row r="252" spans="1:19" ht="248.25" x14ac:dyDescent="0.25">
      <c r="A252" s="7" t="s">
        <v>977</v>
      </c>
      <c r="B252" s="8" t="s">
        <v>978</v>
      </c>
      <c r="C252" s="9" t="s">
        <v>95</v>
      </c>
      <c r="D252" s="9" t="s">
        <v>22</v>
      </c>
      <c r="E252" s="8">
        <v>1</v>
      </c>
      <c r="F252" s="9" t="s">
        <v>979</v>
      </c>
      <c r="G252" s="8" t="s">
        <v>980</v>
      </c>
      <c r="H252" s="10">
        <v>1134</v>
      </c>
      <c r="I252" s="9" t="s">
        <v>84</v>
      </c>
      <c r="J252" s="9" t="s">
        <v>99</v>
      </c>
      <c r="K252" s="9" t="s">
        <v>100</v>
      </c>
      <c r="L252" s="9" t="s">
        <v>101</v>
      </c>
      <c r="M252" s="9" t="s">
        <v>102</v>
      </c>
      <c r="N252" s="9"/>
      <c r="O252" s="9"/>
      <c r="P252" s="9"/>
      <c r="Q252" s="9"/>
      <c r="R252" s="11"/>
      <c r="S252" s="11"/>
    </row>
    <row r="253" spans="1:19" ht="248.25" x14ac:dyDescent="0.25">
      <c r="A253" s="7" t="s">
        <v>981</v>
      </c>
      <c r="B253" s="8" t="s">
        <v>982</v>
      </c>
      <c r="C253" s="9" t="s">
        <v>95</v>
      </c>
      <c r="D253" s="9" t="s">
        <v>22</v>
      </c>
      <c r="E253" s="8">
        <v>1</v>
      </c>
      <c r="F253" s="9" t="s">
        <v>983</v>
      </c>
      <c r="G253" s="8" t="s">
        <v>984</v>
      </c>
      <c r="H253" s="10">
        <v>1134</v>
      </c>
      <c r="I253" s="9" t="s">
        <v>84</v>
      </c>
      <c r="J253" s="9" t="s">
        <v>99</v>
      </c>
      <c r="K253" s="9" t="s">
        <v>100</v>
      </c>
      <c r="L253" s="9" t="s">
        <v>101</v>
      </c>
      <c r="M253" s="9" t="s">
        <v>102</v>
      </c>
      <c r="N253" s="9"/>
      <c r="O253" s="9"/>
      <c r="P253" s="9"/>
      <c r="Q253" s="9"/>
      <c r="R253" s="11"/>
      <c r="S253" s="11"/>
    </row>
    <row r="254" spans="1:19" ht="270.75" x14ac:dyDescent="0.25">
      <c r="A254" s="7" t="s">
        <v>985</v>
      </c>
      <c r="B254" s="8" t="s">
        <v>986</v>
      </c>
      <c r="C254" s="9" t="s">
        <v>95</v>
      </c>
      <c r="D254" s="9" t="s">
        <v>22</v>
      </c>
      <c r="E254" s="8">
        <v>1</v>
      </c>
      <c r="F254" s="9" t="s">
        <v>987</v>
      </c>
      <c r="G254" s="8" t="s">
        <v>988</v>
      </c>
      <c r="H254" s="10">
        <v>1134</v>
      </c>
      <c r="I254" s="9" t="s">
        <v>84</v>
      </c>
      <c r="J254" s="9" t="s">
        <v>99</v>
      </c>
      <c r="K254" s="9" t="s">
        <v>100</v>
      </c>
      <c r="L254" s="9" t="s">
        <v>101</v>
      </c>
      <c r="M254" s="9" t="s">
        <v>102</v>
      </c>
      <c r="N254" s="9"/>
      <c r="O254" s="9"/>
      <c r="P254" s="9"/>
      <c r="Q254" s="9"/>
      <c r="R254" s="11"/>
      <c r="S254" s="11"/>
    </row>
    <row r="255" spans="1:19" ht="270.75" x14ac:dyDescent="0.25">
      <c r="A255" s="7" t="s">
        <v>989</v>
      </c>
      <c r="B255" s="8" t="s">
        <v>990</v>
      </c>
      <c r="C255" s="9" t="s">
        <v>95</v>
      </c>
      <c r="D255" s="9" t="s">
        <v>22</v>
      </c>
      <c r="E255" s="8">
        <v>1</v>
      </c>
      <c r="F255" s="9" t="s">
        <v>991</v>
      </c>
      <c r="G255" s="8" t="s">
        <v>992</v>
      </c>
      <c r="H255" s="10">
        <v>1134</v>
      </c>
      <c r="I255" s="9" t="s">
        <v>84</v>
      </c>
      <c r="J255" s="9" t="s">
        <v>99</v>
      </c>
      <c r="K255" s="9" t="s">
        <v>100</v>
      </c>
      <c r="L255" s="9" t="s">
        <v>101</v>
      </c>
      <c r="M255" s="9" t="s">
        <v>102</v>
      </c>
      <c r="N255" s="9"/>
      <c r="O255" s="9"/>
      <c r="P255" s="9"/>
      <c r="Q255" s="9"/>
      <c r="R255" s="11"/>
      <c r="S255" s="11"/>
    </row>
    <row r="256" spans="1:19" ht="214.5" x14ac:dyDescent="0.25">
      <c r="A256" s="7" t="s">
        <v>993</v>
      </c>
      <c r="B256" s="8" t="s">
        <v>994</v>
      </c>
      <c r="C256" s="9" t="s">
        <v>95</v>
      </c>
      <c r="D256" s="9" t="s">
        <v>22</v>
      </c>
      <c r="E256" s="8">
        <v>1</v>
      </c>
      <c r="F256" s="9" t="s">
        <v>995</v>
      </c>
      <c r="G256" s="8" t="s">
        <v>996</v>
      </c>
      <c r="H256" s="10">
        <v>1134</v>
      </c>
      <c r="I256" s="9" t="s">
        <v>84</v>
      </c>
      <c r="J256" s="9" t="s">
        <v>99</v>
      </c>
      <c r="K256" s="9" t="s">
        <v>100</v>
      </c>
      <c r="L256" s="9" t="s">
        <v>101</v>
      </c>
      <c r="M256" s="9" t="s">
        <v>102</v>
      </c>
      <c r="N256" s="9"/>
      <c r="O256" s="9"/>
      <c r="P256" s="9"/>
      <c r="Q256" s="9"/>
      <c r="R256" s="11"/>
      <c r="S256" s="11"/>
    </row>
    <row r="257" spans="1:19" ht="237" x14ac:dyDescent="0.25">
      <c r="A257" s="7" t="s">
        <v>997</v>
      </c>
      <c r="B257" s="8" t="s">
        <v>998</v>
      </c>
      <c r="C257" s="9" t="s">
        <v>95</v>
      </c>
      <c r="D257" s="9" t="s">
        <v>22</v>
      </c>
      <c r="E257" s="8">
        <v>1</v>
      </c>
      <c r="F257" s="9" t="s">
        <v>999</v>
      </c>
      <c r="G257" s="8" t="s">
        <v>1000</v>
      </c>
      <c r="H257" s="10">
        <v>1134</v>
      </c>
      <c r="I257" s="9" t="s">
        <v>84</v>
      </c>
      <c r="J257" s="9" t="s">
        <v>99</v>
      </c>
      <c r="K257" s="9" t="s">
        <v>100</v>
      </c>
      <c r="L257" s="9" t="s">
        <v>101</v>
      </c>
      <c r="M257" s="9" t="s">
        <v>102</v>
      </c>
      <c r="N257" s="9"/>
      <c r="O257" s="9"/>
      <c r="P257" s="9"/>
      <c r="Q257" s="9"/>
      <c r="R257" s="11"/>
      <c r="S257" s="11"/>
    </row>
    <row r="258" spans="1:19" ht="259.5" x14ac:dyDescent="0.25">
      <c r="A258" s="7" t="s">
        <v>1001</v>
      </c>
      <c r="B258" s="8" t="s">
        <v>1002</v>
      </c>
      <c r="C258" s="9" t="s">
        <v>95</v>
      </c>
      <c r="D258" s="9" t="s">
        <v>22</v>
      </c>
      <c r="E258" s="8">
        <v>1</v>
      </c>
      <c r="F258" s="9" t="s">
        <v>1003</v>
      </c>
      <c r="G258" s="8" t="s">
        <v>1004</v>
      </c>
      <c r="H258" s="10">
        <v>1134</v>
      </c>
      <c r="I258" s="9" t="s">
        <v>98</v>
      </c>
      <c r="J258" s="9" t="s">
        <v>99</v>
      </c>
      <c r="K258" s="9" t="s">
        <v>100</v>
      </c>
      <c r="L258" s="9" t="s">
        <v>129</v>
      </c>
      <c r="M258" s="9" t="s">
        <v>130</v>
      </c>
      <c r="N258" s="9" t="s">
        <v>101</v>
      </c>
      <c r="O258" s="9" t="s">
        <v>102</v>
      </c>
      <c r="P258" s="9"/>
      <c r="Q258" s="9"/>
      <c r="R258" s="11"/>
      <c r="S258" s="11"/>
    </row>
    <row r="259" spans="1:19" ht="225.75" x14ac:dyDescent="0.25">
      <c r="A259" s="7" t="s">
        <v>1005</v>
      </c>
      <c r="B259" s="8" t="s">
        <v>1006</v>
      </c>
      <c r="C259" s="9" t="s">
        <v>95</v>
      </c>
      <c r="D259" s="9" t="s">
        <v>22</v>
      </c>
      <c r="E259" s="8">
        <v>1</v>
      </c>
      <c r="F259" s="9" t="s">
        <v>1007</v>
      </c>
      <c r="G259" s="8" t="s">
        <v>1008</v>
      </c>
      <c r="H259" s="10">
        <v>1294</v>
      </c>
      <c r="I259" s="9" t="s">
        <v>98</v>
      </c>
      <c r="J259" s="9" t="s">
        <v>99</v>
      </c>
      <c r="K259" s="9" t="s">
        <v>100</v>
      </c>
      <c r="L259" s="9" t="s">
        <v>129</v>
      </c>
      <c r="M259" s="9" t="s">
        <v>130</v>
      </c>
      <c r="N259" s="9" t="s">
        <v>101</v>
      </c>
      <c r="O259" s="9" t="s">
        <v>102</v>
      </c>
      <c r="P259" s="9"/>
      <c r="Q259" s="9"/>
      <c r="R259" s="11"/>
      <c r="S259" s="11"/>
    </row>
    <row r="260" spans="1:19" ht="237" x14ac:dyDescent="0.25">
      <c r="A260" s="7" t="s">
        <v>1009</v>
      </c>
      <c r="B260" s="8" t="s">
        <v>1010</v>
      </c>
      <c r="C260" s="9" t="s">
        <v>95</v>
      </c>
      <c r="D260" s="9" t="s">
        <v>22</v>
      </c>
      <c r="E260" s="8">
        <v>1</v>
      </c>
      <c r="F260" s="9" t="s">
        <v>1011</v>
      </c>
      <c r="G260" s="8" t="s">
        <v>1012</v>
      </c>
      <c r="H260" s="10">
        <v>1467</v>
      </c>
      <c r="I260" s="9" t="s">
        <v>84</v>
      </c>
      <c r="J260" s="9" t="s">
        <v>99</v>
      </c>
      <c r="K260" s="9" t="s">
        <v>100</v>
      </c>
      <c r="L260" s="9" t="s">
        <v>101</v>
      </c>
      <c r="M260" s="9" t="s">
        <v>102</v>
      </c>
      <c r="N260" s="9"/>
      <c r="O260" s="9"/>
      <c r="P260" s="9"/>
      <c r="Q260" s="9"/>
      <c r="R260" s="11"/>
      <c r="S260" s="11"/>
    </row>
    <row r="261" spans="1:19" ht="248.25" x14ac:dyDescent="0.25">
      <c r="A261" s="7" t="s">
        <v>1013</v>
      </c>
      <c r="B261" s="8" t="s">
        <v>1014</v>
      </c>
      <c r="C261" s="9" t="s">
        <v>95</v>
      </c>
      <c r="D261" s="9" t="s">
        <v>22</v>
      </c>
      <c r="E261" s="8">
        <v>1</v>
      </c>
      <c r="F261" s="9" t="s">
        <v>1015</v>
      </c>
      <c r="G261" s="8" t="s">
        <v>1016</v>
      </c>
      <c r="H261" s="10">
        <v>1134</v>
      </c>
      <c r="I261" s="9" t="s">
        <v>1017</v>
      </c>
      <c r="J261" s="9" t="s">
        <v>99</v>
      </c>
      <c r="K261" s="9" t="s">
        <v>100</v>
      </c>
      <c r="L261" s="9" t="s">
        <v>87</v>
      </c>
      <c r="M261" s="9" t="s">
        <v>88</v>
      </c>
      <c r="N261" s="9" t="s">
        <v>129</v>
      </c>
      <c r="O261" s="9" t="s">
        <v>130</v>
      </c>
      <c r="P261" s="9" t="s">
        <v>101</v>
      </c>
      <c r="Q261" s="9" t="s">
        <v>102</v>
      </c>
      <c r="R261" s="11"/>
      <c r="S261" s="11"/>
    </row>
    <row r="262" spans="1:19" ht="68.25" x14ac:dyDescent="0.25">
      <c r="A262" s="7" t="s">
        <v>1018</v>
      </c>
      <c r="B262" s="8" t="s">
        <v>1019</v>
      </c>
      <c r="C262" s="14" t="s">
        <v>1020</v>
      </c>
      <c r="D262" s="9" t="s">
        <v>22</v>
      </c>
      <c r="E262" s="8">
        <v>1</v>
      </c>
      <c r="F262" s="9" t="s">
        <v>1021</v>
      </c>
      <c r="G262" s="8" t="s">
        <v>1022</v>
      </c>
      <c r="H262" s="10">
        <v>1341</v>
      </c>
      <c r="I262" s="9" t="s">
        <v>84</v>
      </c>
      <c r="J262" s="9" t="s">
        <v>99</v>
      </c>
      <c r="K262" s="9" t="s">
        <v>100</v>
      </c>
      <c r="L262" s="9" t="s">
        <v>101</v>
      </c>
      <c r="M262" s="9" t="s">
        <v>102</v>
      </c>
      <c r="N262" s="9"/>
      <c r="O262" s="9"/>
      <c r="P262" s="9"/>
      <c r="Q262" s="9"/>
      <c r="R262" s="11"/>
      <c r="S262" s="11"/>
    </row>
    <row r="263" spans="1:19" ht="68.25" x14ac:dyDescent="0.25">
      <c r="A263" s="7" t="s">
        <v>1023</v>
      </c>
      <c r="B263" s="8" t="s">
        <v>1024</v>
      </c>
      <c r="C263" s="9"/>
      <c r="D263" s="9" t="s">
        <v>22</v>
      </c>
      <c r="E263" s="8">
        <v>1</v>
      </c>
      <c r="F263" s="9" t="s">
        <v>1025</v>
      </c>
      <c r="G263" s="8" t="s">
        <v>1026</v>
      </c>
      <c r="H263" s="10">
        <v>19.5</v>
      </c>
      <c r="I263" s="8" t="s">
        <v>25</v>
      </c>
      <c r="J263" s="9" t="s">
        <v>99</v>
      </c>
      <c r="K263" s="9" t="s">
        <v>100</v>
      </c>
      <c r="L263" s="9"/>
      <c r="M263" s="9"/>
      <c r="N263" s="9"/>
      <c r="O263" s="9"/>
      <c r="P263" s="9"/>
      <c r="Q263" s="9"/>
      <c r="R263" s="11"/>
      <c r="S263" s="11"/>
    </row>
    <row r="264" spans="1:19" ht="124.5" x14ac:dyDescent="0.25">
      <c r="A264" s="7" t="s">
        <v>1027</v>
      </c>
      <c r="B264" s="8" t="s">
        <v>1028</v>
      </c>
      <c r="C264" s="9"/>
      <c r="D264" s="9" t="s">
        <v>22</v>
      </c>
      <c r="E264" s="8">
        <v>1</v>
      </c>
      <c r="F264" s="9" t="s">
        <v>1029</v>
      </c>
      <c r="G264" s="8" t="s">
        <v>1030</v>
      </c>
      <c r="H264" s="10">
        <v>28.5</v>
      </c>
      <c r="I264" s="8" t="s">
        <v>25</v>
      </c>
      <c r="J264" s="9" t="s">
        <v>99</v>
      </c>
      <c r="K264" s="9" t="s">
        <v>100</v>
      </c>
      <c r="L264" s="9"/>
      <c r="M264" s="9"/>
      <c r="N264" s="9"/>
      <c r="O264" s="9"/>
      <c r="P264" s="9"/>
      <c r="Q264" s="9"/>
      <c r="R264" s="11"/>
      <c r="S264" s="11"/>
    </row>
    <row r="265" spans="1:19" ht="259.5" x14ac:dyDescent="0.25">
      <c r="A265" s="7" t="s">
        <v>1031</v>
      </c>
      <c r="B265" s="8" t="s">
        <v>1032</v>
      </c>
      <c r="C265" s="9"/>
      <c r="D265" s="9" t="s">
        <v>22</v>
      </c>
      <c r="E265" s="8">
        <v>1</v>
      </c>
      <c r="F265" s="9" t="s">
        <v>1033</v>
      </c>
      <c r="G265" s="8" t="s">
        <v>1034</v>
      </c>
      <c r="H265" s="10">
        <v>34.299999999999997</v>
      </c>
      <c r="I265" s="8" t="s">
        <v>25</v>
      </c>
      <c r="J265" s="9" t="s">
        <v>129</v>
      </c>
      <c r="K265" s="9" t="s">
        <v>130</v>
      </c>
      <c r="L265" s="9"/>
      <c r="M265" s="9"/>
      <c r="N265" s="9"/>
      <c r="O265" s="9"/>
      <c r="P265" s="9"/>
      <c r="Q265" s="9"/>
      <c r="R265" s="11"/>
      <c r="S265" s="11"/>
    </row>
    <row r="266" spans="1:19" ht="147" x14ac:dyDescent="0.25">
      <c r="A266" s="7" t="s">
        <v>1035</v>
      </c>
      <c r="B266" s="8" t="s">
        <v>1036</v>
      </c>
      <c r="C266" s="9"/>
      <c r="D266" s="9" t="s">
        <v>22</v>
      </c>
      <c r="E266" s="8">
        <v>1</v>
      </c>
      <c r="F266" s="9" t="s">
        <v>1037</v>
      </c>
      <c r="G266" s="8" t="s">
        <v>1038</v>
      </c>
      <c r="H266" s="10">
        <v>34.299999999999997</v>
      </c>
      <c r="I266" s="8" t="s">
        <v>25</v>
      </c>
      <c r="J266" s="9" t="s">
        <v>129</v>
      </c>
      <c r="K266" s="9" t="s">
        <v>130</v>
      </c>
      <c r="L266" s="9"/>
      <c r="M266" s="9"/>
      <c r="N266" s="9"/>
      <c r="O266" s="9"/>
      <c r="P266" s="9"/>
      <c r="Q266" s="9"/>
      <c r="R266" s="11"/>
      <c r="S266" s="11"/>
    </row>
    <row r="267" spans="1:19" ht="147" x14ac:dyDescent="0.25">
      <c r="A267" s="7" t="s">
        <v>1039</v>
      </c>
      <c r="B267" s="8" t="s">
        <v>1040</v>
      </c>
      <c r="C267" s="9"/>
      <c r="D267" s="9" t="s">
        <v>22</v>
      </c>
      <c r="E267" s="8">
        <v>1</v>
      </c>
      <c r="F267" s="9" t="s">
        <v>1041</v>
      </c>
      <c r="G267" s="8" t="s">
        <v>1042</v>
      </c>
      <c r="H267" s="10">
        <v>34.299999999999997</v>
      </c>
      <c r="I267" s="8" t="s">
        <v>25</v>
      </c>
      <c r="J267" s="9" t="s">
        <v>129</v>
      </c>
      <c r="K267" s="9" t="s">
        <v>130</v>
      </c>
      <c r="L267" s="9"/>
      <c r="M267" s="9"/>
      <c r="N267" s="9"/>
      <c r="O267" s="9"/>
      <c r="P267" s="9"/>
      <c r="Q267" s="9"/>
      <c r="R267" s="11"/>
      <c r="S267" s="11"/>
    </row>
    <row r="268" spans="1:19" ht="68.25" x14ac:dyDescent="0.25">
      <c r="A268" s="7" t="s">
        <v>1043</v>
      </c>
      <c r="B268" s="8" t="s">
        <v>1044</v>
      </c>
      <c r="C268" s="9" t="s">
        <v>749</v>
      </c>
      <c r="D268" s="9" t="s">
        <v>22</v>
      </c>
      <c r="E268" s="8">
        <v>1</v>
      </c>
      <c r="F268" s="9" t="s">
        <v>1045</v>
      </c>
      <c r="G268" s="8" t="s">
        <v>1045</v>
      </c>
      <c r="H268" s="10">
        <v>31.65</v>
      </c>
      <c r="I268" s="8" t="s">
        <v>25</v>
      </c>
      <c r="J268" s="9" t="s">
        <v>265</v>
      </c>
      <c r="K268" s="9" t="s">
        <v>266</v>
      </c>
      <c r="L268" s="9"/>
      <c r="M268" s="9"/>
      <c r="N268" s="9"/>
      <c r="O268" s="9"/>
      <c r="P268" s="9"/>
      <c r="Q268" s="9"/>
      <c r="R268" s="11"/>
      <c r="S268" s="11"/>
    </row>
    <row r="269" spans="1:19" ht="68.25" x14ac:dyDescent="0.25">
      <c r="A269" s="7" t="s">
        <v>1046</v>
      </c>
      <c r="B269" s="8" t="s">
        <v>1047</v>
      </c>
      <c r="C269" s="9" t="s">
        <v>749</v>
      </c>
      <c r="D269" s="9" t="s">
        <v>22</v>
      </c>
      <c r="E269" s="8">
        <v>1</v>
      </c>
      <c r="F269" s="9" t="s">
        <v>1048</v>
      </c>
      <c r="G269" s="8" t="s">
        <v>1048</v>
      </c>
      <c r="H269" s="10">
        <v>26.35</v>
      </c>
      <c r="I269" s="8" t="s">
        <v>25</v>
      </c>
      <c r="J269" s="9" t="s">
        <v>265</v>
      </c>
      <c r="K269" s="9" t="s">
        <v>266</v>
      </c>
      <c r="L269" s="9"/>
      <c r="M269" s="9"/>
      <c r="N269" s="9"/>
      <c r="O269" s="9"/>
      <c r="P269" s="9"/>
      <c r="Q269" s="9"/>
      <c r="R269" s="11"/>
      <c r="S269" s="11"/>
    </row>
    <row r="270" spans="1:19" ht="259.5" x14ac:dyDescent="0.25">
      <c r="A270" s="7" t="s">
        <v>1049</v>
      </c>
      <c r="B270" s="8" t="s">
        <v>1050</v>
      </c>
      <c r="C270" s="9" t="s">
        <v>262</v>
      </c>
      <c r="D270" s="9" t="s">
        <v>22</v>
      </c>
      <c r="E270" s="8">
        <v>1</v>
      </c>
      <c r="F270" s="9" t="s">
        <v>1051</v>
      </c>
      <c r="G270" s="8" t="s">
        <v>1052</v>
      </c>
      <c r="H270" s="10">
        <v>6.85</v>
      </c>
      <c r="I270" s="8" t="s">
        <v>25</v>
      </c>
      <c r="J270" s="9" t="s">
        <v>129</v>
      </c>
      <c r="K270" s="9" t="s">
        <v>130</v>
      </c>
      <c r="L270" s="9"/>
      <c r="M270" s="9"/>
      <c r="N270" s="9"/>
      <c r="O270" s="9"/>
      <c r="P270" s="9"/>
      <c r="Q270" s="9"/>
      <c r="R270" s="11"/>
      <c r="S270" s="11"/>
    </row>
    <row r="271" spans="1:19" ht="79.5" x14ac:dyDescent="0.25">
      <c r="A271" s="7" t="s">
        <v>1053</v>
      </c>
      <c r="B271" s="8" t="s">
        <v>1054</v>
      </c>
      <c r="C271" s="9"/>
      <c r="D271" s="9" t="s">
        <v>22</v>
      </c>
      <c r="E271" s="8">
        <v>1</v>
      </c>
      <c r="F271" s="9" t="s">
        <v>1055</v>
      </c>
      <c r="G271" s="8" t="s">
        <v>1055</v>
      </c>
      <c r="H271" s="10">
        <v>25.3</v>
      </c>
      <c r="I271" s="8" t="s">
        <v>25</v>
      </c>
      <c r="J271" s="9" t="s">
        <v>129</v>
      </c>
      <c r="K271" s="9" t="s">
        <v>130</v>
      </c>
      <c r="L271" s="9"/>
      <c r="M271" s="9"/>
      <c r="N271" s="9"/>
      <c r="O271" s="9"/>
      <c r="P271" s="9"/>
      <c r="Q271" s="9"/>
      <c r="R271" s="11"/>
      <c r="S271" s="11"/>
    </row>
    <row r="272" spans="1:19" ht="124.5" x14ac:dyDescent="0.25">
      <c r="A272" s="7" t="s">
        <v>1056</v>
      </c>
      <c r="B272" s="8" t="s">
        <v>1057</v>
      </c>
      <c r="C272" s="9"/>
      <c r="D272" s="9" t="s">
        <v>22</v>
      </c>
      <c r="E272" s="8">
        <v>1</v>
      </c>
      <c r="F272" s="9" t="s">
        <v>1058</v>
      </c>
      <c r="G272" s="8" t="s">
        <v>1059</v>
      </c>
      <c r="H272" s="10">
        <v>30.05</v>
      </c>
      <c r="I272" s="8" t="s">
        <v>25</v>
      </c>
      <c r="J272" s="9" t="s">
        <v>129</v>
      </c>
      <c r="K272" s="9" t="s">
        <v>130</v>
      </c>
      <c r="L272" s="9"/>
      <c r="M272" s="9"/>
      <c r="N272" s="9"/>
      <c r="O272" s="9"/>
      <c r="P272" s="9"/>
      <c r="Q272" s="9"/>
      <c r="R272" s="11"/>
      <c r="S272" s="11"/>
    </row>
    <row r="273" spans="1:19" ht="192" x14ac:dyDescent="0.25">
      <c r="A273" s="7" t="s">
        <v>1060</v>
      </c>
      <c r="B273" s="8" t="s">
        <v>1061</v>
      </c>
      <c r="C273" s="9" t="s">
        <v>47</v>
      </c>
      <c r="D273" s="9" t="s">
        <v>22</v>
      </c>
      <c r="E273" s="8">
        <v>1</v>
      </c>
      <c r="F273" s="9" t="s">
        <v>1062</v>
      </c>
      <c r="G273" s="8" t="s">
        <v>1063</v>
      </c>
      <c r="H273" s="10">
        <v>196.35</v>
      </c>
      <c r="I273" s="8" t="s">
        <v>25</v>
      </c>
      <c r="J273" s="9" t="s">
        <v>129</v>
      </c>
      <c r="K273" s="9" t="s">
        <v>130</v>
      </c>
      <c r="L273" s="9"/>
      <c r="M273" s="9"/>
      <c r="N273" s="9"/>
      <c r="O273" s="9"/>
      <c r="P273" s="9"/>
      <c r="Q273" s="9"/>
      <c r="R273" s="11"/>
      <c r="S273" s="11"/>
    </row>
    <row r="274" spans="1:19" ht="192" x14ac:dyDescent="0.25">
      <c r="A274" s="7" t="s">
        <v>1064</v>
      </c>
      <c r="B274" s="8" t="s">
        <v>1065</v>
      </c>
      <c r="C274" s="9"/>
      <c r="D274" s="9" t="s">
        <v>22</v>
      </c>
      <c r="E274" s="8">
        <v>1</v>
      </c>
      <c r="F274" s="9" t="s">
        <v>1066</v>
      </c>
      <c r="G274" s="8" t="s">
        <v>1067</v>
      </c>
      <c r="H274" s="10">
        <v>7.9</v>
      </c>
      <c r="I274" s="8" t="s">
        <v>84</v>
      </c>
      <c r="J274" s="9" t="s">
        <v>129</v>
      </c>
      <c r="K274" s="9" t="s">
        <v>130</v>
      </c>
      <c r="L274" s="9" t="s">
        <v>148</v>
      </c>
      <c r="M274" s="9" t="s">
        <v>149</v>
      </c>
      <c r="N274" s="9"/>
      <c r="O274" s="9"/>
      <c r="P274" s="9"/>
      <c r="Q274" s="9"/>
      <c r="R274" s="11"/>
      <c r="S274" s="11"/>
    </row>
    <row r="275" spans="1:19" ht="79.5" x14ac:dyDescent="0.25">
      <c r="A275" s="7" t="s">
        <v>1068</v>
      </c>
      <c r="B275" s="8" t="s">
        <v>1069</v>
      </c>
      <c r="C275" s="9"/>
      <c r="D275" s="9" t="s">
        <v>22</v>
      </c>
      <c r="E275" s="8">
        <v>1</v>
      </c>
      <c r="F275" s="9" t="s">
        <v>1070</v>
      </c>
      <c r="G275" s="8" t="s">
        <v>1071</v>
      </c>
      <c r="H275" s="10">
        <v>26.9</v>
      </c>
      <c r="I275" s="8" t="s">
        <v>84</v>
      </c>
      <c r="J275" s="9" t="s">
        <v>129</v>
      </c>
      <c r="K275" s="9" t="s">
        <v>130</v>
      </c>
      <c r="L275" s="9" t="s">
        <v>148</v>
      </c>
      <c r="M275" s="9" t="s">
        <v>149</v>
      </c>
      <c r="N275" s="9"/>
      <c r="O275" s="9"/>
      <c r="P275" s="9"/>
      <c r="Q275" s="9"/>
      <c r="R275" s="11"/>
      <c r="S275" s="11"/>
    </row>
    <row r="276" spans="1:19" ht="405.75" x14ac:dyDescent="0.25">
      <c r="A276" s="7" t="s">
        <v>1072</v>
      </c>
      <c r="B276" s="8" t="s">
        <v>1073</v>
      </c>
      <c r="C276" s="9" t="s">
        <v>262</v>
      </c>
      <c r="D276" s="9" t="s">
        <v>22</v>
      </c>
      <c r="E276" s="8">
        <v>1</v>
      </c>
      <c r="F276" s="9" t="s">
        <v>1074</v>
      </c>
      <c r="G276" s="8" t="s">
        <v>1075</v>
      </c>
      <c r="H276" s="10">
        <v>29</v>
      </c>
      <c r="I276" s="8" t="s">
        <v>84</v>
      </c>
      <c r="J276" s="9" t="s">
        <v>129</v>
      </c>
      <c r="K276" s="9" t="s">
        <v>130</v>
      </c>
      <c r="L276" s="9" t="s">
        <v>148</v>
      </c>
      <c r="M276" s="9" t="s">
        <v>149</v>
      </c>
      <c r="N276" s="9"/>
      <c r="O276" s="9"/>
      <c r="P276" s="9"/>
      <c r="Q276" s="9"/>
      <c r="R276" s="11"/>
      <c r="S276" s="11"/>
    </row>
    <row r="277" spans="1:19" ht="68.25" x14ac:dyDescent="0.25">
      <c r="A277" s="7" t="s">
        <v>1076</v>
      </c>
      <c r="B277" s="8" t="s">
        <v>1077</v>
      </c>
      <c r="C277" s="9"/>
      <c r="D277" s="9" t="s">
        <v>22</v>
      </c>
      <c r="E277" s="8">
        <v>1</v>
      </c>
      <c r="F277" s="9" t="s">
        <v>1078</v>
      </c>
      <c r="G277" s="8" t="s">
        <v>1078</v>
      </c>
      <c r="H277" s="10">
        <v>14.25</v>
      </c>
      <c r="I277" s="8" t="s">
        <v>84</v>
      </c>
      <c r="J277" s="9" t="s">
        <v>129</v>
      </c>
      <c r="K277" s="9" t="s">
        <v>130</v>
      </c>
      <c r="L277" s="9" t="s">
        <v>148</v>
      </c>
      <c r="M277" s="9" t="s">
        <v>149</v>
      </c>
      <c r="N277" s="9"/>
      <c r="O277" s="9"/>
      <c r="P277" s="9"/>
      <c r="Q277" s="9"/>
      <c r="R277" s="11"/>
      <c r="S277" s="11"/>
    </row>
    <row r="278" spans="1:19" ht="409.6" x14ac:dyDescent="0.25">
      <c r="A278" s="7" t="s">
        <v>1079</v>
      </c>
      <c r="B278" s="8" t="s">
        <v>1080</v>
      </c>
      <c r="C278" s="9"/>
      <c r="D278" s="9" t="s">
        <v>22</v>
      </c>
      <c r="E278" s="8">
        <v>1</v>
      </c>
      <c r="F278" s="9" t="s">
        <v>1081</v>
      </c>
      <c r="G278" s="8" t="s">
        <v>1082</v>
      </c>
      <c r="H278" s="10">
        <v>17.399999999999999</v>
      </c>
      <c r="I278" s="8" t="s">
        <v>84</v>
      </c>
      <c r="J278" s="9" t="s">
        <v>129</v>
      </c>
      <c r="K278" s="9" t="s">
        <v>130</v>
      </c>
      <c r="L278" s="9" t="s">
        <v>101</v>
      </c>
      <c r="M278" s="9" t="s">
        <v>102</v>
      </c>
      <c r="N278" s="9"/>
      <c r="O278" s="9"/>
      <c r="P278" s="9"/>
      <c r="Q278" s="9"/>
      <c r="R278" s="11"/>
      <c r="S278" s="11"/>
    </row>
    <row r="279" spans="1:19" ht="68.25" x14ac:dyDescent="0.25">
      <c r="A279" s="7" t="s">
        <v>1083</v>
      </c>
      <c r="B279" s="8" t="s">
        <v>1084</v>
      </c>
      <c r="C279" s="9"/>
      <c r="D279" s="9" t="s">
        <v>22</v>
      </c>
      <c r="E279" s="8">
        <v>1</v>
      </c>
      <c r="F279" s="9" t="s">
        <v>1085</v>
      </c>
      <c r="G279" s="8" t="s">
        <v>1085</v>
      </c>
      <c r="H279" s="10">
        <v>25.85</v>
      </c>
      <c r="I279" s="8" t="s">
        <v>25</v>
      </c>
      <c r="J279" s="9" t="s">
        <v>129</v>
      </c>
      <c r="K279" s="9" t="s">
        <v>130</v>
      </c>
      <c r="L279" s="9"/>
      <c r="M279" s="9"/>
      <c r="N279" s="9"/>
      <c r="O279" s="9"/>
      <c r="P279" s="9"/>
      <c r="Q279" s="9"/>
      <c r="R279" s="11"/>
      <c r="S279" s="11"/>
    </row>
    <row r="280" spans="1:19" ht="79.5" x14ac:dyDescent="0.25">
      <c r="A280" s="7" t="s">
        <v>1086</v>
      </c>
      <c r="B280" s="8" t="s">
        <v>1087</v>
      </c>
      <c r="C280" s="9" t="s">
        <v>1088</v>
      </c>
      <c r="D280" s="9" t="s">
        <v>22</v>
      </c>
      <c r="E280" s="8">
        <v>1</v>
      </c>
      <c r="F280" s="9" t="s">
        <v>1089</v>
      </c>
      <c r="G280" s="8" t="s">
        <v>1090</v>
      </c>
      <c r="H280" s="10">
        <v>6.85</v>
      </c>
      <c r="I280" s="8" t="s">
        <v>84</v>
      </c>
      <c r="J280" s="9" t="s">
        <v>101</v>
      </c>
      <c r="K280" s="9" t="s">
        <v>102</v>
      </c>
      <c r="L280" s="9" t="s">
        <v>148</v>
      </c>
      <c r="M280" s="9" t="s">
        <v>149</v>
      </c>
      <c r="N280" s="9"/>
      <c r="O280" s="9"/>
      <c r="P280" s="9"/>
      <c r="Q280" s="9"/>
      <c r="R280" s="11"/>
      <c r="S280" s="11"/>
    </row>
    <row r="281" spans="1:19" ht="180.75" x14ac:dyDescent="0.25">
      <c r="A281" s="7" t="s">
        <v>1091</v>
      </c>
      <c r="B281" s="8" t="s">
        <v>1092</v>
      </c>
      <c r="C281" s="9"/>
      <c r="D281" s="9" t="s">
        <v>1093</v>
      </c>
      <c r="E281" s="8">
        <v>1</v>
      </c>
      <c r="F281" s="9" t="s">
        <v>1094</v>
      </c>
      <c r="G281" s="8" t="s">
        <v>1095</v>
      </c>
      <c r="H281" s="10">
        <v>17.399999999999999</v>
      </c>
      <c r="I281" s="8" t="s">
        <v>25</v>
      </c>
      <c r="J281" s="9" t="s">
        <v>101</v>
      </c>
      <c r="K281" s="9" t="s">
        <v>102</v>
      </c>
      <c r="L281" s="9"/>
      <c r="M281" s="9"/>
      <c r="N281" s="9"/>
      <c r="O281" s="9"/>
      <c r="P281" s="9"/>
      <c r="Q281" s="9"/>
      <c r="R281" s="11"/>
      <c r="S281" s="11"/>
    </row>
    <row r="282" spans="1:19" ht="225.75" x14ac:dyDescent="0.25">
      <c r="A282" s="7" t="s">
        <v>1096</v>
      </c>
      <c r="B282" s="8" t="s">
        <v>1097</v>
      </c>
      <c r="C282" s="9"/>
      <c r="D282" s="9" t="s">
        <v>22</v>
      </c>
      <c r="E282" s="8">
        <v>1</v>
      </c>
      <c r="F282" s="9" t="s">
        <v>1098</v>
      </c>
      <c r="G282" s="8" t="s">
        <v>1099</v>
      </c>
      <c r="H282" s="10">
        <v>17.399999999999999</v>
      </c>
      <c r="I282" s="8" t="s">
        <v>25</v>
      </c>
      <c r="J282" s="9" t="s">
        <v>129</v>
      </c>
      <c r="K282" s="9" t="s">
        <v>130</v>
      </c>
      <c r="L282" s="9"/>
      <c r="M282" s="9"/>
      <c r="N282" s="9"/>
      <c r="O282" s="9"/>
      <c r="P282" s="9"/>
      <c r="Q282" s="9"/>
      <c r="R282" s="11"/>
      <c r="S282" s="11"/>
    </row>
    <row r="283" spans="1:19" ht="293.25" x14ac:dyDescent="0.25">
      <c r="A283" s="7" t="s">
        <v>1100</v>
      </c>
      <c r="B283" s="8" t="s">
        <v>1101</v>
      </c>
      <c r="C283" s="9"/>
      <c r="D283" s="9" t="s">
        <v>1093</v>
      </c>
      <c r="E283" s="8">
        <v>1</v>
      </c>
      <c r="F283" s="9" t="s">
        <v>1102</v>
      </c>
      <c r="G283" s="8" t="s">
        <v>1103</v>
      </c>
      <c r="H283" s="10">
        <v>8.4</v>
      </c>
      <c r="I283" s="8" t="s">
        <v>84</v>
      </c>
      <c r="J283" s="9" t="s">
        <v>129</v>
      </c>
      <c r="K283" s="9" t="s">
        <v>130</v>
      </c>
      <c r="L283" s="9" t="s">
        <v>148</v>
      </c>
      <c r="M283" s="9" t="s">
        <v>149</v>
      </c>
      <c r="N283" s="9"/>
      <c r="O283" s="9"/>
      <c r="P283" s="9"/>
      <c r="Q283" s="9"/>
      <c r="R283" s="11"/>
      <c r="S283" s="11"/>
    </row>
    <row r="284" spans="1:19" ht="113.25" x14ac:dyDescent="0.25">
      <c r="A284" s="7" t="s">
        <v>1104</v>
      </c>
      <c r="B284" s="8" t="s">
        <v>1105</v>
      </c>
      <c r="C284" s="9" t="s">
        <v>21</v>
      </c>
      <c r="D284" s="9" t="s">
        <v>22</v>
      </c>
      <c r="E284" s="8">
        <v>1</v>
      </c>
      <c r="F284" s="9" t="s">
        <v>1106</v>
      </c>
      <c r="G284" s="8" t="s">
        <v>1107</v>
      </c>
      <c r="H284" s="10">
        <v>211.12</v>
      </c>
      <c r="I284" s="8" t="s">
        <v>25</v>
      </c>
      <c r="J284" s="9" t="s">
        <v>101</v>
      </c>
      <c r="K284" s="9" t="s">
        <v>102</v>
      </c>
      <c r="L284" s="9"/>
      <c r="M284" s="9"/>
      <c r="N284" s="9"/>
      <c r="O284" s="9"/>
      <c r="P284" s="9"/>
      <c r="Q284" s="9"/>
      <c r="R284" s="11"/>
      <c r="S284" s="11"/>
    </row>
    <row r="285" spans="1:19" ht="124.5" x14ac:dyDescent="0.25">
      <c r="A285" s="7" t="s">
        <v>1108</v>
      </c>
      <c r="B285" s="8" t="s">
        <v>1109</v>
      </c>
      <c r="C285" s="9" t="s">
        <v>21</v>
      </c>
      <c r="D285" s="9" t="s">
        <v>22</v>
      </c>
      <c r="E285" s="8">
        <v>1</v>
      </c>
      <c r="F285" s="9" t="s">
        <v>1110</v>
      </c>
      <c r="G285" s="8" t="s">
        <v>1111</v>
      </c>
      <c r="H285" s="10">
        <v>263.91000000000003</v>
      </c>
      <c r="I285" s="8" t="s">
        <v>25</v>
      </c>
      <c r="J285" s="9" t="s">
        <v>101</v>
      </c>
      <c r="K285" s="9" t="s">
        <v>102</v>
      </c>
      <c r="L285" s="9"/>
      <c r="M285" s="9"/>
      <c r="N285" s="9"/>
      <c r="O285" s="9"/>
      <c r="P285" s="9"/>
      <c r="Q285" s="9"/>
      <c r="R285" s="11"/>
      <c r="S285" s="11"/>
    </row>
    <row r="286" spans="1:19" ht="113.25" x14ac:dyDescent="0.25">
      <c r="A286" s="7" t="s">
        <v>1112</v>
      </c>
      <c r="B286" s="8" t="s">
        <v>1113</v>
      </c>
      <c r="C286" s="9" t="s">
        <v>21</v>
      </c>
      <c r="D286" s="9" t="s">
        <v>22</v>
      </c>
      <c r="E286" s="8">
        <v>1</v>
      </c>
      <c r="F286" s="9" t="s">
        <v>1114</v>
      </c>
      <c r="G286" s="8" t="s">
        <v>1115</v>
      </c>
      <c r="H286" s="10">
        <v>211.12</v>
      </c>
      <c r="I286" s="8" t="s">
        <v>25</v>
      </c>
      <c r="J286" s="9" t="s">
        <v>101</v>
      </c>
      <c r="K286" s="9" t="s">
        <v>102</v>
      </c>
      <c r="L286" s="9"/>
      <c r="M286" s="9"/>
      <c r="N286" s="9"/>
      <c r="O286" s="9"/>
      <c r="P286" s="9"/>
      <c r="Q286" s="9"/>
      <c r="R286" s="11"/>
      <c r="S286" s="11"/>
    </row>
    <row r="287" spans="1:19" ht="225.75" x14ac:dyDescent="0.25">
      <c r="A287" s="7" t="s">
        <v>1116</v>
      </c>
      <c r="B287" s="8" t="s">
        <v>1117</v>
      </c>
      <c r="C287" s="9" t="s">
        <v>21</v>
      </c>
      <c r="D287" s="9" t="s">
        <v>22</v>
      </c>
      <c r="E287" s="8">
        <v>1</v>
      </c>
      <c r="F287" s="9" t="s">
        <v>1118</v>
      </c>
      <c r="G287" s="8" t="s">
        <v>1119</v>
      </c>
      <c r="H287" s="10">
        <v>316.69</v>
      </c>
      <c r="I287" s="8" t="s">
        <v>25</v>
      </c>
      <c r="J287" s="9" t="s">
        <v>101</v>
      </c>
      <c r="K287" s="9" t="s">
        <v>102</v>
      </c>
      <c r="L287" s="9"/>
      <c r="M287" s="9"/>
      <c r="N287" s="9"/>
      <c r="O287" s="9"/>
      <c r="P287" s="9"/>
      <c r="Q287" s="9"/>
      <c r="R287" s="11"/>
      <c r="S287" s="11"/>
    </row>
    <row r="288" spans="1:19" ht="68.25" x14ac:dyDescent="0.25">
      <c r="A288" s="7" t="s">
        <v>1120</v>
      </c>
      <c r="B288" s="8" t="s">
        <v>1121</v>
      </c>
      <c r="C288" s="9" t="s">
        <v>21</v>
      </c>
      <c r="D288" s="9" t="s">
        <v>22</v>
      </c>
      <c r="E288" s="8">
        <v>1</v>
      </c>
      <c r="F288" s="9" t="s">
        <v>1122</v>
      </c>
      <c r="G288" s="8" t="s">
        <v>1122</v>
      </c>
      <c r="H288" s="10">
        <v>316.69</v>
      </c>
      <c r="I288" s="8" t="s">
        <v>25</v>
      </c>
      <c r="J288" s="9" t="s">
        <v>101</v>
      </c>
      <c r="K288" s="9" t="s">
        <v>102</v>
      </c>
      <c r="L288" s="9"/>
      <c r="M288" s="9"/>
      <c r="N288" s="9"/>
      <c r="O288" s="9"/>
      <c r="P288" s="9"/>
      <c r="Q288" s="9"/>
      <c r="R288" s="11"/>
      <c r="S288" s="11"/>
    </row>
    <row r="289" spans="1:19" ht="147" x14ac:dyDescent="0.25">
      <c r="A289" s="7" t="s">
        <v>1123</v>
      </c>
      <c r="B289" s="8" t="s">
        <v>1124</v>
      </c>
      <c r="C289" s="9" t="s">
        <v>21</v>
      </c>
      <c r="D289" s="9" t="s">
        <v>22</v>
      </c>
      <c r="E289" s="8">
        <v>1</v>
      </c>
      <c r="F289" s="9" t="s">
        <v>1125</v>
      </c>
      <c r="G289" s="8" t="s">
        <v>1126</v>
      </c>
      <c r="H289" s="10">
        <v>316.69</v>
      </c>
      <c r="I289" s="8" t="s">
        <v>25</v>
      </c>
      <c r="J289" s="9" t="s">
        <v>101</v>
      </c>
      <c r="K289" s="9" t="s">
        <v>102</v>
      </c>
      <c r="L289" s="9"/>
      <c r="M289" s="9"/>
      <c r="N289" s="9"/>
      <c r="O289" s="9"/>
      <c r="P289" s="9"/>
      <c r="Q289" s="9"/>
      <c r="R289" s="11"/>
      <c r="S289" s="11"/>
    </row>
    <row r="290" spans="1:19" ht="237" x14ac:dyDescent="0.25">
      <c r="A290" s="7" t="s">
        <v>1127</v>
      </c>
      <c r="B290" s="8" t="s">
        <v>1128</v>
      </c>
      <c r="C290" s="9" t="s">
        <v>21</v>
      </c>
      <c r="D290" s="9" t="s">
        <v>22</v>
      </c>
      <c r="E290" s="8">
        <v>1</v>
      </c>
      <c r="F290" s="9" t="s">
        <v>1129</v>
      </c>
      <c r="G290" s="8" t="s">
        <v>1130</v>
      </c>
      <c r="H290" s="10">
        <v>422.26</v>
      </c>
      <c r="I290" s="8" t="s">
        <v>25</v>
      </c>
      <c r="J290" s="9" t="s">
        <v>101</v>
      </c>
      <c r="K290" s="9" t="s">
        <v>102</v>
      </c>
      <c r="L290" s="9"/>
      <c r="M290" s="9"/>
      <c r="N290" s="9"/>
      <c r="O290" s="9"/>
      <c r="P290" s="9"/>
      <c r="Q290" s="9"/>
      <c r="R290" s="11"/>
      <c r="S290" s="11"/>
    </row>
    <row r="291" spans="1:19" ht="259.5" x14ac:dyDescent="0.25">
      <c r="A291" s="7" t="s">
        <v>1131</v>
      </c>
      <c r="B291" s="8" t="s">
        <v>1132</v>
      </c>
      <c r="C291" s="9" t="s">
        <v>21</v>
      </c>
      <c r="D291" s="9" t="s">
        <v>22</v>
      </c>
      <c r="E291" s="8">
        <v>1</v>
      </c>
      <c r="F291" s="9" t="s">
        <v>1133</v>
      </c>
      <c r="G291" s="8" t="s">
        <v>1134</v>
      </c>
      <c r="H291" s="10">
        <v>263.91000000000003</v>
      </c>
      <c r="I291" s="8" t="s">
        <v>25</v>
      </c>
      <c r="J291" s="9" t="s">
        <v>101</v>
      </c>
      <c r="K291" s="9" t="s">
        <v>102</v>
      </c>
      <c r="L291" s="9"/>
      <c r="M291" s="9"/>
      <c r="N291" s="9"/>
      <c r="O291" s="9"/>
      <c r="P291" s="9"/>
      <c r="Q291" s="9"/>
      <c r="R291" s="11"/>
      <c r="S291" s="11"/>
    </row>
    <row r="292" spans="1:19" ht="68.25" x14ac:dyDescent="0.25">
      <c r="A292" s="7" t="s">
        <v>1135</v>
      </c>
      <c r="B292" s="8" t="s">
        <v>1136</v>
      </c>
      <c r="C292" s="9"/>
      <c r="D292" s="9" t="s">
        <v>22</v>
      </c>
      <c r="E292" s="8">
        <v>1</v>
      </c>
      <c r="F292" s="9" t="s">
        <v>1137</v>
      </c>
      <c r="G292" s="8" t="s">
        <v>1137</v>
      </c>
      <c r="H292" s="10">
        <v>23.2</v>
      </c>
      <c r="I292" s="8" t="s">
        <v>25</v>
      </c>
      <c r="J292" s="9" t="s">
        <v>129</v>
      </c>
      <c r="K292" s="9" t="s">
        <v>130</v>
      </c>
      <c r="L292" s="9"/>
      <c r="M292" s="9"/>
      <c r="N292" s="9"/>
      <c r="O292" s="9"/>
      <c r="P292" s="9"/>
      <c r="Q292" s="9"/>
      <c r="R292" s="11"/>
      <c r="S292" s="11"/>
    </row>
    <row r="293" spans="1:19" ht="147" x14ac:dyDescent="0.25">
      <c r="A293" s="7" t="s">
        <v>1138</v>
      </c>
      <c r="B293" s="8" t="s">
        <v>1139</v>
      </c>
      <c r="C293" s="9" t="s">
        <v>21</v>
      </c>
      <c r="D293" s="9" t="s">
        <v>22</v>
      </c>
      <c r="E293" s="8">
        <v>1</v>
      </c>
      <c r="F293" s="9" t="s">
        <v>1140</v>
      </c>
      <c r="G293" s="8" t="s">
        <v>1141</v>
      </c>
      <c r="H293" s="10">
        <v>263.91000000000003</v>
      </c>
      <c r="I293" s="8" t="s">
        <v>25</v>
      </c>
      <c r="J293" s="9" t="s">
        <v>101</v>
      </c>
      <c r="K293" s="9" t="s">
        <v>102</v>
      </c>
      <c r="L293" s="9"/>
      <c r="M293" s="9"/>
      <c r="N293" s="9"/>
      <c r="O293" s="9"/>
      <c r="P293" s="9"/>
      <c r="Q293" s="9"/>
      <c r="R293" s="11"/>
      <c r="S293" s="11"/>
    </row>
    <row r="294" spans="1:19" ht="135.75" x14ac:dyDescent="0.25">
      <c r="A294" s="7" t="s">
        <v>1142</v>
      </c>
      <c r="B294" s="8" t="s">
        <v>1143</v>
      </c>
      <c r="C294" s="9"/>
      <c r="D294" s="9" t="s">
        <v>22</v>
      </c>
      <c r="E294" s="8">
        <v>1</v>
      </c>
      <c r="F294" s="9" t="s">
        <v>1144</v>
      </c>
      <c r="G294" s="8" t="s">
        <v>1145</v>
      </c>
      <c r="H294" s="10">
        <v>99.23</v>
      </c>
      <c r="I294" s="8" t="s">
        <v>25</v>
      </c>
      <c r="J294" s="9" t="s">
        <v>131</v>
      </c>
      <c r="K294" s="9" t="s">
        <v>132</v>
      </c>
      <c r="L294" s="9"/>
      <c r="M294" s="9"/>
      <c r="N294" s="9"/>
      <c r="O294" s="9"/>
      <c r="P294" s="9"/>
      <c r="Q294" s="9"/>
      <c r="R294" s="11"/>
      <c r="S294" s="11"/>
    </row>
    <row r="295" spans="1:19" ht="79.5" x14ac:dyDescent="0.25">
      <c r="A295" s="7" t="s">
        <v>1146</v>
      </c>
      <c r="B295" s="8" t="s">
        <v>1147</v>
      </c>
      <c r="C295" s="9" t="s">
        <v>21</v>
      </c>
      <c r="D295" s="9" t="s">
        <v>22</v>
      </c>
      <c r="E295" s="8">
        <v>1</v>
      </c>
      <c r="F295" s="9" t="s">
        <v>1148</v>
      </c>
      <c r="G295" s="8" t="s">
        <v>1148</v>
      </c>
      <c r="H295" s="10">
        <v>101.87</v>
      </c>
      <c r="I295" s="8" t="s">
        <v>25</v>
      </c>
      <c r="J295" s="9" t="s">
        <v>131</v>
      </c>
      <c r="K295" s="9" t="s">
        <v>132</v>
      </c>
      <c r="L295" s="9"/>
      <c r="M295" s="9"/>
      <c r="N295" s="9"/>
      <c r="O295" s="9"/>
      <c r="P295" s="9"/>
      <c r="Q295" s="9"/>
      <c r="R295" s="11"/>
      <c r="S295" s="11"/>
    </row>
    <row r="296" spans="1:19" ht="79.5" x14ac:dyDescent="0.25">
      <c r="A296" s="7" t="s">
        <v>1149</v>
      </c>
      <c r="B296" s="8" t="s">
        <v>1150</v>
      </c>
      <c r="C296" s="9"/>
      <c r="D296" s="9" t="s">
        <v>22</v>
      </c>
      <c r="E296" s="8">
        <v>1</v>
      </c>
      <c r="F296" s="9" t="s">
        <v>1151</v>
      </c>
      <c r="G296" s="8" t="s">
        <v>1152</v>
      </c>
      <c r="H296" s="10">
        <v>31.1</v>
      </c>
      <c r="I296" s="8" t="s">
        <v>25</v>
      </c>
      <c r="J296" s="9" t="s">
        <v>131</v>
      </c>
      <c r="K296" s="9" t="s">
        <v>132</v>
      </c>
      <c r="L296" s="9"/>
      <c r="M296" s="9"/>
      <c r="N296" s="9"/>
      <c r="O296" s="9"/>
      <c r="P296" s="9"/>
      <c r="Q296" s="9"/>
      <c r="R296" s="11"/>
      <c r="S296" s="11"/>
    </row>
    <row r="297" spans="1:19" ht="90.75" x14ac:dyDescent="0.25">
      <c r="A297" s="7" t="s">
        <v>1153</v>
      </c>
      <c r="B297" s="8" t="s">
        <v>1154</v>
      </c>
      <c r="C297" s="9"/>
      <c r="D297" s="9" t="s">
        <v>22</v>
      </c>
      <c r="E297" s="8">
        <v>1</v>
      </c>
      <c r="F297" s="9" t="s">
        <v>1155</v>
      </c>
      <c r="G297" s="8" t="s">
        <v>1156</v>
      </c>
      <c r="H297" s="10">
        <v>55.42</v>
      </c>
      <c r="I297" s="8" t="s">
        <v>25</v>
      </c>
      <c r="J297" s="9" t="s">
        <v>131</v>
      </c>
      <c r="K297" s="9" t="s">
        <v>132</v>
      </c>
      <c r="L297" s="9"/>
      <c r="M297" s="9"/>
      <c r="N297" s="9"/>
      <c r="O297" s="9"/>
      <c r="P297" s="9"/>
      <c r="Q297" s="9"/>
      <c r="R297" s="11"/>
      <c r="S297" s="11"/>
    </row>
    <row r="298" spans="1:19" ht="124.5" x14ac:dyDescent="0.25">
      <c r="A298" s="7" t="s">
        <v>1157</v>
      </c>
      <c r="B298" s="8" t="s">
        <v>1158</v>
      </c>
      <c r="C298" s="9"/>
      <c r="D298" s="9" t="s">
        <v>22</v>
      </c>
      <c r="E298" s="8">
        <v>1</v>
      </c>
      <c r="F298" s="9" t="s">
        <v>1159</v>
      </c>
      <c r="G298" s="8" t="s">
        <v>1160</v>
      </c>
      <c r="H298" s="10">
        <v>18.45</v>
      </c>
      <c r="I298" s="8" t="s">
        <v>25</v>
      </c>
      <c r="J298" s="9" t="s">
        <v>131</v>
      </c>
      <c r="K298" s="9" t="s">
        <v>132</v>
      </c>
      <c r="L298" s="9"/>
      <c r="M298" s="9"/>
      <c r="N298" s="9"/>
      <c r="O298" s="9"/>
      <c r="P298" s="9"/>
      <c r="Q298" s="9"/>
      <c r="R298" s="11"/>
      <c r="S298" s="11"/>
    </row>
    <row r="299" spans="1:19" ht="180.75" x14ac:dyDescent="0.25">
      <c r="A299" s="7" t="s">
        <v>1161</v>
      </c>
      <c r="B299" s="8" t="s">
        <v>1162</v>
      </c>
      <c r="C299" s="9"/>
      <c r="D299" s="9" t="s">
        <v>22</v>
      </c>
      <c r="E299" s="8">
        <v>1</v>
      </c>
      <c r="F299" s="9" t="s">
        <v>1163</v>
      </c>
      <c r="G299" s="8" t="s">
        <v>1164</v>
      </c>
      <c r="H299" s="10">
        <v>17.399999999999999</v>
      </c>
      <c r="I299" s="8" t="s">
        <v>25</v>
      </c>
      <c r="J299" s="9" t="s">
        <v>131</v>
      </c>
      <c r="K299" s="9" t="s">
        <v>132</v>
      </c>
      <c r="L299" s="9"/>
      <c r="M299" s="9"/>
      <c r="N299" s="9"/>
      <c r="O299" s="9"/>
      <c r="P299" s="9"/>
      <c r="Q299" s="9"/>
      <c r="R299" s="11"/>
      <c r="S299" s="11"/>
    </row>
    <row r="300" spans="1:19" ht="237" x14ac:dyDescent="0.25">
      <c r="A300" s="7" t="s">
        <v>1165</v>
      </c>
      <c r="B300" s="8" t="s">
        <v>1166</v>
      </c>
      <c r="C300" s="9"/>
      <c r="D300" s="9" t="s">
        <v>22</v>
      </c>
      <c r="E300" s="8">
        <v>1</v>
      </c>
      <c r="F300" s="9" t="s">
        <v>1167</v>
      </c>
      <c r="G300" s="8" t="s">
        <v>1168</v>
      </c>
      <c r="H300" s="10">
        <v>17.399999999999999</v>
      </c>
      <c r="I300" s="8" t="s">
        <v>25</v>
      </c>
      <c r="J300" s="9" t="s">
        <v>131</v>
      </c>
      <c r="K300" s="9" t="s">
        <v>132</v>
      </c>
      <c r="L300" s="9"/>
      <c r="M300" s="9"/>
      <c r="N300" s="9"/>
      <c r="O300" s="9"/>
      <c r="P300" s="9"/>
      <c r="Q300" s="9"/>
      <c r="R300" s="11"/>
      <c r="S300" s="11"/>
    </row>
    <row r="301" spans="1:19" ht="147" x14ac:dyDescent="0.25">
      <c r="A301" s="7" t="s">
        <v>1169</v>
      </c>
      <c r="B301" s="8" t="s">
        <v>1170</v>
      </c>
      <c r="C301" s="9"/>
      <c r="D301" s="9" t="s">
        <v>22</v>
      </c>
      <c r="E301" s="8">
        <v>1</v>
      </c>
      <c r="F301" s="9" t="s">
        <v>1171</v>
      </c>
      <c r="G301" s="8" t="s">
        <v>1172</v>
      </c>
      <c r="H301" s="10">
        <v>38.9</v>
      </c>
      <c r="I301" s="8" t="s">
        <v>25</v>
      </c>
      <c r="J301" s="9" t="s">
        <v>131</v>
      </c>
      <c r="K301" s="9" t="s">
        <v>132</v>
      </c>
      <c r="L301" s="9"/>
      <c r="M301" s="9"/>
      <c r="N301" s="9"/>
      <c r="O301" s="9"/>
      <c r="P301" s="9"/>
      <c r="Q301" s="9"/>
      <c r="R301" s="11"/>
      <c r="S301" s="11"/>
    </row>
    <row r="302" spans="1:19" ht="79.5" x14ac:dyDescent="0.25">
      <c r="A302" s="7" t="s">
        <v>1173</v>
      </c>
      <c r="B302" s="8" t="s">
        <v>1174</v>
      </c>
      <c r="C302" s="9"/>
      <c r="D302" s="9" t="s">
        <v>22</v>
      </c>
      <c r="E302" s="8">
        <v>1</v>
      </c>
      <c r="F302" s="9" t="s">
        <v>1175</v>
      </c>
      <c r="G302" s="8" t="s">
        <v>1175</v>
      </c>
      <c r="H302" s="10">
        <v>81.28</v>
      </c>
      <c r="I302" s="8" t="s">
        <v>25</v>
      </c>
      <c r="J302" s="9" t="s">
        <v>131</v>
      </c>
      <c r="K302" s="9" t="s">
        <v>132</v>
      </c>
      <c r="L302" s="9"/>
      <c r="M302" s="9"/>
      <c r="N302" s="9"/>
      <c r="O302" s="9"/>
      <c r="P302" s="9"/>
      <c r="Q302" s="9"/>
      <c r="R302" s="11"/>
      <c r="S302" s="11"/>
    </row>
    <row r="303" spans="1:19" ht="90.75" x14ac:dyDescent="0.25">
      <c r="A303" s="7" t="s">
        <v>1176</v>
      </c>
      <c r="B303" s="8" t="s">
        <v>1177</v>
      </c>
      <c r="C303" s="9"/>
      <c r="D303" s="9" t="s">
        <v>22</v>
      </c>
      <c r="E303" s="8">
        <v>1</v>
      </c>
      <c r="F303" s="9" t="s">
        <v>1178</v>
      </c>
      <c r="G303" s="8" t="s">
        <v>1179</v>
      </c>
      <c r="H303" s="10">
        <v>64.400000000000006</v>
      </c>
      <c r="I303" s="8" t="s">
        <v>25</v>
      </c>
      <c r="J303" s="9" t="s">
        <v>131</v>
      </c>
      <c r="K303" s="9" t="s">
        <v>132</v>
      </c>
      <c r="L303" s="9"/>
      <c r="M303" s="9"/>
      <c r="N303" s="9"/>
      <c r="O303" s="9"/>
      <c r="P303" s="9"/>
      <c r="Q303" s="9"/>
      <c r="R303" s="11"/>
      <c r="S303" s="11"/>
    </row>
    <row r="304" spans="1:19" ht="180.75" x14ac:dyDescent="0.25">
      <c r="A304" s="7" t="s">
        <v>1180</v>
      </c>
      <c r="B304" s="8" t="s">
        <v>1181</v>
      </c>
      <c r="C304" s="9"/>
      <c r="D304" s="9" t="s">
        <v>22</v>
      </c>
      <c r="E304" s="8">
        <v>1</v>
      </c>
      <c r="F304" s="9" t="s">
        <v>1182</v>
      </c>
      <c r="G304" s="8" t="s">
        <v>1183</v>
      </c>
      <c r="H304" s="10">
        <v>102.93</v>
      </c>
      <c r="I304" s="8" t="s">
        <v>25</v>
      </c>
      <c r="J304" s="9" t="s">
        <v>131</v>
      </c>
      <c r="K304" s="9" t="s">
        <v>132</v>
      </c>
      <c r="L304" s="9"/>
      <c r="M304" s="9"/>
      <c r="N304" s="9"/>
      <c r="O304" s="9"/>
      <c r="P304" s="9"/>
      <c r="Q304" s="9"/>
      <c r="R304" s="11"/>
      <c r="S304" s="11"/>
    </row>
    <row r="305" spans="1:19" ht="113.25" x14ac:dyDescent="0.25">
      <c r="A305" s="7" t="s">
        <v>1184</v>
      </c>
      <c r="B305" s="8" t="s">
        <v>1185</v>
      </c>
      <c r="C305" s="9"/>
      <c r="D305" s="9" t="s">
        <v>22</v>
      </c>
      <c r="E305" s="8">
        <v>1</v>
      </c>
      <c r="F305" s="9" t="s">
        <v>1186</v>
      </c>
      <c r="G305" s="8" t="s">
        <v>1187</v>
      </c>
      <c r="H305" s="10">
        <v>81.81</v>
      </c>
      <c r="I305" s="8" t="s">
        <v>25</v>
      </c>
      <c r="J305" s="9" t="s">
        <v>131</v>
      </c>
      <c r="K305" s="9" t="s">
        <v>132</v>
      </c>
      <c r="L305" s="9"/>
      <c r="M305" s="9"/>
      <c r="N305" s="9"/>
      <c r="O305" s="9"/>
      <c r="P305" s="9"/>
      <c r="Q305" s="9"/>
      <c r="R305" s="11"/>
      <c r="S305" s="11"/>
    </row>
    <row r="306" spans="1:19" ht="135.75" x14ac:dyDescent="0.25">
      <c r="A306" s="7" t="s">
        <v>1188</v>
      </c>
      <c r="B306" s="8" t="s">
        <v>1189</v>
      </c>
      <c r="C306" s="9"/>
      <c r="D306" s="9" t="s">
        <v>22</v>
      </c>
      <c r="E306" s="8">
        <v>1</v>
      </c>
      <c r="F306" s="9" t="s">
        <v>1190</v>
      </c>
      <c r="G306" s="8" t="s">
        <v>1191</v>
      </c>
      <c r="H306" s="10">
        <v>83.93</v>
      </c>
      <c r="I306" s="8" t="s">
        <v>25</v>
      </c>
      <c r="J306" s="9" t="s">
        <v>131</v>
      </c>
      <c r="K306" s="9" t="s">
        <v>132</v>
      </c>
      <c r="L306" s="9"/>
      <c r="M306" s="9"/>
      <c r="N306" s="9"/>
      <c r="O306" s="9"/>
      <c r="P306" s="9"/>
      <c r="Q306" s="9"/>
      <c r="R306" s="11"/>
      <c r="S306" s="11"/>
    </row>
    <row r="307" spans="1:19" ht="192" x14ac:dyDescent="0.25">
      <c r="A307" s="7" t="s">
        <v>1192</v>
      </c>
      <c r="B307" s="8" t="s">
        <v>1193</v>
      </c>
      <c r="C307" s="9"/>
      <c r="D307" s="9" t="s">
        <v>22</v>
      </c>
      <c r="E307" s="8">
        <v>1</v>
      </c>
      <c r="F307" s="9" t="s">
        <v>1194</v>
      </c>
      <c r="G307" s="8" t="s">
        <v>1195</v>
      </c>
      <c r="H307" s="10">
        <v>59.64</v>
      </c>
      <c r="I307" s="8" t="s">
        <v>25</v>
      </c>
      <c r="J307" s="9" t="s">
        <v>131</v>
      </c>
      <c r="K307" s="9" t="s">
        <v>132</v>
      </c>
      <c r="L307" s="9"/>
      <c r="M307" s="9"/>
      <c r="N307" s="9"/>
      <c r="O307" s="9"/>
      <c r="P307" s="9"/>
      <c r="Q307" s="9"/>
      <c r="R307" s="11"/>
      <c r="S307" s="11"/>
    </row>
    <row r="308" spans="1:19" ht="79.5" x14ac:dyDescent="0.25">
      <c r="A308" s="7" t="s">
        <v>1196</v>
      </c>
      <c r="B308" s="8" t="s">
        <v>1197</v>
      </c>
      <c r="C308" s="9"/>
      <c r="D308" s="9" t="s">
        <v>22</v>
      </c>
      <c r="E308" s="8">
        <v>1</v>
      </c>
      <c r="F308" s="9" t="s">
        <v>1198</v>
      </c>
      <c r="G308" s="8" t="s">
        <v>1198</v>
      </c>
      <c r="H308" s="10">
        <v>53.84</v>
      </c>
      <c r="I308" s="8" t="s">
        <v>25</v>
      </c>
      <c r="J308" s="9" t="s">
        <v>131</v>
      </c>
      <c r="K308" s="9" t="s">
        <v>132</v>
      </c>
      <c r="L308" s="9"/>
      <c r="M308" s="9"/>
      <c r="N308" s="9"/>
      <c r="O308" s="9"/>
      <c r="P308" s="9"/>
      <c r="Q308" s="9"/>
      <c r="R308" s="11"/>
      <c r="S308" s="11"/>
    </row>
    <row r="309" spans="1:19" ht="158.25" x14ac:dyDescent="0.25">
      <c r="A309" s="7" t="s">
        <v>1199</v>
      </c>
      <c r="B309" s="8" t="s">
        <v>1200</v>
      </c>
      <c r="C309" s="9"/>
      <c r="D309" s="9" t="s">
        <v>22</v>
      </c>
      <c r="E309" s="8">
        <v>1</v>
      </c>
      <c r="F309" s="9" t="s">
        <v>1201</v>
      </c>
      <c r="G309" s="8" t="s">
        <v>1202</v>
      </c>
      <c r="H309" s="10">
        <v>30.6</v>
      </c>
      <c r="I309" s="8" t="s">
        <v>25</v>
      </c>
      <c r="J309" s="9" t="s">
        <v>131</v>
      </c>
      <c r="K309" s="9" t="s">
        <v>132</v>
      </c>
      <c r="L309" s="9"/>
      <c r="M309" s="9"/>
      <c r="N309" s="9"/>
      <c r="O309" s="9"/>
      <c r="P309" s="9"/>
      <c r="Q309" s="9"/>
      <c r="R309" s="11"/>
      <c r="S309" s="11"/>
    </row>
    <row r="310" spans="1:19" ht="90.75" x14ac:dyDescent="0.25">
      <c r="A310" s="7" t="s">
        <v>1203</v>
      </c>
      <c r="B310" s="8" t="s">
        <v>1204</v>
      </c>
      <c r="C310" s="9" t="s">
        <v>21</v>
      </c>
      <c r="D310" s="9" t="s">
        <v>22</v>
      </c>
      <c r="E310" s="8">
        <v>1</v>
      </c>
      <c r="F310" s="9" t="s">
        <v>1205</v>
      </c>
      <c r="G310" s="8" t="s">
        <v>1206</v>
      </c>
      <c r="H310" s="10">
        <v>71.25</v>
      </c>
      <c r="I310" s="8" t="s">
        <v>25</v>
      </c>
      <c r="J310" s="9" t="s">
        <v>131</v>
      </c>
      <c r="K310" s="9" t="s">
        <v>132</v>
      </c>
      <c r="L310" s="9"/>
      <c r="M310" s="9"/>
      <c r="N310" s="9"/>
      <c r="O310" s="9"/>
      <c r="P310" s="9"/>
      <c r="Q310" s="9"/>
      <c r="R310" s="11"/>
      <c r="S310" s="11"/>
    </row>
    <row r="311" spans="1:19" ht="169.5" x14ac:dyDescent="0.25">
      <c r="A311" s="7" t="s">
        <v>1207</v>
      </c>
      <c r="B311" s="8" t="s">
        <v>1208</v>
      </c>
      <c r="C311" s="9"/>
      <c r="D311" s="9" t="s">
        <v>22</v>
      </c>
      <c r="E311" s="8">
        <v>1</v>
      </c>
      <c r="F311" s="9" t="s">
        <v>1209</v>
      </c>
      <c r="G311" s="8" t="s">
        <v>1210</v>
      </c>
      <c r="H311" s="10">
        <v>113.48</v>
      </c>
      <c r="I311" s="8" t="s">
        <v>25</v>
      </c>
      <c r="J311" s="9" t="s">
        <v>131</v>
      </c>
      <c r="K311" s="9" t="s">
        <v>132</v>
      </c>
      <c r="L311" s="9"/>
      <c r="M311" s="9"/>
      <c r="N311" s="9"/>
      <c r="O311" s="9"/>
      <c r="P311" s="9"/>
      <c r="Q311" s="9"/>
      <c r="R311" s="11"/>
      <c r="S311" s="11"/>
    </row>
    <row r="312" spans="1:19" ht="147" x14ac:dyDescent="0.25">
      <c r="A312" s="7" t="s">
        <v>1211</v>
      </c>
      <c r="B312" s="8" t="s">
        <v>1212</v>
      </c>
      <c r="C312" s="9"/>
      <c r="D312" s="9" t="s">
        <v>22</v>
      </c>
      <c r="E312" s="8">
        <v>1</v>
      </c>
      <c r="F312" s="9" t="s">
        <v>1213</v>
      </c>
      <c r="G312" s="8" t="s">
        <v>1214</v>
      </c>
      <c r="H312" s="10">
        <v>31.65</v>
      </c>
      <c r="I312" s="8" t="s">
        <v>25</v>
      </c>
      <c r="J312" s="9" t="s">
        <v>131</v>
      </c>
      <c r="K312" s="9" t="s">
        <v>132</v>
      </c>
      <c r="L312" s="9"/>
      <c r="M312" s="9"/>
      <c r="N312" s="9"/>
      <c r="O312" s="9"/>
      <c r="P312" s="9"/>
      <c r="Q312" s="9"/>
      <c r="R312" s="11"/>
      <c r="S312" s="11"/>
    </row>
    <row r="313" spans="1:19" ht="102" x14ac:dyDescent="0.25">
      <c r="A313" s="7" t="s">
        <v>1215</v>
      </c>
      <c r="B313" s="8" t="s">
        <v>1216</v>
      </c>
      <c r="C313" s="9"/>
      <c r="D313" s="9" t="s">
        <v>22</v>
      </c>
      <c r="E313" s="8">
        <v>1</v>
      </c>
      <c r="F313" s="9" t="s">
        <v>1217</v>
      </c>
      <c r="G313" s="8" t="s">
        <v>1218</v>
      </c>
      <c r="H313" s="10">
        <v>106.62</v>
      </c>
      <c r="I313" s="8" t="s">
        <v>25</v>
      </c>
      <c r="J313" s="9" t="s">
        <v>131</v>
      </c>
      <c r="K313" s="9" t="s">
        <v>132</v>
      </c>
      <c r="L313" s="9"/>
      <c r="M313" s="9"/>
      <c r="N313" s="9"/>
      <c r="O313" s="9"/>
      <c r="P313" s="9"/>
      <c r="Q313" s="9"/>
      <c r="R313" s="11"/>
      <c r="S313" s="11"/>
    </row>
    <row r="314" spans="1:19" ht="135.75" x14ac:dyDescent="0.25">
      <c r="A314" s="7" t="s">
        <v>1219</v>
      </c>
      <c r="B314" s="8" t="s">
        <v>1220</v>
      </c>
      <c r="C314" s="9" t="s">
        <v>21</v>
      </c>
      <c r="D314" s="9" t="s">
        <v>22</v>
      </c>
      <c r="E314" s="8">
        <v>1</v>
      </c>
      <c r="F314" s="9" t="s">
        <v>1221</v>
      </c>
      <c r="G314" s="8" t="s">
        <v>1222</v>
      </c>
      <c r="H314" s="10">
        <v>78.64</v>
      </c>
      <c r="I314" s="8" t="s">
        <v>25</v>
      </c>
      <c r="J314" s="9" t="s">
        <v>131</v>
      </c>
      <c r="K314" s="9" t="s">
        <v>132</v>
      </c>
      <c r="L314" s="9"/>
      <c r="M314" s="9"/>
      <c r="N314" s="9"/>
      <c r="O314" s="9"/>
      <c r="P314" s="9"/>
      <c r="Q314" s="9"/>
      <c r="R314" s="11"/>
      <c r="S314" s="11"/>
    </row>
    <row r="315" spans="1:19" ht="79.5" x14ac:dyDescent="0.25">
      <c r="A315" s="7" t="s">
        <v>1223</v>
      </c>
      <c r="B315" s="8" t="s">
        <v>1224</v>
      </c>
      <c r="C315" s="9"/>
      <c r="D315" s="9" t="s">
        <v>22</v>
      </c>
      <c r="E315" s="8">
        <v>1</v>
      </c>
      <c r="F315" s="9" t="s">
        <v>1225</v>
      </c>
      <c r="G315" s="8" t="s">
        <v>1226</v>
      </c>
      <c r="H315" s="10">
        <v>57.53</v>
      </c>
      <c r="I315" s="8" t="s">
        <v>25</v>
      </c>
      <c r="J315" s="9" t="s">
        <v>131</v>
      </c>
      <c r="K315" s="9" t="s">
        <v>132</v>
      </c>
      <c r="L315" s="9"/>
      <c r="M315" s="9"/>
      <c r="N315" s="9"/>
      <c r="O315" s="9"/>
      <c r="P315" s="9"/>
      <c r="Q315" s="9"/>
      <c r="R315" s="11"/>
      <c r="S315" s="11"/>
    </row>
    <row r="316" spans="1:19" ht="102" x14ac:dyDescent="0.25">
      <c r="A316" s="7" t="s">
        <v>1227</v>
      </c>
      <c r="B316" s="8" t="s">
        <v>1228</v>
      </c>
      <c r="C316" s="9"/>
      <c r="D316" s="9" t="s">
        <v>22</v>
      </c>
      <c r="E316" s="8">
        <v>1</v>
      </c>
      <c r="F316" s="9" t="s">
        <v>1229</v>
      </c>
      <c r="G316" s="8" t="s">
        <v>1230</v>
      </c>
      <c r="H316" s="10">
        <v>21.45</v>
      </c>
      <c r="I316" s="8" t="s">
        <v>25</v>
      </c>
      <c r="J316" s="9" t="s">
        <v>131</v>
      </c>
      <c r="K316" s="9" t="s">
        <v>132</v>
      </c>
      <c r="L316" s="9"/>
      <c r="M316" s="9"/>
      <c r="N316" s="9"/>
      <c r="O316" s="9"/>
      <c r="P316" s="9"/>
      <c r="Q316" s="9"/>
      <c r="R316" s="11"/>
      <c r="S316" s="11"/>
    </row>
    <row r="317" spans="1:19" ht="79.5" x14ac:dyDescent="0.25">
      <c r="A317" s="7" t="s">
        <v>1231</v>
      </c>
      <c r="B317" s="8" t="s">
        <v>1232</v>
      </c>
      <c r="C317" s="9"/>
      <c r="D317" s="9" t="s">
        <v>22</v>
      </c>
      <c r="E317" s="8">
        <v>1</v>
      </c>
      <c r="F317" s="9" t="s">
        <v>1233</v>
      </c>
      <c r="G317" s="8" t="s">
        <v>1234</v>
      </c>
      <c r="H317" s="10">
        <v>129.31</v>
      </c>
      <c r="I317" s="8" t="s">
        <v>25</v>
      </c>
      <c r="J317" s="9" t="s">
        <v>131</v>
      </c>
      <c r="K317" s="9" t="s">
        <v>132</v>
      </c>
      <c r="L317" s="9"/>
      <c r="M317" s="9"/>
      <c r="N317" s="9"/>
      <c r="O317" s="9"/>
      <c r="P317" s="9"/>
      <c r="Q317" s="9"/>
      <c r="R317" s="11"/>
      <c r="S317" s="11"/>
    </row>
    <row r="318" spans="1:19" ht="79.5" x14ac:dyDescent="0.25">
      <c r="A318" s="7" t="s">
        <v>1235</v>
      </c>
      <c r="B318" s="8" t="s">
        <v>1236</v>
      </c>
      <c r="C318" s="9"/>
      <c r="D318" s="9" t="s">
        <v>22</v>
      </c>
      <c r="E318" s="8">
        <v>1</v>
      </c>
      <c r="F318" s="9" t="s">
        <v>1237</v>
      </c>
      <c r="G318" s="8" t="s">
        <v>1237</v>
      </c>
      <c r="H318" s="10">
        <v>150.43</v>
      </c>
      <c r="I318" s="8" t="s">
        <v>25</v>
      </c>
      <c r="J318" s="9" t="s">
        <v>131</v>
      </c>
      <c r="K318" s="9" t="s">
        <v>132</v>
      </c>
      <c r="L318" s="9"/>
      <c r="M318" s="9"/>
      <c r="N318" s="9"/>
      <c r="O318" s="9"/>
      <c r="P318" s="9"/>
      <c r="Q318" s="9"/>
      <c r="R318" s="11"/>
      <c r="S318" s="11"/>
    </row>
    <row r="319" spans="1:19" ht="79.5" x14ac:dyDescent="0.25">
      <c r="A319" s="7" t="s">
        <v>1238</v>
      </c>
      <c r="B319" s="8" t="s">
        <v>1239</v>
      </c>
      <c r="C319" s="9"/>
      <c r="D319" s="9" t="s">
        <v>22</v>
      </c>
      <c r="E319" s="8">
        <v>1</v>
      </c>
      <c r="F319" s="9" t="s">
        <v>1240</v>
      </c>
      <c r="G319" s="8" t="s">
        <v>1241</v>
      </c>
      <c r="H319" s="10">
        <v>21.45</v>
      </c>
      <c r="I319" s="8" t="s">
        <v>25</v>
      </c>
      <c r="J319" s="9" t="s">
        <v>131</v>
      </c>
      <c r="K319" s="9" t="s">
        <v>132</v>
      </c>
      <c r="L319" s="9"/>
      <c r="M319" s="9"/>
      <c r="N319" s="9"/>
      <c r="O319" s="9"/>
      <c r="P319" s="9"/>
      <c r="Q319" s="9"/>
      <c r="R319" s="11"/>
      <c r="S319" s="11"/>
    </row>
    <row r="320" spans="1:19" ht="90.75" x14ac:dyDescent="0.25">
      <c r="A320" s="7" t="s">
        <v>1242</v>
      </c>
      <c r="B320" s="8" t="s">
        <v>1243</v>
      </c>
      <c r="C320" s="9" t="s">
        <v>262</v>
      </c>
      <c r="D320" s="9" t="s">
        <v>22</v>
      </c>
      <c r="E320" s="8">
        <v>1</v>
      </c>
      <c r="F320" s="9" t="s">
        <v>1244</v>
      </c>
      <c r="G320" s="8" t="s">
        <v>1245</v>
      </c>
      <c r="H320" s="10">
        <v>19.75</v>
      </c>
      <c r="I320" s="8" t="s">
        <v>25</v>
      </c>
      <c r="J320" s="9" t="s">
        <v>131</v>
      </c>
      <c r="K320" s="9" t="s">
        <v>132</v>
      </c>
      <c r="L320" s="9"/>
      <c r="M320" s="9"/>
      <c r="N320" s="9"/>
      <c r="O320" s="9"/>
      <c r="P320" s="9"/>
      <c r="Q320" s="9"/>
      <c r="R320" s="11"/>
      <c r="S320" s="11"/>
    </row>
    <row r="321" spans="1:19" ht="79.5" x14ac:dyDescent="0.25">
      <c r="A321" s="7" t="s">
        <v>1246</v>
      </c>
      <c r="B321" s="8" t="s">
        <v>1247</v>
      </c>
      <c r="C321" s="9" t="s">
        <v>262</v>
      </c>
      <c r="D321" s="9" t="s">
        <v>22</v>
      </c>
      <c r="E321" s="8">
        <v>1</v>
      </c>
      <c r="F321" s="9" t="s">
        <v>1248</v>
      </c>
      <c r="G321" s="8" t="s">
        <v>1249</v>
      </c>
      <c r="H321" s="10">
        <v>16.8</v>
      </c>
      <c r="I321" s="8" t="s">
        <v>25</v>
      </c>
      <c r="J321" s="9" t="s">
        <v>131</v>
      </c>
      <c r="K321" s="9" t="s">
        <v>132</v>
      </c>
      <c r="L321" s="9"/>
      <c r="M321" s="9"/>
      <c r="N321" s="9"/>
      <c r="O321" s="9"/>
      <c r="P321" s="9"/>
      <c r="Q321" s="9"/>
      <c r="R321" s="11"/>
      <c r="S321" s="11"/>
    </row>
    <row r="322" spans="1:19" ht="79.5" x14ac:dyDescent="0.25">
      <c r="A322" s="7" t="s">
        <v>1250</v>
      </c>
      <c r="B322" s="8" t="s">
        <v>1251</v>
      </c>
      <c r="C322" s="9" t="s">
        <v>262</v>
      </c>
      <c r="D322" s="9" t="s">
        <v>22</v>
      </c>
      <c r="E322" s="8">
        <v>1</v>
      </c>
      <c r="F322" s="9" t="s">
        <v>1252</v>
      </c>
      <c r="G322" s="8" t="s">
        <v>1253</v>
      </c>
      <c r="H322" s="10">
        <v>15.65</v>
      </c>
      <c r="I322" s="8" t="s">
        <v>25</v>
      </c>
      <c r="J322" s="9" t="s">
        <v>131</v>
      </c>
      <c r="K322" s="9" t="s">
        <v>132</v>
      </c>
      <c r="L322" s="9"/>
      <c r="M322" s="9"/>
      <c r="N322" s="9"/>
      <c r="O322" s="9"/>
      <c r="P322" s="9"/>
      <c r="Q322" s="9"/>
      <c r="R322" s="11"/>
      <c r="S322" s="11"/>
    </row>
    <row r="323" spans="1:19" ht="79.5" x14ac:dyDescent="0.25">
      <c r="A323" s="7" t="s">
        <v>1254</v>
      </c>
      <c r="B323" s="8" t="s">
        <v>1255</v>
      </c>
      <c r="C323" s="9"/>
      <c r="D323" s="9" t="s">
        <v>22</v>
      </c>
      <c r="E323" s="8">
        <v>1</v>
      </c>
      <c r="F323" s="9" t="s">
        <v>1256</v>
      </c>
      <c r="G323" s="8" t="s">
        <v>1256</v>
      </c>
      <c r="H323" s="10">
        <v>17.95</v>
      </c>
      <c r="I323" s="8" t="s">
        <v>25</v>
      </c>
      <c r="J323" s="9" t="s">
        <v>131</v>
      </c>
      <c r="K323" s="9" t="s">
        <v>132</v>
      </c>
      <c r="L323" s="9"/>
      <c r="M323" s="9"/>
      <c r="N323" s="9"/>
      <c r="O323" s="9"/>
      <c r="P323" s="9"/>
      <c r="Q323" s="9"/>
      <c r="R323" s="11"/>
      <c r="S323" s="11"/>
    </row>
    <row r="324" spans="1:19" ht="79.5" x14ac:dyDescent="0.25">
      <c r="A324" s="7" t="s">
        <v>1257</v>
      </c>
      <c r="B324" s="8" t="s">
        <v>1258</v>
      </c>
      <c r="C324" s="9" t="s">
        <v>262</v>
      </c>
      <c r="D324" s="9" t="s">
        <v>22</v>
      </c>
      <c r="E324" s="8">
        <v>1</v>
      </c>
      <c r="F324" s="9" t="s">
        <v>1259</v>
      </c>
      <c r="G324" s="8" t="s">
        <v>1259</v>
      </c>
      <c r="H324" s="10">
        <v>17.95</v>
      </c>
      <c r="I324" s="8" t="s">
        <v>25</v>
      </c>
      <c r="J324" s="9" t="s">
        <v>131</v>
      </c>
      <c r="K324" s="9" t="s">
        <v>132</v>
      </c>
      <c r="L324" s="9"/>
      <c r="M324" s="9"/>
      <c r="N324" s="9"/>
      <c r="O324" s="9"/>
      <c r="P324" s="9"/>
      <c r="Q324" s="9"/>
      <c r="R324" s="11"/>
      <c r="S324" s="11"/>
    </row>
    <row r="325" spans="1:19" ht="79.5" x14ac:dyDescent="0.25">
      <c r="A325" s="7" t="s">
        <v>1260</v>
      </c>
      <c r="B325" s="8" t="s">
        <v>1261</v>
      </c>
      <c r="C325" s="9" t="s">
        <v>262</v>
      </c>
      <c r="D325" s="9" t="s">
        <v>22</v>
      </c>
      <c r="E325" s="8">
        <v>1</v>
      </c>
      <c r="F325" s="9" t="s">
        <v>1262</v>
      </c>
      <c r="G325" s="8" t="s">
        <v>1263</v>
      </c>
      <c r="H325" s="10">
        <v>23.8</v>
      </c>
      <c r="I325" s="8" t="s">
        <v>25</v>
      </c>
      <c r="J325" s="9" t="s">
        <v>131</v>
      </c>
      <c r="K325" s="9" t="s">
        <v>132</v>
      </c>
      <c r="L325" s="9"/>
      <c r="M325" s="9"/>
      <c r="N325" s="9"/>
      <c r="O325" s="9"/>
      <c r="P325" s="9"/>
      <c r="Q325" s="9"/>
      <c r="R325" s="11"/>
      <c r="S325" s="11"/>
    </row>
    <row r="326" spans="1:19" ht="79.5" x14ac:dyDescent="0.25">
      <c r="A326" s="7" t="s">
        <v>1264</v>
      </c>
      <c r="B326" s="8" t="s">
        <v>1265</v>
      </c>
      <c r="C326" s="9" t="s">
        <v>262</v>
      </c>
      <c r="D326" s="9" t="s">
        <v>22</v>
      </c>
      <c r="E326" s="8">
        <v>1</v>
      </c>
      <c r="F326" s="9" t="s">
        <v>1266</v>
      </c>
      <c r="G326" s="8" t="s">
        <v>1267</v>
      </c>
      <c r="H326" s="10">
        <v>19.75</v>
      </c>
      <c r="I326" s="8" t="s">
        <v>25</v>
      </c>
      <c r="J326" s="9" t="s">
        <v>131</v>
      </c>
      <c r="K326" s="9" t="s">
        <v>132</v>
      </c>
      <c r="L326" s="9"/>
      <c r="M326" s="9"/>
      <c r="N326" s="9"/>
      <c r="O326" s="9"/>
      <c r="P326" s="9"/>
      <c r="Q326" s="9"/>
      <c r="R326" s="11"/>
      <c r="S326" s="11"/>
    </row>
    <row r="327" spans="1:19" ht="90.75" x14ac:dyDescent="0.25">
      <c r="A327" s="7" t="s">
        <v>1268</v>
      </c>
      <c r="B327" s="8" t="s">
        <v>1269</v>
      </c>
      <c r="C327" s="9"/>
      <c r="D327" s="9" t="s">
        <v>22</v>
      </c>
      <c r="E327" s="8">
        <v>1</v>
      </c>
      <c r="F327" s="9" t="s">
        <v>1270</v>
      </c>
      <c r="G327" s="8" t="s">
        <v>1271</v>
      </c>
      <c r="H327" s="10">
        <v>107.68</v>
      </c>
      <c r="I327" s="8" t="s">
        <v>25</v>
      </c>
      <c r="J327" s="9" t="s">
        <v>131</v>
      </c>
      <c r="K327" s="9" t="s">
        <v>132</v>
      </c>
      <c r="L327" s="9"/>
      <c r="M327" s="9"/>
      <c r="N327" s="9"/>
      <c r="O327" s="9"/>
      <c r="P327" s="9"/>
      <c r="Q327" s="9"/>
      <c r="R327" s="11"/>
      <c r="S327" s="11"/>
    </row>
    <row r="328" spans="1:19" ht="147" x14ac:dyDescent="0.25">
      <c r="A328" s="7" t="s">
        <v>1272</v>
      </c>
      <c r="B328" s="8" t="s">
        <v>1273</v>
      </c>
      <c r="C328" s="9"/>
      <c r="D328" s="9" t="s">
        <v>22</v>
      </c>
      <c r="E328" s="8">
        <v>1</v>
      </c>
      <c r="F328" s="9" t="s">
        <v>1274</v>
      </c>
      <c r="G328" s="8" t="s">
        <v>1275</v>
      </c>
      <c r="H328" s="10">
        <v>98.17</v>
      </c>
      <c r="I328" s="8" t="s">
        <v>25</v>
      </c>
      <c r="J328" s="9" t="s">
        <v>131</v>
      </c>
      <c r="K328" s="9" t="s">
        <v>132</v>
      </c>
      <c r="L328" s="9"/>
      <c r="M328" s="9"/>
      <c r="N328" s="9"/>
      <c r="O328" s="9"/>
      <c r="P328" s="9"/>
      <c r="Q328" s="9"/>
      <c r="R328" s="11"/>
      <c r="S328" s="11"/>
    </row>
    <row r="329" spans="1:19" ht="79.5" x14ac:dyDescent="0.25">
      <c r="A329" s="7" t="s">
        <v>1276</v>
      </c>
      <c r="B329" s="8" t="s">
        <v>1277</v>
      </c>
      <c r="C329" s="9" t="s">
        <v>21</v>
      </c>
      <c r="D329" s="9" t="s">
        <v>22</v>
      </c>
      <c r="E329" s="8">
        <v>1</v>
      </c>
      <c r="F329" s="9" t="s">
        <v>1278</v>
      </c>
      <c r="G329" s="8" t="s">
        <v>1278</v>
      </c>
      <c r="H329" s="10">
        <v>338.33</v>
      </c>
      <c r="I329" s="8" t="s">
        <v>25</v>
      </c>
      <c r="J329" s="9" t="s">
        <v>131</v>
      </c>
      <c r="K329" s="9" t="s">
        <v>132</v>
      </c>
      <c r="L329" s="9"/>
      <c r="M329" s="9"/>
      <c r="N329" s="9"/>
      <c r="O329" s="9"/>
      <c r="P329" s="9"/>
      <c r="Q329" s="9"/>
      <c r="R329" s="11"/>
      <c r="S329" s="11"/>
    </row>
    <row r="330" spans="1:19" ht="68.25" x14ac:dyDescent="0.25">
      <c r="A330" s="7" t="s">
        <v>1279</v>
      </c>
      <c r="B330" s="8" t="s">
        <v>1280</v>
      </c>
      <c r="C330" s="9"/>
      <c r="D330" s="9" t="s">
        <v>22</v>
      </c>
      <c r="E330" s="8">
        <v>1</v>
      </c>
      <c r="F330" s="9" t="s">
        <v>1281</v>
      </c>
      <c r="G330" s="8" t="s">
        <v>1281</v>
      </c>
      <c r="H330" s="10">
        <v>44.87</v>
      </c>
      <c r="I330" s="8" t="s">
        <v>25</v>
      </c>
      <c r="J330" s="9" t="s">
        <v>154</v>
      </c>
      <c r="K330" s="9" t="s">
        <v>155</v>
      </c>
      <c r="L330" s="9"/>
      <c r="M330" s="9"/>
      <c r="N330" s="9"/>
      <c r="O330" s="9"/>
      <c r="P330" s="9"/>
      <c r="Q330" s="9"/>
      <c r="R330" s="11"/>
      <c r="S330" s="11"/>
    </row>
    <row r="331" spans="1:19" ht="79.5" x14ac:dyDescent="0.25">
      <c r="A331" s="7" t="s">
        <v>1282</v>
      </c>
      <c r="B331" s="8" t="s">
        <v>1283</v>
      </c>
      <c r="C331" s="9"/>
      <c r="D331" s="9" t="s">
        <v>22</v>
      </c>
      <c r="E331" s="8">
        <v>1</v>
      </c>
      <c r="F331" s="9" t="s">
        <v>1284</v>
      </c>
      <c r="G331" s="8" t="s">
        <v>1285</v>
      </c>
      <c r="H331" s="10">
        <v>25.85</v>
      </c>
      <c r="I331" s="8" t="s">
        <v>25</v>
      </c>
      <c r="J331" s="9" t="s">
        <v>131</v>
      </c>
      <c r="K331" s="9" t="s">
        <v>132</v>
      </c>
      <c r="L331" s="9"/>
      <c r="M331" s="9"/>
      <c r="N331" s="9"/>
      <c r="O331" s="9"/>
      <c r="P331" s="9"/>
      <c r="Q331" s="9"/>
      <c r="R331" s="11"/>
      <c r="S331" s="11"/>
    </row>
    <row r="332" spans="1:19" ht="79.5" x14ac:dyDescent="0.25">
      <c r="A332" s="7" t="s">
        <v>1286</v>
      </c>
      <c r="B332" s="8" t="s">
        <v>1287</v>
      </c>
      <c r="C332" s="9"/>
      <c r="D332" s="9" t="s">
        <v>22</v>
      </c>
      <c r="E332" s="8">
        <v>1</v>
      </c>
      <c r="F332" s="9" t="s">
        <v>1288</v>
      </c>
      <c r="G332" s="8" t="s">
        <v>1288</v>
      </c>
      <c r="H332" s="10">
        <v>25.85</v>
      </c>
      <c r="I332" s="8" t="s">
        <v>25</v>
      </c>
      <c r="J332" s="9" t="s">
        <v>131</v>
      </c>
      <c r="K332" s="9" t="s">
        <v>132</v>
      </c>
      <c r="L332" s="9"/>
      <c r="M332" s="9"/>
      <c r="N332" s="9"/>
      <c r="O332" s="9"/>
      <c r="P332" s="9"/>
      <c r="Q332" s="9"/>
      <c r="R332" s="11"/>
      <c r="S332" s="11"/>
    </row>
    <row r="333" spans="1:19" ht="147" x14ac:dyDescent="0.25">
      <c r="A333" s="7" t="s">
        <v>1289</v>
      </c>
      <c r="B333" s="8" t="s">
        <v>1290</v>
      </c>
      <c r="C333" s="9"/>
      <c r="D333" s="9" t="s">
        <v>22</v>
      </c>
      <c r="E333" s="8">
        <v>1</v>
      </c>
      <c r="F333" s="9" t="s">
        <v>1291</v>
      </c>
      <c r="G333" s="8" t="s">
        <v>1292</v>
      </c>
      <c r="H333" s="10">
        <v>155.75</v>
      </c>
      <c r="I333" s="8" t="s">
        <v>25</v>
      </c>
      <c r="J333" s="9" t="s">
        <v>131</v>
      </c>
      <c r="K333" s="9" t="s">
        <v>132</v>
      </c>
      <c r="L333" s="9"/>
      <c r="M333" s="9"/>
      <c r="N333" s="9"/>
      <c r="O333" s="9"/>
      <c r="P333" s="9"/>
      <c r="Q333" s="9"/>
      <c r="R333" s="11"/>
      <c r="S333" s="11"/>
    </row>
    <row r="334" spans="1:19" ht="135.75" x14ac:dyDescent="0.25">
      <c r="A334" s="7" t="s">
        <v>1293</v>
      </c>
      <c r="B334" s="8" t="s">
        <v>1294</v>
      </c>
      <c r="C334" s="9"/>
      <c r="D334" s="9" t="s">
        <v>22</v>
      </c>
      <c r="E334" s="8">
        <v>1</v>
      </c>
      <c r="F334" s="9" t="s">
        <v>1295</v>
      </c>
      <c r="G334" s="8" t="s">
        <v>1296</v>
      </c>
      <c r="H334" s="10">
        <v>147.56</v>
      </c>
      <c r="I334" s="8" t="s">
        <v>25</v>
      </c>
      <c r="J334" s="9" t="s">
        <v>131</v>
      </c>
      <c r="K334" s="9" t="s">
        <v>132</v>
      </c>
      <c r="L334" s="9"/>
      <c r="M334" s="9"/>
      <c r="N334" s="9"/>
      <c r="O334" s="9"/>
      <c r="P334" s="9"/>
      <c r="Q334" s="9"/>
      <c r="R334" s="11"/>
      <c r="S334" s="11"/>
    </row>
    <row r="335" spans="1:19" ht="409.6" x14ac:dyDescent="0.25">
      <c r="A335" s="7" t="s">
        <v>1297</v>
      </c>
      <c r="B335" s="8" t="s">
        <v>1298</v>
      </c>
      <c r="C335" s="9" t="s">
        <v>262</v>
      </c>
      <c r="D335" s="9" t="s">
        <v>22</v>
      </c>
      <c r="E335" s="8">
        <v>1</v>
      </c>
      <c r="F335" s="9" t="s">
        <v>1299</v>
      </c>
      <c r="G335" s="8" t="s">
        <v>1300</v>
      </c>
      <c r="H335" s="10">
        <v>17.899999999999999</v>
      </c>
      <c r="I335" s="14" t="s">
        <v>25</v>
      </c>
      <c r="J335" s="9" t="s">
        <v>265</v>
      </c>
      <c r="K335" s="9" t="s">
        <v>266</v>
      </c>
      <c r="L335" s="15"/>
      <c r="M335" s="15"/>
      <c r="N335" s="9"/>
      <c r="O335" s="9"/>
      <c r="P335" s="9"/>
      <c r="Q335" s="9"/>
      <c r="R335" s="11"/>
      <c r="S335" s="11"/>
    </row>
    <row r="336" spans="1:19" ht="147" x14ac:dyDescent="0.25">
      <c r="A336" s="7" t="s">
        <v>1301</v>
      </c>
      <c r="B336" s="8" t="s">
        <v>1302</v>
      </c>
      <c r="C336" s="9" t="s">
        <v>262</v>
      </c>
      <c r="D336" s="9" t="s">
        <v>22</v>
      </c>
      <c r="E336" s="8">
        <v>1</v>
      </c>
      <c r="F336" s="9" t="s">
        <v>1303</v>
      </c>
      <c r="G336" s="8" t="s">
        <v>1304</v>
      </c>
      <c r="H336" s="10">
        <v>47.5</v>
      </c>
      <c r="I336" s="9" t="s">
        <v>25</v>
      </c>
      <c r="J336" s="9" t="s">
        <v>265</v>
      </c>
      <c r="K336" s="9" t="s">
        <v>266</v>
      </c>
      <c r="L336" s="15"/>
      <c r="M336" s="15"/>
      <c r="N336" s="9"/>
      <c r="O336" s="9"/>
      <c r="P336" s="9"/>
      <c r="Q336" s="9"/>
      <c r="R336" s="11"/>
      <c r="S336" s="11"/>
    </row>
    <row r="337" spans="1:19" ht="68.25" x14ac:dyDescent="0.25">
      <c r="A337" s="7" t="s">
        <v>1305</v>
      </c>
      <c r="B337" s="8" t="s">
        <v>1306</v>
      </c>
      <c r="C337" s="9"/>
      <c r="D337" s="9" t="s">
        <v>22</v>
      </c>
      <c r="E337" s="8">
        <v>1</v>
      </c>
      <c r="F337" s="9" t="s">
        <v>1307</v>
      </c>
      <c r="G337" s="8" t="s">
        <v>1307</v>
      </c>
      <c r="H337" s="10">
        <v>14.25</v>
      </c>
      <c r="I337" s="9" t="s">
        <v>25</v>
      </c>
      <c r="J337" s="9" t="s">
        <v>52</v>
      </c>
      <c r="K337" s="9" t="s">
        <v>53</v>
      </c>
      <c r="L337" s="15"/>
      <c r="M337" s="15"/>
      <c r="N337" s="9"/>
      <c r="O337" s="9"/>
      <c r="P337" s="9"/>
      <c r="Q337" s="9"/>
      <c r="R337" s="11"/>
      <c r="S337" s="11"/>
    </row>
    <row r="338" spans="1:19" ht="68.25" x14ac:dyDescent="0.25">
      <c r="A338" s="7" t="s">
        <v>1308</v>
      </c>
      <c r="B338" s="8" t="s">
        <v>1309</v>
      </c>
      <c r="C338" s="9"/>
      <c r="D338" s="9" t="s">
        <v>22</v>
      </c>
      <c r="E338" s="8">
        <v>1</v>
      </c>
      <c r="F338" s="9" t="s">
        <v>1310</v>
      </c>
      <c r="G338" s="8" t="s">
        <v>1311</v>
      </c>
      <c r="H338" s="10">
        <v>14.25</v>
      </c>
      <c r="I338" s="9" t="s">
        <v>25</v>
      </c>
      <c r="J338" s="9" t="s">
        <v>52</v>
      </c>
      <c r="K338" s="9" t="s">
        <v>53</v>
      </c>
      <c r="L338" s="15"/>
      <c r="M338" s="15"/>
      <c r="N338" s="9"/>
      <c r="O338" s="9"/>
      <c r="P338" s="9"/>
      <c r="Q338" s="9"/>
      <c r="R338" s="11"/>
      <c r="S338" s="11"/>
    </row>
    <row r="339" spans="1:19" ht="147" x14ac:dyDescent="0.25">
      <c r="A339" s="7" t="s">
        <v>1312</v>
      </c>
      <c r="B339" s="8" t="s">
        <v>1313</v>
      </c>
      <c r="C339" s="9" t="s">
        <v>262</v>
      </c>
      <c r="D339" s="9" t="s">
        <v>22</v>
      </c>
      <c r="E339" s="8">
        <v>1</v>
      </c>
      <c r="F339" s="9" t="s">
        <v>1314</v>
      </c>
      <c r="G339" s="8" t="s">
        <v>1315</v>
      </c>
      <c r="H339" s="10">
        <v>22.5</v>
      </c>
      <c r="I339" s="9" t="s">
        <v>25</v>
      </c>
      <c r="J339" s="9" t="s">
        <v>562</v>
      </c>
      <c r="K339" s="9" t="s">
        <v>563</v>
      </c>
      <c r="L339" s="15"/>
      <c r="M339" s="15"/>
      <c r="N339" s="9"/>
      <c r="O339" s="9"/>
      <c r="P339" s="9"/>
      <c r="Q339" s="9"/>
      <c r="R339" s="11"/>
      <c r="S339" s="11"/>
    </row>
    <row r="340" spans="1:19" ht="214.5" x14ac:dyDescent="0.25">
      <c r="A340" s="7" t="s">
        <v>1316</v>
      </c>
      <c r="B340" s="8" t="s">
        <v>1317</v>
      </c>
      <c r="C340" s="9"/>
      <c r="D340" s="9" t="s">
        <v>22</v>
      </c>
      <c r="E340" s="8">
        <v>1</v>
      </c>
      <c r="F340" s="9" t="s">
        <v>1318</v>
      </c>
      <c r="G340" s="8" t="s">
        <v>1319</v>
      </c>
      <c r="H340" s="10">
        <v>23.75</v>
      </c>
      <c r="I340" s="9" t="s">
        <v>84</v>
      </c>
      <c r="J340" s="9" t="s">
        <v>562</v>
      </c>
      <c r="K340" s="9" t="s">
        <v>563</v>
      </c>
      <c r="L340" s="15" t="s">
        <v>1320</v>
      </c>
      <c r="M340" s="15" t="s">
        <v>1321</v>
      </c>
      <c r="N340" s="9"/>
      <c r="O340" s="9"/>
      <c r="P340" s="9"/>
      <c r="Q340" s="9"/>
      <c r="R340" s="11"/>
      <c r="S340" s="11"/>
    </row>
    <row r="341" spans="1:19" ht="158.25" x14ac:dyDescent="0.25">
      <c r="A341" s="7" t="s">
        <v>1322</v>
      </c>
      <c r="B341" s="8" t="s">
        <v>1323</v>
      </c>
      <c r="C341" s="9" t="s">
        <v>262</v>
      </c>
      <c r="D341" s="9" t="s">
        <v>22</v>
      </c>
      <c r="E341" s="8">
        <v>1</v>
      </c>
      <c r="F341" s="9" t="s">
        <v>1324</v>
      </c>
      <c r="G341" s="8" t="s">
        <v>1325</v>
      </c>
      <c r="H341" s="10">
        <v>150</v>
      </c>
      <c r="I341" s="9">
        <v>3</v>
      </c>
      <c r="J341" s="9" t="s">
        <v>562</v>
      </c>
      <c r="K341" s="9" t="s">
        <v>563</v>
      </c>
      <c r="L341" s="9" t="s">
        <v>1320</v>
      </c>
      <c r="M341" s="9" t="s">
        <v>1321</v>
      </c>
      <c r="N341" s="14" t="s">
        <v>576</v>
      </c>
      <c r="O341" s="14" t="s">
        <v>577</v>
      </c>
      <c r="P341" s="9"/>
      <c r="Q341" s="9"/>
      <c r="R341" s="11"/>
      <c r="S341" s="11"/>
    </row>
    <row r="342" spans="1:19" ht="68.25" x14ac:dyDescent="0.25">
      <c r="A342" s="7" t="s">
        <v>1326</v>
      </c>
      <c r="B342" s="8" t="s">
        <v>1327</v>
      </c>
      <c r="C342" s="9"/>
      <c r="D342" s="9" t="s">
        <v>22</v>
      </c>
      <c r="E342" s="8">
        <v>1</v>
      </c>
      <c r="F342" s="9" t="s">
        <v>1328</v>
      </c>
      <c r="G342" s="8" t="s">
        <v>1329</v>
      </c>
      <c r="H342" s="10">
        <v>79.7</v>
      </c>
      <c r="I342" s="9" t="s">
        <v>25</v>
      </c>
      <c r="J342" s="9" t="s">
        <v>115</v>
      </c>
      <c r="K342" s="9" t="s">
        <v>116</v>
      </c>
      <c r="L342" s="15"/>
      <c r="M342" s="15"/>
      <c r="N342" s="9"/>
      <c r="O342" s="9"/>
      <c r="P342" s="9"/>
      <c r="Q342" s="9"/>
      <c r="R342" s="11"/>
      <c r="S342" s="11"/>
    </row>
    <row r="343" spans="1:19" ht="68.25" x14ac:dyDescent="0.25">
      <c r="A343" s="7" t="s">
        <v>1330</v>
      </c>
      <c r="B343" s="8" t="s">
        <v>1331</v>
      </c>
      <c r="C343" s="9"/>
      <c r="D343" s="9" t="s">
        <v>22</v>
      </c>
      <c r="E343" s="8">
        <v>1</v>
      </c>
      <c r="F343" s="9" t="s">
        <v>1332</v>
      </c>
      <c r="G343" s="8" t="s">
        <v>1332</v>
      </c>
      <c r="H343" s="10">
        <v>23.75</v>
      </c>
      <c r="I343" s="9" t="s">
        <v>25</v>
      </c>
      <c r="J343" s="9" t="s">
        <v>115</v>
      </c>
      <c r="K343" s="9" t="s">
        <v>116</v>
      </c>
      <c r="L343" s="15"/>
      <c r="M343" s="15"/>
      <c r="N343" s="9"/>
      <c r="O343" s="9"/>
      <c r="P343" s="9"/>
      <c r="Q343" s="9"/>
      <c r="R343" s="11"/>
      <c r="S343" s="11"/>
    </row>
    <row r="344" spans="1:19" ht="68.25" x14ac:dyDescent="0.25">
      <c r="A344" s="7" t="s">
        <v>1333</v>
      </c>
      <c r="B344" s="8" t="s">
        <v>1334</v>
      </c>
      <c r="C344" s="9"/>
      <c r="D344" s="9" t="s">
        <v>22</v>
      </c>
      <c r="E344" s="8">
        <v>1</v>
      </c>
      <c r="F344" s="9" t="s">
        <v>1335</v>
      </c>
      <c r="G344" s="8" t="s">
        <v>1335</v>
      </c>
      <c r="H344" s="10">
        <v>11.6</v>
      </c>
      <c r="I344" s="9" t="s">
        <v>25</v>
      </c>
      <c r="J344" s="9" t="s">
        <v>115</v>
      </c>
      <c r="K344" s="9" t="s">
        <v>116</v>
      </c>
      <c r="L344" s="15"/>
      <c r="M344" s="15"/>
      <c r="N344" s="9"/>
      <c r="O344" s="9"/>
      <c r="P344" s="9"/>
      <c r="Q344" s="9"/>
      <c r="R344" s="11"/>
      <c r="S344" s="11"/>
    </row>
    <row r="345" spans="1:19" ht="68.25" x14ac:dyDescent="0.25">
      <c r="A345" s="7" t="s">
        <v>1336</v>
      </c>
      <c r="B345" s="8" t="s">
        <v>1337</v>
      </c>
      <c r="C345" s="9"/>
      <c r="D345" s="9" t="s">
        <v>22</v>
      </c>
      <c r="E345" s="8">
        <v>1</v>
      </c>
      <c r="F345" s="9" t="s">
        <v>1338</v>
      </c>
      <c r="G345" s="8" t="s">
        <v>1338</v>
      </c>
      <c r="H345" s="10">
        <v>11.6</v>
      </c>
      <c r="I345" s="9" t="s">
        <v>25</v>
      </c>
      <c r="J345" s="9" t="s">
        <v>115</v>
      </c>
      <c r="K345" s="9" t="s">
        <v>116</v>
      </c>
      <c r="L345" s="15"/>
      <c r="M345" s="15"/>
      <c r="N345" s="9"/>
      <c r="O345" s="9"/>
      <c r="P345" s="9"/>
      <c r="Q345" s="9"/>
      <c r="R345" s="11"/>
      <c r="S345" s="11"/>
    </row>
    <row r="346" spans="1:19" ht="90.75" x14ac:dyDescent="0.25">
      <c r="A346" s="7" t="s">
        <v>1339</v>
      </c>
      <c r="B346" s="8" t="s">
        <v>1340</v>
      </c>
      <c r="C346" s="9"/>
      <c r="D346" s="9" t="s">
        <v>22</v>
      </c>
      <c r="E346" s="8">
        <v>1</v>
      </c>
      <c r="F346" s="9" t="s">
        <v>1341</v>
      </c>
      <c r="G346" s="8" t="s">
        <v>1341</v>
      </c>
      <c r="H346" s="10">
        <v>77.040000000000006</v>
      </c>
      <c r="I346" s="9" t="s">
        <v>25</v>
      </c>
      <c r="J346" s="9" t="s">
        <v>645</v>
      </c>
      <c r="K346" s="9" t="s">
        <v>646</v>
      </c>
      <c r="L346" s="15"/>
      <c r="M346" s="15"/>
      <c r="N346" s="9"/>
      <c r="O346" s="9"/>
      <c r="P346" s="9"/>
      <c r="Q346" s="9"/>
      <c r="R346" s="11"/>
      <c r="S346" s="11"/>
    </row>
    <row r="347" spans="1:19" ht="158.25" x14ac:dyDescent="0.25">
      <c r="A347" s="7" t="s">
        <v>1342</v>
      </c>
      <c r="B347" s="8" t="s">
        <v>1343</v>
      </c>
      <c r="C347" s="9"/>
      <c r="D347" s="9" t="s">
        <v>22</v>
      </c>
      <c r="E347" s="8">
        <v>1</v>
      </c>
      <c r="F347" s="9" t="s">
        <v>1344</v>
      </c>
      <c r="G347" s="8" t="s">
        <v>1345</v>
      </c>
      <c r="H347" s="10">
        <v>57.01</v>
      </c>
      <c r="I347" s="9" t="s">
        <v>25</v>
      </c>
      <c r="J347" s="9" t="s">
        <v>597</v>
      </c>
      <c r="K347" s="9" t="s">
        <v>598</v>
      </c>
      <c r="L347" s="15"/>
      <c r="M347" s="15"/>
      <c r="N347" s="9"/>
      <c r="O347" s="9"/>
      <c r="P347" s="9"/>
      <c r="Q347" s="9"/>
      <c r="R347" s="11"/>
      <c r="S347" s="11"/>
    </row>
    <row r="348" spans="1:19" ht="68.25" x14ac:dyDescent="0.25">
      <c r="A348" s="7" t="s">
        <v>1346</v>
      </c>
      <c r="B348" s="8" t="s">
        <v>1347</v>
      </c>
      <c r="C348" s="9"/>
      <c r="D348" s="9" t="s">
        <v>22</v>
      </c>
      <c r="E348" s="8">
        <v>1</v>
      </c>
      <c r="F348" s="9" t="s">
        <v>1348</v>
      </c>
      <c r="G348" s="8" t="s">
        <v>1348</v>
      </c>
      <c r="H348" s="10">
        <v>19</v>
      </c>
      <c r="I348" s="9" t="s">
        <v>25</v>
      </c>
      <c r="J348" s="9" t="s">
        <v>597</v>
      </c>
      <c r="K348" s="9" t="s">
        <v>598</v>
      </c>
      <c r="L348" s="15"/>
      <c r="M348" s="15"/>
      <c r="N348" s="9"/>
      <c r="O348" s="9"/>
      <c r="P348" s="9"/>
      <c r="Q348" s="9"/>
      <c r="R348" s="11"/>
      <c r="S348" s="11"/>
    </row>
    <row r="349" spans="1:19" ht="158.25" x14ac:dyDescent="0.25">
      <c r="A349" s="7" t="s">
        <v>1349</v>
      </c>
      <c r="B349" s="8" t="s">
        <v>1350</v>
      </c>
      <c r="C349" s="9"/>
      <c r="D349" s="9" t="s">
        <v>22</v>
      </c>
      <c r="E349" s="8">
        <v>1</v>
      </c>
      <c r="F349" s="9" t="s">
        <v>1351</v>
      </c>
      <c r="G349" s="8" t="s">
        <v>1352</v>
      </c>
      <c r="H349" s="10">
        <v>57.01</v>
      </c>
      <c r="I349" s="9" t="s">
        <v>25</v>
      </c>
      <c r="J349" s="9" t="s">
        <v>597</v>
      </c>
      <c r="K349" s="9" t="s">
        <v>598</v>
      </c>
      <c r="L349" s="15"/>
      <c r="M349" s="15"/>
      <c r="N349" s="9"/>
      <c r="O349" s="9"/>
      <c r="P349" s="9"/>
      <c r="Q349" s="9"/>
      <c r="R349" s="11"/>
      <c r="S349" s="11"/>
    </row>
    <row r="350" spans="1:19" ht="237" x14ac:dyDescent="0.25">
      <c r="A350" s="7" t="s">
        <v>1353</v>
      </c>
      <c r="B350" s="8" t="s">
        <v>1354</v>
      </c>
      <c r="C350" s="9" t="s">
        <v>262</v>
      </c>
      <c r="D350" s="9" t="s">
        <v>22</v>
      </c>
      <c r="E350" s="8">
        <v>1</v>
      </c>
      <c r="F350" s="9" t="s">
        <v>1355</v>
      </c>
      <c r="G350" s="8" t="s">
        <v>1356</v>
      </c>
      <c r="H350" s="10">
        <v>57.01</v>
      </c>
      <c r="I350" s="9" t="s">
        <v>25</v>
      </c>
      <c r="J350" s="9" t="s">
        <v>597</v>
      </c>
      <c r="K350" s="9" t="s">
        <v>598</v>
      </c>
      <c r="L350" s="15"/>
      <c r="M350" s="15"/>
      <c r="N350" s="9"/>
      <c r="O350" s="9"/>
      <c r="P350" s="9"/>
      <c r="Q350" s="9"/>
      <c r="R350" s="11"/>
      <c r="S350" s="11"/>
    </row>
    <row r="351" spans="1:19" ht="79.5" x14ac:dyDescent="0.25">
      <c r="A351" s="7" t="s">
        <v>1357</v>
      </c>
      <c r="B351" s="8" t="s">
        <v>1358</v>
      </c>
      <c r="C351" s="9"/>
      <c r="D351" s="9" t="s">
        <v>22</v>
      </c>
      <c r="E351" s="8">
        <v>1</v>
      </c>
      <c r="F351" s="9" t="s">
        <v>1359</v>
      </c>
      <c r="G351" s="8" t="s">
        <v>1360</v>
      </c>
      <c r="H351" s="10">
        <v>63.33</v>
      </c>
      <c r="I351" s="9" t="s">
        <v>25</v>
      </c>
      <c r="J351" s="9" t="s">
        <v>597</v>
      </c>
      <c r="K351" s="9" t="s">
        <v>598</v>
      </c>
      <c r="L351" s="15"/>
      <c r="M351" s="15"/>
      <c r="N351" s="9"/>
      <c r="O351" s="9"/>
      <c r="P351" s="9"/>
      <c r="Q351" s="9"/>
      <c r="R351" s="11"/>
      <c r="S351" s="11"/>
    </row>
    <row r="352" spans="1:19" ht="68.25" x14ac:dyDescent="0.25">
      <c r="A352" s="7" t="s">
        <v>1361</v>
      </c>
      <c r="B352" s="8" t="s">
        <v>1362</v>
      </c>
      <c r="C352" s="9"/>
      <c r="D352" s="9" t="s">
        <v>22</v>
      </c>
      <c r="E352" s="8">
        <v>1</v>
      </c>
      <c r="F352" s="9" t="s">
        <v>1363</v>
      </c>
      <c r="G352" s="8" t="s">
        <v>1363</v>
      </c>
      <c r="H352" s="10">
        <v>11.6</v>
      </c>
      <c r="I352" s="9" t="s">
        <v>25</v>
      </c>
      <c r="J352" s="9" t="s">
        <v>597</v>
      </c>
      <c r="K352" s="9" t="s">
        <v>598</v>
      </c>
      <c r="L352" s="15"/>
      <c r="M352" s="15"/>
      <c r="N352" s="9"/>
      <c r="O352" s="9"/>
      <c r="P352" s="9"/>
      <c r="Q352" s="9"/>
      <c r="R352" s="11"/>
      <c r="S352" s="11"/>
    </row>
    <row r="353" spans="1:19" ht="203.25" x14ac:dyDescent="0.25">
      <c r="A353" s="7" t="s">
        <v>1364</v>
      </c>
      <c r="B353" s="8" t="s">
        <v>1365</v>
      </c>
      <c r="C353" s="9"/>
      <c r="D353" s="9" t="s">
        <v>22</v>
      </c>
      <c r="E353" s="8">
        <v>1</v>
      </c>
      <c r="F353" s="9" t="s">
        <v>1366</v>
      </c>
      <c r="G353" s="8" t="s">
        <v>1367</v>
      </c>
      <c r="H353" s="10">
        <v>47.5</v>
      </c>
      <c r="I353" s="9" t="s">
        <v>25</v>
      </c>
      <c r="J353" s="9" t="s">
        <v>597</v>
      </c>
      <c r="K353" s="9" t="s">
        <v>598</v>
      </c>
      <c r="L353" s="15"/>
      <c r="M353" s="15"/>
      <c r="N353" s="9"/>
      <c r="O353" s="9"/>
      <c r="P353" s="9"/>
      <c r="Q353" s="9"/>
      <c r="R353" s="11"/>
      <c r="S353" s="11"/>
    </row>
    <row r="354" spans="1:19" ht="68.25" x14ac:dyDescent="0.25">
      <c r="A354" s="7" t="s">
        <v>1368</v>
      </c>
      <c r="B354" s="8" t="s">
        <v>1369</v>
      </c>
      <c r="C354" s="9"/>
      <c r="D354" s="9" t="s">
        <v>22</v>
      </c>
      <c r="E354" s="8">
        <v>1</v>
      </c>
      <c r="F354" s="9" t="s">
        <v>1370</v>
      </c>
      <c r="G354" s="8" t="s">
        <v>1370</v>
      </c>
      <c r="H354" s="10">
        <v>47.5</v>
      </c>
      <c r="I354" s="9" t="s">
        <v>84</v>
      </c>
      <c r="J354" s="9" t="s">
        <v>597</v>
      </c>
      <c r="K354" s="9" t="s">
        <v>598</v>
      </c>
      <c r="L354" s="15" t="s">
        <v>599</v>
      </c>
      <c r="M354" s="15" t="s">
        <v>600</v>
      </c>
      <c r="N354" s="9"/>
      <c r="O354" s="9"/>
      <c r="P354" s="9"/>
      <c r="Q354" s="9"/>
      <c r="R354" s="11"/>
      <c r="S354" s="11"/>
    </row>
    <row r="355" spans="1:19" ht="79.5" x14ac:dyDescent="0.25">
      <c r="A355" s="7" t="s">
        <v>1371</v>
      </c>
      <c r="B355" s="8" t="s">
        <v>1372</v>
      </c>
      <c r="C355" s="9"/>
      <c r="D355" s="9" t="s">
        <v>22</v>
      </c>
      <c r="E355" s="8">
        <v>1</v>
      </c>
      <c r="F355" s="9" t="s">
        <v>1373</v>
      </c>
      <c r="G355" s="8" t="s">
        <v>1373</v>
      </c>
      <c r="H355" s="10">
        <v>19</v>
      </c>
      <c r="I355" s="9" t="s">
        <v>84</v>
      </c>
      <c r="J355" s="9" t="s">
        <v>1374</v>
      </c>
      <c r="K355" s="9" t="s">
        <v>1375</v>
      </c>
      <c r="L355" s="15" t="s">
        <v>576</v>
      </c>
      <c r="M355" s="15" t="s">
        <v>577</v>
      </c>
      <c r="N355" s="9"/>
      <c r="O355" s="9"/>
      <c r="P355" s="9"/>
      <c r="Q355" s="9"/>
      <c r="R355" s="11"/>
      <c r="S355" s="11"/>
    </row>
    <row r="356" spans="1:19" ht="68.25" x14ac:dyDescent="0.25">
      <c r="A356" s="7" t="s">
        <v>1376</v>
      </c>
      <c r="B356" s="8" t="s">
        <v>1377</v>
      </c>
      <c r="C356" s="9"/>
      <c r="D356" s="9" t="s">
        <v>22</v>
      </c>
      <c r="E356" s="8">
        <v>1</v>
      </c>
      <c r="F356" s="9" t="s">
        <v>1378</v>
      </c>
      <c r="G356" s="8" t="s">
        <v>1378</v>
      </c>
      <c r="H356" s="10">
        <v>13.7</v>
      </c>
      <c r="I356" s="8" t="s">
        <v>25</v>
      </c>
      <c r="J356" s="9" t="s">
        <v>32</v>
      </c>
      <c r="K356" s="9" t="s">
        <v>33</v>
      </c>
      <c r="L356" s="9"/>
      <c r="M356" s="9"/>
      <c r="N356" s="9"/>
      <c r="O356" s="9"/>
      <c r="P356" s="9"/>
      <c r="Q356" s="9"/>
      <c r="R356" s="11"/>
      <c r="S356" s="11"/>
    </row>
    <row r="357" spans="1:19" ht="102" x14ac:dyDescent="0.25">
      <c r="A357" s="7" t="s">
        <v>1379</v>
      </c>
      <c r="B357" s="8" t="s">
        <v>1380</v>
      </c>
      <c r="C357" s="9"/>
      <c r="D357" s="9" t="s">
        <v>22</v>
      </c>
      <c r="E357" s="8">
        <v>1</v>
      </c>
      <c r="F357" s="9" t="s">
        <v>1381</v>
      </c>
      <c r="G357" s="8" t="s">
        <v>1382</v>
      </c>
      <c r="H357" s="10">
        <v>273.41000000000003</v>
      </c>
      <c r="I357" s="9" t="s">
        <v>25</v>
      </c>
      <c r="J357" s="9" t="s">
        <v>1383</v>
      </c>
      <c r="K357" s="9" t="s">
        <v>1384</v>
      </c>
      <c r="L357" s="9"/>
      <c r="M357" s="9"/>
      <c r="N357" s="9"/>
      <c r="O357" s="9"/>
      <c r="P357" s="9"/>
      <c r="Q357" s="9"/>
      <c r="R357" s="11"/>
      <c r="S357" s="11"/>
    </row>
    <row r="358" spans="1:19" ht="147" x14ac:dyDescent="0.25">
      <c r="A358" s="7" t="s">
        <v>1385</v>
      </c>
      <c r="B358" s="8" t="s">
        <v>1386</v>
      </c>
      <c r="C358" s="9"/>
      <c r="D358" s="9" t="s">
        <v>22</v>
      </c>
      <c r="E358" s="8">
        <v>1</v>
      </c>
      <c r="F358" s="9" t="s">
        <v>1387</v>
      </c>
      <c r="G358" s="8" t="s">
        <v>1387</v>
      </c>
      <c r="H358" s="10">
        <v>7.9</v>
      </c>
      <c r="I358" s="9" t="s">
        <v>98</v>
      </c>
      <c r="J358" s="9" t="s">
        <v>1388</v>
      </c>
      <c r="K358" s="9" t="s">
        <v>1389</v>
      </c>
      <c r="L358" s="9" t="s">
        <v>32</v>
      </c>
      <c r="M358" s="9" t="s">
        <v>33</v>
      </c>
      <c r="N358" s="9" t="s">
        <v>1320</v>
      </c>
      <c r="O358" s="9" t="s">
        <v>1321</v>
      </c>
      <c r="P358" s="9"/>
      <c r="Q358" s="9"/>
      <c r="R358" s="11"/>
      <c r="S358" s="11"/>
    </row>
    <row r="359" spans="1:19" ht="147" x14ac:dyDescent="0.25">
      <c r="A359" s="7" t="s">
        <v>1390</v>
      </c>
      <c r="B359" s="8" t="s">
        <v>1391</v>
      </c>
      <c r="C359" s="9"/>
      <c r="D359" s="9" t="s">
        <v>22</v>
      </c>
      <c r="E359" s="8">
        <v>1</v>
      </c>
      <c r="F359" s="9" t="s">
        <v>1392</v>
      </c>
      <c r="G359" s="8" t="s">
        <v>1392</v>
      </c>
      <c r="H359" s="10">
        <v>7.9</v>
      </c>
      <c r="I359" s="9" t="s">
        <v>84</v>
      </c>
      <c r="J359" s="9" t="s">
        <v>1388</v>
      </c>
      <c r="K359" s="9" t="s">
        <v>1389</v>
      </c>
      <c r="L359" s="9" t="s">
        <v>1320</v>
      </c>
      <c r="M359" s="9" t="s">
        <v>1321</v>
      </c>
      <c r="N359" s="9"/>
      <c r="O359" s="9"/>
      <c r="P359" s="9"/>
      <c r="Q359" s="9"/>
      <c r="R359" s="11"/>
      <c r="S359" s="11"/>
    </row>
    <row r="360" spans="1:19" ht="203.25" x14ac:dyDescent="0.25">
      <c r="A360" s="7" t="s">
        <v>1393</v>
      </c>
      <c r="B360" s="8" t="s">
        <v>1394</v>
      </c>
      <c r="C360" s="9"/>
      <c r="D360" s="9" t="s">
        <v>1093</v>
      </c>
      <c r="E360" s="8">
        <v>1</v>
      </c>
      <c r="F360" s="9" t="s">
        <v>1395</v>
      </c>
      <c r="G360" s="8" t="s">
        <v>1396</v>
      </c>
      <c r="H360" s="10">
        <v>14.75</v>
      </c>
      <c r="I360" s="9" t="s">
        <v>84</v>
      </c>
      <c r="J360" s="9" t="s">
        <v>1388</v>
      </c>
      <c r="K360" s="9" t="s">
        <v>1389</v>
      </c>
      <c r="L360" s="9" t="s">
        <v>99</v>
      </c>
      <c r="M360" s="9" t="s">
        <v>100</v>
      </c>
      <c r="N360" s="9"/>
      <c r="O360" s="9"/>
      <c r="P360" s="9"/>
      <c r="Q360" s="9"/>
      <c r="R360" s="11"/>
      <c r="S360" s="11"/>
    </row>
    <row r="361" spans="1:19" ht="203.25" x14ac:dyDescent="0.25">
      <c r="A361" s="7" t="s">
        <v>1397</v>
      </c>
      <c r="B361" s="8" t="s">
        <v>1398</v>
      </c>
      <c r="C361" s="9"/>
      <c r="D361" s="9" t="s">
        <v>1093</v>
      </c>
      <c r="E361" s="8">
        <v>1</v>
      </c>
      <c r="F361" s="9" t="s">
        <v>1399</v>
      </c>
      <c r="G361" s="8" t="s">
        <v>1400</v>
      </c>
      <c r="H361" s="10">
        <v>9.5</v>
      </c>
      <c r="I361" s="9" t="s">
        <v>84</v>
      </c>
      <c r="J361" s="9" t="s">
        <v>1388</v>
      </c>
      <c r="K361" s="9" t="s">
        <v>1389</v>
      </c>
      <c r="L361" s="9" t="s">
        <v>99</v>
      </c>
      <c r="M361" s="9" t="s">
        <v>100</v>
      </c>
      <c r="N361" s="9"/>
      <c r="O361" s="9"/>
      <c r="P361" s="9"/>
      <c r="Q361" s="9"/>
      <c r="R361" s="11"/>
      <c r="S361" s="11"/>
    </row>
    <row r="362" spans="1:19" ht="192" x14ac:dyDescent="0.25">
      <c r="A362" s="7" t="s">
        <v>1401</v>
      </c>
      <c r="B362" s="8" t="s">
        <v>1402</v>
      </c>
      <c r="C362" s="9"/>
      <c r="D362" s="9" t="s">
        <v>1403</v>
      </c>
      <c r="E362" s="8">
        <v>10</v>
      </c>
      <c r="F362" s="9" t="s">
        <v>1404</v>
      </c>
      <c r="G362" s="8" t="s">
        <v>1405</v>
      </c>
      <c r="H362" s="10">
        <v>10.55</v>
      </c>
      <c r="I362" s="14" t="s">
        <v>25</v>
      </c>
      <c r="J362" s="9" t="s">
        <v>1388</v>
      </c>
      <c r="K362" s="9" t="s">
        <v>1389</v>
      </c>
      <c r="L362" s="15"/>
      <c r="M362" s="15"/>
      <c r="N362" s="9"/>
      <c r="O362" s="9"/>
      <c r="P362" s="9"/>
      <c r="Q362" s="9"/>
      <c r="R362" s="11"/>
      <c r="S362" s="11"/>
    </row>
    <row r="363" spans="1:19" ht="147" x14ac:dyDescent="0.25">
      <c r="A363" s="7" t="s">
        <v>1406</v>
      </c>
      <c r="B363" s="8" t="s">
        <v>1407</v>
      </c>
      <c r="C363" s="9"/>
      <c r="D363" s="9" t="s">
        <v>22</v>
      </c>
      <c r="E363" s="8">
        <v>1</v>
      </c>
      <c r="F363" s="9" t="s">
        <v>1408</v>
      </c>
      <c r="G363" s="8" t="s">
        <v>1408</v>
      </c>
      <c r="H363" s="10">
        <v>8.4</v>
      </c>
      <c r="I363" s="9" t="s">
        <v>25</v>
      </c>
      <c r="J363" s="9" t="s">
        <v>1388</v>
      </c>
      <c r="K363" s="9" t="s">
        <v>1389</v>
      </c>
      <c r="L363" s="9"/>
      <c r="M363" s="9"/>
      <c r="N363" s="9"/>
      <c r="O363" s="9"/>
      <c r="P363" s="9"/>
      <c r="Q363" s="9"/>
      <c r="R363" s="11"/>
      <c r="S363" s="11"/>
    </row>
    <row r="364" spans="1:19" ht="124.5" x14ac:dyDescent="0.25">
      <c r="A364" s="7" t="s">
        <v>1409</v>
      </c>
      <c r="B364" s="8" t="s">
        <v>1410</v>
      </c>
      <c r="C364" s="9"/>
      <c r="D364" s="9" t="s">
        <v>22</v>
      </c>
      <c r="E364" s="8">
        <v>1</v>
      </c>
      <c r="F364" s="9" t="s">
        <v>1411</v>
      </c>
      <c r="G364" s="8" t="s">
        <v>1412</v>
      </c>
      <c r="H364" s="10">
        <v>7.35</v>
      </c>
      <c r="I364" s="9" t="s">
        <v>25</v>
      </c>
      <c r="J364" s="9" t="s">
        <v>99</v>
      </c>
      <c r="K364" s="9" t="s">
        <v>100</v>
      </c>
      <c r="L364" s="9"/>
      <c r="M364" s="9"/>
      <c r="N364" s="9"/>
      <c r="O364" s="9"/>
      <c r="P364" s="9"/>
      <c r="Q364" s="9"/>
      <c r="R364" s="11"/>
      <c r="S364" s="11"/>
    </row>
    <row r="365" spans="1:19" ht="68.25" x14ac:dyDescent="0.25">
      <c r="A365" s="7" t="s">
        <v>1413</v>
      </c>
      <c r="B365" s="8" t="s">
        <v>1414</v>
      </c>
      <c r="C365" s="9"/>
      <c r="D365" s="9" t="s">
        <v>22</v>
      </c>
      <c r="E365" s="8">
        <v>1</v>
      </c>
      <c r="F365" s="9" t="s">
        <v>1415</v>
      </c>
      <c r="G365" s="8" t="s">
        <v>1415</v>
      </c>
      <c r="H365" s="10">
        <v>19.5</v>
      </c>
      <c r="I365" s="9" t="s">
        <v>25</v>
      </c>
      <c r="J365" s="9" t="s">
        <v>597</v>
      </c>
      <c r="K365" s="9" t="s">
        <v>598</v>
      </c>
      <c r="L365" s="9"/>
      <c r="M365" s="9"/>
      <c r="N365" s="9"/>
      <c r="O365" s="9"/>
      <c r="P365" s="9"/>
      <c r="Q365" s="9"/>
      <c r="R365" s="11"/>
      <c r="S365" s="11"/>
    </row>
    <row r="366" spans="1:19" ht="147" x14ac:dyDescent="0.25">
      <c r="A366" s="7" t="s">
        <v>1416</v>
      </c>
      <c r="B366" s="8" t="s">
        <v>1417</v>
      </c>
      <c r="C366" s="9"/>
      <c r="D366" s="9" t="s">
        <v>1418</v>
      </c>
      <c r="E366" s="8">
        <v>1</v>
      </c>
      <c r="F366" s="9" t="s">
        <v>1419</v>
      </c>
      <c r="G366" s="8" t="s">
        <v>1420</v>
      </c>
      <c r="H366" s="10">
        <v>175.76</v>
      </c>
      <c r="I366" s="9" t="s">
        <v>84</v>
      </c>
      <c r="J366" s="9" t="s">
        <v>1388</v>
      </c>
      <c r="K366" s="9" t="s">
        <v>1389</v>
      </c>
      <c r="L366" s="9" t="s">
        <v>154</v>
      </c>
      <c r="M366" s="9" t="s">
        <v>155</v>
      </c>
      <c r="N366" s="9"/>
      <c r="O366" s="9"/>
      <c r="P366" s="9"/>
      <c r="Q366" s="9"/>
      <c r="R366" s="11"/>
      <c r="S366" s="11"/>
    </row>
    <row r="367" spans="1:19" ht="124.5" x14ac:dyDescent="0.25">
      <c r="A367" s="7" t="s">
        <v>1421</v>
      </c>
      <c r="B367" s="8" t="s">
        <v>1422</v>
      </c>
      <c r="C367" s="9"/>
      <c r="D367" s="9" t="s">
        <v>22</v>
      </c>
      <c r="E367" s="8">
        <v>1</v>
      </c>
      <c r="F367" s="9" t="s">
        <v>1423</v>
      </c>
      <c r="G367" s="8" t="s">
        <v>1424</v>
      </c>
      <c r="H367" s="10">
        <v>11.6</v>
      </c>
      <c r="I367" s="9" t="s">
        <v>25</v>
      </c>
      <c r="J367" s="9" t="s">
        <v>99</v>
      </c>
      <c r="K367" s="9" t="s">
        <v>100</v>
      </c>
      <c r="L367" s="9"/>
      <c r="M367" s="9"/>
      <c r="N367" s="9"/>
      <c r="O367" s="9"/>
      <c r="P367" s="9"/>
      <c r="Q367" s="9"/>
      <c r="R367" s="11"/>
      <c r="S367" s="11"/>
    </row>
    <row r="368" spans="1:19" ht="90.75" x14ac:dyDescent="0.25">
      <c r="A368" s="7" t="s">
        <v>1425</v>
      </c>
      <c r="B368" s="8" t="s">
        <v>1426</v>
      </c>
      <c r="C368" s="9"/>
      <c r="D368" s="9" t="s">
        <v>22</v>
      </c>
      <c r="E368" s="8">
        <v>1</v>
      </c>
      <c r="F368" s="9" t="s">
        <v>1427</v>
      </c>
      <c r="G368" s="8" t="s">
        <v>1428</v>
      </c>
      <c r="H368" s="10">
        <v>31.65</v>
      </c>
      <c r="I368" s="9" t="s">
        <v>25</v>
      </c>
      <c r="J368" s="9" t="s">
        <v>99</v>
      </c>
      <c r="K368" s="9" t="s">
        <v>100</v>
      </c>
      <c r="L368" s="9"/>
      <c r="M368" s="9"/>
      <c r="N368" s="9"/>
      <c r="O368" s="9"/>
      <c r="P368" s="9"/>
      <c r="Q368" s="9"/>
      <c r="R368" s="11"/>
      <c r="S368" s="11"/>
    </row>
    <row r="369" spans="1:19" ht="147" x14ac:dyDescent="0.25">
      <c r="A369" s="7" t="s">
        <v>1429</v>
      </c>
      <c r="B369" s="8" t="s">
        <v>1430</v>
      </c>
      <c r="C369" s="9"/>
      <c r="D369" s="9" t="s">
        <v>22</v>
      </c>
      <c r="E369" s="8">
        <v>1</v>
      </c>
      <c r="F369" s="9" t="s">
        <v>1431</v>
      </c>
      <c r="G369" s="8" t="s">
        <v>1432</v>
      </c>
      <c r="H369" s="10">
        <v>31.65</v>
      </c>
      <c r="I369" s="9" t="s">
        <v>25</v>
      </c>
      <c r="J369" s="9" t="s">
        <v>99</v>
      </c>
      <c r="K369" s="9" t="s">
        <v>100</v>
      </c>
      <c r="L369" s="9"/>
      <c r="M369" s="9"/>
      <c r="N369" s="9"/>
      <c r="O369" s="9"/>
      <c r="P369" s="9"/>
      <c r="Q369" s="9"/>
      <c r="R369" s="11"/>
      <c r="S369" s="11"/>
    </row>
    <row r="370" spans="1:19" ht="79.5" x14ac:dyDescent="0.25">
      <c r="A370" s="7" t="s">
        <v>1433</v>
      </c>
      <c r="B370" s="8" t="s">
        <v>1434</v>
      </c>
      <c r="C370" s="9"/>
      <c r="D370" s="9" t="s">
        <v>22</v>
      </c>
      <c r="E370" s="8">
        <v>1</v>
      </c>
      <c r="F370" s="9" t="s">
        <v>1435</v>
      </c>
      <c r="G370" s="8" t="s">
        <v>1436</v>
      </c>
      <c r="H370" s="10">
        <v>31.65</v>
      </c>
      <c r="I370" s="9" t="s">
        <v>25</v>
      </c>
      <c r="J370" s="9" t="s">
        <v>99</v>
      </c>
      <c r="K370" s="9" t="s">
        <v>100</v>
      </c>
      <c r="L370" s="9"/>
      <c r="M370" s="9"/>
      <c r="N370" s="9"/>
      <c r="O370" s="9"/>
      <c r="P370" s="9"/>
      <c r="Q370" s="9"/>
      <c r="R370" s="11"/>
      <c r="S370" s="11"/>
    </row>
    <row r="371" spans="1:19" ht="214.5" x14ac:dyDescent="0.25">
      <c r="A371" s="7" t="s">
        <v>1437</v>
      </c>
      <c r="B371" s="8" t="s">
        <v>1438</v>
      </c>
      <c r="C371" s="9"/>
      <c r="D371" s="9" t="s">
        <v>1403</v>
      </c>
      <c r="E371" s="8">
        <v>10</v>
      </c>
      <c r="F371" s="9" t="s">
        <v>1439</v>
      </c>
      <c r="G371" s="8" t="s">
        <v>1440</v>
      </c>
      <c r="H371" s="10">
        <v>4.75</v>
      </c>
      <c r="I371" s="14" t="s">
        <v>25</v>
      </c>
      <c r="J371" s="9" t="s">
        <v>1388</v>
      </c>
      <c r="K371" s="9" t="s">
        <v>1389</v>
      </c>
      <c r="L371" s="15"/>
      <c r="M371" s="15"/>
      <c r="N371" s="9"/>
      <c r="O371" s="9"/>
      <c r="P371" s="9"/>
      <c r="Q371" s="9"/>
      <c r="R371" s="11"/>
      <c r="S371" s="11"/>
    </row>
    <row r="372" spans="1:19" ht="79.5" x14ac:dyDescent="0.25">
      <c r="A372" s="7" t="s">
        <v>1441</v>
      </c>
      <c r="B372" s="8" t="s">
        <v>1442</v>
      </c>
      <c r="C372" s="9"/>
      <c r="D372" s="9" t="s">
        <v>1093</v>
      </c>
      <c r="E372" s="8">
        <v>1</v>
      </c>
      <c r="F372" s="9" t="s">
        <v>1443</v>
      </c>
      <c r="G372" s="8" t="s">
        <v>1444</v>
      </c>
      <c r="H372" s="10">
        <v>5.8</v>
      </c>
      <c r="I372" s="9" t="s">
        <v>25</v>
      </c>
      <c r="J372" s="9" t="s">
        <v>576</v>
      </c>
      <c r="K372" s="9" t="s">
        <v>577</v>
      </c>
      <c r="L372" s="9"/>
      <c r="M372" s="9"/>
      <c r="N372" s="9"/>
      <c r="O372" s="9"/>
      <c r="P372" s="9"/>
      <c r="Q372" s="9"/>
      <c r="R372" s="11"/>
      <c r="S372" s="11"/>
    </row>
    <row r="373" spans="1:19" ht="169.5" x14ac:dyDescent="0.25">
      <c r="A373" s="7" t="s">
        <v>1445</v>
      </c>
      <c r="B373" s="8" t="s">
        <v>1446</v>
      </c>
      <c r="C373" s="9"/>
      <c r="D373" s="9" t="s">
        <v>1403</v>
      </c>
      <c r="E373" s="8">
        <v>10</v>
      </c>
      <c r="F373" s="9" t="s">
        <v>1447</v>
      </c>
      <c r="G373" s="8" t="s">
        <v>1448</v>
      </c>
      <c r="H373" s="10">
        <v>1.55</v>
      </c>
      <c r="I373" s="9" t="s">
        <v>25</v>
      </c>
      <c r="J373" s="9" t="s">
        <v>52</v>
      </c>
      <c r="K373" s="9" t="s">
        <v>53</v>
      </c>
      <c r="L373" s="9"/>
      <c r="M373" s="9"/>
      <c r="N373" s="9"/>
      <c r="O373" s="9"/>
      <c r="P373" s="9"/>
      <c r="Q373" s="9"/>
      <c r="R373" s="11"/>
      <c r="S373" s="11"/>
    </row>
    <row r="374" spans="1:19" ht="90.75" x14ac:dyDescent="0.25">
      <c r="A374" s="7" t="s">
        <v>1449</v>
      </c>
      <c r="B374" s="8" t="s">
        <v>1450</v>
      </c>
      <c r="C374" s="9" t="s">
        <v>262</v>
      </c>
      <c r="D374" s="9" t="s">
        <v>1093</v>
      </c>
      <c r="E374" s="8">
        <v>1</v>
      </c>
      <c r="F374" s="9" t="s">
        <v>1451</v>
      </c>
      <c r="G374" s="8" t="s">
        <v>1452</v>
      </c>
      <c r="H374" s="10">
        <v>84.45</v>
      </c>
      <c r="I374" s="9" t="s">
        <v>25</v>
      </c>
      <c r="J374" s="9" t="s">
        <v>85</v>
      </c>
      <c r="K374" s="9" t="s">
        <v>86</v>
      </c>
      <c r="L374" s="9"/>
      <c r="M374" s="9"/>
      <c r="N374" s="9"/>
      <c r="O374" s="9"/>
      <c r="P374" s="9"/>
      <c r="Q374" s="9"/>
      <c r="R374" s="11"/>
      <c r="S374" s="11"/>
    </row>
    <row r="375" spans="1:19" ht="124.5" x14ac:dyDescent="0.25">
      <c r="A375" s="7" t="s">
        <v>1453</v>
      </c>
      <c r="B375" s="8" t="s">
        <v>1454</v>
      </c>
      <c r="C375" s="9"/>
      <c r="D375" s="9" t="s">
        <v>1403</v>
      </c>
      <c r="E375" s="8">
        <v>10</v>
      </c>
      <c r="F375" s="9" t="s">
        <v>1455</v>
      </c>
      <c r="G375" s="8" t="s">
        <v>1456</v>
      </c>
      <c r="H375" s="10">
        <v>7.9</v>
      </c>
      <c r="I375" s="9" t="s">
        <v>25</v>
      </c>
      <c r="J375" s="9" t="s">
        <v>576</v>
      </c>
      <c r="K375" s="9" t="s">
        <v>577</v>
      </c>
      <c r="L375" s="9"/>
      <c r="M375" s="9"/>
      <c r="N375" s="9"/>
      <c r="O375" s="9"/>
      <c r="P375" s="9"/>
      <c r="Q375" s="9"/>
      <c r="R375" s="11"/>
      <c r="S375" s="11"/>
    </row>
    <row r="376" spans="1:19" ht="68.25" x14ac:dyDescent="0.25">
      <c r="A376" s="7" t="s">
        <v>1457</v>
      </c>
      <c r="B376" s="8" t="s">
        <v>1458</v>
      </c>
      <c r="C376" s="9"/>
      <c r="D376" s="9" t="s">
        <v>22</v>
      </c>
      <c r="E376" s="8">
        <v>1</v>
      </c>
      <c r="F376" s="9" t="s">
        <v>1459</v>
      </c>
      <c r="G376" s="8" t="s">
        <v>1459</v>
      </c>
      <c r="H376" s="10">
        <v>19.5</v>
      </c>
      <c r="I376" s="14" t="s">
        <v>25</v>
      </c>
      <c r="J376" s="9" t="s">
        <v>297</v>
      </c>
      <c r="K376" s="9" t="s">
        <v>298</v>
      </c>
      <c r="L376" s="15"/>
      <c r="M376" s="15"/>
      <c r="N376" s="9"/>
      <c r="O376" s="9"/>
      <c r="P376" s="9"/>
      <c r="Q376" s="9"/>
      <c r="R376" s="11"/>
      <c r="S376" s="11"/>
    </row>
    <row r="377" spans="1:19" ht="68.25" x14ac:dyDescent="0.25">
      <c r="A377" s="7" t="s">
        <v>1460</v>
      </c>
      <c r="B377" s="8" t="s">
        <v>1461</v>
      </c>
      <c r="C377" s="9"/>
      <c r="D377" s="9" t="s">
        <v>22</v>
      </c>
      <c r="E377" s="8">
        <v>1</v>
      </c>
      <c r="F377" s="9" t="s">
        <v>1462</v>
      </c>
      <c r="G377" s="8" t="s">
        <v>1463</v>
      </c>
      <c r="H377" s="10">
        <v>15.8</v>
      </c>
      <c r="I377" s="9" t="s">
        <v>25</v>
      </c>
      <c r="J377" s="9" t="s">
        <v>85</v>
      </c>
      <c r="K377" s="9" t="s">
        <v>86</v>
      </c>
      <c r="L377" s="9"/>
      <c r="M377" s="9"/>
      <c r="N377" s="9"/>
      <c r="O377" s="9"/>
      <c r="P377" s="9"/>
      <c r="Q377" s="9"/>
      <c r="R377" s="11"/>
      <c r="S377" s="11"/>
    </row>
    <row r="378" spans="1:19" ht="45.75" x14ac:dyDescent="0.25">
      <c r="A378" s="7" t="s">
        <v>1464</v>
      </c>
      <c r="B378" s="8" t="s">
        <v>1465</v>
      </c>
      <c r="C378" s="9"/>
      <c r="D378" s="9" t="s">
        <v>1093</v>
      </c>
      <c r="E378" s="8">
        <v>1</v>
      </c>
      <c r="F378" s="9" t="s">
        <v>1466</v>
      </c>
      <c r="G378" s="8" t="s">
        <v>1467</v>
      </c>
      <c r="H378" s="10">
        <v>23.75</v>
      </c>
      <c r="I378" s="14" t="s">
        <v>25</v>
      </c>
      <c r="J378" s="9" t="s">
        <v>297</v>
      </c>
      <c r="K378" s="9" t="s">
        <v>298</v>
      </c>
      <c r="L378" s="15"/>
      <c r="M378" s="15"/>
      <c r="N378" s="9"/>
      <c r="O378" s="9"/>
      <c r="P378" s="9"/>
      <c r="Q378" s="9"/>
      <c r="R378" s="11"/>
      <c r="S378" s="11"/>
    </row>
    <row r="379" spans="1:19" ht="79.5" x14ac:dyDescent="0.25">
      <c r="A379" s="7" t="s">
        <v>1468</v>
      </c>
      <c r="B379" s="8" t="s">
        <v>1469</v>
      </c>
      <c r="C379" s="9"/>
      <c r="D379" s="9" t="s">
        <v>1093</v>
      </c>
      <c r="E379" s="8">
        <v>1</v>
      </c>
      <c r="F379" s="9" t="s">
        <v>1470</v>
      </c>
      <c r="G379" s="8" t="s">
        <v>1471</v>
      </c>
      <c r="H379" s="10">
        <v>9.5</v>
      </c>
      <c r="I379" s="14" t="s">
        <v>25</v>
      </c>
      <c r="J379" s="9" t="s">
        <v>297</v>
      </c>
      <c r="K379" s="9" t="s">
        <v>298</v>
      </c>
      <c r="L379" s="15"/>
      <c r="M379" s="15"/>
      <c r="N379" s="9"/>
      <c r="O379" s="9"/>
      <c r="P379" s="9"/>
      <c r="Q379" s="9"/>
      <c r="R379" s="11"/>
      <c r="S379" s="11"/>
    </row>
    <row r="380" spans="1:19" ht="90.75" x14ac:dyDescent="0.25">
      <c r="A380" s="7" t="s">
        <v>1472</v>
      </c>
      <c r="B380" s="8" t="s">
        <v>1473</v>
      </c>
      <c r="C380" s="9"/>
      <c r="D380" s="9" t="s">
        <v>22</v>
      </c>
      <c r="E380" s="8">
        <v>1</v>
      </c>
      <c r="F380" s="9" t="s">
        <v>1474</v>
      </c>
      <c r="G380" s="8" t="s">
        <v>1475</v>
      </c>
      <c r="H380" s="10">
        <v>13.15</v>
      </c>
      <c r="I380" s="8" t="s">
        <v>25</v>
      </c>
      <c r="J380" s="9" t="s">
        <v>32</v>
      </c>
      <c r="K380" s="9" t="s">
        <v>33</v>
      </c>
      <c r="L380" s="9"/>
      <c r="M380" s="9"/>
      <c r="N380" s="9"/>
      <c r="O380" s="9"/>
      <c r="P380" s="9"/>
      <c r="Q380" s="9"/>
      <c r="R380" s="11"/>
      <c r="S380" s="11"/>
    </row>
    <row r="381" spans="1:19" ht="225.75" x14ac:dyDescent="0.25">
      <c r="A381" s="7" t="s">
        <v>1476</v>
      </c>
      <c r="B381" s="8" t="s">
        <v>1477</v>
      </c>
      <c r="C381" s="9" t="s">
        <v>262</v>
      </c>
      <c r="D381" s="9" t="s">
        <v>22</v>
      </c>
      <c r="E381" s="8">
        <v>1</v>
      </c>
      <c r="F381" s="9" t="s">
        <v>1478</v>
      </c>
      <c r="G381" s="8" t="s">
        <v>1479</v>
      </c>
      <c r="H381" s="10">
        <v>22.5</v>
      </c>
      <c r="I381" s="8" t="s">
        <v>25</v>
      </c>
      <c r="J381" s="9" t="s">
        <v>32</v>
      </c>
      <c r="K381" s="9" t="s">
        <v>33</v>
      </c>
      <c r="L381" s="9"/>
      <c r="M381" s="9"/>
      <c r="N381" s="9"/>
      <c r="O381" s="9"/>
      <c r="P381" s="9"/>
      <c r="Q381" s="9"/>
      <c r="R381" s="11"/>
      <c r="S381" s="11"/>
    </row>
    <row r="382" spans="1:19" ht="102" x14ac:dyDescent="0.25">
      <c r="A382" s="7" t="s">
        <v>1480</v>
      </c>
      <c r="B382" s="8" t="s">
        <v>1481</v>
      </c>
      <c r="C382" s="9"/>
      <c r="D382" s="9" t="s">
        <v>22</v>
      </c>
      <c r="E382" s="8">
        <v>1</v>
      </c>
      <c r="F382" s="9" t="s">
        <v>1482</v>
      </c>
      <c r="G382" s="8" t="s">
        <v>1483</v>
      </c>
      <c r="H382" s="10">
        <v>16.850000000000001</v>
      </c>
      <c r="I382" s="8" t="s">
        <v>25</v>
      </c>
      <c r="J382" s="9" t="s">
        <v>32</v>
      </c>
      <c r="K382" s="9" t="s">
        <v>33</v>
      </c>
      <c r="L382" s="9"/>
      <c r="M382" s="9"/>
      <c r="N382" s="9"/>
      <c r="O382" s="9"/>
      <c r="P382" s="9"/>
      <c r="Q382" s="9"/>
      <c r="R382" s="11"/>
      <c r="S382" s="11"/>
    </row>
    <row r="383" spans="1:19" ht="124.5" x14ac:dyDescent="0.25">
      <c r="A383" s="7" t="s">
        <v>1484</v>
      </c>
      <c r="B383" s="8" t="s">
        <v>1485</v>
      </c>
      <c r="C383" s="9"/>
      <c r="D383" s="9" t="s">
        <v>22</v>
      </c>
      <c r="E383" s="8">
        <v>1</v>
      </c>
      <c r="F383" s="9" t="s">
        <v>1486</v>
      </c>
      <c r="G383" s="8" t="s">
        <v>1487</v>
      </c>
      <c r="H383" s="10">
        <v>7.9</v>
      </c>
      <c r="I383" s="8" t="s">
        <v>25</v>
      </c>
      <c r="J383" s="9" t="s">
        <v>32</v>
      </c>
      <c r="K383" s="9" t="s">
        <v>33</v>
      </c>
      <c r="L383" s="9"/>
      <c r="M383" s="9"/>
      <c r="N383" s="9"/>
      <c r="O383" s="9"/>
      <c r="P383" s="9"/>
      <c r="Q383" s="9"/>
      <c r="R383" s="11"/>
      <c r="S383" s="11"/>
    </row>
    <row r="384" spans="1:19" ht="68.25" x14ac:dyDescent="0.25">
      <c r="A384" s="7" t="s">
        <v>1488</v>
      </c>
      <c r="B384" s="8" t="s">
        <v>1489</v>
      </c>
      <c r="C384" s="9"/>
      <c r="D384" s="9" t="s">
        <v>22</v>
      </c>
      <c r="E384" s="8">
        <v>1</v>
      </c>
      <c r="F384" s="9" t="s">
        <v>1490</v>
      </c>
      <c r="G384" s="8" t="s">
        <v>1490</v>
      </c>
      <c r="H384" s="10">
        <v>7.9</v>
      </c>
      <c r="I384" s="8" t="s">
        <v>25</v>
      </c>
      <c r="J384" s="9" t="s">
        <v>32</v>
      </c>
      <c r="K384" s="9" t="s">
        <v>33</v>
      </c>
      <c r="L384" s="9"/>
      <c r="M384" s="9"/>
      <c r="N384" s="9"/>
      <c r="O384" s="9"/>
      <c r="P384" s="9"/>
      <c r="Q384" s="9"/>
      <c r="R384" s="11"/>
      <c r="S384" s="11"/>
    </row>
    <row r="385" spans="1:19" ht="68.25" x14ac:dyDescent="0.25">
      <c r="A385" s="7" t="s">
        <v>1491</v>
      </c>
      <c r="B385" s="8" t="s">
        <v>1492</v>
      </c>
      <c r="C385" s="9"/>
      <c r="D385" s="9" t="s">
        <v>22</v>
      </c>
      <c r="E385" s="8">
        <v>1</v>
      </c>
      <c r="F385" s="9" t="s">
        <v>1493</v>
      </c>
      <c r="G385" s="8" t="s">
        <v>1494</v>
      </c>
      <c r="H385" s="10">
        <v>3.7</v>
      </c>
      <c r="I385" s="8" t="s">
        <v>25</v>
      </c>
      <c r="J385" s="9" t="s">
        <v>32</v>
      </c>
      <c r="K385" s="9" t="s">
        <v>33</v>
      </c>
      <c r="L385" s="9"/>
      <c r="M385" s="9"/>
      <c r="N385" s="9"/>
      <c r="O385" s="9"/>
      <c r="P385" s="9"/>
      <c r="Q385" s="9"/>
      <c r="R385" s="11"/>
      <c r="S385" s="11"/>
    </row>
    <row r="386" spans="1:19" ht="79.5" x14ac:dyDescent="0.25">
      <c r="A386" s="7" t="s">
        <v>1495</v>
      </c>
      <c r="B386" s="8" t="s">
        <v>1496</v>
      </c>
      <c r="C386" s="9"/>
      <c r="D386" s="9" t="s">
        <v>22</v>
      </c>
      <c r="E386" s="8">
        <v>1</v>
      </c>
      <c r="F386" s="9" t="s">
        <v>1497</v>
      </c>
      <c r="G386" s="8" t="s">
        <v>1497</v>
      </c>
      <c r="H386" s="10">
        <v>66.5</v>
      </c>
      <c r="I386" s="8" t="s">
        <v>25</v>
      </c>
      <c r="J386" s="9" t="s">
        <v>32</v>
      </c>
      <c r="K386" s="9" t="s">
        <v>33</v>
      </c>
      <c r="L386" s="9"/>
      <c r="M386" s="9"/>
      <c r="N386" s="9"/>
      <c r="O386" s="9"/>
      <c r="P386" s="9"/>
      <c r="Q386" s="9"/>
      <c r="R386" s="11"/>
      <c r="S386" s="11"/>
    </row>
    <row r="387" spans="1:19" ht="68.25" x14ac:dyDescent="0.25">
      <c r="A387" s="7" t="s">
        <v>1498</v>
      </c>
      <c r="B387" s="8" t="s">
        <v>1499</v>
      </c>
      <c r="C387" s="9"/>
      <c r="D387" s="9" t="s">
        <v>22</v>
      </c>
      <c r="E387" s="8">
        <v>1</v>
      </c>
      <c r="F387" s="9" t="s">
        <v>1500</v>
      </c>
      <c r="G387" s="8" t="s">
        <v>1501</v>
      </c>
      <c r="H387" s="10">
        <v>19.5</v>
      </c>
      <c r="I387" s="8" t="s">
        <v>25</v>
      </c>
      <c r="J387" s="9" t="s">
        <v>32</v>
      </c>
      <c r="K387" s="9" t="s">
        <v>33</v>
      </c>
      <c r="L387" s="9"/>
      <c r="M387" s="9"/>
      <c r="N387" s="9"/>
      <c r="O387" s="9"/>
      <c r="P387" s="9"/>
      <c r="Q387" s="9"/>
      <c r="R387" s="11"/>
      <c r="S387" s="11"/>
    </row>
    <row r="388" spans="1:19" ht="79.5" x14ac:dyDescent="0.25">
      <c r="A388" s="7" t="s">
        <v>1502</v>
      </c>
      <c r="B388" s="8" t="s">
        <v>1503</v>
      </c>
      <c r="C388" s="9"/>
      <c r="D388" s="9" t="s">
        <v>22</v>
      </c>
      <c r="E388" s="8">
        <v>1</v>
      </c>
      <c r="F388" s="9" t="s">
        <v>1504</v>
      </c>
      <c r="G388" s="8" t="s">
        <v>1504</v>
      </c>
      <c r="H388" s="10">
        <v>15.8</v>
      </c>
      <c r="I388" s="8" t="s">
        <v>25</v>
      </c>
      <c r="J388" s="9" t="s">
        <v>131</v>
      </c>
      <c r="K388" s="9" t="s">
        <v>132</v>
      </c>
      <c r="L388" s="9"/>
      <c r="M388" s="9"/>
      <c r="N388" s="9"/>
      <c r="O388" s="9"/>
      <c r="P388" s="9"/>
      <c r="Q388" s="9"/>
      <c r="R388" s="11"/>
      <c r="S388" s="11"/>
    </row>
    <row r="389" spans="1:19" ht="68.25" x14ac:dyDescent="0.25">
      <c r="A389" s="7" t="s">
        <v>1505</v>
      </c>
      <c r="B389" s="8" t="s">
        <v>1506</v>
      </c>
      <c r="C389" s="9"/>
      <c r="D389" s="9" t="s">
        <v>22</v>
      </c>
      <c r="E389" s="8">
        <v>1</v>
      </c>
      <c r="F389" s="9" t="s">
        <v>1507</v>
      </c>
      <c r="G389" s="8" t="s">
        <v>1507</v>
      </c>
      <c r="H389" s="10">
        <v>15.8</v>
      </c>
      <c r="I389" s="8" t="s">
        <v>25</v>
      </c>
      <c r="J389" s="9" t="s">
        <v>32</v>
      </c>
      <c r="K389" s="9" t="s">
        <v>33</v>
      </c>
      <c r="L389" s="9"/>
      <c r="M389" s="9"/>
      <c r="N389" s="9"/>
      <c r="O389" s="9"/>
      <c r="P389" s="9"/>
      <c r="Q389" s="9"/>
      <c r="R389" s="11"/>
      <c r="S389" s="11"/>
    </row>
    <row r="390" spans="1:19" ht="68.25" x14ac:dyDescent="0.25">
      <c r="A390" s="7" t="s">
        <v>1508</v>
      </c>
      <c r="B390" s="8" t="s">
        <v>1509</v>
      </c>
      <c r="C390" s="9"/>
      <c r="D390" s="9" t="s">
        <v>22</v>
      </c>
      <c r="E390" s="8">
        <v>1</v>
      </c>
      <c r="F390" s="9" t="s">
        <v>1510</v>
      </c>
      <c r="G390" s="8" t="s">
        <v>1510</v>
      </c>
      <c r="H390" s="10">
        <v>34.299999999999997</v>
      </c>
      <c r="I390" s="8" t="s">
        <v>84</v>
      </c>
      <c r="J390" s="9" t="s">
        <v>32</v>
      </c>
      <c r="K390" s="9" t="s">
        <v>33</v>
      </c>
      <c r="L390" s="9" t="s">
        <v>1320</v>
      </c>
      <c r="M390" s="9" t="s">
        <v>1321</v>
      </c>
      <c r="N390" s="9"/>
      <c r="O390" s="9"/>
      <c r="P390" s="9"/>
      <c r="Q390" s="9"/>
      <c r="R390" s="11"/>
      <c r="S390" s="11"/>
    </row>
    <row r="391" spans="1:19" ht="68.25" x14ac:dyDescent="0.25">
      <c r="A391" s="7" t="s">
        <v>1511</v>
      </c>
      <c r="B391" s="8" t="s">
        <v>1512</v>
      </c>
      <c r="C391" s="9"/>
      <c r="D391" s="9" t="s">
        <v>22</v>
      </c>
      <c r="E391" s="8">
        <v>1</v>
      </c>
      <c r="F391" s="9" t="s">
        <v>1513</v>
      </c>
      <c r="G391" s="8" t="s">
        <v>1513</v>
      </c>
      <c r="H391" s="10">
        <v>34.299999999999997</v>
      </c>
      <c r="I391" s="8" t="s">
        <v>84</v>
      </c>
      <c r="J391" s="9" t="s">
        <v>32</v>
      </c>
      <c r="K391" s="9" t="s">
        <v>33</v>
      </c>
      <c r="L391" s="9" t="s">
        <v>1320</v>
      </c>
      <c r="M391" s="9" t="s">
        <v>1321</v>
      </c>
      <c r="N391" s="9"/>
      <c r="O391" s="9"/>
      <c r="P391" s="9"/>
      <c r="Q391" s="9"/>
      <c r="R391" s="11"/>
      <c r="S391" s="11"/>
    </row>
    <row r="392" spans="1:19" ht="124.5" x14ac:dyDescent="0.25">
      <c r="A392" s="7" t="s">
        <v>1514</v>
      </c>
      <c r="B392" s="8" t="s">
        <v>1515</v>
      </c>
      <c r="C392" s="9"/>
      <c r="D392" s="9" t="s">
        <v>22</v>
      </c>
      <c r="E392" s="8">
        <v>1</v>
      </c>
      <c r="F392" s="9" t="s">
        <v>1516</v>
      </c>
      <c r="G392" s="8" t="s">
        <v>1517</v>
      </c>
      <c r="H392" s="10">
        <v>23.75</v>
      </c>
      <c r="I392" s="8" t="s">
        <v>84</v>
      </c>
      <c r="J392" s="9" t="s">
        <v>32</v>
      </c>
      <c r="K392" s="9" t="s">
        <v>33</v>
      </c>
      <c r="L392" s="9" t="s">
        <v>1320</v>
      </c>
      <c r="M392" s="9" t="s">
        <v>1321</v>
      </c>
      <c r="N392" s="9"/>
      <c r="O392" s="9"/>
      <c r="P392" s="9"/>
      <c r="Q392" s="9"/>
      <c r="R392" s="11"/>
      <c r="S392" s="11"/>
    </row>
    <row r="393" spans="1:19" ht="68.25" x14ac:dyDescent="0.25">
      <c r="A393" s="7" t="s">
        <v>1518</v>
      </c>
      <c r="B393" s="8" t="s">
        <v>1519</v>
      </c>
      <c r="C393" s="9"/>
      <c r="D393" s="9" t="s">
        <v>22</v>
      </c>
      <c r="E393" s="8">
        <v>1</v>
      </c>
      <c r="F393" s="9" t="s">
        <v>1520</v>
      </c>
      <c r="G393" s="8" t="s">
        <v>1520</v>
      </c>
      <c r="H393" s="10">
        <v>31.65</v>
      </c>
      <c r="I393" s="8" t="s">
        <v>25</v>
      </c>
      <c r="J393" s="9" t="s">
        <v>32</v>
      </c>
      <c r="K393" s="9" t="s">
        <v>33</v>
      </c>
      <c r="L393" s="9"/>
      <c r="M393" s="9"/>
      <c r="N393" s="9"/>
      <c r="O393" s="9"/>
      <c r="P393" s="9"/>
      <c r="Q393" s="9"/>
      <c r="R393" s="11"/>
      <c r="S393" s="11"/>
    </row>
    <row r="394" spans="1:19" ht="102" x14ac:dyDescent="0.25">
      <c r="A394" s="7" t="s">
        <v>1521</v>
      </c>
      <c r="B394" s="8" t="s">
        <v>1522</v>
      </c>
      <c r="C394" s="9"/>
      <c r="D394" s="9" t="s">
        <v>22</v>
      </c>
      <c r="E394" s="8">
        <v>1</v>
      </c>
      <c r="F394" s="9" t="s">
        <v>1523</v>
      </c>
      <c r="G394" s="8" t="s">
        <v>1523</v>
      </c>
      <c r="H394" s="10">
        <v>7.9</v>
      </c>
      <c r="I394" s="8" t="s">
        <v>25</v>
      </c>
      <c r="J394" s="9" t="s">
        <v>32</v>
      </c>
      <c r="K394" s="9" t="s">
        <v>33</v>
      </c>
      <c r="L394" s="9"/>
      <c r="M394" s="9"/>
      <c r="N394" s="9"/>
      <c r="O394" s="9"/>
      <c r="P394" s="9"/>
      <c r="Q394" s="9"/>
      <c r="R394" s="11"/>
      <c r="S394" s="11"/>
    </row>
    <row r="395" spans="1:19" ht="45.75" x14ac:dyDescent="0.25">
      <c r="A395" s="7" t="s">
        <v>1524</v>
      </c>
      <c r="B395" s="8" t="s">
        <v>1525</v>
      </c>
      <c r="C395" s="9"/>
      <c r="D395" s="9" t="s">
        <v>1093</v>
      </c>
      <c r="E395" s="8">
        <v>1</v>
      </c>
      <c r="F395" s="9" t="s">
        <v>1526</v>
      </c>
      <c r="G395" s="8" t="s">
        <v>1527</v>
      </c>
      <c r="H395" s="10">
        <v>5.25</v>
      </c>
      <c r="I395" s="8" t="s">
        <v>84</v>
      </c>
      <c r="J395" s="9" t="s">
        <v>32</v>
      </c>
      <c r="K395" s="9" t="s">
        <v>33</v>
      </c>
      <c r="L395" s="9" t="s">
        <v>1320</v>
      </c>
      <c r="M395" s="9" t="s">
        <v>1321</v>
      </c>
      <c r="N395" s="9"/>
      <c r="O395" s="9"/>
      <c r="P395" s="9"/>
      <c r="Q395" s="9"/>
      <c r="R395" s="11"/>
      <c r="S395" s="11"/>
    </row>
    <row r="396" spans="1:19" ht="68.25" x14ac:dyDescent="0.25">
      <c r="A396" s="7" t="s">
        <v>1528</v>
      </c>
      <c r="B396" s="8" t="s">
        <v>1529</v>
      </c>
      <c r="C396" s="9"/>
      <c r="D396" s="9" t="s">
        <v>22</v>
      </c>
      <c r="E396" s="8">
        <v>1</v>
      </c>
      <c r="F396" s="9" t="s">
        <v>1530</v>
      </c>
      <c r="G396" s="8" t="s">
        <v>1530</v>
      </c>
      <c r="H396" s="10">
        <v>8.4</v>
      </c>
      <c r="I396" s="8" t="s">
        <v>25</v>
      </c>
      <c r="J396" s="9" t="s">
        <v>52</v>
      </c>
      <c r="K396" s="9" t="s">
        <v>53</v>
      </c>
      <c r="L396" s="9"/>
      <c r="M396" s="9"/>
      <c r="N396" s="9"/>
      <c r="O396" s="9"/>
      <c r="P396" s="9"/>
      <c r="Q396" s="9"/>
      <c r="R396" s="11"/>
      <c r="S396" s="11"/>
    </row>
    <row r="397" spans="1:19" ht="214.5" x14ac:dyDescent="0.25">
      <c r="A397" s="7" t="s">
        <v>1531</v>
      </c>
      <c r="B397" s="8" t="s">
        <v>1532</v>
      </c>
      <c r="C397" s="9"/>
      <c r="D397" s="9" t="s">
        <v>22</v>
      </c>
      <c r="E397" s="8">
        <v>1</v>
      </c>
      <c r="F397" s="9" t="s">
        <v>1533</v>
      </c>
      <c r="G397" s="8" t="s">
        <v>1534</v>
      </c>
      <c r="H397" s="10">
        <v>25.85</v>
      </c>
      <c r="I397" s="8" t="s">
        <v>84</v>
      </c>
      <c r="J397" s="9" t="s">
        <v>52</v>
      </c>
      <c r="K397" s="9" t="s">
        <v>53</v>
      </c>
      <c r="L397" s="9" t="s">
        <v>1320</v>
      </c>
      <c r="M397" s="9" t="s">
        <v>1321</v>
      </c>
      <c r="N397" s="9"/>
      <c r="O397" s="9"/>
      <c r="P397" s="9"/>
      <c r="Q397" s="9"/>
      <c r="R397" s="11"/>
      <c r="S397" s="11"/>
    </row>
    <row r="398" spans="1:19" ht="135.75" x14ac:dyDescent="0.25">
      <c r="A398" s="7" t="s">
        <v>1535</v>
      </c>
      <c r="B398" s="8" t="s">
        <v>1536</v>
      </c>
      <c r="C398" s="9"/>
      <c r="D398" s="9" t="s">
        <v>22</v>
      </c>
      <c r="E398" s="8">
        <v>1</v>
      </c>
      <c r="F398" s="9" t="s">
        <v>1537</v>
      </c>
      <c r="G398" s="8" t="s">
        <v>1538</v>
      </c>
      <c r="H398" s="10">
        <v>33.25</v>
      </c>
      <c r="I398" s="8" t="s">
        <v>25</v>
      </c>
      <c r="J398" s="9" t="s">
        <v>52</v>
      </c>
      <c r="K398" s="9" t="s">
        <v>53</v>
      </c>
      <c r="L398" s="9"/>
      <c r="M398" s="9"/>
      <c r="N398" s="9"/>
      <c r="O398" s="9"/>
      <c r="P398" s="9"/>
      <c r="Q398" s="9"/>
      <c r="R398" s="11"/>
      <c r="S398" s="11"/>
    </row>
    <row r="399" spans="1:19" ht="135.75" x14ac:dyDescent="0.25">
      <c r="A399" s="7" t="s">
        <v>1539</v>
      </c>
      <c r="B399" s="8" t="s">
        <v>1540</v>
      </c>
      <c r="C399" s="9"/>
      <c r="D399" s="9" t="s">
        <v>22</v>
      </c>
      <c r="E399" s="8">
        <v>1</v>
      </c>
      <c r="F399" s="9" t="s">
        <v>1541</v>
      </c>
      <c r="G399" s="8" t="s">
        <v>1542</v>
      </c>
      <c r="H399" s="10">
        <v>16.350000000000001</v>
      </c>
      <c r="I399" s="8" t="s">
        <v>25</v>
      </c>
      <c r="J399" s="9" t="s">
        <v>52</v>
      </c>
      <c r="K399" s="9" t="s">
        <v>53</v>
      </c>
      <c r="L399" s="9"/>
      <c r="M399" s="9"/>
      <c r="N399" s="9"/>
      <c r="O399" s="9"/>
      <c r="P399" s="9"/>
      <c r="Q399" s="9"/>
      <c r="R399" s="11"/>
      <c r="S399" s="11"/>
    </row>
    <row r="400" spans="1:19" ht="68.25" x14ac:dyDescent="0.25">
      <c r="A400" s="7" t="s">
        <v>1543</v>
      </c>
      <c r="B400" s="8" t="s">
        <v>1544</v>
      </c>
      <c r="C400" s="9"/>
      <c r="D400" s="9" t="s">
        <v>22</v>
      </c>
      <c r="E400" s="8">
        <v>1</v>
      </c>
      <c r="F400" s="9" t="s">
        <v>1545</v>
      </c>
      <c r="G400" s="8" t="s">
        <v>1545</v>
      </c>
      <c r="H400" s="10">
        <v>13.15</v>
      </c>
      <c r="I400" s="8" t="s">
        <v>25</v>
      </c>
      <c r="J400" s="9" t="s">
        <v>52</v>
      </c>
      <c r="K400" s="9" t="s">
        <v>53</v>
      </c>
      <c r="L400" s="9"/>
      <c r="M400" s="9"/>
      <c r="N400" s="9"/>
      <c r="O400" s="9"/>
      <c r="P400" s="9"/>
      <c r="Q400" s="9"/>
      <c r="R400" s="11"/>
      <c r="S400" s="11"/>
    </row>
    <row r="401" spans="1:19" ht="68.25" x14ac:dyDescent="0.25">
      <c r="A401" s="7" t="s">
        <v>1546</v>
      </c>
      <c r="B401" s="8" t="s">
        <v>1547</v>
      </c>
      <c r="C401" s="9"/>
      <c r="D401" s="9" t="s">
        <v>22</v>
      </c>
      <c r="E401" s="8">
        <v>1</v>
      </c>
      <c r="F401" s="9" t="s">
        <v>1548</v>
      </c>
      <c r="G401" s="8" t="s">
        <v>1548</v>
      </c>
      <c r="H401" s="10">
        <v>19.5</v>
      </c>
      <c r="I401" s="8" t="s">
        <v>25</v>
      </c>
      <c r="J401" s="9" t="s">
        <v>52</v>
      </c>
      <c r="K401" s="9" t="s">
        <v>53</v>
      </c>
      <c r="L401" s="9"/>
      <c r="M401" s="9"/>
      <c r="N401" s="9"/>
      <c r="O401" s="9"/>
      <c r="P401" s="9"/>
      <c r="Q401" s="9"/>
      <c r="R401" s="11"/>
      <c r="S401" s="11"/>
    </row>
    <row r="402" spans="1:19" ht="68.25" x14ac:dyDescent="0.25">
      <c r="A402" s="7" t="s">
        <v>1549</v>
      </c>
      <c r="B402" s="8" t="s">
        <v>1550</v>
      </c>
      <c r="C402" s="9" t="s">
        <v>749</v>
      </c>
      <c r="D402" s="9" t="s">
        <v>22</v>
      </c>
      <c r="E402" s="8">
        <v>1</v>
      </c>
      <c r="F402" s="9" t="s">
        <v>1551</v>
      </c>
      <c r="G402" s="8" t="s">
        <v>1551</v>
      </c>
      <c r="H402" s="10">
        <v>10.55</v>
      </c>
      <c r="I402" s="8" t="s">
        <v>25</v>
      </c>
      <c r="J402" s="9" t="s">
        <v>265</v>
      </c>
      <c r="K402" s="9" t="s">
        <v>266</v>
      </c>
      <c r="L402" s="9"/>
      <c r="M402" s="9"/>
      <c r="N402" s="9"/>
      <c r="O402" s="9"/>
      <c r="P402" s="9"/>
      <c r="Q402" s="9"/>
      <c r="R402" s="11"/>
      <c r="S402" s="11"/>
    </row>
    <row r="403" spans="1:19" ht="68.25" x14ac:dyDescent="0.25">
      <c r="A403" s="7" t="s">
        <v>1552</v>
      </c>
      <c r="B403" s="8" t="s">
        <v>1553</v>
      </c>
      <c r="C403" s="9"/>
      <c r="D403" s="9" t="s">
        <v>22</v>
      </c>
      <c r="E403" s="8">
        <v>1</v>
      </c>
      <c r="F403" s="9" t="s">
        <v>1554</v>
      </c>
      <c r="G403" s="8" t="s">
        <v>1554</v>
      </c>
      <c r="H403" s="10">
        <v>9.5</v>
      </c>
      <c r="I403" s="8" t="s">
        <v>25</v>
      </c>
      <c r="J403" s="9" t="s">
        <v>154</v>
      </c>
      <c r="K403" s="9" t="s">
        <v>155</v>
      </c>
      <c r="L403" s="9"/>
      <c r="M403" s="9"/>
      <c r="N403" s="9"/>
      <c r="O403" s="9"/>
      <c r="P403" s="9"/>
      <c r="Q403" s="9"/>
      <c r="R403" s="11"/>
      <c r="S403" s="11"/>
    </row>
    <row r="404" spans="1:19" ht="68.25" x14ac:dyDescent="0.25">
      <c r="A404" s="7" t="s">
        <v>1555</v>
      </c>
      <c r="B404" s="8" t="s">
        <v>1556</v>
      </c>
      <c r="C404" s="9"/>
      <c r="D404" s="9" t="s">
        <v>22</v>
      </c>
      <c r="E404" s="8">
        <v>1</v>
      </c>
      <c r="F404" s="9" t="s">
        <v>1557</v>
      </c>
      <c r="G404" s="8" t="s">
        <v>1557</v>
      </c>
      <c r="H404" s="10">
        <v>9.5</v>
      </c>
      <c r="I404" s="8" t="s">
        <v>25</v>
      </c>
      <c r="J404" s="9" t="s">
        <v>154</v>
      </c>
      <c r="K404" s="9" t="s">
        <v>155</v>
      </c>
      <c r="L404" s="9"/>
      <c r="M404" s="9"/>
      <c r="N404" s="9"/>
      <c r="O404" s="9"/>
      <c r="P404" s="9"/>
      <c r="Q404" s="9"/>
      <c r="R404" s="11"/>
      <c r="S404" s="11"/>
    </row>
    <row r="405" spans="1:19" ht="68.25" x14ac:dyDescent="0.25">
      <c r="A405" s="7" t="s">
        <v>1558</v>
      </c>
      <c r="B405" s="8" t="s">
        <v>1559</v>
      </c>
      <c r="C405" s="9"/>
      <c r="D405" s="9" t="s">
        <v>22</v>
      </c>
      <c r="E405" s="8">
        <v>1</v>
      </c>
      <c r="F405" s="9" t="s">
        <v>1560</v>
      </c>
      <c r="G405" s="8" t="s">
        <v>1560</v>
      </c>
      <c r="H405" s="10">
        <v>9.5</v>
      </c>
      <c r="I405" s="8" t="s">
        <v>25</v>
      </c>
      <c r="J405" s="9" t="s">
        <v>129</v>
      </c>
      <c r="K405" s="9" t="s">
        <v>130</v>
      </c>
      <c r="L405" s="9"/>
      <c r="M405" s="9"/>
      <c r="N405" s="9"/>
      <c r="O405" s="9"/>
      <c r="P405" s="9"/>
      <c r="Q405" s="9"/>
      <c r="R405" s="11"/>
      <c r="S405" s="11"/>
    </row>
    <row r="406" spans="1:19" ht="68.25" x14ac:dyDescent="0.25">
      <c r="A406" s="7" t="s">
        <v>1561</v>
      </c>
      <c r="B406" s="8" t="s">
        <v>1562</v>
      </c>
      <c r="C406" s="9"/>
      <c r="D406" s="9" t="s">
        <v>22</v>
      </c>
      <c r="E406" s="8">
        <v>1</v>
      </c>
      <c r="F406" s="9" t="s">
        <v>1563</v>
      </c>
      <c r="G406" s="8" t="s">
        <v>1563</v>
      </c>
      <c r="H406" s="10">
        <v>9.5</v>
      </c>
      <c r="I406" s="8" t="s">
        <v>25</v>
      </c>
      <c r="J406" s="9" t="s">
        <v>129</v>
      </c>
      <c r="K406" s="9" t="s">
        <v>130</v>
      </c>
      <c r="L406" s="9"/>
      <c r="M406" s="9"/>
      <c r="N406" s="9"/>
      <c r="O406" s="9"/>
      <c r="P406" s="9"/>
      <c r="Q406" s="9"/>
      <c r="R406" s="11"/>
      <c r="S406" s="11"/>
    </row>
    <row r="407" spans="1:19" ht="68.25" x14ac:dyDescent="0.25">
      <c r="A407" s="7" t="s">
        <v>1564</v>
      </c>
      <c r="B407" s="8" t="s">
        <v>1565</v>
      </c>
      <c r="C407" s="9"/>
      <c r="D407" s="9" t="s">
        <v>22</v>
      </c>
      <c r="E407" s="8">
        <v>1</v>
      </c>
      <c r="F407" s="9" t="s">
        <v>1566</v>
      </c>
      <c r="G407" s="8" t="s">
        <v>1566</v>
      </c>
      <c r="H407" s="10">
        <v>11.6</v>
      </c>
      <c r="I407" s="8" t="s">
        <v>25</v>
      </c>
      <c r="J407" s="9" t="s">
        <v>129</v>
      </c>
      <c r="K407" s="9" t="s">
        <v>130</v>
      </c>
      <c r="L407" s="9"/>
      <c r="M407" s="9"/>
      <c r="N407" s="9"/>
      <c r="O407" s="9"/>
      <c r="P407" s="9"/>
      <c r="Q407" s="9"/>
      <c r="R407" s="11"/>
      <c r="S407" s="11"/>
    </row>
    <row r="408" spans="1:19" ht="68.25" x14ac:dyDescent="0.25">
      <c r="A408" s="7" t="s">
        <v>1567</v>
      </c>
      <c r="B408" s="8" t="s">
        <v>1568</v>
      </c>
      <c r="C408" s="9"/>
      <c r="D408" s="9" t="s">
        <v>22</v>
      </c>
      <c r="E408" s="8">
        <v>1</v>
      </c>
      <c r="F408" s="9" t="s">
        <v>1569</v>
      </c>
      <c r="G408" s="8" t="s">
        <v>1569</v>
      </c>
      <c r="H408" s="10">
        <v>11.6</v>
      </c>
      <c r="I408" s="8" t="s">
        <v>25</v>
      </c>
      <c r="J408" s="9" t="s">
        <v>129</v>
      </c>
      <c r="K408" s="9" t="s">
        <v>130</v>
      </c>
      <c r="L408" s="9"/>
      <c r="M408" s="9"/>
      <c r="N408" s="9"/>
      <c r="O408" s="9"/>
      <c r="P408" s="9"/>
      <c r="Q408" s="9"/>
      <c r="R408" s="11"/>
      <c r="S408" s="11"/>
    </row>
    <row r="409" spans="1:19" ht="102" x14ac:dyDescent="0.25">
      <c r="A409" s="7" t="s">
        <v>1570</v>
      </c>
      <c r="B409" s="8" t="s">
        <v>1571</v>
      </c>
      <c r="C409" s="9" t="s">
        <v>749</v>
      </c>
      <c r="D409" s="9" t="s">
        <v>22</v>
      </c>
      <c r="E409" s="8">
        <v>1</v>
      </c>
      <c r="F409" s="9" t="s">
        <v>1572</v>
      </c>
      <c r="G409" s="8" t="s">
        <v>1573</v>
      </c>
      <c r="H409" s="10">
        <v>15.8</v>
      </c>
      <c r="I409" s="8" t="s">
        <v>25</v>
      </c>
      <c r="J409" s="9" t="s">
        <v>265</v>
      </c>
      <c r="K409" s="9" t="s">
        <v>266</v>
      </c>
      <c r="L409" s="9"/>
      <c r="M409" s="9"/>
      <c r="N409" s="9"/>
      <c r="O409" s="9"/>
      <c r="P409" s="9"/>
      <c r="Q409" s="9"/>
      <c r="R409" s="11"/>
      <c r="S409" s="11"/>
    </row>
    <row r="410" spans="1:19" ht="68.25" x14ac:dyDescent="0.25">
      <c r="A410" s="7" t="s">
        <v>1574</v>
      </c>
      <c r="B410" s="8" t="s">
        <v>1575</v>
      </c>
      <c r="C410" s="9" t="s">
        <v>749</v>
      </c>
      <c r="D410" s="9" t="s">
        <v>22</v>
      </c>
      <c r="E410" s="8">
        <v>1</v>
      </c>
      <c r="F410" s="9" t="s">
        <v>1576</v>
      </c>
      <c r="G410" s="8" t="s">
        <v>1576</v>
      </c>
      <c r="H410" s="10">
        <v>13.15</v>
      </c>
      <c r="I410" s="8" t="s">
        <v>25</v>
      </c>
      <c r="J410" s="9" t="s">
        <v>265</v>
      </c>
      <c r="K410" s="9" t="s">
        <v>266</v>
      </c>
      <c r="L410" s="9"/>
      <c r="M410" s="9"/>
      <c r="N410" s="9"/>
      <c r="O410" s="9"/>
      <c r="P410" s="9"/>
      <c r="Q410" s="9"/>
      <c r="R410" s="11"/>
      <c r="S410" s="11"/>
    </row>
    <row r="411" spans="1:19" ht="158.25" x14ac:dyDescent="0.25">
      <c r="A411" s="7" t="s">
        <v>1577</v>
      </c>
      <c r="B411" s="8" t="s">
        <v>1578</v>
      </c>
      <c r="C411" s="9"/>
      <c r="D411" s="9" t="s">
        <v>22</v>
      </c>
      <c r="E411" s="8">
        <v>1</v>
      </c>
      <c r="F411" s="9" t="s">
        <v>1579</v>
      </c>
      <c r="G411" s="8" t="s">
        <v>1580</v>
      </c>
      <c r="H411" s="10">
        <v>9.5</v>
      </c>
      <c r="I411" s="8" t="s">
        <v>84</v>
      </c>
      <c r="J411" s="9" t="s">
        <v>26</v>
      </c>
      <c r="K411" s="9" t="s">
        <v>27</v>
      </c>
      <c r="L411" s="9" t="s">
        <v>115</v>
      </c>
      <c r="M411" s="9" t="s">
        <v>116</v>
      </c>
      <c r="N411" s="9"/>
      <c r="O411" s="9"/>
      <c r="P411" s="9"/>
      <c r="Q411" s="9"/>
      <c r="R411" s="11"/>
      <c r="S411" s="11"/>
    </row>
    <row r="412" spans="1:19" ht="147" x14ac:dyDescent="0.25">
      <c r="A412" s="7" t="s">
        <v>1581</v>
      </c>
      <c r="B412" s="8" t="s">
        <v>1582</v>
      </c>
      <c r="C412" s="9"/>
      <c r="D412" s="9" t="s">
        <v>22</v>
      </c>
      <c r="E412" s="8">
        <v>1</v>
      </c>
      <c r="F412" s="9" t="s">
        <v>1583</v>
      </c>
      <c r="G412" s="8" t="s">
        <v>1584</v>
      </c>
      <c r="H412" s="10">
        <v>3.7</v>
      </c>
      <c r="I412" s="8" t="s">
        <v>25</v>
      </c>
      <c r="J412" s="9" t="s">
        <v>32</v>
      </c>
      <c r="K412" s="9" t="s">
        <v>33</v>
      </c>
      <c r="L412" s="9"/>
      <c r="M412" s="9"/>
      <c r="N412" s="9"/>
      <c r="O412" s="9"/>
      <c r="P412" s="9"/>
      <c r="Q412" s="9"/>
      <c r="R412" s="11"/>
      <c r="S412" s="11"/>
    </row>
    <row r="413" spans="1:19" ht="90.75" x14ac:dyDescent="0.25">
      <c r="A413" s="7" t="s">
        <v>1585</v>
      </c>
      <c r="B413" s="8" t="s">
        <v>1586</v>
      </c>
      <c r="C413" s="9"/>
      <c r="D413" s="9" t="s">
        <v>22</v>
      </c>
      <c r="E413" s="8">
        <v>1</v>
      </c>
      <c r="F413" s="9" t="s">
        <v>1587</v>
      </c>
      <c r="G413" s="8" t="s">
        <v>1588</v>
      </c>
      <c r="H413" s="10">
        <v>7.9</v>
      </c>
      <c r="I413" s="8" t="s">
        <v>25</v>
      </c>
      <c r="J413" s="9" t="s">
        <v>52</v>
      </c>
      <c r="K413" s="9" t="s">
        <v>53</v>
      </c>
      <c r="L413" s="9"/>
      <c r="M413" s="9"/>
      <c r="N413" s="9"/>
      <c r="O413" s="9"/>
      <c r="P413" s="9"/>
      <c r="Q413" s="9"/>
      <c r="R413" s="11"/>
      <c r="S413" s="11"/>
    </row>
    <row r="414" spans="1:19" ht="124.5" x14ac:dyDescent="0.25">
      <c r="A414" s="7" t="s">
        <v>1589</v>
      </c>
      <c r="B414" s="8" t="s">
        <v>1590</v>
      </c>
      <c r="C414" s="9"/>
      <c r="D414" s="9" t="s">
        <v>22</v>
      </c>
      <c r="E414" s="8">
        <v>1</v>
      </c>
      <c r="F414" s="9" t="s">
        <v>1591</v>
      </c>
      <c r="G414" s="8" t="s">
        <v>1592</v>
      </c>
      <c r="H414" s="10">
        <v>15.8</v>
      </c>
      <c r="I414" s="8" t="s">
        <v>25</v>
      </c>
      <c r="J414" s="9" t="s">
        <v>613</v>
      </c>
      <c r="K414" s="9" t="s">
        <v>614</v>
      </c>
      <c r="L414" s="9"/>
      <c r="M414" s="9"/>
      <c r="N414" s="9"/>
      <c r="O414" s="9"/>
      <c r="P414" s="9"/>
      <c r="Q414" s="9"/>
      <c r="R414" s="11"/>
      <c r="S414" s="11"/>
    </row>
    <row r="415" spans="1:19" ht="158.25" x14ac:dyDescent="0.25">
      <c r="A415" s="7" t="s">
        <v>1593</v>
      </c>
      <c r="B415" s="8" t="s">
        <v>1594</v>
      </c>
      <c r="C415" s="9" t="s">
        <v>262</v>
      </c>
      <c r="D415" s="9" t="s">
        <v>22</v>
      </c>
      <c r="E415" s="8">
        <v>1</v>
      </c>
      <c r="F415" s="9" t="s">
        <v>1595</v>
      </c>
      <c r="G415" s="8" t="s">
        <v>1596</v>
      </c>
      <c r="H415" s="10">
        <v>3.7</v>
      </c>
      <c r="I415" s="8" t="s">
        <v>25</v>
      </c>
      <c r="J415" s="9" t="s">
        <v>265</v>
      </c>
      <c r="K415" s="9" t="s">
        <v>266</v>
      </c>
      <c r="L415" s="9"/>
      <c r="M415" s="9"/>
      <c r="N415" s="9"/>
      <c r="O415" s="9"/>
      <c r="P415" s="9"/>
      <c r="Q415" s="9"/>
      <c r="R415" s="11"/>
      <c r="S415" s="11"/>
    </row>
    <row r="416" spans="1:19" ht="102" x14ac:dyDescent="0.25">
      <c r="A416" s="7" t="s">
        <v>1597</v>
      </c>
      <c r="B416" s="8" t="s">
        <v>1598</v>
      </c>
      <c r="C416" s="9"/>
      <c r="D416" s="9" t="s">
        <v>22</v>
      </c>
      <c r="E416" s="8">
        <v>1</v>
      </c>
      <c r="F416" s="9" t="s">
        <v>1599</v>
      </c>
      <c r="G416" s="8" t="s">
        <v>1600</v>
      </c>
      <c r="H416" s="10">
        <v>6.3</v>
      </c>
      <c r="I416" s="8" t="s">
        <v>25</v>
      </c>
      <c r="J416" s="9" t="s">
        <v>62</v>
      </c>
      <c r="K416" s="9" t="s">
        <v>63</v>
      </c>
      <c r="L416" s="9"/>
      <c r="M416" s="9"/>
      <c r="N416" s="9"/>
      <c r="O416" s="9"/>
      <c r="P416" s="9"/>
      <c r="Q416" s="9"/>
      <c r="R416" s="11"/>
      <c r="S416" s="11"/>
    </row>
    <row r="417" spans="1:19" ht="158.25" x14ac:dyDescent="0.25">
      <c r="A417" s="7" t="s">
        <v>1601</v>
      </c>
      <c r="B417" s="8" t="s">
        <v>1602</v>
      </c>
      <c r="C417" s="14" t="s">
        <v>262</v>
      </c>
      <c r="D417" s="9" t="s">
        <v>22</v>
      </c>
      <c r="E417" s="8">
        <v>1</v>
      </c>
      <c r="F417" s="8" t="s">
        <v>1603</v>
      </c>
      <c r="G417" s="8" t="s">
        <v>1604</v>
      </c>
      <c r="H417" s="10">
        <v>9.5</v>
      </c>
      <c r="I417" s="8" t="s">
        <v>25</v>
      </c>
      <c r="J417" s="9" t="s">
        <v>154</v>
      </c>
      <c r="K417" s="9" t="s">
        <v>155</v>
      </c>
      <c r="L417" s="9"/>
      <c r="M417" s="9"/>
      <c r="N417" s="9"/>
      <c r="O417" s="9"/>
      <c r="P417" s="9"/>
      <c r="Q417" s="9"/>
      <c r="R417" s="11"/>
      <c r="S417" s="11"/>
    </row>
    <row r="418" spans="1:19" ht="90.75" x14ac:dyDescent="0.25">
      <c r="A418" s="7" t="s">
        <v>1605</v>
      </c>
      <c r="B418" s="8" t="s">
        <v>1606</v>
      </c>
      <c r="C418" s="9"/>
      <c r="D418" s="9" t="s">
        <v>22</v>
      </c>
      <c r="E418" s="8">
        <v>1</v>
      </c>
      <c r="F418" s="9" t="s">
        <v>1607</v>
      </c>
      <c r="G418" s="8" t="s">
        <v>1607</v>
      </c>
      <c r="H418" s="10">
        <v>9.5</v>
      </c>
      <c r="I418" s="8" t="s">
        <v>25</v>
      </c>
      <c r="J418" s="9" t="s">
        <v>613</v>
      </c>
      <c r="K418" s="9" t="s">
        <v>614</v>
      </c>
      <c r="L418" s="9"/>
      <c r="M418" s="9"/>
      <c r="N418" s="9"/>
      <c r="O418" s="9"/>
      <c r="P418" s="9"/>
      <c r="Q418" s="9"/>
      <c r="R418" s="11"/>
      <c r="S418" s="11"/>
    </row>
    <row r="419" spans="1:19" ht="135.75" x14ac:dyDescent="0.25">
      <c r="A419" s="7" t="s">
        <v>1608</v>
      </c>
      <c r="B419" s="8" t="s">
        <v>1609</v>
      </c>
      <c r="C419" s="9"/>
      <c r="D419" s="9" t="s">
        <v>22</v>
      </c>
      <c r="E419" s="8">
        <v>1</v>
      </c>
      <c r="F419" s="9" t="s">
        <v>1610</v>
      </c>
      <c r="G419" s="8" t="s">
        <v>1611</v>
      </c>
      <c r="H419" s="10">
        <v>9.5</v>
      </c>
      <c r="I419" s="8" t="s">
        <v>25</v>
      </c>
      <c r="J419" s="9" t="s">
        <v>99</v>
      </c>
      <c r="K419" s="9" t="s">
        <v>100</v>
      </c>
      <c r="L419" s="9"/>
      <c r="M419" s="9"/>
      <c r="N419" s="9"/>
      <c r="O419" s="9"/>
      <c r="P419" s="9"/>
      <c r="Q419" s="9"/>
      <c r="R419" s="11"/>
      <c r="S419" s="11"/>
    </row>
    <row r="420" spans="1:19" ht="147" x14ac:dyDescent="0.25">
      <c r="A420" s="7" t="s">
        <v>1612</v>
      </c>
      <c r="B420" s="8" t="s">
        <v>1613</v>
      </c>
      <c r="C420" s="9" t="s">
        <v>427</v>
      </c>
      <c r="D420" s="9" t="s">
        <v>22</v>
      </c>
      <c r="E420" s="8">
        <v>1</v>
      </c>
      <c r="F420" s="9" t="s">
        <v>1614</v>
      </c>
      <c r="G420" s="8" t="s">
        <v>1615</v>
      </c>
      <c r="H420" s="10">
        <v>6.85</v>
      </c>
      <c r="I420" s="8" t="s">
        <v>25</v>
      </c>
      <c r="J420" s="9" t="s">
        <v>265</v>
      </c>
      <c r="K420" s="9" t="s">
        <v>266</v>
      </c>
      <c r="L420" s="9"/>
      <c r="M420" s="9"/>
      <c r="N420" s="9"/>
      <c r="O420" s="9"/>
      <c r="P420" s="9"/>
      <c r="Q420" s="9"/>
      <c r="R420" s="11"/>
      <c r="S420" s="11"/>
    </row>
    <row r="421" spans="1:19" ht="102" x14ac:dyDescent="0.25">
      <c r="A421" s="7" t="s">
        <v>1616</v>
      </c>
      <c r="B421" s="8" t="s">
        <v>1617</v>
      </c>
      <c r="C421" s="9"/>
      <c r="D421" s="9" t="s">
        <v>22</v>
      </c>
      <c r="E421" s="8">
        <v>1</v>
      </c>
      <c r="F421" s="9" t="s">
        <v>1618</v>
      </c>
      <c r="G421" s="8" t="s">
        <v>1619</v>
      </c>
      <c r="H421" s="10">
        <v>8.4</v>
      </c>
      <c r="I421" s="8" t="s">
        <v>25</v>
      </c>
      <c r="J421" s="9" t="s">
        <v>62</v>
      </c>
      <c r="K421" s="9" t="s">
        <v>63</v>
      </c>
      <c r="L421" s="9"/>
      <c r="M421" s="9"/>
      <c r="N421" s="9"/>
      <c r="O421" s="9"/>
      <c r="P421" s="9"/>
      <c r="Q421" s="9"/>
      <c r="R421" s="11"/>
      <c r="S421" s="11"/>
    </row>
    <row r="422" spans="1:19" ht="124.5" x14ac:dyDescent="0.25">
      <c r="A422" s="7" t="s">
        <v>1620</v>
      </c>
      <c r="B422" s="8" t="s">
        <v>1621</v>
      </c>
      <c r="C422" s="9"/>
      <c r="D422" s="9" t="s">
        <v>22</v>
      </c>
      <c r="E422" s="8">
        <v>1</v>
      </c>
      <c r="F422" s="9" t="s">
        <v>1622</v>
      </c>
      <c r="G422" s="8" t="s">
        <v>1623</v>
      </c>
      <c r="H422" s="10">
        <v>31.65</v>
      </c>
      <c r="I422" s="8" t="s">
        <v>25</v>
      </c>
      <c r="J422" s="9" t="s">
        <v>645</v>
      </c>
      <c r="K422" s="9" t="s">
        <v>646</v>
      </c>
      <c r="L422" s="9"/>
      <c r="M422" s="9"/>
      <c r="N422" s="9"/>
      <c r="O422" s="9"/>
      <c r="P422" s="9"/>
      <c r="Q422" s="9"/>
      <c r="R422" s="11"/>
      <c r="S422" s="11"/>
    </row>
    <row r="423" spans="1:19" ht="169.5" x14ac:dyDescent="0.25">
      <c r="A423" s="7" t="s">
        <v>1624</v>
      </c>
      <c r="B423" s="8" t="s">
        <v>1625</v>
      </c>
      <c r="C423" s="9"/>
      <c r="D423" s="9" t="s">
        <v>22</v>
      </c>
      <c r="E423" s="8">
        <v>1</v>
      </c>
      <c r="F423" s="9" t="s">
        <v>1626</v>
      </c>
      <c r="G423" s="8" t="s">
        <v>1627</v>
      </c>
      <c r="H423" s="10">
        <v>67.56</v>
      </c>
      <c r="I423" s="8" t="s">
        <v>25</v>
      </c>
      <c r="J423" s="9" t="s">
        <v>645</v>
      </c>
      <c r="K423" s="9" t="s">
        <v>646</v>
      </c>
      <c r="L423" s="9"/>
      <c r="M423" s="9"/>
      <c r="N423" s="9"/>
      <c r="O423" s="9"/>
      <c r="P423" s="9"/>
      <c r="Q423" s="9"/>
      <c r="R423" s="11"/>
      <c r="S423" s="11"/>
    </row>
    <row r="424" spans="1:19" ht="124.5" x14ac:dyDescent="0.25">
      <c r="A424" s="7" t="s">
        <v>1628</v>
      </c>
      <c r="B424" s="8" t="s">
        <v>1629</v>
      </c>
      <c r="C424" s="9"/>
      <c r="D424" s="9" t="s">
        <v>22</v>
      </c>
      <c r="E424" s="8">
        <v>1</v>
      </c>
      <c r="F424" s="9" t="s">
        <v>1630</v>
      </c>
      <c r="G424" s="8" t="s">
        <v>1631</v>
      </c>
      <c r="H424" s="10">
        <v>30.05</v>
      </c>
      <c r="I424" s="8" t="s">
        <v>25</v>
      </c>
      <c r="J424" s="9" t="s">
        <v>645</v>
      </c>
      <c r="K424" s="9" t="s">
        <v>646</v>
      </c>
      <c r="L424" s="9"/>
      <c r="M424" s="9"/>
      <c r="N424" s="9"/>
      <c r="O424" s="9"/>
      <c r="P424" s="9"/>
      <c r="Q424" s="9"/>
      <c r="R424" s="11"/>
      <c r="S424" s="11"/>
    </row>
    <row r="425" spans="1:19" ht="102" x14ac:dyDescent="0.25">
      <c r="A425" s="7" t="s">
        <v>1632</v>
      </c>
      <c r="B425" s="8" t="s">
        <v>1633</v>
      </c>
      <c r="C425" s="9"/>
      <c r="D425" s="9" t="s">
        <v>22</v>
      </c>
      <c r="E425" s="8">
        <v>1</v>
      </c>
      <c r="F425" s="9" t="s">
        <v>1634</v>
      </c>
      <c r="G425" s="8" t="s">
        <v>1635</v>
      </c>
      <c r="H425" s="10">
        <v>8.4</v>
      </c>
      <c r="I425" s="8" t="s">
        <v>25</v>
      </c>
      <c r="J425" s="9" t="s">
        <v>52</v>
      </c>
      <c r="K425" s="9" t="s">
        <v>53</v>
      </c>
      <c r="L425" s="9"/>
      <c r="M425" s="9"/>
      <c r="N425" s="9"/>
      <c r="O425" s="9"/>
      <c r="P425" s="9"/>
      <c r="Q425" s="9"/>
      <c r="R425" s="11"/>
      <c r="S425" s="11"/>
    </row>
    <row r="426" spans="1:19" ht="90.75" x14ac:dyDescent="0.25">
      <c r="A426" s="7" t="s">
        <v>1636</v>
      </c>
      <c r="B426" s="8" t="s">
        <v>1637</v>
      </c>
      <c r="C426" s="9"/>
      <c r="D426" s="9" t="s">
        <v>22</v>
      </c>
      <c r="E426" s="8">
        <v>1</v>
      </c>
      <c r="F426" s="9" t="s">
        <v>1638</v>
      </c>
      <c r="G426" s="8" t="s">
        <v>1639</v>
      </c>
      <c r="H426" s="10">
        <v>8.4</v>
      </c>
      <c r="I426" s="8" t="s">
        <v>25</v>
      </c>
      <c r="J426" s="9" t="s">
        <v>52</v>
      </c>
      <c r="K426" s="9" t="s">
        <v>53</v>
      </c>
      <c r="L426" s="9"/>
      <c r="M426" s="9"/>
      <c r="N426" s="9"/>
      <c r="O426" s="9"/>
      <c r="P426" s="9"/>
      <c r="Q426" s="9"/>
      <c r="R426" s="11"/>
      <c r="S426" s="11"/>
    </row>
    <row r="427" spans="1:19" ht="102" x14ac:dyDescent="0.25">
      <c r="A427" s="7" t="s">
        <v>1640</v>
      </c>
      <c r="B427" s="8" t="s">
        <v>1641</v>
      </c>
      <c r="C427" s="9"/>
      <c r="D427" s="9" t="s">
        <v>22</v>
      </c>
      <c r="E427" s="8">
        <v>1</v>
      </c>
      <c r="F427" s="9" t="s">
        <v>1642</v>
      </c>
      <c r="G427" s="8" t="s">
        <v>1643</v>
      </c>
      <c r="H427" s="10">
        <v>15.3</v>
      </c>
      <c r="I427" s="8" t="s">
        <v>25</v>
      </c>
      <c r="J427" s="9" t="s">
        <v>52</v>
      </c>
      <c r="K427" s="9" t="s">
        <v>53</v>
      </c>
      <c r="L427" s="9"/>
      <c r="M427" s="9"/>
      <c r="N427" s="9"/>
      <c r="O427" s="9"/>
      <c r="P427" s="9"/>
      <c r="Q427" s="9"/>
      <c r="R427" s="11"/>
      <c r="S427" s="11"/>
    </row>
    <row r="428" spans="1:19" ht="135.75" x14ac:dyDescent="0.25">
      <c r="A428" s="7" t="s">
        <v>1644</v>
      </c>
      <c r="B428" s="8" t="s">
        <v>1645</v>
      </c>
      <c r="C428" s="9"/>
      <c r="D428" s="9" t="s">
        <v>22</v>
      </c>
      <c r="E428" s="8">
        <v>1</v>
      </c>
      <c r="F428" s="9" t="s">
        <v>1646</v>
      </c>
      <c r="G428" s="8" t="s">
        <v>1647</v>
      </c>
      <c r="H428" s="10">
        <v>15.3</v>
      </c>
      <c r="I428" s="8" t="s">
        <v>25</v>
      </c>
      <c r="J428" s="9" t="s">
        <v>52</v>
      </c>
      <c r="K428" s="9" t="s">
        <v>53</v>
      </c>
      <c r="L428" s="9"/>
      <c r="M428" s="9"/>
      <c r="N428" s="9"/>
      <c r="O428" s="9"/>
      <c r="P428" s="9"/>
      <c r="Q428" s="9"/>
      <c r="R428" s="11"/>
      <c r="S428" s="11"/>
    </row>
    <row r="429" spans="1:19" ht="113.25" x14ac:dyDescent="0.25">
      <c r="A429" s="7" t="s">
        <v>1648</v>
      </c>
      <c r="B429" s="8" t="s">
        <v>1649</v>
      </c>
      <c r="C429" s="9"/>
      <c r="D429" s="9" t="s">
        <v>22</v>
      </c>
      <c r="E429" s="8">
        <v>1</v>
      </c>
      <c r="F429" s="9" t="s">
        <v>1650</v>
      </c>
      <c r="G429" s="8" t="s">
        <v>1651</v>
      </c>
      <c r="H429" s="10">
        <v>18.45</v>
      </c>
      <c r="I429" s="8" t="s">
        <v>25</v>
      </c>
      <c r="J429" s="9" t="s">
        <v>576</v>
      </c>
      <c r="K429" s="9" t="s">
        <v>577</v>
      </c>
      <c r="L429" s="9"/>
      <c r="M429" s="9"/>
      <c r="N429" s="9"/>
      <c r="O429" s="9"/>
      <c r="P429" s="9"/>
      <c r="Q429" s="9"/>
      <c r="R429" s="11"/>
      <c r="S429" s="11"/>
    </row>
    <row r="430" spans="1:19" ht="203.25" x14ac:dyDescent="0.25">
      <c r="A430" s="7" t="s">
        <v>1652</v>
      </c>
      <c r="B430" s="8" t="s">
        <v>1653</v>
      </c>
      <c r="C430" s="9"/>
      <c r="D430" s="9" t="s">
        <v>22</v>
      </c>
      <c r="E430" s="8">
        <v>1</v>
      </c>
      <c r="F430" s="9" t="s">
        <v>1654</v>
      </c>
      <c r="G430" s="8" t="s">
        <v>1655</v>
      </c>
      <c r="H430" s="10">
        <v>23.75</v>
      </c>
      <c r="I430" s="8" t="s">
        <v>25</v>
      </c>
      <c r="J430" s="9" t="s">
        <v>154</v>
      </c>
      <c r="K430" s="9" t="s">
        <v>155</v>
      </c>
      <c r="L430" s="9"/>
      <c r="M430" s="9"/>
      <c r="N430" s="9"/>
      <c r="O430" s="9"/>
      <c r="P430" s="9"/>
      <c r="Q430" s="9"/>
      <c r="R430" s="11"/>
      <c r="S430" s="11"/>
    </row>
    <row r="431" spans="1:19" ht="102" x14ac:dyDescent="0.25">
      <c r="A431" s="7" t="s">
        <v>1656</v>
      </c>
      <c r="B431" s="8" t="s">
        <v>1657</v>
      </c>
      <c r="C431" s="9"/>
      <c r="D431" s="9" t="s">
        <v>22</v>
      </c>
      <c r="E431" s="8">
        <v>1</v>
      </c>
      <c r="F431" s="9" t="s">
        <v>1658</v>
      </c>
      <c r="G431" s="8" t="s">
        <v>1659</v>
      </c>
      <c r="H431" s="10">
        <v>10</v>
      </c>
      <c r="I431" s="8" t="s">
        <v>25</v>
      </c>
      <c r="J431" s="9" t="s">
        <v>154</v>
      </c>
      <c r="K431" s="9" t="s">
        <v>155</v>
      </c>
      <c r="L431" s="9"/>
      <c r="M431" s="9"/>
      <c r="N431" s="9"/>
      <c r="O431" s="9"/>
      <c r="P431" s="9"/>
      <c r="Q431" s="9"/>
      <c r="R431" s="11"/>
      <c r="S431" s="11"/>
    </row>
    <row r="432" spans="1:19" ht="102" x14ac:dyDescent="0.25">
      <c r="A432" s="7" t="s">
        <v>1660</v>
      </c>
      <c r="B432" s="8" t="s">
        <v>1661</v>
      </c>
      <c r="C432" s="9"/>
      <c r="D432" s="9" t="s">
        <v>22</v>
      </c>
      <c r="E432" s="8">
        <v>1</v>
      </c>
      <c r="F432" s="9" t="s">
        <v>1662</v>
      </c>
      <c r="G432" s="8" t="s">
        <v>1663</v>
      </c>
      <c r="H432" s="10">
        <v>10</v>
      </c>
      <c r="I432" s="8" t="s">
        <v>25</v>
      </c>
      <c r="J432" s="9" t="s">
        <v>129</v>
      </c>
      <c r="K432" s="9" t="s">
        <v>130</v>
      </c>
      <c r="L432" s="9"/>
      <c r="M432" s="9"/>
      <c r="N432" s="9"/>
      <c r="O432" s="9"/>
      <c r="P432" s="9"/>
      <c r="Q432" s="9"/>
      <c r="R432" s="11"/>
      <c r="S432" s="11"/>
    </row>
    <row r="433" spans="1:19" ht="124.5" x14ac:dyDescent="0.25">
      <c r="A433" s="7" t="s">
        <v>1664</v>
      </c>
      <c r="B433" s="8" t="s">
        <v>1665</v>
      </c>
      <c r="C433" s="9"/>
      <c r="D433" s="9" t="s">
        <v>22</v>
      </c>
      <c r="E433" s="8">
        <v>1</v>
      </c>
      <c r="F433" s="9" t="s">
        <v>1666</v>
      </c>
      <c r="G433" s="8" t="s">
        <v>1667</v>
      </c>
      <c r="H433" s="10">
        <v>36.4</v>
      </c>
      <c r="I433" s="8" t="s">
        <v>25</v>
      </c>
      <c r="J433" s="9" t="s">
        <v>115</v>
      </c>
      <c r="K433" s="9" t="s">
        <v>116</v>
      </c>
      <c r="L433" s="9"/>
      <c r="M433" s="9"/>
      <c r="N433" s="9"/>
      <c r="O433" s="9"/>
      <c r="P433" s="9"/>
      <c r="Q433" s="9"/>
      <c r="R433" s="11"/>
      <c r="S433" s="11"/>
    </row>
    <row r="434" spans="1:19" ht="68.25" x14ac:dyDescent="0.25">
      <c r="A434" s="7" t="s">
        <v>1668</v>
      </c>
      <c r="B434" s="8" t="s">
        <v>1669</v>
      </c>
      <c r="C434" s="9"/>
      <c r="D434" s="9" t="s">
        <v>22</v>
      </c>
      <c r="E434" s="8">
        <v>1</v>
      </c>
      <c r="F434" s="9" t="s">
        <v>1670</v>
      </c>
      <c r="G434" s="8" t="s">
        <v>1670</v>
      </c>
      <c r="H434" s="10">
        <v>7.9</v>
      </c>
      <c r="I434" s="8" t="s">
        <v>25</v>
      </c>
      <c r="J434" s="9" t="s">
        <v>129</v>
      </c>
      <c r="K434" s="9" t="s">
        <v>130</v>
      </c>
      <c r="L434" s="9"/>
      <c r="M434" s="9"/>
      <c r="N434" s="9"/>
      <c r="O434" s="9"/>
      <c r="P434" s="9"/>
      <c r="Q434" s="9"/>
      <c r="R434" s="11"/>
      <c r="S434" s="11"/>
    </row>
    <row r="435" spans="1:19" ht="102" x14ac:dyDescent="0.25">
      <c r="A435" s="7" t="s">
        <v>1671</v>
      </c>
      <c r="B435" s="8" t="s">
        <v>1672</v>
      </c>
      <c r="C435" s="9"/>
      <c r="D435" s="9" t="s">
        <v>22</v>
      </c>
      <c r="E435" s="8">
        <v>1</v>
      </c>
      <c r="F435" s="9" t="s">
        <v>1673</v>
      </c>
      <c r="G435" s="8" t="s">
        <v>1674</v>
      </c>
      <c r="H435" s="10">
        <v>7.9</v>
      </c>
      <c r="I435" s="8" t="s">
        <v>25</v>
      </c>
      <c r="J435" s="9" t="s">
        <v>32</v>
      </c>
      <c r="K435" s="9" t="s">
        <v>33</v>
      </c>
      <c r="L435" s="9"/>
      <c r="M435" s="9"/>
      <c r="N435" s="9"/>
      <c r="O435" s="9"/>
      <c r="P435" s="9"/>
      <c r="Q435" s="9"/>
      <c r="R435" s="11"/>
      <c r="S435" s="11"/>
    </row>
    <row r="436" spans="1:19" ht="192" x14ac:dyDescent="0.25">
      <c r="A436" s="7" t="s">
        <v>1675</v>
      </c>
      <c r="B436" s="8" t="s">
        <v>1676</v>
      </c>
      <c r="C436" s="9"/>
      <c r="D436" s="9" t="s">
        <v>22</v>
      </c>
      <c r="E436" s="8">
        <v>1</v>
      </c>
      <c r="F436" s="9" t="s">
        <v>1677</v>
      </c>
      <c r="G436" s="8" t="s">
        <v>1678</v>
      </c>
      <c r="H436" s="10">
        <v>7.9</v>
      </c>
      <c r="I436" s="8" t="s">
        <v>25</v>
      </c>
      <c r="J436" s="9" t="s">
        <v>129</v>
      </c>
      <c r="K436" s="9" t="s">
        <v>130</v>
      </c>
      <c r="L436" s="9"/>
      <c r="M436" s="9"/>
      <c r="N436" s="9"/>
      <c r="O436" s="9"/>
      <c r="P436" s="9"/>
      <c r="Q436" s="9"/>
      <c r="R436" s="11"/>
      <c r="S436" s="11"/>
    </row>
    <row r="437" spans="1:19" ht="79.5" x14ac:dyDescent="0.25">
      <c r="A437" s="7" t="s">
        <v>1679</v>
      </c>
      <c r="B437" s="8" t="s">
        <v>1680</v>
      </c>
      <c r="C437" s="9"/>
      <c r="D437" s="9" t="s">
        <v>22</v>
      </c>
      <c r="E437" s="8">
        <v>1</v>
      </c>
      <c r="F437" s="9" t="s">
        <v>1681</v>
      </c>
      <c r="G437" s="8" t="s">
        <v>1682</v>
      </c>
      <c r="H437" s="10">
        <v>7.9</v>
      </c>
      <c r="I437" s="8" t="s">
        <v>25</v>
      </c>
      <c r="J437" s="9" t="s">
        <v>154</v>
      </c>
      <c r="K437" s="9" t="s">
        <v>155</v>
      </c>
      <c r="L437" s="9"/>
      <c r="M437" s="9"/>
      <c r="N437" s="9"/>
      <c r="O437" s="9"/>
      <c r="P437" s="9"/>
      <c r="Q437" s="9"/>
      <c r="R437" s="11"/>
      <c r="S437" s="11"/>
    </row>
    <row r="438" spans="1:19" ht="90.75" x14ac:dyDescent="0.25">
      <c r="A438" s="7" t="s">
        <v>1683</v>
      </c>
      <c r="B438" s="8" t="s">
        <v>1684</v>
      </c>
      <c r="C438" s="9"/>
      <c r="D438" s="9" t="s">
        <v>22</v>
      </c>
      <c r="E438" s="8">
        <v>1</v>
      </c>
      <c r="F438" s="9" t="s">
        <v>1685</v>
      </c>
      <c r="G438" s="8" t="s">
        <v>1686</v>
      </c>
      <c r="H438" s="10">
        <v>7.9</v>
      </c>
      <c r="I438" s="8" t="s">
        <v>25</v>
      </c>
      <c r="J438" s="9" t="s">
        <v>115</v>
      </c>
      <c r="K438" s="9" t="s">
        <v>116</v>
      </c>
      <c r="L438" s="9"/>
      <c r="M438" s="9"/>
      <c r="N438" s="9"/>
      <c r="O438" s="9"/>
      <c r="P438" s="9"/>
      <c r="Q438" s="9"/>
      <c r="R438" s="11"/>
      <c r="S438" s="11"/>
    </row>
    <row r="439" spans="1:19" ht="135.75" x14ac:dyDescent="0.25">
      <c r="A439" s="7" t="s">
        <v>1687</v>
      </c>
      <c r="B439" s="8" t="s">
        <v>1688</v>
      </c>
      <c r="C439" s="9"/>
      <c r="D439" s="9" t="s">
        <v>22</v>
      </c>
      <c r="E439" s="8">
        <v>1</v>
      </c>
      <c r="F439" s="9" t="s">
        <v>1689</v>
      </c>
      <c r="G439" s="8" t="s">
        <v>1690</v>
      </c>
      <c r="H439" s="10">
        <v>7.9</v>
      </c>
      <c r="I439" s="8" t="s">
        <v>25</v>
      </c>
      <c r="J439" s="9" t="s">
        <v>129</v>
      </c>
      <c r="K439" s="9" t="s">
        <v>130</v>
      </c>
      <c r="L439" s="9"/>
      <c r="M439" s="9"/>
      <c r="N439" s="9"/>
      <c r="O439" s="9"/>
      <c r="P439" s="9"/>
      <c r="Q439" s="9"/>
      <c r="R439" s="11"/>
      <c r="S439" s="11"/>
    </row>
    <row r="440" spans="1:19" ht="79.5" x14ac:dyDescent="0.25">
      <c r="A440" s="7" t="s">
        <v>1691</v>
      </c>
      <c r="B440" s="8" t="s">
        <v>1692</v>
      </c>
      <c r="C440" s="9"/>
      <c r="D440" s="9" t="s">
        <v>22</v>
      </c>
      <c r="E440" s="8">
        <v>1</v>
      </c>
      <c r="F440" s="9" t="s">
        <v>1693</v>
      </c>
      <c r="G440" s="8" t="s">
        <v>1694</v>
      </c>
      <c r="H440" s="10">
        <v>7.9</v>
      </c>
      <c r="I440" s="8" t="s">
        <v>25</v>
      </c>
      <c r="J440" s="9" t="s">
        <v>129</v>
      </c>
      <c r="K440" s="9" t="s">
        <v>130</v>
      </c>
      <c r="L440" s="9"/>
      <c r="M440" s="9"/>
      <c r="N440" s="9"/>
      <c r="O440" s="9"/>
      <c r="P440" s="9"/>
      <c r="Q440" s="9"/>
      <c r="R440" s="11"/>
      <c r="S440" s="11"/>
    </row>
    <row r="441" spans="1:19" ht="113.25" x14ac:dyDescent="0.25">
      <c r="A441" s="7" t="s">
        <v>1695</v>
      </c>
      <c r="B441" s="8" t="s">
        <v>1696</v>
      </c>
      <c r="C441" s="9"/>
      <c r="D441" s="9" t="s">
        <v>22</v>
      </c>
      <c r="E441" s="8">
        <v>1</v>
      </c>
      <c r="F441" s="9" t="s">
        <v>1697</v>
      </c>
      <c r="G441" s="8" t="s">
        <v>1698</v>
      </c>
      <c r="H441" s="10">
        <v>7.9</v>
      </c>
      <c r="I441" s="8" t="s">
        <v>25</v>
      </c>
      <c r="J441" s="9" t="s">
        <v>129</v>
      </c>
      <c r="K441" s="9" t="s">
        <v>130</v>
      </c>
      <c r="L441" s="9"/>
      <c r="M441" s="9"/>
      <c r="N441" s="9"/>
      <c r="O441" s="9"/>
      <c r="P441" s="9"/>
      <c r="Q441" s="9"/>
      <c r="R441" s="11"/>
      <c r="S441" s="11"/>
    </row>
    <row r="442" spans="1:19" ht="68.25" x14ac:dyDescent="0.25">
      <c r="A442" s="7" t="s">
        <v>1699</v>
      </c>
      <c r="B442" s="8" t="s">
        <v>1700</v>
      </c>
      <c r="C442" s="9"/>
      <c r="D442" s="9" t="s">
        <v>22</v>
      </c>
      <c r="E442" s="8">
        <v>1</v>
      </c>
      <c r="F442" s="9" t="s">
        <v>1701</v>
      </c>
      <c r="G442" s="8" t="s">
        <v>1702</v>
      </c>
      <c r="H442" s="10">
        <v>7.9</v>
      </c>
      <c r="I442" s="8" t="s">
        <v>25</v>
      </c>
      <c r="J442" s="9" t="s">
        <v>129</v>
      </c>
      <c r="K442" s="9" t="s">
        <v>130</v>
      </c>
      <c r="L442" s="9"/>
      <c r="M442" s="9"/>
      <c r="N442" s="9"/>
      <c r="O442" s="9"/>
      <c r="P442" s="9"/>
      <c r="Q442" s="9"/>
      <c r="R442" s="11"/>
      <c r="S442" s="11"/>
    </row>
    <row r="443" spans="1:19" ht="113.25" x14ac:dyDescent="0.25">
      <c r="A443" s="7" t="s">
        <v>1703</v>
      </c>
      <c r="B443" s="8" t="s">
        <v>1704</v>
      </c>
      <c r="C443" s="9"/>
      <c r="D443" s="9" t="s">
        <v>22</v>
      </c>
      <c r="E443" s="8">
        <v>1</v>
      </c>
      <c r="F443" s="9" t="s">
        <v>1705</v>
      </c>
      <c r="G443" s="8" t="s">
        <v>1706</v>
      </c>
      <c r="H443" s="10">
        <v>7.9</v>
      </c>
      <c r="I443" s="8" t="s">
        <v>25</v>
      </c>
      <c r="J443" s="9" t="s">
        <v>129</v>
      </c>
      <c r="K443" s="9" t="s">
        <v>130</v>
      </c>
      <c r="L443" s="9"/>
      <c r="M443" s="9"/>
      <c r="N443" s="9"/>
      <c r="O443" s="9"/>
      <c r="P443" s="9"/>
      <c r="Q443" s="9"/>
      <c r="R443" s="11"/>
      <c r="S443" s="11"/>
    </row>
    <row r="444" spans="1:19" ht="68.25" x14ac:dyDescent="0.25">
      <c r="A444" s="7" t="s">
        <v>1707</v>
      </c>
      <c r="B444" s="8" t="s">
        <v>1708</v>
      </c>
      <c r="C444" s="9"/>
      <c r="D444" s="9" t="s">
        <v>22</v>
      </c>
      <c r="E444" s="8">
        <v>1</v>
      </c>
      <c r="F444" s="9" t="s">
        <v>1709</v>
      </c>
      <c r="G444" s="8" t="s">
        <v>1710</v>
      </c>
      <c r="H444" s="10">
        <v>11.6</v>
      </c>
      <c r="I444" s="8" t="s">
        <v>25</v>
      </c>
      <c r="J444" s="9" t="s">
        <v>265</v>
      </c>
      <c r="K444" s="9" t="s">
        <v>266</v>
      </c>
      <c r="L444" s="9"/>
      <c r="M444" s="9"/>
      <c r="N444" s="9"/>
      <c r="O444" s="9"/>
      <c r="P444" s="9"/>
      <c r="Q444" s="9"/>
      <c r="R444" s="11"/>
      <c r="S444" s="11"/>
    </row>
    <row r="445" spans="1:19" ht="68.25" x14ac:dyDescent="0.25">
      <c r="A445" s="7" t="s">
        <v>1711</v>
      </c>
      <c r="B445" s="8" t="s">
        <v>1712</v>
      </c>
      <c r="C445" s="9"/>
      <c r="D445" s="9" t="s">
        <v>22</v>
      </c>
      <c r="E445" s="8">
        <v>1</v>
      </c>
      <c r="F445" s="9" t="s">
        <v>1713</v>
      </c>
      <c r="G445" s="8" t="s">
        <v>1713</v>
      </c>
      <c r="H445" s="10">
        <v>11.6</v>
      </c>
      <c r="I445" s="8" t="s">
        <v>25</v>
      </c>
      <c r="J445" s="9" t="s">
        <v>265</v>
      </c>
      <c r="K445" s="9" t="s">
        <v>266</v>
      </c>
      <c r="L445" s="9"/>
      <c r="M445" s="9"/>
      <c r="N445" s="9"/>
      <c r="O445" s="9"/>
      <c r="P445" s="9"/>
      <c r="Q445" s="9"/>
      <c r="R445" s="11"/>
      <c r="S445" s="11"/>
    </row>
    <row r="446" spans="1:19" ht="158.25" x14ac:dyDescent="0.25">
      <c r="A446" s="7" t="s">
        <v>1714</v>
      </c>
      <c r="B446" s="8" t="s">
        <v>1715</v>
      </c>
      <c r="C446" s="9"/>
      <c r="D446" s="9" t="s">
        <v>22</v>
      </c>
      <c r="E446" s="8">
        <v>1</v>
      </c>
      <c r="F446" s="9" t="s">
        <v>1716</v>
      </c>
      <c r="G446" s="8" t="s">
        <v>1717</v>
      </c>
      <c r="H446" s="10">
        <v>9.5</v>
      </c>
      <c r="I446" s="17">
        <v>2</v>
      </c>
      <c r="J446" s="9" t="s">
        <v>26</v>
      </c>
      <c r="K446" s="9" t="s">
        <v>27</v>
      </c>
      <c r="L446" s="14" t="s">
        <v>154</v>
      </c>
      <c r="M446" s="14" t="s">
        <v>155</v>
      </c>
      <c r="N446" s="9"/>
      <c r="O446" s="9"/>
      <c r="P446" s="9"/>
      <c r="Q446" s="9"/>
      <c r="R446" s="11"/>
      <c r="S446" s="11"/>
    </row>
    <row r="447" spans="1:19" ht="147" x14ac:dyDescent="0.25">
      <c r="A447" s="7" t="s">
        <v>1718</v>
      </c>
      <c r="B447" s="8" t="s">
        <v>1719</v>
      </c>
      <c r="C447" s="9"/>
      <c r="D447" s="9" t="s">
        <v>22</v>
      </c>
      <c r="E447" s="8">
        <v>1</v>
      </c>
      <c r="F447" s="9" t="s">
        <v>1720</v>
      </c>
      <c r="G447" s="8" t="s">
        <v>1721</v>
      </c>
      <c r="H447" s="10">
        <v>9.5</v>
      </c>
      <c r="I447" s="8" t="s">
        <v>25</v>
      </c>
      <c r="J447" s="9" t="s">
        <v>26</v>
      </c>
      <c r="K447" s="9" t="s">
        <v>27</v>
      </c>
      <c r="L447" s="9"/>
      <c r="M447" s="9"/>
      <c r="N447" s="9"/>
      <c r="O447" s="9"/>
      <c r="P447" s="9"/>
      <c r="Q447" s="9"/>
      <c r="R447" s="11"/>
      <c r="S447" s="11"/>
    </row>
    <row r="448" spans="1:19" ht="147" x14ac:dyDescent="0.25">
      <c r="A448" s="7" t="s">
        <v>1722</v>
      </c>
      <c r="B448" s="8" t="s">
        <v>1723</v>
      </c>
      <c r="C448" s="9"/>
      <c r="D448" s="9" t="s">
        <v>1724</v>
      </c>
      <c r="E448" s="8">
        <v>6</v>
      </c>
      <c r="F448" s="9" t="s">
        <v>1725</v>
      </c>
      <c r="G448" s="8" t="s">
        <v>1726</v>
      </c>
      <c r="H448" s="10">
        <v>2.1</v>
      </c>
      <c r="I448" s="8" t="s">
        <v>25</v>
      </c>
      <c r="J448" s="9" t="s">
        <v>1388</v>
      </c>
      <c r="K448" s="9" t="s">
        <v>1389</v>
      </c>
      <c r="L448" s="9"/>
      <c r="M448" s="9"/>
      <c r="N448" s="9"/>
      <c r="O448" s="9"/>
      <c r="P448" s="9"/>
      <c r="Q448" s="9"/>
      <c r="R448" s="11"/>
      <c r="S448" s="11"/>
    </row>
    <row r="449" spans="1:19" ht="327" x14ac:dyDescent="0.25">
      <c r="A449" s="7" t="s">
        <v>1727</v>
      </c>
      <c r="B449" s="8" t="s">
        <v>1728</v>
      </c>
      <c r="C449" s="14" t="s">
        <v>749</v>
      </c>
      <c r="D449" s="9" t="s">
        <v>22</v>
      </c>
      <c r="E449" s="8">
        <v>1</v>
      </c>
      <c r="F449" s="9" t="s">
        <v>1729</v>
      </c>
      <c r="G449" s="8" t="s">
        <v>1730</v>
      </c>
      <c r="H449" s="10">
        <v>290</v>
      </c>
      <c r="I449" s="8">
        <v>2</v>
      </c>
      <c r="J449" s="9" t="s">
        <v>101</v>
      </c>
      <c r="K449" s="9" t="s">
        <v>102</v>
      </c>
      <c r="L449" s="9" t="s">
        <v>99</v>
      </c>
      <c r="M449" s="9" t="s">
        <v>100</v>
      </c>
      <c r="N449" s="9"/>
      <c r="O449" s="9"/>
      <c r="P449" s="9"/>
      <c r="Q449" s="9"/>
      <c r="R449" s="11"/>
      <c r="S449" s="11"/>
    </row>
    <row r="450" spans="1:19" ht="90.75" x14ac:dyDescent="0.25">
      <c r="A450" s="7" t="s">
        <v>1731</v>
      </c>
      <c r="B450" s="8" t="s">
        <v>1732</v>
      </c>
      <c r="C450" s="9" t="s">
        <v>1733</v>
      </c>
      <c r="D450" s="9" t="s">
        <v>22</v>
      </c>
      <c r="E450" s="8">
        <v>1</v>
      </c>
      <c r="F450" s="9" t="s">
        <v>1734</v>
      </c>
      <c r="G450" s="8" t="s">
        <v>1734</v>
      </c>
      <c r="H450" s="10">
        <v>2.6</v>
      </c>
      <c r="I450" s="8" t="s">
        <v>25</v>
      </c>
      <c r="J450" s="9" t="s">
        <v>265</v>
      </c>
      <c r="K450" s="9" t="s">
        <v>266</v>
      </c>
      <c r="L450" s="9"/>
      <c r="M450" s="9"/>
      <c r="N450" s="9"/>
      <c r="O450" s="9"/>
      <c r="P450" s="9"/>
      <c r="Q450" s="9"/>
      <c r="R450" s="11"/>
      <c r="S450" s="11"/>
    </row>
    <row r="451" spans="1:19" ht="68.25" x14ac:dyDescent="0.25">
      <c r="A451" s="7" t="s">
        <v>1735</v>
      </c>
      <c r="B451" s="8" t="s">
        <v>1736</v>
      </c>
      <c r="C451" s="9" t="s">
        <v>749</v>
      </c>
      <c r="D451" s="9" t="s">
        <v>22</v>
      </c>
      <c r="E451" s="8">
        <v>1</v>
      </c>
      <c r="F451" s="9" t="s">
        <v>1737</v>
      </c>
      <c r="G451" s="8" t="s">
        <v>1737</v>
      </c>
      <c r="H451" s="10">
        <v>12.1</v>
      </c>
      <c r="I451" s="8" t="s">
        <v>25</v>
      </c>
      <c r="J451" s="9" t="s">
        <v>265</v>
      </c>
      <c r="K451" s="9" t="s">
        <v>266</v>
      </c>
      <c r="L451" s="9"/>
      <c r="M451" s="9"/>
      <c r="N451" s="9"/>
      <c r="O451" s="9"/>
      <c r="P451" s="9"/>
      <c r="Q451" s="9"/>
      <c r="R451" s="11"/>
      <c r="S451" s="11"/>
    </row>
    <row r="452" spans="1:19" ht="79.5" x14ac:dyDescent="0.25">
      <c r="A452" s="7" t="s">
        <v>1738</v>
      </c>
      <c r="B452" s="8" t="s">
        <v>1739</v>
      </c>
      <c r="C452" s="9" t="s">
        <v>21</v>
      </c>
      <c r="D452" s="9" t="s">
        <v>22</v>
      </c>
      <c r="E452" s="8">
        <v>1</v>
      </c>
      <c r="F452" s="9" t="s">
        <v>1740</v>
      </c>
      <c r="G452" s="8" t="s">
        <v>1740</v>
      </c>
      <c r="H452" s="10">
        <v>628.1</v>
      </c>
      <c r="I452" s="8" t="s">
        <v>25</v>
      </c>
      <c r="J452" s="9" t="s">
        <v>1374</v>
      </c>
      <c r="K452" s="9" t="s">
        <v>1375</v>
      </c>
      <c r="L452" s="9"/>
      <c r="M452" s="9"/>
      <c r="N452" s="9"/>
      <c r="O452" s="9"/>
      <c r="P452" s="9"/>
      <c r="Q452" s="9"/>
      <c r="R452" s="11"/>
      <c r="S452" s="11"/>
    </row>
    <row r="453" spans="1:19" ht="79.5" x14ac:dyDescent="0.25">
      <c r="A453" s="7" t="s">
        <v>1741</v>
      </c>
      <c r="B453" s="8" t="s">
        <v>1742</v>
      </c>
      <c r="C453" s="9" t="s">
        <v>21</v>
      </c>
      <c r="D453" s="9" t="s">
        <v>22</v>
      </c>
      <c r="E453" s="8">
        <v>1</v>
      </c>
      <c r="F453" s="9" t="s">
        <v>1743</v>
      </c>
      <c r="G453" s="8" t="s">
        <v>1743</v>
      </c>
      <c r="H453" s="10">
        <v>576.38</v>
      </c>
      <c r="I453" s="8" t="s">
        <v>25</v>
      </c>
      <c r="J453" s="9" t="s">
        <v>1374</v>
      </c>
      <c r="K453" s="9" t="s">
        <v>1375</v>
      </c>
      <c r="L453" s="9"/>
      <c r="M453" s="9"/>
      <c r="N453" s="9"/>
      <c r="O453" s="9"/>
      <c r="P453" s="9"/>
      <c r="Q453" s="9"/>
      <c r="R453" s="11"/>
      <c r="S453" s="11"/>
    </row>
    <row r="454" spans="1:19" ht="79.5" x14ac:dyDescent="0.25">
      <c r="A454" s="7" t="s">
        <v>1744</v>
      </c>
      <c r="B454" s="8" t="s">
        <v>1745</v>
      </c>
      <c r="C454" s="9" t="s">
        <v>21</v>
      </c>
      <c r="D454" s="9" t="s">
        <v>22</v>
      </c>
      <c r="E454" s="8">
        <v>1</v>
      </c>
      <c r="F454" s="9" t="s">
        <v>1746</v>
      </c>
      <c r="G454" s="8" t="s">
        <v>1746</v>
      </c>
      <c r="H454" s="10">
        <v>534.67999999999995</v>
      </c>
      <c r="I454" s="8" t="s">
        <v>25</v>
      </c>
      <c r="J454" s="9" t="s">
        <v>1374</v>
      </c>
      <c r="K454" s="9" t="s">
        <v>1375</v>
      </c>
      <c r="L454" s="9"/>
      <c r="M454" s="9"/>
      <c r="N454" s="9"/>
      <c r="O454" s="9"/>
      <c r="P454" s="9"/>
      <c r="Q454" s="9"/>
      <c r="R454" s="11"/>
      <c r="S454" s="11"/>
    </row>
    <row r="455" spans="1:19" ht="79.5" x14ac:dyDescent="0.25">
      <c r="A455" s="7" t="s">
        <v>1747</v>
      </c>
      <c r="B455" s="8" t="s">
        <v>1748</v>
      </c>
      <c r="C455" s="9" t="s">
        <v>21</v>
      </c>
      <c r="D455" s="9" t="s">
        <v>22</v>
      </c>
      <c r="E455" s="8">
        <v>1</v>
      </c>
      <c r="F455" s="9" t="s">
        <v>1749</v>
      </c>
      <c r="G455" s="8" t="s">
        <v>1749</v>
      </c>
      <c r="H455" s="10">
        <v>583.77</v>
      </c>
      <c r="I455" s="8" t="s">
        <v>25</v>
      </c>
      <c r="J455" s="9" t="s">
        <v>1374</v>
      </c>
      <c r="K455" s="9" t="s">
        <v>1375</v>
      </c>
      <c r="L455" s="9"/>
      <c r="M455" s="9"/>
      <c r="N455" s="9"/>
      <c r="O455" s="9"/>
      <c r="P455" s="9"/>
      <c r="Q455" s="9"/>
      <c r="R455" s="11"/>
      <c r="S455" s="11"/>
    </row>
    <row r="456" spans="1:19" ht="45.75" x14ac:dyDescent="0.25">
      <c r="A456" s="7" t="s">
        <v>1750</v>
      </c>
      <c r="B456" s="8" t="s">
        <v>1751</v>
      </c>
      <c r="C456" s="9" t="s">
        <v>262</v>
      </c>
      <c r="D456" s="9" t="s">
        <v>1724</v>
      </c>
      <c r="E456" s="8">
        <v>6</v>
      </c>
      <c r="F456" s="9" t="s">
        <v>1752</v>
      </c>
      <c r="G456" s="8" t="s">
        <v>1753</v>
      </c>
      <c r="H456" s="10">
        <v>8.9499999999999993</v>
      </c>
      <c r="I456" s="8" t="s">
        <v>25</v>
      </c>
      <c r="J456" s="9" t="s">
        <v>148</v>
      </c>
      <c r="K456" s="9" t="s">
        <v>149</v>
      </c>
      <c r="L456" s="9"/>
      <c r="M456" s="9"/>
      <c r="N456" s="9"/>
      <c r="O456" s="9"/>
      <c r="P456" s="9"/>
      <c r="Q456" s="9"/>
      <c r="R456" s="11"/>
      <c r="S456" s="11"/>
    </row>
    <row r="457" spans="1:19" ht="90.75" x14ac:dyDescent="0.25">
      <c r="A457" s="7" t="s">
        <v>1754</v>
      </c>
      <c r="B457" s="8" t="s">
        <v>1755</v>
      </c>
      <c r="C457" s="9" t="s">
        <v>427</v>
      </c>
      <c r="D457" s="9" t="s">
        <v>1724</v>
      </c>
      <c r="E457" s="8">
        <v>6</v>
      </c>
      <c r="F457" s="8" t="s">
        <v>1756</v>
      </c>
      <c r="G457" s="8" t="s">
        <v>1757</v>
      </c>
      <c r="H457" s="10">
        <v>16.350000000000001</v>
      </c>
      <c r="I457" s="8" t="s">
        <v>25</v>
      </c>
      <c r="J457" s="9" t="s">
        <v>148</v>
      </c>
      <c r="K457" s="9" t="s">
        <v>149</v>
      </c>
      <c r="L457" s="9"/>
      <c r="M457" s="9"/>
      <c r="N457" s="9"/>
      <c r="O457" s="9"/>
      <c r="P457" s="9"/>
      <c r="Q457" s="9"/>
      <c r="R457" s="11"/>
      <c r="S457" s="11"/>
    </row>
    <row r="458" spans="1:19" ht="237" x14ac:dyDescent="0.25">
      <c r="A458" s="7" t="s">
        <v>1758</v>
      </c>
      <c r="B458" s="8" t="s">
        <v>1759</v>
      </c>
      <c r="C458" s="9"/>
      <c r="D458" s="9" t="s">
        <v>22</v>
      </c>
      <c r="E458" s="18" t="s">
        <v>1760</v>
      </c>
      <c r="F458" s="8" t="s">
        <v>1761</v>
      </c>
      <c r="G458" s="8" t="s">
        <v>1762</v>
      </c>
      <c r="H458" s="10">
        <v>67.03</v>
      </c>
      <c r="I458" s="8" t="s">
        <v>25</v>
      </c>
      <c r="J458" s="9" t="s">
        <v>1763</v>
      </c>
      <c r="K458" s="9" t="s">
        <v>1764</v>
      </c>
      <c r="L458" s="9"/>
      <c r="M458" s="9"/>
      <c r="N458" s="9"/>
      <c r="O458" s="9"/>
      <c r="P458" s="9"/>
      <c r="Q458" s="9"/>
      <c r="R458" s="11"/>
      <c r="S458" s="11"/>
    </row>
    <row r="459" spans="1:19" ht="203.25" x14ac:dyDescent="0.25">
      <c r="A459" s="7" t="s">
        <v>1765</v>
      </c>
      <c r="B459" s="8" t="s">
        <v>1766</v>
      </c>
      <c r="C459" s="9"/>
      <c r="D459" s="9" t="s">
        <v>22</v>
      </c>
      <c r="E459" s="8">
        <v>1</v>
      </c>
      <c r="F459" s="9" t="s">
        <v>1767</v>
      </c>
      <c r="G459" s="8" t="s">
        <v>1768</v>
      </c>
      <c r="H459" s="10">
        <v>7.9</v>
      </c>
      <c r="I459" s="8" t="s">
        <v>25</v>
      </c>
      <c r="J459" s="9" t="s">
        <v>1388</v>
      </c>
      <c r="K459" s="9" t="s">
        <v>1389</v>
      </c>
      <c r="L459" s="9"/>
      <c r="M459" s="9"/>
      <c r="N459" s="9"/>
      <c r="O459" s="9"/>
      <c r="P459" s="9"/>
      <c r="Q459" s="9"/>
      <c r="R459" s="11"/>
      <c r="S459" s="11"/>
    </row>
    <row r="460" spans="1:19" ht="68.25" x14ac:dyDescent="0.25">
      <c r="A460" s="7" t="s">
        <v>1769</v>
      </c>
      <c r="B460" s="8" t="s">
        <v>1770</v>
      </c>
      <c r="C460" s="9" t="s">
        <v>262</v>
      </c>
      <c r="D460" s="9" t="s">
        <v>22</v>
      </c>
      <c r="E460" s="8">
        <v>1</v>
      </c>
      <c r="F460" s="9" t="s">
        <v>1771</v>
      </c>
      <c r="G460" s="8" t="s">
        <v>1771</v>
      </c>
      <c r="H460" s="10">
        <v>9.5</v>
      </c>
      <c r="I460" s="8" t="s">
        <v>25</v>
      </c>
      <c r="J460" s="9" t="s">
        <v>85</v>
      </c>
      <c r="K460" s="9" t="s">
        <v>86</v>
      </c>
      <c r="L460" s="9"/>
      <c r="M460" s="9"/>
      <c r="N460" s="9"/>
      <c r="O460" s="9"/>
      <c r="P460" s="9"/>
      <c r="Q460" s="9"/>
      <c r="R460" s="11"/>
      <c r="S460" s="11"/>
    </row>
    <row r="461" spans="1:19" ht="147" x14ac:dyDescent="0.25">
      <c r="A461" s="7" t="s">
        <v>1772</v>
      </c>
      <c r="B461" s="8" t="s">
        <v>1773</v>
      </c>
      <c r="C461" s="9" t="s">
        <v>262</v>
      </c>
      <c r="D461" s="9" t="s">
        <v>1093</v>
      </c>
      <c r="E461" s="8">
        <v>1</v>
      </c>
      <c r="F461" s="9" t="s">
        <v>1774</v>
      </c>
      <c r="G461" s="8" t="s">
        <v>1775</v>
      </c>
      <c r="H461" s="10">
        <v>17.95</v>
      </c>
      <c r="I461" s="8" t="s">
        <v>25</v>
      </c>
      <c r="J461" s="9" t="s">
        <v>85</v>
      </c>
      <c r="K461" s="9" t="s">
        <v>86</v>
      </c>
      <c r="L461" s="9"/>
      <c r="M461" s="9"/>
      <c r="N461" s="9"/>
      <c r="O461" s="9"/>
      <c r="P461" s="9"/>
      <c r="Q461" s="9"/>
      <c r="R461" s="11"/>
      <c r="S461" s="11"/>
    </row>
    <row r="462" spans="1:19" ht="68.25" x14ac:dyDescent="0.25">
      <c r="A462" s="7" t="s">
        <v>1776</v>
      </c>
      <c r="B462" s="8" t="s">
        <v>1777</v>
      </c>
      <c r="C462" s="9"/>
      <c r="D462" s="9" t="s">
        <v>22</v>
      </c>
      <c r="E462" s="8">
        <v>1</v>
      </c>
      <c r="F462" s="9" t="s">
        <v>1778</v>
      </c>
      <c r="G462" s="8" t="s">
        <v>1778</v>
      </c>
      <c r="H462" s="10">
        <v>5.8</v>
      </c>
      <c r="I462" s="8" t="s">
        <v>25</v>
      </c>
      <c r="J462" s="9" t="s">
        <v>115</v>
      </c>
      <c r="K462" s="9" t="s">
        <v>116</v>
      </c>
      <c r="L462" s="9"/>
      <c r="M462" s="9"/>
      <c r="N462" s="9"/>
      <c r="O462" s="9"/>
      <c r="P462" s="9"/>
      <c r="Q462" s="9"/>
      <c r="R462" s="11"/>
      <c r="S462" s="11"/>
    </row>
    <row r="463" spans="1:19" ht="68.25" x14ac:dyDescent="0.25">
      <c r="A463" s="7" t="s">
        <v>1779</v>
      </c>
      <c r="B463" s="8" t="s">
        <v>1780</v>
      </c>
      <c r="C463" s="9"/>
      <c r="D463" s="9" t="s">
        <v>22</v>
      </c>
      <c r="E463" s="8">
        <v>1</v>
      </c>
      <c r="F463" s="9" t="s">
        <v>1781</v>
      </c>
      <c r="G463" s="8" t="s">
        <v>1781</v>
      </c>
      <c r="H463" s="10">
        <v>5.8</v>
      </c>
      <c r="I463" s="8" t="s">
        <v>25</v>
      </c>
      <c r="J463" s="9" t="s">
        <v>115</v>
      </c>
      <c r="K463" s="9" t="s">
        <v>116</v>
      </c>
      <c r="L463" s="9"/>
      <c r="M463" s="9"/>
      <c r="N463" s="9"/>
      <c r="O463" s="9"/>
      <c r="P463" s="9"/>
      <c r="Q463" s="9"/>
      <c r="R463" s="11"/>
      <c r="S463" s="11"/>
    </row>
    <row r="464" spans="1:19" ht="68.25" x14ac:dyDescent="0.25">
      <c r="A464" s="7" t="s">
        <v>1782</v>
      </c>
      <c r="B464" s="8" t="s">
        <v>1783</v>
      </c>
      <c r="C464" s="9"/>
      <c r="D464" s="9" t="s">
        <v>22</v>
      </c>
      <c r="E464" s="8">
        <v>1</v>
      </c>
      <c r="F464" s="9" t="s">
        <v>1784</v>
      </c>
      <c r="G464" s="8" t="s">
        <v>1784</v>
      </c>
      <c r="H464" s="10">
        <v>413.81</v>
      </c>
      <c r="I464" s="8" t="s">
        <v>25</v>
      </c>
      <c r="J464" s="9" t="s">
        <v>32</v>
      </c>
      <c r="K464" s="9" t="s">
        <v>33</v>
      </c>
      <c r="L464" s="9"/>
      <c r="M464" s="9"/>
      <c r="N464" s="9"/>
      <c r="O464" s="9"/>
      <c r="P464" s="9"/>
      <c r="Q464" s="9"/>
      <c r="R464" s="11"/>
      <c r="S464" s="11"/>
    </row>
    <row r="465" spans="1:19" ht="68.25" x14ac:dyDescent="0.25">
      <c r="A465" s="7" t="s">
        <v>1785</v>
      </c>
      <c r="B465" s="8" t="s">
        <v>1786</v>
      </c>
      <c r="C465" s="9"/>
      <c r="D465" s="9" t="s">
        <v>22</v>
      </c>
      <c r="E465" s="8">
        <v>1</v>
      </c>
      <c r="F465" s="9" t="s">
        <v>1787</v>
      </c>
      <c r="G465" s="8" t="s">
        <v>1787</v>
      </c>
      <c r="H465" s="10">
        <v>15.8</v>
      </c>
      <c r="I465" s="8" t="s">
        <v>25</v>
      </c>
      <c r="J465" s="9" t="s">
        <v>32</v>
      </c>
      <c r="K465" s="9" t="s">
        <v>33</v>
      </c>
      <c r="L465" s="9"/>
      <c r="M465" s="9"/>
      <c r="N465" s="9"/>
      <c r="O465" s="9"/>
      <c r="P465" s="9"/>
      <c r="Q465" s="9"/>
      <c r="R465" s="11"/>
      <c r="S465" s="11"/>
    </row>
    <row r="466" spans="1:19" ht="102" x14ac:dyDescent="0.25">
      <c r="A466" s="7" t="s">
        <v>1788</v>
      </c>
      <c r="B466" s="8" t="s">
        <v>1789</v>
      </c>
      <c r="C466" s="9" t="s">
        <v>262</v>
      </c>
      <c r="D466" s="9" t="s">
        <v>22</v>
      </c>
      <c r="E466" s="8">
        <v>1</v>
      </c>
      <c r="F466" s="9" t="s">
        <v>1790</v>
      </c>
      <c r="G466" s="8" t="s">
        <v>1791</v>
      </c>
      <c r="H466" s="10">
        <v>453.92</v>
      </c>
      <c r="I466" s="8" t="s">
        <v>25</v>
      </c>
      <c r="J466" s="9" t="s">
        <v>32</v>
      </c>
      <c r="K466" s="9" t="s">
        <v>33</v>
      </c>
      <c r="L466" s="9"/>
      <c r="M466" s="9"/>
      <c r="N466" s="9"/>
      <c r="O466" s="9"/>
      <c r="P466" s="9"/>
      <c r="Q466" s="9"/>
      <c r="R466" s="11"/>
      <c r="S466" s="11"/>
    </row>
    <row r="467" spans="1:19" ht="90.75" x14ac:dyDescent="0.25">
      <c r="A467" s="7" t="s">
        <v>1792</v>
      </c>
      <c r="B467" s="8" t="s">
        <v>1793</v>
      </c>
      <c r="C467" s="9"/>
      <c r="D467" s="9" t="s">
        <v>22</v>
      </c>
      <c r="E467" s="8">
        <v>1</v>
      </c>
      <c r="F467" s="9" t="s">
        <v>1794</v>
      </c>
      <c r="G467" s="8" t="s">
        <v>1795</v>
      </c>
      <c r="H467" s="10">
        <v>453.92</v>
      </c>
      <c r="I467" s="8" t="s">
        <v>25</v>
      </c>
      <c r="J467" s="9" t="s">
        <v>32</v>
      </c>
      <c r="K467" s="9" t="s">
        <v>33</v>
      </c>
      <c r="L467" s="9"/>
      <c r="M467" s="9"/>
      <c r="N467" s="9"/>
      <c r="O467" s="9"/>
      <c r="P467" s="9"/>
      <c r="Q467" s="9"/>
      <c r="R467" s="11"/>
      <c r="S467" s="11"/>
    </row>
    <row r="468" spans="1:19" ht="79.5" x14ac:dyDescent="0.25">
      <c r="A468" s="7" t="s">
        <v>1796</v>
      </c>
      <c r="B468" s="8" t="s">
        <v>1797</v>
      </c>
      <c r="C468" s="9" t="s">
        <v>427</v>
      </c>
      <c r="D468" s="9" t="s">
        <v>22</v>
      </c>
      <c r="E468" s="8">
        <v>1</v>
      </c>
      <c r="F468" s="9" t="s">
        <v>1790</v>
      </c>
      <c r="G468" s="8" t="s">
        <v>1798</v>
      </c>
      <c r="H468" s="10">
        <v>113.48</v>
      </c>
      <c r="I468" s="8" t="s">
        <v>25</v>
      </c>
      <c r="J468" s="9" t="s">
        <v>32</v>
      </c>
      <c r="K468" s="9" t="s">
        <v>33</v>
      </c>
      <c r="L468" s="9"/>
      <c r="M468" s="9"/>
      <c r="N468" s="9"/>
      <c r="O468" s="9"/>
      <c r="P468" s="9"/>
      <c r="Q468" s="9"/>
      <c r="R468" s="11"/>
      <c r="S468" s="11"/>
    </row>
    <row r="469" spans="1:19" ht="169.5" x14ac:dyDescent="0.25">
      <c r="A469" s="7" t="s">
        <v>1799</v>
      </c>
      <c r="B469" s="8" t="s">
        <v>1800</v>
      </c>
      <c r="C469" s="14" t="s">
        <v>95</v>
      </c>
      <c r="D469" s="9" t="s">
        <v>22</v>
      </c>
      <c r="E469" s="8">
        <v>1</v>
      </c>
      <c r="F469" s="8" t="s">
        <v>1801</v>
      </c>
      <c r="G469" s="8" t="s">
        <v>1802</v>
      </c>
      <c r="H469" s="10">
        <v>1850</v>
      </c>
      <c r="I469" s="12">
        <v>1</v>
      </c>
      <c r="J469" s="12" t="s">
        <v>32</v>
      </c>
      <c r="K469" s="12" t="s">
        <v>33</v>
      </c>
      <c r="L469" s="12"/>
      <c r="M469" s="12"/>
      <c r="N469" s="12"/>
      <c r="O469" s="12"/>
      <c r="P469" s="12"/>
      <c r="Q469" s="12"/>
      <c r="R469" s="11"/>
      <c r="S469" s="11"/>
    </row>
    <row r="470" spans="1:19" ht="68.25" x14ac:dyDescent="0.25">
      <c r="A470" s="7" t="s">
        <v>1803</v>
      </c>
      <c r="B470" s="8" t="s">
        <v>1804</v>
      </c>
      <c r="C470" s="9"/>
      <c r="D470" s="9" t="s">
        <v>22</v>
      </c>
      <c r="E470" s="8">
        <v>1</v>
      </c>
      <c r="F470" s="9" t="s">
        <v>1805</v>
      </c>
      <c r="G470" s="8" t="s">
        <v>1805</v>
      </c>
      <c r="H470" s="10">
        <v>27.45</v>
      </c>
      <c r="I470" s="8" t="s">
        <v>25</v>
      </c>
      <c r="J470" s="9" t="s">
        <v>32</v>
      </c>
      <c r="K470" s="9" t="s">
        <v>33</v>
      </c>
      <c r="L470" s="9"/>
      <c r="M470" s="9"/>
      <c r="N470" s="9"/>
      <c r="O470" s="9"/>
      <c r="P470" s="9"/>
      <c r="Q470" s="9"/>
      <c r="R470" s="11"/>
      <c r="S470" s="11"/>
    </row>
    <row r="471" spans="1:19" ht="68.25" x14ac:dyDescent="0.25">
      <c r="A471" s="7" t="s">
        <v>1806</v>
      </c>
      <c r="B471" s="8" t="s">
        <v>1807</v>
      </c>
      <c r="C471" s="9"/>
      <c r="D471" s="9" t="s">
        <v>22</v>
      </c>
      <c r="E471" s="8">
        <v>1</v>
      </c>
      <c r="F471" s="9" t="s">
        <v>1808</v>
      </c>
      <c r="G471" s="8" t="s">
        <v>1808</v>
      </c>
      <c r="H471" s="10">
        <v>22.15</v>
      </c>
      <c r="I471" s="8" t="s">
        <v>25</v>
      </c>
      <c r="J471" s="9" t="s">
        <v>52</v>
      </c>
      <c r="K471" s="9" t="s">
        <v>53</v>
      </c>
      <c r="L471" s="9"/>
      <c r="M471" s="9"/>
      <c r="N471" s="9"/>
      <c r="O471" s="9"/>
      <c r="P471" s="9"/>
      <c r="Q471" s="9"/>
      <c r="R471" s="11"/>
      <c r="S471" s="11"/>
    </row>
    <row r="472" spans="1:19" ht="68.25" x14ac:dyDescent="0.25">
      <c r="A472" s="7" t="s">
        <v>1809</v>
      </c>
      <c r="B472" s="8" t="s">
        <v>1810</v>
      </c>
      <c r="C472" s="9"/>
      <c r="D472" s="9" t="s">
        <v>22</v>
      </c>
      <c r="E472" s="8">
        <v>1</v>
      </c>
      <c r="F472" s="9" t="s">
        <v>1811</v>
      </c>
      <c r="G472" s="8" t="s">
        <v>1812</v>
      </c>
      <c r="H472" s="10">
        <v>8.9499999999999993</v>
      </c>
      <c r="I472" s="8" t="s">
        <v>25</v>
      </c>
      <c r="J472" s="9" t="s">
        <v>52</v>
      </c>
      <c r="K472" s="9" t="s">
        <v>53</v>
      </c>
      <c r="L472" s="9"/>
      <c r="M472" s="9"/>
      <c r="N472" s="9"/>
      <c r="O472" s="9"/>
      <c r="P472" s="9"/>
      <c r="Q472" s="9"/>
      <c r="R472" s="11"/>
      <c r="S472" s="11"/>
    </row>
    <row r="473" spans="1:19" ht="192" x14ac:dyDescent="0.25">
      <c r="A473" s="7" t="s">
        <v>1813</v>
      </c>
      <c r="B473" s="8" t="s">
        <v>1814</v>
      </c>
      <c r="C473" s="9"/>
      <c r="D473" s="9" t="s">
        <v>22</v>
      </c>
      <c r="E473" s="8">
        <v>1</v>
      </c>
      <c r="F473" s="9" t="s">
        <v>1815</v>
      </c>
      <c r="G473" s="8" t="s">
        <v>1816</v>
      </c>
      <c r="H473" s="10">
        <v>19</v>
      </c>
      <c r="I473" s="8" t="s">
        <v>25</v>
      </c>
      <c r="J473" s="9" t="s">
        <v>62</v>
      </c>
      <c r="K473" s="9" t="s">
        <v>63</v>
      </c>
      <c r="L473" s="9"/>
      <c r="M473" s="9"/>
      <c r="N473" s="9"/>
      <c r="O473" s="9"/>
      <c r="P473" s="9"/>
      <c r="Q473" s="9"/>
      <c r="R473" s="11"/>
      <c r="S473" s="11"/>
    </row>
    <row r="474" spans="1:19" ht="237" x14ac:dyDescent="0.25">
      <c r="A474" s="7" t="s">
        <v>1817</v>
      </c>
      <c r="B474" s="8" t="s">
        <v>1818</v>
      </c>
      <c r="C474" s="9"/>
      <c r="D474" s="9" t="s">
        <v>22</v>
      </c>
      <c r="E474" s="8">
        <v>1</v>
      </c>
      <c r="F474" s="9" t="s">
        <v>1815</v>
      </c>
      <c r="G474" s="8" t="s">
        <v>1819</v>
      </c>
      <c r="H474" s="10">
        <v>35.35</v>
      </c>
      <c r="I474" s="8" t="s">
        <v>25</v>
      </c>
      <c r="J474" s="9" t="s">
        <v>62</v>
      </c>
      <c r="K474" s="9" t="s">
        <v>63</v>
      </c>
      <c r="L474" s="9"/>
      <c r="M474" s="9"/>
      <c r="N474" s="9"/>
      <c r="O474" s="9"/>
      <c r="P474" s="9"/>
      <c r="Q474" s="9"/>
      <c r="R474" s="11"/>
      <c r="S474" s="11"/>
    </row>
    <row r="475" spans="1:19" ht="192" x14ac:dyDescent="0.25">
      <c r="A475" s="7" t="s">
        <v>1820</v>
      </c>
      <c r="B475" s="8" t="s">
        <v>1821</v>
      </c>
      <c r="C475" s="9"/>
      <c r="D475" s="9" t="s">
        <v>22</v>
      </c>
      <c r="E475" s="8">
        <v>1</v>
      </c>
      <c r="F475" s="9" t="s">
        <v>1822</v>
      </c>
      <c r="G475" s="8" t="s">
        <v>1823</v>
      </c>
      <c r="H475" s="10">
        <v>31.65</v>
      </c>
      <c r="I475" s="8" t="s">
        <v>25</v>
      </c>
      <c r="J475" s="9" t="s">
        <v>62</v>
      </c>
      <c r="K475" s="9" t="s">
        <v>63</v>
      </c>
      <c r="L475" s="9"/>
      <c r="M475" s="9"/>
      <c r="N475" s="9"/>
      <c r="O475" s="9"/>
      <c r="P475" s="9"/>
      <c r="Q475" s="9"/>
      <c r="R475" s="11"/>
      <c r="S475" s="11"/>
    </row>
    <row r="476" spans="1:19" ht="180.75" x14ac:dyDescent="0.25">
      <c r="A476" s="7" t="s">
        <v>1824</v>
      </c>
      <c r="B476" s="8" t="s">
        <v>1825</v>
      </c>
      <c r="C476" s="9"/>
      <c r="D476" s="9" t="s">
        <v>22</v>
      </c>
      <c r="E476" s="8">
        <v>1</v>
      </c>
      <c r="F476" s="9" t="s">
        <v>1826</v>
      </c>
      <c r="G476" s="8" t="s">
        <v>1827</v>
      </c>
      <c r="H476" s="10">
        <v>39.58</v>
      </c>
      <c r="I476" s="8" t="s">
        <v>25</v>
      </c>
      <c r="J476" s="9" t="s">
        <v>62</v>
      </c>
      <c r="K476" s="9" t="s">
        <v>63</v>
      </c>
      <c r="L476" s="9"/>
      <c r="M476" s="9"/>
      <c r="N476" s="9"/>
      <c r="O476" s="9"/>
      <c r="P476" s="9"/>
      <c r="Q476" s="9"/>
      <c r="R476" s="11"/>
      <c r="S476" s="11"/>
    </row>
    <row r="477" spans="1:19" ht="158.25" x14ac:dyDescent="0.25">
      <c r="A477" s="7" t="s">
        <v>1828</v>
      </c>
      <c r="B477" s="8" t="s">
        <v>1829</v>
      </c>
      <c r="C477" s="9"/>
      <c r="D477" s="9" t="s">
        <v>22</v>
      </c>
      <c r="E477" s="8">
        <v>1</v>
      </c>
      <c r="F477" s="9" t="s">
        <v>1830</v>
      </c>
      <c r="G477" s="8" t="s">
        <v>1831</v>
      </c>
      <c r="H477" s="10">
        <v>44.87</v>
      </c>
      <c r="I477" s="8" t="s">
        <v>25</v>
      </c>
      <c r="J477" s="9" t="s">
        <v>62</v>
      </c>
      <c r="K477" s="9" t="s">
        <v>63</v>
      </c>
      <c r="L477" s="9"/>
      <c r="M477" s="9"/>
      <c r="N477" s="9"/>
      <c r="O477" s="9"/>
      <c r="P477" s="9"/>
      <c r="Q477" s="9"/>
      <c r="R477" s="11"/>
      <c r="S477" s="11"/>
    </row>
    <row r="478" spans="1:19" ht="180.75" x14ac:dyDescent="0.25">
      <c r="A478" s="7" t="s">
        <v>1832</v>
      </c>
      <c r="B478" s="8" t="s">
        <v>1833</v>
      </c>
      <c r="C478" s="9"/>
      <c r="D478" s="9" t="s">
        <v>22</v>
      </c>
      <c r="E478" s="8">
        <v>1</v>
      </c>
      <c r="F478" s="9" t="s">
        <v>1834</v>
      </c>
      <c r="G478" s="8" t="s">
        <v>1835</v>
      </c>
      <c r="H478" s="10">
        <v>44.87</v>
      </c>
      <c r="I478" s="8" t="s">
        <v>25</v>
      </c>
      <c r="J478" s="9" t="s">
        <v>62</v>
      </c>
      <c r="K478" s="9" t="s">
        <v>63</v>
      </c>
      <c r="L478" s="9"/>
      <c r="M478" s="9"/>
      <c r="N478" s="9"/>
      <c r="O478" s="9"/>
      <c r="P478" s="9"/>
      <c r="Q478" s="9"/>
      <c r="R478" s="11"/>
      <c r="S478" s="11"/>
    </row>
    <row r="479" spans="1:19" ht="147" x14ac:dyDescent="0.25">
      <c r="A479" s="7" t="s">
        <v>1836</v>
      </c>
      <c r="B479" s="8" t="s">
        <v>1837</v>
      </c>
      <c r="C479" s="9"/>
      <c r="D479" s="9" t="s">
        <v>22</v>
      </c>
      <c r="E479" s="8">
        <v>1</v>
      </c>
      <c r="F479" s="9" t="s">
        <v>1838</v>
      </c>
      <c r="G479" s="8" t="s">
        <v>1839</v>
      </c>
      <c r="H479" s="10">
        <v>131.94999999999999</v>
      </c>
      <c r="I479" s="8" t="s">
        <v>25</v>
      </c>
      <c r="J479" s="9" t="s">
        <v>62</v>
      </c>
      <c r="K479" s="9" t="s">
        <v>63</v>
      </c>
      <c r="L479" s="9"/>
      <c r="M479" s="9"/>
      <c r="N479" s="9"/>
      <c r="O479" s="9"/>
      <c r="P479" s="9"/>
      <c r="Q479" s="9"/>
      <c r="R479" s="11"/>
      <c r="S479" s="11"/>
    </row>
    <row r="480" spans="1:19" ht="259.5" x14ac:dyDescent="0.25">
      <c r="A480" s="7" t="s">
        <v>1840</v>
      </c>
      <c r="B480" s="8" t="s">
        <v>1841</v>
      </c>
      <c r="C480" s="9"/>
      <c r="D480" s="9" t="s">
        <v>22</v>
      </c>
      <c r="E480" s="8">
        <v>1</v>
      </c>
      <c r="F480" s="9" t="s">
        <v>1842</v>
      </c>
      <c r="G480" s="8" t="s">
        <v>1843</v>
      </c>
      <c r="H480" s="10">
        <v>82.86</v>
      </c>
      <c r="I480" s="8" t="s">
        <v>25</v>
      </c>
      <c r="J480" s="9" t="s">
        <v>62</v>
      </c>
      <c r="K480" s="9" t="s">
        <v>63</v>
      </c>
      <c r="L480" s="9"/>
      <c r="M480" s="9"/>
      <c r="N480" s="9"/>
      <c r="O480" s="9"/>
      <c r="P480" s="9"/>
      <c r="Q480" s="9"/>
      <c r="R480" s="11"/>
      <c r="S480" s="11"/>
    </row>
    <row r="481" spans="1:19" ht="90.75" x14ac:dyDescent="0.25">
      <c r="A481" s="7" t="s">
        <v>1844</v>
      </c>
      <c r="B481" s="8" t="s">
        <v>1845</v>
      </c>
      <c r="C481" s="9"/>
      <c r="D481" s="9" t="s">
        <v>22</v>
      </c>
      <c r="E481" s="8">
        <v>1</v>
      </c>
      <c r="F481" s="9" t="s">
        <v>1846</v>
      </c>
      <c r="G481" s="8" t="s">
        <v>1847</v>
      </c>
      <c r="H481" s="10">
        <v>16.350000000000001</v>
      </c>
      <c r="I481" s="8" t="s">
        <v>25</v>
      </c>
      <c r="J481" s="9" t="s">
        <v>62</v>
      </c>
      <c r="K481" s="9" t="s">
        <v>63</v>
      </c>
      <c r="L481" s="9"/>
      <c r="M481" s="9"/>
      <c r="N481" s="9"/>
      <c r="O481" s="9"/>
      <c r="P481" s="9"/>
      <c r="Q481" s="9"/>
      <c r="R481" s="11"/>
      <c r="S481" s="11"/>
    </row>
    <row r="482" spans="1:19" ht="90.75" x14ac:dyDescent="0.25">
      <c r="A482" s="7" t="s">
        <v>1848</v>
      </c>
      <c r="B482" s="8" t="s">
        <v>1849</v>
      </c>
      <c r="C482" s="9"/>
      <c r="D482" s="9" t="s">
        <v>1093</v>
      </c>
      <c r="E482" s="8">
        <v>1</v>
      </c>
      <c r="F482" s="9" t="s">
        <v>1850</v>
      </c>
      <c r="G482" s="8" t="s">
        <v>1851</v>
      </c>
      <c r="H482" s="10">
        <v>16.350000000000001</v>
      </c>
      <c r="I482" s="8" t="s">
        <v>25</v>
      </c>
      <c r="J482" s="9" t="s">
        <v>62</v>
      </c>
      <c r="K482" s="9" t="s">
        <v>63</v>
      </c>
      <c r="L482" s="9"/>
      <c r="M482" s="9"/>
      <c r="N482" s="9"/>
      <c r="O482" s="9"/>
      <c r="P482" s="9"/>
      <c r="Q482" s="9"/>
      <c r="R482" s="11"/>
      <c r="S482" s="11"/>
    </row>
    <row r="483" spans="1:19" ht="135.75" x14ac:dyDescent="0.25">
      <c r="A483" s="7" t="s">
        <v>1852</v>
      </c>
      <c r="B483" s="8" t="s">
        <v>1853</v>
      </c>
      <c r="C483" s="9"/>
      <c r="D483" s="9" t="s">
        <v>22</v>
      </c>
      <c r="E483" s="8">
        <v>1</v>
      </c>
      <c r="F483" s="9" t="s">
        <v>1854</v>
      </c>
      <c r="G483" s="8" t="s">
        <v>1855</v>
      </c>
      <c r="H483" s="10">
        <v>35.35</v>
      </c>
      <c r="I483" s="8" t="s">
        <v>25</v>
      </c>
      <c r="J483" s="9" t="s">
        <v>62</v>
      </c>
      <c r="K483" s="9" t="s">
        <v>63</v>
      </c>
      <c r="L483" s="9"/>
      <c r="M483" s="9"/>
      <c r="N483" s="9"/>
      <c r="O483" s="9"/>
      <c r="P483" s="9"/>
      <c r="Q483" s="9"/>
      <c r="R483" s="11"/>
      <c r="S483" s="11"/>
    </row>
    <row r="484" spans="1:19" ht="135.75" x14ac:dyDescent="0.25">
      <c r="A484" s="7" t="s">
        <v>1856</v>
      </c>
      <c r="B484" s="8" t="s">
        <v>1857</v>
      </c>
      <c r="C484" s="9"/>
      <c r="D484" s="9" t="s">
        <v>22</v>
      </c>
      <c r="E484" s="8">
        <v>1</v>
      </c>
      <c r="F484" s="9" t="s">
        <v>1858</v>
      </c>
      <c r="G484" s="8" t="s">
        <v>1859</v>
      </c>
      <c r="H484" s="10">
        <v>54.37</v>
      </c>
      <c r="I484" s="8" t="s">
        <v>25</v>
      </c>
      <c r="J484" s="9" t="s">
        <v>62</v>
      </c>
      <c r="K484" s="9" t="s">
        <v>63</v>
      </c>
      <c r="L484" s="9"/>
      <c r="M484" s="9"/>
      <c r="N484" s="9"/>
      <c r="O484" s="9"/>
      <c r="P484" s="9"/>
      <c r="Q484" s="9"/>
      <c r="R484" s="11"/>
      <c r="S484" s="11"/>
    </row>
    <row r="485" spans="1:19" ht="102" x14ac:dyDescent="0.25">
      <c r="A485" s="7" t="s">
        <v>1860</v>
      </c>
      <c r="B485" s="8" t="s">
        <v>1861</v>
      </c>
      <c r="C485" s="9"/>
      <c r="D485" s="9" t="s">
        <v>22</v>
      </c>
      <c r="E485" s="8">
        <v>1</v>
      </c>
      <c r="F485" s="9" t="s">
        <v>1862</v>
      </c>
      <c r="G485" s="8" t="s">
        <v>1863</v>
      </c>
      <c r="H485" s="10">
        <v>28.5</v>
      </c>
      <c r="I485" s="8" t="s">
        <v>25</v>
      </c>
      <c r="J485" s="9" t="s">
        <v>62</v>
      </c>
      <c r="K485" s="9" t="s">
        <v>63</v>
      </c>
      <c r="L485" s="9"/>
      <c r="M485" s="9"/>
      <c r="N485" s="9"/>
      <c r="O485" s="9"/>
      <c r="P485" s="9"/>
      <c r="Q485" s="9"/>
      <c r="R485" s="11"/>
      <c r="S485" s="11"/>
    </row>
    <row r="486" spans="1:19" ht="248.25" x14ac:dyDescent="0.25">
      <c r="A486" s="7" t="s">
        <v>1864</v>
      </c>
      <c r="B486" s="8" t="s">
        <v>1865</v>
      </c>
      <c r="C486" s="9"/>
      <c r="D486" s="9" t="s">
        <v>22</v>
      </c>
      <c r="E486" s="8">
        <v>1</v>
      </c>
      <c r="F486" s="9" t="s">
        <v>1866</v>
      </c>
      <c r="G486" s="8" t="s">
        <v>1867</v>
      </c>
      <c r="H486" s="10">
        <v>59.11</v>
      </c>
      <c r="I486" s="8" t="s">
        <v>25</v>
      </c>
      <c r="J486" s="9" t="s">
        <v>62</v>
      </c>
      <c r="K486" s="9" t="s">
        <v>63</v>
      </c>
      <c r="L486" s="9"/>
      <c r="M486" s="9"/>
      <c r="N486" s="9"/>
      <c r="O486" s="9"/>
      <c r="P486" s="9"/>
      <c r="Q486" s="9"/>
      <c r="R486" s="11"/>
      <c r="S486" s="11"/>
    </row>
    <row r="487" spans="1:19" ht="147" x14ac:dyDescent="0.25">
      <c r="A487" s="7" t="s">
        <v>1868</v>
      </c>
      <c r="B487" s="8" t="s">
        <v>1869</v>
      </c>
      <c r="C487" s="9"/>
      <c r="D487" s="9" t="s">
        <v>22</v>
      </c>
      <c r="E487" s="8">
        <v>1</v>
      </c>
      <c r="F487" s="9" t="s">
        <v>1870</v>
      </c>
      <c r="G487" s="8" t="s">
        <v>1871</v>
      </c>
      <c r="H487" s="10">
        <v>23.75</v>
      </c>
      <c r="I487" s="8" t="s">
        <v>25</v>
      </c>
      <c r="J487" s="9" t="s">
        <v>62</v>
      </c>
      <c r="K487" s="9" t="s">
        <v>63</v>
      </c>
      <c r="L487" s="9"/>
      <c r="M487" s="9"/>
      <c r="N487" s="9"/>
      <c r="O487" s="9"/>
      <c r="P487" s="9"/>
      <c r="Q487" s="9"/>
      <c r="R487" s="11"/>
      <c r="S487" s="11"/>
    </row>
    <row r="488" spans="1:19" ht="79.5" x14ac:dyDescent="0.25">
      <c r="A488" s="7" t="s">
        <v>1872</v>
      </c>
      <c r="B488" s="8" t="s">
        <v>1873</v>
      </c>
      <c r="C488" s="9"/>
      <c r="D488" s="9" t="s">
        <v>22</v>
      </c>
      <c r="E488" s="8">
        <v>1</v>
      </c>
      <c r="F488" s="9" t="s">
        <v>1874</v>
      </c>
      <c r="G488" s="8" t="s">
        <v>1875</v>
      </c>
      <c r="H488" s="10">
        <v>21.1</v>
      </c>
      <c r="I488" s="8" t="s">
        <v>25</v>
      </c>
      <c r="J488" s="9" t="s">
        <v>62</v>
      </c>
      <c r="K488" s="9" t="s">
        <v>63</v>
      </c>
      <c r="L488" s="9"/>
      <c r="M488" s="9"/>
      <c r="N488" s="9"/>
      <c r="O488" s="9"/>
      <c r="P488" s="9"/>
      <c r="Q488" s="9"/>
      <c r="R488" s="11"/>
      <c r="S488" s="11"/>
    </row>
    <row r="489" spans="1:19" ht="79.5" x14ac:dyDescent="0.25">
      <c r="A489" s="7" t="s">
        <v>1876</v>
      </c>
      <c r="B489" s="8" t="s">
        <v>1877</v>
      </c>
      <c r="C489" s="9"/>
      <c r="D489" s="9" t="s">
        <v>22</v>
      </c>
      <c r="E489" s="8">
        <v>1</v>
      </c>
      <c r="F489" s="9" t="s">
        <v>1878</v>
      </c>
      <c r="G489" s="8" t="s">
        <v>1879</v>
      </c>
      <c r="H489" s="10">
        <v>118.76</v>
      </c>
      <c r="I489" s="8" t="s">
        <v>25</v>
      </c>
      <c r="J489" s="9" t="s">
        <v>62</v>
      </c>
      <c r="K489" s="9" t="s">
        <v>63</v>
      </c>
      <c r="L489" s="9"/>
      <c r="M489" s="9"/>
      <c r="N489" s="9"/>
      <c r="O489" s="9"/>
      <c r="P489" s="9"/>
      <c r="Q489" s="9"/>
      <c r="R489" s="11"/>
      <c r="S489" s="11"/>
    </row>
    <row r="490" spans="1:19" ht="79.5" x14ac:dyDescent="0.25">
      <c r="A490" s="7" t="s">
        <v>1880</v>
      </c>
      <c r="B490" s="8" t="s">
        <v>1881</v>
      </c>
      <c r="C490" s="9"/>
      <c r="D490" s="9" t="s">
        <v>22</v>
      </c>
      <c r="E490" s="8">
        <v>1</v>
      </c>
      <c r="F490" s="9" t="s">
        <v>1882</v>
      </c>
      <c r="G490" s="8" t="s">
        <v>1883</v>
      </c>
      <c r="H490" s="10">
        <v>118.76</v>
      </c>
      <c r="I490" s="8" t="s">
        <v>25</v>
      </c>
      <c r="J490" s="9" t="s">
        <v>62</v>
      </c>
      <c r="K490" s="9" t="s">
        <v>63</v>
      </c>
      <c r="L490" s="9"/>
      <c r="M490" s="9"/>
      <c r="N490" s="9"/>
      <c r="O490" s="9"/>
      <c r="P490" s="9"/>
      <c r="Q490" s="9"/>
      <c r="R490" s="11"/>
      <c r="S490" s="11"/>
    </row>
    <row r="491" spans="1:19" ht="158.25" x14ac:dyDescent="0.25">
      <c r="A491" s="7" t="s">
        <v>1884</v>
      </c>
      <c r="B491" s="8" t="s">
        <v>1885</v>
      </c>
      <c r="C491" s="9"/>
      <c r="D491" s="9" t="s">
        <v>22</v>
      </c>
      <c r="E491" s="8">
        <v>1</v>
      </c>
      <c r="F491" s="9" t="s">
        <v>1886</v>
      </c>
      <c r="G491" s="8" t="s">
        <v>1887</v>
      </c>
      <c r="H491" s="10">
        <v>118.76</v>
      </c>
      <c r="I491" s="8" t="s">
        <v>25</v>
      </c>
      <c r="J491" s="9" t="s">
        <v>62</v>
      </c>
      <c r="K491" s="9" t="s">
        <v>63</v>
      </c>
      <c r="L491" s="9"/>
      <c r="M491" s="9"/>
      <c r="N491" s="9"/>
      <c r="O491" s="9"/>
      <c r="P491" s="9"/>
      <c r="Q491" s="9"/>
      <c r="R491" s="11"/>
      <c r="S491" s="11"/>
    </row>
    <row r="492" spans="1:19" ht="68.25" x14ac:dyDescent="0.25">
      <c r="A492" s="7" t="s">
        <v>1888</v>
      </c>
      <c r="B492" s="8" t="s">
        <v>1889</v>
      </c>
      <c r="C492" s="9"/>
      <c r="D492" s="9" t="s">
        <v>22</v>
      </c>
      <c r="E492" s="8">
        <v>1</v>
      </c>
      <c r="F492" s="9" t="s">
        <v>1890</v>
      </c>
      <c r="G492" s="8" t="s">
        <v>1890</v>
      </c>
      <c r="H492" s="10">
        <v>26.9</v>
      </c>
      <c r="I492" s="8" t="s">
        <v>25</v>
      </c>
      <c r="J492" s="9" t="s">
        <v>62</v>
      </c>
      <c r="K492" s="9" t="s">
        <v>63</v>
      </c>
      <c r="L492" s="9"/>
      <c r="M492" s="9"/>
      <c r="N492" s="9"/>
      <c r="O492" s="9"/>
      <c r="P492" s="9"/>
      <c r="Q492" s="9"/>
      <c r="R492" s="11"/>
      <c r="S492" s="11"/>
    </row>
    <row r="493" spans="1:19" ht="124.5" x14ac:dyDescent="0.25">
      <c r="A493" s="7" t="s">
        <v>1891</v>
      </c>
      <c r="B493" s="8" t="s">
        <v>1892</v>
      </c>
      <c r="C493" s="9" t="s">
        <v>47</v>
      </c>
      <c r="D493" s="9" t="s">
        <v>22</v>
      </c>
      <c r="E493" s="8">
        <v>1</v>
      </c>
      <c r="F493" s="9" t="s">
        <v>1893</v>
      </c>
      <c r="G493" s="8" t="s">
        <v>1894</v>
      </c>
      <c r="H493" s="10">
        <v>63.33</v>
      </c>
      <c r="I493" s="8" t="s">
        <v>25</v>
      </c>
      <c r="J493" s="9" t="s">
        <v>62</v>
      </c>
      <c r="K493" s="9" t="s">
        <v>63</v>
      </c>
      <c r="L493" s="9"/>
      <c r="M493" s="9"/>
      <c r="N493" s="9"/>
      <c r="O493" s="9"/>
      <c r="P493" s="9"/>
      <c r="Q493" s="9"/>
      <c r="R493" s="11"/>
      <c r="S493" s="11"/>
    </row>
    <row r="494" spans="1:19" ht="68.25" x14ac:dyDescent="0.25">
      <c r="A494" s="7" t="s">
        <v>1895</v>
      </c>
      <c r="B494" s="8" t="s">
        <v>1896</v>
      </c>
      <c r="C494" s="9"/>
      <c r="D494" s="9" t="s">
        <v>22</v>
      </c>
      <c r="E494" s="8">
        <v>1</v>
      </c>
      <c r="F494" s="9" t="s">
        <v>1897</v>
      </c>
      <c r="G494" s="8" t="s">
        <v>1897</v>
      </c>
      <c r="H494" s="10">
        <v>19.5</v>
      </c>
      <c r="I494" s="8" t="s">
        <v>25</v>
      </c>
      <c r="J494" s="9" t="s">
        <v>52</v>
      </c>
      <c r="K494" s="9" t="s">
        <v>53</v>
      </c>
      <c r="L494" s="9"/>
      <c r="M494" s="9"/>
      <c r="N494" s="9"/>
      <c r="O494" s="9"/>
      <c r="P494" s="9"/>
      <c r="Q494" s="9"/>
      <c r="R494" s="11"/>
      <c r="S494" s="11"/>
    </row>
    <row r="495" spans="1:19" ht="68.25" x14ac:dyDescent="0.25">
      <c r="A495" s="7" t="s">
        <v>1898</v>
      </c>
      <c r="B495" s="8" t="s">
        <v>1899</v>
      </c>
      <c r="C495" s="9"/>
      <c r="D495" s="9" t="s">
        <v>22</v>
      </c>
      <c r="E495" s="8">
        <v>1</v>
      </c>
      <c r="F495" s="9" t="s">
        <v>1900</v>
      </c>
      <c r="G495" s="8" t="s">
        <v>1901</v>
      </c>
      <c r="H495" s="10">
        <v>6.85</v>
      </c>
      <c r="I495" s="8" t="s">
        <v>25</v>
      </c>
      <c r="J495" s="9" t="s">
        <v>52</v>
      </c>
      <c r="K495" s="9" t="s">
        <v>53</v>
      </c>
      <c r="L495" s="9"/>
      <c r="M495" s="9"/>
      <c r="N495" s="9"/>
      <c r="O495" s="9"/>
      <c r="P495" s="9"/>
      <c r="Q495" s="9"/>
      <c r="R495" s="11"/>
      <c r="S495" s="11"/>
    </row>
    <row r="496" spans="1:19" ht="68.25" x14ac:dyDescent="0.25">
      <c r="A496" s="7" t="s">
        <v>1902</v>
      </c>
      <c r="B496" s="8" t="s">
        <v>1903</v>
      </c>
      <c r="C496" s="9"/>
      <c r="D496" s="9" t="s">
        <v>22</v>
      </c>
      <c r="E496" s="8">
        <v>1</v>
      </c>
      <c r="F496" s="9" t="s">
        <v>1904</v>
      </c>
      <c r="G496" s="8" t="s">
        <v>1904</v>
      </c>
      <c r="H496" s="10">
        <v>21.1</v>
      </c>
      <c r="I496" s="8" t="s">
        <v>25</v>
      </c>
      <c r="J496" s="9" t="s">
        <v>52</v>
      </c>
      <c r="K496" s="9" t="s">
        <v>53</v>
      </c>
      <c r="L496" s="9"/>
      <c r="M496" s="9"/>
      <c r="N496" s="9"/>
      <c r="O496" s="9"/>
      <c r="P496" s="9"/>
      <c r="Q496" s="9"/>
      <c r="R496" s="11"/>
      <c r="S496" s="11"/>
    </row>
    <row r="497" spans="1:19" ht="68.25" x14ac:dyDescent="0.25">
      <c r="A497" s="7" t="s">
        <v>1905</v>
      </c>
      <c r="B497" s="8" t="s">
        <v>1906</v>
      </c>
      <c r="C497" s="9"/>
      <c r="D497" s="9" t="s">
        <v>22</v>
      </c>
      <c r="E497" s="8">
        <v>1</v>
      </c>
      <c r="F497" s="9" t="s">
        <v>1907</v>
      </c>
      <c r="G497" s="8" t="s">
        <v>1907</v>
      </c>
      <c r="H497" s="10">
        <v>13.15</v>
      </c>
      <c r="I497" s="8" t="s">
        <v>25</v>
      </c>
      <c r="J497" s="9" t="s">
        <v>52</v>
      </c>
      <c r="K497" s="9" t="s">
        <v>53</v>
      </c>
      <c r="L497" s="9"/>
      <c r="M497" s="9"/>
      <c r="N497" s="9"/>
      <c r="O497" s="9"/>
      <c r="P497" s="9"/>
      <c r="Q497" s="9"/>
      <c r="R497" s="11"/>
      <c r="S497" s="11"/>
    </row>
    <row r="498" spans="1:19" ht="68.25" x14ac:dyDescent="0.25">
      <c r="A498" s="7" t="s">
        <v>1908</v>
      </c>
      <c r="B498" s="8" t="s">
        <v>1909</v>
      </c>
      <c r="C498" s="9"/>
      <c r="D498" s="9" t="s">
        <v>22</v>
      </c>
      <c r="E498" s="8">
        <v>1</v>
      </c>
      <c r="F498" s="9" t="s">
        <v>1910</v>
      </c>
      <c r="G498" s="8" t="s">
        <v>1910</v>
      </c>
      <c r="H498" s="10">
        <v>22.7</v>
      </c>
      <c r="I498" s="8" t="s">
        <v>25</v>
      </c>
      <c r="J498" s="9" t="s">
        <v>52</v>
      </c>
      <c r="K498" s="9" t="s">
        <v>53</v>
      </c>
      <c r="L498" s="9"/>
      <c r="M498" s="9"/>
      <c r="N498" s="9"/>
      <c r="O498" s="9"/>
      <c r="P498" s="9"/>
      <c r="Q498" s="9"/>
      <c r="R498" s="11"/>
      <c r="S498" s="11"/>
    </row>
    <row r="499" spans="1:19" ht="79.5" x14ac:dyDescent="0.25">
      <c r="A499" s="7" t="s">
        <v>1911</v>
      </c>
      <c r="B499" s="8" t="s">
        <v>1912</v>
      </c>
      <c r="C499" s="9" t="s">
        <v>749</v>
      </c>
      <c r="D499" s="9" t="s">
        <v>22</v>
      </c>
      <c r="E499" s="8">
        <v>1</v>
      </c>
      <c r="F499" s="9" t="s">
        <v>1913</v>
      </c>
      <c r="G499" s="8" t="s">
        <v>1914</v>
      </c>
      <c r="H499" s="10">
        <v>160.99</v>
      </c>
      <c r="I499" s="8" t="s">
        <v>84</v>
      </c>
      <c r="J499" s="9" t="s">
        <v>129</v>
      </c>
      <c r="K499" s="9" t="s">
        <v>130</v>
      </c>
      <c r="L499" s="9" t="s">
        <v>131</v>
      </c>
      <c r="M499" s="9" t="s">
        <v>132</v>
      </c>
      <c r="N499" s="9"/>
      <c r="O499" s="9"/>
      <c r="P499" s="9"/>
      <c r="Q499" s="9"/>
      <c r="R499" s="11"/>
      <c r="S499" s="11"/>
    </row>
    <row r="500" spans="1:19" ht="79.5" x14ac:dyDescent="0.25">
      <c r="A500" s="7" t="s">
        <v>1915</v>
      </c>
      <c r="B500" s="8" t="s">
        <v>1916</v>
      </c>
      <c r="C500" s="9" t="s">
        <v>21</v>
      </c>
      <c r="D500" s="9" t="s">
        <v>22</v>
      </c>
      <c r="E500" s="8">
        <v>1</v>
      </c>
      <c r="F500" s="9" t="s">
        <v>588</v>
      </c>
      <c r="G500" s="8" t="s">
        <v>1917</v>
      </c>
      <c r="H500" s="10">
        <v>172.06</v>
      </c>
      <c r="I500" s="8" t="s">
        <v>84</v>
      </c>
      <c r="J500" s="9" t="s">
        <v>129</v>
      </c>
      <c r="K500" s="9" t="s">
        <v>130</v>
      </c>
      <c r="L500" s="9" t="s">
        <v>131</v>
      </c>
      <c r="M500" s="9" t="s">
        <v>132</v>
      </c>
      <c r="N500" s="9"/>
      <c r="O500" s="9"/>
      <c r="P500" s="9"/>
      <c r="Q500" s="9"/>
      <c r="R500" s="11"/>
      <c r="S500" s="11"/>
    </row>
    <row r="501" spans="1:19" ht="113.25" x14ac:dyDescent="0.25">
      <c r="A501" s="7" t="s">
        <v>1918</v>
      </c>
      <c r="B501" s="8" t="s">
        <v>1919</v>
      </c>
      <c r="C501" s="9"/>
      <c r="D501" s="9" t="s">
        <v>22</v>
      </c>
      <c r="E501" s="8">
        <v>1</v>
      </c>
      <c r="F501" s="9" t="s">
        <v>1920</v>
      </c>
      <c r="G501" s="8" t="s">
        <v>1921</v>
      </c>
      <c r="H501" s="10">
        <v>60.18</v>
      </c>
      <c r="I501" s="8" t="s">
        <v>98</v>
      </c>
      <c r="J501" s="9" t="s">
        <v>597</v>
      </c>
      <c r="K501" s="9" t="s">
        <v>598</v>
      </c>
      <c r="L501" s="9" t="s">
        <v>599</v>
      </c>
      <c r="M501" s="9" t="s">
        <v>600</v>
      </c>
      <c r="N501" s="9" t="s">
        <v>148</v>
      </c>
      <c r="O501" s="9" t="s">
        <v>149</v>
      </c>
      <c r="P501" s="9"/>
      <c r="Q501" s="9"/>
      <c r="R501" s="11"/>
      <c r="S501" s="11"/>
    </row>
    <row r="502" spans="1:19" ht="102" x14ac:dyDescent="0.25">
      <c r="A502" s="7" t="s">
        <v>1922</v>
      </c>
      <c r="B502" s="8" t="s">
        <v>1923</v>
      </c>
      <c r="C502" s="9" t="s">
        <v>21</v>
      </c>
      <c r="D502" s="9" t="s">
        <v>22</v>
      </c>
      <c r="E502" s="8">
        <v>1</v>
      </c>
      <c r="F502" s="9" t="s">
        <v>1924</v>
      </c>
      <c r="G502" s="8" t="s">
        <v>1925</v>
      </c>
      <c r="H502" s="10">
        <v>299.27</v>
      </c>
      <c r="I502" s="8" t="s">
        <v>25</v>
      </c>
      <c r="J502" s="9" t="s">
        <v>599</v>
      </c>
      <c r="K502" s="9" t="s">
        <v>600</v>
      </c>
      <c r="L502" s="9"/>
      <c r="M502" s="9"/>
      <c r="N502" s="9"/>
      <c r="O502" s="9"/>
      <c r="P502" s="9"/>
      <c r="Q502" s="9"/>
      <c r="R502" s="11"/>
      <c r="S502" s="11"/>
    </row>
    <row r="503" spans="1:19" ht="102" x14ac:dyDescent="0.25">
      <c r="A503" s="7" t="s">
        <v>1926</v>
      </c>
      <c r="B503" s="8" t="s">
        <v>1927</v>
      </c>
      <c r="C503" s="9"/>
      <c r="D503" s="9" t="s">
        <v>22</v>
      </c>
      <c r="E503" s="18" t="s">
        <v>1760</v>
      </c>
      <c r="F503" s="9" t="s">
        <v>1928</v>
      </c>
      <c r="G503" s="8" t="s">
        <v>1928</v>
      </c>
      <c r="H503" s="10">
        <v>26.35</v>
      </c>
      <c r="I503" s="8" t="s">
        <v>25</v>
      </c>
      <c r="J503" s="9" t="s">
        <v>1763</v>
      </c>
      <c r="K503" s="9" t="s">
        <v>1764</v>
      </c>
      <c r="L503" s="9"/>
      <c r="M503" s="9"/>
      <c r="N503" s="9"/>
      <c r="O503" s="9"/>
      <c r="P503" s="9"/>
      <c r="Q503" s="9"/>
      <c r="R503" s="11"/>
      <c r="S503" s="11"/>
    </row>
    <row r="504" spans="1:19" ht="102" x14ac:dyDescent="0.25">
      <c r="A504" s="7" t="s">
        <v>1929</v>
      </c>
      <c r="B504" s="8" t="s">
        <v>1930</v>
      </c>
      <c r="C504" s="9"/>
      <c r="D504" s="9" t="s">
        <v>22</v>
      </c>
      <c r="E504" s="18" t="s">
        <v>1760</v>
      </c>
      <c r="F504" s="9" t="s">
        <v>1931</v>
      </c>
      <c r="G504" s="8" t="s">
        <v>1931</v>
      </c>
      <c r="H504" s="10">
        <v>59.11</v>
      </c>
      <c r="I504" s="8" t="s">
        <v>25</v>
      </c>
      <c r="J504" s="9" t="s">
        <v>1763</v>
      </c>
      <c r="K504" s="9" t="s">
        <v>1764</v>
      </c>
      <c r="L504" s="9"/>
      <c r="M504" s="9"/>
      <c r="N504" s="9"/>
      <c r="O504" s="9"/>
      <c r="P504" s="9"/>
      <c r="Q504" s="9"/>
      <c r="R504" s="11"/>
      <c r="S504" s="11"/>
    </row>
    <row r="505" spans="1:19" ht="102" x14ac:dyDescent="0.25">
      <c r="A505" s="7" t="s">
        <v>1932</v>
      </c>
      <c r="B505" s="8" t="s">
        <v>1933</v>
      </c>
      <c r="C505" s="9" t="s">
        <v>21</v>
      </c>
      <c r="D505" s="9" t="s">
        <v>1934</v>
      </c>
      <c r="E505" s="8">
        <v>25</v>
      </c>
      <c r="F505" s="9" t="s">
        <v>1935</v>
      </c>
      <c r="G505" s="8" t="s">
        <v>1935</v>
      </c>
      <c r="H505" s="10">
        <v>183.18</v>
      </c>
      <c r="I505" s="8" t="s">
        <v>25</v>
      </c>
      <c r="J505" s="9" t="s">
        <v>613</v>
      </c>
      <c r="K505" s="9" t="s">
        <v>614</v>
      </c>
      <c r="L505" s="9"/>
      <c r="M505" s="9"/>
      <c r="N505" s="9"/>
      <c r="O505" s="9"/>
      <c r="P505" s="9"/>
      <c r="Q505" s="9"/>
      <c r="R505" s="11"/>
      <c r="S505" s="11"/>
    </row>
    <row r="506" spans="1:19" ht="102" x14ac:dyDescent="0.25">
      <c r="A506" s="7" t="s">
        <v>1936</v>
      </c>
      <c r="B506" s="8" t="s">
        <v>1937</v>
      </c>
      <c r="C506" s="9"/>
      <c r="D506" s="9" t="s">
        <v>1934</v>
      </c>
      <c r="E506" s="8">
        <v>25</v>
      </c>
      <c r="F506" s="9" t="s">
        <v>1938</v>
      </c>
      <c r="G506" s="8" t="s">
        <v>1938</v>
      </c>
      <c r="H506" s="10">
        <v>154.15</v>
      </c>
      <c r="I506" s="8" t="s">
        <v>25</v>
      </c>
      <c r="J506" s="9" t="s">
        <v>613</v>
      </c>
      <c r="K506" s="9" t="s">
        <v>614</v>
      </c>
      <c r="L506" s="9"/>
      <c r="M506" s="9"/>
      <c r="N506" s="9"/>
      <c r="O506" s="9"/>
      <c r="P506" s="9"/>
      <c r="Q506" s="9"/>
      <c r="R506" s="11"/>
      <c r="S506" s="11"/>
    </row>
    <row r="507" spans="1:19" ht="102" x14ac:dyDescent="0.25">
      <c r="A507" s="7" t="s">
        <v>1939</v>
      </c>
      <c r="B507" s="8" t="s">
        <v>1940</v>
      </c>
      <c r="C507" s="9"/>
      <c r="D507" s="9" t="s">
        <v>1934</v>
      </c>
      <c r="E507" s="8">
        <v>25</v>
      </c>
      <c r="F507" s="9" t="s">
        <v>1941</v>
      </c>
      <c r="G507" s="8" t="s">
        <v>1941</v>
      </c>
      <c r="H507" s="10">
        <v>116.12</v>
      </c>
      <c r="I507" s="8" t="s">
        <v>25</v>
      </c>
      <c r="J507" s="9" t="s">
        <v>613</v>
      </c>
      <c r="K507" s="9" t="s">
        <v>614</v>
      </c>
      <c r="L507" s="9"/>
      <c r="M507" s="9"/>
      <c r="N507" s="9"/>
      <c r="O507" s="9"/>
      <c r="P507" s="9"/>
      <c r="Q507" s="9"/>
      <c r="R507" s="11"/>
      <c r="S507" s="11"/>
    </row>
    <row r="508" spans="1:19" ht="102" x14ac:dyDescent="0.25">
      <c r="A508" s="7" t="s">
        <v>1942</v>
      </c>
      <c r="B508" s="8" t="s">
        <v>1943</v>
      </c>
      <c r="C508" s="9" t="s">
        <v>21</v>
      </c>
      <c r="D508" s="9" t="s">
        <v>1934</v>
      </c>
      <c r="E508" s="8">
        <v>25</v>
      </c>
      <c r="F508" s="9" t="s">
        <v>1944</v>
      </c>
      <c r="G508" s="8" t="s">
        <v>1944</v>
      </c>
      <c r="H508" s="10">
        <v>194.79</v>
      </c>
      <c r="I508" s="8" t="s">
        <v>25</v>
      </c>
      <c r="J508" s="9" t="s">
        <v>613</v>
      </c>
      <c r="K508" s="9" t="s">
        <v>614</v>
      </c>
      <c r="L508" s="9"/>
      <c r="M508" s="9"/>
      <c r="N508" s="9"/>
      <c r="O508" s="9"/>
      <c r="P508" s="9"/>
      <c r="Q508" s="9"/>
      <c r="R508" s="11"/>
      <c r="S508" s="11"/>
    </row>
    <row r="509" spans="1:19" ht="147" x14ac:dyDescent="0.25">
      <c r="A509" s="7" t="s">
        <v>1945</v>
      </c>
      <c r="B509" s="8" t="s">
        <v>1946</v>
      </c>
      <c r="C509" s="9" t="s">
        <v>21</v>
      </c>
      <c r="D509" s="9" t="s">
        <v>1934</v>
      </c>
      <c r="E509" s="8">
        <v>25</v>
      </c>
      <c r="F509" s="9" t="s">
        <v>1947</v>
      </c>
      <c r="G509" s="8" t="s">
        <v>1948</v>
      </c>
      <c r="H509" s="10">
        <v>270.27</v>
      </c>
      <c r="I509" s="8" t="s">
        <v>25</v>
      </c>
      <c r="J509" s="9" t="s">
        <v>613</v>
      </c>
      <c r="K509" s="9" t="s">
        <v>614</v>
      </c>
      <c r="L509" s="9"/>
      <c r="M509" s="9"/>
      <c r="N509" s="9"/>
      <c r="O509" s="9"/>
      <c r="P509" s="9"/>
      <c r="Q509" s="9"/>
      <c r="R509" s="11"/>
      <c r="S509" s="11"/>
    </row>
    <row r="510" spans="1:19" ht="192" x14ac:dyDescent="0.25">
      <c r="A510" s="7" t="s">
        <v>1949</v>
      </c>
      <c r="B510" s="8" t="s">
        <v>1950</v>
      </c>
      <c r="C510" s="9"/>
      <c r="D510" s="9" t="s">
        <v>1934</v>
      </c>
      <c r="E510" s="8">
        <v>25</v>
      </c>
      <c r="F510" s="9" t="s">
        <v>1951</v>
      </c>
      <c r="G510" s="8" t="s">
        <v>1952</v>
      </c>
      <c r="H510" s="10">
        <v>241.24</v>
      </c>
      <c r="I510" s="8" t="s">
        <v>25</v>
      </c>
      <c r="J510" s="9" t="s">
        <v>613</v>
      </c>
      <c r="K510" s="9" t="s">
        <v>614</v>
      </c>
      <c r="L510" s="9"/>
      <c r="M510" s="9"/>
      <c r="N510" s="9"/>
      <c r="O510" s="9"/>
      <c r="P510" s="9"/>
      <c r="Q510" s="9"/>
      <c r="R510" s="11"/>
      <c r="S510" s="11"/>
    </row>
    <row r="511" spans="1:19" ht="124.5" x14ac:dyDescent="0.25">
      <c r="A511" s="7" t="s">
        <v>1953</v>
      </c>
      <c r="B511" s="8" t="s">
        <v>1954</v>
      </c>
      <c r="C511" s="9" t="s">
        <v>21</v>
      </c>
      <c r="D511" s="9" t="s">
        <v>1934</v>
      </c>
      <c r="E511" s="8">
        <v>25</v>
      </c>
      <c r="F511" s="9" t="s">
        <v>1955</v>
      </c>
      <c r="G511" s="8" t="s">
        <v>1956</v>
      </c>
      <c r="H511" s="10">
        <v>299.3</v>
      </c>
      <c r="I511" s="8" t="s">
        <v>25</v>
      </c>
      <c r="J511" s="9" t="s">
        <v>613</v>
      </c>
      <c r="K511" s="9" t="s">
        <v>614</v>
      </c>
      <c r="L511" s="9"/>
      <c r="M511" s="9"/>
      <c r="N511" s="9"/>
      <c r="O511" s="9"/>
      <c r="P511" s="9"/>
      <c r="Q511" s="9"/>
      <c r="R511" s="11"/>
      <c r="S511" s="11"/>
    </row>
    <row r="512" spans="1:19" ht="102" x14ac:dyDescent="0.25">
      <c r="A512" s="7" t="s">
        <v>1957</v>
      </c>
      <c r="B512" s="8" t="s">
        <v>1958</v>
      </c>
      <c r="C512" s="9" t="s">
        <v>21</v>
      </c>
      <c r="D512" s="9" t="s">
        <v>1934</v>
      </c>
      <c r="E512" s="8">
        <v>25</v>
      </c>
      <c r="F512" s="9" t="s">
        <v>1959</v>
      </c>
      <c r="G512" s="8" t="s">
        <v>1959</v>
      </c>
      <c r="H512" s="10">
        <v>299.3</v>
      </c>
      <c r="I512" s="8" t="s">
        <v>25</v>
      </c>
      <c r="J512" s="9" t="s">
        <v>613</v>
      </c>
      <c r="K512" s="9" t="s">
        <v>614</v>
      </c>
      <c r="L512" s="9"/>
      <c r="M512" s="9"/>
      <c r="N512" s="9"/>
      <c r="O512" s="9"/>
      <c r="P512" s="9"/>
      <c r="Q512" s="9"/>
      <c r="R512" s="11"/>
      <c r="S512" s="11"/>
    </row>
    <row r="513" spans="1:19" ht="102" x14ac:dyDescent="0.25">
      <c r="A513" s="7" t="s">
        <v>1960</v>
      </c>
      <c r="B513" s="8" t="s">
        <v>1961</v>
      </c>
      <c r="C513" s="9" t="s">
        <v>21</v>
      </c>
      <c r="D513" s="9" t="s">
        <v>1934</v>
      </c>
      <c r="E513" s="8">
        <v>25</v>
      </c>
      <c r="F513" s="9" t="s">
        <v>1962</v>
      </c>
      <c r="G513" s="8" t="s">
        <v>1963</v>
      </c>
      <c r="H513" s="10">
        <v>241.24</v>
      </c>
      <c r="I513" s="8" t="s">
        <v>25</v>
      </c>
      <c r="J513" s="9" t="s">
        <v>613</v>
      </c>
      <c r="K513" s="9" t="s">
        <v>614</v>
      </c>
      <c r="L513" s="9"/>
      <c r="M513" s="9"/>
      <c r="N513" s="9"/>
      <c r="O513" s="9"/>
      <c r="P513" s="9"/>
      <c r="Q513" s="9"/>
      <c r="R513" s="11"/>
      <c r="S513" s="11"/>
    </row>
    <row r="514" spans="1:19" ht="68.25" x14ac:dyDescent="0.25">
      <c r="A514" s="7" t="s">
        <v>1964</v>
      </c>
      <c r="B514" s="8" t="s">
        <v>1965</v>
      </c>
      <c r="C514" s="9"/>
      <c r="D514" s="9" t="s">
        <v>22</v>
      </c>
      <c r="E514" s="8">
        <v>1</v>
      </c>
      <c r="F514" s="9" t="s">
        <v>1966</v>
      </c>
      <c r="G514" s="8" t="s">
        <v>1966</v>
      </c>
      <c r="H514" s="10">
        <v>17.399999999999999</v>
      </c>
      <c r="I514" s="8" t="s">
        <v>25</v>
      </c>
      <c r="J514" s="9" t="s">
        <v>613</v>
      </c>
      <c r="K514" s="9" t="s">
        <v>614</v>
      </c>
      <c r="L514" s="9"/>
      <c r="M514" s="9"/>
      <c r="N514" s="9"/>
      <c r="O514" s="9"/>
      <c r="P514" s="9"/>
      <c r="Q514" s="9"/>
      <c r="R514" s="11"/>
      <c r="S514" s="11"/>
    </row>
    <row r="515" spans="1:19" ht="79.5" x14ac:dyDescent="0.25">
      <c r="A515" s="7" t="s">
        <v>1967</v>
      </c>
      <c r="B515" s="8" t="s">
        <v>1968</v>
      </c>
      <c r="C515" s="9"/>
      <c r="D515" s="9" t="s">
        <v>22</v>
      </c>
      <c r="E515" s="8">
        <v>1</v>
      </c>
      <c r="F515" s="9" t="s">
        <v>1969</v>
      </c>
      <c r="G515" s="8" t="s">
        <v>1969</v>
      </c>
      <c r="H515" s="10">
        <v>61.76</v>
      </c>
      <c r="I515" s="8" t="s">
        <v>84</v>
      </c>
      <c r="J515" s="9" t="s">
        <v>129</v>
      </c>
      <c r="K515" s="9" t="s">
        <v>130</v>
      </c>
      <c r="L515" s="9" t="s">
        <v>131</v>
      </c>
      <c r="M515" s="9" t="s">
        <v>132</v>
      </c>
      <c r="N515" s="9"/>
      <c r="O515" s="9"/>
      <c r="P515" s="9"/>
      <c r="Q515" s="9"/>
      <c r="R515" s="11"/>
      <c r="S515" s="11"/>
    </row>
    <row r="516" spans="1:19" ht="79.5" x14ac:dyDescent="0.25">
      <c r="A516" s="7" t="s">
        <v>1970</v>
      </c>
      <c r="B516" s="8" t="s">
        <v>1971</v>
      </c>
      <c r="C516" s="9"/>
      <c r="D516" s="9" t="s">
        <v>22</v>
      </c>
      <c r="E516" s="8">
        <v>1</v>
      </c>
      <c r="F516" s="9" t="s">
        <v>1972</v>
      </c>
      <c r="G516" s="8" t="s">
        <v>1972</v>
      </c>
      <c r="H516" s="10">
        <v>61.76</v>
      </c>
      <c r="I516" s="8" t="s">
        <v>84</v>
      </c>
      <c r="J516" s="9" t="s">
        <v>129</v>
      </c>
      <c r="K516" s="9" t="s">
        <v>130</v>
      </c>
      <c r="L516" s="9" t="s">
        <v>131</v>
      </c>
      <c r="M516" s="9" t="s">
        <v>132</v>
      </c>
      <c r="N516" s="9"/>
      <c r="O516" s="9"/>
      <c r="P516" s="9"/>
      <c r="Q516" s="9"/>
      <c r="R516" s="11"/>
      <c r="S516" s="11"/>
    </row>
    <row r="517" spans="1:19" ht="90.75" x14ac:dyDescent="0.25">
      <c r="A517" s="7" t="s">
        <v>1973</v>
      </c>
      <c r="B517" s="8" t="s">
        <v>1974</v>
      </c>
      <c r="C517" s="9"/>
      <c r="D517" s="9" t="s">
        <v>22</v>
      </c>
      <c r="E517" s="8">
        <v>1</v>
      </c>
      <c r="F517" s="9" t="s">
        <v>1975</v>
      </c>
      <c r="G517" s="8" t="s">
        <v>1975</v>
      </c>
      <c r="H517" s="10">
        <v>14.25</v>
      </c>
      <c r="I517" s="8" t="s">
        <v>25</v>
      </c>
      <c r="J517" s="9" t="s">
        <v>645</v>
      </c>
      <c r="K517" s="9" t="s">
        <v>646</v>
      </c>
      <c r="L517" s="9"/>
      <c r="M517" s="9"/>
      <c r="N517" s="9"/>
      <c r="O517" s="9"/>
      <c r="P517" s="9"/>
      <c r="Q517" s="9"/>
      <c r="R517" s="11"/>
      <c r="S517" s="11"/>
    </row>
    <row r="518" spans="1:19" ht="90.75" x14ac:dyDescent="0.25">
      <c r="A518" s="7" t="s">
        <v>1976</v>
      </c>
      <c r="B518" s="8" t="s">
        <v>1977</v>
      </c>
      <c r="C518" s="9"/>
      <c r="D518" s="9" t="s">
        <v>22</v>
      </c>
      <c r="E518" s="8">
        <v>1</v>
      </c>
      <c r="F518" s="9" t="s">
        <v>1978</v>
      </c>
      <c r="G518" s="8" t="s">
        <v>1978</v>
      </c>
      <c r="H518" s="10">
        <v>89.2</v>
      </c>
      <c r="I518" s="8" t="s">
        <v>25</v>
      </c>
      <c r="J518" s="9" t="s">
        <v>645</v>
      </c>
      <c r="K518" s="9" t="s">
        <v>646</v>
      </c>
      <c r="L518" s="9"/>
      <c r="M518" s="9"/>
      <c r="N518" s="9"/>
      <c r="O518" s="9"/>
      <c r="P518" s="9"/>
      <c r="Q518" s="9"/>
      <c r="R518" s="11"/>
      <c r="S518" s="11"/>
    </row>
    <row r="519" spans="1:19" ht="90.75" x14ac:dyDescent="0.25">
      <c r="A519" s="7" t="s">
        <v>1979</v>
      </c>
      <c r="B519" s="14" t="s">
        <v>1980</v>
      </c>
      <c r="C519" s="14" t="s">
        <v>749</v>
      </c>
      <c r="D519" s="14" t="s">
        <v>22</v>
      </c>
      <c r="E519" s="17">
        <v>1</v>
      </c>
      <c r="F519" s="17" t="s">
        <v>1981</v>
      </c>
      <c r="G519" s="17" t="s">
        <v>1982</v>
      </c>
      <c r="H519" s="10">
        <v>130</v>
      </c>
      <c r="I519" s="17">
        <v>1</v>
      </c>
      <c r="J519" s="17" t="s">
        <v>645</v>
      </c>
      <c r="K519" s="17" t="s">
        <v>646</v>
      </c>
      <c r="L519" s="9"/>
      <c r="M519" s="9"/>
      <c r="N519" s="9"/>
      <c r="O519" s="9"/>
      <c r="P519" s="9"/>
      <c r="Q519" s="9"/>
      <c r="R519" s="11"/>
      <c r="S519" s="11"/>
    </row>
    <row r="520" spans="1:19" ht="282" x14ac:dyDescent="0.25">
      <c r="A520" s="7" t="s">
        <v>1983</v>
      </c>
      <c r="B520" s="8" t="s">
        <v>1984</v>
      </c>
      <c r="C520" s="9"/>
      <c r="D520" s="9" t="s">
        <v>22</v>
      </c>
      <c r="E520" s="8">
        <v>1</v>
      </c>
      <c r="F520" s="9" t="s">
        <v>1985</v>
      </c>
      <c r="G520" s="8" t="s">
        <v>1986</v>
      </c>
      <c r="H520" s="10">
        <v>57.63</v>
      </c>
      <c r="I520" s="8" t="s">
        <v>25</v>
      </c>
      <c r="J520" s="9" t="s">
        <v>645</v>
      </c>
      <c r="K520" s="9" t="s">
        <v>646</v>
      </c>
      <c r="L520" s="9"/>
      <c r="M520" s="9"/>
      <c r="N520" s="9"/>
      <c r="O520" s="9"/>
      <c r="P520" s="9"/>
      <c r="Q520" s="9"/>
      <c r="R520" s="11"/>
      <c r="S520" s="11"/>
    </row>
    <row r="521" spans="1:19" ht="135.75" x14ac:dyDescent="0.25">
      <c r="A521" s="7" t="s">
        <v>1987</v>
      </c>
      <c r="B521" s="8" t="s">
        <v>1988</v>
      </c>
      <c r="C521" s="9" t="s">
        <v>21</v>
      </c>
      <c r="D521" s="9" t="s">
        <v>22</v>
      </c>
      <c r="E521" s="8">
        <v>1</v>
      </c>
      <c r="F521" s="9" t="s">
        <v>1989</v>
      </c>
      <c r="G521" s="8" t="s">
        <v>1990</v>
      </c>
      <c r="H521" s="10">
        <v>110.84</v>
      </c>
      <c r="I521" s="8" t="s">
        <v>25</v>
      </c>
      <c r="J521" s="9" t="s">
        <v>645</v>
      </c>
      <c r="K521" s="9" t="s">
        <v>646</v>
      </c>
      <c r="L521" s="9"/>
      <c r="M521" s="9"/>
      <c r="N521" s="9"/>
      <c r="O521" s="9"/>
      <c r="P521" s="9"/>
      <c r="Q521" s="9"/>
      <c r="R521" s="11"/>
      <c r="S521" s="11"/>
    </row>
    <row r="522" spans="1:19" ht="135.75" x14ac:dyDescent="0.25">
      <c r="A522" s="7" t="s">
        <v>1991</v>
      </c>
      <c r="B522" s="17" t="s">
        <v>1992</v>
      </c>
      <c r="C522" s="14" t="s">
        <v>95</v>
      </c>
      <c r="D522" s="14" t="s">
        <v>22</v>
      </c>
      <c r="E522" s="17">
        <v>1</v>
      </c>
      <c r="F522" s="14" t="s">
        <v>1993</v>
      </c>
      <c r="G522" s="14" t="s">
        <v>1994</v>
      </c>
      <c r="H522" s="10">
        <v>400</v>
      </c>
      <c r="I522" s="17">
        <v>1</v>
      </c>
      <c r="J522" s="14" t="s">
        <v>645</v>
      </c>
      <c r="K522" s="14" t="s">
        <v>646</v>
      </c>
      <c r="L522" s="9"/>
      <c r="M522" s="9"/>
      <c r="N522" s="9"/>
      <c r="O522" s="9"/>
      <c r="P522" s="9"/>
      <c r="Q522" s="9"/>
      <c r="R522" s="11"/>
      <c r="S522" s="11"/>
    </row>
    <row r="523" spans="1:19" ht="90.75" x14ac:dyDescent="0.25">
      <c r="A523" s="7" t="s">
        <v>1995</v>
      </c>
      <c r="B523" s="8" t="s">
        <v>1996</v>
      </c>
      <c r="C523" s="9" t="s">
        <v>427</v>
      </c>
      <c r="D523" s="9" t="s">
        <v>22</v>
      </c>
      <c r="E523" s="8">
        <v>1</v>
      </c>
      <c r="F523" s="9" t="s">
        <v>1997</v>
      </c>
      <c r="G523" s="8" t="s">
        <v>1997</v>
      </c>
      <c r="H523" s="10">
        <v>67</v>
      </c>
      <c r="I523" s="13">
        <v>1</v>
      </c>
      <c r="J523" s="9" t="s">
        <v>645</v>
      </c>
      <c r="K523" s="9" t="s">
        <v>646</v>
      </c>
      <c r="L523" s="9"/>
      <c r="M523" s="9"/>
      <c r="N523" s="9"/>
      <c r="O523" s="9"/>
      <c r="P523" s="9"/>
      <c r="Q523" s="9"/>
      <c r="R523" s="11"/>
      <c r="S523" s="11"/>
    </row>
    <row r="524" spans="1:19" ht="282" x14ac:dyDescent="0.25">
      <c r="A524" s="7" t="s">
        <v>1998</v>
      </c>
      <c r="B524" s="8" t="s">
        <v>1999</v>
      </c>
      <c r="C524" s="9"/>
      <c r="D524" s="9" t="s">
        <v>22</v>
      </c>
      <c r="E524" s="8">
        <v>1</v>
      </c>
      <c r="F524" s="9" t="s">
        <v>2000</v>
      </c>
      <c r="G524" s="8" t="s">
        <v>2001</v>
      </c>
      <c r="H524" s="10">
        <v>55.98</v>
      </c>
      <c r="I524" s="8" t="s">
        <v>25</v>
      </c>
      <c r="J524" s="9" t="s">
        <v>645</v>
      </c>
      <c r="K524" s="9" t="s">
        <v>646</v>
      </c>
      <c r="L524" s="9"/>
      <c r="M524" s="9"/>
      <c r="N524" s="9"/>
      <c r="O524" s="9"/>
      <c r="P524" s="9"/>
      <c r="Q524" s="9"/>
      <c r="R524" s="11"/>
      <c r="S524" s="11"/>
    </row>
    <row r="525" spans="1:19" ht="237" x14ac:dyDescent="0.25">
      <c r="A525" s="7" t="s">
        <v>2002</v>
      </c>
      <c r="B525" s="8" t="s">
        <v>2003</v>
      </c>
      <c r="C525" s="9"/>
      <c r="D525" s="9" t="s">
        <v>22</v>
      </c>
      <c r="E525" s="8">
        <v>1</v>
      </c>
      <c r="F525" s="9" t="s">
        <v>2000</v>
      </c>
      <c r="G525" s="8" t="s">
        <v>2004</v>
      </c>
      <c r="H525" s="10">
        <v>88.67</v>
      </c>
      <c r="I525" s="8" t="s">
        <v>25</v>
      </c>
      <c r="J525" s="9" t="s">
        <v>645</v>
      </c>
      <c r="K525" s="9" t="s">
        <v>646</v>
      </c>
      <c r="L525" s="9"/>
      <c r="M525" s="9"/>
      <c r="N525" s="9"/>
      <c r="O525" s="9"/>
      <c r="P525" s="9"/>
      <c r="Q525" s="9"/>
      <c r="R525" s="11"/>
      <c r="S525" s="11"/>
    </row>
    <row r="526" spans="1:19" ht="90.75" x14ac:dyDescent="0.25">
      <c r="A526" s="7" t="s">
        <v>2005</v>
      </c>
      <c r="B526" s="17" t="s">
        <v>2006</v>
      </c>
      <c r="C526" s="14" t="s">
        <v>95</v>
      </c>
      <c r="D526" s="14" t="s">
        <v>22</v>
      </c>
      <c r="E526" s="17">
        <v>1</v>
      </c>
      <c r="F526" s="14" t="s">
        <v>2007</v>
      </c>
      <c r="G526" s="14" t="s">
        <v>2007</v>
      </c>
      <c r="H526" s="10">
        <v>400</v>
      </c>
      <c r="I526" s="17">
        <v>1</v>
      </c>
      <c r="J526" s="14" t="s">
        <v>645</v>
      </c>
      <c r="K526" s="14" t="s">
        <v>646</v>
      </c>
      <c r="L526" s="9"/>
      <c r="M526" s="9"/>
      <c r="N526" s="9"/>
      <c r="O526" s="9"/>
      <c r="P526" s="9"/>
      <c r="Q526" s="9"/>
      <c r="R526" s="11"/>
      <c r="S526" s="11"/>
    </row>
    <row r="527" spans="1:19" ht="90.75" x14ac:dyDescent="0.25">
      <c r="A527" s="7" t="s">
        <v>2008</v>
      </c>
      <c r="B527" s="14" t="s">
        <v>2009</v>
      </c>
      <c r="C527" s="14" t="s">
        <v>749</v>
      </c>
      <c r="D527" s="14" t="s">
        <v>22</v>
      </c>
      <c r="E527" s="17">
        <v>1</v>
      </c>
      <c r="F527" s="17" t="s">
        <v>2010</v>
      </c>
      <c r="G527" s="17" t="s">
        <v>2010</v>
      </c>
      <c r="H527" s="10">
        <v>700</v>
      </c>
      <c r="I527" s="17">
        <v>1</v>
      </c>
      <c r="J527" s="17" t="s">
        <v>645</v>
      </c>
      <c r="K527" s="17" t="s">
        <v>646</v>
      </c>
      <c r="L527" s="9"/>
      <c r="M527" s="9"/>
      <c r="N527" s="9"/>
      <c r="O527" s="9"/>
      <c r="P527" s="9"/>
      <c r="Q527" s="9"/>
      <c r="R527" s="11"/>
      <c r="S527" s="11"/>
    </row>
    <row r="528" spans="1:19" ht="214.5" x14ac:dyDescent="0.25">
      <c r="A528" s="7" t="s">
        <v>2011</v>
      </c>
      <c r="B528" s="8" t="s">
        <v>2012</v>
      </c>
      <c r="C528" s="9"/>
      <c r="D528" s="9" t="s">
        <v>22</v>
      </c>
      <c r="E528" s="8">
        <v>1</v>
      </c>
      <c r="F528" s="9" t="s">
        <v>2013</v>
      </c>
      <c r="G528" s="8" t="s">
        <v>2014</v>
      </c>
      <c r="H528" s="10">
        <v>100.87</v>
      </c>
      <c r="I528" s="8" t="s">
        <v>25</v>
      </c>
      <c r="J528" s="9" t="s">
        <v>645</v>
      </c>
      <c r="K528" s="9" t="s">
        <v>646</v>
      </c>
      <c r="L528" s="9"/>
      <c r="M528" s="9"/>
      <c r="N528" s="9"/>
      <c r="O528" s="9"/>
      <c r="P528" s="9"/>
      <c r="Q528" s="9"/>
      <c r="R528" s="11"/>
      <c r="S528" s="11"/>
    </row>
    <row r="529" spans="1:19" ht="124.5" x14ac:dyDescent="0.25">
      <c r="A529" s="7" t="s">
        <v>2015</v>
      </c>
      <c r="B529" s="8" t="s">
        <v>2016</v>
      </c>
      <c r="C529" s="9" t="s">
        <v>262</v>
      </c>
      <c r="D529" s="9" t="s">
        <v>22</v>
      </c>
      <c r="E529" s="8">
        <v>1</v>
      </c>
      <c r="F529" s="9" t="s">
        <v>2017</v>
      </c>
      <c r="G529" s="8" t="s">
        <v>2018</v>
      </c>
      <c r="H529" s="10">
        <v>44.34</v>
      </c>
      <c r="I529" s="8" t="s">
        <v>84</v>
      </c>
      <c r="J529" s="9" t="s">
        <v>645</v>
      </c>
      <c r="K529" s="9" t="s">
        <v>646</v>
      </c>
      <c r="L529" s="9" t="s">
        <v>1374</v>
      </c>
      <c r="M529" s="9" t="s">
        <v>1375</v>
      </c>
      <c r="N529" s="9"/>
      <c r="O529" s="9"/>
      <c r="P529" s="9"/>
      <c r="Q529" s="9"/>
      <c r="R529" s="11"/>
      <c r="S529" s="11"/>
    </row>
    <row r="530" spans="1:19" ht="90.75" x14ac:dyDescent="0.25">
      <c r="A530" s="7" t="s">
        <v>2019</v>
      </c>
      <c r="B530" s="14" t="s">
        <v>2020</v>
      </c>
      <c r="C530" s="14" t="s">
        <v>749</v>
      </c>
      <c r="D530" s="14" t="s">
        <v>22</v>
      </c>
      <c r="E530" s="17">
        <v>1</v>
      </c>
      <c r="F530" s="17" t="s">
        <v>2021</v>
      </c>
      <c r="G530" s="17" t="s">
        <v>2021</v>
      </c>
      <c r="H530" s="10">
        <v>300</v>
      </c>
      <c r="I530" s="17">
        <v>1</v>
      </c>
      <c r="J530" s="17" t="s">
        <v>645</v>
      </c>
      <c r="K530" s="17" t="s">
        <v>646</v>
      </c>
      <c r="L530" s="9"/>
      <c r="M530" s="9"/>
      <c r="N530" s="9"/>
      <c r="O530" s="9"/>
      <c r="P530" s="9"/>
      <c r="Q530" s="9"/>
      <c r="R530" s="11"/>
      <c r="S530" s="11"/>
    </row>
    <row r="531" spans="1:19" ht="113.25" x14ac:dyDescent="0.25">
      <c r="A531" s="7" t="s">
        <v>2022</v>
      </c>
      <c r="B531" s="8" t="s">
        <v>2023</v>
      </c>
      <c r="C531" s="9" t="s">
        <v>427</v>
      </c>
      <c r="D531" s="9" t="s">
        <v>22</v>
      </c>
      <c r="E531" s="8">
        <v>1</v>
      </c>
      <c r="F531" s="9" t="s">
        <v>2024</v>
      </c>
      <c r="G531" s="8" t="s">
        <v>2025</v>
      </c>
      <c r="H531" s="10">
        <v>187</v>
      </c>
      <c r="I531" s="13">
        <v>1</v>
      </c>
      <c r="J531" s="9" t="s">
        <v>645</v>
      </c>
      <c r="K531" s="9" t="s">
        <v>646</v>
      </c>
      <c r="L531" s="9"/>
      <c r="M531" s="9"/>
      <c r="N531" s="9"/>
      <c r="O531" s="9"/>
      <c r="P531" s="9"/>
      <c r="Q531" s="9"/>
      <c r="R531" s="11"/>
      <c r="S531" s="11"/>
    </row>
    <row r="532" spans="1:19" ht="90.75" x14ac:dyDescent="0.25">
      <c r="A532" s="7" t="s">
        <v>2026</v>
      </c>
      <c r="B532" s="9" t="s">
        <v>2027</v>
      </c>
      <c r="C532" s="9" t="s">
        <v>749</v>
      </c>
      <c r="D532" s="9" t="s">
        <v>22</v>
      </c>
      <c r="E532" s="8">
        <v>1</v>
      </c>
      <c r="F532" s="9" t="s">
        <v>2028</v>
      </c>
      <c r="G532" s="9" t="s">
        <v>2028</v>
      </c>
      <c r="H532" s="10">
        <v>850</v>
      </c>
      <c r="I532" s="8" t="s">
        <v>25</v>
      </c>
      <c r="J532" s="9" t="s">
        <v>645</v>
      </c>
      <c r="K532" s="9" t="s">
        <v>646</v>
      </c>
      <c r="L532" s="9"/>
      <c r="M532" s="9"/>
      <c r="N532" s="9"/>
      <c r="O532" s="9"/>
      <c r="P532" s="9"/>
      <c r="Q532" s="9"/>
      <c r="R532" s="11"/>
      <c r="S532" s="11"/>
    </row>
    <row r="533" spans="1:19" ht="90.75" x14ac:dyDescent="0.25">
      <c r="A533" s="7" t="s">
        <v>2029</v>
      </c>
      <c r="B533" s="8" t="s">
        <v>2030</v>
      </c>
      <c r="C533" s="9"/>
      <c r="D533" s="9" t="s">
        <v>22</v>
      </c>
      <c r="E533" s="8">
        <v>1</v>
      </c>
      <c r="F533" s="9" t="s">
        <v>2031</v>
      </c>
      <c r="G533" s="8" t="s">
        <v>2031</v>
      </c>
      <c r="H533" s="10">
        <v>118.6</v>
      </c>
      <c r="I533" s="8" t="s">
        <v>25</v>
      </c>
      <c r="J533" s="9" t="s">
        <v>645</v>
      </c>
      <c r="K533" s="9" t="s">
        <v>646</v>
      </c>
      <c r="L533" s="9"/>
      <c r="M533" s="9"/>
      <c r="N533" s="9"/>
      <c r="O533" s="9"/>
      <c r="P533" s="9"/>
      <c r="Q533" s="9"/>
      <c r="R533" s="11"/>
      <c r="S533" s="11"/>
    </row>
    <row r="534" spans="1:19" ht="90.75" x14ac:dyDescent="0.25">
      <c r="A534" s="7" t="s">
        <v>2032</v>
      </c>
      <c r="B534" s="8" t="s">
        <v>2033</v>
      </c>
      <c r="C534" s="9"/>
      <c r="D534" s="9" t="s">
        <v>22</v>
      </c>
      <c r="E534" s="8">
        <v>1</v>
      </c>
      <c r="F534" s="9" t="s">
        <v>2034</v>
      </c>
      <c r="G534" s="8" t="s">
        <v>2034</v>
      </c>
      <c r="H534" s="10">
        <v>85.9</v>
      </c>
      <c r="I534" s="8" t="s">
        <v>25</v>
      </c>
      <c r="J534" s="9" t="s">
        <v>645</v>
      </c>
      <c r="K534" s="9" t="s">
        <v>646</v>
      </c>
      <c r="L534" s="9"/>
      <c r="M534" s="9"/>
      <c r="N534" s="9"/>
      <c r="O534" s="9"/>
      <c r="P534" s="9"/>
      <c r="Q534" s="9"/>
      <c r="R534" s="11"/>
      <c r="S534" s="11"/>
    </row>
    <row r="535" spans="1:19" ht="90.75" x14ac:dyDescent="0.25">
      <c r="A535" s="7" t="s">
        <v>2035</v>
      </c>
      <c r="B535" s="8" t="s">
        <v>2036</v>
      </c>
      <c r="C535" s="9"/>
      <c r="D535" s="9" t="s">
        <v>22</v>
      </c>
      <c r="E535" s="8">
        <v>1</v>
      </c>
      <c r="F535" s="9" t="s">
        <v>2037</v>
      </c>
      <c r="G535" s="8" t="s">
        <v>2037</v>
      </c>
      <c r="H535" s="10">
        <v>47.67</v>
      </c>
      <c r="I535" s="8" t="s">
        <v>25</v>
      </c>
      <c r="J535" s="9" t="s">
        <v>645</v>
      </c>
      <c r="K535" s="9" t="s">
        <v>646</v>
      </c>
      <c r="L535" s="9"/>
      <c r="M535" s="9"/>
      <c r="N535" s="9"/>
      <c r="O535" s="9"/>
      <c r="P535" s="9"/>
      <c r="Q535" s="9"/>
      <c r="R535" s="11"/>
      <c r="S535" s="11"/>
    </row>
    <row r="536" spans="1:19" ht="90.75" x14ac:dyDescent="0.25">
      <c r="A536" s="7" t="s">
        <v>2038</v>
      </c>
      <c r="B536" s="8" t="s">
        <v>2039</v>
      </c>
      <c r="C536" s="9"/>
      <c r="D536" s="9" t="s">
        <v>22</v>
      </c>
      <c r="E536" s="8">
        <v>1</v>
      </c>
      <c r="F536" s="9" t="s">
        <v>2040</v>
      </c>
      <c r="G536" s="8" t="s">
        <v>2040</v>
      </c>
      <c r="H536" s="10">
        <v>28.5</v>
      </c>
      <c r="I536" s="8" t="s">
        <v>25</v>
      </c>
      <c r="J536" s="9" t="s">
        <v>645</v>
      </c>
      <c r="K536" s="9" t="s">
        <v>646</v>
      </c>
      <c r="L536" s="9"/>
      <c r="M536" s="9"/>
      <c r="N536" s="9"/>
      <c r="O536" s="9"/>
      <c r="P536" s="9"/>
      <c r="Q536" s="9"/>
      <c r="R536" s="11"/>
      <c r="S536" s="11"/>
    </row>
    <row r="537" spans="1:19" ht="90.75" x14ac:dyDescent="0.25">
      <c r="A537" s="7" t="s">
        <v>2041</v>
      </c>
      <c r="B537" s="8" t="s">
        <v>2042</v>
      </c>
      <c r="C537" s="9"/>
      <c r="D537" s="9" t="s">
        <v>22</v>
      </c>
      <c r="E537" s="8">
        <v>1</v>
      </c>
      <c r="F537" s="9" t="s">
        <v>2043</v>
      </c>
      <c r="G537" s="8" t="s">
        <v>2043</v>
      </c>
      <c r="H537" s="10">
        <v>183.15</v>
      </c>
      <c r="I537" s="8" t="s">
        <v>25</v>
      </c>
      <c r="J537" s="9" t="s">
        <v>645</v>
      </c>
      <c r="K537" s="9" t="s">
        <v>646</v>
      </c>
      <c r="L537" s="9"/>
      <c r="M537" s="9"/>
      <c r="N537" s="9"/>
      <c r="O537" s="9"/>
      <c r="P537" s="9"/>
      <c r="Q537" s="9"/>
      <c r="R537" s="11"/>
      <c r="S537" s="11"/>
    </row>
    <row r="538" spans="1:19" ht="259.5" x14ac:dyDescent="0.25">
      <c r="A538" s="7" t="s">
        <v>2044</v>
      </c>
      <c r="B538" s="8" t="s">
        <v>2045</v>
      </c>
      <c r="C538" s="9"/>
      <c r="D538" s="9" t="s">
        <v>22</v>
      </c>
      <c r="E538" s="8">
        <v>1</v>
      </c>
      <c r="F538" s="9" t="s">
        <v>2046</v>
      </c>
      <c r="G538" s="8" t="s">
        <v>2047</v>
      </c>
      <c r="H538" s="10">
        <v>118.6</v>
      </c>
      <c r="I538" s="8" t="s">
        <v>25</v>
      </c>
      <c r="J538" s="9" t="s">
        <v>645</v>
      </c>
      <c r="K538" s="9" t="s">
        <v>646</v>
      </c>
      <c r="L538" s="9"/>
      <c r="M538" s="9"/>
      <c r="N538" s="9"/>
      <c r="O538" s="9"/>
      <c r="P538" s="9"/>
      <c r="Q538" s="9"/>
      <c r="R538" s="11"/>
      <c r="S538" s="11"/>
    </row>
    <row r="539" spans="1:19" ht="90.75" x14ac:dyDescent="0.25">
      <c r="A539" s="7" t="s">
        <v>2048</v>
      </c>
      <c r="B539" s="17" t="s">
        <v>2049</v>
      </c>
      <c r="C539" s="14" t="s">
        <v>95</v>
      </c>
      <c r="D539" s="14" t="s">
        <v>22</v>
      </c>
      <c r="E539" s="17">
        <v>1</v>
      </c>
      <c r="F539" s="14" t="s">
        <v>2050</v>
      </c>
      <c r="G539" s="14" t="s">
        <v>2050</v>
      </c>
      <c r="H539" s="10">
        <v>400</v>
      </c>
      <c r="I539" s="17">
        <v>1</v>
      </c>
      <c r="J539" s="14" t="s">
        <v>645</v>
      </c>
      <c r="K539" s="14" t="s">
        <v>646</v>
      </c>
      <c r="L539" s="9"/>
      <c r="M539" s="9"/>
      <c r="N539" s="9"/>
      <c r="O539" s="9"/>
      <c r="P539" s="9"/>
      <c r="Q539" s="9"/>
      <c r="R539" s="11"/>
      <c r="S539" s="11"/>
    </row>
    <row r="540" spans="1:19" ht="180.75" x14ac:dyDescent="0.25">
      <c r="A540" s="7" t="s">
        <v>2051</v>
      </c>
      <c r="B540" s="8" t="s">
        <v>2052</v>
      </c>
      <c r="C540" s="9" t="s">
        <v>427</v>
      </c>
      <c r="D540" s="9" t="s">
        <v>22</v>
      </c>
      <c r="E540" s="8">
        <v>1</v>
      </c>
      <c r="F540" s="9" t="s">
        <v>2053</v>
      </c>
      <c r="G540" s="8" t="s">
        <v>2054</v>
      </c>
      <c r="H540" s="10">
        <v>187</v>
      </c>
      <c r="I540" s="13">
        <v>1</v>
      </c>
      <c r="J540" s="9" t="s">
        <v>645</v>
      </c>
      <c r="K540" s="9" t="s">
        <v>646</v>
      </c>
      <c r="L540" s="9"/>
      <c r="M540" s="9"/>
      <c r="N540" s="9"/>
      <c r="O540" s="9"/>
      <c r="P540" s="9"/>
      <c r="Q540" s="9"/>
      <c r="R540" s="11"/>
      <c r="S540" s="11"/>
    </row>
    <row r="541" spans="1:19" ht="90.75" x14ac:dyDescent="0.25">
      <c r="A541" s="7" t="s">
        <v>2055</v>
      </c>
      <c r="B541" s="14" t="s">
        <v>2056</v>
      </c>
      <c r="C541" s="14" t="s">
        <v>749</v>
      </c>
      <c r="D541" s="14" t="s">
        <v>22</v>
      </c>
      <c r="E541" s="17">
        <v>1</v>
      </c>
      <c r="F541" s="17" t="s">
        <v>2057</v>
      </c>
      <c r="G541" s="17" t="s">
        <v>2057</v>
      </c>
      <c r="H541" s="10">
        <v>700</v>
      </c>
      <c r="I541" s="17">
        <v>1</v>
      </c>
      <c r="J541" s="17" t="s">
        <v>645</v>
      </c>
      <c r="K541" s="17" t="s">
        <v>646</v>
      </c>
      <c r="L541" s="9"/>
      <c r="M541" s="9"/>
      <c r="N541" s="9"/>
      <c r="O541" s="9"/>
      <c r="P541" s="9"/>
      <c r="Q541" s="9"/>
      <c r="R541" s="11"/>
      <c r="S541" s="11"/>
    </row>
    <row r="542" spans="1:19" ht="90.75" x14ac:dyDescent="0.25">
      <c r="A542" s="7" t="s">
        <v>2058</v>
      </c>
      <c r="B542" s="8" t="s">
        <v>2059</v>
      </c>
      <c r="C542" s="9"/>
      <c r="D542" s="9" t="s">
        <v>22</v>
      </c>
      <c r="E542" s="8">
        <v>1</v>
      </c>
      <c r="F542" s="9" t="s">
        <v>2060</v>
      </c>
      <c r="G542" s="8" t="s">
        <v>2060</v>
      </c>
      <c r="H542" s="10">
        <v>63.86</v>
      </c>
      <c r="I542" s="8" t="s">
        <v>25</v>
      </c>
      <c r="J542" s="9" t="s">
        <v>645</v>
      </c>
      <c r="K542" s="9" t="s">
        <v>646</v>
      </c>
      <c r="L542" s="9"/>
      <c r="M542" s="9"/>
      <c r="N542" s="9"/>
      <c r="O542" s="9"/>
      <c r="P542" s="9"/>
      <c r="Q542" s="9"/>
      <c r="R542" s="11"/>
      <c r="S542" s="11"/>
    </row>
    <row r="543" spans="1:19" ht="90.75" x14ac:dyDescent="0.25">
      <c r="A543" s="7" t="s">
        <v>2061</v>
      </c>
      <c r="B543" s="14" t="s">
        <v>2062</v>
      </c>
      <c r="C543" s="14" t="s">
        <v>749</v>
      </c>
      <c r="D543" s="14" t="s">
        <v>22</v>
      </c>
      <c r="E543" s="17">
        <v>1</v>
      </c>
      <c r="F543" s="17" t="s">
        <v>2063</v>
      </c>
      <c r="G543" s="17" t="s">
        <v>2063</v>
      </c>
      <c r="H543" s="10">
        <v>300</v>
      </c>
      <c r="I543" s="17">
        <v>1</v>
      </c>
      <c r="J543" s="17" t="s">
        <v>645</v>
      </c>
      <c r="K543" s="17" t="s">
        <v>646</v>
      </c>
      <c r="L543" s="9"/>
      <c r="M543" s="9"/>
      <c r="N543" s="9"/>
      <c r="O543" s="9"/>
      <c r="P543" s="9"/>
      <c r="Q543" s="9"/>
      <c r="R543" s="11"/>
      <c r="S543" s="11"/>
    </row>
    <row r="544" spans="1:19" ht="68.25" x14ac:dyDescent="0.25">
      <c r="A544" s="7" t="s">
        <v>2064</v>
      </c>
      <c r="B544" s="8" t="s">
        <v>2065</v>
      </c>
      <c r="C544" s="9" t="s">
        <v>427</v>
      </c>
      <c r="D544" s="9" t="s">
        <v>22</v>
      </c>
      <c r="E544" s="8">
        <v>1</v>
      </c>
      <c r="F544" s="9" t="s">
        <v>2066</v>
      </c>
      <c r="G544" s="8" t="s">
        <v>2066</v>
      </c>
      <c r="H544" s="10">
        <v>31.65</v>
      </c>
      <c r="I544" s="8" t="s">
        <v>25</v>
      </c>
      <c r="J544" s="9" t="s">
        <v>129</v>
      </c>
      <c r="K544" s="9" t="s">
        <v>130</v>
      </c>
      <c r="L544" s="9"/>
      <c r="M544" s="9"/>
      <c r="N544" s="9"/>
      <c r="O544" s="9"/>
      <c r="P544" s="9"/>
      <c r="Q544" s="9"/>
      <c r="R544" s="11"/>
      <c r="S544" s="11"/>
    </row>
    <row r="545" spans="1:19" ht="102" x14ac:dyDescent="0.25">
      <c r="A545" s="7" t="s">
        <v>2067</v>
      </c>
      <c r="B545" s="8" t="s">
        <v>2068</v>
      </c>
      <c r="C545" s="9" t="s">
        <v>21</v>
      </c>
      <c r="D545" s="9" t="s">
        <v>22</v>
      </c>
      <c r="E545" s="8">
        <v>1</v>
      </c>
      <c r="F545" s="9" t="s">
        <v>734</v>
      </c>
      <c r="G545" s="8" t="s">
        <v>2069</v>
      </c>
      <c r="H545" s="10">
        <v>161.52000000000001</v>
      </c>
      <c r="I545" s="8" t="s">
        <v>84</v>
      </c>
      <c r="J545" s="9" t="s">
        <v>129</v>
      </c>
      <c r="K545" s="9" t="s">
        <v>130</v>
      </c>
      <c r="L545" s="9" t="s">
        <v>131</v>
      </c>
      <c r="M545" s="9" t="s">
        <v>132</v>
      </c>
      <c r="N545" s="9"/>
      <c r="O545" s="9"/>
      <c r="P545" s="9"/>
      <c r="Q545" s="9"/>
      <c r="R545" s="11"/>
      <c r="S545" s="11"/>
    </row>
    <row r="546" spans="1:19" ht="113.25" x14ac:dyDescent="0.25">
      <c r="A546" s="7" t="s">
        <v>2070</v>
      </c>
      <c r="B546" s="8" t="s">
        <v>2071</v>
      </c>
      <c r="C546" s="9" t="s">
        <v>749</v>
      </c>
      <c r="D546" s="9" t="s">
        <v>22</v>
      </c>
      <c r="E546" s="8">
        <v>1</v>
      </c>
      <c r="F546" s="9" t="s">
        <v>2072</v>
      </c>
      <c r="G546" s="8" t="s">
        <v>2073</v>
      </c>
      <c r="H546" s="10">
        <v>91.32</v>
      </c>
      <c r="I546" s="8" t="s">
        <v>84</v>
      </c>
      <c r="J546" s="9" t="s">
        <v>129</v>
      </c>
      <c r="K546" s="9" t="s">
        <v>130</v>
      </c>
      <c r="L546" s="9" t="s">
        <v>131</v>
      </c>
      <c r="M546" s="9" t="s">
        <v>132</v>
      </c>
      <c r="N546" s="9"/>
      <c r="O546" s="9"/>
      <c r="P546" s="9"/>
      <c r="Q546" s="9"/>
      <c r="R546" s="11"/>
      <c r="S546" s="11"/>
    </row>
    <row r="547" spans="1:19" ht="113.25" x14ac:dyDescent="0.25">
      <c r="A547" s="7" t="s">
        <v>2074</v>
      </c>
      <c r="B547" s="8" t="s">
        <v>2075</v>
      </c>
      <c r="C547" s="9" t="s">
        <v>749</v>
      </c>
      <c r="D547" s="9" t="s">
        <v>22</v>
      </c>
      <c r="E547" s="8">
        <v>1</v>
      </c>
      <c r="F547" s="9" t="s">
        <v>2076</v>
      </c>
      <c r="G547" s="8" t="s">
        <v>2077</v>
      </c>
      <c r="H547" s="10">
        <v>160.99</v>
      </c>
      <c r="I547" s="8" t="s">
        <v>84</v>
      </c>
      <c r="J547" s="9" t="s">
        <v>129</v>
      </c>
      <c r="K547" s="9" t="s">
        <v>130</v>
      </c>
      <c r="L547" s="9" t="s">
        <v>131</v>
      </c>
      <c r="M547" s="9" t="s">
        <v>132</v>
      </c>
      <c r="N547" s="9"/>
      <c r="O547" s="9"/>
      <c r="P547" s="9"/>
      <c r="Q547" s="9"/>
      <c r="R547" s="11"/>
      <c r="S547" s="11"/>
    </row>
    <row r="548" spans="1:19" ht="90.75" x14ac:dyDescent="0.25">
      <c r="A548" s="7" t="s">
        <v>2078</v>
      </c>
      <c r="B548" s="14" t="s">
        <v>2079</v>
      </c>
      <c r="C548" s="14" t="s">
        <v>749</v>
      </c>
      <c r="D548" s="14" t="s">
        <v>22</v>
      </c>
      <c r="E548" s="17">
        <v>1</v>
      </c>
      <c r="F548" s="17" t="s">
        <v>2080</v>
      </c>
      <c r="G548" s="17" t="s">
        <v>2080</v>
      </c>
      <c r="H548" s="10">
        <v>350</v>
      </c>
      <c r="I548" s="17">
        <v>1</v>
      </c>
      <c r="J548" s="17" t="s">
        <v>645</v>
      </c>
      <c r="K548" s="17" t="s">
        <v>646</v>
      </c>
      <c r="L548" s="9"/>
      <c r="M548" s="9"/>
      <c r="N548" s="9"/>
      <c r="O548" s="9"/>
      <c r="P548" s="9"/>
      <c r="Q548" s="9"/>
      <c r="R548" s="11"/>
      <c r="S548" s="11"/>
    </row>
    <row r="549" spans="1:19" ht="90.75" x14ac:dyDescent="0.25">
      <c r="A549" s="7" t="s">
        <v>2081</v>
      </c>
      <c r="B549" s="14" t="s">
        <v>2082</v>
      </c>
      <c r="C549" s="14" t="s">
        <v>749</v>
      </c>
      <c r="D549" s="14" t="s">
        <v>22</v>
      </c>
      <c r="E549" s="17">
        <v>1</v>
      </c>
      <c r="F549" s="17" t="s">
        <v>2083</v>
      </c>
      <c r="G549" s="17" t="s">
        <v>2083</v>
      </c>
      <c r="H549" s="10">
        <v>850</v>
      </c>
      <c r="I549" s="17">
        <v>1</v>
      </c>
      <c r="J549" s="17" t="s">
        <v>645</v>
      </c>
      <c r="K549" s="17" t="s">
        <v>646</v>
      </c>
      <c r="L549" s="9"/>
      <c r="M549" s="9"/>
      <c r="N549" s="9"/>
      <c r="O549" s="9"/>
      <c r="P549" s="9"/>
      <c r="Q549" s="9"/>
      <c r="R549" s="11"/>
      <c r="S549" s="11"/>
    </row>
    <row r="550" spans="1:19" ht="225.75" x14ac:dyDescent="0.25">
      <c r="A550" s="7" t="s">
        <v>2084</v>
      </c>
      <c r="B550" s="8" t="s">
        <v>2085</v>
      </c>
      <c r="C550" s="9" t="s">
        <v>21</v>
      </c>
      <c r="D550" s="9" t="s">
        <v>22</v>
      </c>
      <c r="E550" s="8">
        <v>1</v>
      </c>
      <c r="F550" s="9" t="s">
        <v>2086</v>
      </c>
      <c r="G550" s="8" t="s">
        <v>2087</v>
      </c>
      <c r="H550" s="10">
        <v>91.32</v>
      </c>
      <c r="I550" s="8" t="s">
        <v>84</v>
      </c>
      <c r="J550" s="9" t="s">
        <v>129</v>
      </c>
      <c r="K550" s="9" t="s">
        <v>130</v>
      </c>
      <c r="L550" s="9" t="s">
        <v>131</v>
      </c>
      <c r="M550" s="9" t="s">
        <v>132</v>
      </c>
      <c r="N550" s="9"/>
      <c r="O550" s="9"/>
      <c r="P550" s="9"/>
      <c r="Q550" s="9"/>
      <c r="R550" s="11"/>
      <c r="S550" s="11"/>
    </row>
    <row r="551" spans="1:19" ht="113.25" x14ac:dyDescent="0.25">
      <c r="A551" s="7" t="s">
        <v>2088</v>
      </c>
      <c r="B551" s="8" t="s">
        <v>2089</v>
      </c>
      <c r="C551" s="9" t="s">
        <v>21</v>
      </c>
      <c r="D551" s="9" t="s">
        <v>22</v>
      </c>
      <c r="E551" s="8">
        <v>1</v>
      </c>
      <c r="F551" s="9" t="s">
        <v>2090</v>
      </c>
      <c r="G551" s="8" t="s">
        <v>2091</v>
      </c>
      <c r="H551" s="10">
        <v>134.07</v>
      </c>
      <c r="I551" s="8" t="s">
        <v>84</v>
      </c>
      <c r="J551" s="9" t="s">
        <v>129</v>
      </c>
      <c r="K551" s="9" t="s">
        <v>130</v>
      </c>
      <c r="L551" s="9" t="s">
        <v>131</v>
      </c>
      <c r="M551" s="9" t="s">
        <v>132</v>
      </c>
      <c r="N551" s="9"/>
      <c r="O551" s="9"/>
      <c r="P551" s="9"/>
      <c r="Q551" s="9"/>
      <c r="R551" s="11"/>
      <c r="S551" s="11"/>
    </row>
    <row r="552" spans="1:19" ht="102" x14ac:dyDescent="0.25">
      <c r="A552" s="7" t="s">
        <v>2092</v>
      </c>
      <c r="B552" s="8" t="s">
        <v>2093</v>
      </c>
      <c r="C552" s="9"/>
      <c r="D552" s="9" t="s">
        <v>1934</v>
      </c>
      <c r="E552" s="8">
        <v>31</v>
      </c>
      <c r="F552" s="9" t="s">
        <v>2094</v>
      </c>
      <c r="G552" s="8" t="s">
        <v>2094</v>
      </c>
      <c r="H552" s="10">
        <v>67.03</v>
      </c>
      <c r="I552" s="8" t="s">
        <v>25</v>
      </c>
      <c r="J552" s="9" t="s">
        <v>613</v>
      </c>
      <c r="K552" s="9" t="s">
        <v>614</v>
      </c>
      <c r="L552" s="9"/>
      <c r="M552" s="9"/>
      <c r="N552" s="9"/>
      <c r="O552" s="9"/>
      <c r="P552" s="9"/>
      <c r="Q552" s="9"/>
      <c r="R552" s="11"/>
      <c r="S552" s="11"/>
    </row>
    <row r="553" spans="1:19" ht="102" x14ac:dyDescent="0.25">
      <c r="A553" s="7" t="s">
        <v>2095</v>
      </c>
      <c r="B553" s="8" t="s">
        <v>2096</v>
      </c>
      <c r="C553" s="9"/>
      <c r="D553" s="9" t="s">
        <v>1934</v>
      </c>
      <c r="E553" s="8">
        <v>31</v>
      </c>
      <c r="F553" s="9" t="s">
        <v>2097</v>
      </c>
      <c r="G553" s="8" t="s">
        <v>2097</v>
      </c>
      <c r="H553" s="10">
        <v>57.01</v>
      </c>
      <c r="I553" s="8" t="s">
        <v>25</v>
      </c>
      <c r="J553" s="9" t="s">
        <v>613</v>
      </c>
      <c r="K553" s="9" t="s">
        <v>614</v>
      </c>
      <c r="L553" s="9"/>
      <c r="M553" s="9"/>
      <c r="N553" s="9"/>
      <c r="O553" s="9"/>
      <c r="P553" s="9"/>
      <c r="Q553" s="9"/>
      <c r="R553" s="11"/>
      <c r="S553" s="11"/>
    </row>
    <row r="554" spans="1:19" ht="68.25" x14ac:dyDescent="0.25">
      <c r="A554" s="7" t="s">
        <v>2098</v>
      </c>
      <c r="B554" s="8" t="s">
        <v>2099</v>
      </c>
      <c r="C554" s="9"/>
      <c r="D554" s="9" t="s">
        <v>22</v>
      </c>
      <c r="E554" s="8">
        <v>1</v>
      </c>
      <c r="F554" s="9" t="s">
        <v>2100</v>
      </c>
      <c r="G554" s="8" t="s">
        <v>2100</v>
      </c>
      <c r="H554" s="10">
        <v>211.12</v>
      </c>
      <c r="I554" s="8" t="s">
        <v>25</v>
      </c>
      <c r="J554" s="9" t="s">
        <v>115</v>
      </c>
      <c r="K554" s="9" t="s">
        <v>116</v>
      </c>
      <c r="L554" s="9"/>
      <c r="M554" s="9"/>
      <c r="N554" s="9"/>
      <c r="O554" s="9"/>
      <c r="P554" s="9"/>
      <c r="Q554" s="9"/>
      <c r="R554" s="11"/>
      <c r="S554" s="11"/>
    </row>
    <row r="555" spans="1:19" ht="68.25" x14ac:dyDescent="0.25">
      <c r="A555" s="7" t="s">
        <v>2101</v>
      </c>
      <c r="B555" s="8" t="s">
        <v>2102</v>
      </c>
      <c r="C555" s="9"/>
      <c r="D555" s="9" t="s">
        <v>22</v>
      </c>
      <c r="E555" s="8">
        <v>1</v>
      </c>
      <c r="F555" s="9" t="s">
        <v>2103</v>
      </c>
      <c r="G555" s="8" t="s">
        <v>2103</v>
      </c>
      <c r="H555" s="10">
        <v>211.12</v>
      </c>
      <c r="I555" s="8" t="s">
        <v>25</v>
      </c>
      <c r="J555" s="9" t="s">
        <v>115</v>
      </c>
      <c r="K555" s="9" t="s">
        <v>116</v>
      </c>
      <c r="L555" s="9"/>
      <c r="M555" s="9"/>
      <c r="N555" s="9"/>
      <c r="O555" s="9"/>
      <c r="P555" s="9"/>
      <c r="Q555" s="9"/>
      <c r="R555" s="11"/>
      <c r="S555" s="11"/>
    </row>
    <row r="556" spans="1:19" ht="259.5" x14ac:dyDescent="0.25">
      <c r="A556" s="7" t="s">
        <v>2104</v>
      </c>
      <c r="B556" s="8" t="s">
        <v>2105</v>
      </c>
      <c r="C556" s="9" t="s">
        <v>47</v>
      </c>
      <c r="D556" s="9" t="s">
        <v>22</v>
      </c>
      <c r="E556" s="8">
        <v>1</v>
      </c>
      <c r="F556" s="9" t="s">
        <v>2106</v>
      </c>
      <c r="G556" s="8" t="s">
        <v>2107</v>
      </c>
      <c r="H556" s="10">
        <v>195.83</v>
      </c>
      <c r="I556" s="8" t="s">
        <v>25</v>
      </c>
      <c r="J556" s="9" t="s">
        <v>115</v>
      </c>
      <c r="K556" s="9" t="s">
        <v>116</v>
      </c>
      <c r="L556" s="9"/>
      <c r="M556" s="9"/>
      <c r="N556" s="9"/>
      <c r="O556" s="9"/>
      <c r="P556" s="9"/>
      <c r="Q556" s="9"/>
      <c r="R556" s="11"/>
      <c r="S556" s="11"/>
    </row>
    <row r="557" spans="1:19" ht="147" x14ac:dyDescent="0.25">
      <c r="A557" s="7" t="s">
        <v>2108</v>
      </c>
      <c r="B557" s="8" t="s">
        <v>2109</v>
      </c>
      <c r="C557" s="9"/>
      <c r="D557" s="9" t="s">
        <v>2110</v>
      </c>
      <c r="E557" s="8">
        <v>1</v>
      </c>
      <c r="F557" s="9" t="s">
        <v>2111</v>
      </c>
      <c r="G557" s="8" t="s">
        <v>2112</v>
      </c>
      <c r="H557" s="10">
        <v>34.799999999999997</v>
      </c>
      <c r="I557" s="8" t="s">
        <v>25</v>
      </c>
      <c r="J557" s="9" t="s">
        <v>115</v>
      </c>
      <c r="K557" s="9" t="s">
        <v>116</v>
      </c>
      <c r="L557" s="9"/>
      <c r="M557" s="9"/>
      <c r="N557" s="9"/>
      <c r="O557" s="9"/>
      <c r="P557" s="9"/>
      <c r="Q557" s="9"/>
      <c r="R557" s="11"/>
      <c r="S557" s="11"/>
    </row>
    <row r="558" spans="1:19" ht="68.25" x14ac:dyDescent="0.25">
      <c r="A558" s="7" t="s">
        <v>2113</v>
      </c>
      <c r="B558" s="8" t="s">
        <v>2114</v>
      </c>
      <c r="C558" s="9"/>
      <c r="D558" s="9" t="s">
        <v>1093</v>
      </c>
      <c r="E558" s="8">
        <v>1</v>
      </c>
      <c r="F558" s="9" t="s">
        <v>2115</v>
      </c>
      <c r="G558" s="8" t="s">
        <v>2116</v>
      </c>
      <c r="H558" s="10">
        <v>10</v>
      </c>
      <c r="I558" s="8" t="s">
        <v>25</v>
      </c>
      <c r="J558" s="9" t="s">
        <v>115</v>
      </c>
      <c r="K558" s="9" t="s">
        <v>116</v>
      </c>
      <c r="L558" s="9"/>
      <c r="M558" s="9"/>
      <c r="N558" s="9"/>
      <c r="O558" s="9"/>
      <c r="P558" s="9"/>
      <c r="Q558" s="9"/>
      <c r="R558" s="11"/>
      <c r="S558" s="11"/>
    </row>
    <row r="559" spans="1:19" ht="68.25" x14ac:dyDescent="0.25">
      <c r="A559" s="7" t="s">
        <v>2117</v>
      </c>
      <c r="B559" s="8" t="s">
        <v>2118</v>
      </c>
      <c r="C559" s="9"/>
      <c r="D559" s="9" t="s">
        <v>22</v>
      </c>
      <c r="E559" s="8">
        <v>1</v>
      </c>
      <c r="F559" s="9" t="s">
        <v>2119</v>
      </c>
      <c r="G559" s="8" t="s">
        <v>2120</v>
      </c>
      <c r="H559" s="10">
        <v>57.63</v>
      </c>
      <c r="I559" s="8" t="s">
        <v>25</v>
      </c>
      <c r="J559" s="9" t="s">
        <v>115</v>
      </c>
      <c r="K559" s="9" t="s">
        <v>116</v>
      </c>
      <c r="L559" s="9"/>
      <c r="M559" s="9"/>
      <c r="N559" s="9"/>
      <c r="O559" s="9"/>
      <c r="P559" s="9"/>
      <c r="Q559" s="9"/>
      <c r="R559" s="11"/>
      <c r="S559" s="11"/>
    </row>
    <row r="560" spans="1:19" ht="147" x14ac:dyDescent="0.25">
      <c r="A560" s="7" t="s">
        <v>2121</v>
      </c>
      <c r="B560" s="8" t="s">
        <v>2122</v>
      </c>
      <c r="C560" s="9"/>
      <c r="D560" s="9" t="s">
        <v>22</v>
      </c>
      <c r="E560" s="8">
        <v>1</v>
      </c>
      <c r="F560" s="9" t="s">
        <v>805</v>
      </c>
      <c r="G560" s="8" t="s">
        <v>2123</v>
      </c>
      <c r="H560" s="10">
        <v>57.53</v>
      </c>
      <c r="I560" s="8" t="s">
        <v>84</v>
      </c>
      <c r="J560" s="9" t="s">
        <v>131</v>
      </c>
      <c r="K560" s="9" t="s">
        <v>132</v>
      </c>
      <c r="L560" s="9" t="s">
        <v>115</v>
      </c>
      <c r="M560" s="9" t="s">
        <v>116</v>
      </c>
      <c r="N560" s="9"/>
      <c r="O560" s="9"/>
      <c r="P560" s="9"/>
      <c r="Q560" s="9"/>
      <c r="R560" s="11"/>
      <c r="S560" s="11"/>
    </row>
    <row r="561" spans="1:19" ht="68.25" x14ac:dyDescent="0.25">
      <c r="A561" s="7" t="s">
        <v>2124</v>
      </c>
      <c r="B561" s="8" t="s">
        <v>2125</v>
      </c>
      <c r="C561" s="9"/>
      <c r="D561" s="9" t="s">
        <v>22</v>
      </c>
      <c r="E561" s="8">
        <v>1</v>
      </c>
      <c r="F561" s="9" t="s">
        <v>2126</v>
      </c>
      <c r="G561" s="8" t="s">
        <v>2126</v>
      </c>
      <c r="H561" s="10">
        <v>6.3</v>
      </c>
      <c r="I561" s="8" t="s">
        <v>25</v>
      </c>
      <c r="J561" s="9" t="s">
        <v>115</v>
      </c>
      <c r="K561" s="9" t="s">
        <v>116</v>
      </c>
      <c r="L561" s="9"/>
      <c r="M561" s="9"/>
      <c r="N561" s="9"/>
      <c r="O561" s="9"/>
      <c r="P561" s="9"/>
      <c r="Q561" s="9"/>
      <c r="R561" s="11"/>
      <c r="S561" s="11"/>
    </row>
    <row r="562" spans="1:19" ht="68.25" x14ac:dyDescent="0.25">
      <c r="A562" s="7" t="s">
        <v>2127</v>
      </c>
      <c r="B562" s="8" t="s">
        <v>2128</v>
      </c>
      <c r="C562" s="9"/>
      <c r="D562" s="9" t="s">
        <v>22</v>
      </c>
      <c r="E562" s="8">
        <v>1</v>
      </c>
      <c r="F562" s="9" t="s">
        <v>2129</v>
      </c>
      <c r="G562" s="8" t="s">
        <v>2129</v>
      </c>
      <c r="H562" s="10">
        <v>7.9</v>
      </c>
      <c r="I562" s="8" t="s">
        <v>25</v>
      </c>
      <c r="J562" s="9" t="s">
        <v>148</v>
      </c>
      <c r="K562" s="9" t="s">
        <v>149</v>
      </c>
      <c r="L562" s="9"/>
      <c r="M562" s="9"/>
      <c r="N562" s="9"/>
      <c r="O562" s="9"/>
      <c r="P562" s="9"/>
      <c r="Q562" s="9"/>
      <c r="R562" s="11"/>
      <c r="S562" s="11"/>
    </row>
    <row r="563" spans="1:19" ht="68.25" x14ac:dyDescent="0.25">
      <c r="A563" s="7" t="s">
        <v>2130</v>
      </c>
      <c r="B563" s="8" t="s">
        <v>2131</v>
      </c>
      <c r="C563" s="9"/>
      <c r="D563" s="9" t="s">
        <v>22</v>
      </c>
      <c r="E563" s="8">
        <v>1</v>
      </c>
      <c r="F563" s="9" t="s">
        <v>2132</v>
      </c>
      <c r="G563" s="8" t="s">
        <v>2132</v>
      </c>
      <c r="H563" s="10">
        <v>174.18</v>
      </c>
      <c r="I563" s="8" t="s">
        <v>25</v>
      </c>
      <c r="J563" s="9" t="s">
        <v>115</v>
      </c>
      <c r="K563" s="9" t="s">
        <v>116</v>
      </c>
      <c r="L563" s="9"/>
      <c r="M563" s="9"/>
      <c r="N563" s="9"/>
      <c r="O563" s="9"/>
      <c r="P563" s="9"/>
      <c r="Q563" s="9"/>
      <c r="R563" s="11"/>
      <c r="S563" s="11"/>
    </row>
    <row r="564" spans="1:19" ht="113.25" x14ac:dyDescent="0.25">
      <c r="A564" s="7" t="s">
        <v>2133</v>
      </c>
      <c r="B564" s="8" t="s">
        <v>2134</v>
      </c>
      <c r="C564" s="9"/>
      <c r="D564" s="9" t="s">
        <v>22</v>
      </c>
      <c r="E564" s="8">
        <v>1</v>
      </c>
      <c r="F564" s="9" t="s">
        <v>2135</v>
      </c>
      <c r="G564" s="8" t="s">
        <v>2136</v>
      </c>
      <c r="H564" s="10">
        <v>27.45</v>
      </c>
      <c r="I564" s="8" t="s">
        <v>25</v>
      </c>
      <c r="J564" s="9" t="s">
        <v>154</v>
      </c>
      <c r="K564" s="9" t="s">
        <v>155</v>
      </c>
      <c r="L564" s="9"/>
      <c r="M564" s="9"/>
      <c r="N564" s="9"/>
      <c r="O564" s="9"/>
      <c r="P564" s="9"/>
      <c r="Q564" s="9"/>
      <c r="R564" s="11"/>
      <c r="S564" s="11"/>
    </row>
    <row r="565" spans="1:19" ht="79.5" x14ac:dyDescent="0.25">
      <c r="A565" s="7" t="s">
        <v>2137</v>
      </c>
      <c r="B565" s="8" t="s">
        <v>2138</v>
      </c>
      <c r="C565" s="9"/>
      <c r="D565" s="9" t="s">
        <v>22</v>
      </c>
      <c r="E565" s="8">
        <v>1</v>
      </c>
      <c r="F565" s="9" t="s">
        <v>2139</v>
      </c>
      <c r="G565" s="8" t="s">
        <v>2140</v>
      </c>
      <c r="H565" s="10">
        <v>95.01</v>
      </c>
      <c r="I565" s="8" t="s">
        <v>25</v>
      </c>
      <c r="J565" s="9" t="s">
        <v>154</v>
      </c>
      <c r="K565" s="9" t="s">
        <v>155</v>
      </c>
      <c r="L565" s="9"/>
      <c r="M565" s="9"/>
      <c r="N565" s="9"/>
      <c r="O565" s="9"/>
      <c r="P565" s="9"/>
      <c r="Q565" s="9"/>
      <c r="R565" s="11"/>
      <c r="S565" s="11"/>
    </row>
    <row r="566" spans="1:19" ht="169.5" x14ac:dyDescent="0.25">
      <c r="A566" s="7" t="s">
        <v>2141</v>
      </c>
      <c r="B566" s="8" t="s">
        <v>2142</v>
      </c>
      <c r="C566" s="9"/>
      <c r="D566" s="9" t="s">
        <v>22</v>
      </c>
      <c r="E566" s="8">
        <v>1</v>
      </c>
      <c r="F566" s="9" t="s">
        <v>2143</v>
      </c>
      <c r="G566" s="8" t="s">
        <v>2144</v>
      </c>
      <c r="H566" s="10">
        <v>95.01</v>
      </c>
      <c r="I566" s="8" t="s">
        <v>25</v>
      </c>
      <c r="J566" s="9" t="s">
        <v>154</v>
      </c>
      <c r="K566" s="9" t="s">
        <v>155</v>
      </c>
      <c r="L566" s="9"/>
      <c r="M566" s="9"/>
      <c r="N566" s="9"/>
      <c r="O566" s="9"/>
      <c r="P566" s="9"/>
      <c r="Q566" s="9"/>
      <c r="R566" s="11"/>
      <c r="S566" s="11"/>
    </row>
    <row r="567" spans="1:19" ht="282" x14ac:dyDescent="0.25">
      <c r="A567" s="7" t="s">
        <v>2145</v>
      </c>
      <c r="B567" s="8" t="s">
        <v>2146</v>
      </c>
      <c r="C567" s="9" t="s">
        <v>95</v>
      </c>
      <c r="D567" s="9" t="s">
        <v>22</v>
      </c>
      <c r="E567" s="8">
        <v>1</v>
      </c>
      <c r="F567" s="9" t="s">
        <v>2147</v>
      </c>
      <c r="G567" s="8" t="s">
        <v>2148</v>
      </c>
      <c r="H567" s="10">
        <v>945</v>
      </c>
      <c r="I567" s="9" t="s">
        <v>84</v>
      </c>
      <c r="J567" s="9" t="s">
        <v>154</v>
      </c>
      <c r="K567" s="9" t="s">
        <v>155</v>
      </c>
      <c r="L567" s="9" t="s">
        <v>129</v>
      </c>
      <c r="M567" s="9" t="s">
        <v>130</v>
      </c>
      <c r="N567" s="9"/>
      <c r="O567" s="9"/>
      <c r="P567" s="9"/>
      <c r="Q567" s="9"/>
      <c r="R567" s="11"/>
      <c r="S567" s="11"/>
    </row>
    <row r="568" spans="1:19" ht="259.5" x14ac:dyDescent="0.25">
      <c r="A568" s="7" t="s">
        <v>2149</v>
      </c>
      <c r="B568" s="8" t="s">
        <v>2150</v>
      </c>
      <c r="C568" s="9"/>
      <c r="D568" s="9" t="s">
        <v>22</v>
      </c>
      <c r="E568" s="8">
        <v>1</v>
      </c>
      <c r="F568" s="9" t="s">
        <v>2151</v>
      </c>
      <c r="G568" s="8" t="s">
        <v>2152</v>
      </c>
      <c r="H568" s="10">
        <v>95.01</v>
      </c>
      <c r="I568" s="8" t="s">
        <v>25</v>
      </c>
      <c r="J568" s="9" t="s">
        <v>154</v>
      </c>
      <c r="K568" s="9" t="s">
        <v>155</v>
      </c>
      <c r="L568" s="9"/>
      <c r="M568" s="9"/>
      <c r="N568" s="9"/>
      <c r="O568" s="9"/>
      <c r="P568" s="9"/>
      <c r="Q568" s="9"/>
      <c r="R568" s="11"/>
      <c r="S568" s="11"/>
    </row>
    <row r="569" spans="1:19" ht="68.25" x14ac:dyDescent="0.25">
      <c r="A569" s="7" t="s">
        <v>2153</v>
      </c>
      <c r="B569" s="8" t="s">
        <v>2154</v>
      </c>
      <c r="C569" s="9" t="s">
        <v>21</v>
      </c>
      <c r="D569" s="9" t="s">
        <v>22</v>
      </c>
      <c r="E569" s="8">
        <v>1</v>
      </c>
      <c r="F569" s="9" t="s">
        <v>2155</v>
      </c>
      <c r="G569" s="8" t="s">
        <v>2155</v>
      </c>
      <c r="H569" s="10">
        <v>13.15</v>
      </c>
      <c r="I569" s="8" t="s">
        <v>25</v>
      </c>
      <c r="J569" s="9" t="s">
        <v>154</v>
      </c>
      <c r="K569" s="9" t="s">
        <v>155</v>
      </c>
      <c r="L569" s="9"/>
      <c r="M569" s="9"/>
      <c r="N569" s="9"/>
      <c r="O569" s="9"/>
      <c r="P569" s="9"/>
      <c r="Q569" s="9"/>
      <c r="R569" s="11"/>
      <c r="S569" s="11"/>
    </row>
    <row r="570" spans="1:19" ht="68.25" x14ac:dyDescent="0.25">
      <c r="A570" s="7" t="s">
        <v>2156</v>
      </c>
      <c r="B570" s="8" t="s">
        <v>2157</v>
      </c>
      <c r="C570" s="9"/>
      <c r="D570" s="9" t="s">
        <v>22</v>
      </c>
      <c r="E570" s="8">
        <v>1</v>
      </c>
      <c r="F570" s="9" t="s">
        <v>2158</v>
      </c>
      <c r="G570" s="8" t="s">
        <v>2159</v>
      </c>
      <c r="H570" s="10">
        <v>25.3</v>
      </c>
      <c r="I570" s="8" t="s">
        <v>25</v>
      </c>
      <c r="J570" s="9" t="s">
        <v>154</v>
      </c>
      <c r="K570" s="9" t="s">
        <v>155</v>
      </c>
      <c r="L570" s="9"/>
      <c r="M570" s="9"/>
      <c r="N570" s="9"/>
      <c r="O570" s="9"/>
      <c r="P570" s="9"/>
      <c r="Q570" s="9"/>
      <c r="R570" s="11"/>
      <c r="S570" s="11"/>
    </row>
    <row r="571" spans="1:19" ht="79.5" x14ac:dyDescent="0.25">
      <c r="A571" s="7" t="s">
        <v>2160</v>
      </c>
      <c r="B571" s="8" t="s">
        <v>2161</v>
      </c>
      <c r="C571" s="9"/>
      <c r="D571" s="9" t="s">
        <v>22</v>
      </c>
      <c r="E571" s="8">
        <v>1</v>
      </c>
      <c r="F571" s="9" t="s">
        <v>2162</v>
      </c>
      <c r="G571" s="8" t="s">
        <v>2162</v>
      </c>
      <c r="H571" s="10">
        <v>25.3</v>
      </c>
      <c r="I571" s="8" t="s">
        <v>25</v>
      </c>
      <c r="J571" s="9" t="s">
        <v>154</v>
      </c>
      <c r="K571" s="9" t="s">
        <v>155</v>
      </c>
      <c r="L571" s="9"/>
      <c r="M571" s="9"/>
      <c r="N571" s="9"/>
      <c r="O571" s="9"/>
      <c r="P571" s="9"/>
      <c r="Q571" s="9"/>
      <c r="R571" s="11"/>
      <c r="S571" s="11"/>
    </row>
    <row r="572" spans="1:19" ht="68.25" x14ac:dyDescent="0.25">
      <c r="A572" s="7" t="s">
        <v>2163</v>
      </c>
      <c r="B572" s="8" t="s">
        <v>2164</v>
      </c>
      <c r="C572" s="9"/>
      <c r="D572" s="9" t="s">
        <v>22</v>
      </c>
      <c r="E572" s="8">
        <v>1</v>
      </c>
      <c r="F572" s="9" t="s">
        <v>2165</v>
      </c>
      <c r="G572" s="8" t="s">
        <v>2165</v>
      </c>
      <c r="H572" s="10">
        <v>30.05</v>
      </c>
      <c r="I572" s="8" t="s">
        <v>84</v>
      </c>
      <c r="J572" s="9" t="s">
        <v>148</v>
      </c>
      <c r="K572" s="9" t="s">
        <v>149</v>
      </c>
      <c r="L572" s="9" t="s">
        <v>154</v>
      </c>
      <c r="M572" s="9" t="s">
        <v>155</v>
      </c>
      <c r="N572" s="9"/>
      <c r="O572" s="9"/>
      <c r="P572" s="9"/>
      <c r="Q572" s="9"/>
      <c r="R572" s="11"/>
      <c r="S572" s="11"/>
    </row>
    <row r="573" spans="1:19" ht="68.25" x14ac:dyDescent="0.25">
      <c r="A573" s="7" t="s">
        <v>2166</v>
      </c>
      <c r="B573" s="8" t="s">
        <v>2167</v>
      </c>
      <c r="C573" s="9"/>
      <c r="D573" s="9" t="s">
        <v>22</v>
      </c>
      <c r="E573" s="8">
        <v>1</v>
      </c>
      <c r="F573" s="9" t="s">
        <v>2168</v>
      </c>
      <c r="G573" s="8" t="s">
        <v>2168</v>
      </c>
      <c r="H573" s="10">
        <v>20.05</v>
      </c>
      <c r="I573" s="8" t="s">
        <v>84</v>
      </c>
      <c r="J573" s="9" t="s">
        <v>148</v>
      </c>
      <c r="K573" s="9" t="s">
        <v>149</v>
      </c>
      <c r="L573" s="9" t="s">
        <v>154</v>
      </c>
      <c r="M573" s="9" t="s">
        <v>155</v>
      </c>
      <c r="N573" s="9"/>
      <c r="O573" s="9"/>
      <c r="P573" s="9"/>
      <c r="Q573" s="9"/>
      <c r="R573" s="11"/>
      <c r="S573" s="11"/>
    </row>
    <row r="574" spans="1:19" ht="102" x14ac:dyDescent="0.25">
      <c r="A574" s="7" t="s">
        <v>2169</v>
      </c>
      <c r="B574" s="8" t="s">
        <v>2170</v>
      </c>
      <c r="C574" s="9"/>
      <c r="D574" s="9" t="s">
        <v>22</v>
      </c>
      <c r="E574" s="8">
        <v>1</v>
      </c>
      <c r="F574" s="9" t="s">
        <v>2171</v>
      </c>
      <c r="G574" s="8" t="s">
        <v>2172</v>
      </c>
      <c r="H574" s="10">
        <v>30.05</v>
      </c>
      <c r="I574" s="8" t="s">
        <v>25</v>
      </c>
      <c r="J574" s="9" t="s">
        <v>154</v>
      </c>
      <c r="K574" s="9" t="s">
        <v>155</v>
      </c>
      <c r="L574" s="9"/>
      <c r="M574" s="9"/>
      <c r="N574" s="9"/>
      <c r="O574" s="9"/>
      <c r="P574" s="9"/>
      <c r="Q574" s="9"/>
      <c r="R574" s="11"/>
      <c r="S574" s="11"/>
    </row>
    <row r="575" spans="1:19" ht="68.25" x14ac:dyDescent="0.25">
      <c r="A575" s="7" t="s">
        <v>2173</v>
      </c>
      <c r="B575" s="8" t="s">
        <v>2174</v>
      </c>
      <c r="C575" s="9" t="s">
        <v>21</v>
      </c>
      <c r="D575" s="9" t="s">
        <v>22</v>
      </c>
      <c r="E575" s="8">
        <v>1</v>
      </c>
      <c r="F575" s="9" t="s">
        <v>2175</v>
      </c>
      <c r="G575" s="8" t="s">
        <v>2175</v>
      </c>
      <c r="H575" s="10">
        <v>73.89</v>
      </c>
      <c r="I575" s="8" t="s">
        <v>25</v>
      </c>
      <c r="J575" s="9" t="s">
        <v>154</v>
      </c>
      <c r="K575" s="9" t="s">
        <v>155</v>
      </c>
      <c r="L575" s="9"/>
      <c r="M575" s="9"/>
      <c r="N575" s="9"/>
      <c r="O575" s="9"/>
      <c r="P575" s="9"/>
      <c r="Q575" s="9"/>
      <c r="R575" s="11"/>
      <c r="S575" s="11"/>
    </row>
    <row r="576" spans="1:19" ht="68.25" x14ac:dyDescent="0.25">
      <c r="A576" s="7" t="s">
        <v>2176</v>
      </c>
      <c r="B576" s="8" t="s">
        <v>2177</v>
      </c>
      <c r="C576" s="9" t="s">
        <v>21</v>
      </c>
      <c r="D576" s="9" t="s">
        <v>22</v>
      </c>
      <c r="E576" s="8">
        <v>1</v>
      </c>
      <c r="F576" s="9" t="s">
        <v>2178</v>
      </c>
      <c r="G576" s="8" t="s">
        <v>2178</v>
      </c>
      <c r="H576" s="10">
        <v>73.89</v>
      </c>
      <c r="I576" s="8" t="s">
        <v>25</v>
      </c>
      <c r="J576" s="9" t="s">
        <v>154</v>
      </c>
      <c r="K576" s="9" t="s">
        <v>155</v>
      </c>
      <c r="L576" s="9"/>
      <c r="M576" s="9"/>
      <c r="N576" s="9"/>
      <c r="O576" s="9"/>
      <c r="P576" s="9"/>
      <c r="Q576" s="9"/>
      <c r="R576" s="11"/>
      <c r="S576" s="11"/>
    </row>
    <row r="577" spans="1:19" ht="68.25" x14ac:dyDescent="0.25">
      <c r="A577" s="7" t="s">
        <v>2179</v>
      </c>
      <c r="B577" s="8" t="s">
        <v>2180</v>
      </c>
      <c r="C577" s="9" t="s">
        <v>21</v>
      </c>
      <c r="D577" s="9" t="s">
        <v>22</v>
      </c>
      <c r="E577" s="8">
        <v>1</v>
      </c>
      <c r="F577" s="9" t="s">
        <v>2181</v>
      </c>
      <c r="G577" s="8" t="s">
        <v>2181</v>
      </c>
      <c r="H577" s="10">
        <v>73.89</v>
      </c>
      <c r="I577" s="8" t="s">
        <v>25</v>
      </c>
      <c r="J577" s="9" t="s">
        <v>154</v>
      </c>
      <c r="K577" s="9" t="s">
        <v>155</v>
      </c>
      <c r="L577" s="9"/>
      <c r="M577" s="9"/>
      <c r="N577" s="9"/>
      <c r="O577" s="9"/>
      <c r="P577" s="9"/>
      <c r="Q577" s="9"/>
      <c r="R577" s="11"/>
      <c r="S577" s="11"/>
    </row>
    <row r="578" spans="1:19" ht="90.75" x14ac:dyDescent="0.25">
      <c r="A578" s="7" t="s">
        <v>2182</v>
      </c>
      <c r="B578" s="8" t="s">
        <v>2183</v>
      </c>
      <c r="C578" s="9" t="s">
        <v>21</v>
      </c>
      <c r="D578" s="9" t="s">
        <v>22</v>
      </c>
      <c r="E578" s="8">
        <v>1</v>
      </c>
      <c r="F578" s="9" t="s">
        <v>2184</v>
      </c>
      <c r="G578" s="8" t="s">
        <v>2185</v>
      </c>
      <c r="H578" s="10">
        <v>95.01</v>
      </c>
      <c r="I578" s="8" t="s">
        <v>25</v>
      </c>
      <c r="J578" s="9" t="s">
        <v>154</v>
      </c>
      <c r="K578" s="9" t="s">
        <v>155</v>
      </c>
      <c r="L578" s="9"/>
      <c r="M578" s="9"/>
      <c r="N578" s="9"/>
      <c r="O578" s="9"/>
      <c r="P578" s="9"/>
      <c r="Q578" s="9"/>
      <c r="R578" s="11"/>
      <c r="S578" s="11"/>
    </row>
    <row r="579" spans="1:19" ht="79.5" x14ac:dyDescent="0.25">
      <c r="A579" s="7" t="s">
        <v>2186</v>
      </c>
      <c r="B579" s="8" t="s">
        <v>2187</v>
      </c>
      <c r="C579" s="9"/>
      <c r="D579" s="9" t="s">
        <v>22</v>
      </c>
      <c r="E579" s="8">
        <v>1</v>
      </c>
      <c r="F579" s="9" t="s">
        <v>2188</v>
      </c>
      <c r="G579" s="8" t="s">
        <v>2189</v>
      </c>
      <c r="H579" s="10">
        <v>17.399999999999999</v>
      </c>
      <c r="I579" s="8" t="s">
        <v>25</v>
      </c>
      <c r="J579" s="9" t="s">
        <v>154</v>
      </c>
      <c r="K579" s="9" t="s">
        <v>155</v>
      </c>
      <c r="L579" s="9"/>
      <c r="M579" s="9"/>
      <c r="N579" s="9"/>
      <c r="O579" s="9"/>
      <c r="P579" s="9"/>
      <c r="Q579" s="9"/>
      <c r="R579" s="11"/>
      <c r="S579" s="11"/>
    </row>
    <row r="580" spans="1:19" ht="79.5" x14ac:dyDescent="0.25">
      <c r="A580" s="7" t="s">
        <v>2190</v>
      </c>
      <c r="B580" s="8" t="s">
        <v>2191</v>
      </c>
      <c r="C580" s="9" t="s">
        <v>749</v>
      </c>
      <c r="D580" s="9" t="s">
        <v>22</v>
      </c>
      <c r="E580" s="8">
        <v>1</v>
      </c>
      <c r="F580" s="9" t="s">
        <v>2192</v>
      </c>
      <c r="G580" s="8" t="s">
        <v>2193</v>
      </c>
      <c r="H580" s="10">
        <v>160.99</v>
      </c>
      <c r="I580" s="8" t="s">
        <v>98</v>
      </c>
      <c r="J580" s="9" t="s">
        <v>99</v>
      </c>
      <c r="K580" s="9" t="s">
        <v>100</v>
      </c>
      <c r="L580" s="9" t="s">
        <v>131</v>
      </c>
      <c r="M580" s="9" t="s">
        <v>132</v>
      </c>
      <c r="N580" s="9" t="s">
        <v>129</v>
      </c>
      <c r="O580" s="9" t="s">
        <v>130</v>
      </c>
      <c r="P580" s="9"/>
      <c r="Q580" s="9"/>
      <c r="R580" s="11"/>
      <c r="S580" s="11"/>
    </row>
    <row r="581" spans="1:19" ht="79.5" x14ac:dyDescent="0.25">
      <c r="A581" s="7" t="s">
        <v>2194</v>
      </c>
      <c r="B581" s="8" t="s">
        <v>2195</v>
      </c>
      <c r="C581" s="9"/>
      <c r="D581" s="9" t="s">
        <v>22</v>
      </c>
      <c r="E581" s="8">
        <v>1</v>
      </c>
      <c r="F581" s="9" t="s">
        <v>2196</v>
      </c>
      <c r="G581" s="8" t="s">
        <v>2196</v>
      </c>
      <c r="H581" s="10">
        <v>34.299999999999997</v>
      </c>
      <c r="I581" s="8" t="s">
        <v>84</v>
      </c>
      <c r="J581" s="9" t="s">
        <v>129</v>
      </c>
      <c r="K581" s="9" t="s">
        <v>130</v>
      </c>
      <c r="L581" s="9" t="s">
        <v>131</v>
      </c>
      <c r="M581" s="9" t="s">
        <v>132</v>
      </c>
      <c r="N581" s="9"/>
      <c r="O581" s="9"/>
      <c r="P581" s="9"/>
      <c r="Q581" s="9"/>
      <c r="R581" s="11"/>
      <c r="S581" s="11"/>
    </row>
    <row r="582" spans="1:19" ht="102" x14ac:dyDescent="0.25">
      <c r="A582" s="7" t="s">
        <v>2197</v>
      </c>
      <c r="B582" s="8" t="s">
        <v>2198</v>
      </c>
      <c r="C582" s="9"/>
      <c r="D582" s="9" t="s">
        <v>22</v>
      </c>
      <c r="E582" s="8">
        <v>1</v>
      </c>
      <c r="F582" s="9" t="s">
        <v>2199</v>
      </c>
      <c r="G582" s="8" t="s">
        <v>2200</v>
      </c>
      <c r="H582" s="10">
        <v>38.53</v>
      </c>
      <c r="I582" s="8" t="s">
        <v>84</v>
      </c>
      <c r="J582" s="9" t="s">
        <v>129</v>
      </c>
      <c r="K582" s="9" t="s">
        <v>130</v>
      </c>
      <c r="L582" s="9" t="s">
        <v>131</v>
      </c>
      <c r="M582" s="9" t="s">
        <v>132</v>
      </c>
      <c r="N582" s="9"/>
      <c r="O582" s="9"/>
      <c r="P582" s="9"/>
      <c r="Q582" s="9"/>
      <c r="R582" s="11"/>
      <c r="S582" s="11"/>
    </row>
    <row r="583" spans="1:19" ht="113.25" x14ac:dyDescent="0.25">
      <c r="A583" s="7" t="s">
        <v>2201</v>
      </c>
      <c r="B583" s="9" t="s">
        <v>2202</v>
      </c>
      <c r="C583" s="9" t="s">
        <v>427</v>
      </c>
      <c r="D583" s="9" t="s">
        <v>22</v>
      </c>
      <c r="E583" s="8">
        <v>1</v>
      </c>
      <c r="F583" s="8" t="s">
        <v>2203</v>
      </c>
      <c r="G583" s="8" t="s">
        <v>2203</v>
      </c>
      <c r="H583" s="10">
        <v>454.79</v>
      </c>
      <c r="I583" s="8" t="s">
        <v>84</v>
      </c>
      <c r="J583" s="9" t="s">
        <v>129</v>
      </c>
      <c r="K583" s="9" t="s">
        <v>130</v>
      </c>
      <c r="L583" s="9" t="s">
        <v>131</v>
      </c>
      <c r="M583" s="9" t="s">
        <v>132</v>
      </c>
      <c r="N583" s="9"/>
      <c r="O583" s="9"/>
      <c r="P583" s="9"/>
      <c r="Q583" s="9"/>
      <c r="R583" s="11"/>
      <c r="S583" s="11"/>
    </row>
    <row r="584" spans="1:19" ht="113.25" x14ac:dyDescent="0.25">
      <c r="A584" s="7" t="s">
        <v>2204</v>
      </c>
      <c r="B584" s="9" t="s">
        <v>2205</v>
      </c>
      <c r="C584" s="9" t="s">
        <v>427</v>
      </c>
      <c r="D584" s="9" t="s">
        <v>22</v>
      </c>
      <c r="E584" s="8">
        <v>1</v>
      </c>
      <c r="F584" s="8" t="s">
        <v>2206</v>
      </c>
      <c r="G584" s="8" t="s">
        <v>2206</v>
      </c>
      <c r="H584" s="10">
        <v>562.1</v>
      </c>
      <c r="I584" s="8" t="s">
        <v>84</v>
      </c>
      <c r="J584" s="9" t="s">
        <v>129</v>
      </c>
      <c r="K584" s="9" t="s">
        <v>130</v>
      </c>
      <c r="L584" s="9" t="s">
        <v>131</v>
      </c>
      <c r="M584" s="9" t="s">
        <v>132</v>
      </c>
      <c r="N584" s="9"/>
      <c r="O584" s="9"/>
      <c r="P584" s="9"/>
      <c r="Q584" s="9"/>
      <c r="R584" s="11"/>
      <c r="S584" s="11"/>
    </row>
    <row r="585" spans="1:19" ht="90.75" x14ac:dyDescent="0.25">
      <c r="A585" s="7" t="s">
        <v>2207</v>
      </c>
      <c r="B585" s="8" t="s">
        <v>2208</v>
      </c>
      <c r="C585" s="9"/>
      <c r="D585" s="9" t="s">
        <v>22</v>
      </c>
      <c r="E585" s="8">
        <v>1</v>
      </c>
      <c r="F585" s="9" t="s">
        <v>2209</v>
      </c>
      <c r="G585" s="8" t="s">
        <v>2210</v>
      </c>
      <c r="H585" s="10">
        <v>38.53</v>
      </c>
      <c r="I585" s="8" t="s">
        <v>84</v>
      </c>
      <c r="J585" s="9" t="s">
        <v>129</v>
      </c>
      <c r="K585" s="9" t="s">
        <v>130</v>
      </c>
      <c r="L585" s="9" t="s">
        <v>131</v>
      </c>
      <c r="M585" s="9" t="s">
        <v>132</v>
      </c>
      <c r="N585" s="9"/>
      <c r="O585" s="9"/>
      <c r="P585" s="9"/>
      <c r="Q585" s="9"/>
      <c r="R585" s="11"/>
      <c r="S585" s="11"/>
    </row>
    <row r="586" spans="1:19" ht="68.25" x14ac:dyDescent="0.25">
      <c r="A586" s="7" t="s">
        <v>2211</v>
      </c>
      <c r="B586" s="8" t="s">
        <v>2212</v>
      </c>
      <c r="C586" s="9"/>
      <c r="D586" s="9" t="s">
        <v>22</v>
      </c>
      <c r="E586" s="8">
        <v>1</v>
      </c>
      <c r="F586" s="9" t="s">
        <v>2213</v>
      </c>
      <c r="G586" s="8" t="s">
        <v>2213</v>
      </c>
      <c r="H586" s="10">
        <v>15.8</v>
      </c>
      <c r="I586" s="8" t="s">
        <v>84</v>
      </c>
      <c r="J586" s="9" t="s">
        <v>129</v>
      </c>
      <c r="K586" s="9" t="s">
        <v>130</v>
      </c>
      <c r="L586" s="9" t="s">
        <v>148</v>
      </c>
      <c r="M586" s="9" t="s">
        <v>149</v>
      </c>
      <c r="N586" s="9"/>
      <c r="O586" s="9"/>
      <c r="P586" s="9"/>
      <c r="Q586" s="9"/>
      <c r="R586" s="11"/>
      <c r="S586" s="11"/>
    </row>
    <row r="587" spans="1:19" ht="68.25" x14ac:dyDescent="0.25">
      <c r="A587" s="7" t="s">
        <v>2214</v>
      </c>
      <c r="B587" s="8" t="s">
        <v>2215</v>
      </c>
      <c r="C587" s="9"/>
      <c r="D587" s="9" t="s">
        <v>22</v>
      </c>
      <c r="E587" s="8">
        <v>1</v>
      </c>
      <c r="F587" s="9" t="s">
        <v>2216</v>
      </c>
      <c r="G587" s="8" t="s">
        <v>2216</v>
      </c>
      <c r="H587" s="10">
        <v>8.9499999999999993</v>
      </c>
      <c r="I587" s="8" t="s">
        <v>84</v>
      </c>
      <c r="J587" s="9" t="s">
        <v>101</v>
      </c>
      <c r="K587" s="9" t="s">
        <v>102</v>
      </c>
      <c r="L587" s="9" t="s">
        <v>148</v>
      </c>
      <c r="M587" s="9" t="s">
        <v>149</v>
      </c>
      <c r="N587" s="9"/>
      <c r="O587" s="9"/>
      <c r="P587" s="9"/>
      <c r="Q587" s="9"/>
      <c r="R587" s="11"/>
      <c r="S587" s="11"/>
    </row>
    <row r="588" spans="1:19" ht="237" x14ac:dyDescent="0.25">
      <c r="A588" s="7" t="s">
        <v>2217</v>
      </c>
      <c r="B588" s="8" t="s">
        <v>2218</v>
      </c>
      <c r="C588" s="9"/>
      <c r="D588" s="9" t="s">
        <v>22</v>
      </c>
      <c r="E588" s="8">
        <v>1</v>
      </c>
      <c r="F588" s="9" t="s">
        <v>2219</v>
      </c>
      <c r="G588" s="8" t="s">
        <v>2220</v>
      </c>
      <c r="H588" s="10">
        <v>38.53</v>
      </c>
      <c r="I588" s="8" t="s">
        <v>84</v>
      </c>
      <c r="J588" s="9" t="s">
        <v>129</v>
      </c>
      <c r="K588" s="9" t="s">
        <v>130</v>
      </c>
      <c r="L588" s="9" t="s">
        <v>148</v>
      </c>
      <c r="M588" s="9" t="s">
        <v>149</v>
      </c>
      <c r="N588" s="9"/>
      <c r="O588" s="9"/>
      <c r="P588" s="9"/>
      <c r="Q588" s="9"/>
      <c r="R588" s="11"/>
      <c r="S588" s="11"/>
    </row>
    <row r="589" spans="1:19" ht="169.5" x14ac:dyDescent="0.25">
      <c r="A589" s="7" t="s">
        <v>2221</v>
      </c>
      <c r="B589" s="8" t="s">
        <v>2222</v>
      </c>
      <c r="C589" s="14" t="s">
        <v>262</v>
      </c>
      <c r="D589" s="9" t="s">
        <v>1093</v>
      </c>
      <c r="E589" s="8">
        <v>1</v>
      </c>
      <c r="F589" s="8" t="s">
        <v>2223</v>
      </c>
      <c r="G589" s="8" t="s">
        <v>2224</v>
      </c>
      <c r="H589" s="10">
        <v>12.65</v>
      </c>
      <c r="I589" s="8" t="s">
        <v>25</v>
      </c>
      <c r="J589" s="9" t="s">
        <v>148</v>
      </c>
      <c r="K589" s="9" t="s">
        <v>149</v>
      </c>
      <c r="L589" s="9"/>
      <c r="M589" s="9"/>
      <c r="N589" s="9"/>
      <c r="O589" s="9"/>
      <c r="P589" s="9"/>
      <c r="Q589" s="9"/>
      <c r="R589" s="11"/>
      <c r="S589" s="11"/>
    </row>
    <row r="590" spans="1:19" ht="192" x14ac:dyDescent="0.25">
      <c r="A590" s="7" t="s">
        <v>2225</v>
      </c>
      <c r="B590" s="8" t="s">
        <v>2226</v>
      </c>
      <c r="C590" s="9"/>
      <c r="D590" s="9" t="s">
        <v>1093</v>
      </c>
      <c r="E590" s="8">
        <v>1</v>
      </c>
      <c r="F590" s="9" t="s">
        <v>2227</v>
      </c>
      <c r="G590" s="8" t="s">
        <v>2228</v>
      </c>
      <c r="H590" s="10">
        <v>12.65</v>
      </c>
      <c r="I590" s="8" t="s">
        <v>25</v>
      </c>
      <c r="J590" s="9" t="s">
        <v>148</v>
      </c>
      <c r="K590" s="9" t="s">
        <v>149</v>
      </c>
      <c r="L590" s="9"/>
      <c r="M590" s="9"/>
      <c r="N590" s="9"/>
      <c r="O590" s="9"/>
      <c r="P590" s="9"/>
      <c r="Q590" s="9"/>
      <c r="R590" s="11"/>
      <c r="S590" s="11"/>
    </row>
    <row r="591" spans="1:19" ht="102" x14ac:dyDescent="0.25">
      <c r="A591" s="7" t="s">
        <v>2229</v>
      </c>
      <c r="B591" s="9" t="s">
        <v>2230</v>
      </c>
      <c r="C591" s="9" t="s">
        <v>427</v>
      </c>
      <c r="D591" s="9" t="s">
        <v>22</v>
      </c>
      <c r="E591" s="8">
        <v>1</v>
      </c>
      <c r="F591" s="9" t="s">
        <v>2231</v>
      </c>
      <c r="G591" s="9" t="s">
        <v>2231</v>
      </c>
      <c r="H591" s="10">
        <v>22.45</v>
      </c>
      <c r="I591" s="8" t="s">
        <v>25</v>
      </c>
      <c r="J591" s="9" t="s">
        <v>148</v>
      </c>
      <c r="K591" s="9" t="s">
        <v>149</v>
      </c>
      <c r="L591" s="9"/>
      <c r="M591" s="9"/>
      <c r="N591" s="9"/>
      <c r="O591" s="9"/>
      <c r="P591" s="9"/>
      <c r="Q591" s="9"/>
      <c r="R591" s="11"/>
      <c r="S591" s="11"/>
    </row>
    <row r="592" spans="1:19" ht="68.25" x14ac:dyDescent="0.25">
      <c r="A592" s="7" t="s">
        <v>2232</v>
      </c>
      <c r="B592" s="9" t="s">
        <v>2233</v>
      </c>
      <c r="C592" s="9" t="s">
        <v>427</v>
      </c>
      <c r="D592" s="9" t="s">
        <v>22</v>
      </c>
      <c r="E592" s="8">
        <v>1</v>
      </c>
      <c r="F592" s="8" t="s">
        <v>2234</v>
      </c>
      <c r="G592" s="8" t="s">
        <v>2234</v>
      </c>
      <c r="H592" s="10">
        <v>22.45</v>
      </c>
      <c r="I592" s="8" t="s">
        <v>25</v>
      </c>
      <c r="J592" s="9" t="s">
        <v>148</v>
      </c>
      <c r="K592" s="9" t="s">
        <v>149</v>
      </c>
      <c r="L592" s="9"/>
      <c r="M592" s="9"/>
      <c r="N592" s="9"/>
      <c r="O592" s="9"/>
      <c r="P592" s="9"/>
      <c r="Q592" s="9"/>
      <c r="R592" s="11"/>
      <c r="S592" s="11"/>
    </row>
    <row r="593" spans="1:19" ht="68.25" x14ac:dyDescent="0.25">
      <c r="A593" s="7" t="s">
        <v>2235</v>
      </c>
      <c r="B593" s="8" t="s">
        <v>2236</v>
      </c>
      <c r="C593" s="9"/>
      <c r="D593" s="9" t="s">
        <v>22</v>
      </c>
      <c r="E593" s="8">
        <v>1</v>
      </c>
      <c r="F593" s="9" t="s">
        <v>2237</v>
      </c>
      <c r="G593" s="8" t="s">
        <v>2237</v>
      </c>
      <c r="H593" s="10">
        <v>29</v>
      </c>
      <c r="I593" s="8" t="s">
        <v>25</v>
      </c>
      <c r="J593" s="9" t="s">
        <v>101</v>
      </c>
      <c r="K593" s="9" t="s">
        <v>102</v>
      </c>
      <c r="L593" s="9"/>
      <c r="M593" s="9"/>
      <c r="N593" s="9"/>
      <c r="O593" s="9"/>
      <c r="P593" s="9"/>
      <c r="Q593" s="9"/>
      <c r="R593" s="11"/>
      <c r="S593" s="11"/>
    </row>
    <row r="594" spans="1:19" ht="124.5" x14ac:dyDescent="0.25">
      <c r="A594" s="7" t="s">
        <v>2238</v>
      </c>
      <c r="B594" s="8" t="s">
        <v>2239</v>
      </c>
      <c r="C594" s="9"/>
      <c r="D594" s="9" t="s">
        <v>22</v>
      </c>
      <c r="E594" s="8">
        <v>1</v>
      </c>
      <c r="F594" s="9" t="s">
        <v>2240</v>
      </c>
      <c r="G594" s="8" t="s">
        <v>2241</v>
      </c>
      <c r="H594" s="10">
        <v>8.4</v>
      </c>
      <c r="I594" s="8" t="s">
        <v>25</v>
      </c>
      <c r="J594" s="9" t="s">
        <v>101</v>
      </c>
      <c r="K594" s="9" t="s">
        <v>102</v>
      </c>
      <c r="L594" s="9"/>
      <c r="M594" s="9"/>
      <c r="N594" s="9"/>
      <c r="O594" s="9"/>
      <c r="P594" s="9"/>
      <c r="Q594" s="9"/>
      <c r="R594" s="11"/>
      <c r="S594" s="11"/>
    </row>
    <row r="595" spans="1:19" ht="90.75" x14ac:dyDescent="0.25">
      <c r="A595" s="7" t="s">
        <v>2242</v>
      </c>
      <c r="B595" s="8" t="s">
        <v>2243</v>
      </c>
      <c r="C595" s="9"/>
      <c r="D595" s="9" t="s">
        <v>22</v>
      </c>
      <c r="E595" s="8">
        <v>1</v>
      </c>
      <c r="F595" s="9" t="s">
        <v>2244</v>
      </c>
      <c r="G595" s="8" t="s">
        <v>2244</v>
      </c>
      <c r="H595" s="10">
        <v>11.6</v>
      </c>
      <c r="I595" s="8" t="s">
        <v>25</v>
      </c>
      <c r="J595" s="9" t="s">
        <v>101</v>
      </c>
      <c r="K595" s="9" t="s">
        <v>102</v>
      </c>
      <c r="L595" s="9"/>
      <c r="M595" s="9"/>
      <c r="N595" s="9"/>
      <c r="O595" s="9"/>
      <c r="P595" s="9"/>
      <c r="Q595" s="9"/>
      <c r="R595" s="11"/>
      <c r="S595" s="11"/>
    </row>
    <row r="596" spans="1:19" ht="180.75" x14ac:dyDescent="0.25">
      <c r="A596" s="7" t="s">
        <v>2245</v>
      </c>
      <c r="B596" s="8" t="s">
        <v>2246</v>
      </c>
      <c r="C596" s="9"/>
      <c r="D596" s="9" t="s">
        <v>22</v>
      </c>
      <c r="E596" s="8">
        <v>1</v>
      </c>
      <c r="F596" s="9" t="s">
        <v>2247</v>
      </c>
      <c r="G596" s="8" t="s">
        <v>2248</v>
      </c>
      <c r="H596" s="10">
        <v>159.93</v>
      </c>
      <c r="I596" s="8" t="s">
        <v>25</v>
      </c>
      <c r="J596" s="9" t="s">
        <v>131</v>
      </c>
      <c r="K596" s="9" t="s">
        <v>132</v>
      </c>
      <c r="L596" s="9"/>
      <c r="M596" s="9"/>
      <c r="N596" s="9"/>
      <c r="O596" s="9"/>
      <c r="P596" s="9"/>
      <c r="Q596" s="9"/>
      <c r="R596" s="11"/>
      <c r="S596" s="11"/>
    </row>
    <row r="597" spans="1:19" ht="282" x14ac:dyDescent="0.25">
      <c r="A597" s="7" t="s">
        <v>2249</v>
      </c>
      <c r="B597" s="8" t="s">
        <v>2250</v>
      </c>
      <c r="C597" s="9"/>
      <c r="D597" s="9" t="s">
        <v>22</v>
      </c>
      <c r="E597" s="8">
        <v>1</v>
      </c>
      <c r="F597" s="9" t="s">
        <v>2251</v>
      </c>
      <c r="G597" s="8" t="s">
        <v>2252</v>
      </c>
      <c r="H597" s="10">
        <v>106.62</v>
      </c>
      <c r="I597" s="8" t="s">
        <v>25</v>
      </c>
      <c r="J597" s="9" t="s">
        <v>131</v>
      </c>
      <c r="K597" s="9" t="s">
        <v>132</v>
      </c>
      <c r="L597" s="9"/>
      <c r="M597" s="9"/>
      <c r="N597" s="9"/>
      <c r="O597" s="9"/>
      <c r="P597" s="9"/>
      <c r="Q597" s="9"/>
      <c r="R597" s="11"/>
      <c r="S597" s="11"/>
    </row>
    <row r="598" spans="1:19" ht="315.75" x14ac:dyDescent="0.25">
      <c r="A598" s="7" t="s">
        <v>2253</v>
      </c>
      <c r="B598" s="8" t="s">
        <v>2254</v>
      </c>
      <c r="C598" s="9"/>
      <c r="D598" s="9" t="s">
        <v>22</v>
      </c>
      <c r="E598" s="8">
        <v>1</v>
      </c>
      <c r="F598" s="9" t="s">
        <v>2255</v>
      </c>
      <c r="G598" s="8" t="s">
        <v>2256</v>
      </c>
      <c r="H598" s="10">
        <v>160.96</v>
      </c>
      <c r="I598" s="8" t="s">
        <v>25</v>
      </c>
      <c r="J598" s="9" t="s">
        <v>131</v>
      </c>
      <c r="K598" s="9" t="s">
        <v>132</v>
      </c>
      <c r="L598" s="9"/>
      <c r="M598" s="9"/>
      <c r="N598" s="9"/>
      <c r="O598" s="9"/>
      <c r="P598" s="9"/>
      <c r="Q598" s="9"/>
      <c r="R598" s="11"/>
      <c r="S598" s="11"/>
    </row>
    <row r="599" spans="1:19" ht="147" x14ac:dyDescent="0.25">
      <c r="A599" s="7" t="s">
        <v>2257</v>
      </c>
      <c r="B599" s="8" t="s">
        <v>2258</v>
      </c>
      <c r="C599" s="9"/>
      <c r="D599" s="9" t="s">
        <v>22</v>
      </c>
      <c r="E599" s="8">
        <v>1</v>
      </c>
      <c r="F599" s="9" t="s">
        <v>2259</v>
      </c>
      <c r="G599" s="8" t="s">
        <v>2260</v>
      </c>
      <c r="H599" s="10">
        <v>123.51</v>
      </c>
      <c r="I599" s="8" t="s">
        <v>25</v>
      </c>
      <c r="J599" s="9" t="s">
        <v>131</v>
      </c>
      <c r="K599" s="9" t="s">
        <v>132</v>
      </c>
      <c r="L599" s="9"/>
      <c r="M599" s="9"/>
      <c r="N599" s="9"/>
      <c r="O599" s="9"/>
      <c r="P599" s="9"/>
      <c r="Q599" s="9"/>
      <c r="R599" s="11"/>
      <c r="S599" s="11"/>
    </row>
    <row r="600" spans="1:19" ht="203.25" x14ac:dyDescent="0.25">
      <c r="A600" s="7" t="s">
        <v>2261</v>
      </c>
      <c r="B600" s="8" t="s">
        <v>2262</v>
      </c>
      <c r="C600" s="9"/>
      <c r="D600" s="9" t="s">
        <v>22</v>
      </c>
      <c r="E600" s="8">
        <v>1</v>
      </c>
      <c r="F600" s="9" t="s">
        <v>2263</v>
      </c>
      <c r="G600" s="8" t="s">
        <v>2264</v>
      </c>
      <c r="H600" s="10">
        <v>99.23</v>
      </c>
      <c r="I600" s="8" t="s">
        <v>25</v>
      </c>
      <c r="J600" s="9" t="s">
        <v>131</v>
      </c>
      <c r="K600" s="9" t="s">
        <v>132</v>
      </c>
      <c r="L600" s="9"/>
      <c r="M600" s="9"/>
      <c r="N600" s="9"/>
      <c r="O600" s="9"/>
      <c r="P600" s="9"/>
      <c r="Q600" s="9"/>
      <c r="R600" s="11"/>
      <c r="S600" s="11"/>
    </row>
    <row r="601" spans="1:19" ht="237" x14ac:dyDescent="0.25">
      <c r="A601" s="7" t="s">
        <v>2265</v>
      </c>
      <c r="B601" s="8" t="s">
        <v>2266</v>
      </c>
      <c r="C601" s="9"/>
      <c r="D601" s="9" t="s">
        <v>22</v>
      </c>
      <c r="E601" s="8">
        <v>1</v>
      </c>
      <c r="F601" s="9" t="s">
        <v>2267</v>
      </c>
      <c r="G601" s="8" t="s">
        <v>2268</v>
      </c>
      <c r="H601" s="10">
        <v>159.93</v>
      </c>
      <c r="I601" s="8" t="s">
        <v>25</v>
      </c>
      <c r="J601" s="9" t="s">
        <v>131</v>
      </c>
      <c r="K601" s="9" t="s">
        <v>132</v>
      </c>
      <c r="L601" s="9"/>
      <c r="M601" s="9"/>
      <c r="N601" s="9"/>
      <c r="O601" s="9"/>
      <c r="P601" s="9"/>
      <c r="Q601" s="9"/>
      <c r="R601" s="11"/>
      <c r="S601" s="11"/>
    </row>
    <row r="602" spans="1:19" ht="169.5" x14ac:dyDescent="0.25">
      <c r="A602" s="7" t="s">
        <v>2269</v>
      </c>
      <c r="B602" s="8" t="s">
        <v>2270</v>
      </c>
      <c r="C602" s="9"/>
      <c r="D602" s="9" t="s">
        <v>22</v>
      </c>
      <c r="E602" s="8">
        <v>1</v>
      </c>
      <c r="F602" s="9" t="s">
        <v>2271</v>
      </c>
      <c r="G602" s="8" t="s">
        <v>2272</v>
      </c>
      <c r="H602" s="10">
        <v>99.23</v>
      </c>
      <c r="I602" s="8" t="s">
        <v>25</v>
      </c>
      <c r="J602" s="9" t="s">
        <v>131</v>
      </c>
      <c r="K602" s="9" t="s">
        <v>132</v>
      </c>
      <c r="L602" s="9"/>
      <c r="M602" s="9"/>
      <c r="N602" s="9"/>
      <c r="O602" s="9"/>
      <c r="P602" s="9"/>
      <c r="Q602" s="9"/>
      <c r="R602" s="11"/>
      <c r="S602" s="11"/>
    </row>
    <row r="603" spans="1:19" ht="214.5" x14ac:dyDescent="0.25">
      <c r="A603" s="7" t="s">
        <v>2273</v>
      </c>
      <c r="B603" s="8" t="s">
        <v>2274</v>
      </c>
      <c r="C603" s="9"/>
      <c r="D603" s="9" t="s">
        <v>22</v>
      </c>
      <c r="E603" s="8">
        <v>1</v>
      </c>
      <c r="F603" s="9" t="s">
        <v>2275</v>
      </c>
      <c r="G603" s="8" t="s">
        <v>2276</v>
      </c>
      <c r="H603" s="10">
        <v>159.93</v>
      </c>
      <c r="I603" s="8" t="s">
        <v>25</v>
      </c>
      <c r="J603" s="9" t="s">
        <v>131</v>
      </c>
      <c r="K603" s="9" t="s">
        <v>132</v>
      </c>
      <c r="L603" s="9"/>
      <c r="M603" s="9"/>
      <c r="N603" s="9"/>
      <c r="O603" s="9"/>
      <c r="P603" s="9"/>
      <c r="Q603" s="9"/>
      <c r="R603" s="11"/>
      <c r="S603" s="11"/>
    </row>
    <row r="604" spans="1:19" ht="102" x14ac:dyDescent="0.25">
      <c r="A604" s="7" t="s">
        <v>2277</v>
      </c>
      <c r="B604" s="8" t="s">
        <v>2278</v>
      </c>
      <c r="C604" s="9"/>
      <c r="D604" s="9" t="s">
        <v>22</v>
      </c>
      <c r="E604" s="8">
        <v>1</v>
      </c>
      <c r="F604" s="9" t="s">
        <v>2279</v>
      </c>
      <c r="G604" s="8" t="s">
        <v>2280</v>
      </c>
      <c r="H604" s="10">
        <v>99.23</v>
      </c>
      <c r="I604" s="8" t="s">
        <v>25</v>
      </c>
      <c r="J604" s="9" t="s">
        <v>131</v>
      </c>
      <c r="K604" s="9" t="s">
        <v>132</v>
      </c>
      <c r="L604" s="9"/>
      <c r="M604" s="9"/>
      <c r="N604" s="9"/>
      <c r="O604" s="9"/>
      <c r="P604" s="9"/>
      <c r="Q604" s="9"/>
      <c r="R604" s="11"/>
      <c r="S604" s="11"/>
    </row>
    <row r="605" spans="1:19" ht="79.5" x14ac:dyDescent="0.25">
      <c r="A605" s="7" t="s">
        <v>2281</v>
      </c>
      <c r="B605" s="8" t="s">
        <v>2282</v>
      </c>
      <c r="C605" s="9"/>
      <c r="D605" s="9" t="s">
        <v>22</v>
      </c>
      <c r="E605" s="8">
        <v>1</v>
      </c>
      <c r="F605" s="9" t="s">
        <v>2283</v>
      </c>
      <c r="G605" s="8" t="s">
        <v>2283</v>
      </c>
      <c r="H605" s="10">
        <v>31.65</v>
      </c>
      <c r="I605" s="8" t="s">
        <v>25</v>
      </c>
      <c r="J605" s="9" t="s">
        <v>131</v>
      </c>
      <c r="K605" s="9" t="s">
        <v>132</v>
      </c>
      <c r="L605" s="9"/>
      <c r="M605" s="9"/>
      <c r="N605" s="9"/>
      <c r="O605" s="9"/>
      <c r="P605" s="9"/>
      <c r="Q605" s="9"/>
      <c r="R605" s="11"/>
      <c r="S605" s="11"/>
    </row>
    <row r="606" spans="1:19" ht="147" x14ac:dyDescent="0.25">
      <c r="A606" s="7" t="s">
        <v>2284</v>
      </c>
      <c r="B606" s="8" t="s">
        <v>2285</v>
      </c>
      <c r="C606" s="9"/>
      <c r="D606" s="9" t="s">
        <v>22</v>
      </c>
      <c r="E606" s="8">
        <v>1</v>
      </c>
      <c r="F606" s="9" t="s">
        <v>2286</v>
      </c>
      <c r="G606" s="8" t="s">
        <v>2287</v>
      </c>
      <c r="H606" s="10">
        <v>65.45</v>
      </c>
      <c r="I606" s="8" t="s">
        <v>25</v>
      </c>
      <c r="J606" s="9" t="s">
        <v>131</v>
      </c>
      <c r="K606" s="9" t="s">
        <v>132</v>
      </c>
      <c r="L606" s="9"/>
      <c r="M606" s="9"/>
      <c r="N606" s="9"/>
      <c r="O606" s="9"/>
      <c r="P606" s="9"/>
      <c r="Q606" s="9"/>
      <c r="R606" s="11"/>
      <c r="S606" s="11"/>
    </row>
    <row r="607" spans="1:19" ht="315.75" x14ac:dyDescent="0.25">
      <c r="A607" s="7" t="s">
        <v>2288</v>
      </c>
      <c r="B607" s="8" t="s">
        <v>2289</v>
      </c>
      <c r="C607" s="9"/>
      <c r="D607" s="9" t="s">
        <v>22</v>
      </c>
      <c r="E607" s="8">
        <v>1</v>
      </c>
      <c r="F607" s="9" t="s">
        <v>2290</v>
      </c>
      <c r="G607" s="8" t="s">
        <v>2291</v>
      </c>
      <c r="H607" s="10">
        <v>16.8</v>
      </c>
      <c r="I607" s="8" t="s">
        <v>25</v>
      </c>
      <c r="J607" s="9" t="s">
        <v>131</v>
      </c>
      <c r="K607" s="9" t="s">
        <v>132</v>
      </c>
      <c r="L607" s="9"/>
      <c r="M607" s="9"/>
      <c r="N607" s="9"/>
      <c r="O607" s="9"/>
      <c r="P607" s="9"/>
      <c r="Q607" s="9"/>
      <c r="R607" s="11"/>
      <c r="S607" s="11"/>
    </row>
    <row r="608" spans="1:19" ht="113.25" x14ac:dyDescent="0.25">
      <c r="A608" s="7" t="s">
        <v>2292</v>
      </c>
      <c r="B608" s="8" t="s">
        <v>2293</v>
      </c>
      <c r="C608" s="9"/>
      <c r="D608" s="9" t="s">
        <v>22</v>
      </c>
      <c r="E608" s="8">
        <v>1</v>
      </c>
      <c r="F608" s="9" t="s">
        <v>2294</v>
      </c>
      <c r="G608" s="8" t="s">
        <v>2295</v>
      </c>
      <c r="H608" s="10">
        <v>79.17</v>
      </c>
      <c r="I608" s="8" t="s">
        <v>25</v>
      </c>
      <c r="J608" s="9" t="s">
        <v>131</v>
      </c>
      <c r="K608" s="9" t="s">
        <v>132</v>
      </c>
      <c r="L608" s="9"/>
      <c r="M608" s="9"/>
      <c r="N608" s="9"/>
      <c r="O608" s="9"/>
      <c r="P608" s="9"/>
      <c r="Q608" s="9"/>
      <c r="R608" s="11"/>
      <c r="S608" s="11"/>
    </row>
    <row r="609" spans="1:19" ht="79.5" x14ac:dyDescent="0.25">
      <c r="A609" s="7" t="s">
        <v>2296</v>
      </c>
      <c r="B609" s="8" t="s">
        <v>2297</v>
      </c>
      <c r="C609" s="9"/>
      <c r="D609" s="9" t="s">
        <v>22</v>
      </c>
      <c r="E609" s="8">
        <v>1</v>
      </c>
      <c r="F609" s="9" t="s">
        <v>2298</v>
      </c>
      <c r="G609" s="8" t="s">
        <v>2299</v>
      </c>
      <c r="H609" s="10">
        <v>11.6</v>
      </c>
      <c r="I609" s="8" t="s">
        <v>25</v>
      </c>
      <c r="J609" s="9" t="s">
        <v>131</v>
      </c>
      <c r="K609" s="9" t="s">
        <v>132</v>
      </c>
      <c r="L609" s="9"/>
      <c r="M609" s="9"/>
      <c r="N609" s="9"/>
      <c r="O609" s="9"/>
      <c r="P609" s="9"/>
      <c r="Q609" s="9"/>
      <c r="R609" s="11"/>
      <c r="S609" s="11"/>
    </row>
    <row r="610" spans="1:19" ht="90.75" x14ac:dyDescent="0.25">
      <c r="A610" s="7" t="s">
        <v>2300</v>
      </c>
      <c r="B610" s="8" t="s">
        <v>2301</v>
      </c>
      <c r="C610" s="9"/>
      <c r="D610" s="9" t="s">
        <v>22</v>
      </c>
      <c r="E610" s="8">
        <v>1</v>
      </c>
      <c r="F610" s="9" t="s">
        <v>2302</v>
      </c>
      <c r="G610" s="8" t="s">
        <v>2303</v>
      </c>
      <c r="H610" s="10">
        <v>10.45</v>
      </c>
      <c r="I610" s="8" t="s">
        <v>25</v>
      </c>
      <c r="J610" s="9" t="s">
        <v>131</v>
      </c>
      <c r="K610" s="9" t="s">
        <v>132</v>
      </c>
      <c r="L610" s="9"/>
      <c r="M610" s="9"/>
      <c r="N610" s="9"/>
      <c r="O610" s="9"/>
      <c r="P610" s="9"/>
      <c r="Q610" s="9"/>
      <c r="R610" s="11"/>
      <c r="S610" s="11"/>
    </row>
    <row r="611" spans="1:19" ht="124.5" x14ac:dyDescent="0.25">
      <c r="A611" s="7" t="s">
        <v>2304</v>
      </c>
      <c r="B611" s="8" t="s">
        <v>2305</v>
      </c>
      <c r="C611" s="9"/>
      <c r="D611" s="9" t="s">
        <v>22</v>
      </c>
      <c r="E611" s="8">
        <v>1</v>
      </c>
      <c r="F611" s="9" t="s">
        <v>2306</v>
      </c>
      <c r="G611" s="8" t="s">
        <v>2307</v>
      </c>
      <c r="H611" s="10">
        <v>23.2</v>
      </c>
      <c r="I611" s="8" t="s">
        <v>25</v>
      </c>
      <c r="J611" s="9" t="s">
        <v>131</v>
      </c>
      <c r="K611" s="9" t="s">
        <v>132</v>
      </c>
      <c r="L611" s="9"/>
      <c r="M611" s="9"/>
      <c r="N611" s="9"/>
      <c r="O611" s="9"/>
      <c r="P611" s="9"/>
      <c r="Q611" s="9"/>
      <c r="R611" s="11"/>
      <c r="S611" s="11"/>
    </row>
    <row r="612" spans="1:19" ht="79.5" x14ac:dyDescent="0.25">
      <c r="A612" s="7" t="s">
        <v>2308</v>
      </c>
      <c r="B612" s="8" t="s">
        <v>2309</v>
      </c>
      <c r="C612" s="9"/>
      <c r="D612" s="9" t="s">
        <v>22</v>
      </c>
      <c r="E612" s="8">
        <v>1</v>
      </c>
      <c r="F612" s="9" t="s">
        <v>2310</v>
      </c>
      <c r="G612" s="8" t="s">
        <v>2310</v>
      </c>
      <c r="H612" s="10">
        <v>24.8</v>
      </c>
      <c r="I612" s="8" t="s">
        <v>25</v>
      </c>
      <c r="J612" s="9" t="s">
        <v>131</v>
      </c>
      <c r="K612" s="9" t="s">
        <v>132</v>
      </c>
      <c r="L612" s="9"/>
      <c r="M612" s="9"/>
      <c r="N612" s="9"/>
      <c r="O612" s="9"/>
      <c r="P612" s="9"/>
      <c r="Q612" s="9"/>
      <c r="R612" s="11"/>
      <c r="S612" s="11"/>
    </row>
    <row r="613" spans="1:19" ht="90.75" x14ac:dyDescent="0.25">
      <c r="A613" s="7" t="s">
        <v>2311</v>
      </c>
      <c r="B613" s="8" t="s">
        <v>2312</v>
      </c>
      <c r="C613" s="9"/>
      <c r="D613" s="9" t="s">
        <v>22</v>
      </c>
      <c r="E613" s="8">
        <v>1</v>
      </c>
      <c r="F613" s="9" t="s">
        <v>2313</v>
      </c>
      <c r="G613" s="8" t="s">
        <v>2314</v>
      </c>
      <c r="H613" s="10">
        <v>11.6</v>
      </c>
      <c r="I613" s="8" t="s">
        <v>25</v>
      </c>
      <c r="J613" s="9" t="s">
        <v>131</v>
      </c>
      <c r="K613" s="9" t="s">
        <v>132</v>
      </c>
      <c r="L613" s="9"/>
      <c r="M613" s="9"/>
      <c r="N613" s="9"/>
      <c r="O613" s="9"/>
      <c r="P613" s="9"/>
      <c r="Q613" s="9"/>
      <c r="R613" s="11"/>
      <c r="S613" s="11"/>
    </row>
    <row r="614" spans="1:19" ht="102" x14ac:dyDescent="0.25">
      <c r="A614" s="7" t="s">
        <v>2315</v>
      </c>
      <c r="B614" s="8" t="s">
        <v>2316</v>
      </c>
      <c r="C614" s="9"/>
      <c r="D614" s="9" t="s">
        <v>22</v>
      </c>
      <c r="E614" s="8">
        <v>1</v>
      </c>
      <c r="F614" s="9" t="s">
        <v>2317</v>
      </c>
      <c r="G614" s="8" t="s">
        <v>2318</v>
      </c>
      <c r="H614" s="10">
        <v>6.3</v>
      </c>
      <c r="I614" s="8" t="s">
        <v>25</v>
      </c>
      <c r="J614" s="9" t="s">
        <v>131</v>
      </c>
      <c r="K614" s="9" t="s">
        <v>132</v>
      </c>
      <c r="L614" s="9"/>
      <c r="M614" s="9"/>
      <c r="N614" s="9"/>
      <c r="O614" s="9"/>
      <c r="P614" s="9"/>
      <c r="Q614" s="9"/>
      <c r="R614" s="11"/>
      <c r="S614" s="11"/>
    </row>
    <row r="615" spans="1:19" ht="147" x14ac:dyDescent="0.25">
      <c r="A615" s="7" t="s">
        <v>2319</v>
      </c>
      <c r="B615" s="8" t="s">
        <v>2320</v>
      </c>
      <c r="C615" s="9"/>
      <c r="D615" s="9" t="s">
        <v>22</v>
      </c>
      <c r="E615" s="8">
        <v>1</v>
      </c>
      <c r="F615" s="9" t="s">
        <v>2321</v>
      </c>
      <c r="G615" s="8" t="s">
        <v>2322</v>
      </c>
      <c r="H615" s="10">
        <v>80.23</v>
      </c>
      <c r="I615" s="8" t="s">
        <v>25</v>
      </c>
      <c r="J615" s="9" t="s">
        <v>131</v>
      </c>
      <c r="K615" s="9" t="s">
        <v>132</v>
      </c>
      <c r="L615" s="9"/>
      <c r="M615" s="9"/>
      <c r="N615" s="9"/>
      <c r="O615" s="9"/>
      <c r="P615" s="9"/>
      <c r="Q615" s="9"/>
      <c r="R615" s="11"/>
      <c r="S615" s="11"/>
    </row>
    <row r="616" spans="1:19" ht="124.5" x14ac:dyDescent="0.25">
      <c r="A616" s="7" t="s">
        <v>2323</v>
      </c>
      <c r="B616" s="8" t="s">
        <v>2324</v>
      </c>
      <c r="C616" s="9"/>
      <c r="D616" s="9" t="s">
        <v>22</v>
      </c>
      <c r="E616" s="8">
        <v>1</v>
      </c>
      <c r="F616" s="9" t="s">
        <v>2321</v>
      </c>
      <c r="G616" s="8" t="s">
        <v>2325</v>
      </c>
      <c r="H616" s="10">
        <v>100.81</v>
      </c>
      <c r="I616" s="8" t="s">
        <v>25</v>
      </c>
      <c r="J616" s="9" t="s">
        <v>131</v>
      </c>
      <c r="K616" s="9" t="s">
        <v>132</v>
      </c>
      <c r="L616" s="9"/>
      <c r="M616" s="9"/>
      <c r="N616" s="9"/>
      <c r="O616" s="9"/>
      <c r="P616" s="9"/>
      <c r="Q616" s="9"/>
      <c r="R616" s="11"/>
      <c r="S616" s="11"/>
    </row>
    <row r="617" spans="1:19" ht="259.5" x14ac:dyDescent="0.25">
      <c r="A617" s="7" t="s">
        <v>2326</v>
      </c>
      <c r="B617" s="8" t="s">
        <v>2327</v>
      </c>
      <c r="C617" s="9"/>
      <c r="D617" s="9" t="s">
        <v>22</v>
      </c>
      <c r="E617" s="8">
        <v>1</v>
      </c>
      <c r="F617" s="9" t="s">
        <v>2328</v>
      </c>
      <c r="G617" s="8" t="s">
        <v>2329</v>
      </c>
      <c r="H617" s="10">
        <v>16.8</v>
      </c>
      <c r="I617" s="8" t="s">
        <v>25</v>
      </c>
      <c r="J617" s="9" t="s">
        <v>131</v>
      </c>
      <c r="K617" s="9" t="s">
        <v>132</v>
      </c>
      <c r="L617" s="9"/>
      <c r="M617" s="9"/>
      <c r="N617" s="9"/>
      <c r="O617" s="9"/>
      <c r="P617" s="9"/>
      <c r="Q617" s="9"/>
      <c r="R617" s="11"/>
      <c r="S617" s="11"/>
    </row>
    <row r="618" spans="1:19" ht="158.25" x14ac:dyDescent="0.25">
      <c r="A618" s="7" t="s">
        <v>2330</v>
      </c>
      <c r="B618" s="8" t="s">
        <v>2331</v>
      </c>
      <c r="C618" s="9"/>
      <c r="D618" s="9" t="s">
        <v>22</v>
      </c>
      <c r="E618" s="8">
        <v>1</v>
      </c>
      <c r="F618" s="9" t="s">
        <v>2332</v>
      </c>
      <c r="G618" s="8" t="s">
        <v>2333</v>
      </c>
      <c r="H618" s="10">
        <v>63.33</v>
      </c>
      <c r="I618" s="8" t="s">
        <v>25</v>
      </c>
      <c r="J618" s="9" t="s">
        <v>131</v>
      </c>
      <c r="K618" s="9" t="s">
        <v>132</v>
      </c>
      <c r="L618" s="9"/>
      <c r="M618" s="9"/>
      <c r="N618" s="9"/>
      <c r="O618" s="9"/>
      <c r="P618" s="9"/>
      <c r="Q618" s="9"/>
      <c r="R618" s="11"/>
      <c r="S618" s="11"/>
    </row>
    <row r="619" spans="1:19" ht="248.25" x14ac:dyDescent="0.25">
      <c r="A619" s="7" t="s">
        <v>2334</v>
      </c>
      <c r="B619" s="8" t="s">
        <v>2335</v>
      </c>
      <c r="C619" s="9"/>
      <c r="D619" s="9" t="s">
        <v>22</v>
      </c>
      <c r="E619" s="8">
        <v>1</v>
      </c>
      <c r="F619" s="9" t="s">
        <v>2332</v>
      </c>
      <c r="G619" s="8" t="s">
        <v>2336</v>
      </c>
      <c r="H619" s="10">
        <v>27.45</v>
      </c>
      <c r="I619" s="8" t="s">
        <v>25</v>
      </c>
      <c r="J619" s="9" t="s">
        <v>131</v>
      </c>
      <c r="K619" s="9" t="s">
        <v>132</v>
      </c>
      <c r="L619" s="9"/>
      <c r="M619" s="9"/>
      <c r="N619" s="9"/>
      <c r="O619" s="9"/>
      <c r="P619" s="9"/>
      <c r="Q619" s="9"/>
      <c r="R619" s="11"/>
      <c r="S619" s="11"/>
    </row>
    <row r="620" spans="1:19" ht="248.25" x14ac:dyDescent="0.25">
      <c r="A620" s="7" t="s">
        <v>2337</v>
      </c>
      <c r="B620" s="8" t="s">
        <v>2338</v>
      </c>
      <c r="C620" s="9"/>
      <c r="D620" s="9" t="s">
        <v>22</v>
      </c>
      <c r="E620" s="8">
        <v>1</v>
      </c>
      <c r="F620" s="9" t="s">
        <v>2332</v>
      </c>
      <c r="G620" s="8" t="s">
        <v>2339</v>
      </c>
      <c r="H620" s="10">
        <v>52.79</v>
      </c>
      <c r="I620" s="8" t="s">
        <v>25</v>
      </c>
      <c r="J620" s="9" t="s">
        <v>131</v>
      </c>
      <c r="K620" s="9" t="s">
        <v>132</v>
      </c>
      <c r="L620" s="9"/>
      <c r="M620" s="9"/>
      <c r="N620" s="9"/>
      <c r="O620" s="9"/>
      <c r="P620" s="9"/>
      <c r="Q620" s="9"/>
      <c r="R620" s="11"/>
      <c r="S620" s="11"/>
    </row>
    <row r="621" spans="1:19" ht="90.75" x14ac:dyDescent="0.25">
      <c r="A621" s="7" t="s">
        <v>2340</v>
      </c>
      <c r="B621" s="8" t="s">
        <v>2341</v>
      </c>
      <c r="C621" s="9"/>
      <c r="D621" s="9" t="s">
        <v>22</v>
      </c>
      <c r="E621" s="8">
        <v>1</v>
      </c>
      <c r="F621" s="9" t="s">
        <v>2342</v>
      </c>
      <c r="G621" s="8" t="s">
        <v>2343</v>
      </c>
      <c r="H621" s="10">
        <v>24.95</v>
      </c>
      <c r="I621" s="8" t="s">
        <v>25</v>
      </c>
      <c r="J621" s="9" t="s">
        <v>131</v>
      </c>
      <c r="K621" s="9" t="s">
        <v>132</v>
      </c>
      <c r="L621" s="9"/>
      <c r="M621" s="9"/>
      <c r="N621" s="9"/>
      <c r="O621" s="9"/>
      <c r="P621" s="9"/>
      <c r="Q621" s="9"/>
      <c r="R621" s="11"/>
      <c r="S621" s="11"/>
    </row>
    <row r="622" spans="1:19" ht="79.5" x14ac:dyDescent="0.25">
      <c r="A622" s="7" t="s">
        <v>2344</v>
      </c>
      <c r="B622" s="8" t="s">
        <v>2345</v>
      </c>
      <c r="C622" s="9"/>
      <c r="D622" s="9" t="s">
        <v>22</v>
      </c>
      <c r="E622" s="8">
        <v>1</v>
      </c>
      <c r="F622" s="9" t="s">
        <v>2346</v>
      </c>
      <c r="G622" s="8" t="s">
        <v>2347</v>
      </c>
      <c r="H622" s="10">
        <v>15.3</v>
      </c>
      <c r="I622" s="8" t="s">
        <v>25</v>
      </c>
      <c r="J622" s="9" t="s">
        <v>131</v>
      </c>
      <c r="K622" s="9" t="s">
        <v>132</v>
      </c>
      <c r="L622" s="9"/>
      <c r="M622" s="9"/>
      <c r="N622" s="9"/>
      <c r="O622" s="9"/>
      <c r="P622" s="9"/>
      <c r="Q622" s="9"/>
      <c r="R622" s="11"/>
      <c r="S622" s="11"/>
    </row>
    <row r="623" spans="1:19" ht="102" x14ac:dyDescent="0.25">
      <c r="A623" s="7" t="s">
        <v>2348</v>
      </c>
      <c r="B623" s="8" t="s">
        <v>2349</v>
      </c>
      <c r="C623" s="9"/>
      <c r="D623" s="9" t="s">
        <v>22</v>
      </c>
      <c r="E623" s="8">
        <v>1</v>
      </c>
      <c r="F623" s="9" t="s">
        <v>2350</v>
      </c>
      <c r="G623" s="8" t="s">
        <v>2351</v>
      </c>
      <c r="H623" s="10">
        <v>17.399999999999999</v>
      </c>
      <c r="I623" s="8" t="s">
        <v>25</v>
      </c>
      <c r="J623" s="9" t="s">
        <v>131</v>
      </c>
      <c r="K623" s="9" t="s">
        <v>132</v>
      </c>
      <c r="L623" s="9"/>
      <c r="M623" s="9"/>
      <c r="N623" s="9"/>
      <c r="O623" s="9"/>
      <c r="P623" s="9"/>
      <c r="Q623" s="9"/>
      <c r="R623" s="11"/>
      <c r="S623" s="11"/>
    </row>
    <row r="624" spans="1:19" ht="79.5" x14ac:dyDescent="0.25">
      <c r="A624" s="7" t="s">
        <v>2352</v>
      </c>
      <c r="B624" s="8" t="s">
        <v>2353</v>
      </c>
      <c r="C624" s="9"/>
      <c r="D624" s="9" t="s">
        <v>22</v>
      </c>
      <c r="E624" s="8">
        <v>1</v>
      </c>
      <c r="F624" s="9" t="s">
        <v>2354</v>
      </c>
      <c r="G624" s="8" t="s">
        <v>2355</v>
      </c>
      <c r="H624" s="10">
        <v>44.87</v>
      </c>
      <c r="I624" s="8" t="s">
        <v>25</v>
      </c>
      <c r="J624" s="9" t="s">
        <v>131</v>
      </c>
      <c r="K624" s="9" t="s">
        <v>132</v>
      </c>
      <c r="L624" s="9"/>
      <c r="M624" s="9"/>
      <c r="N624" s="9"/>
      <c r="O624" s="9"/>
      <c r="P624" s="9"/>
      <c r="Q624" s="9"/>
      <c r="R624" s="11"/>
      <c r="S624" s="11"/>
    </row>
    <row r="625" spans="1:19" ht="79.5" x14ac:dyDescent="0.25">
      <c r="A625" s="7" t="s">
        <v>2356</v>
      </c>
      <c r="B625" s="8" t="s">
        <v>2357</v>
      </c>
      <c r="C625" s="9"/>
      <c r="D625" s="9" t="s">
        <v>22</v>
      </c>
      <c r="E625" s="8">
        <v>1</v>
      </c>
      <c r="F625" s="9" t="s">
        <v>2358</v>
      </c>
      <c r="G625" s="8" t="s">
        <v>2359</v>
      </c>
      <c r="H625" s="10">
        <v>25.5</v>
      </c>
      <c r="I625" s="8" t="s">
        <v>25</v>
      </c>
      <c r="J625" s="9" t="s">
        <v>131</v>
      </c>
      <c r="K625" s="9" t="s">
        <v>132</v>
      </c>
      <c r="L625" s="9"/>
      <c r="M625" s="9"/>
      <c r="N625" s="9"/>
      <c r="O625" s="9"/>
      <c r="P625" s="9"/>
      <c r="Q625" s="9"/>
      <c r="R625" s="11"/>
      <c r="S625" s="11"/>
    </row>
    <row r="626" spans="1:19" ht="79.5" x14ac:dyDescent="0.25">
      <c r="A626" s="7" t="s">
        <v>2360</v>
      </c>
      <c r="B626" s="8" t="s">
        <v>2361</v>
      </c>
      <c r="C626" s="9"/>
      <c r="D626" s="9" t="s">
        <v>22</v>
      </c>
      <c r="E626" s="8">
        <v>1</v>
      </c>
      <c r="F626" s="9" t="s">
        <v>2362</v>
      </c>
      <c r="G626" s="8" t="s">
        <v>2362</v>
      </c>
      <c r="H626" s="10">
        <v>32.700000000000003</v>
      </c>
      <c r="I626" s="8" t="s">
        <v>25</v>
      </c>
      <c r="J626" s="9" t="s">
        <v>131</v>
      </c>
      <c r="K626" s="9" t="s">
        <v>132</v>
      </c>
      <c r="L626" s="9"/>
      <c r="M626" s="9"/>
      <c r="N626" s="9"/>
      <c r="O626" s="9"/>
      <c r="P626" s="9"/>
      <c r="Q626" s="9"/>
      <c r="R626" s="11"/>
      <c r="S626" s="11"/>
    </row>
    <row r="627" spans="1:19" ht="214.5" x14ac:dyDescent="0.25">
      <c r="A627" s="7" t="s">
        <v>2363</v>
      </c>
      <c r="B627" s="8" t="s">
        <v>2364</v>
      </c>
      <c r="C627" s="9"/>
      <c r="D627" s="9" t="s">
        <v>22</v>
      </c>
      <c r="E627" s="8">
        <v>1</v>
      </c>
      <c r="F627" s="9" t="s">
        <v>2365</v>
      </c>
      <c r="G627" s="8" t="s">
        <v>2366</v>
      </c>
      <c r="H627" s="10">
        <v>164.67</v>
      </c>
      <c r="I627" s="8" t="s">
        <v>25</v>
      </c>
      <c r="J627" s="9" t="s">
        <v>131</v>
      </c>
      <c r="K627" s="9" t="s">
        <v>132</v>
      </c>
      <c r="L627" s="9"/>
      <c r="M627" s="9"/>
      <c r="N627" s="9"/>
      <c r="O627" s="9"/>
      <c r="P627" s="9"/>
      <c r="Q627" s="9"/>
      <c r="R627" s="11"/>
      <c r="S627" s="11"/>
    </row>
    <row r="628" spans="1:19" ht="113.25" x14ac:dyDescent="0.25">
      <c r="A628" s="7" t="s">
        <v>2367</v>
      </c>
      <c r="B628" s="8" t="s">
        <v>2368</v>
      </c>
      <c r="C628" s="9"/>
      <c r="D628" s="9" t="s">
        <v>22</v>
      </c>
      <c r="E628" s="8">
        <v>1</v>
      </c>
      <c r="F628" s="9" t="s">
        <v>2369</v>
      </c>
      <c r="G628" s="8" t="s">
        <v>2370</v>
      </c>
      <c r="H628" s="10">
        <v>58.59</v>
      </c>
      <c r="I628" s="8" t="s">
        <v>25</v>
      </c>
      <c r="J628" s="9" t="s">
        <v>131</v>
      </c>
      <c r="K628" s="9" t="s">
        <v>132</v>
      </c>
      <c r="L628" s="9"/>
      <c r="M628" s="9"/>
      <c r="N628" s="9"/>
      <c r="O628" s="9"/>
      <c r="P628" s="9"/>
      <c r="Q628" s="9"/>
      <c r="R628" s="11"/>
      <c r="S628" s="11"/>
    </row>
    <row r="629" spans="1:19" ht="124.5" x14ac:dyDescent="0.25">
      <c r="A629" s="7" t="s">
        <v>2371</v>
      </c>
      <c r="B629" s="8" t="s">
        <v>2372</v>
      </c>
      <c r="C629" s="9"/>
      <c r="D629" s="9" t="s">
        <v>22</v>
      </c>
      <c r="E629" s="8">
        <v>1</v>
      </c>
      <c r="F629" s="9" t="s">
        <v>2373</v>
      </c>
      <c r="G629" s="8" t="s">
        <v>2374</v>
      </c>
      <c r="H629" s="10">
        <v>35.35</v>
      </c>
      <c r="I629" s="8" t="s">
        <v>25</v>
      </c>
      <c r="J629" s="9" t="s">
        <v>131</v>
      </c>
      <c r="K629" s="9" t="s">
        <v>132</v>
      </c>
      <c r="L629" s="9"/>
      <c r="M629" s="9"/>
      <c r="N629" s="9"/>
      <c r="O629" s="9"/>
      <c r="P629" s="9"/>
      <c r="Q629" s="9"/>
      <c r="R629" s="11"/>
      <c r="S629" s="11"/>
    </row>
    <row r="630" spans="1:19" ht="79.5" x14ac:dyDescent="0.25">
      <c r="A630" s="7" t="s">
        <v>2375</v>
      </c>
      <c r="B630" s="8" t="s">
        <v>2376</v>
      </c>
      <c r="C630" s="9"/>
      <c r="D630" s="9" t="s">
        <v>22</v>
      </c>
      <c r="E630" s="8">
        <v>1</v>
      </c>
      <c r="F630" s="9" t="s">
        <v>2377</v>
      </c>
      <c r="G630" s="8" t="s">
        <v>2377</v>
      </c>
      <c r="H630" s="10">
        <v>47.5</v>
      </c>
      <c r="I630" s="8" t="s">
        <v>25</v>
      </c>
      <c r="J630" s="9" t="s">
        <v>131</v>
      </c>
      <c r="K630" s="9" t="s">
        <v>132</v>
      </c>
      <c r="L630" s="9"/>
      <c r="M630" s="9"/>
      <c r="N630" s="9"/>
      <c r="O630" s="9"/>
      <c r="P630" s="9"/>
      <c r="Q630" s="9"/>
      <c r="R630" s="11"/>
      <c r="S630" s="11"/>
    </row>
    <row r="631" spans="1:19" ht="147" x14ac:dyDescent="0.25">
      <c r="A631" s="7" t="s">
        <v>2378</v>
      </c>
      <c r="B631" s="8" t="s">
        <v>2379</v>
      </c>
      <c r="C631" s="9" t="s">
        <v>262</v>
      </c>
      <c r="D631" s="9" t="s">
        <v>22</v>
      </c>
      <c r="E631" s="8">
        <v>1</v>
      </c>
      <c r="F631" s="9" t="s">
        <v>2380</v>
      </c>
      <c r="G631" s="8" t="s">
        <v>2381</v>
      </c>
      <c r="H631" s="10">
        <v>24.8</v>
      </c>
      <c r="I631" s="8" t="s">
        <v>25</v>
      </c>
      <c r="J631" s="9" t="s">
        <v>131</v>
      </c>
      <c r="K631" s="9" t="s">
        <v>132</v>
      </c>
      <c r="L631" s="9"/>
      <c r="M631" s="9"/>
      <c r="N631" s="9"/>
      <c r="O631" s="9"/>
      <c r="P631" s="9"/>
      <c r="Q631" s="9"/>
      <c r="R631" s="11"/>
      <c r="S631" s="11"/>
    </row>
    <row r="632" spans="1:19" ht="203.25" x14ac:dyDescent="0.25">
      <c r="A632" s="7" t="s">
        <v>2382</v>
      </c>
      <c r="B632" s="8" t="s">
        <v>2383</v>
      </c>
      <c r="C632" s="9" t="s">
        <v>262</v>
      </c>
      <c r="D632" s="9" t="s">
        <v>22</v>
      </c>
      <c r="E632" s="8">
        <v>1</v>
      </c>
      <c r="F632" s="9" t="s">
        <v>2384</v>
      </c>
      <c r="G632" s="8" t="s">
        <v>2385</v>
      </c>
      <c r="H632" s="10">
        <v>18</v>
      </c>
      <c r="I632" s="8" t="s">
        <v>25</v>
      </c>
      <c r="J632" s="9" t="s">
        <v>131</v>
      </c>
      <c r="K632" s="9" t="s">
        <v>132</v>
      </c>
      <c r="L632" s="9"/>
      <c r="M632" s="9"/>
      <c r="N632" s="9"/>
      <c r="O632" s="9"/>
      <c r="P632" s="9"/>
      <c r="Q632" s="9"/>
      <c r="R632" s="11"/>
      <c r="S632" s="11"/>
    </row>
    <row r="633" spans="1:19" ht="147" x14ac:dyDescent="0.25">
      <c r="A633" s="7" t="s">
        <v>2386</v>
      </c>
      <c r="B633" s="8" t="s">
        <v>2387</v>
      </c>
      <c r="C633" s="9"/>
      <c r="D633" s="9" t="s">
        <v>22</v>
      </c>
      <c r="E633" s="8">
        <v>1</v>
      </c>
      <c r="F633" s="9" t="s">
        <v>2388</v>
      </c>
      <c r="G633" s="8" t="s">
        <v>2389</v>
      </c>
      <c r="H633" s="10">
        <v>17.399999999999999</v>
      </c>
      <c r="I633" s="8" t="s">
        <v>25</v>
      </c>
      <c r="J633" s="9" t="s">
        <v>131</v>
      </c>
      <c r="K633" s="9" t="s">
        <v>132</v>
      </c>
      <c r="L633" s="9"/>
      <c r="M633" s="9"/>
      <c r="N633" s="9"/>
      <c r="O633" s="9"/>
      <c r="P633" s="9"/>
      <c r="Q633" s="9"/>
      <c r="R633" s="11"/>
      <c r="S633" s="11"/>
    </row>
    <row r="634" spans="1:19" ht="79.5" x14ac:dyDescent="0.25">
      <c r="A634" s="7" t="s">
        <v>2390</v>
      </c>
      <c r="B634" s="8" t="s">
        <v>2391</v>
      </c>
      <c r="C634" s="9"/>
      <c r="D634" s="9" t="s">
        <v>22</v>
      </c>
      <c r="E634" s="8">
        <v>1</v>
      </c>
      <c r="F634" s="9" t="s">
        <v>2392</v>
      </c>
      <c r="G634" s="8" t="s">
        <v>2393</v>
      </c>
      <c r="H634" s="10">
        <v>32.15</v>
      </c>
      <c r="I634" s="8" t="s">
        <v>25</v>
      </c>
      <c r="J634" s="9" t="s">
        <v>131</v>
      </c>
      <c r="K634" s="9" t="s">
        <v>132</v>
      </c>
      <c r="L634" s="9"/>
      <c r="M634" s="9"/>
      <c r="N634" s="9"/>
      <c r="O634" s="9"/>
      <c r="P634" s="9"/>
      <c r="Q634" s="9"/>
      <c r="R634" s="11"/>
      <c r="S634" s="11"/>
    </row>
    <row r="635" spans="1:19" ht="180.75" x14ac:dyDescent="0.25">
      <c r="A635" s="7" t="s">
        <v>2394</v>
      </c>
      <c r="B635" s="8" t="s">
        <v>2395</v>
      </c>
      <c r="C635" s="9"/>
      <c r="D635" s="9" t="s">
        <v>22</v>
      </c>
      <c r="E635" s="8">
        <v>1</v>
      </c>
      <c r="F635" s="9" t="s">
        <v>2396</v>
      </c>
      <c r="G635" s="8" t="s">
        <v>2397</v>
      </c>
      <c r="H635" s="10">
        <v>16.8</v>
      </c>
      <c r="I635" s="8" t="s">
        <v>25</v>
      </c>
      <c r="J635" s="9" t="s">
        <v>131</v>
      </c>
      <c r="K635" s="9" t="s">
        <v>132</v>
      </c>
      <c r="L635" s="9"/>
      <c r="M635" s="9"/>
      <c r="N635" s="9"/>
      <c r="O635" s="9"/>
      <c r="P635" s="9"/>
      <c r="Q635" s="9"/>
      <c r="R635" s="11"/>
      <c r="S635" s="11"/>
    </row>
    <row r="636" spans="1:19" ht="79.5" x14ac:dyDescent="0.25">
      <c r="A636" s="7" t="s">
        <v>2398</v>
      </c>
      <c r="B636" s="8" t="s">
        <v>2399</v>
      </c>
      <c r="C636" s="9" t="s">
        <v>21</v>
      </c>
      <c r="D636" s="9" t="s">
        <v>22</v>
      </c>
      <c r="E636" s="8">
        <v>1</v>
      </c>
      <c r="F636" s="9" t="s">
        <v>2400</v>
      </c>
      <c r="G636" s="8" t="s">
        <v>2401</v>
      </c>
      <c r="H636" s="10">
        <v>52.79</v>
      </c>
      <c r="I636" s="8" t="s">
        <v>25</v>
      </c>
      <c r="J636" s="9" t="s">
        <v>131</v>
      </c>
      <c r="K636" s="9" t="s">
        <v>132</v>
      </c>
      <c r="L636" s="9"/>
      <c r="M636" s="9"/>
      <c r="N636" s="9"/>
      <c r="O636" s="9"/>
      <c r="P636" s="9"/>
      <c r="Q636" s="9"/>
      <c r="R636" s="11"/>
      <c r="S636" s="11"/>
    </row>
    <row r="637" spans="1:19" ht="79.5" x14ac:dyDescent="0.25">
      <c r="A637" s="7" t="s">
        <v>2402</v>
      </c>
      <c r="B637" s="8" t="s">
        <v>2403</v>
      </c>
      <c r="C637" s="9"/>
      <c r="D637" s="9" t="s">
        <v>22</v>
      </c>
      <c r="E637" s="8">
        <v>1</v>
      </c>
      <c r="F637" s="9" t="s">
        <v>2404</v>
      </c>
      <c r="G637" s="8" t="s">
        <v>2405</v>
      </c>
      <c r="H637" s="10">
        <v>59.64</v>
      </c>
      <c r="I637" s="8" t="s">
        <v>25</v>
      </c>
      <c r="J637" s="9" t="s">
        <v>131</v>
      </c>
      <c r="K637" s="9" t="s">
        <v>132</v>
      </c>
      <c r="L637" s="9"/>
      <c r="M637" s="9"/>
      <c r="N637" s="9"/>
      <c r="O637" s="9"/>
      <c r="P637" s="9"/>
      <c r="Q637" s="9"/>
      <c r="R637" s="11"/>
      <c r="S637" s="11"/>
    </row>
    <row r="638" spans="1:19" ht="79.5" x14ac:dyDescent="0.25">
      <c r="A638" s="7" t="s">
        <v>2406</v>
      </c>
      <c r="B638" s="8" t="s">
        <v>2407</v>
      </c>
      <c r="C638" s="9"/>
      <c r="D638" s="9" t="s">
        <v>22</v>
      </c>
      <c r="E638" s="8">
        <v>1</v>
      </c>
      <c r="F638" s="9" t="s">
        <v>2408</v>
      </c>
      <c r="G638" s="8" t="s">
        <v>2408</v>
      </c>
      <c r="H638" s="10">
        <v>44.33</v>
      </c>
      <c r="I638" s="8" t="s">
        <v>25</v>
      </c>
      <c r="J638" s="9" t="s">
        <v>131</v>
      </c>
      <c r="K638" s="9" t="s">
        <v>132</v>
      </c>
      <c r="L638" s="9"/>
      <c r="M638" s="9"/>
      <c r="N638" s="9"/>
      <c r="O638" s="9"/>
      <c r="P638" s="9"/>
      <c r="Q638" s="9"/>
      <c r="R638" s="11"/>
      <c r="S638" s="11"/>
    </row>
    <row r="639" spans="1:19" ht="79.5" x14ac:dyDescent="0.25">
      <c r="A639" s="7" t="s">
        <v>2409</v>
      </c>
      <c r="B639" s="8" t="s">
        <v>2410</v>
      </c>
      <c r="C639" s="9"/>
      <c r="D639" s="9" t="s">
        <v>22</v>
      </c>
      <c r="E639" s="8">
        <v>1</v>
      </c>
      <c r="F639" s="9" t="s">
        <v>2411</v>
      </c>
      <c r="G639" s="8" t="s">
        <v>2411</v>
      </c>
      <c r="H639" s="10">
        <v>56.48</v>
      </c>
      <c r="I639" s="8" t="s">
        <v>25</v>
      </c>
      <c r="J639" s="9" t="s">
        <v>131</v>
      </c>
      <c r="K639" s="9" t="s">
        <v>132</v>
      </c>
      <c r="L639" s="9"/>
      <c r="M639" s="9"/>
      <c r="N639" s="9"/>
      <c r="O639" s="9"/>
      <c r="P639" s="9"/>
      <c r="Q639" s="9"/>
      <c r="R639" s="11"/>
      <c r="S639" s="11"/>
    </row>
    <row r="640" spans="1:19" ht="102" x14ac:dyDescent="0.25">
      <c r="A640" s="7" t="s">
        <v>2412</v>
      </c>
      <c r="B640" s="8" t="s">
        <v>2413</v>
      </c>
      <c r="C640" s="9"/>
      <c r="D640" s="9" t="s">
        <v>22</v>
      </c>
      <c r="E640" s="8">
        <v>1</v>
      </c>
      <c r="F640" s="9" t="s">
        <v>2414</v>
      </c>
      <c r="G640" s="8" t="s">
        <v>2414</v>
      </c>
      <c r="H640" s="10">
        <v>70.73</v>
      </c>
      <c r="I640" s="8" t="s">
        <v>25</v>
      </c>
      <c r="J640" s="9" t="s">
        <v>131</v>
      </c>
      <c r="K640" s="9" t="s">
        <v>132</v>
      </c>
      <c r="L640" s="9"/>
      <c r="M640" s="9"/>
      <c r="N640" s="9"/>
      <c r="O640" s="9"/>
      <c r="P640" s="9"/>
      <c r="Q640" s="9"/>
      <c r="R640" s="11"/>
      <c r="S640" s="11"/>
    </row>
    <row r="641" spans="1:19" ht="79.5" x14ac:dyDescent="0.25">
      <c r="A641" s="7" t="s">
        <v>2415</v>
      </c>
      <c r="B641" s="8" t="s">
        <v>2416</v>
      </c>
      <c r="C641" s="9"/>
      <c r="D641" s="9" t="s">
        <v>22</v>
      </c>
      <c r="E641" s="8">
        <v>1</v>
      </c>
      <c r="F641" s="9" t="s">
        <v>2417</v>
      </c>
      <c r="G641" s="8" t="s">
        <v>2417</v>
      </c>
      <c r="H641" s="10">
        <v>61.76</v>
      </c>
      <c r="I641" s="8" t="s">
        <v>25</v>
      </c>
      <c r="J641" s="9" t="s">
        <v>131</v>
      </c>
      <c r="K641" s="9" t="s">
        <v>132</v>
      </c>
      <c r="L641" s="9"/>
      <c r="M641" s="9"/>
      <c r="N641" s="9"/>
      <c r="O641" s="9"/>
      <c r="P641" s="9"/>
      <c r="Q641" s="9"/>
      <c r="R641" s="11"/>
      <c r="S641" s="11"/>
    </row>
    <row r="642" spans="1:19" ht="79.5" x14ac:dyDescent="0.25">
      <c r="A642" s="7" t="s">
        <v>2418</v>
      </c>
      <c r="B642" s="8" t="s">
        <v>2419</v>
      </c>
      <c r="C642" s="9"/>
      <c r="D642" s="9" t="s">
        <v>22</v>
      </c>
      <c r="E642" s="8">
        <v>1</v>
      </c>
      <c r="F642" s="9" t="s">
        <v>2420</v>
      </c>
      <c r="G642" s="8" t="s">
        <v>2420</v>
      </c>
      <c r="H642" s="10">
        <v>109.26</v>
      </c>
      <c r="I642" s="8" t="s">
        <v>25</v>
      </c>
      <c r="J642" s="9" t="s">
        <v>131</v>
      </c>
      <c r="K642" s="9" t="s">
        <v>132</v>
      </c>
      <c r="L642" s="9"/>
      <c r="M642" s="9"/>
      <c r="N642" s="9"/>
      <c r="O642" s="9"/>
      <c r="P642" s="9"/>
      <c r="Q642" s="9"/>
      <c r="R642" s="11"/>
      <c r="S642" s="11"/>
    </row>
    <row r="643" spans="1:19" ht="79.5" x14ac:dyDescent="0.25">
      <c r="A643" s="7" t="s">
        <v>2421</v>
      </c>
      <c r="B643" s="8" t="s">
        <v>2422</v>
      </c>
      <c r="C643" s="9"/>
      <c r="D643" s="9" t="s">
        <v>22</v>
      </c>
      <c r="E643" s="8">
        <v>1</v>
      </c>
      <c r="F643" s="9" t="s">
        <v>2423</v>
      </c>
      <c r="G643" s="8" t="s">
        <v>2423</v>
      </c>
      <c r="H643" s="10">
        <v>168.37</v>
      </c>
      <c r="I643" s="8" t="s">
        <v>25</v>
      </c>
      <c r="J643" s="9" t="s">
        <v>131</v>
      </c>
      <c r="K643" s="9" t="s">
        <v>132</v>
      </c>
      <c r="L643" s="9"/>
      <c r="M643" s="9"/>
      <c r="N643" s="9"/>
      <c r="O643" s="9"/>
      <c r="P643" s="9"/>
      <c r="Q643" s="9"/>
      <c r="R643" s="11"/>
      <c r="S643" s="11"/>
    </row>
    <row r="644" spans="1:19" ht="158.25" x14ac:dyDescent="0.25">
      <c r="A644" s="7" t="s">
        <v>2424</v>
      </c>
      <c r="B644" s="8" t="s">
        <v>2425</v>
      </c>
      <c r="C644" s="9"/>
      <c r="D644" s="9" t="s">
        <v>22</v>
      </c>
      <c r="E644" s="8">
        <v>1</v>
      </c>
      <c r="F644" s="9" t="s">
        <v>2426</v>
      </c>
      <c r="G644" s="8" t="s">
        <v>2427</v>
      </c>
      <c r="H644" s="10">
        <v>75.47</v>
      </c>
      <c r="I644" s="8" t="s">
        <v>25</v>
      </c>
      <c r="J644" s="9" t="s">
        <v>131</v>
      </c>
      <c r="K644" s="9" t="s">
        <v>132</v>
      </c>
      <c r="L644" s="9"/>
      <c r="M644" s="9"/>
      <c r="N644" s="9"/>
      <c r="O644" s="9"/>
      <c r="P644" s="9"/>
      <c r="Q644" s="9"/>
      <c r="R644" s="11"/>
      <c r="S644" s="11"/>
    </row>
    <row r="645" spans="1:19" ht="203.25" x14ac:dyDescent="0.25">
      <c r="A645" s="7" t="s">
        <v>2428</v>
      </c>
      <c r="B645" s="8" t="s">
        <v>2429</v>
      </c>
      <c r="C645" s="9"/>
      <c r="D645" s="9" t="s">
        <v>22</v>
      </c>
      <c r="E645" s="8">
        <v>1</v>
      </c>
      <c r="F645" s="9" t="s">
        <v>2430</v>
      </c>
      <c r="G645" s="8" t="s">
        <v>2431</v>
      </c>
      <c r="H645" s="10">
        <v>178.4</v>
      </c>
      <c r="I645" s="8" t="s">
        <v>25</v>
      </c>
      <c r="J645" s="9" t="s">
        <v>131</v>
      </c>
      <c r="K645" s="9" t="s">
        <v>132</v>
      </c>
      <c r="L645" s="9"/>
      <c r="M645" s="9"/>
      <c r="N645" s="9"/>
      <c r="O645" s="9"/>
      <c r="P645" s="9"/>
      <c r="Q645" s="9"/>
      <c r="R645" s="11"/>
      <c r="S645" s="11"/>
    </row>
    <row r="646" spans="1:19" ht="113.25" x14ac:dyDescent="0.25">
      <c r="A646" s="7" t="s">
        <v>2432</v>
      </c>
      <c r="B646" s="8" t="s">
        <v>2433</v>
      </c>
      <c r="C646" s="9" t="s">
        <v>21</v>
      </c>
      <c r="D646" s="9" t="s">
        <v>22</v>
      </c>
      <c r="E646" s="8">
        <v>1</v>
      </c>
      <c r="F646" s="9" t="s">
        <v>2434</v>
      </c>
      <c r="G646" s="8" t="s">
        <v>2435</v>
      </c>
      <c r="H646" s="10">
        <v>81.81</v>
      </c>
      <c r="I646" s="8" t="s">
        <v>25</v>
      </c>
      <c r="J646" s="9" t="s">
        <v>131</v>
      </c>
      <c r="K646" s="9" t="s">
        <v>132</v>
      </c>
      <c r="L646" s="9"/>
      <c r="M646" s="9"/>
      <c r="N646" s="9"/>
      <c r="O646" s="9"/>
      <c r="P646" s="9"/>
      <c r="Q646" s="9"/>
      <c r="R646" s="11"/>
      <c r="S646" s="11"/>
    </row>
    <row r="647" spans="1:19" ht="113.25" x14ac:dyDescent="0.25">
      <c r="A647" s="7" t="s">
        <v>2436</v>
      </c>
      <c r="B647" s="8" t="s">
        <v>2437</v>
      </c>
      <c r="C647" s="9" t="s">
        <v>21</v>
      </c>
      <c r="D647" s="9" t="s">
        <v>22</v>
      </c>
      <c r="E647" s="8">
        <v>1</v>
      </c>
      <c r="F647" s="9" t="s">
        <v>2438</v>
      </c>
      <c r="G647" s="8" t="s">
        <v>2439</v>
      </c>
      <c r="H647" s="10">
        <v>109.78</v>
      </c>
      <c r="I647" s="8" t="s">
        <v>25</v>
      </c>
      <c r="J647" s="9" t="s">
        <v>131</v>
      </c>
      <c r="K647" s="9" t="s">
        <v>132</v>
      </c>
      <c r="L647" s="9"/>
      <c r="M647" s="9"/>
      <c r="N647" s="9"/>
      <c r="O647" s="9"/>
      <c r="P647" s="9"/>
      <c r="Q647" s="9"/>
      <c r="R647" s="11"/>
      <c r="S647" s="11"/>
    </row>
    <row r="648" spans="1:19" ht="79.5" x14ac:dyDescent="0.25">
      <c r="A648" s="7" t="s">
        <v>2440</v>
      </c>
      <c r="B648" s="8" t="s">
        <v>2441</v>
      </c>
      <c r="C648" s="9"/>
      <c r="D648" s="9" t="s">
        <v>22</v>
      </c>
      <c r="E648" s="8">
        <v>1</v>
      </c>
      <c r="F648" s="9" t="s">
        <v>2442</v>
      </c>
      <c r="G648" s="8" t="s">
        <v>2442</v>
      </c>
      <c r="H648" s="10">
        <v>51.72</v>
      </c>
      <c r="I648" s="8" t="s">
        <v>25</v>
      </c>
      <c r="J648" s="9" t="s">
        <v>131</v>
      </c>
      <c r="K648" s="9" t="s">
        <v>132</v>
      </c>
      <c r="L648" s="9"/>
      <c r="M648" s="9"/>
      <c r="N648" s="9"/>
      <c r="O648" s="9"/>
      <c r="P648" s="9"/>
      <c r="Q648" s="9"/>
      <c r="R648" s="11"/>
      <c r="S648" s="11"/>
    </row>
    <row r="649" spans="1:19" ht="79.5" x14ac:dyDescent="0.25">
      <c r="A649" s="7" t="s">
        <v>2443</v>
      </c>
      <c r="B649" s="8" t="s">
        <v>2444</v>
      </c>
      <c r="C649" s="9"/>
      <c r="D649" s="9" t="s">
        <v>22</v>
      </c>
      <c r="E649" s="8">
        <v>1</v>
      </c>
      <c r="F649" s="9" t="s">
        <v>2445</v>
      </c>
      <c r="G649" s="8" t="s">
        <v>2445</v>
      </c>
      <c r="H649" s="10">
        <v>63.86</v>
      </c>
      <c r="I649" s="8" t="s">
        <v>25</v>
      </c>
      <c r="J649" s="9" t="s">
        <v>131</v>
      </c>
      <c r="K649" s="9" t="s">
        <v>132</v>
      </c>
      <c r="L649" s="9"/>
      <c r="M649" s="9"/>
      <c r="N649" s="9"/>
      <c r="O649" s="9"/>
      <c r="P649" s="9"/>
      <c r="Q649" s="9"/>
      <c r="R649" s="11"/>
      <c r="S649" s="11"/>
    </row>
    <row r="650" spans="1:19" ht="102" x14ac:dyDescent="0.25">
      <c r="A650" s="7" t="s">
        <v>2446</v>
      </c>
      <c r="B650" s="8" t="s">
        <v>2447</v>
      </c>
      <c r="C650" s="9"/>
      <c r="D650" s="9" t="s">
        <v>22</v>
      </c>
      <c r="E650" s="8">
        <v>1</v>
      </c>
      <c r="F650" s="9" t="s">
        <v>2448</v>
      </c>
      <c r="G650" s="8" t="s">
        <v>2449</v>
      </c>
      <c r="H650" s="10">
        <v>81.81</v>
      </c>
      <c r="I650" s="8" t="s">
        <v>25</v>
      </c>
      <c r="J650" s="9" t="s">
        <v>131</v>
      </c>
      <c r="K650" s="9" t="s">
        <v>132</v>
      </c>
      <c r="L650" s="9"/>
      <c r="M650" s="9"/>
      <c r="N650" s="9"/>
      <c r="O650" s="9"/>
      <c r="P650" s="9"/>
      <c r="Q650" s="9"/>
      <c r="R650" s="11"/>
      <c r="S650" s="11"/>
    </row>
    <row r="651" spans="1:19" ht="79.5" x14ac:dyDescent="0.25">
      <c r="A651" s="7" t="s">
        <v>2450</v>
      </c>
      <c r="B651" s="8" t="s">
        <v>2451</v>
      </c>
      <c r="C651" s="9"/>
      <c r="D651" s="9" t="s">
        <v>22</v>
      </c>
      <c r="E651" s="8">
        <v>1</v>
      </c>
      <c r="F651" s="9" t="s">
        <v>2452</v>
      </c>
      <c r="G651" s="8" t="s">
        <v>2453</v>
      </c>
      <c r="H651" s="10">
        <v>52.25</v>
      </c>
      <c r="I651" s="8" t="s">
        <v>25</v>
      </c>
      <c r="J651" s="9" t="s">
        <v>131</v>
      </c>
      <c r="K651" s="9" t="s">
        <v>132</v>
      </c>
      <c r="L651" s="9"/>
      <c r="M651" s="9"/>
      <c r="N651" s="9"/>
      <c r="O651" s="9"/>
      <c r="P651" s="9"/>
      <c r="Q651" s="9"/>
      <c r="R651" s="11"/>
      <c r="S651" s="11"/>
    </row>
    <row r="652" spans="1:19" ht="79.5" x14ac:dyDescent="0.25">
      <c r="A652" s="7" t="s">
        <v>2454</v>
      </c>
      <c r="B652" s="8" t="s">
        <v>2455</v>
      </c>
      <c r="C652" s="9"/>
      <c r="D652" s="9" t="s">
        <v>22</v>
      </c>
      <c r="E652" s="8">
        <v>1</v>
      </c>
      <c r="F652" s="9" t="s">
        <v>2456</v>
      </c>
      <c r="G652" s="8" t="s">
        <v>2457</v>
      </c>
      <c r="H652" s="10">
        <v>66.5</v>
      </c>
      <c r="I652" s="8" t="s">
        <v>25</v>
      </c>
      <c r="J652" s="9" t="s">
        <v>131</v>
      </c>
      <c r="K652" s="9" t="s">
        <v>132</v>
      </c>
      <c r="L652" s="9"/>
      <c r="M652" s="9"/>
      <c r="N652" s="9"/>
      <c r="O652" s="9"/>
      <c r="P652" s="9"/>
      <c r="Q652" s="9"/>
      <c r="R652" s="11"/>
      <c r="S652" s="11"/>
    </row>
    <row r="653" spans="1:19" ht="79.5" x14ac:dyDescent="0.25">
      <c r="A653" s="7" t="s">
        <v>2458</v>
      </c>
      <c r="B653" s="8" t="s">
        <v>2459</v>
      </c>
      <c r="C653" s="9"/>
      <c r="D653" s="9" t="s">
        <v>22</v>
      </c>
      <c r="E653" s="8">
        <v>1</v>
      </c>
      <c r="F653" s="9" t="s">
        <v>2460</v>
      </c>
      <c r="G653" s="8" t="s">
        <v>2460</v>
      </c>
      <c r="H653" s="10">
        <v>86.03</v>
      </c>
      <c r="I653" s="8" t="s">
        <v>25</v>
      </c>
      <c r="J653" s="9" t="s">
        <v>131</v>
      </c>
      <c r="K653" s="9" t="s">
        <v>132</v>
      </c>
      <c r="L653" s="9"/>
      <c r="M653" s="9"/>
      <c r="N653" s="9"/>
      <c r="O653" s="9"/>
      <c r="P653" s="9"/>
      <c r="Q653" s="9"/>
      <c r="R653" s="11"/>
      <c r="S653" s="11"/>
    </row>
    <row r="654" spans="1:19" ht="79.5" x14ac:dyDescent="0.25">
      <c r="A654" s="7" t="s">
        <v>2461</v>
      </c>
      <c r="B654" s="8" t="s">
        <v>2462</v>
      </c>
      <c r="C654" s="9"/>
      <c r="D654" s="9" t="s">
        <v>22</v>
      </c>
      <c r="E654" s="8">
        <v>1</v>
      </c>
      <c r="F654" s="9" t="s">
        <v>2463</v>
      </c>
      <c r="G654" s="8" t="s">
        <v>2463</v>
      </c>
      <c r="H654" s="10">
        <v>88.15</v>
      </c>
      <c r="I654" s="8" t="s">
        <v>25</v>
      </c>
      <c r="J654" s="9" t="s">
        <v>131</v>
      </c>
      <c r="K654" s="9" t="s">
        <v>132</v>
      </c>
      <c r="L654" s="9"/>
      <c r="M654" s="9"/>
      <c r="N654" s="9"/>
      <c r="O654" s="9"/>
      <c r="P654" s="9"/>
      <c r="Q654" s="9"/>
      <c r="R654" s="11"/>
      <c r="S654" s="11"/>
    </row>
    <row r="655" spans="1:19" ht="237" x14ac:dyDescent="0.25">
      <c r="A655" s="7" t="s">
        <v>2464</v>
      </c>
      <c r="B655" s="8" t="s">
        <v>2465</v>
      </c>
      <c r="C655" s="9"/>
      <c r="D655" s="9" t="s">
        <v>22</v>
      </c>
      <c r="E655" s="8">
        <v>1</v>
      </c>
      <c r="F655" s="9" t="s">
        <v>2466</v>
      </c>
      <c r="G655" s="8" t="s">
        <v>2467</v>
      </c>
      <c r="H655" s="10">
        <v>105.56</v>
      </c>
      <c r="I655" s="8" t="s">
        <v>25</v>
      </c>
      <c r="J655" s="9" t="s">
        <v>131</v>
      </c>
      <c r="K655" s="9" t="s">
        <v>132</v>
      </c>
      <c r="L655" s="9"/>
      <c r="M655" s="9"/>
      <c r="N655" s="9"/>
      <c r="O655" s="9"/>
      <c r="P655" s="9"/>
      <c r="Q655" s="9"/>
      <c r="R655" s="11"/>
      <c r="S655" s="11"/>
    </row>
    <row r="656" spans="1:19" ht="270.75" x14ac:dyDescent="0.25">
      <c r="A656" s="7" t="s">
        <v>2468</v>
      </c>
      <c r="B656" s="8" t="s">
        <v>2469</v>
      </c>
      <c r="C656" s="9"/>
      <c r="D656" s="9" t="s">
        <v>22</v>
      </c>
      <c r="E656" s="8">
        <v>1</v>
      </c>
      <c r="F656" s="9" t="s">
        <v>2470</v>
      </c>
      <c r="G656" s="8" t="s">
        <v>2471</v>
      </c>
      <c r="H656" s="10">
        <v>168.37</v>
      </c>
      <c r="I656" s="8" t="s">
        <v>25</v>
      </c>
      <c r="J656" s="9" t="s">
        <v>131</v>
      </c>
      <c r="K656" s="9" t="s">
        <v>132</v>
      </c>
      <c r="L656" s="9"/>
      <c r="M656" s="9"/>
      <c r="N656" s="9"/>
      <c r="O656" s="9"/>
      <c r="P656" s="9"/>
      <c r="Q656" s="9"/>
      <c r="R656" s="11"/>
      <c r="S656" s="11"/>
    </row>
    <row r="657" spans="1:19" ht="158.25" x14ac:dyDescent="0.25">
      <c r="A657" s="7" t="s">
        <v>2472</v>
      </c>
      <c r="B657" s="8" t="s">
        <v>2473</v>
      </c>
      <c r="C657" s="9"/>
      <c r="D657" s="9" t="s">
        <v>22</v>
      </c>
      <c r="E657" s="8">
        <v>1</v>
      </c>
      <c r="F657" s="9" t="s">
        <v>2474</v>
      </c>
      <c r="G657" s="8" t="s">
        <v>2475</v>
      </c>
      <c r="H657" s="10">
        <v>105.56</v>
      </c>
      <c r="I657" s="8" t="s">
        <v>25</v>
      </c>
      <c r="J657" s="9" t="s">
        <v>131</v>
      </c>
      <c r="K657" s="9" t="s">
        <v>132</v>
      </c>
      <c r="L657" s="9"/>
      <c r="M657" s="9"/>
      <c r="N657" s="9"/>
      <c r="O657" s="9"/>
      <c r="P657" s="9"/>
      <c r="Q657" s="9"/>
      <c r="R657" s="11"/>
      <c r="S657" s="11"/>
    </row>
    <row r="658" spans="1:19" ht="192" x14ac:dyDescent="0.25">
      <c r="A658" s="7" t="s">
        <v>2476</v>
      </c>
      <c r="B658" s="8" t="s">
        <v>2477</v>
      </c>
      <c r="C658" s="9"/>
      <c r="D658" s="9" t="s">
        <v>22</v>
      </c>
      <c r="E658" s="8">
        <v>1</v>
      </c>
      <c r="F658" s="9" t="s">
        <v>2478</v>
      </c>
      <c r="G658" s="8" t="s">
        <v>2479</v>
      </c>
      <c r="H658" s="10">
        <v>168.37</v>
      </c>
      <c r="I658" s="8" t="s">
        <v>25</v>
      </c>
      <c r="J658" s="9" t="s">
        <v>131</v>
      </c>
      <c r="K658" s="9" t="s">
        <v>132</v>
      </c>
      <c r="L658" s="9"/>
      <c r="M658" s="9"/>
      <c r="N658" s="9"/>
      <c r="O658" s="9"/>
      <c r="P658" s="9"/>
      <c r="Q658" s="9"/>
      <c r="R658" s="11"/>
      <c r="S658" s="11"/>
    </row>
    <row r="659" spans="1:19" ht="79.5" x14ac:dyDescent="0.25">
      <c r="A659" s="7" t="s">
        <v>2480</v>
      </c>
      <c r="B659" s="8" t="s">
        <v>2481</v>
      </c>
      <c r="C659" s="9"/>
      <c r="D659" s="9" t="s">
        <v>22</v>
      </c>
      <c r="E659" s="8">
        <v>1</v>
      </c>
      <c r="F659" s="9" t="s">
        <v>2482</v>
      </c>
      <c r="G659" s="8" t="s">
        <v>2482</v>
      </c>
      <c r="H659" s="10">
        <v>137.22999999999999</v>
      </c>
      <c r="I659" s="8" t="s">
        <v>25</v>
      </c>
      <c r="J659" s="9" t="s">
        <v>131</v>
      </c>
      <c r="K659" s="9" t="s">
        <v>132</v>
      </c>
      <c r="L659" s="9"/>
      <c r="M659" s="9"/>
      <c r="N659" s="9"/>
      <c r="O659" s="9"/>
      <c r="P659" s="9"/>
      <c r="Q659" s="9"/>
      <c r="R659" s="11"/>
      <c r="S659" s="11"/>
    </row>
    <row r="660" spans="1:19" ht="124.5" x14ac:dyDescent="0.25">
      <c r="A660" s="7" t="s">
        <v>2483</v>
      </c>
      <c r="B660" s="8" t="s">
        <v>2484</v>
      </c>
      <c r="C660" s="9"/>
      <c r="D660" s="9" t="s">
        <v>22</v>
      </c>
      <c r="E660" s="8">
        <v>1</v>
      </c>
      <c r="F660" s="9" t="s">
        <v>2485</v>
      </c>
      <c r="G660" s="8" t="s">
        <v>2485</v>
      </c>
      <c r="H660" s="10">
        <v>209.54</v>
      </c>
      <c r="I660" s="8" t="s">
        <v>25</v>
      </c>
      <c r="J660" s="9" t="s">
        <v>131</v>
      </c>
      <c r="K660" s="9" t="s">
        <v>132</v>
      </c>
      <c r="L660" s="9"/>
      <c r="M660" s="9"/>
      <c r="N660" s="9"/>
      <c r="O660" s="9"/>
      <c r="P660" s="9"/>
      <c r="Q660" s="9"/>
      <c r="R660" s="11"/>
      <c r="S660" s="11"/>
    </row>
    <row r="661" spans="1:19" ht="124.5" x14ac:dyDescent="0.25">
      <c r="A661" s="7" t="s">
        <v>2486</v>
      </c>
      <c r="B661" s="8" t="s">
        <v>2487</v>
      </c>
      <c r="C661" s="9"/>
      <c r="D661" s="9" t="s">
        <v>22</v>
      </c>
      <c r="E661" s="8">
        <v>1</v>
      </c>
      <c r="F661" s="9" t="s">
        <v>2488</v>
      </c>
      <c r="G661" s="8" t="s">
        <v>2489</v>
      </c>
      <c r="H661" s="10">
        <v>64.400000000000006</v>
      </c>
      <c r="I661" s="8" t="s">
        <v>25</v>
      </c>
      <c r="J661" s="9" t="s">
        <v>131</v>
      </c>
      <c r="K661" s="9" t="s">
        <v>132</v>
      </c>
      <c r="L661" s="9"/>
      <c r="M661" s="9"/>
      <c r="N661" s="9"/>
      <c r="O661" s="9"/>
      <c r="P661" s="9"/>
      <c r="Q661" s="9"/>
      <c r="R661" s="11"/>
      <c r="S661" s="11"/>
    </row>
    <row r="662" spans="1:19" ht="102" x14ac:dyDescent="0.25">
      <c r="A662" s="7" t="s">
        <v>2490</v>
      </c>
      <c r="B662" s="8" t="s">
        <v>2491</v>
      </c>
      <c r="C662" s="9"/>
      <c r="D662" s="9" t="s">
        <v>22</v>
      </c>
      <c r="E662" s="8">
        <v>1</v>
      </c>
      <c r="F662" s="9" t="s">
        <v>2492</v>
      </c>
      <c r="G662" s="8" t="s">
        <v>2492</v>
      </c>
      <c r="H662" s="10">
        <v>30.6</v>
      </c>
      <c r="I662" s="8" t="s">
        <v>25</v>
      </c>
      <c r="J662" s="9" t="s">
        <v>131</v>
      </c>
      <c r="K662" s="9" t="s">
        <v>132</v>
      </c>
      <c r="L662" s="9"/>
      <c r="M662" s="9"/>
      <c r="N662" s="9"/>
      <c r="O662" s="9"/>
      <c r="P662" s="9"/>
      <c r="Q662" s="9"/>
      <c r="R662" s="11"/>
      <c r="S662" s="11"/>
    </row>
    <row r="663" spans="1:19" ht="79.5" x14ac:dyDescent="0.25">
      <c r="A663" s="7" t="s">
        <v>2493</v>
      </c>
      <c r="B663" s="8" t="s">
        <v>2494</v>
      </c>
      <c r="C663" s="9"/>
      <c r="D663" s="9" t="s">
        <v>22</v>
      </c>
      <c r="E663" s="8">
        <v>1</v>
      </c>
      <c r="F663" s="9" t="s">
        <v>2495</v>
      </c>
      <c r="G663" s="8" t="s">
        <v>2496</v>
      </c>
      <c r="H663" s="10">
        <v>26.9</v>
      </c>
      <c r="I663" s="8" t="s">
        <v>25</v>
      </c>
      <c r="J663" s="9" t="s">
        <v>131</v>
      </c>
      <c r="K663" s="9" t="s">
        <v>132</v>
      </c>
      <c r="L663" s="9"/>
      <c r="M663" s="9"/>
      <c r="N663" s="9"/>
      <c r="O663" s="9"/>
      <c r="P663" s="9"/>
      <c r="Q663" s="9"/>
      <c r="R663" s="11"/>
      <c r="S663" s="11"/>
    </row>
    <row r="664" spans="1:19" ht="79.5" x14ac:dyDescent="0.25">
      <c r="A664" s="7" t="s">
        <v>2497</v>
      </c>
      <c r="B664" s="8" t="s">
        <v>2498</v>
      </c>
      <c r="C664" s="9"/>
      <c r="D664" s="9" t="s">
        <v>22</v>
      </c>
      <c r="E664" s="8">
        <v>1</v>
      </c>
      <c r="F664" s="9" t="s">
        <v>2499</v>
      </c>
      <c r="G664" s="8" t="s">
        <v>2499</v>
      </c>
      <c r="H664" s="10">
        <v>22.7</v>
      </c>
      <c r="I664" s="8" t="s">
        <v>25</v>
      </c>
      <c r="J664" s="9" t="s">
        <v>131</v>
      </c>
      <c r="K664" s="9" t="s">
        <v>132</v>
      </c>
      <c r="L664" s="9"/>
      <c r="M664" s="9"/>
      <c r="N664" s="9"/>
      <c r="O664" s="9"/>
      <c r="P664" s="9"/>
      <c r="Q664" s="9"/>
      <c r="R664" s="11"/>
      <c r="S664" s="11"/>
    </row>
    <row r="665" spans="1:19" ht="79.5" x14ac:dyDescent="0.25">
      <c r="A665" s="7" t="s">
        <v>2500</v>
      </c>
      <c r="B665" s="8" t="s">
        <v>2501</v>
      </c>
      <c r="C665" s="9"/>
      <c r="D665" s="9" t="s">
        <v>22</v>
      </c>
      <c r="E665" s="8">
        <v>1</v>
      </c>
      <c r="F665" s="9" t="s">
        <v>2502</v>
      </c>
      <c r="G665" s="8" t="s">
        <v>2503</v>
      </c>
      <c r="H665" s="10">
        <v>13.35</v>
      </c>
      <c r="I665" s="8" t="s">
        <v>25</v>
      </c>
      <c r="J665" s="9" t="s">
        <v>131</v>
      </c>
      <c r="K665" s="9" t="s">
        <v>132</v>
      </c>
      <c r="L665" s="9"/>
      <c r="M665" s="9"/>
      <c r="N665" s="9"/>
      <c r="O665" s="9"/>
      <c r="P665" s="9"/>
      <c r="Q665" s="9"/>
      <c r="R665" s="11"/>
      <c r="S665" s="11"/>
    </row>
    <row r="666" spans="1:19" ht="79.5" x14ac:dyDescent="0.25">
      <c r="A666" s="7" t="s">
        <v>2504</v>
      </c>
      <c r="B666" s="8" t="s">
        <v>2505</v>
      </c>
      <c r="C666" s="9"/>
      <c r="D666" s="9" t="s">
        <v>22</v>
      </c>
      <c r="E666" s="8">
        <v>1</v>
      </c>
      <c r="F666" s="9" t="s">
        <v>2506</v>
      </c>
      <c r="G666" s="8" t="s">
        <v>2506</v>
      </c>
      <c r="H666" s="10">
        <v>35.4</v>
      </c>
      <c r="I666" s="8" t="s">
        <v>25</v>
      </c>
      <c r="J666" s="9" t="s">
        <v>131</v>
      </c>
      <c r="K666" s="9" t="s">
        <v>132</v>
      </c>
      <c r="L666" s="9"/>
      <c r="M666" s="9"/>
      <c r="N666" s="9"/>
      <c r="O666" s="9"/>
      <c r="P666" s="9"/>
      <c r="Q666" s="9"/>
      <c r="R666" s="11"/>
      <c r="S666" s="11"/>
    </row>
    <row r="667" spans="1:19" ht="90.75" x14ac:dyDescent="0.25">
      <c r="A667" s="7" t="s">
        <v>2507</v>
      </c>
      <c r="B667" s="8" t="s">
        <v>2508</v>
      </c>
      <c r="C667" s="9"/>
      <c r="D667" s="9" t="s">
        <v>22</v>
      </c>
      <c r="E667" s="8">
        <v>1</v>
      </c>
      <c r="F667" s="9" t="s">
        <v>2509</v>
      </c>
      <c r="G667" s="8" t="s">
        <v>2510</v>
      </c>
      <c r="H667" s="10">
        <v>64.400000000000006</v>
      </c>
      <c r="I667" s="8" t="s">
        <v>25</v>
      </c>
      <c r="J667" s="9" t="s">
        <v>131</v>
      </c>
      <c r="K667" s="9" t="s">
        <v>132</v>
      </c>
      <c r="L667" s="9"/>
      <c r="M667" s="9"/>
      <c r="N667" s="9"/>
      <c r="O667" s="9"/>
      <c r="P667" s="9"/>
      <c r="Q667" s="9"/>
      <c r="R667" s="11"/>
      <c r="S667" s="11"/>
    </row>
    <row r="668" spans="1:19" ht="90.75" x14ac:dyDescent="0.25">
      <c r="A668" s="7" t="s">
        <v>2511</v>
      </c>
      <c r="B668" s="8" t="s">
        <v>2512</v>
      </c>
      <c r="C668" s="9"/>
      <c r="D668" s="9" t="s">
        <v>22</v>
      </c>
      <c r="E668" s="8">
        <v>1</v>
      </c>
      <c r="F668" s="9" t="s">
        <v>2513</v>
      </c>
      <c r="G668" s="8" t="s">
        <v>2514</v>
      </c>
      <c r="H668" s="10">
        <v>64.400000000000006</v>
      </c>
      <c r="I668" s="8" t="s">
        <v>25</v>
      </c>
      <c r="J668" s="9" t="s">
        <v>131</v>
      </c>
      <c r="K668" s="9" t="s">
        <v>132</v>
      </c>
      <c r="L668" s="9"/>
      <c r="M668" s="9"/>
      <c r="N668" s="9"/>
      <c r="O668" s="9"/>
      <c r="P668" s="9"/>
      <c r="Q668" s="9"/>
      <c r="R668" s="11"/>
      <c r="S668" s="11"/>
    </row>
    <row r="669" spans="1:19" ht="383.25" x14ac:dyDescent="0.25">
      <c r="A669" s="7" t="s">
        <v>2515</v>
      </c>
      <c r="B669" s="8" t="s">
        <v>2516</v>
      </c>
      <c r="C669" s="9"/>
      <c r="D669" s="9" t="s">
        <v>22</v>
      </c>
      <c r="E669" s="8">
        <v>1</v>
      </c>
      <c r="F669" s="9" t="s">
        <v>2517</v>
      </c>
      <c r="G669" s="8" t="s">
        <v>2518</v>
      </c>
      <c r="H669" s="10">
        <v>97.78</v>
      </c>
      <c r="I669" s="8" t="s">
        <v>25</v>
      </c>
      <c r="J669" s="9" t="s">
        <v>131</v>
      </c>
      <c r="K669" s="9" t="s">
        <v>132</v>
      </c>
      <c r="L669" s="9"/>
      <c r="M669" s="9"/>
      <c r="N669" s="9"/>
      <c r="O669" s="9"/>
      <c r="P669" s="9"/>
      <c r="Q669" s="9"/>
      <c r="R669" s="11"/>
      <c r="S669" s="11"/>
    </row>
    <row r="670" spans="1:19" ht="409.6" x14ac:dyDescent="0.25">
      <c r="A670" s="7" t="s">
        <v>2519</v>
      </c>
      <c r="B670" s="8" t="s">
        <v>2520</v>
      </c>
      <c r="C670" s="9"/>
      <c r="D670" s="9" t="s">
        <v>22</v>
      </c>
      <c r="E670" s="8">
        <v>1</v>
      </c>
      <c r="F670" s="9" t="s">
        <v>2521</v>
      </c>
      <c r="G670" s="8" t="s">
        <v>2522</v>
      </c>
      <c r="H670" s="10">
        <v>156.44</v>
      </c>
      <c r="I670" s="8" t="s">
        <v>25</v>
      </c>
      <c r="J670" s="9" t="s">
        <v>131</v>
      </c>
      <c r="K670" s="9" t="s">
        <v>132</v>
      </c>
      <c r="L670" s="9"/>
      <c r="M670" s="9"/>
      <c r="N670" s="9"/>
      <c r="O670" s="9"/>
      <c r="P670" s="9"/>
      <c r="Q670" s="9"/>
      <c r="R670" s="11"/>
      <c r="S670" s="11"/>
    </row>
    <row r="671" spans="1:19" ht="237" x14ac:dyDescent="0.25">
      <c r="A671" s="7" t="s">
        <v>2523</v>
      </c>
      <c r="B671" s="8" t="s">
        <v>2524</v>
      </c>
      <c r="C671" s="9" t="s">
        <v>262</v>
      </c>
      <c r="D671" s="9" t="s">
        <v>22</v>
      </c>
      <c r="E671" s="8">
        <v>1</v>
      </c>
      <c r="F671" s="9" t="s">
        <v>2525</v>
      </c>
      <c r="G671" s="8" t="s">
        <v>2526</v>
      </c>
      <c r="H671" s="10">
        <v>102.79</v>
      </c>
      <c r="I671" s="8" t="s">
        <v>25</v>
      </c>
      <c r="J671" s="9" t="s">
        <v>131</v>
      </c>
      <c r="K671" s="9" t="s">
        <v>132</v>
      </c>
      <c r="L671" s="9"/>
      <c r="M671" s="9"/>
      <c r="N671" s="9"/>
      <c r="O671" s="9"/>
      <c r="P671" s="9"/>
      <c r="Q671" s="9"/>
      <c r="R671" s="11"/>
      <c r="S671" s="11"/>
    </row>
    <row r="672" spans="1:19" ht="282" x14ac:dyDescent="0.25">
      <c r="A672" s="7" t="s">
        <v>2527</v>
      </c>
      <c r="B672" s="8" t="s">
        <v>2528</v>
      </c>
      <c r="C672" s="9" t="s">
        <v>262</v>
      </c>
      <c r="D672" s="9" t="s">
        <v>22</v>
      </c>
      <c r="E672" s="8">
        <v>1</v>
      </c>
      <c r="F672" s="9" t="s">
        <v>2529</v>
      </c>
      <c r="G672" s="8" t="s">
        <v>2530</v>
      </c>
      <c r="H672" s="10">
        <v>163.46</v>
      </c>
      <c r="I672" s="8" t="s">
        <v>25</v>
      </c>
      <c r="J672" s="9" t="s">
        <v>131</v>
      </c>
      <c r="K672" s="9" t="s">
        <v>132</v>
      </c>
      <c r="L672" s="9"/>
      <c r="M672" s="9"/>
      <c r="N672" s="9"/>
      <c r="O672" s="9"/>
      <c r="P672" s="9"/>
      <c r="Q672" s="9"/>
      <c r="R672" s="11"/>
      <c r="S672" s="11"/>
    </row>
    <row r="673" spans="1:19" ht="124.5" x14ac:dyDescent="0.25">
      <c r="A673" s="7" t="s">
        <v>2531</v>
      </c>
      <c r="B673" s="8" t="s">
        <v>2532</v>
      </c>
      <c r="C673" s="9"/>
      <c r="D673" s="9" t="s">
        <v>22</v>
      </c>
      <c r="E673" s="8">
        <v>1</v>
      </c>
      <c r="F673" s="9" t="s">
        <v>2533</v>
      </c>
      <c r="G673" s="8" t="s">
        <v>2534</v>
      </c>
      <c r="H673" s="10">
        <v>97.78</v>
      </c>
      <c r="I673" s="8" t="s">
        <v>25</v>
      </c>
      <c r="J673" s="9" t="s">
        <v>131</v>
      </c>
      <c r="K673" s="9" t="s">
        <v>132</v>
      </c>
      <c r="L673" s="9"/>
      <c r="M673" s="9"/>
      <c r="N673" s="9"/>
      <c r="O673" s="9"/>
      <c r="P673" s="9"/>
      <c r="Q673" s="9"/>
      <c r="R673" s="11"/>
      <c r="S673" s="11"/>
    </row>
    <row r="674" spans="1:19" ht="293.25" x14ac:dyDescent="0.25">
      <c r="A674" s="7" t="s">
        <v>2535</v>
      </c>
      <c r="B674" s="8" t="s">
        <v>2536</v>
      </c>
      <c r="C674" s="9" t="s">
        <v>262</v>
      </c>
      <c r="D674" s="9" t="s">
        <v>22</v>
      </c>
      <c r="E674" s="8">
        <v>1</v>
      </c>
      <c r="F674" s="9" t="s">
        <v>2537</v>
      </c>
      <c r="G674" s="8" t="s">
        <v>2538</v>
      </c>
      <c r="H674" s="10">
        <v>97.78</v>
      </c>
      <c r="I674" s="8" t="s">
        <v>25</v>
      </c>
      <c r="J674" s="9" t="s">
        <v>131</v>
      </c>
      <c r="K674" s="9" t="s">
        <v>132</v>
      </c>
      <c r="L674" s="9"/>
      <c r="M674" s="9"/>
      <c r="N674" s="9"/>
      <c r="O674" s="9"/>
      <c r="P674" s="9"/>
      <c r="Q674" s="9"/>
      <c r="R674" s="11"/>
      <c r="S674" s="11"/>
    </row>
    <row r="675" spans="1:19" ht="327" x14ac:dyDescent="0.25">
      <c r="A675" s="7" t="s">
        <v>2539</v>
      </c>
      <c r="B675" s="8" t="s">
        <v>2540</v>
      </c>
      <c r="C675" s="9" t="s">
        <v>262</v>
      </c>
      <c r="D675" s="9" t="s">
        <v>22</v>
      </c>
      <c r="E675" s="8">
        <v>1</v>
      </c>
      <c r="F675" s="9" t="s">
        <v>2541</v>
      </c>
      <c r="G675" s="8" t="s">
        <v>2542</v>
      </c>
      <c r="H675" s="10">
        <v>156.44</v>
      </c>
      <c r="I675" s="8" t="s">
        <v>25</v>
      </c>
      <c r="J675" s="9" t="s">
        <v>131</v>
      </c>
      <c r="K675" s="9" t="s">
        <v>132</v>
      </c>
      <c r="L675" s="9"/>
      <c r="M675" s="9"/>
      <c r="N675" s="9"/>
      <c r="O675" s="9"/>
      <c r="P675" s="9"/>
      <c r="Q675" s="9"/>
      <c r="R675" s="11"/>
      <c r="S675" s="11"/>
    </row>
    <row r="676" spans="1:19" ht="79.5" x14ac:dyDescent="0.25">
      <c r="A676" s="7" t="s">
        <v>2543</v>
      </c>
      <c r="B676" s="8" t="s">
        <v>2544</v>
      </c>
      <c r="C676" s="9"/>
      <c r="D676" s="9" t="s">
        <v>22</v>
      </c>
      <c r="E676" s="8">
        <v>1</v>
      </c>
      <c r="F676" s="9" t="s">
        <v>2545</v>
      </c>
      <c r="G676" s="8" t="s">
        <v>2546</v>
      </c>
      <c r="H676" s="10">
        <v>161.97999999999999</v>
      </c>
      <c r="I676" s="8" t="s">
        <v>25</v>
      </c>
      <c r="J676" s="9" t="s">
        <v>131</v>
      </c>
      <c r="K676" s="9" t="s">
        <v>132</v>
      </c>
      <c r="L676" s="9"/>
      <c r="M676" s="9"/>
      <c r="N676" s="9"/>
      <c r="O676" s="9"/>
      <c r="P676" s="9"/>
      <c r="Q676" s="9"/>
      <c r="R676" s="11"/>
      <c r="S676" s="11"/>
    </row>
    <row r="677" spans="1:19" ht="79.5" x14ac:dyDescent="0.25">
      <c r="A677" s="7" t="s">
        <v>2547</v>
      </c>
      <c r="B677" s="8" t="s">
        <v>2548</v>
      </c>
      <c r="C677" s="9"/>
      <c r="D677" s="9" t="s">
        <v>22</v>
      </c>
      <c r="E677" s="8">
        <v>1</v>
      </c>
      <c r="F677" s="9" t="s">
        <v>2549</v>
      </c>
      <c r="G677" s="8" t="s">
        <v>2550</v>
      </c>
      <c r="H677" s="10">
        <v>15.8</v>
      </c>
      <c r="I677" s="8" t="s">
        <v>25</v>
      </c>
      <c r="J677" s="9" t="s">
        <v>131</v>
      </c>
      <c r="K677" s="9" t="s">
        <v>132</v>
      </c>
      <c r="L677" s="9"/>
      <c r="M677" s="9"/>
      <c r="N677" s="9"/>
      <c r="O677" s="9"/>
      <c r="P677" s="9"/>
      <c r="Q677" s="9"/>
      <c r="R677" s="11"/>
      <c r="S677" s="11"/>
    </row>
    <row r="678" spans="1:19" ht="90.75" x14ac:dyDescent="0.25">
      <c r="A678" s="7" t="s">
        <v>2551</v>
      </c>
      <c r="B678" s="8" t="s">
        <v>2552</v>
      </c>
      <c r="C678" s="9" t="s">
        <v>21</v>
      </c>
      <c r="D678" s="9" t="s">
        <v>22</v>
      </c>
      <c r="E678" s="8">
        <v>1</v>
      </c>
      <c r="F678" s="9" t="s">
        <v>2553</v>
      </c>
      <c r="G678" s="8" t="s">
        <v>2554</v>
      </c>
      <c r="H678" s="10">
        <v>338.33</v>
      </c>
      <c r="I678" s="8" t="s">
        <v>25</v>
      </c>
      <c r="J678" s="9" t="s">
        <v>131</v>
      </c>
      <c r="K678" s="9" t="s">
        <v>132</v>
      </c>
      <c r="L678" s="9"/>
      <c r="M678" s="9"/>
      <c r="N678" s="9"/>
      <c r="O678" s="9"/>
      <c r="P678" s="9"/>
      <c r="Q678" s="9"/>
      <c r="R678" s="11"/>
      <c r="S678" s="11"/>
    </row>
    <row r="679" spans="1:19" ht="90.75" x14ac:dyDescent="0.25">
      <c r="A679" s="7" t="s">
        <v>2555</v>
      </c>
      <c r="B679" s="8" t="s">
        <v>2556</v>
      </c>
      <c r="C679" s="9" t="s">
        <v>21</v>
      </c>
      <c r="D679" s="9" t="s">
        <v>22</v>
      </c>
      <c r="E679" s="8">
        <v>1</v>
      </c>
      <c r="F679" s="9" t="s">
        <v>2557</v>
      </c>
      <c r="G679" s="8" t="s">
        <v>2558</v>
      </c>
      <c r="H679" s="10">
        <v>338.33</v>
      </c>
      <c r="I679" s="8" t="s">
        <v>25</v>
      </c>
      <c r="J679" s="9" t="s">
        <v>131</v>
      </c>
      <c r="K679" s="9" t="s">
        <v>132</v>
      </c>
      <c r="L679" s="9"/>
      <c r="M679" s="9"/>
      <c r="N679" s="9"/>
      <c r="O679" s="9"/>
      <c r="P679" s="9"/>
      <c r="Q679" s="9"/>
      <c r="R679" s="11"/>
      <c r="S679" s="11"/>
    </row>
    <row r="680" spans="1:19" ht="79.5" x14ac:dyDescent="0.25">
      <c r="A680" s="7" t="s">
        <v>2559</v>
      </c>
      <c r="B680" s="8" t="s">
        <v>2560</v>
      </c>
      <c r="C680" s="9" t="s">
        <v>21</v>
      </c>
      <c r="D680" s="9" t="s">
        <v>22</v>
      </c>
      <c r="E680" s="8">
        <v>1</v>
      </c>
      <c r="F680" s="9" t="s">
        <v>2561</v>
      </c>
      <c r="G680" s="8" t="s">
        <v>2562</v>
      </c>
      <c r="H680" s="10">
        <v>315.10000000000002</v>
      </c>
      <c r="I680" s="8" t="s">
        <v>25</v>
      </c>
      <c r="J680" s="9" t="s">
        <v>131</v>
      </c>
      <c r="K680" s="9" t="s">
        <v>132</v>
      </c>
      <c r="L680" s="9"/>
      <c r="M680" s="9"/>
      <c r="N680" s="9"/>
      <c r="O680" s="9"/>
      <c r="P680" s="9"/>
      <c r="Q680" s="9"/>
      <c r="R680" s="11"/>
      <c r="S680" s="11"/>
    </row>
    <row r="681" spans="1:19" ht="79.5" x14ac:dyDescent="0.25">
      <c r="A681" s="7" t="s">
        <v>2563</v>
      </c>
      <c r="B681" s="8" t="s">
        <v>2564</v>
      </c>
      <c r="C681" s="9" t="s">
        <v>21</v>
      </c>
      <c r="D681" s="9" t="s">
        <v>22</v>
      </c>
      <c r="E681" s="8">
        <v>1</v>
      </c>
      <c r="F681" s="9" t="s">
        <v>2565</v>
      </c>
      <c r="G681" s="8" t="s">
        <v>2565</v>
      </c>
      <c r="H681" s="10">
        <v>117.17</v>
      </c>
      <c r="I681" s="8" t="s">
        <v>25</v>
      </c>
      <c r="J681" s="9" t="s">
        <v>131</v>
      </c>
      <c r="K681" s="9" t="s">
        <v>132</v>
      </c>
      <c r="L681" s="9"/>
      <c r="M681" s="9"/>
      <c r="N681" s="9"/>
      <c r="O681" s="9"/>
      <c r="P681" s="9"/>
      <c r="Q681" s="9"/>
      <c r="R681" s="11"/>
      <c r="S681" s="11"/>
    </row>
    <row r="682" spans="1:19" ht="79.5" x14ac:dyDescent="0.25">
      <c r="A682" s="7" t="s">
        <v>2566</v>
      </c>
      <c r="B682" s="8" t="s">
        <v>2567</v>
      </c>
      <c r="C682" s="9" t="s">
        <v>21</v>
      </c>
      <c r="D682" s="9" t="s">
        <v>22</v>
      </c>
      <c r="E682" s="8">
        <v>1</v>
      </c>
      <c r="F682" s="9" t="s">
        <v>2568</v>
      </c>
      <c r="G682" s="8" t="s">
        <v>2568</v>
      </c>
      <c r="H682" s="10">
        <v>306.66000000000003</v>
      </c>
      <c r="I682" s="8" t="s">
        <v>25</v>
      </c>
      <c r="J682" s="9" t="s">
        <v>131</v>
      </c>
      <c r="K682" s="9" t="s">
        <v>132</v>
      </c>
      <c r="L682" s="9"/>
      <c r="M682" s="9"/>
      <c r="N682" s="9"/>
      <c r="O682" s="9"/>
      <c r="P682" s="9"/>
      <c r="Q682" s="9"/>
      <c r="R682" s="11"/>
      <c r="S682" s="11"/>
    </row>
    <row r="683" spans="1:19" ht="79.5" x14ac:dyDescent="0.25">
      <c r="A683" s="7" t="s">
        <v>2569</v>
      </c>
      <c r="B683" s="8" t="s">
        <v>2570</v>
      </c>
      <c r="C683" s="9" t="s">
        <v>21</v>
      </c>
      <c r="D683" s="9" t="s">
        <v>22</v>
      </c>
      <c r="E683" s="8">
        <v>1</v>
      </c>
      <c r="F683" s="9" t="s">
        <v>2571</v>
      </c>
      <c r="G683" s="8" t="s">
        <v>2571</v>
      </c>
      <c r="H683" s="10">
        <v>306.66000000000003</v>
      </c>
      <c r="I683" s="8" t="s">
        <v>25</v>
      </c>
      <c r="J683" s="9" t="s">
        <v>131</v>
      </c>
      <c r="K683" s="9" t="s">
        <v>132</v>
      </c>
      <c r="L683" s="9"/>
      <c r="M683" s="9"/>
      <c r="N683" s="9"/>
      <c r="O683" s="9"/>
      <c r="P683" s="9"/>
      <c r="Q683" s="9"/>
      <c r="R683" s="11"/>
      <c r="S683" s="11"/>
    </row>
    <row r="684" spans="1:19" ht="79.5" x14ac:dyDescent="0.25">
      <c r="A684" s="7" t="s">
        <v>2572</v>
      </c>
      <c r="B684" s="8" t="s">
        <v>2573</v>
      </c>
      <c r="C684" s="9" t="s">
        <v>21</v>
      </c>
      <c r="D684" s="9" t="s">
        <v>22</v>
      </c>
      <c r="E684" s="8">
        <v>1</v>
      </c>
      <c r="F684" s="9" t="s">
        <v>2574</v>
      </c>
      <c r="G684" s="8" t="s">
        <v>2575</v>
      </c>
      <c r="H684" s="10">
        <v>294.52</v>
      </c>
      <c r="I684" s="8" t="s">
        <v>25</v>
      </c>
      <c r="J684" s="9" t="s">
        <v>131</v>
      </c>
      <c r="K684" s="9" t="s">
        <v>132</v>
      </c>
      <c r="L684" s="9"/>
      <c r="M684" s="9"/>
      <c r="N684" s="9"/>
      <c r="O684" s="9"/>
      <c r="P684" s="9"/>
      <c r="Q684" s="9"/>
      <c r="R684" s="11"/>
      <c r="S684" s="11"/>
    </row>
    <row r="685" spans="1:19" ht="79.5" x14ac:dyDescent="0.25">
      <c r="A685" s="7" t="s">
        <v>2576</v>
      </c>
      <c r="B685" s="8" t="s">
        <v>2577</v>
      </c>
      <c r="C685" s="9" t="s">
        <v>21</v>
      </c>
      <c r="D685" s="9" t="s">
        <v>22</v>
      </c>
      <c r="E685" s="8">
        <v>1</v>
      </c>
      <c r="F685" s="9" t="s">
        <v>2578</v>
      </c>
      <c r="G685" s="8" t="s">
        <v>2578</v>
      </c>
      <c r="H685" s="10">
        <v>294.52</v>
      </c>
      <c r="I685" s="8" t="s">
        <v>25</v>
      </c>
      <c r="J685" s="9" t="s">
        <v>131</v>
      </c>
      <c r="K685" s="9" t="s">
        <v>132</v>
      </c>
      <c r="L685" s="9"/>
      <c r="M685" s="9"/>
      <c r="N685" s="9"/>
      <c r="O685" s="9"/>
      <c r="P685" s="9"/>
      <c r="Q685" s="9"/>
      <c r="R685" s="11"/>
      <c r="S685" s="11"/>
    </row>
    <row r="686" spans="1:19" ht="79.5" x14ac:dyDescent="0.25">
      <c r="A686" s="7" t="s">
        <v>2579</v>
      </c>
      <c r="B686" s="8" t="s">
        <v>2580</v>
      </c>
      <c r="C686" s="9" t="s">
        <v>21</v>
      </c>
      <c r="D686" s="9" t="s">
        <v>22</v>
      </c>
      <c r="E686" s="8">
        <v>1</v>
      </c>
      <c r="F686" s="9" t="s">
        <v>2581</v>
      </c>
      <c r="G686" s="8" t="s">
        <v>2581</v>
      </c>
      <c r="H686" s="10">
        <v>294.52</v>
      </c>
      <c r="I686" s="8" t="s">
        <v>25</v>
      </c>
      <c r="J686" s="9" t="s">
        <v>131</v>
      </c>
      <c r="K686" s="9" t="s">
        <v>132</v>
      </c>
      <c r="L686" s="9"/>
      <c r="M686" s="9"/>
      <c r="N686" s="9"/>
      <c r="O686" s="9"/>
      <c r="P686" s="9"/>
      <c r="Q686" s="9"/>
      <c r="R686" s="11"/>
      <c r="S686" s="11"/>
    </row>
    <row r="687" spans="1:19" ht="79.5" x14ac:dyDescent="0.25">
      <c r="A687" s="7" t="s">
        <v>2582</v>
      </c>
      <c r="B687" s="8" t="s">
        <v>2583</v>
      </c>
      <c r="C687" s="9" t="s">
        <v>21</v>
      </c>
      <c r="D687" s="9" t="s">
        <v>22</v>
      </c>
      <c r="E687" s="8">
        <v>1</v>
      </c>
      <c r="F687" s="9" t="s">
        <v>2584</v>
      </c>
      <c r="G687" s="8" t="s">
        <v>2585</v>
      </c>
      <c r="H687" s="10">
        <v>306.66000000000003</v>
      </c>
      <c r="I687" s="8" t="s">
        <v>25</v>
      </c>
      <c r="J687" s="9" t="s">
        <v>131</v>
      </c>
      <c r="K687" s="9" t="s">
        <v>132</v>
      </c>
      <c r="L687" s="9"/>
      <c r="M687" s="9"/>
      <c r="N687" s="9"/>
      <c r="O687" s="9"/>
      <c r="P687" s="9"/>
      <c r="Q687" s="9"/>
      <c r="R687" s="11"/>
      <c r="S687" s="11"/>
    </row>
    <row r="688" spans="1:19" ht="79.5" x14ac:dyDescent="0.25">
      <c r="A688" s="7" t="s">
        <v>2586</v>
      </c>
      <c r="B688" s="8" t="s">
        <v>2587</v>
      </c>
      <c r="C688" s="9" t="s">
        <v>21</v>
      </c>
      <c r="D688" s="9" t="s">
        <v>22</v>
      </c>
      <c r="E688" s="8">
        <v>1</v>
      </c>
      <c r="F688" s="9" t="s">
        <v>2588</v>
      </c>
      <c r="G688" s="8" t="s">
        <v>2589</v>
      </c>
      <c r="H688" s="10">
        <v>294.52</v>
      </c>
      <c r="I688" s="8" t="s">
        <v>25</v>
      </c>
      <c r="J688" s="9" t="s">
        <v>131</v>
      </c>
      <c r="K688" s="9" t="s">
        <v>132</v>
      </c>
      <c r="L688" s="9"/>
      <c r="M688" s="9"/>
      <c r="N688" s="9"/>
      <c r="O688" s="9"/>
      <c r="P688" s="9"/>
      <c r="Q688" s="9"/>
      <c r="R688" s="11"/>
      <c r="S688" s="11"/>
    </row>
    <row r="689" spans="1:19" ht="79.5" x14ac:dyDescent="0.25">
      <c r="A689" s="7" t="s">
        <v>2590</v>
      </c>
      <c r="B689" s="8" t="s">
        <v>2591</v>
      </c>
      <c r="C689" s="9" t="s">
        <v>21</v>
      </c>
      <c r="D689" s="9" t="s">
        <v>22</v>
      </c>
      <c r="E689" s="8">
        <v>1</v>
      </c>
      <c r="F689" s="9" t="s">
        <v>2588</v>
      </c>
      <c r="G689" s="8" t="s">
        <v>2592</v>
      </c>
      <c r="H689" s="10">
        <v>340.44</v>
      </c>
      <c r="I689" s="8" t="s">
        <v>25</v>
      </c>
      <c r="J689" s="9" t="s">
        <v>131</v>
      </c>
      <c r="K689" s="9" t="s">
        <v>132</v>
      </c>
      <c r="L689" s="9"/>
      <c r="M689" s="9"/>
      <c r="N689" s="9"/>
      <c r="O689" s="9"/>
      <c r="P689" s="9"/>
      <c r="Q689" s="9"/>
      <c r="R689" s="11"/>
      <c r="S689" s="11"/>
    </row>
    <row r="690" spans="1:19" ht="79.5" x14ac:dyDescent="0.25">
      <c r="A690" s="7" t="s">
        <v>2593</v>
      </c>
      <c r="B690" s="8" t="s">
        <v>2594</v>
      </c>
      <c r="C690" s="9"/>
      <c r="D690" s="9" t="s">
        <v>22</v>
      </c>
      <c r="E690" s="8">
        <v>1</v>
      </c>
      <c r="F690" s="9" t="s">
        <v>2595</v>
      </c>
      <c r="G690" s="8" t="s">
        <v>2596</v>
      </c>
      <c r="H690" s="10">
        <v>34.799999999999997</v>
      </c>
      <c r="I690" s="8" t="s">
        <v>84</v>
      </c>
      <c r="J690" s="9" t="s">
        <v>131</v>
      </c>
      <c r="K690" s="9" t="s">
        <v>132</v>
      </c>
      <c r="L690" s="9" t="s">
        <v>562</v>
      </c>
      <c r="M690" s="9" t="s">
        <v>563</v>
      </c>
      <c r="N690" s="9"/>
      <c r="O690" s="9"/>
      <c r="P690" s="9"/>
      <c r="Q690" s="9"/>
      <c r="R690" s="11"/>
      <c r="S690" s="11"/>
    </row>
    <row r="691" spans="1:19" ht="113.25" x14ac:dyDescent="0.25">
      <c r="A691" s="7" t="s">
        <v>2597</v>
      </c>
      <c r="B691" s="8" t="s">
        <v>2598</v>
      </c>
      <c r="C691" s="9"/>
      <c r="D691" s="9" t="s">
        <v>22</v>
      </c>
      <c r="E691" s="8">
        <v>1</v>
      </c>
      <c r="F691" s="9" t="s">
        <v>2599</v>
      </c>
      <c r="G691" s="8" t="s">
        <v>2600</v>
      </c>
      <c r="H691" s="10">
        <v>46.97</v>
      </c>
      <c r="I691" s="8" t="s">
        <v>98</v>
      </c>
      <c r="J691" s="9" t="s">
        <v>597</v>
      </c>
      <c r="K691" s="9" t="s">
        <v>598</v>
      </c>
      <c r="L691" s="9" t="s">
        <v>562</v>
      </c>
      <c r="M691" s="9" t="s">
        <v>563</v>
      </c>
      <c r="N691" s="9" t="s">
        <v>599</v>
      </c>
      <c r="O691" s="9" t="s">
        <v>600</v>
      </c>
      <c r="P691" s="9"/>
      <c r="Q691" s="9"/>
      <c r="R691" s="11"/>
      <c r="S691" s="11"/>
    </row>
    <row r="692" spans="1:19" ht="68.25" x14ac:dyDescent="0.25">
      <c r="A692" s="7" t="s">
        <v>2601</v>
      </c>
      <c r="B692" s="8" t="s">
        <v>2602</v>
      </c>
      <c r="C692" s="9"/>
      <c r="D692" s="9" t="s">
        <v>22</v>
      </c>
      <c r="E692" s="8">
        <v>1</v>
      </c>
      <c r="F692" s="9" t="s">
        <v>2603</v>
      </c>
      <c r="G692" s="8" t="s">
        <v>2603</v>
      </c>
      <c r="H692" s="10">
        <v>50.14</v>
      </c>
      <c r="I692" s="8" t="s">
        <v>98</v>
      </c>
      <c r="J692" s="9" t="s">
        <v>597</v>
      </c>
      <c r="K692" s="9" t="s">
        <v>598</v>
      </c>
      <c r="L692" s="9" t="s">
        <v>562</v>
      </c>
      <c r="M692" s="9" t="s">
        <v>563</v>
      </c>
      <c r="N692" s="9" t="s">
        <v>599</v>
      </c>
      <c r="O692" s="9" t="s">
        <v>600</v>
      </c>
      <c r="P692" s="9"/>
      <c r="Q692" s="9"/>
      <c r="R692" s="11"/>
      <c r="S692" s="11"/>
    </row>
    <row r="693" spans="1:19" ht="169.5" x14ac:dyDescent="0.25">
      <c r="A693" s="7" t="s">
        <v>2604</v>
      </c>
      <c r="B693" s="8" t="s">
        <v>2605</v>
      </c>
      <c r="C693" s="9"/>
      <c r="D693" s="9" t="s">
        <v>22</v>
      </c>
      <c r="E693" s="8">
        <v>1</v>
      </c>
      <c r="F693" s="9" t="s">
        <v>2606</v>
      </c>
      <c r="G693" s="8" t="s">
        <v>2607</v>
      </c>
      <c r="H693" s="10">
        <v>31.9</v>
      </c>
      <c r="I693" s="8" t="s">
        <v>98</v>
      </c>
      <c r="J693" s="9" t="s">
        <v>1383</v>
      </c>
      <c r="K693" s="9" t="s">
        <v>1384</v>
      </c>
      <c r="L693" s="9" t="s">
        <v>131</v>
      </c>
      <c r="M693" s="9" t="s">
        <v>132</v>
      </c>
      <c r="N693" s="9" t="s">
        <v>818</v>
      </c>
      <c r="O693" s="9" t="s">
        <v>819</v>
      </c>
      <c r="P693" s="9"/>
      <c r="Q693" s="9"/>
      <c r="R693" s="11"/>
      <c r="S693" s="11"/>
    </row>
    <row r="694" spans="1:19" ht="135.75" x14ac:dyDescent="0.25">
      <c r="A694" s="7" t="s">
        <v>2608</v>
      </c>
      <c r="B694" s="8" t="s">
        <v>2609</v>
      </c>
      <c r="C694" s="14" t="s">
        <v>262</v>
      </c>
      <c r="D694" s="9" t="s">
        <v>22</v>
      </c>
      <c r="E694" s="8">
        <v>1</v>
      </c>
      <c r="F694" s="9" t="s">
        <v>2610</v>
      </c>
      <c r="G694" s="8" t="s">
        <v>2611</v>
      </c>
      <c r="H694" s="10">
        <v>52.79</v>
      </c>
      <c r="I694" s="8" t="s">
        <v>84</v>
      </c>
      <c r="J694" s="9" t="s">
        <v>597</v>
      </c>
      <c r="K694" s="9" t="s">
        <v>598</v>
      </c>
      <c r="L694" s="9" t="s">
        <v>131</v>
      </c>
      <c r="M694" s="9" t="s">
        <v>132</v>
      </c>
      <c r="N694" s="9"/>
      <c r="O694" s="9"/>
      <c r="P694" s="9"/>
      <c r="Q694" s="9"/>
      <c r="R694" s="11"/>
      <c r="S694" s="11"/>
    </row>
    <row r="695" spans="1:19" ht="79.5" x14ac:dyDescent="0.25">
      <c r="A695" s="7" t="s">
        <v>2612</v>
      </c>
      <c r="B695" s="8" t="s">
        <v>2613</v>
      </c>
      <c r="C695" s="14" t="s">
        <v>262</v>
      </c>
      <c r="D695" s="9" t="s">
        <v>22</v>
      </c>
      <c r="E695" s="8">
        <v>1</v>
      </c>
      <c r="F695" s="9" t="s">
        <v>2614</v>
      </c>
      <c r="G695" s="8" t="s">
        <v>2615</v>
      </c>
      <c r="H695" s="10">
        <v>61.76</v>
      </c>
      <c r="I695" s="8">
        <v>2</v>
      </c>
      <c r="J695" s="9" t="s">
        <v>597</v>
      </c>
      <c r="K695" s="9" t="s">
        <v>598</v>
      </c>
      <c r="L695" s="9" t="s">
        <v>131</v>
      </c>
      <c r="M695" s="9" t="s">
        <v>132</v>
      </c>
      <c r="N695" s="9"/>
      <c r="O695" s="9"/>
      <c r="P695" s="9"/>
      <c r="Q695" s="9"/>
      <c r="R695" s="11"/>
      <c r="S695" s="11"/>
    </row>
    <row r="696" spans="1:19" ht="79.5" x14ac:dyDescent="0.25">
      <c r="A696" s="7" t="s">
        <v>2616</v>
      </c>
      <c r="B696" s="8" t="s">
        <v>2617</v>
      </c>
      <c r="C696" s="14" t="s">
        <v>2618</v>
      </c>
      <c r="D696" s="9" t="s">
        <v>22</v>
      </c>
      <c r="E696" s="8">
        <v>1</v>
      </c>
      <c r="F696" s="9" t="s">
        <v>2619</v>
      </c>
      <c r="G696" s="8" t="s">
        <v>2620</v>
      </c>
      <c r="H696" s="10">
        <v>85</v>
      </c>
      <c r="I696" s="8">
        <v>2</v>
      </c>
      <c r="J696" s="9" t="s">
        <v>597</v>
      </c>
      <c r="K696" s="9" t="s">
        <v>598</v>
      </c>
      <c r="L696" s="9" t="s">
        <v>131</v>
      </c>
      <c r="M696" s="9" t="s">
        <v>132</v>
      </c>
      <c r="N696" s="9"/>
      <c r="O696" s="9"/>
      <c r="P696" s="9"/>
      <c r="Q696" s="9"/>
      <c r="R696" s="11"/>
      <c r="S696" s="11"/>
    </row>
    <row r="697" spans="1:19" ht="113.25" x14ac:dyDescent="0.25">
      <c r="A697" s="7" t="s">
        <v>2621</v>
      </c>
      <c r="B697" s="8" t="s">
        <v>2622</v>
      </c>
      <c r="C697" s="9" t="s">
        <v>21</v>
      </c>
      <c r="D697" s="9" t="s">
        <v>22</v>
      </c>
      <c r="E697" s="8">
        <v>1</v>
      </c>
      <c r="F697" s="9" t="s">
        <v>2623</v>
      </c>
      <c r="G697" s="8" t="s">
        <v>2624</v>
      </c>
      <c r="H697" s="10">
        <v>79.17</v>
      </c>
      <c r="I697" s="8">
        <v>2</v>
      </c>
      <c r="J697" s="9" t="s">
        <v>597</v>
      </c>
      <c r="K697" s="9" t="s">
        <v>598</v>
      </c>
      <c r="L697" s="9" t="s">
        <v>131</v>
      </c>
      <c r="M697" s="9" t="s">
        <v>132</v>
      </c>
      <c r="N697" s="9"/>
      <c r="O697" s="9"/>
      <c r="P697" s="9"/>
      <c r="Q697" s="9"/>
      <c r="R697" s="11"/>
      <c r="S697" s="11"/>
    </row>
    <row r="698" spans="1:19" ht="68.25" x14ac:dyDescent="0.25">
      <c r="A698" s="7" t="s">
        <v>2625</v>
      </c>
      <c r="B698" s="8" t="s">
        <v>2626</v>
      </c>
      <c r="C698" s="9"/>
      <c r="D698" s="9" t="s">
        <v>22</v>
      </c>
      <c r="E698" s="8">
        <v>1</v>
      </c>
      <c r="F698" s="9" t="s">
        <v>2627</v>
      </c>
      <c r="G698" s="8" t="s">
        <v>2627</v>
      </c>
      <c r="H698" s="10">
        <v>42.23</v>
      </c>
      <c r="I698" s="8" t="s">
        <v>84</v>
      </c>
      <c r="J698" s="9" t="s">
        <v>597</v>
      </c>
      <c r="K698" s="9" t="s">
        <v>598</v>
      </c>
      <c r="L698" s="9" t="s">
        <v>154</v>
      </c>
      <c r="M698" s="9" t="s">
        <v>155</v>
      </c>
      <c r="N698" s="9"/>
      <c r="O698" s="9"/>
      <c r="P698" s="9"/>
      <c r="Q698" s="9"/>
      <c r="R698" s="11"/>
      <c r="S698" s="11"/>
    </row>
    <row r="699" spans="1:19" ht="79.5" x14ac:dyDescent="0.25">
      <c r="A699" s="7" t="s">
        <v>2628</v>
      </c>
      <c r="B699" s="8" t="s">
        <v>2629</v>
      </c>
      <c r="C699" s="14" t="s">
        <v>262</v>
      </c>
      <c r="D699" s="9" t="s">
        <v>22</v>
      </c>
      <c r="E699" s="8">
        <v>1</v>
      </c>
      <c r="F699" s="9" t="s">
        <v>2630</v>
      </c>
      <c r="G699" s="8" t="s">
        <v>2631</v>
      </c>
      <c r="H699" s="10">
        <v>40.06</v>
      </c>
      <c r="I699" s="8" t="s">
        <v>25</v>
      </c>
      <c r="J699" s="9" t="s">
        <v>131</v>
      </c>
      <c r="K699" s="9" t="s">
        <v>132</v>
      </c>
      <c r="L699" s="9"/>
      <c r="M699" s="9"/>
      <c r="N699" s="9"/>
      <c r="O699" s="9"/>
      <c r="P699" s="9"/>
      <c r="Q699" s="9"/>
      <c r="R699" s="11"/>
      <c r="S699" s="11"/>
    </row>
    <row r="700" spans="1:19" ht="79.5" x14ac:dyDescent="0.25">
      <c r="A700" s="7" t="s">
        <v>2632</v>
      </c>
      <c r="B700" s="8" t="s">
        <v>2633</v>
      </c>
      <c r="C700" s="14" t="s">
        <v>262</v>
      </c>
      <c r="D700" s="9" t="s">
        <v>22</v>
      </c>
      <c r="E700" s="8">
        <v>1</v>
      </c>
      <c r="F700" s="9" t="s">
        <v>2634</v>
      </c>
      <c r="G700" s="8" t="s">
        <v>2634</v>
      </c>
      <c r="H700" s="10">
        <v>23.8</v>
      </c>
      <c r="I700" s="8" t="s">
        <v>25</v>
      </c>
      <c r="J700" s="9" t="s">
        <v>131</v>
      </c>
      <c r="K700" s="9" t="s">
        <v>132</v>
      </c>
      <c r="L700" s="9"/>
      <c r="M700" s="9"/>
      <c r="N700" s="9"/>
      <c r="O700" s="9"/>
      <c r="P700" s="9"/>
      <c r="Q700" s="9"/>
      <c r="R700" s="11"/>
      <c r="S700" s="11"/>
    </row>
    <row r="701" spans="1:19" ht="79.5" x14ac:dyDescent="0.25">
      <c r="A701" s="7" t="s">
        <v>2635</v>
      </c>
      <c r="B701" s="8" t="s">
        <v>2636</v>
      </c>
      <c r="C701" s="9"/>
      <c r="D701" s="9" t="s">
        <v>22</v>
      </c>
      <c r="E701" s="8">
        <v>1</v>
      </c>
      <c r="F701" s="9" t="s">
        <v>2637</v>
      </c>
      <c r="G701" s="8" t="s">
        <v>2637</v>
      </c>
      <c r="H701" s="10">
        <v>36.4</v>
      </c>
      <c r="I701" s="8" t="s">
        <v>25</v>
      </c>
      <c r="J701" s="9" t="s">
        <v>131</v>
      </c>
      <c r="K701" s="9" t="s">
        <v>132</v>
      </c>
      <c r="L701" s="9"/>
      <c r="M701" s="9"/>
      <c r="N701" s="9"/>
      <c r="O701" s="9"/>
      <c r="P701" s="9"/>
      <c r="Q701" s="9"/>
      <c r="R701" s="11"/>
      <c r="S701" s="11"/>
    </row>
    <row r="702" spans="1:19" ht="79.5" x14ac:dyDescent="0.25">
      <c r="A702" s="7" t="s">
        <v>2638</v>
      </c>
      <c r="B702" s="8" t="s">
        <v>2639</v>
      </c>
      <c r="C702" s="9"/>
      <c r="D702" s="9" t="s">
        <v>22</v>
      </c>
      <c r="E702" s="8">
        <v>1</v>
      </c>
      <c r="F702" s="9" t="s">
        <v>2640</v>
      </c>
      <c r="G702" s="8" t="s">
        <v>2640</v>
      </c>
      <c r="H702" s="10">
        <v>31.1</v>
      </c>
      <c r="I702" s="8" t="s">
        <v>25</v>
      </c>
      <c r="J702" s="9" t="s">
        <v>131</v>
      </c>
      <c r="K702" s="9" t="s">
        <v>132</v>
      </c>
      <c r="L702" s="9"/>
      <c r="M702" s="9"/>
      <c r="N702" s="9"/>
      <c r="O702" s="9"/>
      <c r="P702" s="9"/>
      <c r="Q702" s="9"/>
      <c r="R702" s="11"/>
      <c r="S702" s="11"/>
    </row>
    <row r="703" spans="1:19" ht="124.5" x14ac:dyDescent="0.25">
      <c r="A703" s="7" t="s">
        <v>2641</v>
      </c>
      <c r="B703" s="8" t="s">
        <v>2642</v>
      </c>
      <c r="C703" s="9"/>
      <c r="D703" s="9" t="s">
        <v>22</v>
      </c>
      <c r="E703" s="8">
        <v>1</v>
      </c>
      <c r="F703" s="9" t="s">
        <v>2643</v>
      </c>
      <c r="G703" s="8" t="s">
        <v>2644</v>
      </c>
      <c r="H703" s="10">
        <v>44.87</v>
      </c>
      <c r="I703" s="8" t="s">
        <v>84</v>
      </c>
      <c r="J703" s="9" t="s">
        <v>597</v>
      </c>
      <c r="K703" s="9" t="s">
        <v>598</v>
      </c>
      <c r="L703" s="9" t="s">
        <v>599</v>
      </c>
      <c r="M703" s="9" t="s">
        <v>600</v>
      </c>
      <c r="N703" s="9"/>
      <c r="O703" s="9"/>
      <c r="P703" s="9"/>
      <c r="Q703" s="9"/>
      <c r="R703" s="11"/>
      <c r="S703" s="11"/>
    </row>
    <row r="704" spans="1:19" ht="203.25" x14ac:dyDescent="0.25">
      <c r="A704" s="7" t="s">
        <v>2645</v>
      </c>
      <c r="B704" s="8" t="s">
        <v>2646</v>
      </c>
      <c r="C704" s="9"/>
      <c r="D704" s="9" t="s">
        <v>22</v>
      </c>
      <c r="E704" s="8">
        <v>1</v>
      </c>
      <c r="F704" s="9" t="s">
        <v>2647</v>
      </c>
      <c r="G704" s="8" t="s">
        <v>2648</v>
      </c>
      <c r="H704" s="10">
        <v>52.25</v>
      </c>
      <c r="I704" s="8" t="s">
        <v>84</v>
      </c>
      <c r="J704" s="9" t="s">
        <v>131</v>
      </c>
      <c r="K704" s="9" t="s">
        <v>132</v>
      </c>
      <c r="L704" s="9" t="s">
        <v>645</v>
      </c>
      <c r="M704" s="9" t="s">
        <v>646</v>
      </c>
      <c r="N704" s="9"/>
      <c r="O704" s="9"/>
      <c r="P704" s="9"/>
      <c r="Q704" s="9"/>
      <c r="R704" s="11"/>
      <c r="S704" s="11"/>
    </row>
    <row r="705" spans="1:19" ht="90.75" x14ac:dyDescent="0.25">
      <c r="A705" s="7" t="s">
        <v>2649</v>
      </c>
      <c r="B705" s="8" t="s">
        <v>2650</v>
      </c>
      <c r="C705" s="9"/>
      <c r="D705" s="9" t="s">
        <v>22</v>
      </c>
      <c r="E705" s="8">
        <v>1</v>
      </c>
      <c r="F705" s="9" t="s">
        <v>2651</v>
      </c>
      <c r="G705" s="8" t="s">
        <v>2651</v>
      </c>
      <c r="H705" s="10">
        <v>51.72</v>
      </c>
      <c r="I705" s="8" t="s">
        <v>84</v>
      </c>
      <c r="J705" s="9" t="s">
        <v>131</v>
      </c>
      <c r="K705" s="9" t="s">
        <v>132</v>
      </c>
      <c r="L705" s="9" t="s">
        <v>645</v>
      </c>
      <c r="M705" s="9" t="s">
        <v>646</v>
      </c>
      <c r="N705" s="9"/>
      <c r="O705" s="9"/>
      <c r="P705" s="9"/>
      <c r="Q705" s="9"/>
      <c r="R705" s="11"/>
      <c r="S705" s="11"/>
    </row>
    <row r="706" spans="1:19" ht="90.75" x14ac:dyDescent="0.25">
      <c r="A706" s="7" t="s">
        <v>2652</v>
      </c>
      <c r="B706" s="8" t="s">
        <v>2653</v>
      </c>
      <c r="C706" s="9"/>
      <c r="D706" s="9" t="s">
        <v>22</v>
      </c>
      <c r="E706" s="8">
        <v>1</v>
      </c>
      <c r="F706" s="9" t="s">
        <v>2654</v>
      </c>
      <c r="G706" s="8" t="s">
        <v>2654</v>
      </c>
      <c r="H706" s="10">
        <v>51.72</v>
      </c>
      <c r="I706" s="8" t="s">
        <v>84</v>
      </c>
      <c r="J706" s="9" t="s">
        <v>131</v>
      </c>
      <c r="K706" s="9" t="s">
        <v>132</v>
      </c>
      <c r="L706" s="9" t="s">
        <v>645</v>
      </c>
      <c r="M706" s="9" t="s">
        <v>646</v>
      </c>
      <c r="N706" s="9"/>
      <c r="O706" s="9"/>
      <c r="P706" s="9"/>
      <c r="Q706" s="9"/>
      <c r="R706" s="11"/>
      <c r="S706" s="11"/>
    </row>
    <row r="707" spans="1:19" ht="90.75" x14ac:dyDescent="0.25">
      <c r="A707" s="7" t="s">
        <v>2655</v>
      </c>
      <c r="B707" s="8" t="s">
        <v>2656</v>
      </c>
      <c r="C707" s="9"/>
      <c r="D707" s="9" t="s">
        <v>22</v>
      </c>
      <c r="E707" s="8">
        <v>1</v>
      </c>
      <c r="F707" s="9" t="s">
        <v>2657</v>
      </c>
      <c r="G707" s="8" t="s">
        <v>2657</v>
      </c>
      <c r="H707" s="10">
        <v>51.72</v>
      </c>
      <c r="I707" s="8" t="s">
        <v>84</v>
      </c>
      <c r="J707" s="9" t="s">
        <v>131</v>
      </c>
      <c r="K707" s="9" t="s">
        <v>132</v>
      </c>
      <c r="L707" s="9" t="s">
        <v>645</v>
      </c>
      <c r="M707" s="9" t="s">
        <v>646</v>
      </c>
      <c r="N707" s="9"/>
      <c r="O707" s="9"/>
      <c r="P707" s="9"/>
      <c r="Q707" s="9"/>
      <c r="R707" s="11"/>
      <c r="S707" s="11"/>
    </row>
    <row r="708" spans="1:19" ht="79.5" x14ac:dyDescent="0.25">
      <c r="A708" s="7" t="s">
        <v>2658</v>
      </c>
      <c r="B708" s="8" t="s">
        <v>2659</v>
      </c>
      <c r="C708" s="9"/>
      <c r="D708" s="9" t="s">
        <v>22</v>
      </c>
      <c r="E708" s="8">
        <v>1</v>
      </c>
      <c r="F708" s="9" t="s">
        <v>2660</v>
      </c>
      <c r="G708" s="8" t="s">
        <v>2660</v>
      </c>
      <c r="H708" s="10">
        <v>34.799999999999997</v>
      </c>
      <c r="I708" s="8" t="s">
        <v>98</v>
      </c>
      <c r="J708" s="9" t="s">
        <v>131</v>
      </c>
      <c r="K708" s="9" t="s">
        <v>132</v>
      </c>
      <c r="L708" s="9" t="s">
        <v>613</v>
      </c>
      <c r="M708" s="9" t="s">
        <v>614</v>
      </c>
      <c r="N708" s="9" t="s">
        <v>115</v>
      </c>
      <c r="O708" s="9" t="s">
        <v>116</v>
      </c>
      <c r="P708" s="9"/>
      <c r="Q708" s="9"/>
      <c r="R708" s="11"/>
      <c r="S708" s="11"/>
    </row>
    <row r="709" spans="1:19" ht="180.75" x14ac:dyDescent="0.25">
      <c r="A709" s="7" t="s">
        <v>2661</v>
      </c>
      <c r="B709" s="8" t="s">
        <v>2662</v>
      </c>
      <c r="C709" s="9"/>
      <c r="D709" s="9" t="s">
        <v>22</v>
      </c>
      <c r="E709" s="8">
        <v>1</v>
      </c>
      <c r="F709" s="9" t="s">
        <v>2663</v>
      </c>
      <c r="G709" s="8" t="s">
        <v>2664</v>
      </c>
      <c r="H709" s="10">
        <v>32.700000000000003</v>
      </c>
      <c r="I709" s="8" t="s">
        <v>25</v>
      </c>
      <c r="J709" s="9" t="s">
        <v>131</v>
      </c>
      <c r="K709" s="9" t="s">
        <v>132</v>
      </c>
      <c r="L709" s="9"/>
      <c r="M709" s="9"/>
      <c r="N709" s="9"/>
      <c r="O709" s="9"/>
      <c r="P709" s="9"/>
      <c r="Q709" s="9"/>
      <c r="R709" s="11"/>
      <c r="S709" s="11"/>
    </row>
    <row r="710" spans="1:19" ht="169.5" x14ac:dyDescent="0.25">
      <c r="A710" s="7" t="s">
        <v>2665</v>
      </c>
      <c r="B710" s="8" t="s">
        <v>2666</v>
      </c>
      <c r="C710" s="9"/>
      <c r="D710" s="9" t="s">
        <v>22</v>
      </c>
      <c r="E710" s="8">
        <v>1</v>
      </c>
      <c r="F710" s="9" t="s">
        <v>2667</v>
      </c>
      <c r="G710" s="8" t="s">
        <v>2668</v>
      </c>
      <c r="H710" s="10">
        <v>59.64</v>
      </c>
      <c r="I710" s="8" t="s">
        <v>1017</v>
      </c>
      <c r="J710" s="9" t="s">
        <v>131</v>
      </c>
      <c r="K710" s="9" t="s">
        <v>132</v>
      </c>
      <c r="L710" s="9" t="s">
        <v>154</v>
      </c>
      <c r="M710" s="9" t="s">
        <v>155</v>
      </c>
      <c r="N710" s="9" t="s">
        <v>613</v>
      </c>
      <c r="O710" s="9" t="s">
        <v>614</v>
      </c>
      <c r="P710" s="9" t="s">
        <v>115</v>
      </c>
      <c r="Q710" s="9" t="s">
        <v>116</v>
      </c>
      <c r="R710" s="11"/>
      <c r="S710" s="11"/>
    </row>
    <row r="711" spans="1:19" ht="90.75" x14ac:dyDescent="0.25">
      <c r="A711" s="7" t="s">
        <v>2669</v>
      </c>
      <c r="B711" s="8" t="s">
        <v>2670</v>
      </c>
      <c r="C711" s="9"/>
      <c r="D711" s="9" t="s">
        <v>22</v>
      </c>
      <c r="E711" s="8">
        <v>1</v>
      </c>
      <c r="F711" s="9" t="s">
        <v>2671</v>
      </c>
      <c r="G711" s="8" t="s">
        <v>2671</v>
      </c>
      <c r="H711" s="10">
        <v>71.790000000000006</v>
      </c>
      <c r="I711" s="8" t="s">
        <v>84</v>
      </c>
      <c r="J711" s="9" t="s">
        <v>131</v>
      </c>
      <c r="K711" s="9" t="s">
        <v>132</v>
      </c>
      <c r="L711" s="9" t="s">
        <v>645</v>
      </c>
      <c r="M711" s="9" t="s">
        <v>646</v>
      </c>
      <c r="N711" s="9"/>
      <c r="O711" s="9"/>
      <c r="P711" s="9"/>
      <c r="Q711" s="9"/>
      <c r="R711" s="11"/>
      <c r="S711" s="11"/>
    </row>
    <row r="712" spans="1:19" ht="124.5" x14ac:dyDescent="0.25">
      <c r="A712" s="7" t="s">
        <v>2672</v>
      </c>
      <c r="B712" s="8" t="s">
        <v>2673</v>
      </c>
      <c r="C712" s="9"/>
      <c r="D712" s="9" t="s">
        <v>22</v>
      </c>
      <c r="E712" s="8">
        <v>1</v>
      </c>
      <c r="F712" s="9" t="s">
        <v>2674</v>
      </c>
      <c r="G712" s="8" t="s">
        <v>2675</v>
      </c>
      <c r="H712" s="10">
        <v>32.700000000000003</v>
      </c>
      <c r="I712" s="8" t="s">
        <v>84</v>
      </c>
      <c r="J712" s="9" t="s">
        <v>599</v>
      </c>
      <c r="K712" s="9" t="s">
        <v>600</v>
      </c>
      <c r="L712" s="9" t="s">
        <v>131</v>
      </c>
      <c r="M712" s="9" t="s">
        <v>132</v>
      </c>
      <c r="N712" s="9"/>
      <c r="O712" s="9"/>
      <c r="P712" s="9"/>
      <c r="Q712" s="9"/>
      <c r="R712" s="11"/>
      <c r="S712" s="11"/>
    </row>
    <row r="713" spans="1:19" ht="192" x14ac:dyDescent="0.25">
      <c r="A713" s="7" t="s">
        <v>2676</v>
      </c>
      <c r="B713" s="8" t="s">
        <v>2677</v>
      </c>
      <c r="C713" s="9"/>
      <c r="D713" s="9" t="s">
        <v>22</v>
      </c>
      <c r="E713" s="8">
        <v>1</v>
      </c>
      <c r="F713" s="9" t="s">
        <v>2678</v>
      </c>
      <c r="G713" s="8" t="s">
        <v>2679</v>
      </c>
      <c r="H713" s="10">
        <v>25.3</v>
      </c>
      <c r="I713" s="8" t="s">
        <v>84</v>
      </c>
      <c r="J713" s="9" t="s">
        <v>597</v>
      </c>
      <c r="K713" s="9" t="s">
        <v>598</v>
      </c>
      <c r="L713" s="9" t="s">
        <v>599</v>
      </c>
      <c r="M713" s="9" t="s">
        <v>600</v>
      </c>
      <c r="N713" s="9"/>
      <c r="O713" s="9"/>
      <c r="P713" s="9"/>
      <c r="Q713" s="9"/>
      <c r="R713" s="11"/>
      <c r="S713" s="11"/>
    </row>
    <row r="714" spans="1:19" ht="203.25" x14ac:dyDescent="0.25">
      <c r="A714" s="7" t="s">
        <v>2680</v>
      </c>
      <c r="B714" s="8" t="s">
        <v>2681</v>
      </c>
      <c r="C714" s="9"/>
      <c r="D714" s="9" t="s">
        <v>22</v>
      </c>
      <c r="E714" s="8">
        <v>1</v>
      </c>
      <c r="F714" s="9" t="s">
        <v>2682</v>
      </c>
      <c r="G714" s="8" t="s">
        <v>2683</v>
      </c>
      <c r="H714" s="10">
        <v>44.87</v>
      </c>
      <c r="I714" s="8" t="s">
        <v>84</v>
      </c>
      <c r="J714" s="9" t="s">
        <v>597</v>
      </c>
      <c r="K714" s="9" t="s">
        <v>598</v>
      </c>
      <c r="L714" s="9" t="s">
        <v>599</v>
      </c>
      <c r="M714" s="9" t="s">
        <v>600</v>
      </c>
      <c r="N714" s="9"/>
      <c r="O714" s="9"/>
      <c r="P714" s="9"/>
      <c r="Q714" s="9"/>
      <c r="R714" s="11"/>
      <c r="S714" s="11"/>
    </row>
    <row r="715" spans="1:19" ht="79.5" x14ac:dyDescent="0.25">
      <c r="A715" s="7" t="s">
        <v>2684</v>
      </c>
      <c r="B715" s="8" t="s">
        <v>2685</v>
      </c>
      <c r="C715" s="9"/>
      <c r="D715" s="9" t="s">
        <v>22</v>
      </c>
      <c r="E715" s="8">
        <v>1</v>
      </c>
      <c r="F715" s="9" t="s">
        <v>2686</v>
      </c>
      <c r="G715" s="8" t="s">
        <v>2686</v>
      </c>
      <c r="H715" s="10">
        <v>23.75</v>
      </c>
      <c r="I715" s="8" t="s">
        <v>84</v>
      </c>
      <c r="J715" s="9" t="s">
        <v>597</v>
      </c>
      <c r="K715" s="9" t="s">
        <v>598</v>
      </c>
      <c r="L715" s="9" t="s">
        <v>599</v>
      </c>
      <c r="M715" s="9" t="s">
        <v>600</v>
      </c>
      <c r="N715" s="9"/>
      <c r="O715" s="9"/>
      <c r="P715" s="9"/>
      <c r="Q715" s="9"/>
      <c r="R715" s="11"/>
      <c r="S715" s="11"/>
    </row>
    <row r="716" spans="1:19" ht="79.5" x14ac:dyDescent="0.25">
      <c r="A716" s="7" t="s">
        <v>2687</v>
      </c>
      <c r="B716" s="8" t="s">
        <v>2688</v>
      </c>
      <c r="C716" s="9"/>
      <c r="D716" s="9" t="s">
        <v>22</v>
      </c>
      <c r="E716" s="8">
        <v>1</v>
      </c>
      <c r="F716" s="9" t="s">
        <v>2689</v>
      </c>
      <c r="G716" s="8" t="s">
        <v>2690</v>
      </c>
      <c r="H716" s="10">
        <v>23.2</v>
      </c>
      <c r="I716" s="8" t="s">
        <v>84</v>
      </c>
      <c r="J716" s="9" t="s">
        <v>131</v>
      </c>
      <c r="K716" s="9" t="s">
        <v>132</v>
      </c>
      <c r="L716" s="9" t="s">
        <v>154</v>
      </c>
      <c r="M716" s="9" t="s">
        <v>155</v>
      </c>
      <c r="N716" s="9"/>
      <c r="O716" s="9"/>
      <c r="P716" s="9"/>
      <c r="Q716" s="9"/>
      <c r="R716" s="11"/>
      <c r="S716" s="11"/>
    </row>
    <row r="717" spans="1:19" ht="68.25" x14ac:dyDescent="0.25">
      <c r="A717" s="7" t="s">
        <v>2691</v>
      </c>
      <c r="B717" s="8" t="s">
        <v>2692</v>
      </c>
      <c r="C717" s="9"/>
      <c r="D717" s="9" t="s">
        <v>22</v>
      </c>
      <c r="E717" s="8">
        <v>1</v>
      </c>
      <c r="F717" s="9" t="s">
        <v>2693</v>
      </c>
      <c r="G717" s="8" t="s">
        <v>2693</v>
      </c>
      <c r="H717" s="10">
        <v>31.65</v>
      </c>
      <c r="I717" s="8" t="s">
        <v>25</v>
      </c>
      <c r="J717" s="9" t="s">
        <v>154</v>
      </c>
      <c r="K717" s="9" t="s">
        <v>155</v>
      </c>
      <c r="L717" s="9"/>
      <c r="M717" s="9"/>
      <c r="N717" s="9"/>
      <c r="O717" s="9"/>
      <c r="P717" s="9"/>
      <c r="Q717" s="9"/>
      <c r="R717" s="11"/>
      <c r="S717" s="11"/>
    </row>
    <row r="718" spans="1:19" ht="79.5" x14ac:dyDescent="0.25">
      <c r="A718" s="7" t="s">
        <v>2694</v>
      </c>
      <c r="B718" s="8" t="s">
        <v>2695</v>
      </c>
      <c r="C718" s="9"/>
      <c r="D718" s="9" t="s">
        <v>22</v>
      </c>
      <c r="E718" s="8">
        <v>1</v>
      </c>
      <c r="F718" s="9" t="s">
        <v>2696</v>
      </c>
      <c r="G718" s="8" t="s">
        <v>2696</v>
      </c>
      <c r="H718" s="10">
        <v>31.9</v>
      </c>
      <c r="I718" s="8" t="s">
        <v>25</v>
      </c>
      <c r="J718" s="9" t="s">
        <v>131</v>
      </c>
      <c r="K718" s="9" t="s">
        <v>132</v>
      </c>
      <c r="L718" s="9"/>
      <c r="M718" s="9"/>
      <c r="N718" s="9"/>
      <c r="O718" s="9"/>
      <c r="P718" s="9"/>
      <c r="Q718" s="9"/>
      <c r="R718" s="11"/>
      <c r="S718" s="11"/>
    </row>
    <row r="719" spans="1:19" ht="124.5" x14ac:dyDescent="0.25">
      <c r="A719" s="7" t="s">
        <v>2697</v>
      </c>
      <c r="B719" s="8" t="s">
        <v>2698</v>
      </c>
      <c r="C719" s="9"/>
      <c r="D719" s="9" t="s">
        <v>22</v>
      </c>
      <c r="E719" s="8">
        <v>1</v>
      </c>
      <c r="F719" s="9" t="s">
        <v>2699</v>
      </c>
      <c r="G719" s="8" t="s">
        <v>2700</v>
      </c>
      <c r="H719" s="10">
        <v>36.549999999999997</v>
      </c>
      <c r="I719" s="8" t="s">
        <v>84</v>
      </c>
      <c r="J719" s="9" t="s">
        <v>131</v>
      </c>
      <c r="K719" s="9" t="s">
        <v>132</v>
      </c>
      <c r="L719" s="9" t="s">
        <v>99</v>
      </c>
      <c r="M719" s="9" t="s">
        <v>100</v>
      </c>
      <c r="N719" s="9"/>
      <c r="O719" s="9"/>
      <c r="P719" s="9"/>
      <c r="Q719" s="9"/>
      <c r="R719" s="11"/>
      <c r="S719" s="11"/>
    </row>
    <row r="720" spans="1:19" ht="79.5" x14ac:dyDescent="0.25">
      <c r="A720" s="7" t="s">
        <v>2701</v>
      </c>
      <c r="B720" s="8" t="s">
        <v>2702</v>
      </c>
      <c r="C720" s="9"/>
      <c r="D720" s="9" t="s">
        <v>22</v>
      </c>
      <c r="E720" s="8">
        <v>1</v>
      </c>
      <c r="F720" s="9" t="s">
        <v>2703</v>
      </c>
      <c r="G720" s="8" t="s">
        <v>2703</v>
      </c>
      <c r="H720" s="10">
        <v>31.9</v>
      </c>
      <c r="I720" s="8" t="s">
        <v>84</v>
      </c>
      <c r="J720" s="9" t="s">
        <v>131</v>
      </c>
      <c r="K720" s="9" t="s">
        <v>132</v>
      </c>
      <c r="L720" s="9" t="s">
        <v>99</v>
      </c>
      <c r="M720" s="9" t="s">
        <v>100</v>
      </c>
      <c r="N720" s="9"/>
      <c r="O720" s="9"/>
      <c r="P720" s="9"/>
      <c r="Q720" s="9"/>
      <c r="R720" s="11"/>
      <c r="S720" s="11"/>
    </row>
    <row r="721" spans="1:19" ht="79.5" x14ac:dyDescent="0.25">
      <c r="A721" s="7" t="s">
        <v>2704</v>
      </c>
      <c r="B721" s="8" t="s">
        <v>2705</v>
      </c>
      <c r="C721" s="9"/>
      <c r="D721" s="9" t="s">
        <v>22</v>
      </c>
      <c r="E721" s="8">
        <v>1</v>
      </c>
      <c r="F721" s="9" t="s">
        <v>2706</v>
      </c>
      <c r="G721" s="8" t="s">
        <v>2706</v>
      </c>
      <c r="H721" s="10">
        <v>60.18</v>
      </c>
      <c r="I721" s="8" t="s">
        <v>25</v>
      </c>
      <c r="J721" s="9" t="s">
        <v>131</v>
      </c>
      <c r="K721" s="9" t="s">
        <v>132</v>
      </c>
      <c r="L721" s="9"/>
      <c r="M721" s="9"/>
      <c r="N721" s="9"/>
      <c r="O721" s="9"/>
      <c r="P721" s="9"/>
      <c r="Q721" s="9"/>
      <c r="R721" s="11"/>
      <c r="S721" s="11"/>
    </row>
    <row r="722" spans="1:19" ht="79.5" x14ac:dyDescent="0.25">
      <c r="A722" s="7" t="s">
        <v>2707</v>
      </c>
      <c r="B722" s="8" t="s">
        <v>2708</v>
      </c>
      <c r="C722" s="9"/>
      <c r="D722" s="9" t="s">
        <v>22</v>
      </c>
      <c r="E722" s="8">
        <v>1</v>
      </c>
      <c r="F722" s="9" t="s">
        <v>2709</v>
      </c>
      <c r="G722" s="8" t="s">
        <v>2709</v>
      </c>
      <c r="H722" s="10">
        <v>34.799999999999997</v>
      </c>
      <c r="I722" s="8">
        <v>2</v>
      </c>
      <c r="J722" s="9" t="s">
        <v>131</v>
      </c>
      <c r="K722" s="9" t="s">
        <v>132</v>
      </c>
      <c r="L722" s="9" t="s">
        <v>115</v>
      </c>
      <c r="M722" s="9" t="s">
        <v>116</v>
      </c>
      <c r="N722" s="9"/>
      <c r="O722" s="9"/>
      <c r="P722" s="9"/>
      <c r="Q722" s="9"/>
      <c r="R722" s="11"/>
      <c r="S722" s="11"/>
    </row>
    <row r="723" spans="1:19" ht="79.5" x14ac:dyDescent="0.25">
      <c r="A723" s="7" t="s">
        <v>2710</v>
      </c>
      <c r="B723" s="8" t="s">
        <v>2711</v>
      </c>
      <c r="C723" s="9"/>
      <c r="D723" s="9" t="s">
        <v>22</v>
      </c>
      <c r="E723" s="8">
        <v>1</v>
      </c>
      <c r="F723" s="9" t="s">
        <v>2712</v>
      </c>
      <c r="G723" s="8" t="s">
        <v>2712</v>
      </c>
      <c r="H723" s="10">
        <v>34.799999999999997</v>
      </c>
      <c r="I723" s="8">
        <v>2</v>
      </c>
      <c r="J723" s="9" t="s">
        <v>131</v>
      </c>
      <c r="K723" s="9" t="s">
        <v>132</v>
      </c>
      <c r="L723" s="9" t="s">
        <v>115</v>
      </c>
      <c r="M723" s="9" t="s">
        <v>116</v>
      </c>
      <c r="N723" s="9"/>
      <c r="O723" s="9"/>
      <c r="P723" s="9"/>
      <c r="Q723" s="9"/>
      <c r="R723" s="11"/>
      <c r="S723" s="11"/>
    </row>
    <row r="724" spans="1:19" ht="79.5" x14ac:dyDescent="0.25">
      <c r="A724" s="7" t="s">
        <v>2713</v>
      </c>
      <c r="B724" s="8" t="s">
        <v>2714</v>
      </c>
      <c r="C724" s="9"/>
      <c r="D724" s="9" t="s">
        <v>22</v>
      </c>
      <c r="E724" s="8">
        <v>1</v>
      </c>
      <c r="F724" s="9" t="s">
        <v>2715</v>
      </c>
      <c r="G724" s="8" t="s">
        <v>2715</v>
      </c>
      <c r="H724" s="10">
        <v>44.33</v>
      </c>
      <c r="I724" s="8" t="s">
        <v>84</v>
      </c>
      <c r="J724" s="9" t="s">
        <v>131</v>
      </c>
      <c r="K724" s="9" t="s">
        <v>132</v>
      </c>
      <c r="L724" s="9" t="s">
        <v>154</v>
      </c>
      <c r="M724" s="9" t="s">
        <v>155</v>
      </c>
      <c r="N724" s="9"/>
      <c r="O724" s="9"/>
      <c r="P724" s="9"/>
      <c r="Q724" s="9"/>
      <c r="R724" s="11"/>
      <c r="S724" s="11"/>
    </row>
    <row r="725" spans="1:19" ht="79.5" x14ac:dyDescent="0.25">
      <c r="A725" s="7" t="s">
        <v>2716</v>
      </c>
      <c r="B725" s="8" t="s">
        <v>2717</v>
      </c>
      <c r="C725" s="9"/>
      <c r="D725" s="9" t="s">
        <v>22</v>
      </c>
      <c r="E725" s="8">
        <v>1</v>
      </c>
      <c r="F725" s="9" t="s">
        <v>2718</v>
      </c>
      <c r="G725" s="8" t="s">
        <v>2718</v>
      </c>
      <c r="H725" s="10">
        <v>51.72</v>
      </c>
      <c r="I725" s="8" t="s">
        <v>84</v>
      </c>
      <c r="J725" s="9" t="s">
        <v>131</v>
      </c>
      <c r="K725" s="9" t="s">
        <v>132</v>
      </c>
      <c r="L725" s="9" t="s">
        <v>115</v>
      </c>
      <c r="M725" s="9" t="s">
        <v>116</v>
      </c>
      <c r="N725" s="9"/>
      <c r="O725" s="9"/>
      <c r="P725" s="9"/>
      <c r="Q725" s="9"/>
      <c r="R725" s="11"/>
      <c r="S725" s="11"/>
    </row>
    <row r="726" spans="1:19" ht="79.5" x14ac:dyDescent="0.25">
      <c r="A726" s="7" t="s">
        <v>2719</v>
      </c>
      <c r="B726" s="8" t="s">
        <v>2720</v>
      </c>
      <c r="C726" s="9"/>
      <c r="D726" s="9" t="s">
        <v>22</v>
      </c>
      <c r="E726" s="8">
        <v>1</v>
      </c>
      <c r="F726" s="9" t="s">
        <v>2721</v>
      </c>
      <c r="G726" s="8" t="s">
        <v>2722</v>
      </c>
      <c r="H726" s="10">
        <v>25.85</v>
      </c>
      <c r="I726" s="8" t="s">
        <v>25</v>
      </c>
      <c r="J726" s="9" t="s">
        <v>131</v>
      </c>
      <c r="K726" s="9" t="s">
        <v>132</v>
      </c>
      <c r="L726" s="9"/>
      <c r="M726" s="9"/>
      <c r="N726" s="9"/>
      <c r="O726" s="9"/>
      <c r="P726" s="9"/>
      <c r="Q726" s="9"/>
      <c r="R726" s="11"/>
      <c r="S726" s="11"/>
    </row>
    <row r="727" spans="1:19" ht="158.25" x14ac:dyDescent="0.25">
      <c r="A727" s="7" t="s">
        <v>2723</v>
      </c>
      <c r="B727" s="8" t="s">
        <v>2724</v>
      </c>
      <c r="C727" s="9"/>
      <c r="D727" s="9" t="s">
        <v>22</v>
      </c>
      <c r="E727" s="8">
        <v>1</v>
      </c>
      <c r="F727" s="8" t="s">
        <v>2725</v>
      </c>
      <c r="G727" s="8" t="s">
        <v>2725</v>
      </c>
      <c r="H727" s="10">
        <v>15.3</v>
      </c>
      <c r="I727" s="8" t="s">
        <v>25</v>
      </c>
      <c r="J727" s="9" t="s">
        <v>131</v>
      </c>
      <c r="K727" s="9" t="s">
        <v>132</v>
      </c>
      <c r="L727" s="9"/>
      <c r="M727" s="9"/>
      <c r="N727" s="9"/>
      <c r="O727" s="9"/>
      <c r="P727" s="9"/>
      <c r="Q727" s="9"/>
      <c r="R727" s="11"/>
      <c r="S727" s="11"/>
    </row>
    <row r="728" spans="1:19" ht="192" x14ac:dyDescent="0.25">
      <c r="A728" s="7" t="s">
        <v>2726</v>
      </c>
      <c r="B728" s="8" t="s">
        <v>2727</v>
      </c>
      <c r="C728" s="9"/>
      <c r="D728" s="9" t="s">
        <v>22</v>
      </c>
      <c r="E728" s="8">
        <v>1</v>
      </c>
      <c r="F728" s="9" t="s">
        <v>2728</v>
      </c>
      <c r="G728" s="8" t="s">
        <v>2729</v>
      </c>
      <c r="H728" s="10">
        <v>20.55</v>
      </c>
      <c r="I728" s="8" t="s">
        <v>25</v>
      </c>
      <c r="J728" s="9" t="s">
        <v>131</v>
      </c>
      <c r="K728" s="9" t="s">
        <v>132</v>
      </c>
      <c r="L728" s="9"/>
      <c r="M728" s="9"/>
      <c r="N728" s="9"/>
      <c r="O728" s="9"/>
      <c r="P728" s="9"/>
      <c r="Q728" s="9"/>
      <c r="R728" s="11"/>
      <c r="S728" s="11"/>
    </row>
    <row r="729" spans="1:19" ht="237" x14ac:dyDescent="0.25">
      <c r="A729" s="7" t="s">
        <v>2730</v>
      </c>
      <c r="B729" s="8" t="s">
        <v>2731</v>
      </c>
      <c r="C729" s="9"/>
      <c r="D729" s="9" t="s">
        <v>22</v>
      </c>
      <c r="E729" s="8">
        <v>1</v>
      </c>
      <c r="F729" s="9" t="s">
        <v>2732</v>
      </c>
      <c r="G729" s="8" t="s">
        <v>2733</v>
      </c>
      <c r="H729" s="10">
        <v>30.05</v>
      </c>
      <c r="I729" s="8" t="s">
        <v>25</v>
      </c>
      <c r="J729" s="9" t="s">
        <v>131</v>
      </c>
      <c r="K729" s="9" t="s">
        <v>132</v>
      </c>
      <c r="L729" s="9"/>
      <c r="M729" s="9"/>
      <c r="N729" s="9"/>
      <c r="O729" s="9"/>
      <c r="P729" s="9"/>
      <c r="Q729" s="9"/>
      <c r="R729" s="11"/>
      <c r="S729" s="11"/>
    </row>
    <row r="730" spans="1:19" ht="158.25" x14ac:dyDescent="0.25">
      <c r="A730" s="7" t="s">
        <v>2734</v>
      </c>
      <c r="B730" s="8" t="s">
        <v>2735</v>
      </c>
      <c r="C730" s="9"/>
      <c r="D730" s="9" t="s">
        <v>22</v>
      </c>
      <c r="E730" s="8">
        <v>1</v>
      </c>
      <c r="F730" s="9" t="s">
        <v>2736</v>
      </c>
      <c r="G730" s="8" t="s">
        <v>2737</v>
      </c>
      <c r="H730" s="10">
        <v>236.29</v>
      </c>
      <c r="I730" s="8" t="s">
        <v>25</v>
      </c>
      <c r="J730" s="9" t="s">
        <v>131</v>
      </c>
      <c r="K730" s="9" t="s">
        <v>132</v>
      </c>
      <c r="L730" s="9"/>
      <c r="M730" s="9"/>
      <c r="N730" s="9"/>
      <c r="O730" s="9"/>
      <c r="P730" s="9"/>
      <c r="Q730" s="9"/>
      <c r="R730" s="11"/>
      <c r="S730" s="11"/>
    </row>
    <row r="731" spans="1:19" ht="192" x14ac:dyDescent="0.25">
      <c r="A731" s="7" t="s">
        <v>2738</v>
      </c>
      <c r="B731" s="8" t="s">
        <v>2739</v>
      </c>
      <c r="C731" s="9"/>
      <c r="D731" s="9" t="s">
        <v>22</v>
      </c>
      <c r="E731" s="8">
        <v>1</v>
      </c>
      <c r="F731" s="9" t="s">
        <v>2740</v>
      </c>
      <c r="G731" s="8" t="s">
        <v>2741</v>
      </c>
      <c r="H731" s="10">
        <v>350.91</v>
      </c>
      <c r="I731" s="8" t="s">
        <v>25</v>
      </c>
      <c r="J731" s="9" t="s">
        <v>131</v>
      </c>
      <c r="K731" s="9" t="s">
        <v>132</v>
      </c>
      <c r="L731" s="9"/>
      <c r="M731" s="9"/>
      <c r="N731" s="9"/>
      <c r="O731" s="9"/>
      <c r="P731" s="9"/>
      <c r="Q731" s="9"/>
      <c r="R731" s="11"/>
      <c r="S731" s="11"/>
    </row>
    <row r="732" spans="1:19" ht="225.75" x14ac:dyDescent="0.25">
      <c r="A732" s="7" t="s">
        <v>2742</v>
      </c>
      <c r="B732" s="8" t="s">
        <v>2743</v>
      </c>
      <c r="C732" s="9"/>
      <c r="D732" s="9" t="s">
        <v>22</v>
      </c>
      <c r="E732" s="8">
        <v>1</v>
      </c>
      <c r="F732" s="9" t="s">
        <v>2744</v>
      </c>
      <c r="G732" s="8" t="s">
        <v>2745</v>
      </c>
      <c r="H732" s="10">
        <v>153.05000000000001</v>
      </c>
      <c r="I732" s="8" t="s">
        <v>25</v>
      </c>
      <c r="J732" s="9" t="s">
        <v>131</v>
      </c>
      <c r="K732" s="9" t="s">
        <v>132</v>
      </c>
      <c r="L732" s="9"/>
      <c r="M732" s="9"/>
      <c r="N732" s="9"/>
      <c r="O732" s="9"/>
      <c r="P732" s="9"/>
      <c r="Q732" s="9"/>
      <c r="R732" s="11"/>
      <c r="S732" s="11"/>
    </row>
    <row r="733" spans="1:19" ht="259.5" x14ac:dyDescent="0.25">
      <c r="A733" s="7" t="s">
        <v>2746</v>
      </c>
      <c r="B733" s="8" t="s">
        <v>2747</v>
      </c>
      <c r="C733" s="9"/>
      <c r="D733" s="9" t="s">
        <v>22</v>
      </c>
      <c r="E733" s="8">
        <v>1</v>
      </c>
      <c r="F733" s="9" t="s">
        <v>2748</v>
      </c>
      <c r="G733" s="8" t="s">
        <v>2749</v>
      </c>
      <c r="H733" s="10">
        <v>238.87</v>
      </c>
      <c r="I733" s="8" t="s">
        <v>25</v>
      </c>
      <c r="J733" s="9" t="s">
        <v>131</v>
      </c>
      <c r="K733" s="9" t="s">
        <v>132</v>
      </c>
      <c r="L733" s="9"/>
      <c r="M733" s="9"/>
      <c r="N733" s="9"/>
      <c r="O733" s="9"/>
      <c r="P733" s="9"/>
      <c r="Q733" s="9"/>
      <c r="R733" s="11"/>
      <c r="S733" s="11"/>
    </row>
    <row r="734" spans="1:19" ht="79.5" x14ac:dyDescent="0.25">
      <c r="A734" s="7" t="s">
        <v>2750</v>
      </c>
      <c r="B734" s="8" t="s">
        <v>2751</v>
      </c>
      <c r="C734" s="9"/>
      <c r="D734" s="9" t="s">
        <v>22</v>
      </c>
      <c r="E734" s="8">
        <v>1</v>
      </c>
      <c r="F734" s="9" t="s">
        <v>2752</v>
      </c>
      <c r="G734" s="8" t="s">
        <v>2752</v>
      </c>
      <c r="H734" s="10">
        <v>262.12</v>
      </c>
      <c r="I734" s="8" t="s">
        <v>25</v>
      </c>
      <c r="J734" s="9" t="s">
        <v>131</v>
      </c>
      <c r="K734" s="9" t="s">
        <v>132</v>
      </c>
      <c r="L734" s="9"/>
      <c r="M734" s="9"/>
      <c r="N734" s="9"/>
      <c r="O734" s="9"/>
      <c r="P734" s="9"/>
      <c r="Q734" s="9"/>
      <c r="R734" s="11"/>
      <c r="S734" s="11"/>
    </row>
    <row r="735" spans="1:19" ht="203.25" x14ac:dyDescent="0.25">
      <c r="A735" s="7" t="s">
        <v>2753</v>
      </c>
      <c r="B735" s="8" t="s">
        <v>2754</v>
      </c>
      <c r="C735" s="9"/>
      <c r="D735" s="9" t="s">
        <v>22</v>
      </c>
      <c r="E735" s="8">
        <v>1</v>
      </c>
      <c r="F735" s="9" t="s">
        <v>2755</v>
      </c>
      <c r="G735" s="8" t="s">
        <v>2756</v>
      </c>
      <c r="H735" s="10">
        <v>153.05000000000001</v>
      </c>
      <c r="I735" s="8" t="s">
        <v>25</v>
      </c>
      <c r="J735" s="9" t="s">
        <v>131</v>
      </c>
      <c r="K735" s="9" t="s">
        <v>132</v>
      </c>
      <c r="L735" s="9"/>
      <c r="M735" s="9"/>
      <c r="N735" s="9"/>
      <c r="O735" s="9"/>
      <c r="P735" s="9"/>
      <c r="Q735" s="9"/>
      <c r="R735" s="11"/>
      <c r="S735" s="11"/>
    </row>
    <row r="736" spans="1:19" ht="237" x14ac:dyDescent="0.25">
      <c r="A736" s="7" t="s">
        <v>2757</v>
      </c>
      <c r="B736" s="8" t="s">
        <v>2758</v>
      </c>
      <c r="C736" s="9"/>
      <c r="D736" s="9" t="s">
        <v>22</v>
      </c>
      <c r="E736" s="8">
        <v>1</v>
      </c>
      <c r="F736" s="9" t="s">
        <v>2759</v>
      </c>
      <c r="G736" s="8" t="s">
        <v>2760</v>
      </c>
      <c r="H736" s="10">
        <v>238.87</v>
      </c>
      <c r="I736" s="8" t="s">
        <v>25</v>
      </c>
      <c r="J736" s="9" t="s">
        <v>131</v>
      </c>
      <c r="K736" s="9" t="s">
        <v>132</v>
      </c>
      <c r="L736" s="9"/>
      <c r="M736" s="9"/>
      <c r="N736" s="9"/>
      <c r="O736" s="9"/>
      <c r="P736" s="9"/>
      <c r="Q736" s="9"/>
      <c r="R736" s="11"/>
      <c r="S736" s="11"/>
    </row>
    <row r="737" spans="1:19" ht="79.5" x14ac:dyDescent="0.25">
      <c r="A737" s="7" t="s">
        <v>2761</v>
      </c>
      <c r="B737" s="8" t="s">
        <v>2762</v>
      </c>
      <c r="C737" s="9"/>
      <c r="D737" s="9" t="s">
        <v>22</v>
      </c>
      <c r="E737" s="8">
        <v>1</v>
      </c>
      <c r="F737" s="9" t="s">
        <v>2763</v>
      </c>
      <c r="G737" s="8" t="s">
        <v>2763</v>
      </c>
      <c r="H737" s="10">
        <v>262.12</v>
      </c>
      <c r="I737" s="8" t="s">
        <v>25</v>
      </c>
      <c r="J737" s="9" t="s">
        <v>131</v>
      </c>
      <c r="K737" s="9" t="s">
        <v>132</v>
      </c>
      <c r="L737" s="9"/>
      <c r="M737" s="9"/>
      <c r="N737" s="9"/>
      <c r="O737" s="9"/>
      <c r="P737" s="9"/>
      <c r="Q737" s="9"/>
      <c r="R737" s="11"/>
      <c r="S737" s="11"/>
    </row>
    <row r="738" spans="1:19" ht="192" x14ac:dyDescent="0.25">
      <c r="A738" s="7" t="s">
        <v>2764</v>
      </c>
      <c r="B738" s="8" t="s">
        <v>2765</v>
      </c>
      <c r="C738" s="9"/>
      <c r="D738" s="9" t="s">
        <v>22</v>
      </c>
      <c r="E738" s="8">
        <v>1</v>
      </c>
      <c r="F738" s="9" t="s">
        <v>2766</v>
      </c>
      <c r="G738" s="8" t="s">
        <v>2767</v>
      </c>
      <c r="H738" s="10">
        <v>244.11</v>
      </c>
      <c r="I738" s="8" t="s">
        <v>25</v>
      </c>
      <c r="J738" s="9" t="s">
        <v>131</v>
      </c>
      <c r="K738" s="9" t="s">
        <v>132</v>
      </c>
      <c r="L738" s="9"/>
      <c r="M738" s="9"/>
      <c r="N738" s="9"/>
      <c r="O738" s="9"/>
      <c r="P738" s="9"/>
      <c r="Q738" s="9"/>
      <c r="R738" s="11"/>
      <c r="S738" s="11"/>
    </row>
    <row r="739" spans="1:19" ht="79.5" x14ac:dyDescent="0.25">
      <c r="A739" s="7" t="s">
        <v>2768</v>
      </c>
      <c r="B739" s="8" t="s">
        <v>2769</v>
      </c>
      <c r="C739" s="9"/>
      <c r="D739" s="9" t="s">
        <v>22</v>
      </c>
      <c r="E739" s="8">
        <v>1</v>
      </c>
      <c r="F739" s="9" t="s">
        <v>2770</v>
      </c>
      <c r="G739" s="8" t="s">
        <v>2770</v>
      </c>
      <c r="H739" s="10">
        <v>262.12</v>
      </c>
      <c r="I739" s="8" t="s">
        <v>25</v>
      </c>
      <c r="J739" s="9" t="s">
        <v>131</v>
      </c>
      <c r="K739" s="9" t="s">
        <v>132</v>
      </c>
      <c r="L739" s="9"/>
      <c r="M739" s="9"/>
      <c r="N739" s="9"/>
      <c r="O739" s="9"/>
      <c r="P739" s="9"/>
      <c r="Q739" s="9"/>
      <c r="R739" s="11"/>
      <c r="S739" s="11"/>
    </row>
    <row r="740" spans="1:19" ht="79.5" x14ac:dyDescent="0.25">
      <c r="A740" s="7" t="s">
        <v>2771</v>
      </c>
      <c r="B740" s="8" t="s">
        <v>2772</v>
      </c>
      <c r="C740" s="9"/>
      <c r="D740" s="9" t="s">
        <v>22</v>
      </c>
      <c r="E740" s="8">
        <v>1</v>
      </c>
      <c r="F740" s="9" t="s">
        <v>2773</v>
      </c>
      <c r="G740" s="8" t="s">
        <v>2774</v>
      </c>
      <c r="H740" s="10">
        <v>161.55000000000001</v>
      </c>
      <c r="I740" s="8" t="s">
        <v>25</v>
      </c>
      <c r="J740" s="9" t="s">
        <v>131</v>
      </c>
      <c r="K740" s="9" t="s">
        <v>132</v>
      </c>
      <c r="L740" s="9"/>
      <c r="M740" s="9"/>
      <c r="N740" s="9"/>
      <c r="O740" s="9"/>
      <c r="P740" s="9"/>
      <c r="Q740" s="9"/>
      <c r="R740" s="11"/>
      <c r="S740" s="11"/>
    </row>
    <row r="741" spans="1:19" ht="124.5" x14ac:dyDescent="0.25">
      <c r="A741" s="7" t="s">
        <v>2775</v>
      </c>
      <c r="B741" s="8" t="s">
        <v>2776</v>
      </c>
      <c r="C741" s="9"/>
      <c r="D741" s="9" t="s">
        <v>22</v>
      </c>
      <c r="E741" s="8">
        <v>1</v>
      </c>
      <c r="F741" s="9" t="s">
        <v>2777</v>
      </c>
      <c r="G741" s="8" t="s">
        <v>2778</v>
      </c>
      <c r="H741" s="10">
        <v>252.14</v>
      </c>
      <c r="I741" s="8" t="s">
        <v>25</v>
      </c>
      <c r="J741" s="9" t="s">
        <v>131</v>
      </c>
      <c r="K741" s="9" t="s">
        <v>132</v>
      </c>
      <c r="L741" s="9"/>
      <c r="M741" s="9"/>
      <c r="N741" s="9"/>
      <c r="O741" s="9"/>
      <c r="P741" s="9"/>
      <c r="Q741" s="9"/>
      <c r="R741" s="11"/>
      <c r="S741" s="11"/>
    </row>
    <row r="742" spans="1:19" ht="79.5" x14ac:dyDescent="0.25">
      <c r="A742" s="7" t="s">
        <v>2779</v>
      </c>
      <c r="B742" s="8" t="s">
        <v>2780</v>
      </c>
      <c r="C742" s="9"/>
      <c r="D742" s="9" t="s">
        <v>22</v>
      </c>
      <c r="E742" s="8">
        <v>1</v>
      </c>
      <c r="F742" s="9" t="s">
        <v>2781</v>
      </c>
      <c r="G742" s="8" t="s">
        <v>2782</v>
      </c>
      <c r="H742" s="10">
        <v>313.73</v>
      </c>
      <c r="I742" s="8" t="s">
        <v>25</v>
      </c>
      <c r="J742" s="9" t="s">
        <v>131</v>
      </c>
      <c r="K742" s="9" t="s">
        <v>132</v>
      </c>
      <c r="L742" s="9"/>
      <c r="M742" s="9"/>
      <c r="N742" s="9"/>
      <c r="O742" s="9"/>
      <c r="P742" s="9"/>
      <c r="Q742" s="9"/>
      <c r="R742" s="11"/>
      <c r="S742" s="11"/>
    </row>
    <row r="743" spans="1:19" ht="124.5" x14ac:dyDescent="0.25">
      <c r="A743" s="7" t="s">
        <v>2783</v>
      </c>
      <c r="B743" s="8" t="s">
        <v>2784</v>
      </c>
      <c r="C743" s="9"/>
      <c r="D743" s="9" t="s">
        <v>22</v>
      </c>
      <c r="E743" s="8">
        <v>1</v>
      </c>
      <c r="F743" s="9" t="s">
        <v>2785</v>
      </c>
      <c r="G743" s="8" t="s">
        <v>2786</v>
      </c>
      <c r="H743" s="10">
        <v>149.5</v>
      </c>
      <c r="I743" s="8" t="s">
        <v>25</v>
      </c>
      <c r="J743" s="9" t="s">
        <v>131</v>
      </c>
      <c r="K743" s="9" t="s">
        <v>132</v>
      </c>
      <c r="L743" s="9"/>
      <c r="M743" s="9"/>
      <c r="N743" s="9"/>
      <c r="O743" s="9"/>
      <c r="P743" s="9"/>
      <c r="Q743" s="9"/>
      <c r="R743" s="11"/>
      <c r="S743" s="11"/>
    </row>
    <row r="744" spans="1:19" ht="158.25" x14ac:dyDescent="0.25">
      <c r="A744" s="7" t="s">
        <v>2787</v>
      </c>
      <c r="B744" s="8" t="s">
        <v>2788</v>
      </c>
      <c r="C744" s="9"/>
      <c r="D744" s="9" t="s">
        <v>22</v>
      </c>
      <c r="E744" s="8">
        <v>1</v>
      </c>
      <c r="F744" s="9" t="s">
        <v>2789</v>
      </c>
      <c r="G744" s="8" t="s">
        <v>2790</v>
      </c>
      <c r="H744" s="10">
        <v>236.52</v>
      </c>
      <c r="I744" s="8" t="s">
        <v>25</v>
      </c>
      <c r="J744" s="9" t="s">
        <v>131</v>
      </c>
      <c r="K744" s="9" t="s">
        <v>132</v>
      </c>
      <c r="L744" s="9"/>
      <c r="M744" s="9"/>
      <c r="N744" s="9"/>
      <c r="O744" s="9"/>
      <c r="P744" s="9"/>
      <c r="Q744" s="9"/>
      <c r="R744" s="11"/>
      <c r="S744" s="11"/>
    </row>
    <row r="745" spans="1:19" ht="113.25" x14ac:dyDescent="0.25">
      <c r="A745" s="7" t="s">
        <v>2791</v>
      </c>
      <c r="B745" s="8" t="s">
        <v>2792</v>
      </c>
      <c r="C745" s="9"/>
      <c r="D745" s="9" t="s">
        <v>22</v>
      </c>
      <c r="E745" s="8">
        <v>1</v>
      </c>
      <c r="F745" s="9" t="s">
        <v>2785</v>
      </c>
      <c r="G745" s="8" t="s">
        <v>2793</v>
      </c>
      <c r="H745" s="10">
        <v>161.55000000000001</v>
      </c>
      <c r="I745" s="8" t="s">
        <v>25</v>
      </c>
      <c r="J745" s="9" t="s">
        <v>131</v>
      </c>
      <c r="K745" s="9" t="s">
        <v>132</v>
      </c>
      <c r="L745" s="9"/>
      <c r="M745" s="9"/>
      <c r="N745" s="9"/>
      <c r="O745" s="9"/>
      <c r="P745" s="9"/>
      <c r="Q745" s="9"/>
      <c r="R745" s="11"/>
      <c r="S745" s="11"/>
    </row>
    <row r="746" spans="1:19" ht="147" x14ac:dyDescent="0.25">
      <c r="A746" s="7" t="s">
        <v>2794</v>
      </c>
      <c r="B746" s="8" t="s">
        <v>2795</v>
      </c>
      <c r="C746" s="9"/>
      <c r="D746" s="9" t="s">
        <v>22</v>
      </c>
      <c r="E746" s="8">
        <v>1</v>
      </c>
      <c r="F746" s="9" t="s">
        <v>2789</v>
      </c>
      <c r="G746" s="8" t="s">
        <v>2796</v>
      </c>
      <c r="H746" s="10">
        <v>252.14</v>
      </c>
      <c r="I746" s="8" t="s">
        <v>25</v>
      </c>
      <c r="J746" s="9" t="s">
        <v>131</v>
      </c>
      <c r="K746" s="9" t="s">
        <v>132</v>
      </c>
      <c r="L746" s="9"/>
      <c r="M746" s="9"/>
      <c r="N746" s="9"/>
      <c r="O746" s="9"/>
      <c r="P746" s="9"/>
      <c r="Q746" s="9"/>
      <c r="R746" s="11"/>
      <c r="S746" s="11"/>
    </row>
    <row r="747" spans="1:19" ht="180.75" x14ac:dyDescent="0.25">
      <c r="A747" s="7" t="s">
        <v>2797</v>
      </c>
      <c r="B747" s="8" t="s">
        <v>2798</v>
      </c>
      <c r="C747" s="9"/>
      <c r="D747" s="9" t="s">
        <v>22</v>
      </c>
      <c r="E747" s="8">
        <v>1</v>
      </c>
      <c r="F747" s="9" t="s">
        <v>2799</v>
      </c>
      <c r="G747" s="8" t="s">
        <v>2800</v>
      </c>
      <c r="H747" s="10">
        <v>231.26</v>
      </c>
      <c r="I747" s="8" t="s">
        <v>25</v>
      </c>
      <c r="J747" s="9" t="s">
        <v>131</v>
      </c>
      <c r="K747" s="9" t="s">
        <v>132</v>
      </c>
      <c r="L747" s="9"/>
      <c r="M747" s="9"/>
      <c r="N747" s="9"/>
      <c r="O747" s="9"/>
      <c r="P747" s="9"/>
      <c r="Q747" s="9"/>
      <c r="R747" s="11"/>
      <c r="S747" s="11"/>
    </row>
    <row r="748" spans="1:19" ht="409.6" x14ac:dyDescent="0.25">
      <c r="A748" s="7" t="s">
        <v>2801</v>
      </c>
      <c r="B748" s="8" t="s">
        <v>2802</v>
      </c>
      <c r="C748" s="9"/>
      <c r="D748" s="9" t="s">
        <v>22</v>
      </c>
      <c r="E748" s="8">
        <v>1</v>
      </c>
      <c r="F748" s="9" t="s">
        <v>2803</v>
      </c>
      <c r="G748" s="8" t="s">
        <v>2804</v>
      </c>
      <c r="H748" s="10">
        <v>169.97</v>
      </c>
      <c r="I748" s="8" t="s">
        <v>25</v>
      </c>
      <c r="J748" s="9" t="s">
        <v>131</v>
      </c>
      <c r="K748" s="9" t="s">
        <v>132</v>
      </c>
      <c r="L748" s="9"/>
      <c r="M748" s="9"/>
      <c r="N748" s="9"/>
      <c r="O748" s="9"/>
      <c r="P748" s="9"/>
      <c r="Q748" s="9"/>
      <c r="R748" s="11"/>
      <c r="S748" s="11"/>
    </row>
    <row r="749" spans="1:19" ht="409.6" x14ac:dyDescent="0.25">
      <c r="A749" s="7" t="s">
        <v>2805</v>
      </c>
      <c r="B749" s="8" t="s">
        <v>2806</v>
      </c>
      <c r="C749" s="9"/>
      <c r="D749" s="9" t="s">
        <v>22</v>
      </c>
      <c r="E749" s="8">
        <v>1</v>
      </c>
      <c r="F749" s="9" t="s">
        <v>2807</v>
      </c>
      <c r="G749" s="8" t="s">
        <v>2808</v>
      </c>
      <c r="H749" s="10">
        <v>260.43</v>
      </c>
      <c r="I749" s="8" t="s">
        <v>25</v>
      </c>
      <c r="J749" s="9" t="s">
        <v>131</v>
      </c>
      <c r="K749" s="9" t="s">
        <v>132</v>
      </c>
      <c r="L749" s="9"/>
      <c r="M749" s="9"/>
      <c r="N749" s="9"/>
      <c r="O749" s="9"/>
      <c r="P749" s="9"/>
      <c r="Q749" s="9"/>
      <c r="R749" s="11"/>
      <c r="S749" s="11"/>
    </row>
    <row r="750" spans="1:19" ht="79.5" x14ac:dyDescent="0.25">
      <c r="A750" s="7" t="s">
        <v>2809</v>
      </c>
      <c r="B750" s="8" t="s">
        <v>2810</v>
      </c>
      <c r="C750" s="9"/>
      <c r="D750" s="9" t="s">
        <v>22</v>
      </c>
      <c r="E750" s="8">
        <v>1</v>
      </c>
      <c r="F750" s="9" t="s">
        <v>2811</v>
      </c>
      <c r="G750" s="8" t="s">
        <v>2811</v>
      </c>
      <c r="H750" s="10">
        <v>262.12</v>
      </c>
      <c r="I750" s="8" t="s">
        <v>25</v>
      </c>
      <c r="J750" s="9" t="s">
        <v>131</v>
      </c>
      <c r="K750" s="9" t="s">
        <v>132</v>
      </c>
      <c r="L750" s="9"/>
      <c r="M750" s="9"/>
      <c r="N750" s="9"/>
      <c r="O750" s="9"/>
      <c r="P750" s="9"/>
      <c r="Q750" s="9"/>
      <c r="R750" s="11"/>
      <c r="S750" s="11"/>
    </row>
    <row r="751" spans="1:19" ht="147" x14ac:dyDescent="0.25">
      <c r="A751" s="7" t="s">
        <v>2812</v>
      </c>
      <c r="B751" s="8" t="s">
        <v>2813</v>
      </c>
      <c r="C751" s="9" t="s">
        <v>427</v>
      </c>
      <c r="D751" s="9" t="s">
        <v>22</v>
      </c>
      <c r="E751" s="8">
        <v>1</v>
      </c>
      <c r="F751" s="9" t="s">
        <v>2814</v>
      </c>
      <c r="G751" s="8" t="s">
        <v>2814</v>
      </c>
      <c r="H751" s="10">
        <v>133.68</v>
      </c>
      <c r="I751" s="8" t="s">
        <v>25</v>
      </c>
      <c r="J751" s="9" t="s">
        <v>131</v>
      </c>
      <c r="K751" s="9" t="s">
        <v>132</v>
      </c>
      <c r="L751" s="9"/>
      <c r="M751" s="9"/>
      <c r="N751" s="9"/>
      <c r="O751" s="9"/>
      <c r="P751" s="9"/>
      <c r="Q751" s="9"/>
      <c r="R751" s="11"/>
      <c r="S751" s="11"/>
    </row>
    <row r="752" spans="1:19" ht="237" x14ac:dyDescent="0.25">
      <c r="A752" s="7" t="s">
        <v>2815</v>
      </c>
      <c r="B752" s="8" t="s">
        <v>2816</v>
      </c>
      <c r="C752" s="9"/>
      <c r="D752" s="9" t="s">
        <v>22</v>
      </c>
      <c r="E752" s="8">
        <v>1</v>
      </c>
      <c r="F752" s="9" t="s">
        <v>2817</v>
      </c>
      <c r="G752" s="8" t="s">
        <v>2818</v>
      </c>
      <c r="H752" s="10">
        <v>161.55000000000001</v>
      </c>
      <c r="I752" s="8" t="s">
        <v>25</v>
      </c>
      <c r="J752" s="9" t="s">
        <v>131</v>
      </c>
      <c r="K752" s="9" t="s">
        <v>132</v>
      </c>
      <c r="L752" s="9"/>
      <c r="M752" s="9"/>
      <c r="N752" s="9"/>
      <c r="O752" s="9"/>
      <c r="P752" s="9"/>
      <c r="Q752" s="9"/>
      <c r="R752" s="11"/>
      <c r="S752" s="11"/>
    </row>
    <row r="753" spans="1:19" ht="270.75" x14ac:dyDescent="0.25">
      <c r="A753" s="7" t="s">
        <v>2819</v>
      </c>
      <c r="B753" s="8" t="s">
        <v>2820</v>
      </c>
      <c r="C753" s="9"/>
      <c r="D753" s="9" t="s">
        <v>22</v>
      </c>
      <c r="E753" s="8">
        <v>1</v>
      </c>
      <c r="F753" s="9" t="s">
        <v>2821</v>
      </c>
      <c r="G753" s="8" t="s">
        <v>2822</v>
      </c>
      <c r="H753" s="10">
        <v>252.14</v>
      </c>
      <c r="I753" s="8" t="s">
        <v>25</v>
      </c>
      <c r="J753" s="9" t="s">
        <v>131</v>
      </c>
      <c r="K753" s="9" t="s">
        <v>132</v>
      </c>
      <c r="L753" s="9"/>
      <c r="M753" s="9"/>
      <c r="N753" s="9"/>
      <c r="O753" s="9"/>
      <c r="P753" s="9"/>
      <c r="Q753" s="9"/>
      <c r="R753" s="11"/>
      <c r="S753" s="11"/>
    </row>
    <row r="754" spans="1:19" ht="79.5" x14ac:dyDescent="0.25">
      <c r="A754" s="7" t="s">
        <v>2823</v>
      </c>
      <c r="B754" s="8" t="s">
        <v>2824</v>
      </c>
      <c r="C754" s="9"/>
      <c r="D754" s="9" t="s">
        <v>22</v>
      </c>
      <c r="E754" s="8">
        <v>1</v>
      </c>
      <c r="F754" s="9" t="s">
        <v>2825</v>
      </c>
      <c r="G754" s="8" t="s">
        <v>2825</v>
      </c>
      <c r="H754" s="10">
        <v>262.12</v>
      </c>
      <c r="I754" s="8" t="s">
        <v>25</v>
      </c>
      <c r="J754" s="9" t="s">
        <v>131</v>
      </c>
      <c r="K754" s="9" t="s">
        <v>132</v>
      </c>
      <c r="L754" s="9"/>
      <c r="M754" s="9"/>
      <c r="N754" s="9"/>
      <c r="O754" s="9"/>
      <c r="P754" s="9"/>
      <c r="Q754" s="9"/>
      <c r="R754" s="11"/>
      <c r="S754" s="11"/>
    </row>
    <row r="755" spans="1:19" ht="214.5" x14ac:dyDescent="0.25">
      <c r="A755" s="7" t="s">
        <v>2826</v>
      </c>
      <c r="B755" s="8" t="s">
        <v>2827</v>
      </c>
      <c r="C755" s="9"/>
      <c r="D755" s="9" t="s">
        <v>22</v>
      </c>
      <c r="E755" s="8">
        <v>1</v>
      </c>
      <c r="F755" s="9" t="s">
        <v>2828</v>
      </c>
      <c r="G755" s="8" t="s">
        <v>2829</v>
      </c>
      <c r="H755" s="10">
        <v>161.55000000000001</v>
      </c>
      <c r="I755" s="8" t="s">
        <v>25</v>
      </c>
      <c r="J755" s="9" t="s">
        <v>131</v>
      </c>
      <c r="K755" s="9" t="s">
        <v>132</v>
      </c>
      <c r="L755" s="9"/>
      <c r="M755" s="9"/>
      <c r="N755" s="9"/>
      <c r="O755" s="9"/>
      <c r="P755" s="9"/>
      <c r="Q755" s="9"/>
      <c r="R755" s="11"/>
      <c r="S755" s="11"/>
    </row>
    <row r="756" spans="1:19" ht="248.25" x14ac:dyDescent="0.25">
      <c r="A756" s="7" t="s">
        <v>2830</v>
      </c>
      <c r="B756" s="8" t="s">
        <v>2831</v>
      </c>
      <c r="C756" s="9"/>
      <c r="D756" s="9" t="s">
        <v>22</v>
      </c>
      <c r="E756" s="8">
        <v>1</v>
      </c>
      <c r="F756" s="9" t="s">
        <v>2832</v>
      </c>
      <c r="G756" s="8" t="s">
        <v>2833</v>
      </c>
      <c r="H756" s="10">
        <v>252.14</v>
      </c>
      <c r="I756" s="8" t="s">
        <v>25</v>
      </c>
      <c r="J756" s="9" t="s">
        <v>131</v>
      </c>
      <c r="K756" s="9" t="s">
        <v>132</v>
      </c>
      <c r="L756" s="9"/>
      <c r="M756" s="9"/>
      <c r="N756" s="9"/>
      <c r="O756" s="9"/>
      <c r="P756" s="9"/>
      <c r="Q756" s="9"/>
      <c r="R756" s="11"/>
      <c r="S756" s="11"/>
    </row>
    <row r="757" spans="1:19" ht="79.5" x14ac:dyDescent="0.25">
      <c r="A757" s="7" t="s">
        <v>2834</v>
      </c>
      <c r="B757" s="8" t="s">
        <v>2835</v>
      </c>
      <c r="C757" s="9"/>
      <c r="D757" s="9" t="s">
        <v>22</v>
      </c>
      <c r="E757" s="8">
        <v>1</v>
      </c>
      <c r="F757" s="9" t="s">
        <v>2836</v>
      </c>
      <c r="G757" s="8" t="s">
        <v>2836</v>
      </c>
      <c r="H757" s="10">
        <v>262.12</v>
      </c>
      <c r="I757" s="8" t="s">
        <v>25</v>
      </c>
      <c r="J757" s="9" t="s">
        <v>131</v>
      </c>
      <c r="K757" s="9" t="s">
        <v>132</v>
      </c>
      <c r="L757" s="9"/>
      <c r="M757" s="9"/>
      <c r="N757" s="9"/>
      <c r="O757" s="9"/>
      <c r="P757" s="9"/>
      <c r="Q757" s="9"/>
      <c r="R757" s="11"/>
      <c r="S757" s="11"/>
    </row>
    <row r="758" spans="1:19" ht="135.75" x14ac:dyDescent="0.25">
      <c r="A758" s="7" t="s">
        <v>2837</v>
      </c>
      <c r="B758" s="8" t="s">
        <v>2838</v>
      </c>
      <c r="C758" s="9"/>
      <c r="D758" s="9" t="s">
        <v>22</v>
      </c>
      <c r="E758" s="8">
        <v>1</v>
      </c>
      <c r="F758" s="9" t="s">
        <v>2839</v>
      </c>
      <c r="G758" s="8" t="s">
        <v>2840</v>
      </c>
      <c r="H758" s="10">
        <v>21.6</v>
      </c>
      <c r="I758" s="8" t="s">
        <v>25</v>
      </c>
      <c r="J758" s="9" t="s">
        <v>131</v>
      </c>
      <c r="K758" s="9" t="s">
        <v>132</v>
      </c>
      <c r="L758" s="9"/>
      <c r="M758" s="9"/>
      <c r="N758" s="9"/>
      <c r="O758" s="9"/>
      <c r="P758" s="9"/>
      <c r="Q758" s="9"/>
      <c r="R758" s="11"/>
      <c r="S758" s="11"/>
    </row>
    <row r="759" spans="1:19" ht="124.5" x14ac:dyDescent="0.25">
      <c r="A759" s="7" t="s">
        <v>2841</v>
      </c>
      <c r="B759" s="8" t="s">
        <v>2842</v>
      </c>
      <c r="C759" s="9"/>
      <c r="D759" s="9" t="s">
        <v>22</v>
      </c>
      <c r="E759" s="8">
        <v>1</v>
      </c>
      <c r="F759" s="9" t="s">
        <v>2843</v>
      </c>
      <c r="G759" s="8" t="s">
        <v>2844</v>
      </c>
      <c r="H759" s="10">
        <v>44.33</v>
      </c>
      <c r="I759" s="8" t="s">
        <v>25</v>
      </c>
      <c r="J759" s="9" t="s">
        <v>131</v>
      </c>
      <c r="K759" s="9" t="s">
        <v>132</v>
      </c>
      <c r="L759" s="9"/>
      <c r="M759" s="9"/>
      <c r="N759" s="9"/>
      <c r="O759" s="9"/>
      <c r="P759" s="9"/>
      <c r="Q759" s="9"/>
      <c r="R759" s="11"/>
      <c r="S759" s="11"/>
    </row>
    <row r="760" spans="1:19" ht="102" x14ac:dyDescent="0.25">
      <c r="A760" s="7" t="s">
        <v>2845</v>
      </c>
      <c r="B760" s="8" t="s">
        <v>2846</v>
      </c>
      <c r="C760" s="9"/>
      <c r="D760" s="9" t="s">
        <v>22</v>
      </c>
      <c r="E760" s="8">
        <v>1</v>
      </c>
      <c r="F760" s="9" t="s">
        <v>2843</v>
      </c>
      <c r="G760" s="8" t="s">
        <v>2847</v>
      </c>
      <c r="H760" s="10">
        <v>61.23</v>
      </c>
      <c r="I760" s="8" t="s">
        <v>25</v>
      </c>
      <c r="J760" s="9" t="s">
        <v>131</v>
      </c>
      <c r="K760" s="9" t="s">
        <v>132</v>
      </c>
      <c r="L760" s="9"/>
      <c r="M760" s="9"/>
      <c r="N760" s="9"/>
      <c r="O760" s="9"/>
      <c r="P760" s="9"/>
      <c r="Q760" s="9"/>
      <c r="R760" s="11"/>
      <c r="S760" s="11"/>
    </row>
    <row r="761" spans="1:19" ht="79.5" x14ac:dyDescent="0.25">
      <c r="A761" s="7" t="s">
        <v>2848</v>
      </c>
      <c r="B761" s="8" t="s">
        <v>2849</v>
      </c>
      <c r="C761" s="9"/>
      <c r="D761" s="9" t="s">
        <v>22</v>
      </c>
      <c r="E761" s="8">
        <v>1</v>
      </c>
      <c r="F761" s="9" t="s">
        <v>2850</v>
      </c>
      <c r="G761" s="8" t="s">
        <v>2851</v>
      </c>
      <c r="H761" s="10">
        <v>108.73</v>
      </c>
      <c r="I761" s="8" t="s">
        <v>25</v>
      </c>
      <c r="J761" s="9" t="s">
        <v>131</v>
      </c>
      <c r="K761" s="9" t="s">
        <v>132</v>
      </c>
      <c r="L761" s="9"/>
      <c r="M761" s="9"/>
      <c r="N761" s="9"/>
      <c r="O761" s="9"/>
      <c r="P761" s="9"/>
      <c r="Q761" s="9"/>
      <c r="R761" s="11"/>
      <c r="S761" s="11"/>
    </row>
    <row r="762" spans="1:19" ht="79.5" x14ac:dyDescent="0.25">
      <c r="A762" s="7" t="s">
        <v>2852</v>
      </c>
      <c r="B762" s="8" t="s">
        <v>2853</v>
      </c>
      <c r="C762" s="9"/>
      <c r="D762" s="9" t="s">
        <v>22</v>
      </c>
      <c r="E762" s="8">
        <v>1</v>
      </c>
      <c r="F762" s="9" t="s">
        <v>2854</v>
      </c>
      <c r="G762" s="8" t="s">
        <v>2854</v>
      </c>
      <c r="H762" s="10">
        <v>17.95</v>
      </c>
      <c r="I762" s="8" t="s">
        <v>25</v>
      </c>
      <c r="J762" s="9" t="s">
        <v>131</v>
      </c>
      <c r="K762" s="9" t="s">
        <v>132</v>
      </c>
      <c r="L762" s="9"/>
      <c r="M762" s="9"/>
      <c r="N762" s="9"/>
      <c r="O762" s="9"/>
      <c r="P762" s="9"/>
      <c r="Q762" s="9"/>
      <c r="R762" s="11"/>
      <c r="S762" s="11"/>
    </row>
    <row r="763" spans="1:19" ht="79.5" x14ac:dyDescent="0.25">
      <c r="A763" s="7" t="s">
        <v>2855</v>
      </c>
      <c r="B763" s="8" t="s">
        <v>2856</v>
      </c>
      <c r="C763" s="9" t="s">
        <v>427</v>
      </c>
      <c r="D763" s="9" t="s">
        <v>22</v>
      </c>
      <c r="E763" s="8">
        <v>1</v>
      </c>
      <c r="F763" s="9" t="s">
        <v>2857</v>
      </c>
      <c r="G763" s="8" t="s">
        <v>2858</v>
      </c>
      <c r="H763" s="10">
        <v>17.899999999999999</v>
      </c>
      <c r="I763" s="9">
        <v>1</v>
      </c>
      <c r="J763" s="9" t="s">
        <v>85</v>
      </c>
      <c r="K763" s="9" t="s">
        <v>86</v>
      </c>
      <c r="L763" s="15"/>
      <c r="M763" s="15"/>
      <c r="N763" s="9"/>
      <c r="O763" s="9"/>
      <c r="P763" s="9"/>
      <c r="Q763" s="9"/>
      <c r="R763" s="11"/>
      <c r="S763" s="11"/>
    </row>
    <row r="764" spans="1:19" ht="68.25" x14ac:dyDescent="0.25">
      <c r="A764" s="7" t="s">
        <v>2859</v>
      </c>
      <c r="B764" s="8" t="s">
        <v>2860</v>
      </c>
      <c r="C764" s="9" t="s">
        <v>427</v>
      </c>
      <c r="D764" s="9" t="s">
        <v>22</v>
      </c>
      <c r="E764" s="8">
        <v>1</v>
      </c>
      <c r="F764" s="9" t="s">
        <v>2861</v>
      </c>
      <c r="G764" s="8" t="s">
        <v>2861</v>
      </c>
      <c r="H764" s="10">
        <v>17.899999999999999</v>
      </c>
      <c r="I764" s="9">
        <v>1</v>
      </c>
      <c r="J764" s="9" t="s">
        <v>599</v>
      </c>
      <c r="K764" s="9" t="s">
        <v>600</v>
      </c>
      <c r="L764" s="15"/>
      <c r="M764" s="15"/>
      <c r="N764" s="9"/>
      <c r="O764" s="9"/>
      <c r="P764" s="9"/>
      <c r="Q764" s="9"/>
      <c r="R764" s="11"/>
      <c r="S764" s="11"/>
    </row>
    <row r="765" spans="1:19" ht="68.25" x14ac:dyDescent="0.25">
      <c r="A765" s="7" t="s">
        <v>2862</v>
      </c>
      <c r="B765" s="8" t="s">
        <v>2863</v>
      </c>
      <c r="C765" s="9" t="s">
        <v>427</v>
      </c>
      <c r="D765" s="9" t="s">
        <v>22</v>
      </c>
      <c r="E765" s="8">
        <v>1</v>
      </c>
      <c r="F765" s="9" t="s">
        <v>2864</v>
      </c>
      <c r="G765" s="8" t="s">
        <v>2864</v>
      </c>
      <c r="H765" s="10">
        <v>17.899999999999999</v>
      </c>
      <c r="I765" s="9">
        <v>1</v>
      </c>
      <c r="J765" s="9" t="s">
        <v>597</v>
      </c>
      <c r="K765" s="9" t="s">
        <v>598</v>
      </c>
      <c r="L765" s="15"/>
      <c r="M765" s="15"/>
      <c r="N765" s="9"/>
      <c r="O765" s="9"/>
      <c r="P765" s="9"/>
      <c r="Q765" s="9"/>
      <c r="R765" s="11"/>
      <c r="S765" s="11"/>
    </row>
    <row r="766" spans="1:19" ht="68.25" x14ac:dyDescent="0.25">
      <c r="A766" s="7" t="s">
        <v>2865</v>
      </c>
      <c r="B766" s="8" t="s">
        <v>2866</v>
      </c>
      <c r="C766" s="9" t="s">
        <v>427</v>
      </c>
      <c r="D766" s="9" t="s">
        <v>22</v>
      </c>
      <c r="E766" s="8">
        <v>1</v>
      </c>
      <c r="F766" s="9" t="s">
        <v>2867</v>
      </c>
      <c r="G766" s="8" t="s">
        <v>2867</v>
      </c>
      <c r="H766" s="10">
        <v>17.899999999999999</v>
      </c>
      <c r="I766" s="9">
        <v>1</v>
      </c>
      <c r="J766" s="9" t="s">
        <v>129</v>
      </c>
      <c r="K766" s="9" t="s">
        <v>130</v>
      </c>
      <c r="L766" s="15"/>
      <c r="M766" s="15"/>
      <c r="N766" s="9"/>
      <c r="O766" s="9"/>
      <c r="P766" s="9"/>
      <c r="Q766" s="9"/>
      <c r="R766" s="11"/>
      <c r="S766" s="11"/>
    </row>
    <row r="767" spans="1:19" ht="68.25" x14ac:dyDescent="0.25">
      <c r="A767" s="7" t="s">
        <v>2868</v>
      </c>
      <c r="B767" s="8" t="s">
        <v>2869</v>
      </c>
      <c r="C767" s="9" t="s">
        <v>427</v>
      </c>
      <c r="D767" s="9" t="s">
        <v>22</v>
      </c>
      <c r="E767" s="8">
        <v>1</v>
      </c>
      <c r="F767" s="9" t="s">
        <v>2870</v>
      </c>
      <c r="G767" s="8" t="s">
        <v>2870</v>
      </c>
      <c r="H767" s="10">
        <v>17.899999999999999</v>
      </c>
      <c r="I767" s="9">
        <v>1</v>
      </c>
      <c r="J767" s="9" t="s">
        <v>101</v>
      </c>
      <c r="K767" s="9" t="s">
        <v>102</v>
      </c>
      <c r="L767" s="15"/>
      <c r="M767" s="15"/>
      <c r="N767" s="9"/>
      <c r="O767" s="9"/>
      <c r="P767" s="9"/>
      <c r="Q767" s="9"/>
      <c r="R767" s="11"/>
      <c r="S767" s="11"/>
    </row>
    <row r="768" spans="1:19" ht="79.5" x14ac:dyDescent="0.25">
      <c r="A768" s="7" t="s">
        <v>2871</v>
      </c>
      <c r="B768" s="8" t="s">
        <v>2872</v>
      </c>
      <c r="C768" s="9" t="s">
        <v>427</v>
      </c>
      <c r="D768" s="9" t="s">
        <v>22</v>
      </c>
      <c r="E768" s="8">
        <v>1</v>
      </c>
      <c r="F768" s="9" t="s">
        <v>2873</v>
      </c>
      <c r="G768" s="8" t="s">
        <v>2873</v>
      </c>
      <c r="H768" s="10">
        <v>17.899999999999999</v>
      </c>
      <c r="I768" s="9">
        <v>1</v>
      </c>
      <c r="J768" s="9" t="s">
        <v>599</v>
      </c>
      <c r="K768" s="9" t="s">
        <v>600</v>
      </c>
      <c r="L768" s="15"/>
      <c r="M768" s="15"/>
      <c r="N768" s="9"/>
      <c r="O768" s="9"/>
      <c r="P768" s="9"/>
      <c r="Q768" s="9"/>
      <c r="R768" s="11"/>
      <c r="S768" s="11"/>
    </row>
    <row r="769" spans="1:19" ht="79.5" x14ac:dyDescent="0.25">
      <c r="A769" s="7" t="s">
        <v>2874</v>
      </c>
      <c r="B769" s="8" t="s">
        <v>2875</v>
      </c>
      <c r="C769" s="9" t="s">
        <v>427</v>
      </c>
      <c r="D769" s="9" t="s">
        <v>22</v>
      </c>
      <c r="E769" s="8">
        <v>1</v>
      </c>
      <c r="F769" s="9" t="s">
        <v>2876</v>
      </c>
      <c r="G769" s="8" t="s">
        <v>2876</v>
      </c>
      <c r="H769" s="10">
        <v>17.899999999999999</v>
      </c>
      <c r="I769" s="9">
        <v>1</v>
      </c>
      <c r="J769" s="9" t="s">
        <v>148</v>
      </c>
      <c r="K769" s="9" t="s">
        <v>149</v>
      </c>
      <c r="L769" s="15"/>
      <c r="M769" s="15"/>
      <c r="N769" s="9"/>
      <c r="O769" s="9"/>
      <c r="P769" s="9"/>
      <c r="Q769" s="9"/>
      <c r="R769" s="11"/>
      <c r="S769" s="11"/>
    </row>
    <row r="770" spans="1:19" ht="102" x14ac:dyDescent="0.25">
      <c r="A770" s="7" t="s">
        <v>2877</v>
      </c>
      <c r="B770" s="8" t="s">
        <v>2878</v>
      </c>
      <c r="C770" s="9" t="s">
        <v>427</v>
      </c>
      <c r="D770" s="9" t="s">
        <v>22</v>
      </c>
      <c r="E770" s="8">
        <v>1</v>
      </c>
      <c r="F770" s="9" t="s">
        <v>2879</v>
      </c>
      <c r="G770" s="8" t="s">
        <v>2879</v>
      </c>
      <c r="H770" s="10">
        <v>17.899999999999999</v>
      </c>
      <c r="I770" s="9" t="s">
        <v>25</v>
      </c>
      <c r="J770" s="9" t="s">
        <v>818</v>
      </c>
      <c r="K770" s="9" t="s">
        <v>819</v>
      </c>
      <c r="L770" s="15"/>
      <c r="M770" s="15"/>
      <c r="N770" s="9"/>
      <c r="O770" s="9"/>
      <c r="P770" s="9"/>
      <c r="Q770" s="9"/>
      <c r="R770" s="11"/>
      <c r="S770" s="11"/>
    </row>
    <row r="771" spans="1:19" ht="90.75" x14ac:dyDescent="0.25">
      <c r="A771" s="7" t="s">
        <v>2880</v>
      </c>
      <c r="B771" s="8" t="s">
        <v>2881</v>
      </c>
      <c r="C771" s="9" t="s">
        <v>427</v>
      </c>
      <c r="D771" s="9" t="s">
        <v>22</v>
      </c>
      <c r="E771" s="8">
        <v>1</v>
      </c>
      <c r="F771" s="9" t="s">
        <v>2882</v>
      </c>
      <c r="G771" s="8" t="s">
        <v>2882</v>
      </c>
      <c r="H771" s="10">
        <v>17.899999999999999</v>
      </c>
      <c r="I771" s="9">
        <v>1</v>
      </c>
      <c r="J771" s="9" t="s">
        <v>645</v>
      </c>
      <c r="K771" s="9" t="s">
        <v>646</v>
      </c>
      <c r="L771" s="15"/>
      <c r="M771" s="15"/>
      <c r="N771" s="9"/>
      <c r="O771" s="9"/>
      <c r="P771" s="9"/>
      <c r="Q771" s="9"/>
      <c r="R771" s="11"/>
      <c r="S771" s="11"/>
    </row>
    <row r="772" spans="1:19" ht="102" x14ac:dyDescent="0.25">
      <c r="A772" s="7" t="s">
        <v>2883</v>
      </c>
      <c r="B772" s="8" t="s">
        <v>2884</v>
      </c>
      <c r="C772" s="14" t="s">
        <v>427</v>
      </c>
      <c r="D772" s="9" t="s">
        <v>1934</v>
      </c>
      <c r="E772" s="8">
        <v>31</v>
      </c>
      <c r="F772" s="8" t="s">
        <v>2885</v>
      </c>
      <c r="G772" s="8" t="s">
        <v>2885</v>
      </c>
      <c r="H772" s="10">
        <v>15.85</v>
      </c>
      <c r="I772" s="9" t="s">
        <v>25</v>
      </c>
      <c r="J772" s="12" t="s">
        <v>613</v>
      </c>
      <c r="K772" s="12" t="s">
        <v>614</v>
      </c>
      <c r="L772" s="15"/>
      <c r="M772" s="15"/>
      <c r="N772" s="12"/>
      <c r="O772" s="12"/>
      <c r="P772" s="12"/>
      <c r="Q772" s="12"/>
      <c r="R772" s="11"/>
      <c r="S772" s="11"/>
    </row>
    <row r="773" spans="1:19" ht="68.25" x14ac:dyDescent="0.25">
      <c r="A773" s="7" t="s">
        <v>2886</v>
      </c>
      <c r="B773" s="8" t="s">
        <v>2887</v>
      </c>
      <c r="C773" s="9" t="s">
        <v>427</v>
      </c>
      <c r="D773" s="9" t="s">
        <v>22</v>
      </c>
      <c r="E773" s="8">
        <v>1</v>
      </c>
      <c r="F773" s="9" t="s">
        <v>2888</v>
      </c>
      <c r="G773" s="8" t="s">
        <v>2888</v>
      </c>
      <c r="H773" s="10">
        <v>17.899999999999999</v>
      </c>
      <c r="I773" s="9">
        <v>1</v>
      </c>
      <c r="J773" s="9" t="s">
        <v>562</v>
      </c>
      <c r="K773" s="9" t="s">
        <v>563</v>
      </c>
      <c r="L773" s="15"/>
      <c r="M773" s="15"/>
      <c r="N773" s="9"/>
      <c r="O773" s="9"/>
      <c r="P773" s="9"/>
      <c r="Q773" s="9"/>
      <c r="R773" s="11"/>
      <c r="S773" s="11"/>
    </row>
    <row r="774" spans="1:19" ht="79.5" x14ac:dyDescent="0.25">
      <c r="A774" s="7" t="s">
        <v>2889</v>
      </c>
      <c r="B774" s="8" t="s">
        <v>2890</v>
      </c>
      <c r="C774" s="9"/>
      <c r="D774" s="9" t="s">
        <v>22</v>
      </c>
      <c r="E774" s="8">
        <v>1</v>
      </c>
      <c r="F774" s="9" t="s">
        <v>2891</v>
      </c>
      <c r="G774" s="8" t="s">
        <v>2891</v>
      </c>
      <c r="H774" s="10">
        <v>35.35</v>
      </c>
      <c r="I774" s="9" t="s">
        <v>84</v>
      </c>
      <c r="J774" s="9" t="s">
        <v>562</v>
      </c>
      <c r="K774" s="9" t="s">
        <v>563</v>
      </c>
      <c r="L774" s="15" t="s">
        <v>1320</v>
      </c>
      <c r="M774" s="15" t="s">
        <v>1321</v>
      </c>
      <c r="N774" s="9"/>
      <c r="O774" s="9"/>
      <c r="P774" s="9"/>
      <c r="Q774" s="9"/>
      <c r="R774" s="11"/>
      <c r="S774" s="11"/>
    </row>
    <row r="775" spans="1:19" ht="79.5" x14ac:dyDescent="0.25">
      <c r="A775" s="7" t="s">
        <v>2892</v>
      </c>
      <c r="B775" s="8" t="s">
        <v>2893</v>
      </c>
      <c r="C775" s="9"/>
      <c r="D775" s="9" t="s">
        <v>22</v>
      </c>
      <c r="E775" s="8">
        <v>1</v>
      </c>
      <c r="F775" s="9" t="s">
        <v>2894</v>
      </c>
      <c r="G775" s="8" t="s">
        <v>2895</v>
      </c>
      <c r="H775" s="10">
        <v>35.35</v>
      </c>
      <c r="I775" s="9" t="s">
        <v>84</v>
      </c>
      <c r="J775" s="9" t="s">
        <v>562</v>
      </c>
      <c r="K775" s="9" t="s">
        <v>563</v>
      </c>
      <c r="L775" s="15" t="s">
        <v>1320</v>
      </c>
      <c r="M775" s="15" t="s">
        <v>1321</v>
      </c>
      <c r="N775" s="9"/>
      <c r="O775" s="9"/>
      <c r="P775" s="9"/>
      <c r="Q775" s="9"/>
      <c r="R775" s="11"/>
      <c r="S775" s="11"/>
    </row>
    <row r="776" spans="1:19" ht="68.25" x14ac:dyDescent="0.25">
      <c r="A776" s="7" t="s">
        <v>2896</v>
      </c>
      <c r="B776" s="8" t="s">
        <v>2897</v>
      </c>
      <c r="C776" s="9"/>
      <c r="D776" s="9" t="s">
        <v>22</v>
      </c>
      <c r="E776" s="8">
        <v>1</v>
      </c>
      <c r="F776" s="9" t="s">
        <v>2898</v>
      </c>
      <c r="G776" s="8" t="s">
        <v>2899</v>
      </c>
      <c r="H776" s="10">
        <v>66.5</v>
      </c>
      <c r="I776" s="9" t="s">
        <v>84</v>
      </c>
      <c r="J776" s="9" t="s">
        <v>562</v>
      </c>
      <c r="K776" s="9" t="s">
        <v>563</v>
      </c>
      <c r="L776" s="15" t="s">
        <v>1320</v>
      </c>
      <c r="M776" s="15" t="s">
        <v>1321</v>
      </c>
      <c r="N776" s="9"/>
      <c r="O776" s="9"/>
      <c r="P776" s="9"/>
      <c r="Q776" s="9"/>
      <c r="R776" s="11"/>
      <c r="S776" s="11"/>
    </row>
    <row r="777" spans="1:19" ht="68.25" x14ac:dyDescent="0.25">
      <c r="A777" s="7" t="s">
        <v>2900</v>
      </c>
      <c r="B777" s="8" t="s">
        <v>2901</v>
      </c>
      <c r="C777" s="9"/>
      <c r="D777" s="9" t="s">
        <v>22</v>
      </c>
      <c r="E777" s="8">
        <v>1</v>
      </c>
      <c r="F777" s="9" t="s">
        <v>2902</v>
      </c>
      <c r="G777" s="8" t="s">
        <v>2902</v>
      </c>
      <c r="H777" s="10">
        <v>35.35</v>
      </c>
      <c r="I777" s="9" t="s">
        <v>84</v>
      </c>
      <c r="J777" s="9" t="s">
        <v>562</v>
      </c>
      <c r="K777" s="9" t="s">
        <v>563</v>
      </c>
      <c r="L777" s="15" t="s">
        <v>1320</v>
      </c>
      <c r="M777" s="15" t="s">
        <v>1321</v>
      </c>
      <c r="N777" s="9"/>
      <c r="O777" s="9"/>
      <c r="P777" s="9"/>
      <c r="Q777" s="9"/>
      <c r="R777" s="11"/>
      <c r="S777" s="11"/>
    </row>
    <row r="778" spans="1:19" ht="90.75" x14ac:dyDescent="0.25">
      <c r="A778" s="7" t="s">
        <v>2903</v>
      </c>
      <c r="B778" s="8" t="s">
        <v>2904</v>
      </c>
      <c r="C778" s="9"/>
      <c r="D778" s="9" t="s">
        <v>22</v>
      </c>
      <c r="E778" s="8">
        <v>1</v>
      </c>
      <c r="F778" s="9" t="s">
        <v>2905</v>
      </c>
      <c r="G778" s="8" t="s">
        <v>2906</v>
      </c>
      <c r="H778" s="10">
        <v>35.35</v>
      </c>
      <c r="I778" s="9" t="s">
        <v>84</v>
      </c>
      <c r="J778" s="9" t="s">
        <v>562</v>
      </c>
      <c r="K778" s="9" t="s">
        <v>563</v>
      </c>
      <c r="L778" s="15" t="s">
        <v>1320</v>
      </c>
      <c r="M778" s="15" t="s">
        <v>1321</v>
      </c>
      <c r="N778" s="9"/>
      <c r="O778" s="9"/>
      <c r="P778" s="9"/>
      <c r="Q778" s="9"/>
      <c r="R778" s="11"/>
      <c r="S778" s="11"/>
    </row>
    <row r="779" spans="1:19" ht="68.25" x14ac:dyDescent="0.25">
      <c r="A779" s="7" t="s">
        <v>2907</v>
      </c>
      <c r="B779" s="8" t="s">
        <v>2908</v>
      </c>
      <c r="C779" s="9"/>
      <c r="D779" s="9" t="s">
        <v>22</v>
      </c>
      <c r="E779" s="8">
        <v>1</v>
      </c>
      <c r="F779" s="9" t="s">
        <v>2909</v>
      </c>
      <c r="G779" s="8" t="s">
        <v>2910</v>
      </c>
      <c r="H779" s="10">
        <v>23.75</v>
      </c>
      <c r="I779" s="9" t="s">
        <v>84</v>
      </c>
      <c r="J779" s="9" t="s">
        <v>562</v>
      </c>
      <c r="K779" s="9" t="s">
        <v>563</v>
      </c>
      <c r="L779" s="15" t="s">
        <v>1320</v>
      </c>
      <c r="M779" s="15" t="s">
        <v>1321</v>
      </c>
      <c r="N779" s="9"/>
      <c r="O779" s="9"/>
      <c r="P779" s="9"/>
      <c r="Q779" s="9"/>
      <c r="R779" s="11"/>
      <c r="S779" s="11"/>
    </row>
    <row r="780" spans="1:19" ht="135.75" x14ac:dyDescent="0.25">
      <c r="A780" s="7" t="s">
        <v>2911</v>
      </c>
      <c r="B780" s="8" t="s">
        <v>2912</v>
      </c>
      <c r="C780" s="9"/>
      <c r="D780" s="9" t="s">
        <v>22</v>
      </c>
      <c r="E780" s="8">
        <v>1</v>
      </c>
      <c r="F780" s="9" t="s">
        <v>2913</v>
      </c>
      <c r="G780" s="8" t="s">
        <v>2914</v>
      </c>
      <c r="H780" s="10">
        <v>69.67</v>
      </c>
      <c r="I780" s="9" t="s">
        <v>84</v>
      </c>
      <c r="J780" s="9" t="s">
        <v>562</v>
      </c>
      <c r="K780" s="9" t="s">
        <v>563</v>
      </c>
      <c r="L780" s="15" t="s">
        <v>1320</v>
      </c>
      <c r="M780" s="15" t="s">
        <v>1321</v>
      </c>
      <c r="N780" s="9"/>
      <c r="O780" s="9"/>
      <c r="P780" s="9"/>
      <c r="Q780" s="9"/>
      <c r="R780" s="11"/>
      <c r="S780" s="11"/>
    </row>
    <row r="781" spans="1:19" ht="90.75" x14ac:dyDescent="0.25">
      <c r="A781" s="7" t="s">
        <v>2915</v>
      </c>
      <c r="B781" s="8" t="s">
        <v>2916</v>
      </c>
      <c r="C781" s="9"/>
      <c r="D781" s="9" t="s">
        <v>22</v>
      </c>
      <c r="E781" s="8">
        <v>1</v>
      </c>
      <c r="F781" s="9" t="s">
        <v>2917</v>
      </c>
      <c r="G781" s="8" t="s">
        <v>2918</v>
      </c>
      <c r="H781" s="10">
        <v>35.35</v>
      </c>
      <c r="I781" s="9" t="s">
        <v>84</v>
      </c>
      <c r="J781" s="9" t="s">
        <v>562</v>
      </c>
      <c r="K781" s="9" t="s">
        <v>563</v>
      </c>
      <c r="L781" s="15" t="s">
        <v>1320</v>
      </c>
      <c r="M781" s="15" t="s">
        <v>1321</v>
      </c>
      <c r="N781" s="9"/>
      <c r="O781" s="9"/>
      <c r="P781" s="9"/>
      <c r="Q781" s="9"/>
      <c r="R781" s="11"/>
      <c r="S781" s="11"/>
    </row>
    <row r="782" spans="1:19" ht="102" x14ac:dyDescent="0.25">
      <c r="A782" s="7" t="s">
        <v>2919</v>
      </c>
      <c r="B782" s="8" t="s">
        <v>2920</v>
      </c>
      <c r="C782" s="9"/>
      <c r="D782" s="9" t="s">
        <v>22</v>
      </c>
      <c r="E782" s="8">
        <v>1</v>
      </c>
      <c r="F782" s="9" t="s">
        <v>2921</v>
      </c>
      <c r="G782" s="8" t="s">
        <v>2922</v>
      </c>
      <c r="H782" s="10">
        <v>35.35</v>
      </c>
      <c r="I782" s="9" t="s">
        <v>84</v>
      </c>
      <c r="J782" s="9" t="s">
        <v>562</v>
      </c>
      <c r="K782" s="9" t="s">
        <v>563</v>
      </c>
      <c r="L782" s="15" t="s">
        <v>1320</v>
      </c>
      <c r="M782" s="15" t="s">
        <v>1321</v>
      </c>
      <c r="N782" s="9"/>
      <c r="O782" s="9"/>
      <c r="P782" s="9"/>
      <c r="Q782" s="9"/>
      <c r="R782" s="11"/>
      <c r="S782" s="11"/>
    </row>
    <row r="783" spans="1:19" ht="259.5" x14ac:dyDescent="0.25">
      <c r="A783" s="7" t="s">
        <v>2923</v>
      </c>
      <c r="B783" s="8" t="s">
        <v>2924</v>
      </c>
      <c r="C783" s="9" t="s">
        <v>262</v>
      </c>
      <c r="D783" s="9" t="s">
        <v>22</v>
      </c>
      <c r="E783" s="8">
        <v>1</v>
      </c>
      <c r="F783" s="9" t="s">
        <v>2925</v>
      </c>
      <c r="G783" s="8" t="s">
        <v>2926</v>
      </c>
      <c r="H783" s="10">
        <v>79.7</v>
      </c>
      <c r="I783" s="9" t="s">
        <v>84</v>
      </c>
      <c r="J783" s="9" t="s">
        <v>562</v>
      </c>
      <c r="K783" s="9" t="s">
        <v>563</v>
      </c>
      <c r="L783" s="15" t="s">
        <v>1320</v>
      </c>
      <c r="M783" s="15" t="s">
        <v>1321</v>
      </c>
      <c r="N783" s="9"/>
      <c r="O783" s="9"/>
      <c r="P783" s="9"/>
      <c r="Q783" s="9"/>
      <c r="R783" s="11"/>
      <c r="S783" s="11"/>
    </row>
    <row r="784" spans="1:19" ht="113.25" x14ac:dyDescent="0.25">
      <c r="A784" s="7" t="s">
        <v>2927</v>
      </c>
      <c r="B784" s="8" t="s">
        <v>2928</v>
      </c>
      <c r="C784" s="9"/>
      <c r="D784" s="9" t="s">
        <v>22</v>
      </c>
      <c r="E784" s="8">
        <v>1</v>
      </c>
      <c r="F784" s="9" t="s">
        <v>2929</v>
      </c>
      <c r="G784" s="8" t="s">
        <v>2930</v>
      </c>
      <c r="H784" s="10">
        <v>66.5</v>
      </c>
      <c r="I784" s="9" t="s">
        <v>84</v>
      </c>
      <c r="J784" s="9" t="s">
        <v>562</v>
      </c>
      <c r="K784" s="9" t="s">
        <v>563</v>
      </c>
      <c r="L784" s="15" t="s">
        <v>1320</v>
      </c>
      <c r="M784" s="15" t="s">
        <v>1321</v>
      </c>
      <c r="N784" s="9"/>
      <c r="O784" s="9"/>
      <c r="P784" s="9"/>
      <c r="Q784" s="9"/>
      <c r="R784" s="11"/>
      <c r="S784" s="11"/>
    </row>
    <row r="785" spans="1:19" ht="158.25" x14ac:dyDescent="0.25">
      <c r="A785" s="7" t="s">
        <v>2931</v>
      </c>
      <c r="B785" s="8" t="s">
        <v>2932</v>
      </c>
      <c r="C785" s="9"/>
      <c r="D785" s="9" t="s">
        <v>22</v>
      </c>
      <c r="E785" s="8">
        <v>1</v>
      </c>
      <c r="F785" s="9" t="s">
        <v>2933</v>
      </c>
      <c r="G785" s="8" t="s">
        <v>2934</v>
      </c>
      <c r="H785" s="10">
        <v>66.5</v>
      </c>
      <c r="I785" s="9" t="s">
        <v>84</v>
      </c>
      <c r="J785" s="9" t="s">
        <v>562</v>
      </c>
      <c r="K785" s="9" t="s">
        <v>563</v>
      </c>
      <c r="L785" s="15" t="s">
        <v>1320</v>
      </c>
      <c r="M785" s="15" t="s">
        <v>1321</v>
      </c>
      <c r="N785" s="9"/>
      <c r="O785" s="9"/>
      <c r="P785" s="9"/>
      <c r="Q785" s="9"/>
      <c r="R785" s="11"/>
      <c r="S785" s="11"/>
    </row>
    <row r="786" spans="1:19" ht="68.25" x14ac:dyDescent="0.25">
      <c r="A786" s="7" t="s">
        <v>2935</v>
      </c>
      <c r="B786" s="8" t="s">
        <v>2936</v>
      </c>
      <c r="C786" s="9"/>
      <c r="D786" s="9" t="s">
        <v>22</v>
      </c>
      <c r="E786" s="8">
        <v>1</v>
      </c>
      <c r="F786" s="9" t="s">
        <v>2937</v>
      </c>
      <c r="G786" s="8" t="s">
        <v>2938</v>
      </c>
      <c r="H786" s="10">
        <v>59.64</v>
      </c>
      <c r="I786" s="9" t="s">
        <v>84</v>
      </c>
      <c r="J786" s="9" t="s">
        <v>562</v>
      </c>
      <c r="K786" s="9" t="s">
        <v>563</v>
      </c>
      <c r="L786" s="15" t="s">
        <v>1320</v>
      </c>
      <c r="M786" s="15" t="s">
        <v>1321</v>
      </c>
      <c r="N786" s="9"/>
      <c r="O786" s="9"/>
      <c r="P786" s="9"/>
      <c r="Q786" s="9"/>
      <c r="R786" s="11"/>
      <c r="S786" s="11"/>
    </row>
    <row r="787" spans="1:19" ht="68.25" x14ac:dyDescent="0.25">
      <c r="A787" s="7" t="s">
        <v>2939</v>
      </c>
      <c r="B787" s="8" t="s">
        <v>2940</v>
      </c>
      <c r="C787" s="9"/>
      <c r="D787" s="9" t="s">
        <v>22</v>
      </c>
      <c r="E787" s="8">
        <v>1</v>
      </c>
      <c r="F787" s="9" t="s">
        <v>2937</v>
      </c>
      <c r="G787" s="8" t="s">
        <v>2941</v>
      </c>
      <c r="H787" s="10">
        <v>133.01</v>
      </c>
      <c r="I787" s="9" t="s">
        <v>25</v>
      </c>
      <c r="J787" s="9" t="s">
        <v>562</v>
      </c>
      <c r="K787" s="9" t="s">
        <v>563</v>
      </c>
      <c r="L787" s="15"/>
      <c r="M787" s="15"/>
      <c r="N787" s="9"/>
      <c r="O787" s="9"/>
      <c r="P787" s="9"/>
      <c r="Q787" s="9"/>
      <c r="R787" s="11"/>
      <c r="S787" s="11"/>
    </row>
    <row r="788" spans="1:19" ht="68.25" x14ac:dyDescent="0.25">
      <c r="A788" s="7" t="s">
        <v>2942</v>
      </c>
      <c r="B788" s="8" t="s">
        <v>2943</v>
      </c>
      <c r="C788" s="9"/>
      <c r="D788" s="9" t="s">
        <v>22</v>
      </c>
      <c r="E788" s="8">
        <v>1</v>
      </c>
      <c r="F788" s="9" t="s">
        <v>2944</v>
      </c>
      <c r="G788" s="8" t="s">
        <v>2944</v>
      </c>
      <c r="H788" s="10">
        <v>199.51</v>
      </c>
      <c r="I788" s="9">
        <v>3</v>
      </c>
      <c r="J788" s="9" t="s">
        <v>562</v>
      </c>
      <c r="K788" s="9" t="s">
        <v>563</v>
      </c>
      <c r="L788" s="9" t="s">
        <v>1320</v>
      </c>
      <c r="M788" s="9" t="s">
        <v>1321</v>
      </c>
      <c r="N788" s="14" t="s">
        <v>576</v>
      </c>
      <c r="O788" s="14" t="s">
        <v>577</v>
      </c>
      <c r="P788" s="9"/>
      <c r="Q788" s="9"/>
      <c r="R788" s="11"/>
      <c r="S788" s="11"/>
    </row>
    <row r="789" spans="1:19" ht="79.5" x14ac:dyDescent="0.25">
      <c r="A789" s="7" t="s">
        <v>2945</v>
      </c>
      <c r="B789" s="8" t="s">
        <v>2946</v>
      </c>
      <c r="C789" s="9"/>
      <c r="D789" s="9" t="s">
        <v>22</v>
      </c>
      <c r="E789" s="8">
        <v>1</v>
      </c>
      <c r="F789" s="9" t="s">
        <v>2947</v>
      </c>
      <c r="G789" s="8" t="s">
        <v>2947</v>
      </c>
      <c r="H789" s="10">
        <v>199.51</v>
      </c>
      <c r="I789" s="9">
        <v>3</v>
      </c>
      <c r="J789" s="9" t="s">
        <v>562</v>
      </c>
      <c r="K789" s="9" t="s">
        <v>563</v>
      </c>
      <c r="L789" s="9" t="s">
        <v>1320</v>
      </c>
      <c r="M789" s="9" t="s">
        <v>1321</v>
      </c>
      <c r="N789" s="14" t="s">
        <v>576</v>
      </c>
      <c r="O789" s="14" t="s">
        <v>577</v>
      </c>
      <c r="P789" s="9"/>
      <c r="Q789" s="9"/>
      <c r="R789" s="11"/>
      <c r="S789" s="11"/>
    </row>
    <row r="790" spans="1:19" ht="79.5" x14ac:dyDescent="0.25">
      <c r="A790" s="7" t="s">
        <v>2948</v>
      </c>
      <c r="B790" s="8" t="s">
        <v>2949</v>
      </c>
      <c r="C790" s="9"/>
      <c r="D790" s="9" t="s">
        <v>22</v>
      </c>
      <c r="E790" s="8">
        <v>1</v>
      </c>
      <c r="F790" s="9" t="s">
        <v>2950</v>
      </c>
      <c r="G790" s="8" t="s">
        <v>2950</v>
      </c>
      <c r="H790" s="10">
        <v>28.5</v>
      </c>
      <c r="I790" s="9" t="s">
        <v>84</v>
      </c>
      <c r="J790" s="9" t="s">
        <v>562</v>
      </c>
      <c r="K790" s="9" t="s">
        <v>563</v>
      </c>
      <c r="L790" s="15" t="s">
        <v>1320</v>
      </c>
      <c r="M790" s="15" t="s">
        <v>1321</v>
      </c>
      <c r="N790" s="9"/>
      <c r="O790" s="9"/>
      <c r="P790" s="9"/>
      <c r="Q790" s="9"/>
      <c r="R790" s="11"/>
      <c r="S790" s="11"/>
    </row>
    <row r="791" spans="1:19" ht="68.25" x14ac:dyDescent="0.25">
      <c r="A791" s="7" t="s">
        <v>2951</v>
      </c>
      <c r="B791" s="8" t="s">
        <v>2952</v>
      </c>
      <c r="C791" s="9"/>
      <c r="D791" s="9" t="s">
        <v>22</v>
      </c>
      <c r="E791" s="8">
        <v>1</v>
      </c>
      <c r="F791" s="9" t="s">
        <v>2953</v>
      </c>
      <c r="G791" s="8" t="s">
        <v>2953</v>
      </c>
      <c r="H791" s="10">
        <v>72.84</v>
      </c>
      <c r="I791" s="9" t="s">
        <v>84</v>
      </c>
      <c r="J791" s="9" t="s">
        <v>562</v>
      </c>
      <c r="K791" s="9" t="s">
        <v>563</v>
      </c>
      <c r="L791" s="15" t="s">
        <v>1320</v>
      </c>
      <c r="M791" s="15" t="s">
        <v>1321</v>
      </c>
      <c r="N791" s="9"/>
      <c r="O791" s="9"/>
      <c r="P791" s="9"/>
      <c r="Q791" s="9"/>
      <c r="R791" s="11"/>
      <c r="S791" s="11"/>
    </row>
    <row r="792" spans="1:19" ht="79.5" x14ac:dyDescent="0.25">
      <c r="A792" s="7" t="s">
        <v>2954</v>
      </c>
      <c r="B792" s="8" t="s">
        <v>2955</v>
      </c>
      <c r="C792" s="9" t="s">
        <v>427</v>
      </c>
      <c r="D792" s="9" t="s">
        <v>22</v>
      </c>
      <c r="E792" s="8">
        <v>1</v>
      </c>
      <c r="F792" s="9" t="s">
        <v>2956</v>
      </c>
      <c r="G792" s="8" t="s">
        <v>2956</v>
      </c>
      <c r="H792" s="10">
        <v>23.75</v>
      </c>
      <c r="I792" s="9" t="s">
        <v>25</v>
      </c>
      <c r="J792" s="9" t="s">
        <v>85</v>
      </c>
      <c r="K792" s="9" t="s">
        <v>86</v>
      </c>
      <c r="L792" s="15"/>
      <c r="M792" s="15"/>
      <c r="N792" s="9"/>
      <c r="O792" s="9"/>
      <c r="P792" s="9"/>
      <c r="Q792" s="9"/>
      <c r="R792" s="11"/>
      <c r="S792" s="11"/>
    </row>
    <row r="793" spans="1:19" ht="293.25" x14ac:dyDescent="0.25">
      <c r="A793" s="7" t="s">
        <v>2957</v>
      </c>
      <c r="B793" s="8" t="s">
        <v>2958</v>
      </c>
      <c r="C793" s="9" t="s">
        <v>427</v>
      </c>
      <c r="D793" s="9" t="s">
        <v>22</v>
      </c>
      <c r="E793" s="8">
        <v>1</v>
      </c>
      <c r="F793" s="9" t="s">
        <v>2959</v>
      </c>
      <c r="G793" s="8" t="s">
        <v>2960</v>
      </c>
      <c r="H793" s="10">
        <v>22.5</v>
      </c>
      <c r="I793" s="9">
        <v>1</v>
      </c>
      <c r="J793" s="9" t="s">
        <v>154</v>
      </c>
      <c r="K793" s="9" t="s">
        <v>155</v>
      </c>
      <c r="L793" s="15"/>
      <c r="M793" s="15"/>
      <c r="N793" s="9"/>
      <c r="O793" s="9"/>
      <c r="P793" s="9"/>
      <c r="Q793" s="9"/>
      <c r="R793" s="11"/>
      <c r="S793" s="11"/>
    </row>
    <row r="794" spans="1:19" ht="225.75" x14ac:dyDescent="0.25">
      <c r="A794" s="7" t="s">
        <v>2961</v>
      </c>
      <c r="B794" s="8" t="s">
        <v>2962</v>
      </c>
      <c r="C794" s="9" t="s">
        <v>427</v>
      </c>
      <c r="D794" s="9" t="s">
        <v>22</v>
      </c>
      <c r="E794" s="8">
        <v>1</v>
      </c>
      <c r="F794" s="9" t="s">
        <v>2963</v>
      </c>
      <c r="G794" s="8" t="s">
        <v>2964</v>
      </c>
      <c r="H794" s="10">
        <v>17.899999999999999</v>
      </c>
      <c r="I794" s="9">
        <v>1</v>
      </c>
      <c r="J794" s="9" t="s">
        <v>154</v>
      </c>
      <c r="K794" s="9" t="s">
        <v>155</v>
      </c>
      <c r="L794" s="15"/>
      <c r="M794" s="15"/>
      <c r="N794" s="9"/>
      <c r="O794" s="9"/>
      <c r="P794" s="9"/>
      <c r="Q794" s="9"/>
      <c r="R794" s="11"/>
      <c r="S794" s="11"/>
    </row>
    <row r="795" spans="1:19" ht="68.25" x14ac:dyDescent="0.25">
      <c r="A795" s="7" t="s">
        <v>2965</v>
      </c>
      <c r="B795" s="8" t="s">
        <v>2966</v>
      </c>
      <c r="C795" s="9" t="s">
        <v>427</v>
      </c>
      <c r="D795" s="9" t="s">
        <v>22</v>
      </c>
      <c r="E795" s="8">
        <v>1</v>
      </c>
      <c r="F795" s="9" t="s">
        <v>2967</v>
      </c>
      <c r="G795" s="8" t="s">
        <v>2968</v>
      </c>
      <c r="H795" s="10">
        <v>22.5</v>
      </c>
      <c r="I795" s="9">
        <v>1</v>
      </c>
      <c r="J795" s="9" t="s">
        <v>154</v>
      </c>
      <c r="K795" s="9" t="s">
        <v>155</v>
      </c>
      <c r="L795" s="15"/>
      <c r="M795" s="15"/>
      <c r="N795" s="9"/>
      <c r="O795" s="9"/>
      <c r="P795" s="9"/>
      <c r="Q795" s="9"/>
      <c r="R795" s="11"/>
      <c r="S795" s="11"/>
    </row>
    <row r="796" spans="1:19" ht="90.75" x14ac:dyDescent="0.25">
      <c r="A796" s="7" t="s">
        <v>2969</v>
      </c>
      <c r="B796" s="8" t="s">
        <v>2970</v>
      </c>
      <c r="C796" s="9" t="s">
        <v>427</v>
      </c>
      <c r="D796" s="9" t="s">
        <v>22</v>
      </c>
      <c r="E796" s="8">
        <v>1</v>
      </c>
      <c r="F796" s="9" t="s">
        <v>2971</v>
      </c>
      <c r="G796" s="8" t="s">
        <v>2972</v>
      </c>
      <c r="H796" s="10">
        <v>17.899999999999999</v>
      </c>
      <c r="I796" s="9">
        <v>1</v>
      </c>
      <c r="J796" s="9" t="s">
        <v>154</v>
      </c>
      <c r="K796" s="9" t="s">
        <v>155</v>
      </c>
      <c r="L796" s="15"/>
      <c r="M796" s="15"/>
      <c r="N796" s="9"/>
      <c r="O796" s="9"/>
      <c r="P796" s="9"/>
      <c r="Q796" s="9"/>
      <c r="R796" s="11"/>
      <c r="S796" s="11"/>
    </row>
    <row r="797" spans="1:19" ht="90.75" x14ac:dyDescent="0.25">
      <c r="A797" s="7" t="s">
        <v>2973</v>
      </c>
      <c r="B797" s="8" t="s">
        <v>2974</v>
      </c>
      <c r="C797" s="9"/>
      <c r="D797" s="9" t="s">
        <v>22</v>
      </c>
      <c r="E797" s="8">
        <v>1</v>
      </c>
      <c r="F797" s="9" t="s">
        <v>2975</v>
      </c>
      <c r="G797" s="8" t="s">
        <v>2975</v>
      </c>
      <c r="H797" s="10">
        <v>106.41</v>
      </c>
      <c r="I797" s="9" t="s">
        <v>25</v>
      </c>
      <c r="J797" s="9" t="s">
        <v>645</v>
      </c>
      <c r="K797" s="9" t="s">
        <v>646</v>
      </c>
      <c r="L797" s="15"/>
      <c r="M797" s="15"/>
      <c r="N797" s="9"/>
      <c r="O797" s="9"/>
      <c r="P797" s="9"/>
      <c r="Q797" s="9"/>
      <c r="R797" s="11"/>
      <c r="S797" s="11"/>
    </row>
    <row r="798" spans="1:19" ht="68.25" x14ac:dyDescent="0.25">
      <c r="A798" s="7" t="s">
        <v>2976</v>
      </c>
      <c r="B798" s="8" t="s">
        <v>2977</v>
      </c>
      <c r="C798" s="9"/>
      <c r="D798" s="9" t="s">
        <v>22</v>
      </c>
      <c r="E798" s="8">
        <v>1</v>
      </c>
      <c r="F798" s="9" t="s">
        <v>2978</v>
      </c>
      <c r="G798" s="8" t="s">
        <v>2978</v>
      </c>
      <c r="H798" s="10">
        <v>23.75</v>
      </c>
      <c r="I798" s="9" t="s">
        <v>25</v>
      </c>
      <c r="J798" s="9" t="s">
        <v>576</v>
      </c>
      <c r="K798" s="9" t="s">
        <v>577</v>
      </c>
      <c r="L798" s="15"/>
      <c r="M798" s="15"/>
      <c r="N798" s="9"/>
      <c r="O798" s="9"/>
      <c r="P798" s="9"/>
      <c r="Q798" s="9"/>
      <c r="R798" s="11"/>
      <c r="S798" s="11"/>
    </row>
    <row r="799" spans="1:19" ht="68.25" x14ac:dyDescent="0.25">
      <c r="A799" s="7" t="s">
        <v>2979</v>
      </c>
      <c r="B799" s="8" t="s">
        <v>2980</v>
      </c>
      <c r="C799" s="9"/>
      <c r="D799" s="9" t="s">
        <v>22</v>
      </c>
      <c r="E799" s="8">
        <v>1</v>
      </c>
      <c r="F799" s="9" t="s">
        <v>2981</v>
      </c>
      <c r="G799" s="8" t="s">
        <v>2981</v>
      </c>
      <c r="H799" s="10">
        <v>52.79</v>
      </c>
      <c r="I799" s="9" t="s">
        <v>25</v>
      </c>
      <c r="J799" s="9" t="s">
        <v>576</v>
      </c>
      <c r="K799" s="9" t="s">
        <v>577</v>
      </c>
      <c r="L799" s="15"/>
      <c r="M799" s="15"/>
      <c r="N799" s="9"/>
      <c r="O799" s="9"/>
      <c r="P799" s="9"/>
      <c r="Q799" s="9"/>
      <c r="R799" s="11"/>
      <c r="S799" s="11"/>
    </row>
    <row r="800" spans="1:19" ht="90.75" x14ac:dyDescent="0.25">
      <c r="A800" s="7" t="s">
        <v>2982</v>
      </c>
      <c r="B800" s="8" t="s">
        <v>2983</v>
      </c>
      <c r="C800" s="9"/>
      <c r="D800" s="9" t="s">
        <v>22</v>
      </c>
      <c r="E800" s="8">
        <v>1</v>
      </c>
      <c r="F800" s="9" t="s">
        <v>2984</v>
      </c>
      <c r="G800" s="8" t="s">
        <v>2984</v>
      </c>
      <c r="H800" s="10">
        <v>66.5</v>
      </c>
      <c r="I800" s="9" t="s">
        <v>25</v>
      </c>
      <c r="J800" s="9" t="s">
        <v>576</v>
      </c>
      <c r="K800" s="9" t="s">
        <v>577</v>
      </c>
      <c r="L800" s="15"/>
      <c r="M800" s="15"/>
      <c r="N800" s="9"/>
      <c r="O800" s="9"/>
      <c r="P800" s="9"/>
      <c r="Q800" s="9"/>
      <c r="R800" s="11"/>
      <c r="S800" s="11"/>
    </row>
    <row r="801" spans="1:19" ht="135.75" x14ac:dyDescent="0.25">
      <c r="A801" s="7" t="s">
        <v>2985</v>
      </c>
      <c r="B801" s="8" t="s">
        <v>2986</v>
      </c>
      <c r="C801" s="9"/>
      <c r="D801" s="9" t="s">
        <v>22</v>
      </c>
      <c r="E801" s="8">
        <v>1</v>
      </c>
      <c r="F801" s="9" t="s">
        <v>2987</v>
      </c>
      <c r="G801" s="8" t="s">
        <v>2988</v>
      </c>
      <c r="H801" s="10">
        <v>52.79</v>
      </c>
      <c r="I801" s="9" t="s">
        <v>25</v>
      </c>
      <c r="J801" s="9" t="s">
        <v>576</v>
      </c>
      <c r="K801" s="9" t="s">
        <v>577</v>
      </c>
      <c r="L801" s="15"/>
      <c r="M801" s="15"/>
      <c r="N801" s="9"/>
      <c r="O801" s="9"/>
      <c r="P801" s="9"/>
      <c r="Q801" s="9"/>
      <c r="R801" s="11"/>
      <c r="S801" s="11"/>
    </row>
    <row r="802" spans="1:19" ht="225.75" x14ac:dyDescent="0.25">
      <c r="A802" s="7" t="s">
        <v>2989</v>
      </c>
      <c r="B802" s="8" t="s">
        <v>2990</v>
      </c>
      <c r="C802" s="9"/>
      <c r="D802" s="9" t="s">
        <v>22</v>
      </c>
      <c r="E802" s="8">
        <v>1</v>
      </c>
      <c r="F802" s="9" t="s">
        <v>2991</v>
      </c>
      <c r="G802" s="8" t="s">
        <v>2992</v>
      </c>
      <c r="H802" s="10">
        <v>79.7</v>
      </c>
      <c r="I802" s="9" t="s">
        <v>25</v>
      </c>
      <c r="J802" s="9" t="s">
        <v>576</v>
      </c>
      <c r="K802" s="9" t="s">
        <v>577</v>
      </c>
      <c r="L802" s="15"/>
      <c r="M802" s="15"/>
      <c r="N802" s="9"/>
      <c r="O802" s="9"/>
      <c r="P802" s="9"/>
      <c r="Q802" s="9"/>
      <c r="R802" s="11"/>
      <c r="S802" s="11"/>
    </row>
    <row r="803" spans="1:19" ht="192" x14ac:dyDescent="0.25">
      <c r="A803" s="7" t="s">
        <v>2993</v>
      </c>
      <c r="B803" s="8" t="s">
        <v>2994</v>
      </c>
      <c r="C803" s="9"/>
      <c r="D803" s="9" t="s">
        <v>22</v>
      </c>
      <c r="E803" s="8">
        <v>1</v>
      </c>
      <c r="F803" s="9" t="s">
        <v>2995</v>
      </c>
      <c r="G803" s="8" t="s">
        <v>2996</v>
      </c>
      <c r="H803" s="10">
        <v>66.5</v>
      </c>
      <c r="I803" s="9" t="s">
        <v>25</v>
      </c>
      <c r="J803" s="9" t="s">
        <v>576</v>
      </c>
      <c r="K803" s="9" t="s">
        <v>577</v>
      </c>
      <c r="L803" s="15"/>
      <c r="M803" s="15"/>
      <c r="N803" s="9"/>
      <c r="O803" s="9"/>
      <c r="P803" s="9"/>
      <c r="Q803" s="9"/>
      <c r="R803" s="11"/>
      <c r="S803" s="11"/>
    </row>
    <row r="804" spans="1:19" ht="68.25" x14ac:dyDescent="0.25">
      <c r="A804" s="7" t="s">
        <v>2997</v>
      </c>
      <c r="B804" s="8" t="s">
        <v>2998</v>
      </c>
      <c r="C804" s="9"/>
      <c r="D804" s="9" t="s">
        <v>22</v>
      </c>
      <c r="E804" s="8">
        <v>1</v>
      </c>
      <c r="F804" s="9" t="s">
        <v>2999</v>
      </c>
      <c r="G804" s="8" t="s">
        <v>3000</v>
      </c>
      <c r="H804" s="10">
        <v>23.75</v>
      </c>
      <c r="I804" s="9" t="s">
        <v>25</v>
      </c>
      <c r="J804" s="9" t="s">
        <v>576</v>
      </c>
      <c r="K804" s="9" t="s">
        <v>577</v>
      </c>
      <c r="L804" s="15"/>
      <c r="M804" s="15"/>
      <c r="N804" s="9"/>
      <c r="O804" s="9"/>
      <c r="P804" s="9"/>
      <c r="Q804" s="9"/>
      <c r="R804" s="11"/>
      <c r="S804" s="11"/>
    </row>
    <row r="805" spans="1:19" ht="79.5" x14ac:dyDescent="0.25">
      <c r="A805" s="7" t="s">
        <v>3001</v>
      </c>
      <c r="B805" s="8" t="s">
        <v>3002</v>
      </c>
      <c r="C805" s="9"/>
      <c r="D805" s="9" t="s">
        <v>22</v>
      </c>
      <c r="E805" s="8">
        <v>1</v>
      </c>
      <c r="F805" s="9" t="s">
        <v>3003</v>
      </c>
      <c r="G805" s="8" t="s">
        <v>3003</v>
      </c>
      <c r="H805" s="10">
        <v>23.75</v>
      </c>
      <c r="I805" s="9" t="s">
        <v>25</v>
      </c>
      <c r="J805" s="9" t="s">
        <v>576</v>
      </c>
      <c r="K805" s="9" t="s">
        <v>577</v>
      </c>
      <c r="L805" s="15"/>
      <c r="M805" s="15"/>
      <c r="N805" s="9"/>
      <c r="O805" s="9"/>
      <c r="P805" s="9"/>
      <c r="Q805" s="9"/>
      <c r="R805" s="11"/>
      <c r="S805" s="11"/>
    </row>
    <row r="806" spans="1:19" ht="68.25" x14ac:dyDescent="0.25">
      <c r="A806" s="7" t="s">
        <v>3004</v>
      </c>
      <c r="B806" s="8" t="s">
        <v>3005</v>
      </c>
      <c r="C806" s="9"/>
      <c r="D806" s="9" t="s">
        <v>22</v>
      </c>
      <c r="E806" s="8">
        <v>1</v>
      </c>
      <c r="F806" s="9" t="s">
        <v>3006</v>
      </c>
      <c r="G806" s="8" t="s">
        <v>3006</v>
      </c>
      <c r="H806" s="10">
        <v>23.75</v>
      </c>
      <c r="I806" s="9" t="s">
        <v>25</v>
      </c>
      <c r="J806" s="9" t="s">
        <v>576</v>
      </c>
      <c r="K806" s="9" t="s">
        <v>577</v>
      </c>
      <c r="L806" s="15"/>
      <c r="M806" s="15"/>
      <c r="N806" s="9"/>
      <c r="O806" s="9"/>
      <c r="P806" s="9"/>
      <c r="Q806" s="9"/>
      <c r="R806" s="11"/>
      <c r="S806" s="11"/>
    </row>
    <row r="807" spans="1:19" ht="68.25" x14ac:dyDescent="0.25">
      <c r="A807" s="7" t="s">
        <v>3007</v>
      </c>
      <c r="B807" s="8" t="s">
        <v>3008</v>
      </c>
      <c r="C807" s="9"/>
      <c r="D807" s="9" t="s">
        <v>22</v>
      </c>
      <c r="E807" s="8">
        <v>1</v>
      </c>
      <c r="F807" s="9" t="s">
        <v>3009</v>
      </c>
      <c r="G807" s="8" t="s">
        <v>3009</v>
      </c>
      <c r="H807" s="10">
        <v>66.5</v>
      </c>
      <c r="I807" s="9" t="s">
        <v>25</v>
      </c>
      <c r="J807" s="9" t="s">
        <v>576</v>
      </c>
      <c r="K807" s="9" t="s">
        <v>577</v>
      </c>
      <c r="L807" s="15"/>
      <c r="M807" s="15"/>
      <c r="N807" s="9"/>
      <c r="O807" s="9"/>
      <c r="P807" s="9"/>
      <c r="Q807" s="9"/>
      <c r="R807" s="11"/>
      <c r="S807" s="11"/>
    </row>
    <row r="808" spans="1:19" ht="68.25" x14ac:dyDescent="0.25">
      <c r="A808" s="7" t="s">
        <v>3010</v>
      </c>
      <c r="B808" s="8" t="s">
        <v>3011</v>
      </c>
      <c r="C808" s="9"/>
      <c r="D808" s="9" t="s">
        <v>22</v>
      </c>
      <c r="E808" s="8">
        <v>1</v>
      </c>
      <c r="F808" s="9" t="s">
        <v>3012</v>
      </c>
      <c r="G808" s="8" t="s">
        <v>3012</v>
      </c>
      <c r="H808" s="10">
        <v>23.75</v>
      </c>
      <c r="I808" s="9" t="s">
        <v>25</v>
      </c>
      <c r="J808" s="9" t="s">
        <v>576</v>
      </c>
      <c r="K808" s="9" t="s">
        <v>577</v>
      </c>
      <c r="L808" s="15"/>
      <c r="M808" s="15"/>
      <c r="N808" s="9"/>
      <c r="O808" s="9"/>
      <c r="P808" s="9"/>
      <c r="Q808" s="9"/>
      <c r="R808" s="11"/>
      <c r="S808" s="11"/>
    </row>
    <row r="809" spans="1:19" ht="102" x14ac:dyDescent="0.25">
      <c r="A809" s="7" t="s">
        <v>3013</v>
      </c>
      <c r="B809" s="8" t="s">
        <v>3014</v>
      </c>
      <c r="C809" s="9"/>
      <c r="D809" s="9" t="s">
        <v>22</v>
      </c>
      <c r="E809" s="8">
        <v>1</v>
      </c>
      <c r="F809" s="9" t="s">
        <v>3015</v>
      </c>
      <c r="G809" s="8" t="s">
        <v>3015</v>
      </c>
      <c r="H809" s="10">
        <v>99.76</v>
      </c>
      <c r="I809" s="9" t="s">
        <v>25</v>
      </c>
      <c r="J809" s="9" t="s">
        <v>576</v>
      </c>
      <c r="K809" s="9" t="s">
        <v>577</v>
      </c>
      <c r="L809" s="15"/>
      <c r="M809" s="15"/>
      <c r="N809" s="9"/>
      <c r="O809" s="9"/>
      <c r="P809" s="9"/>
      <c r="Q809" s="9"/>
      <c r="R809" s="11"/>
      <c r="S809" s="11"/>
    </row>
    <row r="810" spans="1:19" ht="135.75" x14ac:dyDescent="0.25">
      <c r="A810" s="7" t="s">
        <v>3016</v>
      </c>
      <c r="B810" s="8" t="s">
        <v>3017</v>
      </c>
      <c r="C810" s="9"/>
      <c r="D810" s="9" t="s">
        <v>22</v>
      </c>
      <c r="E810" s="8">
        <v>1</v>
      </c>
      <c r="F810" s="9" t="s">
        <v>3018</v>
      </c>
      <c r="G810" s="8" t="s">
        <v>3018</v>
      </c>
      <c r="H810" s="10">
        <v>66.5</v>
      </c>
      <c r="I810" s="9" t="s">
        <v>25</v>
      </c>
      <c r="J810" s="9" t="s">
        <v>576</v>
      </c>
      <c r="K810" s="9" t="s">
        <v>577</v>
      </c>
      <c r="L810" s="15"/>
      <c r="M810" s="15"/>
      <c r="N810" s="9"/>
      <c r="O810" s="9"/>
      <c r="P810" s="9"/>
      <c r="Q810" s="9"/>
      <c r="R810" s="11"/>
      <c r="S810" s="11"/>
    </row>
    <row r="811" spans="1:19" ht="90.75" x14ac:dyDescent="0.25">
      <c r="A811" s="7" t="s">
        <v>3019</v>
      </c>
      <c r="B811" s="8" t="s">
        <v>3020</v>
      </c>
      <c r="C811" s="9"/>
      <c r="D811" s="9" t="s">
        <v>22</v>
      </c>
      <c r="E811" s="8">
        <v>1</v>
      </c>
      <c r="F811" s="9" t="s">
        <v>3021</v>
      </c>
      <c r="G811" s="8" t="s">
        <v>3021</v>
      </c>
      <c r="H811" s="10">
        <v>23.75</v>
      </c>
      <c r="I811" s="9" t="s">
        <v>25</v>
      </c>
      <c r="J811" s="9" t="s">
        <v>576</v>
      </c>
      <c r="K811" s="9" t="s">
        <v>577</v>
      </c>
      <c r="L811" s="15"/>
      <c r="M811" s="15"/>
      <c r="N811" s="9"/>
      <c r="O811" s="9"/>
      <c r="P811" s="9"/>
      <c r="Q811" s="9"/>
      <c r="R811" s="11"/>
      <c r="S811" s="11"/>
    </row>
    <row r="812" spans="1:19" ht="68.25" x14ac:dyDescent="0.25">
      <c r="A812" s="7" t="s">
        <v>3022</v>
      </c>
      <c r="B812" s="8" t="s">
        <v>3023</v>
      </c>
      <c r="C812" s="9"/>
      <c r="D812" s="9" t="s">
        <v>22</v>
      </c>
      <c r="E812" s="8">
        <v>1</v>
      </c>
      <c r="F812" s="9" t="s">
        <v>3024</v>
      </c>
      <c r="G812" s="8" t="s">
        <v>3024</v>
      </c>
      <c r="H812" s="10">
        <v>23.75</v>
      </c>
      <c r="I812" s="9" t="s">
        <v>25</v>
      </c>
      <c r="J812" s="9" t="s">
        <v>576</v>
      </c>
      <c r="K812" s="9" t="s">
        <v>577</v>
      </c>
      <c r="L812" s="15"/>
      <c r="M812" s="15"/>
      <c r="N812" s="9"/>
      <c r="O812" s="9"/>
      <c r="P812" s="9"/>
      <c r="Q812" s="9"/>
      <c r="R812" s="11"/>
      <c r="S812" s="11"/>
    </row>
    <row r="813" spans="1:19" ht="68.25" x14ac:dyDescent="0.25">
      <c r="A813" s="7" t="s">
        <v>3025</v>
      </c>
      <c r="B813" s="8" t="s">
        <v>3026</v>
      </c>
      <c r="C813" s="9" t="s">
        <v>262</v>
      </c>
      <c r="D813" s="9" t="s">
        <v>22</v>
      </c>
      <c r="E813" s="8">
        <v>1</v>
      </c>
      <c r="F813" s="9" t="s">
        <v>3027</v>
      </c>
      <c r="G813" s="8" t="s">
        <v>3027</v>
      </c>
      <c r="H813" s="10">
        <v>9.5</v>
      </c>
      <c r="I813" s="9" t="s">
        <v>25</v>
      </c>
      <c r="J813" s="9" t="s">
        <v>52</v>
      </c>
      <c r="K813" s="9" t="s">
        <v>53</v>
      </c>
      <c r="L813" s="15"/>
      <c r="M813" s="15"/>
      <c r="N813" s="9"/>
      <c r="O813" s="9"/>
      <c r="P813" s="9"/>
      <c r="Q813" s="9"/>
      <c r="R813" s="11"/>
      <c r="S813" s="11"/>
    </row>
    <row r="814" spans="1:19" ht="68.25" x14ac:dyDescent="0.25">
      <c r="A814" s="7" t="s">
        <v>3028</v>
      </c>
      <c r="B814" s="8" t="s">
        <v>3029</v>
      </c>
      <c r="C814" s="9"/>
      <c r="D814" s="9" t="s">
        <v>22</v>
      </c>
      <c r="E814" s="8">
        <v>1</v>
      </c>
      <c r="F814" s="9" t="s">
        <v>3030</v>
      </c>
      <c r="G814" s="8" t="s">
        <v>3030</v>
      </c>
      <c r="H814" s="10">
        <v>7.35</v>
      </c>
      <c r="I814" s="9" t="s">
        <v>25</v>
      </c>
      <c r="J814" s="9" t="s">
        <v>52</v>
      </c>
      <c r="K814" s="9" t="s">
        <v>53</v>
      </c>
      <c r="L814" s="15"/>
      <c r="M814" s="15"/>
      <c r="N814" s="9"/>
      <c r="O814" s="9"/>
      <c r="P814" s="9"/>
      <c r="Q814" s="9"/>
      <c r="R814" s="11"/>
      <c r="S814" s="11"/>
    </row>
    <row r="815" spans="1:19" ht="102" x14ac:dyDescent="0.25">
      <c r="A815" s="7" t="s">
        <v>3031</v>
      </c>
      <c r="B815" s="9" t="s">
        <v>3032</v>
      </c>
      <c r="C815" s="9" t="s">
        <v>427</v>
      </c>
      <c r="D815" s="9" t="s">
        <v>22</v>
      </c>
      <c r="E815" s="8">
        <v>1</v>
      </c>
      <c r="F815" s="9" t="s">
        <v>3033</v>
      </c>
      <c r="G815" s="9" t="s">
        <v>3033</v>
      </c>
      <c r="H815" s="10">
        <v>60.18</v>
      </c>
      <c r="I815" s="9">
        <v>2</v>
      </c>
      <c r="J815" s="9" t="s">
        <v>148</v>
      </c>
      <c r="K815" s="9" t="s">
        <v>149</v>
      </c>
      <c r="L815" s="15" t="s">
        <v>26</v>
      </c>
      <c r="M815" s="15" t="s">
        <v>27</v>
      </c>
      <c r="N815" s="9"/>
      <c r="O815" s="9"/>
      <c r="P815" s="9"/>
      <c r="Q815" s="9"/>
      <c r="R815" s="11"/>
      <c r="S815" s="11"/>
    </row>
    <row r="816" spans="1:19" ht="147" x14ac:dyDescent="0.25">
      <c r="A816" s="7" t="s">
        <v>3034</v>
      </c>
      <c r="B816" s="8" t="s">
        <v>3035</v>
      </c>
      <c r="C816" s="9"/>
      <c r="D816" s="9" t="s">
        <v>22</v>
      </c>
      <c r="E816" s="8">
        <v>1</v>
      </c>
      <c r="F816" s="9" t="s">
        <v>3036</v>
      </c>
      <c r="G816" s="8" t="s">
        <v>3037</v>
      </c>
      <c r="H816" s="10">
        <v>119.29</v>
      </c>
      <c r="I816" s="9" t="s">
        <v>25</v>
      </c>
      <c r="J816" s="9" t="s">
        <v>576</v>
      </c>
      <c r="K816" s="9" t="s">
        <v>577</v>
      </c>
      <c r="L816" s="15"/>
      <c r="M816" s="15"/>
      <c r="N816" s="9"/>
      <c r="O816" s="9"/>
      <c r="P816" s="9"/>
      <c r="Q816" s="9"/>
      <c r="R816" s="11"/>
      <c r="S816" s="11"/>
    </row>
    <row r="817" spans="1:19" ht="68.25" x14ac:dyDescent="0.25">
      <c r="A817" s="7" t="s">
        <v>3038</v>
      </c>
      <c r="B817" s="8" t="s">
        <v>3039</v>
      </c>
      <c r="C817" s="9"/>
      <c r="D817" s="9" t="s">
        <v>22</v>
      </c>
      <c r="E817" s="8">
        <v>1</v>
      </c>
      <c r="F817" s="9" t="s">
        <v>3040</v>
      </c>
      <c r="G817" s="8" t="s">
        <v>3040</v>
      </c>
      <c r="H817" s="10">
        <v>79.7</v>
      </c>
      <c r="I817" s="9" t="s">
        <v>25</v>
      </c>
      <c r="J817" s="9" t="s">
        <v>576</v>
      </c>
      <c r="K817" s="9" t="s">
        <v>577</v>
      </c>
      <c r="L817" s="15"/>
      <c r="M817" s="15"/>
      <c r="N817" s="9"/>
      <c r="O817" s="9"/>
      <c r="P817" s="9"/>
      <c r="Q817" s="9"/>
      <c r="R817" s="11"/>
      <c r="S817" s="11"/>
    </row>
    <row r="818" spans="1:19" ht="76.5" x14ac:dyDescent="0.25">
      <c r="A818" s="7" t="s">
        <v>3041</v>
      </c>
      <c r="B818" s="8" t="s">
        <v>3042</v>
      </c>
      <c r="C818" s="14" t="s">
        <v>262</v>
      </c>
      <c r="D818" s="9" t="s">
        <v>22</v>
      </c>
      <c r="E818" s="8">
        <v>1</v>
      </c>
      <c r="F818" s="9" t="s">
        <v>3043</v>
      </c>
      <c r="G818" s="19" t="s">
        <v>3043</v>
      </c>
      <c r="H818" s="10">
        <v>23.75</v>
      </c>
      <c r="I818" s="9" t="s">
        <v>25</v>
      </c>
      <c r="J818" s="9" t="s">
        <v>597</v>
      </c>
      <c r="K818" s="9" t="s">
        <v>598</v>
      </c>
      <c r="L818" s="15"/>
      <c r="M818" s="15"/>
      <c r="N818" s="9"/>
      <c r="O818" s="9"/>
      <c r="P818" s="9"/>
      <c r="Q818" s="9"/>
      <c r="R818" s="11"/>
      <c r="S818" s="11"/>
    </row>
    <row r="819" spans="1:19" ht="114.75" x14ac:dyDescent="0.25">
      <c r="A819" s="7" t="s">
        <v>3044</v>
      </c>
      <c r="B819" s="8" t="s">
        <v>3045</v>
      </c>
      <c r="C819" s="9" t="s">
        <v>427</v>
      </c>
      <c r="D819" s="9" t="s">
        <v>22</v>
      </c>
      <c r="E819" s="8">
        <v>1</v>
      </c>
      <c r="F819" s="9" t="s">
        <v>3046</v>
      </c>
      <c r="G819" s="20" t="s">
        <v>3047</v>
      </c>
      <c r="H819" s="10">
        <v>23.75</v>
      </c>
      <c r="I819" s="9" t="s">
        <v>25</v>
      </c>
      <c r="J819" s="9" t="s">
        <v>597</v>
      </c>
      <c r="K819" s="9" t="s">
        <v>598</v>
      </c>
      <c r="L819" s="15"/>
      <c r="M819" s="15"/>
      <c r="N819" s="9"/>
      <c r="O819" s="9"/>
      <c r="P819" s="9"/>
      <c r="Q819" s="9"/>
      <c r="R819" s="11"/>
      <c r="S819" s="11"/>
    </row>
    <row r="820" spans="1:19" ht="135.75" x14ac:dyDescent="0.25">
      <c r="A820" s="7" t="s">
        <v>3048</v>
      </c>
      <c r="B820" s="8" t="s">
        <v>3049</v>
      </c>
      <c r="C820" s="9"/>
      <c r="D820" s="9" t="s">
        <v>22</v>
      </c>
      <c r="E820" s="8">
        <v>1</v>
      </c>
      <c r="F820" s="9" t="s">
        <v>3050</v>
      </c>
      <c r="G820" s="8" t="s">
        <v>3051</v>
      </c>
      <c r="H820" s="10">
        <v>19</v>
      </c>
      <c r="I820" s="9" t="s">
        <v>84</v>
      </c>
      <c r="J820" s="9" t="s">
        <v>597</v>
      </c>
      <c r="K820" s="9" t="s">
        <v>598</v>
      </c>
      <c r="L820" s="15" t="s">
        <v>599</v>
      </c>
      <c r="M820" s="15" t="s">
        <v>600</v>
      </c>
      <c r="N820" s="9"/>
      <c r="O820" s="9"/>
      <c r="P820" s="9"/>
      <c r="Q820" s="9"/>
      <c r="R820" s="11"/>
      <c r="S820" s="11"/>
    </row>
    <row r="821" spans="1:19" ht="135.75" x14ac:dyDescent="0.25">
      <c r="A821" s="7" t="s">
        <v>3052</v>
      </c>
      <c r="B821" s="8" t="s">
        <v>3053</v>
      </c>
      <c r="C821" s="9"/>
      <c r="D821" s="9" t="s">
        <v>22</v>
      </c>
      <c r="E821" s="8">
        <v>1</v>
      </c>
      <c r="F821" s="9" t="s">
        <v>3054</v>
      </c>
      <c r="G821" s="8" t="s">
        <v>3055</v>
      </c>
      <c r="H821" s="10">
        <v>28.5</v>
      </c>
      <c r="I821" s="9" t="s">
        <v>84</v>
      </c>
      <c r="J821" s="9" t="s">
        <v>597</v>
      </c>
      <c r="K821" s="9" t="s">
        <v>598</v>
      </c>
      <c r="L821" s="15" t="s">
        <v>599</v>
      </c>
      <c r="M821" s="15" t="s">
        <v>600</v>
      </c>
      <c r="N821" s="9"/>
      <c r="O821" s="9"/>
      <c r="P821" s="9"/>
      <c r="Q821" s="9"/>
      <c r="R821" s="11"/>
      <c r="S821" s="11"/>
    </row>
    <row r="822" spans="1:19" ht="135.75" x14ac:dyDescent="0.25">
      <c r="A822" s="7" t="s">
        <v>3056</v>
      </c>
      <c r="B822" s="8" t="s">
        <v>3057</v>
      </c>
      <c r="C822" s="9"/>
      <c r="D822" s="9" t="s">
        <v>22</v>
      </c>
      <c r="E822" s="8">
        <v>1</v>
      </c>
      <c r="F822" s="9" t="s">
        <v>3058</v>
      </c>
      <c r="G822" s="8" t="s">
        <v>3059</v>
      </c>
      <c r="H822" s="10">
        <v>19</v>
      </c>
      <c r="I822" s="9" t="s">
        <v>84</v>
      </c>
      <c r="J822" s="9" t="s">
        <v>597</v>
      </c>
      <c r="K822" s="9" t="s">
        <v>598</v>
      </c>
      <c r="L822" s="15" t="s">
        <v>599</v>
      </c>
      <c r="M822" s="15" t="s">
        <v>600</v>
      </c>
      <c r="N822" s="9"/>
      <c r="O822" s="9"/>
      <c r="P822" s="9"/>
      <c r="Q822" s="9"/>
      <c r="R822" s="11"/>
      <c r="S822" s="11"/>
    </row>
    <row r="823" spans="1:19" ht="214.5" x14ac:dyDescent="0.25">
      <c r="A823" s="7" t="s">
        <v>3060</v>
      </c>
      <c r="B823" s="8" t="s">
        <v>3061</v>
      </c>
      <c r="C823" s="9"/>
      <c r="D823" s="9" t="s">
        <v>22</v>
      </c>
      <c r="E823" s="8">
        <v>1</v>
      </c>
      <c r="F823" s="9" t="s">
        <v>3062</v>
      </c>
      <c r="G823" s="8" t="s">
        <v>3063</v>
      </c>
      <c r="H823" s="10">
        <v>19</v>
      </c>
      <c r="I823" s="9" t="s">
        <v>84</v>
      </c>
      <c r="J823" s="9" t="s">
        <v>597</v>
      </c>
      <c r="K823" s="9" t="s">
        <v>598</v>
      </c>
      <c r="L823" s="15" t="s">
        <v>599</v>
      </c>
      <c r="M823" s="15" t="s">
        <v>600</v>
      </c>
      <c r="N823" s="9"/>
      <c r="O823" s="9"/>
      <c r="P823" s="9"/>
      <c r="Q823" s="9"/>
      <c r="R823" s="11"/>
      <c r="S823" s="11"/>
    </row>
    <row r="824" spans="1:19" ht="214.5" x14ac:dyDescent="0.25">
      <c r="A824" s="7" t="s">
        <v>3064</v>
      </c>
      <c r="B824" s="8" t="s">
        <v>3065</v>
      </c>
      <c r="C824" s="9"/>
      <c r="D824" s="9" t="s">
        <v>22</v>
      </c>
      <c r="E824" s="8">
        <v>1</v>
      </c>
      <c r="F824" s="9" t="s">
        <v>3066</v>
      </c>
      <c r="G824" s="8" t="s">
        <v>3067</v>
      </c>
      <c r="H824" s="10">
        <v>28.5</v>
      </c>
      <c r="I824" s="9" t="s">
        <v>84</v>
      </c>
      <c r="J824" s="9" t="s">
        <v>597</v>
      </c>
      <c r="K824" s="9" t="s">
        <v>598</v>
      </c>
      <c r="L824" s="15" t="s">
        <v>599</v>
      </c>
      <c r="M824" s="15" t="s">
        <v>600</v>
      </c>
      <c r="N824" s="9"/>
      <c r="O824" s="9"/>
      <c r="P824" s="9"/>
      <c r="Q824" s="9"/>
      <c r="R824" s="11"/>
      <c r="S824" s="11"/>
    </row>
    <row r="825" spans="1:19" ht="90.75" x14ac:dyDescent="0.25">
      <c r="A825" s="7" t="s">
        <v>3068</v>
      </c>
      <c r="B825" s="8" t="s">
        <v>3069</v>
      </c>
      <c r="C825" s="9"/>
      <c r="D825" s="9" t="s">
        <v>22</v>
      </c>
      <c r="E825" s="8">
        <v>1</v>
      </c>
      <c r="F825" s="9" t="s">
        <v>3070</v>
      </c>
      <c r="G825" s="8" t="s">
        <v>3071</v>
      </c>
      <c r="H825" s="10">
        <v>21.1</v>
      </c>
      <c r="I825" s="9" t="s">
        <v>84</v>
      </c>
      <c r="J825" s="9" t="s">
        <v>597</v>
      </c>
      <c r="K825" s="9" t="s">
        <v>598</v>
      </c>
      <c r="L825" s="15" t="s">
        <v>599</v>
      </c>
      <c r="M825" s="15" t="s">
        <v>600</v>
      </c>
      <c r="N825" s="9"/>
      <c r="O825" s="9"/>
      <c r="P825" s="9"/>
      <c r="Q825" s="9"/>
      <c r="R825" s="11"/>
      <c r="S825" s="11"/>
    </row>
    <row r="826" spans="1:19" ht="135.75" x14ac:dyDescent="0.25">
      <c r="A826" s="7" t="s">
        <v>3072</v>
      </c>
      <c r="B826" s="8" t="s">
        <v>3073</v>
      </c>
      <c r="C826" s="9"/>
      <c r="D826" s="9" t="s">
        <v>22</v>
      </c>
      <c r="E826" s="8">
        <v>1</v>
      </c>
      <c r="F826" s="9" t="s">
        <v>3074</v>
      </c>
      <c r="G826" s="8" t="s">
        <v>3075</v>
      </c>
      <c r="H826" s="10">
        <v>19</v>
      </c>
      <c r="I826" s="9" t="s">
        <v>84</v>
      </c>
      <c r="J826" s="9" t="s">
        <v>597</v>
      </c>
      <c r="K826" s="9" t="s">
        <v>598</v>
      </c>
      <c r="L826" s="15" t="s">
        <v>599</v>
      </c>
      <c r="M826" s="15" t="s">
        <v>600</v>
      </c>
      <c r="N826" s="9"/>
      <c r="O826" s="9"/>
      <c r="P826" s="9"/>
      <c r="Q826" s="9"/>
      <c r="R826" s="11"/>
      <c r="S826" s="11"/>
    </row>
    <row r="827" spans="1:19" ht="68.25" x14ac:dyDescent="0.25">
      <c r="A827" s="7" t="s">
        <v>3076</v>
      </c>
      <c r="B827" s="8" t="s">
        <v>3077</v>
      </c>
      <c r="C827" s="9"/>
      <c r="D827" s="9" t="s">
        <v>22</v>
      </c>
      <c r="E827" s="8">
        <v>1</v>
      </c>
      <c r="F827" s="9" t="s">
        <v>3078</v>
      </c>
      <c r="G827" s="8" t="s">
        <v>3078</v>
      </c>
      <c r="H827" s="10">
        <v>19</v>
      </c>
      <c r="I827" s="9" t="s">
        <v>84</v>
      </c>
      <c r="J827" s="9" t="s">
        <v>597</v>
      </c>
      <c r="K827" s="9" t="s">
        <v>598</v>
      </c>
      <c r="L827" s="15" t="s">
        <v>599</v>
      </c>
      <c r="M827" s="15" t="s">
        <v>600</v>
      </c>
      <c r="N827" s="9"/>
      <c r="O827" s="9"/>
      <c r="P827" s="9"/>
      <c r="Q827" s="9"/>
      <c r="R827" s="11"/>
      <c r="S827" s="11"/>
    </row>
    <row r="828" spans="1:19" ht="237" x14ac:dyDescent="0.25">
      <c r="A828" s="7" t="s">
        <v>3079</v>
      </c>
      <c r="B828" s="8" t="s">
        <v>3080</v>
      </c>
      <c r="C828" s="9" t="s">
        <v>262</v>
      </c>
      <c r="D828" s="9" t="s">
        <v>22</v>
      </c>
      <c r="E828" s="8">
        <v>1</v>
      </c>
      <c r="F828" s="9" t="s">
        <v>3081</v>
      </c>
      <c r="G828" s="8" t="s">
        <v>3082</v>
      </c>
      <c r="H828" s="10">
        <v>42.23</v>
      </c>
      <c r="I828" s="9" t="s">
        <v>25</v>
      </c>
      <c r="J828" s="9" t="s">
        <v>597</v>
      </c>
      <c r="K828" s="9" t="s">
        <v>598</v>
      </c>
      <c r="L828" s="15"/>
      <c r="M828" s="15"/>
      <c r="N828" s="9"/>
      <c r="O828" s="9"/>
      <c r="P828" s="9"/>
      <c r="Q828" s="9"/>
      <c r="R828" s="11"/>
      <c r="S828" s="11"/>
    </row>
    <row r="829" spans="1:19" ht="90.75" x14ac:dyDescent="0.25">
      <c r="A829" s="7" t="s">
        <v>3083</v>
      </c>
      <c r="B829" s="8" t="s">
        <v>3084</v>
      </c>
      <c r="C829" s="9"/>
      <c r="D829" s="9" t="s">
        <v>22</v>
      </c>
      <c r="E829" s="8">
        <v>1</v>
      </c>
      <c r="F829" s="9" t="s">
        <v>3085</v>
      </c>
      <c r="G829" s="8" t="s">
        <v>3086</v>
      </c>
      <c r="H829" s="10">
        <v>42.23</v>
      </c>
      <c r="I829" s="9" t="s">
        <v>25</v>
      </c>
      <c r="J829" s="9" t="s">
        <v>597</v>
      </c>
      <c r="K829" s="9" t="s">
        <v>598</v>
      </c>
      <c r="L829" s="15"/>
      <c r="M829" s="15"/>
      <c r="N829" s="9"/>
      <c r="O829" s="9"/>
      <c r="P829" s="9"/>
      <c r="Q829" s="9"/>
      <c r="R829" s="11"/>
      <c r="S829" s="11"/>
    </row>
    <row r="830" spans="1:19" ht="113.25" x14ac:dyDescent="0.25">
      <c r="A830" s="7" t="s">
        <v>3087</v>
      </c>
      <c r="B830" s="8" t="s">
        <v>3088</v>
      </c>
      <c r="C830" s="9"/>
      <c r="D830" s="9" t="s">
        <v>22</v>
      </c>
      <c r="E830" s="8">
        <v>1</v>
      </c>
      <c r="F830" s="9" t="s">
        <v>3089</v>
      </c>
      <c r="G830" s="8" t="s">
        <v>3090</v>
      </c>
      <c r="H830" s="10">
        <v>14.25</v>
      </c>
      <c r="I830" s="9" t="s">
        <v>84</v>
      </c>
      <c r="J830" s="9" t="s">
        <v>1374</v>
      </c>
      <c r="K830" s="9" t="s">
        <v>1375</v>
      </c>
      <c r="L830" s="15" t="s">
        <v>576</v>
      </c>
      <c r="M830" s="15" t="s">
        <v>577</v>
      </c>
      <c r="N830" s="9"/>
      <c r="O830" s="9"/>
      <c r="P830" s="9"/>
      <c r="Q830" s="9"/>
      <c r="R830" s="11"/>
      <c r="S830" s="11"/>
    </row>
    <row r="831" spans="1:19" ht="113.25" x14ac:dyDescent="0.25">
      <c r="A831" s="7" t="s">
        <v>3091</v>
      </c>
      <c r="B831" s="8" t="s">
        <v>3092</v>
      </c>
      <c r="C831" s="9"/>
      <c r="D831" s="9" t="s">
        <v>22</v>
      </c>
      <c r="E831" s="8">
        <v>1</v>
      </c>
      <c r="F831" s="9" t="s">
        <v>3093</v>
      </c>
      <c r="G831" s="8" t="s">
        <v>3094</v>
      </c>
      <c r="H831" s="10">
        <v>19</v>
      </c>
      <c r="I831" s="9" t="s">
        <v>25</v>
      </c>
      <c r="J831" s="9" t="s">
        <v>576</v>
      </c>
      <c r="K831" s="9" t="s">
        <v>577</v>
      </c>
      <c r="L831" s="15"/>
      <c r="M831" s="15"/>
      <c r="N831" s="9"/>
      <c r="O831" s="9"/>
      <c r="P831" s="9"/>
      <c r="Q831" s="9"/>
      <c r="R831" s="11"/>
      <c r="S831" s="11"/>
    </row>
    <row r="832" spans="1:19" ht="113.25" x14ac:dyDescent="0.25">
      <c r="A832" s="7" t="s">
        <v>3095</v>
      </c>
      <c r="B832" s="8" t="s">
        <v>3096</v>
      </c>
      <c r="C832" s="9"/>
      <c r="D832" s="9" t="s">
        <v>22</v>
      </c>
      <c r="E832" s="8">
        <v>1</v>
      </c>
      <c r="F832" s="9" t="s">
        <v>3097</v>
      </c>
      <c r="G832" s="8" t="s">
        <v>3098</v>
      </c>
      <c r="H832" s="10">
        <v>19</v>
      </c>
      <c r="I832" s="9" t="s">
        <v>25</v>
      </c>
      <c r="J832" s="9" t="s">
        <v>576</v>
      </c>
      <c r="K832" s="9" t="s">
        <v>577</v>
      </c>
      <c r="L832" s="15"/>
      <c r="M832" s="15"/>
      <c r="N832" s="9"/>
      <c r="O832" s="9"/>
      <c r="P832" s="9"/>
      <c r="Q832" s="9"/>
      <c r="R832" s="11"/>
      <c r="S832" s="11"/>
    </row>
    <row r="833" spans="1:19" ht="68.25" x14ac:dyDescent="0.25">
      <c r="A833" s="7" t="s">
        <v>3099</v>
      </c>
      <c r="B833" s="8" t="s">
        <v>3100</v>
      </c>
      <c r="C833" s="9"/>
      <c r="D833" s="9" t="s">
        <v>22</v>
      </c>
      <c r="E833" s="8">
        <v>1</v>
      </c>
      <c r="F833" s="9" t="s">
        <v>3101</v>
      </c>
      <c r="G833" s="8" t="s">
        <v>3101</v>
      </c>
      <c r="H833" s="10">
        <v>19</v>
      </c>
      <c r="I833" s="9" t="s">
        <v>25</v>
      </c>
      <c r="J833" s="9" t="s">
        <v>576</v>
      </c>
      <c r="K833" s="9" t="s">
        <v>577</v>
      </c>
      <c r="L833" s="15"/>
      <c r="M833" s="15"/>
      <c r="N833" s="9"/>
      <c r="O833" s="9"/>
      <c r="P833" s="9"/>
      <c r="Q833" s="9"/>
      <c r="R833" s="11"/>
      <c r="S833" s="11"/>
    </row>
    <row r="834" spans="1:19" ht="90.75" x14ac:dyDescent="0.25">
      <c r="A834" s="7" t="s">
        <v>3102</v>
      </c>
      <c r="B834" s="8" t="s">
        <v>3103</v>
      </c>
      <c r="C834" s="9"/>
      <c r="D834" s="9" t="s">
        <v>22</v>
      </c>
      <c r="E834" s="8">
        <v>1</v>
      </c>
      <c r="F834" s="9" t="s">
        <v>3104</v>
      </c>
      <c r="G834" s="8" t="s">
        <v>3104</v>
      </c>
      <c r="H834" s="10">
        <v>9.5</v>
      </c>
      <c r="I834" s="9" t="s">
        <v>25</v>
      </c>
      <c r="J834" s="9" t="s">
        <v>576</v>
      </c>
      <c r="K834" s="9" t="s">
        <v>577</v>
      </c>
      <c r="L834" s="15"/>
      <c r="M834" s="15"/>
      <c r="N834" s="9"/>
      <c r="O834" s="9"/>
      <c r="P834" s="9"/>
      <c r="Q834" s="9"/>
      <c r="R834" s="11"/>
      <c r="S834" s="11"/>
    </row>
    <row r="835" spans="1:19" ht="68.25" x14ac:dyDescent="0.25">
      <c r="A835" s="7" t="s">
        <v>3105</v>
      </c>
      <c r="B835" s="8" t="s">
        <v>3106</v>
      </c>
      <c r="C835" s="9"/>
      <c r="D835" s="9" t="s">
        <v>22</v>
      </c>
      <c r="E835" s="8">
        <v>1</v>
      </c>
      <c r="F835" s="9" t="s">
        <v>3107</v>
      </c>
      <c r="G835" s="8" t="s">
        <v>3107</v>
      </c>
      <c r="H835" s="10">
        <v>19</v>
      </c>
      <c r="I835" s="9" t="s">
        <v>25</v>
      </c>
      <c r="J835" s="9" t="s">
        <v>576</v>
      </c>
      <c r="K835" s="9" t="s">
        <v>577</v>
      </c>
      <c r="L835" s="15"/>
      <c r="M835" s="15"/>
      <c r="N835" s="9"/>
      <c r="O835" s="9"/>
      <c r="P835" s="9"/>
      <c r="Q835" s="9"/>
      <c r="R835" s="11"/>
      <c r="S835" s="11"/>
    </row>
    <row r="836" spans="1:19" ht="79.5" x14ac:dyDescent="0.25">
      <c r="A836" s="7" t="s">
        <v>3108</v>
      </c>
      <c r="B836" s="8" t="s">
        <v>3109</v>
      </c>
      <c r="C836" s="9"/>
      <c r="D836" s="9" t="s">
        <v>22</v>
      </c>
      <c r="E836" s="8">
        <v>1</v>
      </c>
      <c r="F836" s="9" t="s">
        <v>3110</v>
      </c>
      <c r="G836" s="8" t="s">
        <v>3110</v>
      </c>
      <c r="H836" s="10">
        <v>16.850000000000001</v>
      </c>
      <c r="I836" s="9" t="s">
        <v>25</v>
      </c>
      <c r="J836" s="9" t="s">
        <v>1374</v>
      </c>
      <c r="K836" s="9" t="s">
        <v>1375</v>
      </c>
      <c r="L836" s="9"/>
      <c r="M836" s="9"/>
      <c r="N836" s="9"/>
      <c r="O836" s="9"/>
      <c r="P836" s="9"/>
      <c r="Q836" s="9"/>
      <c r="R836" s="11"/>
      <c r="S836" s="11"/>
    </row>
    <row r="837" spans="1:19" ht="79.5" x14ac:dyDescent="0.25">
      <c r="A837" s="7" t="s">
        <v>3111</v>
      </c>
      <c r="B837" s="8" t="s">
        <v>3112</v>
      </c>
      <c r="C837" s="9"/>
      <c r="D837" s="9" t="s">
        <v>22</v>
      </c>
      <c r="E837" s="8">
        <v>1</v>
      </c>
      <c r="F837" s="9" t="s">
        <v>3113</v>
      </c>
      <c r="G837" s="8" t="s">
        <v>3113</v>
      </c>
      <c r="H837" s="10">
        <v>11.05</v>
      </c>
      <c r="I837" s="9" t="s">
        <v>25</v>
      </c>
      <c r="J837" s="9" t="s">
        <v>1374</v>
      </c>
      <c r="K837" s="9" t="s">
        <v>1375</v>
      </c>
      <c r="L837" s="9"/>
      <c r="M837" s="9"/>
      <c r="N837" s="9"/>
      <c r="O837" s="9"/>
      <c r="P837" s="9"/>
      <c r="Q837" s="9"/>
      <c r="R837" s="11"/>
      <c r="S837" s="11"/>
    </row>
    <row r="838" spans="1:19" ht="79.5" x14ac:dyDescent="0.25">
      <c r="A838" s="7" t="s">
        <v>3114</v>
      </c>
      <c r="B838" s="8" t="s">
        <v>3115</v>
      </c>
      <c r="C838" s="9"/>
      <c r="D838" s="9" t="s">
        <v>22</v>
      </c>
      <c r="E838" s="8">
        <v>1</v>
      </c>
      <c r="F838" s="9" t="s">
        <v>3116</v>
      </c>
      <c r="G838" s="8" t="s">
        <v>3116</v>
      </c>
      <c r="H838" s="10">
        <v>11.05</v>
      </c>
      <c r="I838" s="9" t="s">
        <v>25</v>
      </c>
      <c r="J838" s="9" t="s">
        <v>1374</v>
      </c>
      <c r="K838" s="9" t="s">
        <v>1375</v>
      </c>
      <c r="L838" s="9"/>
      <c r="M838" s="9"/>
      <c r="N838" s="9"/>
      <c r="O838" s="9"/>
      <c r="P838" s="9"/>
      <c r="Q838" s="9"/>
      <c r="R838" s="11"/>
      <c r="S838" s="11"/>
    </row>
    <row r="839" spans="1:19" ht="79.5" x14ac:dyDescent="0.25">
      <c r="A839" s="7" t="s">
        <v>3117</v>
      </c>
      <c r="B839" s="8" t="s">
        <v>3118</v>
      </c>
      <c r="C839" s="9"/>
      <c r="D839" s="9" t="s">
        <v>22</v>
      </c>
      <c r="E839" s="8">
        <v>1</v>
      </c>
      <c r="F839" s="9" t="s">
        <v>3119</v>
      </c>
      <c r="G839" s="8" t="s">
        <v>3119</v>
      </c>
      <c r="H839" s="10">
        <v>11.6</v>
      </c>
      <c r="I839" s="9" t="s">
        <v>25</v>
      </c>
      <c r="J839" s="9" t="s">
        <v>1374</v>
      </c>
      <c r="K839" s="9" t="s">
        <v>1375</v>
      </c>
      <c r="L839" s="9"/>
      <c r="M839" s="9"/>
      <c r="N839" s="9"/>
      <c r="O839" s="9"/>
      <c r="P839" s="9"/>
      <c r="Q839" s="9"/>
      <c r="R839" s="11"/>
      <c r="S839" s="11"/>
    </row>
    <row r="840" spans="1:19" ht="79.5" x14ac:dyDescent="0.25">
      <c r="A840" s="7" t="s">
        <v>3120</v>
      </c>
      <c r="B840" s="8" t="s">
        <v>3121</v>
      </c>
      <c r="C840" s="9"/>
      <c r="D840" s="9" t="s">
        <v>22</v>
      </c>
      <c r="E840" s="8">
        <v>1</v>
      </c>
      <c r="F840" s="9" t="s">
        <v>3122</v>
      </c>
      <c r="G840" s="8" t="s">
        <v>3122</v>
      </c>
      <c r="H840" s="10">
        <v>9.5</v>
      </c>
      <c r="I840" s="9" t="s">
        <v>25</v>
      </c>
      <c r="J840" s="9" t="s">
        <v>1374</v>
      </c>
      <c r="K840" s="9" t="s">
        <v>1375</v>
      </c>
      <c r="L840" s="9"/>
      <c r="M840" s="9"/>
      <c r="N840" s="9"/>
      <c r="O840" s="9"/>
      <c r="P840" s="9"/>
      <c r="Q840" s="9"/>
      <c r="R840" s="11"/>
      <c r="S840" s="11"/>
    </row>
    <row r="841" spans="1:19" ht="79.5" x14ac:dyDescent="0.25">
      <c r="A841" s="7" t="s">
        <v>3123</v>
      </c>
      <c r="B841" s="8" t="s">
        <v>3124</v>
      </c>
      <c r="C841" s="9" t="s">
        <v>427</v>
      </c>
      <c r="D841" s="9" t="s">
        <v>22</v>
      </c>
      <c r="E841" s="8">
        <v>1</v>
      </c>
      <c r="F841" s="9" t="s">
        <v>3125</v>
      </c>
      <c r="G841" s="8" t="s">
        <v>3125</v>
      </c>
      <c r="H841" s="10">
        <v>26.35</v>
      </c>
      <c r="I841" s="9" t="s">
        <v>25</v>
      </c>
      <c r="J841" s="9" t="s">
        <v>1374</v>
      </c>
      <c r="K841" s="9" t="s">
        <v>1375</v>
      </c>
      <c r="L841" s="9"/>
      <c r="M841" s="9"/>
      <c r="N841" s="9"/>
      <c r="O841" s="9"/>
      <c r="P841" s="9"/>
      <c r="Q841" s="9"/>
      <c r="R841" s="11"/>
      <c r="S841" s="11"/>
    </row>
    <row r="842" spans="1:19" ht="79.5" x14ac:dyDescent="0.25">
      <c r="A842" s="7" t="s">
        <v>3126</v>
      </c>
      <c r="B842" s="8" t="s">
        <v>3127</v>
      </c>
      <c r="C842" s="9"/>
      <c r="D842" s="9" t="s">
        <v>22</v>
      </c>
      <c r="E842" s="8">
        <v>1</v>
      </c>
      <c r="F842" s="9" t="s">
        <v>3128</v>
      </c>
      <c r="G842" s="8" t="s">
        <v>3128</v>
      </c>
      <c r="H842" s="10">
        <v>16.350000000000001</v>
      </c>
      <c r="I842" s="9" t="s">
        <v>25</v>
      </c>
      <c r="J842" s="9" t="s">
        <v>1374</v>
      </c>
      <c r="K842" s="9" t="s">
        <v>1375</v>
      </c>
      <c r="L842" s="9"/>
      <c r="M842" s="9"/>
      <c r="N842" s="9"/>
      <c r="O842" s="9"/>
      <c r="P842" s="9"/>
      <c r="Q842" s="9"/>
      <c r="R842" s="11"/>
      <c r="S842" s="11"/>
    </row>
    <row r="843" spans="1:19" ht="79.5" x14ac:dyDescent="0.25">
      <c r="A843" s="7" t="s">
        <v>3129</v>
      </c>
      <c r="B843" s="8" t="s">
        <v>3130</v>
      </c>
      <c r="C843" s="9" t="s">
        <v>3131</v>
      </c>
      <c r="D843" s="9" t="s">
        <v>22</v>
      </c>
      <c r="E843" s="8">
        <v>1</v>
      </c>
      <c r="F843" s="9" t="s">
        <v>3132</v>
      </c>
      <c r="G843" s="8" t="s">
        <v>3133</v>
      </c>
      <c r="H843" s="10">
        <v>4.5999999999999996</v>
      </c>
      <c r="I843" s="9" t="s">
        <v>25</v>
      </c>
      <c r="J843" s="9" t="s">
        <v>1374</v>
      </c>
      <c r="K843" s="9" t="s">
        <v>1375</v>
      </c>
      <c r="L843" s="9"/>
      <c r="M843" s="9"/>
      <c r="N843" s="9"/>
      <c r="O843" s="9"/>
      <c r="P843" s="9"/>
      <c r="Q843" s="9"/>
      <c r="R843" s="11"/>
      <c r="S843" s="11"/>
    </row>
    <row r="844" spans="1:19" ht="79.5" x14ac:dyDescent="0.25">
      <c r="A844" s="7" t="s">
        <v>3134</v>
      </c>
      <c r="B844" s="8" t="s">
        <v>3135</v>
      </c>
      <c r="C844" s="9"/>
      <c r="D844" s="9" t="s">
        <v>22</v>
      </c>
      <c r="E844" s="8">
        <v>1</v>
      </c>
      <c r="F844" s="9" t="s">
        <v>3136</v>
      </c>
      <c r="G844" s="8" t="s">
        <v>3136</v>
      </c>
      <c r="H844" s="10">
        <v>11</v>
      </c>
      <c r="I844" s="9" t="s">
        <v>25</v>
      </c>
      <c r="J844" s="9" t="s">
        <v>1374</v>
      </c>
      <c r="K844" s="9" t="s">
        <v>1375</v>
      </c>
      <c r="L844" s="9"/>
      <c r="M844" s="9"/>
      <c r="N844" s="9"/>
      <c r="O844" s="9"/>
      <c r="P844" s="9"/>
      <c r="Q844" s="9"/>
      <c r="R844" s="11"/>
      <c r="S844" s="11"/>
    </row>
    <row r="845" spans="1:19" ht="79.5" x14ac:dyDescent="0.25">
      <c r="A845" s="7" t="s">
        <v>3137</v>
      </c>
      <c r="B845" s="8" t="s">
        <v>3138</v>
      </c>
      <c r="C845" s="9"/>
      <c r="D845" s="9" t="s">
        <v>22</v>
      </c>
      <c r="E845" s="8">
        <v>1</v>
      </c>
      <c r="F845" s="9" t="s">
        <v>3139</v>
      </c>
      <c r="G845" s="8" t="s">
        <v>3139</v>
      </c>
      <c r="H845" s="10">
        <v>6.95</v>
      </c>
      <c r="I845" s="9" t="s">
        <v>25</v>
      </c>
      <c r="J845" s="9" t="s">
        <v>1374</v>
      </c>
      <c r="K845" s="9" t="s">
        <v>1375</v>
      </c>
      <c r="L845" s="9"/>
      <c r="M845" s="9"/>
      <c r="N845" s="9"/>
      <c r="O845" s="9"/>
      <c r="P845" s="9"/>
      <c r="Q845" s="9"/>
      <c r="R845" s="11"/>
      <c r="S845" s="11"/>
    </row>
    <row r="846" spans="1:19" ht="79.5" x14ac:dyDescent="0.25">
      <c r="A846" s="7" t="s">
        <v>3140</v>
      </c>
      <c r="B846" s="8" t="s">
        <v>3141</v>
      </c>
      <c r="C846" s="9"/>
      <c r="D846" s="9" t="s">
        <v>22</v>
      </c>
      <c r="E846" s="8">
        <v>1</v>
      </c>
      <c r="F846" s="9" t="s">
        <v>3142</v>
      </c>
      <c r="G846" s="8" t="s">
        <v>3142</v>
      </c>
      <c r="H846" s="10">
        <v>5.8</v>
      </c>
      <c r="I846" s="9" t="s">
        <v>25</v>
      </c>
      <c r="J846" s="9" t="s">
        <v>1374</v>
      </c>
      <c r="K846" s="9" t="s">
        <v>1375</v>
      </c>
      <c r="L846" s="9"/>
      <c r="M846" s="9"/>
      <c r="N846" s="9"/>
      <c r="O846" s="9"/>
      <c r="P846" s="9"/>
      <c r="Q846" s="9"/>
      <c r="R846" s="11"/>
      <c r="S846" s="11"/>
    </row>
    <row r="847" spans="1:19" ht="79.5" x14ac:dyDescent="0.25">
      <c r="A847" s="7" t="s">
        <v>3143</v>
      </c>
      <c r="B847" s="8" t="s">
        <v>3144</v>
      </c>
      <c r="C847" s="9"/>
      <c r="D847" s="9" t="s">
        <v>22</v>
      </c>
      <c r="E847" s="8">
        <v>1</v>
      </c>
      <c r="F847" s="9" t="s">
        <v>3145</v>
      </c>
      <c r="G847" s="8" t="s">
        <v>3145</v>
      </c>
      <c r="H847" s="10">
        <v>8.4</v>
      </c>
      <c r="I847" s="9" t="s">
        <v>25</v>
      </c>
      <c r="J847" s="9" t="s">
        <v>1374</v>
      </c>
      <c r="K847" s="9" t="s">
        <v>1375</v>
      </c>
      <c r="L847" s="9"/>
      <c r="M847" s="9"/>
      <c r="N847" s="9"/>
      <c r="O847" s="9"/>
      <c r="P847" s="9"/>
      <c r="Q847" s="9"/>
      <c r="R847" s="11"/>
      <c r="S847" s="11"/>
    </row>
    <row r="848" spans="1:19" ht="79.5" x14ac:dyDescent="0.25">
      <c r="A848" s="7" t="s">
        <v>3146</v>
      </c>
      <c r="B848" s="8" t="s">
        <v>3147</v>
      </c>
      <c r="C848" s="9"/>
      <c r="D848" s="9" t="s">
        <v>22</v>
      </c>
      <c r="E848" s="8">
        <v>1</v>
      </c>
      <c r="F848" s="9" t="s">
        <v>3148</v>
      </c>
      <c r="G848" s="8" t="s">
        <v>3148</v>
      </c>
      <c r="H848" s="10">
        <v>4.5999999999999996</v>
      </c>
      <c r="I848" s="9" t="s">
        <v>25</v>
      </c>
      <c r="J848" s="9" t="s">
        <v>1374</v>
      </c>
      <c r="K848" s="9" t="s">
        <v>1375</v>
      </c>
      <c r="L848" s="9"/>
      <c r="M848" s="9"/>
      <c r="N848" s="9"/>
      <c r="O848" s="9"/>
      <c r="P848" s="9"/>
      <c r="Q848" s="9"/>
      <c r="R848" s="11"/>
      <c r="S848" s="11"/>
    </row>
    <row r="849" spans="1:19" ht="79.5" x14ac:dyDescent="0.25">
      <c r="A849" s="7" t="s">
        <v>3149</v>
      </c>
      <c r="B849" s="8" t="s">
        <v>3150</v>
      </c>
      <c r="C849" s="9" t="s">
        <v>3131</v>
      </c>
      <c r="D849" s="9" t="s">
        <v>22</v>
      </c>
      <c r="E849" s="8">
        <v>1</v>
      </c>
      <c r="F849" s="9" t="s">
        <v>3151</v>
      </c>
      <c r="G849" s="8" t="s">
        <v>3151</v>
      </c>
      <c r="H849" s="10">
        <v>14.25</v>
      </c>
      <c r="I849" s="9" t="s">
        <v>25</v>
      </c>
      <c r="J849" s="9" t="s">
        <v>1374</v>
      </c>
      <c r="K849" s="9" t="s">
        <v>1375</v>
      </c>
      <c r="L849" s="9"/>
      <c r="M849" s="9"/>
      <c r="N849" s="9"/>
      <c r="O849" s="9"/>
      <c r="P849" s="9"/>
      <c r="Q849" s="9"/>
      <c r="R849" s="11"/>
      <c r="S849" s="11"/>
    </row>
    <row r="850" spans="1:19" ht="79.5" x14ac:dyDescent="0.25">
      <c r="A850" s="7" t="s">
        <v>3152</v>
      </c>
      <c r="B850" s="8" t="s">
        <v>3153</v>
      </c>
      <c r="C850" s="9"/>
      <c r="D850" s="9" t="s">
        <v>22</v>
      </c>
      <c r="E850" s="8">
        <v>1</v>
      </c>
      <c r="F850" s="9" t="s">
        <v>3154</v>
      </c>
      <c r="G850" s="8" t="s">
        <v>3154</v>
      </c>
      <c r="H850" s="10">
        <v>10.45</v>
      </c>
      <c r="I850" s="9" t="s">
        <v>25</v>
      </c>
      <c r="J850" s="9" t="s">
        <v>1374</v>
      </c>
      <c r="K850" s="9" t="s">
        <v>1375</v>
      </c>
      <c r="L850" s="9"/>
      <c r="M850" s="9"/>
      <c r="N850" s="9"/>
      <c r="O850" s="9"/>
      <c r="P850" s="9"/>
      <c r="Q850" s="9"/>
      <c r="R850" s="11"/>
      <c r="S850" s="11"/>
    </row>
    <row r="851" spans="1:19" ht="79.5" x14ac:dyDescent="0.25">
      <c r="A851" s="7" t="s">
        <v>3155</v>
      </c>
      <c r="B851" s="8" t="s">
        <v>3156</v>
      </c>
      <c r="C851" s="9"/>
      <c r="D851" s="9" t="s">
        <v>22</v>
      </c>
      <c r="E851" s="8">
        <v>1</v>
      </c>
      <c r="F851" s="9" t="s">
        <v>3157</v>
      </c>
      <c r="G851" s="8" t="s">
        <v>3157</v>
      </c>
      <c r="H851" s="10">
        <v>21.1</v>
      </c>
      <c r="I851" s="9" t="s">
        <v>25</v>
      </c>
      <c r="J851" s="9" t="s">
        <v>1374</v>
      </c>
      <c r="K851" s="9" t="s">
        <v>1375</v>
      </c>
      <c r="L851" s="9"/>
      <c r="M851" s="9"/>
      <c r="N851" s="9"/>
      <c r="O851" s="9"/>
      <c r="P851" s="9"/>
      <c r="Q851" s="9"/>
      <c r="R851" s="11"/>
      <c r="S851" s="11"/>
    </row>
    <row r="852" spans="1:19" ht="79.5" x14ac:dyDescent="0.25">
      <c r="A852" s="7" t="s">
        <v>3158</v>
      </c>
      <c r="B852" s="8" t="s">
        <v>3159</v>
      </c>
      <c r="C852" s="9" t="s">
        <v>3131</v>
      </c>
      <c r="D852" s="9" t="s">
        <v>22</v>
      </c>
      <c r="E852" s="8">
        <v>1</v>
      </c>
      <c r="F852" s="9" t="s">
        <v>3160</v>
      </c>
      <c r="G852" s="8" t="s">
        <v>3160</v>
      </c>
      <c r="H852" s="10">
        <v>9.5</v>
      </c>
      <c r="I852" s="9" t="s">
        <v>25</v>
      </c>
      <c r="J852" s="9" t="s">
        <v>1374</v>
      </c>
      <c r="K852" s="9" t="s">
        <v>1375</v>
      </c>
      <c r="L852" s="9"/>
      <c r="M852" s="9"/>
      <c r="N852" s="9"/>
      <c r="O852" s="9"/>
      <c r="P852" s="9"/>
      <c r="Q852" s="9"/>
      <c r="R852" s="11"/>
      <c r="S852" s="11"/>
    </row>
    <row r="853" spans="1:19" ht="79.5" x14ac:dyDescent="0.25">
      <c r="A853" s="7" t="s">
        <v>3161</v>
      </c>
      <c r="B853" s="8" t="s">
        <v>3162</v>
      </c>
      <c r="C853" s="9"/>
      <c r="D853" s="9" t="s">
        <v>22</v>
      </c>
      <c r="E853" s="8">
        <v>1</v>
      </c>
      <c r="F853" s="9" t="s">
        <v>3163</v>
      </c>
      <c r="G853" s="8" t="s">
        <v>3164</v>
      </c>
      <c r="H853" s="10">
        <v>23.75</v>
      </c>
      <c r="I853" s="9" t="s">
        <v>25</v>
      </c>
      <c r="J853" s="9" t="s">
        <v>1374</v>
      </c>
      <c r="K853" s="9" t="s">
        <v>1375</v>
      </c>
      <c r="L853" s="9"/>
      <c r="M853" s="9"/>
      <c r="N853" s="9"/>
      <c r="O853" s="9"/>
      <c r="P853" s="9"/>
      <c r="Q853" s="9"/>
      <c r="R853" s="11"/>
      <c r="S853" s="11"/>
    </row>
    <row r="854" spans="1:19" ht="79.5" x14ac:dyDescent="0.25">
      <c r="A854" s="7" t="s">
        <v>3165</v>
      </c>
      <c r="B854" s="8" t="s">
        <v>3166</v>
      </c>
      <c r="C854" s="9"/>
      <c r="D854" s="9" t="s">
        <v>22</v>
      </c>
      <c r="E854" s="8">
        <v>1</v>
      </c>
      <c r="F854" s="9" t="s">
        <v>3167</v>
      </c>
      <c r="G854" s="8" t="s">
        <v>3167</v>
      </c>
      <c r="H854" s="10">
        <v>23.75</v>
      </c>
      <c r="I854" s="9" t="s">
        <v>25</v>
      </c>
      <c r="J854" s="9" t="s">
        <v>1374</v>
      </c>
      <c r="K854" s="9" t="s">
        <v>1375</v>
      </c>
      <c r="L854" s="9"/>
      <c r="M854" s="9"/>
      <c r="N854" s="9"/>
      <c r="O854" s="9"/>
      <c r="P854" s="9"/>
      <c r="Q854" s="9"/>
      <c r="R854" s="11"/>
      <c r="S854" s="11"/>
    </row>
    <row r="855" spans="1:19" ht="79.5" x14ac:dyDescent="0.25">
      <c r="A855" s="7" t="s">
        <v>3168</v>
      </c>
      <c r="B855" s="8" t="s">
        <v>3169</v>
      </c>
      <c r="C855" s="9"/>
      <c r="D855" s="9" t="s">
        <v>22</v>
      </c>
      <c r="E855" s="8">
        <v>1</v>
      </c>
      <c r="F855" s="9" t="s">
        <v>3170</v>
      </c>
      <c r="G855" s="8" t="s">
        <v>3170</v>
      </c>
      <c r="H855" s="10">
        <v>5.8</v>
      </c>
      <c r="I855" s="9" t="s">
        <v>25</v>
      </c>
      <c r="J855" s="9" t="s">
        <v>1374</v>
      </c>
      <c r="K855" s="9" t="s">
        <v>1375</v>
      </c>
      <c r="L855" s="9"/>
      <c r="M855" s="9"/>
      <c r="N855" s="9"/>
      <c r="O855" s="9"/>
      <c r="P855" s="9"/>
      <c r="Q855" s="9"/>
      <c r="R855" s="11"/>
      <c r="S855" s="11"/>
    </row>
    <row r="856" spans="1:19" ht="79.5" x14ac:dyDescent="0.25">
      <c r="A856" s="7" t="s">
        <v>3171</v>
      </c>
      <c r="B856" s="8" t="s">
        <v>3172</v>
      </c>
      <c r="C856" s="9"/>
      <c r="D856" s="9" t="s">
        <v>22</v>
      </c>
      <c r="E856" s="8">
        <v>1</v>
      </c>
      <c r="F856" s="9" t="s">
        <v>3173</v>
      </c>
      <c r="G856" s="8" t="s">
        <v>3173</v>
      </c>
      <c r="H856" s="10">
        <v>1.7</v>
      </c>
      <c r="I856" s="9" t="s">
        <v>25</v>
      </c>
      <c r="J856" s="9" t="s">
        <v>1374</v>
      </c>
      <c r="K856" s="9" t="s">
        <v>1375</v>
      </c>
      <c r="L856" s="9"/>
      <c r="M856" s="9"/>
      <c r="N856" s="9"/>
      <c r="O856" s="9"/>
      <c r="P856" s="9"/>
      <c r="Q856" s="9"/>
      <c r="R856" s="11"/>
      <c r="S856" s="11"/>
    </row>
    <row r="857" spans="1:19" ht="79.5" x14ac:dyDescent="0.25">
      <c r="A857" s="7" t="s">
        <v>3174</v>
      </c>
      <c r="B857" s="8" t="s">
        <v>3175</v>
      </c>
      <c r="C857" s="9"/>
      <c r="D857" s="9" t="s">
        <v>22</v>
      </c>
      <c r="E857" s="8">
        <v>1</v>
      </c>
      <c r="F857" s="9" t="s">
        <v>3176</v>
      </c>
      <c r="G857" s="8" t="s">
        <v>3176</v>
      </c>
      <c r="H857" s="10">
        <v>2.9</v>
      </c>
      <c r="I857" s="9" t="s">
        <v>25</v>
      </c>
      <c r="J857" s="9" t="s">
        <v>1374</v>
      </c>
      <c r="K857" s="9" t="s">
        <v>1375</v>
      </c>
      <c r="L857" s="9"/>
      <c r="M857" s="9"/>
      <c r="N857" s="9"/>
      <c r="O857" s="9"/>
      <c r="P857" s="9"/>
      <c r="Q857" s="9"/>
      <c r="R857" s="11"/>
      <c r="S857" s="11"/>
    </row>
    <row r="858" spans="1:19" ht="79.5" x14ac:dyDescent="0.25">
      <c r="A858" s="7" t="s">
        <v>3177</v>
      </c>
      <c r="B858" s="8" t="s">
        <v>3178</v>
      </c>
      <c r="C858" s="9"/>
      <c r="D858" s="9" t="s">
        <v>22</v>
      </c>
      <c r="E858" s="8">
        <v>1</v>
      </c>
      <c r="F858" s="9" t="s">
        <v>3179</v>
      </c>
      <c r="G858" s="8" t="s">
        <v>3179</v>
      </c>
      <c r="H858" s="10">
        <v>3.45</v>
      </c>
      <c r="I858" s="9" t="s">
        <v>25</v>
      </c>
      <c r="J858" s="9" t="s">
        <v>1374</v>
      </c>
      <c r="K858" s="9" t="s">
        <v>1375</v>
      </c>
      <c r="L858" s="9"/>
      <c r="M858" s="9"/>
      <c r="N858" s="9"/>
      <c r="O858" s="9"/>
      <c r="P858" s="9"/>
      <c r="Q858" s="9"/>
      <c r="R858" s="11"/>
      <c r="S858" s="11"/>
    </row>
    <row r="859" spans="1:19" ht="79.5" x14ac:dyDescent="0.25">
      <c r="A859" s="7" t="s">
        <v>3180</v>
      </c>
      <c r="B859" s="8" t="s">
        <v>3181</v>
      </c>
      <c r="C859" s="9"/>
      <c r="D859" s="9" t="s">
        <v>22</v>
      </c>
      <c r="E859" s="8">
        <v>1</v>
      </c>
      <c r="F859" s="9" t="s">
        <v>3182</v>
      </c>
      <c r="G859" s="8" t="s">
        <v>3182</v>
      </c>
      <c r="H859" s="10">
        <v>15.3</v>
      </c>
      <c r="I859" s="9" t="s">
        <v>25</v>
      </c>
      <c r="J859" s="9" t="s">
        <v>1374</v>
      </c>
      <c r="K859" s="9" t="s">
        <v>1375</v>
      </c>
      <c r="L859" s="9"/>
      <c r="M859" s="9"/>
      <c r="N859" s="9"/>
      <c r="O859" s="9"/>
      <c r="P859" s="9"/>
      <c r="Q859" s="9"/>
      <c r="R859" s="11"/>
      <c r="S859" s="11"/>
    </row>
    <row r="860" spans="1:19" ht="79.5" x14ac:dyDescent="0.25">
      <c r="A860" s="7" t="s">
        <v>3183</v>
      </c>
      <c r="B860" s="8" t="s">
        <v>3184</v>
      </c>
      <c r="C860" s="9"/>
      <c r="D860" s="9" t="s">
        <v>22</v>
      </c>
      <c r="E860" s="8">
        <v>1</v>
      </c>
      <c r="F860" s="9" t="s">
        <v>3185</v>
      </c>
      <c r="G860" s="8" t="s">
        <v>3185</v>
      </c>
      <c r="H860" s="10">
        <v>6.85</v>
      </c>
      <c r="I860" s="9" t="s">
        <v>25</v>
      </c>
      <c r="J860" s="9" t="s">
        <v>1374</v>
      </c>
      <c r="K860" s="9" t="s">
        <v>1375</v>
      </c>
      <c r="L860" s="9"/>
      <c r="M860" s="9"/>
      <c r="N860" s="9"/>
      <c r="O860" s="9"/>
      <c r="P860" s="9"/>
      <c r="Q860" s="9"/>
      <c r="R860" s="11"/>
      <c r="S860" s="11"/>
    </row>
    <row r="861" spans="1:19" ht="79.5" x14ac:dyDescent="0.25">
      <c r="A861" s="7" t="s">
        <v>3186</v>
      </c>
      <c r="B861" s="8" t="s">
        <v>3187</v>
      </c>
      <c r="C861" s="9"/>
      <c r="D861" s="9" t="s">
        <v>22</v>
      </c>
      <c r="E861" s="8">
        <v>1</v>
      </c>
      <c r="F861" s="9" t="s">
        <v>3188</v>
      </c>
      <c r="G861" s="8" t="s">
        <v>3188</v>
      </c>
      <c r="H861" s="10">
        <v>11.05</v>
      </c>
      <c r="I861" s="9" t="s">
        <v>25</v>
      </c>
      <c r="J861" s="9" t="s">
        <v>1374</v>
      </c>
      <c r="K861" s="9" t="s">
        <v>1375</v>
      </c>
      <c r="L861" s="9"/>
      <c r="M861" s="9"/>
      <c r="N861" s="9"/>
      <c r="O861" s="9"/>
      <c r="P861" s="9"/>
      <c r="Q861" s="9"/>
      <c r="R861" s="11"/>
      <c r="S861" s="11"/>
    </row>
    <row r="862" spans="1:19" ht="79.5" x14ac:dyDescent="0.25">
      <c r="A862" s="7" t="s">
        <v>3189</v>
      </c>
      <c r="B862" s="8" t="s">
        <v>3190</v>
      </c>
      <c r="C862" s="9"/>
      <c r="D862" s="9" t="s">
        <v>22</v>
      </c>
      <c r="E862" s="8">
        <v>1</v>
      </c>
      <c r="F862" s="9" t="s">
        <v>3191</v>
      </c>
      <c r="G862" s="8" t="s">
        <v>3191</v>
      </c>
      <c r="H862" s="10">
        <v>8.6999999999999993</v>
      </c>
      <c r="I862" s="9" t="s">
        <v>25</v>
      </c>
      <c r="J862" s="9" t="s">
        <v>1374</v>
      </c>
      <c r="K862" s="9" t="s">
        <v>1375</v>
      </c>
      <c r="L862" s="9"/>
      <c r="M862" s="9"/>
      <c r="N862" s="9"/>
      <c r="O862" s="9"/>
      <c r="P862" s="9"/>
      <c r="Q862" s="9"/>
      <c r="R862" s="11"/>
      <c r="S862" s="11"/>
    </row>
    <row r="863" spans="1:19" ht="79.5" x14ac:dyDescent="0.25">
      <c r="A863" s="7" t="s">
        <v>3192</v>
      </c>
      <c r="B863" s="8" t="s">
        <v>3193</v>
      </c>
      <c r="C863" s="9"/>
      <c r="D863" s="9" t="s">
        <v>22</v>
      </c>
      <c r="E863" s="8">
        <v>1</v>
      </c>
      <c r="F863" s="9" t="s">
        <v>3194</v>
      </c>
      <c r="G863" s="8" t="s">
        <v>3194</v>
      </c>
      <c r="H863" s="10">
        <v>12.15</v>
      </c>
      <c r="I863" s="9" t="s">
        <v>25</v>
      </c>
      <c r="J863" s="9" t="s">
        <v>1374</v>
      </c>
      <c r="K863" s="9" t="s">
        <v>1375</v>
      </c>
      <c r="L863" s="9"/>
      <c r="M863" s="9"/>
      <c r="N863" s="9"/>
      <c r="O863" s="9"/>
      <c r="P863" s="9"/>
      <c r="Q863" s="9"/>
      <c r="R863" s="11"/>
      <c r="S863" s="11"/>
    </row>
    <row r="864" spans="1:19" ht="79.5" x14ac:dyDescent="0.25">
      <c r="A864" s="7" t="s">
        <v>3195</v>
      </c>
      <c r="B864" s="8" t="s">
        <v>3196</v>
      </c>
      <c r="C864" s="9"/>
      <c r="D864" s="9" t="s">
        <v>22</v>
      </c>
      <c r="E864" s="8">
        <v>1</v>
      </c>
      <c r="F864" s="9" t="s">
        <v>3197</v>
      </c>
      <c r="G864" s="8" t="s">
        <v>3197</v>
      </c>
      <c r="H864" s="10">
        <v>5.2</v>
      </c>
      <c r="I864" s="9" t="s">
        <v>25</v>
      </c>
      <c r="J864" s="9" t="s">
        <v>1374</v>
      </c>
      <c r="K864" s="9" t="s">
        <v>1375</v>
      </c>
      <c r="L864" s="9"/>
      <c r="M864" s="9"/>
      <c r="N864" s="9"/>
      <c r="O864" s="9"/>
      <c r="P864" s="9"/>
      <c r="Q864" s="9"/>
      <c r="R864" s="11"/>
      <c r="S864" s="11"/>
    </row>
    <row r="865" spans="1:19" ht="79.5" x14ac:dyDescent="0.25">
      <c r="A865" s="7" t="s">
        <v>3198</v>
      </c>
      <c r="B865" s="8" t="s">
        <v>3199</v>
      </c>
      <c r="C865" s="9"/>
      <c r="D865" s="9" t="s">
        <v>22</v>
      </c>
      <c r="E865" s="8">
        <v>1</v>
      </c>
      <c r="F865" s="9" t="s">
        <v>3200</v>
      </c>
      <c r="G865" s="8" t="s">
        <v>3200</v>
      </c>
      <c r="H865" s="10">
        <v>2.9</v>
      </c>
      <c r="I865" s="9" t="s">
        <v>25</v>
      </c>
      <c r="J865" s="9" t="s">
        <v>1374</v>
      </c>
      <c r="K865" s="9" t="s">
        <v>1375</v>
      </c>
      <c r="L865" s="9"/>
      <c r="M865" s="9"/>
      <c r="N865" s="9"/>
      <c r="O865" s="9"/>
      <c r="P865" s="9"/>
      <c r="Q865" s="9"/>
      <c r="R865" s="11"/>
      <c r="S865" s="11"/>
    </row>
    <row r="866" spans="1:19" ht="79.5" x14ac:dyDescent="0.25">
      <c r="A866" s="7" t="s">
        <v>3201</v>
      </c>
      <c r="B866" s="8" t="s">
        <v>3202</v>
      </c>
      <c r="C866" s="9"/>
      <c r="D866" s="9" t="s">
        <v>22</v>
      </c>
      <c r="E866" s="8">
        <v>1</v>
      </c>
      <c r="F866" s="9" t="s">
        <v>3203</v>
      </c>
      <c r="G866" s="8" t="s">
        <v>3203</v>
      </c>
      <c r="H866" s="10">
        <v>5.8</v>
      </c>
      <c r="I866" s="9" t="s">
        <v>25</v>
      </c>
      <c r="J866" s="9" t="s">
        <v>1374</v>
      </c>
      <c r="K866" s="9" t="s">
        <v>1375</v>
      </c>
      <c r="L866" s="9"/>
      <c r="M866" s="9"/>
      <c r="N866" s="9"/>
      <c r="O866" s="9"/>
      <c r="P866" s="9"/>
      <c r="Q866" s="9"/>
      <c r="R866" s="11"/>
      <c r="S866" s="11"/>
    </row>
    <row r="867" spans="1:19" ht="79.5" x14ac:dyDescent="0.25">
      <c r="A867" s="7" t="s">
        <v>3204</v>
      </c>
      <c r="B867" s="8" t="s">
        <v>3205</v>
      </c>
      <c r="C867" s="9" t="s">
        <v>3131</v>
      </c>
      <c r="D867" s="9" t="s">
        <v>22</v>
      </c>
      <c r="E867" s="8">
        <v>1</v>
      </c>
      <c r="F867" s="9" t="s">
        <v>3206</v>
      </c>
      <c r="G867" s="8" t="s">
        <v>3206</v>
      </c>
      <c r="H867" s="10">
        <v>9.5</v>
      </c>
      <c r="I867" s="9" t="s">
        <v>25</v>
      </c>
      <c r="J867" s="9" t="s">
        <v>1374</v>
      </c>
      <c r="K867" s="9" t="s">
        <v>1375</v>
      </c>
      <c r="L867" s="9"/>
      <c r="M867" s="9"/>
      <c r="N867" s="9"/>
      <c r="O867" s="9"/>
      <c r="P867" s="9"/>
      <c r="Q867" s="9"/>
      <c r="R867" s="11"/>
      <c r="S867" s="11"/>
    </row>
    <row r="868" spans="1:19" ht="79.5" x14ac:dyDescent="0.25">
      <c r="A868" s="7" t="s">
        <v>3207</v>
      </c>
      <c r="B868" s="8" t="s">
        <v>3208</v>
      </c>
      <c r="C868" s="9" t="s">
        <v>3131</v>
      </c>
      <c r="D868" s="9" t="s">
        <v>22</v>
      </c>
      <c r="E868" s="8">
        <v>1</v>
      </c>
      <c r="F868" s="9" t="s">
        <v>3209</v>
      </c>
      <c r="G868" s="8" t="s">
        <v>3209</v>
      </c>
      <c r="H868" s="10">
        <v>3.7</v>
      </c>
      <c r="I868" s="9" t="s">
        <v>25</v>
      </c>
      <c r="J868" s="9" t="s">
        <v>1374</v>
      </c>
      <c r="K868" s="9" t="s">
        <v>1375</v>
      </c>
      <c r="L868" s="9"/>
      <c r="M868" s="9"/>
      <c r="N868" s="9"/>
      <c r="O868" s="9"/>
      <c r="P868" s="9"/>
      <c r="Q868" s="9"/>
      <c r="R868" s="11"/>
      <c r="S868" s="11"/>
    </row>
    <row r="869" spans="1:19" ht="79.5" x14ac:dyDescent="0.25">
      <c r="A869" s="7" t="s">
        <v>3210</v>
      </c>
      <c r="B869" s="8" t="s">
        <v>3211</v>
      </c>
      <c r="C869" s="9" t="s">
        <v>3131</v>
      </c>
      <c r="D869" s="9" t="s">
        <v>22</v>
      </c>
      <c r="E869" s="8">
        <v>1</v>
      </c>
      <c r="F869" s="9" t="s">
        <v>3212</v>
      </c>
      <c r="G869" s="8" t="s">
        <v>3212</v>
      </c>
      <c r="H869" s="10">
        <v>13.15</v>
      </c>
      <c r="I869" s="9" t="s">
        <v>25</v>
      </c>
      <c r="J869" s="9" t="s">
        <v>1374</v>
      </c>
      <c r="K869" s="9" t="s">
        <v>1375</v>
      </c>
      <c r="L869" s="9"/>
      <c r="M869" s="9"/>
      <c r="N869" s="9"/>
      <c r="O869" s="9"/>
      <c r="P869" s="9"/>
      <c r="Q869" s="9"/>
      <c r="R869" s="11"/>
      <c r="S869" s="11"/>
    </row>
    <row r="870" spans="1:19" ht="79.5" x14ac:dyDescent="0.25">
      <c r="A870" s="7" t="s">
        <v>3213</v>
      </c>
      <c r="B870" s="8" t="s">
        <v>3214</v>
      </c>
      <c r="C870" s="9"/>
      <c r="D870" s="9" t="s">
        <v>22</v>
      </c>
      <c r="E870" s="8">
        <v>1</v>
      </c>
      <c r="F870" s="9" t="s">
        <v>3215</v>
      </c>
      <c r="G870" s="8" t="s">
        <v>3215</v>
      </c>
      <c r="H870" s="10">
        <v>7.9</v>
      </c>
      <c r="I870" s="9" t="s">
        <v>25</v>
      </c>
      <c r="J870" s="9" t="s">
        <v>1374</v>
      </c>
      <c r="K870" s="9" t="s">
        <v>1375</v>
      </c>
      <c r="L870" s="9"/>
      <c r="M870" s="9"/>
      <c r="N870" s="9"/>
      <c r="O870" s="9"/>
      <c r="P870" s="9"/>
      <c r="Q870" s="9"/>
      <c r="R870" s="11"/>
      <c r="S870" s="11"/>
    </row>
    <row r="871" spans="1:19" ht="79.5" x14ac:dyDescent="0.25">
      <c r="A871" s="7" t="s">
        <v>3216</v>
      </c>
      <c r="B871" s="8" t="s">
        <v>3217</v>
      </c>
      <c r="C871" s="9"/>
      <c r="D871" s="9" t="s">
        <v>22</v>
      </c>
      <c r="E871" s="8">
        <v>1</v>
      </c>
      <c r="F871" s="9" t="s">
        <v>3218</v>
      </c>
      <c r="G871" s="8" t="s">
        <v>3218</v>
      </c>
      <c r="H871" s="10">
        <v>10.45</v>
      </c>
      <c r="I871" s="9" t="s">
        <v>25</v>
      </c>
      <c r="J871" s="9" t="s">
        <v>1374</v>
      </c>
      <c r="K871" s="9" t="s">
        <v>1375</v>
      </c>
      <c r="L871" s="9"/>
      <c r="M871" s="9"/>
      <c r="N871" s="9"/>
      <c r="O871" s="9"/>
      <c r="P871" s="9"/>
      <c r="Q871" s="9"/>
      <c r="R871" s="11"/>
      <c r="S871" s="11"/>
    </row>
    <row r="872" spans="1:19" ht="79.5" x14ac:dyDescent="0.25">
      <c r="A872" s="7" t="s">
        <v>3219</v>
      </c>
      <c r="B872" s="8" t="s">
        <v>3220</v>
      </c>
      <c r="C872" s="9"/>
      <c r="D872" s="9" t="s">
        <v>22</v>
      </c>
      <c r="E872" s="8">
        <v>1</v>
      </c>
      <c r="F872" s="9" t="s">
        <v>3221</v>
      </c>
      <c r="G872" s="8" t="s">
        <v>3221</v>
      </c>
      <c r="H872" s="10">
        <v>13.15</v>
      </c>
      <c r="I872" s="9" t="s">
        <v>25</v>
      </c>
      <c r="J872" s="9" t="s">
        <v>1374</v>
      </c>
      <c r="K872" s="9" t="s">
        <v>1375</v>
      </c>
      <c r="L872" s="9"/>
      <c r="M872" s="9"/>
      <c r="N872" s="9"/>
      <c r="O872" s="9"/>
      <c r="P872" s="9"/>
      <c r="Q872" s="9"/>
      <c r="R872" s="11"/>
      <c r="S872" s="11"/>
    </row>
    <row r="873" spans="1:19" ht="79.5" x14ac:dyDescent="0.25">
      <c r="A873" s="7" t="s">
        <v>3222</v>
      </c>
      <c r="B873" s="8" t="s">
        <v>3223</v>
      </c>
      <c r="C873" s="9"/>
      <c r="D873" s="9" t="s">
        <v>22</v>
      </c>
      <c r="E873" s="8">
        <v>1</v>
      </c>
      <c r="F873" s="9" t="s">
        <v>3224</v>
      </c>
      <c r="G873" s="8" t="s">
        <v>3224</v>
      </c>
      <c r="H873" s="10">
        <v>14.25</v>
      </c>
      <c r="I873" s="9" t="s">
        <v>25</v>
      </c>
      <c r="J873" s="9" t="s">
        <v>1374</v>
      </c>
      <c r="K873" s="9" t="s">
        <v>1375</v>
      </c>
      <c r="L873" s="9"/>
      <c r="M873" s="9"/>
      <c r="N873" s="9"/>
      <c r="O873" s="9"/>
      <c r="P873" s="9"/>
      <c r="Q873" s="9"/>
      <c r="R873" s="11"/>
      <c r="S873" s="11"/>
    </row>
    <row r="874" spans="1:19" ht="79.5" x14ac:dyDescent="0.25">
      <c r="A874" s="7" t="s">
        <v>3225</v>
      </c>
      <c r="B874" s="8" t="s">
        <v>3226</v>
      </c>
      <c r="C874" s="9"/>
      <c r="D874" s="9" t="s">
        <v>22</v>
      </c>
      <c r="E874" s="8">
        <v>1</v>
      </c>
      <c r="F874" s="9" t="s">
        <v>3227</v>
      </c>
      <c r="G874" s="8" t="s">
        <v>3228</v>
      </c>
      <c r="H874" s="10">
        <v>7.9</v>
      </c>
      <c r="I874" s="9" t="s">
        <v>25</v>
      </c>
      <c r="J874" s="9" t="s">
        <v>1374</v>
      </c>
      <c r="K874" s="9" t="s">
        <v>1375</v>
      </c>
      <c r="L874" s="9"/>
      <c r="M874" s="9"/>
      <c r="N874" s="9"/>
      <c r="O874" s="9"/>
      <c r="P874" s="9"/>
      <c r="Q874" s="9"/>
      <c r="R874" s="11"/>
      <c r="S874" s="11"/>
    </row>
    <row r="875" spans="1:19" ht="79.5" x14ac:dyDescent="0.25">
      <c r="A875" s="7" t="s">
        <v>3229</v>
      </c>
      <c r="B875" s="8" t="s">
        <v>3230</v>
      </c>
      <c r="C875" s="9"/>
      <c r="D875" s="9" t="s">
        <v>22</v>
      </c>
      <c r="E875" s="8">
        <v>1</v>
      </c>
      <c r="F875" s="9" t="s">
        <v>3231</v>
      </c>
      <c r="G875" s="8" t="s">
        <v>3231</v>
      </c>
      <c r="H875" s="10">
        <v>6.95</v>
      </c>
      <c r="I875" s="9" t="s">
        <v>25</v>
      </c>
      <c r="J875" s="9" t="s">
        <v>1374</v>
      </c>
      <c r="K875" s="9" t="s">
        <v>1375</v>
      </c>
      <c r="L875" s="9"/>
      <c r="M875" s="9"/>
      <c r="N875" s="9"/>
      <c r="O875" s="9"/>
      <c r="P875" s="9"/>
      <c r="Q875" s="9"/>
      <c r="R875" s="11"/>
      <c r="S875" s="11"/>
    </row>
    <row r="876" spans="1:19" ht="79.5" x14ac:dyDescent="0.25">
      <c r="A876" s="7" t="s">
        <v>3232</v>
      </c>
      <c r="B876" s="8" t="s">
        <v>3233</v>
      </c>
      <c r="C876" s="9"/>
      <c r="D876" s="9" t="s">
        <v>22</v>
      </c>
      <c r="E876" s="8">
        <v>1</v>
      </c>
      <c r="F876" s="9" t="s">
        <v>3234</v>
      </c>
      <c r="G876" s="8" t="s">
        <v>3234</v>
      </c>
      <c r="H876" s="10">
        <v>6.95</v>
      </c>
      <c r="I876" s="9" t="s">
        <v>25</v>
      </c>
      <c r="J876" s="9" t="s">
        <v>1374</v>
      </c>
      <c r="K876" s="9" t="s">
        <v>1375</v>
      </c>
      <c r="L876" s="9"/>
      <c r="M876" s="9"/>
      <c r="N876" s="9"/>
      <c r="O876" s="9"/>
      <c r="P876" s="9"/>
      <c r="Q876" s="9"/>
      <c r="R876" s="11"/>
      <c r="S876" s="11"/>
    </row>
    <row r="877" spans="1:19" ht="79.5" x14ac:dyDescent="0.25">
      <c r="A877" s="7" t="s">
        <v>3235</v>
      </c>
      <c r="B877" s="8" t="s">
        <v>3236</v>
      </c>
      <c r="C877" s="9"/>
      <c r="D877" s="9" t="s">
        <v>22</v>
      </c>
      <c r="E877" s="8">
        <v>1</v>
      </c>
      <c r="F877" s="9" t="s">
        <v>3237</v>
      </c>
      <c r="G877" s="8" t="s">
        <v>3237</v>
      </c>
      <c r="H877" s="10">
        <v>5.2</v>
      </c>
      <c r="I877" s="9" t="s">
        <v>25</v>
      </c>
      <c r="J877" s="9" t="s">
        <v>1374</v>
      </c>
      <c r="K877" s="9" t="s">
        <v>1375</v>
      </c>
      <c r="L877" s="9"/>
      <c r="M877" s="9"/>
      <c r="N877" s="9"/>
      <c r="O877" s="9"/>
      <c r="P877" s="9"/>
      <c r="Q877" s="9"/>
      <c r="R877" s="11"/>
      <c r="S877" s="11"/>
    </row>
    <row r="878" spans="1:19" ht="79.5" x14ac:dyDescent="0.25">
      <c r="A878" s="7" t="s">
        <v>3238</v>
      </c>
      <c r="B878" s="8" t="s">
        <v>3239</v>
      </c>
      <c r="C878" s="9"/>
      <c r="D878" s="9" t="s">
        <v>22</v>
      </c>
      <c r="E878" s="8">
        <v>1</v>
      </c>
      <c r="F878" s="9" t="s">
        <v>3240</v>
      </c>
      <c r="G878" s="8" t="s">
        <v>3240</v>
      </c>
      <c r="H878" s="10">
        <v>1.7</v>
      </c>
      <c r="I878" s="9" t="s">
        <v>25</v>
      </c>
      <c r="J878" s="9" t="s">
        <v>1374</v>
      </c>
      <c r="K878" s="9" t="s">
        <v>1375</v>
      </c>
      <c r="L878" s="9"/>
      <c r="M878" s="9"/>
      <c r="N878" s="9"/>
      <c r="O878" s="9"/>
      <c r="P878" s="9"/>
      <c r="Q878" s="9"/>
      <c r="R878" s="11"/>
      <c r="S878" s="11"/>
    </row>
    <row r="879" spans="1:19" ht="79.5" x14ac:dyDescent="0.25">
      <c r="A879" s="7" t="s">
        <v>3241</v>
      </c>
      <c r="B879" s="8" t="s">
        <v>3242</v>
      </c>
      <c r="C879" s="9"/>
      <c r="D879" s="9" t="s">
        <v>22</v>
      </c>
      <c r="E879" s="8">
        <v>1</v>
      </c>
      <c r="F879" s="9" t="s">
        <v>3243</v>
      </c>
      <c r="G879" s="8" t="s">
        <v>3243</v>
      </c>
      <c r="H879" s="10">
        <v>9.25</v>
      </c>
      <c r="I879" s="9" t="s">
        <v>25</v>
      </c>
      <c r="J879" s="9" t="s">
        <v>1374</v>
      </c>
      <c r="K879" s="9" t="s">
        <v>1375</v>
      </c>
      <c r="L879" s="9"/>
      <c r="M879" s="9"/>
      <c r="N879" s="9"/>
      <c r="O879" s="9"/>
      <c r="P879" s="9"/>
      <c r="Q879" s="9"/>
      <c r="R879" s="11"/>
      <c r="S879" s="11"/>
    </row>
    <row r="880" spans="1:19" ht="79.5" x14ac:dyDescent="0.25">
      <c r="A880" s="7" t="s">
        <v>3244</v>
      </c>
      <c r="B880" s="8" t="s">
        <v>3245</v>
      </c>
      <c r="C880" s="9"/>
      <c r="D880" s="9" t="s">
        <v>22</v>
      </c>
      <c r="E880" s="8">
        <v>1</v>
      </c>
      <c r="F880" s="9" t="s">
        <v>3246</v>
      </c>
      <c r="G880" s="8" t="s">
        <v>3246</v>
      </c>
      <c r="H880" s="10">
        <v>9.5</v>
      </c>
      <c r="I880" s="9" t="s">
        <v>25</v>
      </c>
      <c r="J880" s="9" t="s">
        <v>1374</v>
      </c>
      <c r="K880" s="9" t="s">
        <v>1375</v>
      </c>
      <c r="L880" s="9"/>
      <c r="M880" s="9"/>
      <c r="N880" s="9"/>
      <c r="O880" s="9"/>
      <c r="P880" s="9"/>
      <c r="Q880" s="9"/>
      <c r="R880" s="11"/>
      <c r="S880" s="11"/>
    </row>
    <row r="881" spans="1:19" ht="79.5" x14ac:dyDescent="0.25">
      <c r="A881" s="7" t="s">
        <v>3247</v>
      </c>
      <c r="B881" s="8" t="s">
        <v>3248</v>
      </c>
      <c r="C881" s="9"/>
      <c r="D881" s="9" t="s">
        <v>22</v>
      </c>
      <c r="E881" s="8">
        <v>1</v>
      </c>
      <c r="F881" s="9" t="s">
        <v>3249</v>
      </c>
      <c r="G881" s="8" t="s">
        <v>3249</v>
      </c>
      <c r="H881" s="10">
        <v>10.45</v>
      </c>
      <c r="I881" s="9" t="s">
        <v>25</v>
      </c>
      <c r="J881" s="9" t="s">
        <v>1374</v>
      </c>
      <c r="K881" s="9" t="s">
        <v>1375</v>
      </c>
      <c r="L881" s="9"/>
      <c r="M881" s="9"/>
      <c r="N881" s="9"/>
      <c r="O881" s="9"/>
      <c r="P881" s="9"/>
      <c r="Q881" s="9"/>
      <c r="R881" s="11"/>
      <c r="S881" s="11"/>
    </row>
    <row r="882" spans="1:19" ht="79.5" x14ac:dyDescent="0.25">
      <c r="A882" s="7" t="s">
        <v>3250</v>
      </c>
      <c r="B882" s="8" t="s">
        <v>3251</v>
      </c>
      <c r="C882" s="9"/>
      <c r="D882" s="9" t="s">
        <v>22</v>
      </c>
      <c r="E882" s="8">
        <v>1</v>
      </c>
      <c r="F882" s="9" t="s">
        <v>3252</v>
      </c>
      <c r="G882" s="8" t="s">
        <v>3252</v>
      </c>
      <c r="H882" s="10">
        <v>11.05</v>
      </c>
      <c r="I882" s="9" t="s">
        <v>25</v>
      </c>
      <c r="J882" s="9" t="s">
        <v>1374</v>
      </c>
      <c r="K882" s="9" t="s">
        <v>1375</v>
      </c>
      <c r="L882" s="9"/>
      <c r="M882" s="9"/>
      <c r="N882" s="9"/>
      <c r="O882" s="9"/>
      <c r="P882" s="9"/>
      <c r="Q882" s="9"/>
      <c r="R882" s="11"/>
      <c r="S882" s="11"/>
    </row>
    <row r="883" spans="1:19" ht="79.5" x14ac:dyDescent="0.25">
      <c r="A883" s="7" t="s">
        <v>3253</v>
      </c>
      <c r="B883" s="8" t="s">
        <v>3254</v>
      </c>
      <c r="C883" s="9"/>
      <c r="D883" s="9" t="s">
        <v>22</v>
      </c>
      <c r="E883" s="8">
        <v>1</v>
      </c>
      <c r="F883" s="9" t="s">
        <v>3255</v>
      </c>
      <c r="G883" s="8" t="s">
        <v>3255</v>
      </c>
      <c r="H883" s="10">
        <v>1.1499999999999999</v>
      </c>
      <c r="I883" s="9" t="s">
        <v>25</v>
      </c>
      <c r="J883" s="9" t="s">
        <v>1374</v>
      </c>
      <c r="K883" s="9" t="s">
        <v>1375</v>
      </c>
      <c r="L883" s="9"/>
      <c r="M883" s="9"/>
      <c r="N883" s="9"/>
      <c r="O883" s="9"/>
      <c r="P883" s="9"/>
      <c r="Q883" s="9"/>
      <c r="R883" s="11"/>
      <c r="S883" s="11"/>
    </row>
    <row r="884" spans="1:19" ht="79.5" x14ac:dyDescent="0.25">
      <c r="A884" s="7" t="s">
        <v>3256</v>
      </c>
      <c r="B884" s="8" t="s">
        <v>3257</v>
      </c>
      <c r="C884" s="9"/>
      <c r="D884" s="9" t="s">
        <v>22</v>
      </c>
      <c r="E884" s="8">
        <v>1</v>
      </c>
      <c r="F884" s="9" t="s">
        <v>3258</v>
      </c>
      <c r="G884" s="8" t="s">
        <v>3258</v>
      </c>
      <c r="H884" s="10">
        <v>1.1499999999999999</v>
      </c>
      <c r="I884" s="9" t="s">
        <v>25</v>
      </c>
      <c r="J884" s="9" t="s">
        <v>1374</v>
      </c>
      <c r="K884" s="9" t="s">
        <v>1375</v>
      </c>
      <c r="L884" s="9"/>
      <c r="M884" s="9"/>
      <c r="N884" s="9"/>
      <c r="O884" s="9"/>
      <c r="P884" s="9"/>
      <c r="Q884" s="9"/>
      <c r="R884" s="11"/>
      <c r="S884" s="11"/>
    </row>
    <row r="885" spans="1:19" ht="101.25" x14ac:dyDescent="0.25">
      <c r="A885" s="7" t="s">
        <v>3259</v>
      </c>
      <c r="B885" s="8" t="s">
        <v>3260</v>
      </c>
      <c r="C885" s="14" t="s">
        <v>262</v>
      </c>
      <c r="D885" s="9" t="s">
        <v>22</v>
      </c>
      <c r="E885" s="8">
        <v>1</v>
      </c>
      <c r="F885" s="9" t="s">
        <v>3261</v>
      </c>
      <c r="G885" s="21" t="s">
        <v>3262</v>
      </c>
      <c r="H885" s="10">
        <v>1.7</v>
      </c>
      <c r="I885" s="9" t="s">
        <v>25</v>
      </c>
      <c r="J885" s="9" t="s">
        <v>1374</v>
      </c>
      <c r="K885" s="9" t="s">
        <v>1375</v>
      </c>
      <c r="L885" s="9"/>
      <c r="M885" s="9"/>
      <c r="N885" s="9"/>
      <c r="O885" s="9"/>
      <c r="P885" s="9"/>
      <c r="Q885" s="9"/>
      <c r="R885" s="11"/>
      <c r="S885" s="11"/>
    </row>
    <row r="886" spans="1:19" ht="79.5" x14ac:dyDescent="0.25">
      <c r="A886" s="7" t="s">
        <v>3263</v>
      </c>
      <c r="B886" s="8" t="s">
        <v>3264</v>
      </c>
      <c r="C886" s="9"/>
      <c r="D886" s="9" t="s">
        <v>22</v>
      </c>
      <c r="E886" s="8">
        <v>1</v>
      </c>
      <c r="F886" s="9" t="s">
        <v>3265</v>
      </c>
      <c r="G886" s="8" t="s">
        <v>3265</v>
      </c>
      <c r="H886" s="10">
        <v>12.1</v>
      </c>
      <c r="I886" s="9" t="s">
        <v>25</v>
      </c>
      <c r="J886" s="9" t="s">
        <v>1374</v>
      </c>
      <c r="K886" s="9" t="s">
        <v>1375</v>
      </c>
      <c r="L886" s="9"/>
      <c r="M886" s="9"/>
      <c r="N886" s="9"/>
      <c r="O886" s="9"/>
      <c r="P886" s="9"/>
      <c r="Q886" s="9"/>
      <c r="R886" s="11"/>
      <c r="S886" s="11"/>
    </row>
    <row r="887" spans="1:19" ht="79.5" x14ac:dyDescent="0.25">
      <c r="A887" s="7" t="s">
        <v>3266</v>
      </c>
      <c r="B887" s="8" t="s">
        <v>3267</v>
      </c>
      <c r="C887" s="9"/>
      <c r="D887" s="9" t="s">
        <v>22</v>
      </c>
      <c r="E887" s="8">
        <v>1</v>
      </c>
      <c r="F887" s="9" t="s">
        <v>3268</v>
      </c>
      <c r="G887" s="8" t="s">
        <v>3268</v>
      </c>
      <c r="H887" s="10">
        <v>69.150000000000006</v>
      </c>
      <c r="I887" s="9" t="s">
        <v>25</v>
      </c>
      <c r="J887" s="9" t="s">
        <v>1374</v>
      </c>
      <c r="K887" s="9" t="s">
        <v>1375</v>
      </c>
      <c r="L887" s="9"/>
      <c r="M887" s="9"/>
      <c r="N887" s="9"/>
      <c r="O887" s="9"/>
      <c r="P887" s="9"/>
      <c r="Q887" s="9"/>
      <c r="R887" s="11"/>
      <c r="S887" s="11"/>
    </row>
    <row r="888" spans="1:19" ht="79.5" x14ac:dyDescent="0.25">
      <c r="A888" s="7" t="s">
        <v>3269</v>
      </c>
      <c r="B888" s="8" t="s">
        <v>3270</v>
      </c>
      <c r="C888" s="9" t="s">
        <v>3131</v>
      </c>
      <c r="D888" s="9" t="s">
        <v>22</v>
      </c>
      <c r="E888" s="8">
        <v>1</v>
      </c>
      <c r="F888" s="9" t="s">
        <v>3271</v>
      </c>
      <c r="G888" s="8" t="s">
        <v>3271</v>
      </c>
      <c r="H888" s="10">
        <v>9.5</v>
      </c>
      <c r="I888" s="9" t="s">
        <v>25</v>
      </c>
      <c r="J888" s="9" t="s">
        <v>1374</v>
      </c>
      <c r="K888" s="9" t="s">
        <v>1375</v>
      </c>
      <c r="L888" s="9"/>
      <c r="M888" s="9"/>
      <c r="N888" s="9"/>
      <c r="O888" s="9"/>
      <c r="P888" s="9"/>
      <c r="Q888" s="9"/>
      <c r="R888" s="11"/>
      <c r="S888" s="11"/>
    </row>
    <row r="889" spans="1:19" ht="79.5" x14ac:dyDescent="0.25">
      <c r="A889" s="7" t="s">
        <v>3272</v>
      </c>
      <c r="B889" s="8" t="s">
        <v>3273</v>
      </c>
      <c r="C889" s="9"/>
      <c r="D889" s="9" t="s">
        <v>22</v>
      </c>
      <c r="E889" s="8">
        <v>1</v>
      </c>
      <c r="F889" s="9" t="s">
        <v>3274</v>
      </c>
      <c r="G889" s="8" t="s">
        <v>3274</v>
      </c>
      <c r="H889" s="10">
        <v>1.7</v>
      </c>
      <c r="I889" s="9" t="s">
        <v>25</v>
      </c>
      <c r="J889" s="9" t="s">
        <v>1374</v>
      </c>
      <c r="K889" s="9" t="s">
        <v>1375</v>
      </c>
      <c r="L889" s="9"/>
      <c r="M889" s="9"/>
      <c r="N889" s="9"/>
      <c r="O889" s="9"/>
      <c r="P889" s="9"/>
      <c r="Q889" s="9"/>
      <c r="R889" s="11"/>
      <c r="S889" s="11"/>
    </row>
    <row r="890" spans="1:19" ht="79.5" x14ac:dyDescent="0.25">
      <c r="A890" s="7" t="s">
        <v>3275</v>
      </c>
      <c r="B890" s="8" t="s">
        <v>3276</v>
      </c>
      <c r="C890" s="9"/>
      <c r="D890" s="9" t="s">
        <v>22</v>
      </c>
      <c r="E890" s="8">
        <v>1</v>
      </c>
      <c r="F890" s="9" t="s">
        <v>3277</v>
      </c>
      <c r="G890" s="8" t="s">
        <v>3278</v>
      </c>
      <c r="H890" s="10">
        <v>15.3</v>
      </c>
      <c r="I890" s="9" t="s">
        <v>25</v>
      </c>
      <c r="J890" s="9" t="s">
        <v>1374</v>
      </c>
      <c r="K890" s="9" t="s">
        <v>1375</v>
      </c>
      <c r="L890" s="9"/>
      <c r="M890" s="9"/>
      <c r="N890" s="9"/>
      <c r="O890" s="9"/>
      <c r="P890" s="9"/>
      <c r="Q890" s="9"/>
      <c r="R890" s="11"/>
      <c r="S890" s="11"/>
    </row>
    <row r="891" spans="1:19" ht="79.5" x14ac:dyDescent="0.25">
      <c r="A891" s="7" t="s">
        <v>3279</v>
      </c>
      <c r="B891" s="8" t="s">
        <v>3280</v>
      </c>
      <c r="C891" s="9" t="s">
        <v>427</v>
      </c>
      <c r="D891" s="9" t="s">
        <v>22</v>
      </c>
      <c r="E891" s="8">
        <v>1</v>
      </c>
      <c r="F891" s="9" t="s">
        <v>3281</v>
      </c>
      <c r="G891" s="8" t="s">
        <v>3281</v>
      </c>
      <c r="H891" s="10">
        <v>5.25</v>
      </c>
      <c r="I891" s="9" t="s">
        <v>25</v>
      </c>
      <c r="J891" s="9" t="s">
        <v>1374</v>
      </c>
      <c r="K891" s="9" t="s">
        <v>1375</v>
      </c>
      <c r="L891" s="9"/>
      <c r="M891" s="9"/>
      <c r="N891" s="9"/>
      <c r="O891" s="9"/>
      <c r="P891" s="9"/>
      <c r="Q891" s="9"/>
      <c r="R891" s="11"/>
      <c r="S891" s="11"/>
    </row>
    <row r="892" spans="1:19" ht="79.5" x14ac:dyDescent="0.25">
      <c r="A892" s="7" t="s">
        <v>3282</v>
      </c>
      <c r="B892" s="8" t="s">
        <v>3283</v>
      </c>
      <c r="C892" s="9"/>
      <c r="D892" s="9" t="s">
        <v>22</v>
      </c>
      <c r="E892" s="8">
        <v>1</v>
      </c>
      <c r="F892" s="9" t="s">
        <v>3284</v>
      </c>
      <c r="G892" s="8" t="s">
        <v>3284</v>
      </c>
      <c r="H892" s="10">
        <v>11.6</v>
      </c>
      <c r="I892" s="9" t="s">
        <v>25</v>
      </c>
      <c r="J892" s="9" t="s">
        <v>1374</v>
      </c>
      <c r="K892" s="9" t="s">
        <v>1375</v>
      </c>
      <c r="L892" s="9"/>
      <c r="M892" s="9"/>
      <c r="N892" s="9"/>
      <c r="O892" s="9"/>
      <c r="P892" s="9"/>
      <c r="Q892" s="9"/>
      <c r="R892" s="11"/>
      <c r="S892" s="11"/>
    </row>
    <row r="893" spans="1:19" ht="79.5" x14ac:dyDescent="0.25">
      <c r="A893" s="7" t="s">
        <v>3285</v>
      </c>
      <c r="B893" s="8" t="s">
        <v>3286</v>
      </c>
      <c r="C893" s="9"/>
      <c r="D893" s="9" t="s">
        <v>22</v>
      </c>
      <c r="E893" s="8">
        <v>1</v>
      </c>
      <c r="F893" s="9" t="s">
        <v>3287</v>
      </c>
      <c r="G893" s="8" t="s">
        <v>3287</v>
      </c>
      <c r="H893" s="10">
        <v>5.8</v>
      </c>
      <c r="I893" s="9" t="s">
        <v>25</v>
      </c>
      <c r="J893" s="9" t="s">
        <v>1374</v>
      </c>
      <c r="K893" s="9" t="s">
        <v>1375</v>
      </c>
      <c r="L893" s="9"/>
      <c r="M893" s="9"/>
      <c r="N893" s="9"/>
      <c r="O893" s="9"/>
      <c r="P893" s="9"/>
      <c r="Q893" s="9"/>
      <c r="R893" s="11"/>
      <c r="S893" s="11"/>
    </row>
    <row r="894" spans="1:19" ht="79.5" x14ac:dyDescent="0.25">
      <c r="A894" s="7" t="s">
        <v>3288</v>
      </c>
      <c r="B894" s="8" t="s">
        <v>3289</v>
      </c>
      <c r="C894" s="9"/>
      <c r="D894" s="9" t="s">
        <v>22</v>
      </c>
      <c r="E894" s="8">
        <v>1</v>
      </c>
      <c r="F894" s="9" t="s">
        <v>3290</v>
      </c>
      <c r="G894" s="8" t="s">
        <v>3290</v>
      </c>
      <c r="H894" s="10">
        <v>15.05</v>
      </c>
      <c r="I894" s="9" t="s">
        <v>25</v>
      </c>
      <c r="J894" s="9" t="s">
        <v>1374</v>
      </c>
      <c r="K894" s="9" t="s">
        <v>1375</v>
      </c>
      <c r="L894" s="9"/>
      <c r="M894" s="9"/>
      <c r="N894" s="9"/>
      <c r="O894" s="9"/>
      <c r="P894" s="9"/>
      <c r="Q894" s="9"/>
      <c r="R894" s="11"/>
      <c r="S894" s="11"/>
    </row>
    <row r="895" spans="1:19" ht="79.5" x14ac:dyDescent="0.25">
      <c r="A895" s="7" t="s">
        <v>3291</v>
      </c>
      <c r="B895" s="8" t="s">
        <v>3292</v>
      </c>
      <c r="C895" s="9"/>
      <c r="D895" s="9" t="s">
        <v>22</v>
      </c>
      <c r="E895" s="8">
        <v>1</v>
      </c>
      <c r="F895" s="9" t="s">
        <v>3293</v>
      </c>
      <c r="G895" s="8" t="s">
        <v>3293</v>
      </c>
      <c r="H895" s="10">
        <v>13.15</v>
      </c>
      <c r="I895" s="9" t="s">
        <v>25</v>
      </c>
      <c r="J895" s="9" t="s">
        <v>1374</v>
      </c>
      <c r="K895" s="9" t="s">
        <v>1375</v>
      </c>
      <c r="L895" s="9"/>
      <c r="M895" s="9"/>
      <c r="N895" s="9"/>
      <c r="O895" s="9"/>
      <c r="P895" s="9"/>
      <c r="Q895" s="9"/>
      <c r="R895" s="11"/>
      <c r="S895" s="11"/>
    </row>
    <row r="896" spans="1:19" ht="79.5" x14ac:dyDescent="0.25">
      <c r="A896" s="7" t="s">
        <v>3294</v>
      </c>
      <c r="B896" s="8" t="s">
        <v>3295</v>
      </c>
      <c r="C896" s="9"/>
      <c r="D896" s="9" t="s">
        <v>22</v>
      </c>
      <c r="E896" s="8">
        <v>1</v>
      </c>
      <c r="F896" s="9" t="s">
        <v>3296</v>
      </c>
      <c r="G896" s="8" t="s">
        <v>3296</v>
      </c>
      <c r="H896" s="10">
        <v>5.8</v>
      </c>
      <c r="I896" s="9" t="s">
        <v>25</v>
      </c>
      <c r="J896" s="9" t="s">
        <v>1374</v>
      </c>
      <c r="K896" s="9" t="s">
        <v>1375</v>
      </c>
      <c r="L896" s="9"/>
      <c r="M896" s="9"/>
      <c r="N896" s="9"/>
      <c r="O896" s="9"/>
      <c r="P896" s="9"/>
      <c r="Q896" s="9"/>
      <c r="R896" s="11"/>
      <c r="S896" s="11"/>
    </row>
    <row r="897" spans="1:19" ht="79.5" x14ac:dyDescent="0.25">
      <c r="A897" s="7" t="s">
        <v>3297</v>
      </c>
      <c r="B897" s="8" t="s">
        <v>3298</v>
      </c>
      <c r="C897" s="9" t="s">
        <v>427</v>
      </c>
      <c r="D897" s="9" t="s">
        <v>22</v>
      </c>
      <c r="E897" s="8">
        <v>1</v>
      </c>
      <c r="F897" s="9" t="s">
        <v>3299</v>
      </c>
      <c r="G897" s="8" t="s">
        <v>3299</v>
      </c>
      <c r="H897" s="10">
        <v>7.9</v>
      </c>
      <c r="I897" s="9" t="s">
        <v>25</v>
      </c>
      <c r="J897" s="9" t="s">
        <v>1374</v>
      </c>
      <c r="K897" s="9" t="s">
        <v>1375</v>
      </c>
      <c r="L897" s="9"/>
      <c r="M897" s="9"/>
      <c r="N897" s="9"/>
      <c r="O897" s="9"/>
      <c r="P897" s="9"/>
      <c r="Q897" s="9"/>
      <c r="R897" s="11"/>
      <c r="S897" s="11"/>
    </row>
    <row r="898" spans="1:19" ht="79.5" x14ac:dyDescent="0.25">
      <c r="A898" s="7" t="s">
        <v>3300</v>
      </c>
      <c r="B898" s="8" t="s">
        <v>3301</v>
      </c>
      <c r="C898" s="9"/>
      <c r="D898" s="9" t="s">
        <v>22</v>
      </c>
      <c r="E898" s="8">
        <v>1</v>
      </c>
      <c r="F898" s="9" t="s">
        <v>3302</v>
      </c>
      <c r="G898" s="8" t="s">
        <v>3302</v>
      </c>
      <c r="H898" s="10">
        <v>5.8</v>
      </c>
      <c r="I898" s="9" t="s">
        <v>25</v>
      </c>
      <c r="J898" s="9" t="s">
        <v>1374</v>
      </c>
      <c r="K898" s="9" t="s">
        <v>1375</v>
      </c>
      <c r="L898" s="9"/>
      <c r="M898" s="9"/>
      <c r="N898" s="9"/>
      <c r="O898" s="9"/>
      <c r="P898" s="9"/>
      <c r="Q898" s="9"/>
      <c r="R898" s="11"/>
      <c r="S898" s="11"/>
    </row>
    <row r="899" spans="1:19" ht="79.5" x14ac:dyDescent="0.25">
      <c r="A899" s="7" t="s">
        <v>3303</v>
      </c>
      <c r="B899" s="8" t="s">
        <v>3304</v>
      </c>
      <c r="C899" s="9"/>
      <c r="D899" s="9" t="s">
        <v>22</v>
      </c>
      <c r="E899" s="8">
        <v>1</v>
      </c>
      <c r="F899" s="9" t="s">
        <v>3305</v>
      </c>
      <c r="G899" s="8" t="s">
        <v>3305</v>
      </c>
      <c r="H899" s="10">
        <v>18.55</v>
      </c>
      <c r="I899" s="9" t="s">
        <v>25</v>
      </c>
      <c r="J899" s="9" t="s">
        <v>1374</v>
      </c>
      <c r="K899" s="9" t="s">
        <v>1375</v>
      </c>
      <c r="L899" s="9"/>
      <c r="M899" s="9"/>
      <c r="N899" s="9"/>
      <c r="O899" s="9"/>
      <c r="P899" s="9"/>
      <c r="Q899" s="9"/>
      <c r="R899" s="11"/>
      <c r="S899" s="11"/>
    </row>
    <row r="900" spans="1:19" ht="79.5" x14ac:dyDescent="0.25">
      <c r="A900" s="7" t="s">
        <v>3306</v>
      </c>
      <c r="B900" s="8" t="s">
        <v>3307</v>
      </c>
      <c r="C900" s="9"/>
      <c r="D900" s="9" t="s">
        <v>22</v>
      </c>
      <c r="E900" s="8">
        <v>1</v>
      </c>
      <c r="F900" s="9" t="s">
        <v>3308</v>
      </c>
      <c r="G900" s="8" t="s">
        <v>3308</v>
      </c>
      <c r="H900" s="10">
        <v>1.7</v>
      </c>
      <c r="I900" s="9" t="s">
        <v>25</v>
      </c>
      <c r="J900" s="9" t="s">
        <v>1374</v>
      </c>
      <c r="K900" s="9" t="s">
        <v>1375</v>
      </c>
      <c r="L900" s="9"/>
      <c r="M900" s="9"/>
      <c r="N900" s="9"/>
      <c r="O900" s="9"/>
      <c r="P900" s="9"/>
      <c r="Q900" s="9"/>
      <c r="R900" s="11"/>
      <c r="S900" s="11"/>
    </row>
    <row r="901" spans="1:19" ht="79.5" x14ac:dyDescent="0.25">
      <c r="A901" s="7" t="s">
        <v>3309</v>
      </c>
      <c r="B901" s="8" t="s">
        <v>3310</v>
      </c>
      <c r="C901" s="9"/>
      <c r="D901" s="9" t="s">
        <v>22</v>
      </c>
      <c r="E901" s="8">
        <v>1</v>
      </c>
      <c r="F901" s="9" t="s">
        <v>3311</v>
      </c>
      <c r="G901" s="8" t="s">
        <v>3311</v>
      </c>
      <c r="H901" s="10">
        <v>8.9499999999999993</v>
      </c>
      <c r="I901" s="9" t="s">
        <v>25</v>
      </c>
      <c r="J901" s="9" t="s">
        <v>1374</v>
      </c>
      <c r="K901" s="9" t="s">
        <v>1375</v>
      </c>
      <c r="L901" s="9"/>
      <c r="M901" s="9"/>
      <c r="N901" s="9"/>
      <c r="O901" s="9"/>
      <c r="P901" s="9"/>
      <c r="Q901" s="9"/>
      <c r="R901" s="11"/>
      <c r="S901" s="11"/>
    </row>
    <row r="902" spans="1:19" ht="79.5" x14ac:dyDescent="0.25">
      <c r="A902" s="7" t="s">
        <v>3312</v>
      </c>
      <c r="B902" s="8" t="s">
        <v>3313</v>
      </c>
      <c r="C902" s="9"/>
      <c r="D902" s="9" t="s">
        <v>22</v>
      </c>
      <c r="E902" s="8">
        <v>1</v>
      </c>
      <c r="F902" s="9" t="s">
        <v>3314</v>
      </c>
      <c r="G902" s="8" t="s">
        <v>3314</v>
      </c>
      <c r="H902" s="10">
        <v>9.5</v>
      </c>
      <c r="I902" s="9" t="s">
        <v>25</v>
      </c>
      <c r="J902" s="9" t="s">
        <v>1374</v>
      </c>
      <c r="K902" s="9" t="s">
        <v>1375</v>
      </c>
      <c r="L902" s="9"/>
      <c r="M902" s="9"/>
      <c r="N902" s="9"/>
      <c r="O902" s="9"/>
      <c r="P902" s="9"/>
      <c r="Q902" s="9"/>
      <c r="R902" s="11"/>
      <c r="S902" s="11"/>
    </row>
    <row r="903" spans="1:19" ht="79.5" x14ac:dyDescent="0.25">
      <c r="A903" s="7" t="s">
        <v>3315</v>
      </c>
      <c r="B903" s="8" t="s">
        <v>3316</v>
      </c>
      <c r="C903" s="9"/>
      <c r="D903" s="9" t="s">
        <v>22</v>
      </c>
      <c r="E903" s="8">
        <v>1</v>
      </c>
      <c r="F903" s="9" t="s">
        <v>3317</v>
      </c>
      <c r="G903" s="8" t="s">
        <v>3317</v>
      </c>
      <c r="H903" s="10">
        <v>2.2999999999999998</v>
      </c>
      <c r="I903" s="9" t="s">
        <v>25</v>
      </c>
      <c r="J903" s="9" t="s">
        <v>1374</v>
      </c>
      <c r="K903" s="9" t="s">
        <v>1375</v>
      </c>
      <c r="L903" s="9"/>
      <c r="M903" s="9"/>
      <c r="N903" s="9"/>
      <c r="O903" s="9"/>
      <c r="P903" s="9"/>
      <c r="Q903" s="9"/>
      <c r="R903" s="11"/>
      <c r="S903" s="11"/>
    </row>
    <row r="904" spans="1:19" ht="79.5" x14ac:dyDescent="0.25">
      <c r="A904" s="7" t="s">
        <v>3318</v>
      </c>
      <c r="B904" s="8" t="s">
        <v>3319</v>
      </c>
      <c r="C904" s="9"/>
      <c r="D904" s="9" t="s">
        <v>22</v>
      </c>
      <c r="E904" s="8">
        <v>1</v>
      </c>
      <c r="F904" s="9" t="s">
        <v>3320</v>
      </c>
      <c r="G904" s="8" t="s">
        <v>3321</v>
      </c>
      <c r="H904" s="10">
        <v>1.7</v>
      </c>
      <c r="I904" s="9" t="s">
        <v>25</v>
      </c>
      <c r="J904" s="9" t="s">
        <v>1374</v>
      </c>
      <c r="K904" s="9" t="s">
        <v>1375</v>
      </c>
      <c r="L904" s="9"/>
      <c r="M904" s="9"/>
      <c r="N904" s="9"/>
      <c r="O904" s="9"/>
      <c r="P904" s="9"/>
      <c r="Q904" s="9"/>
      <c r="R904" s="11"/>
      <c r="S904" s="11"/>
    </row>
    <row r="905" spans="1:19" ht="79.5" x14ac:dyDescent="0.25">
      <c r="A905" s="7" t="s">
        <v>3322</v>
      </c>
      <c r="B905" s="8" t="s">
        <v>3323</v>
      </c>
      <c r="C905" s="9"/>
      <c r="D905" s="9" t="s">
        <v>22</v>
      </c>
      <c r="E905" s="8">
        <v>1</v>
      </c>
      <c r="F905" s="9" t="s">
        <v>3324</v>
      </c>
      <c r="G905" s="8" t="s">
        <v>3324</v>
      </c>
      <c r="H905" s="10">
        <v>1.7</v>
      </c>
      <c r="I905" s="9" t="s">
        <v>25</v>
      </c>
      <c r="J905" s="9" t="s">
        <v>1374</v>
      </c>
      <c r="K905" s="9" t="s">
        <v>1375</v>
      </c>
      <c r="L905" s="9"/>
      <c r="M905" s="9"/>
      <c r="N905" s="9"/>
      <c r="O905" s="9"/>
      <c r="P905" s="9"/>
      <c r="Q905" s="9"/>
      <c r="R905" s="11"/>
      <c r="S905" s="11"/>
    </row>
    <row r="906" spans="1:19" ht="79.5" x14ac:dyDescent="0.25">
      <c r="A906" s="7" t="s">
        <v>3325</v>
      </c>
      <c r="B906" s="8" t="s">
        <v>3326</v>
      </c>
      <c r="C906" s="9"/>
      <c r="D906" s="9" t="s">
        <v>22</v>
      </c>
      <c r="E906" s="8">
        <v>1</v>
      </c>
      <c r="F906" s="9" t="s">
        <v>3327</v>
      </c>
      <c r="G906" s="8" t="s">
        <v>3328</v>
      </c>
      <c r="H906" s="10">
        <v>6.85</v>
      </c>
      <c r="I906" s="9" t="s">
        <v>25</v>
      </c>
      <c r="J906" s="9" t="s">
        <v>1374</v>
      </c>
      <c r="K906" s="9" t="s">
        <v>1375</v>
      </c>
      <c r="L906" s="9"/>
      <c r="M906" s="9"/>
      <c r="N906" s="9"/>
      <c r="O906" s="9"/>
      <c r="P906" s="9"/>
      <c r="Q906" s="9"/>
      <c r="R906" s="11"/>
      <c r="S906" s="11"/>
    </row>
    <row r="907" spans="1:19" ht="79.5" x14ac:dyDescent="0.25">
      <c r="A907" s="7" t="s">
        <v>3329</v>
      </c>
      <c r="B907" s="8" t="s">
        <v>3330</v>
      </c>
      <c r="C907" s="9"/>
      <c r="D907" s="9" t="s">
        <v>22</v>
      </c>
      <c r="E907" s="8">
        <v>1</v>
      </c>
      <c r="F907" s="9" t="s">
        <v>3331</v>
      </c>
      <c r="G907" s="8" t="s">
        <v>3331</v>
      </c>
      <c r="H907" s="10">
        <v>1.1499999999999999</v>
      </c>
      <c r="I907" s="9" t="s">
        <v>25</v>
      </c>
      <c r="J907" s="9" t="s">
        <v>1374</v>
      </c>
      <c r="K907" s="9" t="s">
        <v>1375</v>
      </c>
      <c r="L907" s="9"/>
      <c r="M907" s="9"/>
      <c r="N907" s="9"/>
      <c r="O907" s="9"/>
      <c r="P907" s="9"/>
      <c r="Q907" s="9"/>
      <c r="R907" s="11"/>
      <c r="S907" s="11"/>
    </row>
    <row r="908" spans="1:19" ht="79.5" x14ac:dyDescent="0.25">
      <c r="A908" s="7" t="s">
        <v>3332</v>
      </c>
      <c r="B908" s="8" t="s">
        <v>3333</v>
      </c>
      <c r="C908" s="9"/>
      <c r="D908" s="9" t="s">
        <v>22</v>
      </c>
      <c r="E908" s="8">
        <v>1</v>
      </c>
      <c r="F908" s="9" t="s">
        <v>3334</v>
      </c>
      <c r="G908" s="8" t="s">
        <v>3335</v>
      </c>
      <c r="H908" s="10">
        <v>21.1</v>
      </c>
      <c r="I908" s="9" t="s">
        <v>25</v>
      </c>
      <c r="J908" s="9" t="s">
        <v>1374</v>
      </c>
      <c r="K908" s="9" t="s">
        <v>1375</v>
      </c>
      <c r="L908" s="9"/>
      <c r="M908" s="9"/>
      <c r="N908" s="9"/>
      <c r="O908" s="9"/>
      <c r="P908" s="9"/>
      <c r="Q908" s="9"/>
      <c r="R908" s="11"/>
      <c r="S908" s="11"/>
    </row>
    <row r="909" spans="1:19" ht="79.5" x14ac:dyDescent="0.25">
      <c r="A909" s="7" t="s">
        <v>3336</v>
      </c>
      <c r="B909" s="8" t="s">
        <v>3337</v>
      </c>
      <c r="C909" s="9"/>
      <c r="D909" s="9" t="s">
        <v>22</v>
      </c>
      <c r="E909" s="8">
        <v>1</v>
      </c>
      <c r="F909" s="9" t="s">
        <v>3338</v>
      </c>
      <c r="G909" s="8" t="s">
        <v>3338</v>
      </c>
      <c r="H909" s="10">
        <v>11.05</v>
      </c>
      <c r="I909" s="9" t="s">
        <v>25</v>
      </c>
      <c r="J909" s="9" t="s">
        <v>1374</v>
      </c>
      <c r="K909" s="9" t="s">
        <v>1375</v>
      </c>
      <c r="L909" s="9"/>
      <c r="M909" s="9"/>
      <c r="N909" s="9"/>
      <c r="O909" s="9"/>
      <c r="P909" s="9"/>
      <c r="Q909" s="9"/>
      <c r="R909" s="11"/>
      <c r="S909" s="11"/>
    </row>
    <row r="910" spans="1:19" ht="79.5" x14ac:dyDescent="0.25">
      <c r="A910" s="7" t="s">
        <v>3339</v>
      </c>
      <c r="B910" s="8" t="s">
        <v>3340</v>
      </c>
      <c r="C910" s="9"/>
      <c r="D910" s="9" t="s">
        <v>22</v>
      </c>
      <c r="E910" s="8">
        <v>1</v>
      </c>
      <c r="F910" s="9" t="s">
        <v>3341</v>
      </c>
      <c r="G910" s="8" t="s">
        <v>3341</v>
      </c>
      <c r="H910" s="10">
        <v>2.2999999999999998</v>
      </c>
      <c r="I910" s="9" t="s">
        <v>25</v>
      </c>
      <c r="J910" s="9" t="s">
        <v>1374</v>
      </c>
      <c r="K910" s="9" t="s">
        <v>1375</v>
      </c>
      <c r="L910" s="9"/>
      <c r="M910" s="9"/>
      <c r="N910" s="9"/>
      <c r="O910" s="9"/>
      <c r="P910" s="9"/>
      <c r="Q910" s="9"/>
      <c r="R910" s="11"/>
      <c r="S910" s="11"/>
    </row>
    <row r="911" spans="1:19" ht="79.5" x14ac:dyDescent="0.25">
      <c r="A911" s="7" t="s">
        <v>3342</v>
      </c>
      <c r="B911" s="8" t="s">
        <v>3343</v>
      </c>
      <c r="C911" s="9"/>
      <c r="D911" s="9" t="s">
        <v>22</v>
      </c>
      <c r="E911" s="8">
        <v>1</v>
      </c>
      <c r="F911" s="9" t="s">
        <v>3344</v>
      </c>
      <c r="G911" s="8" t="s">
        <v>3344</v>
      </c>
      <c r="H911" s="10">
        <v>4.5999999999999996</v>
      </c>
      <c r="I911" s="9" t="s">
        <v>25</v>
      </c>
      <c r="J911" s="9" t="s">
        <v>1374</v>
      </c>
      <c r="K911" s="9" t="s">
        <v>1375</v>
      </c>
      <c r="L911" s="9"/>
      <c r="M911" s="9"/>
      <c r="N911" s="9"/>
      <c r="O911" s="9"/>
      <c r="P911" s="9"/>
      <c r="Q911" s="9"/>
      <c r="R911" s="11"/>
      <c r="S911" s="11"/>
    </row>
    <row r="912" spans="1:19" ht="79.5" x14ac:dyDescent="0.25">
      <c r="A912" s="7" t="s">
        <v>3345</v>
      </c>
      <c r="B912" s="8" t="s">
        <v>3346</v>
      </c>
      <c r="C912" s="9"/>
      <c r="D912" s="9" t="s">
        <v>22</v>
      </c>
      <c r="E912" s="8">
        <v>1</v>
      </c>
      <c r="F912" s="9" t="s">
        <v>3347</v>
      </c>
      <c r="G912" s="8" t="s">
        <v>3348</v>
      </c>
      <c r="H912" s="10">
        <v>3.45</v>
      </c>
      <c r="I912" s="9" t="s">
        <v>25</v>
      </c>
      <c r="J912" s="9" t="s">
        <v>1374</v>
      </c>
      <c r="K912" s="9" t="s">
        <v>1375</v>
      </c>
      <c r="L912" s="9"/>
      <c r="M912" s="9"/>
      <c r="N912" s="9"/>
      <c r="O912" s="9"/>
      <c r="P912" s="9"/>
      <c r="Q912" s="9"/>
      <c r="R912" s="11"/>
      <c r="S912" s="11"/>
    </row>
    <row r="913" spans="1:19" ht="79.5" x14ac:dyDescent="0.25">
      <c r="A913" s="7" t="s">
        <v>3349</v>
      </c>
      <c r="B913" s="8" t="s">
        <v>3350</v>
      </c>
      <c r="C913" s="9"/>
      <c r="D913" s="9" t="s">
        <v>22</v>
      </c>
      <c r="E913" s="8">
        <v>1</v>
      </c>
      <c r="F913" s="9" t="s">
        <v>3351</v>
      </c>
      <c r="G913" s="8" t="s">
        <v>3351</v>
      </c>
      <c r="H913" s="10">
        <v>14.5</v>
      </c>
      <c r="I913" s="9" t="s">
        <v>25</v>
      </c>
      <c r="J913" s="9" t="s">
        <v>1374</v>
      </c>
      <c r="K913" s="9" t="s">
        <v>1375</v>
      </c>
      <c r="L913" s="9"/>
      <c r="M913" s="9"/>
      <c r="N913" s="9"/>
      <c r="O913" s="9"/>
      <c r="P913" s="9"/>
      <c r="Q913" s="9"/>
      <c r="R913" s="11"/>
      <c r="S913" s="11"/>
    </row>
    <row r="914" spans="1:19" ht="79.5" x14ac:dyDescent="0.25">
      <c r="A914" s="7" t="s">
        <v>3352</v>
      </c>
      <c r="B914" s="8" t="s">
        <v>3353</v>
      </c>
      <c r="C914" s="9"/>
      <c r="D914" s="9" t="s">
        <v>22</v>
      </c>
      <c r="E914" s="8">
        <v>1</v>
      </c>
      <c r="F914" s="9" t="s">
        <v>3354</v>
      </c>
      <c r="G914" s="8" t="s">
        <v>3354</v>
      </c>
      <c r="H914" s="10">
        <v>1.7</v>
      </c>
      <c r="I914" s="9" t="s">
        <v>25</v>
      </c>
      <c r="J914" s="9" t="s">
        <v>1374</v>
      </c>
      <c r="K914" s="9" t="s">
        <v>1375</v>
      </c>
      <c r="L914" s="9"/>
      <c r="M914" s="9"/>
      <c r="N914" s="9"/>
      <c r="O914" s="9"/>
      <c r="P914" s="9"/>
      <c r="Q914" s="9"/>
      <c r="R914" s="11"/>
      <c r="S914" s="11"/>
    </row>
    <row r="915" spans="1:19" ht="79.5" x14ac:dyDescent="0.25">
      <c r="A915" s="7" t="s">
        <v>3355</v>
      </c>
      <c r="B915" s="8" t="s">
        <v>3356</v>
      </c>
      <c r="C915" s="9"/>
      <c r="D915" s="9" t="s">
        <v>22</v>
      </c>
      <c r="E915" s="8">
        <v>1</v>
      </c>
      <c r="F915" s="9" t="s">
        <v>3357</v>
      </c>
      <c r="G915" s="8" t="s">
        <v>3357</v>
      </c>
      <c r="H915" s="10">
        <v>2.2999999999999998</v>
      </c>
      <c r="I915" s="9" t="s">
        <v>25</v>
      </c>
      <c r="J915" s="9" t="s">
        <v>1374</v>
      </c>
      <c r="K915" s="9" t="s">
        <v>1375</v>
      </c>
      <c r="L915" s="9"/>
      <c r="M915" s="9"/>
      <c r="N915" s="9"/>
      <c r="O915" s="9"/>
      <c r="P915" s="9"/>
      <c r="Q915" s="9"/>
      <c r="R915" s="11"/>
      <c r="S915" s="11"/>
    </row>
    <row r="916" spans="1:19" ht="79.5" x14ac:dyDescent="0.25">
      <c r="A916" s="7" t="s">
        <v>3358</v>
      </c>
      <c r="B916" s="8" t="s">
        <v>3359</v>
      </c>
      <c r="C916" s="9" t="s">
        <v>3131</v>
      </c>
      <c r="D916" s="9" t="s">
        <v>22</v>
      </c>
      <c r="E916" s="8">
        <v>1</v>
      </c>
      <c r="F916" s="9" t="s">
        <v>3360</v>
      </c>
      <c r="G916" s="8" t="s">
        <v>3360</v>
      </c>
      <c r="H916" s="10">
        <v>10.45</v>
      </c>
      <c r="I916" s="9" t="s">
        <v>25</v>
      </c>
      <c r="J916" s="9" t="s">
        <v>1374</v>
      </c>
      <c r="K916" s="9" t="s">
        <v>1375</v>
      </c>
      <c r="L916" s="9"/>
      <c r="M916" s="9"/>
      <c r="N916" s="9"/>
      <c r="O916" s="9"/>
      <c r="P916" s="9"/>
      <c r="Q916" s="9"/>
      <c r="R916" s="11"/>
      <c r="S916" s="11"/>
    </row>
    <row r="917" spans="1:19" ht="79.5" x14ac:dyDescent="0.25">
      <c r="A917" s="7" t="s">
        <v>3361</v>
      </c>
      <c r="B917" s="8" t="s">
        <v>3362</v>
      </c>
      <c r="C917" s="9" t="s">
        <v>427</v>
      </c>
      <c r="D917" s="9" t="s">
        <v>22</v>
      </c>
      <c r="E917" s="8">
        <v>1</v>
      </c>
      <c r="F917" s="9" t="s">
        <v>3363</v>
      </c>
      <c r="G917" s="8" t="s">
        <v>3363</v>
      </c>
      <c r="H917" s="10">
        <v>14.5</v>
      </c>
      <c r="I917" s="9" t="s">
        <v>25</v>
      </c>
      <c r="J917" s="9" t="s">
        <v>1374</v>
      </c>
      <c r="K917" s="9" t="s">
        <v>1375</v>
      </c>
      <c r="L917" s="9"/>
      <c r="M917" s="9"/>
      <c r="N917" s="9"/>
      <c r="O917" s="9"/>
      <c r="P917" s="9"/>
      <c r="Q917" s="9"/>
      <c r="R917" s="11"/>
      <c r="S917" s="11"/>
    </row>
    <row r="918" spans="1:19" ht="79.5" x14ac:dyDescent="0.25">
      <c r="A918" s="7" t="s">
        <v>3364</v>
      </c>
      <c r="B918" s="17" t="s">
        <v>3365</v>
      </c>
      <c r="C918" s="9" t="s">
        <v>427</v>
      </c>
      <c r="D918" s="9" t="s">
        <v>22</v>
      </c>
      <c r="E918" s="8">
        <v>1</v>
      </c>
      <c r="F918" s="9" t="s">
        <v>3366</v>
      </c>
      <c r="G918" s="8" t="s">
        <v>3366</v>
      </c>
      <c r="H918" s="10">
        <v>19</v>
      </c>
      <c r="I918" s="9">
        <v>1</v>
      </c>
      <c r="J918" s="9" t="s">
        <v>1374</v>
      </c>
      <c r="K918" s="9" t="s">
        <v>1375</v>
      </c>
      <c r="L918" s="9"/>
      <c r="M918" s="9"/>
      <c r="N918" s="9"/>
      <c r="O918" s="9"/>
      <c r="P918" s="9"/>
      <c r="Q918" s="9"/>
      <c r="R918" s="11"/>
      <c r="S918" s="11"/>
    </row>
    <row r="919" spans="1:19" ht="79.5" x14ac:dyDescent="0.25">
      <c r="A919" s="7" t="s">
        <v>3367</v>
      </c>
      <c r="B919" s="8" t="s">
        <v>3368</v>
      </c>
      <c r="C919" s="9"/>
      <c r="D919" s="9" t="s">
        <v>22</v>
      </c>
      <c r="E919" s="8">
        <v>1</v>
      </c>
      <c r="F919" s="9" t="s">
        <v>3369</v>
      </c>
      <c r="G919" s="8" t="s">
        <v>3370</v>
      </c>
      <c r="H919" s="10">
        <v>11.05</v>
      </c>
      <c r="I919" s="9" t="s">
        <v>25</v>
      </c>
      <c r="J919" s="9" t="s">
        <v>1374</v>
      </c>
      <c r="K919" s="9" t="s">
        <v>1375</v>
      </c>
      <c r="L919" s="9"/>
      <c r="M919" s="9"/>
      <c r="N919" s="9"/>
      <c r="O919" s="9"/>
      <c r="P919" s="9"/>
      <c r="Q919" s="9"/>
      <c r="R919" s="11"/>
      <c r="S919" s="11"/>
    </row>
    <row r="920" spans="1:19" ht="79.5" x14ac:dyDescent="0.25">
      <c r="A920" s="7" t="s">
        <v>3371</v>
      </c>
      <c r="B920" s="8" t="s">
        <v>3372</v>
      </c>
      <c r="C920" s="9"/>
      <c r="D920" s="9" t="s">
        <v>22</v>
      </c>
      <c r="E920" s="8">
        <v>1</v>
      </c>
      <c r="F920" s="9" t="s">
        <v>3373</v>
      </c>
      <c r="G920" s="8" t="s">
        <v>3373</v>
      </c>
      <c r="H920" s="10">
        <v>15.8</v>
      </c>
      <c r="I920" s="9" t="s">
        <v>25</v>
      </c>
      <c r="J920" s="9" t="s">
        <v>1374</v>
      </c>
      <c r="K920" s="9" t="s">
        <v>1375</v>
      </c>
      <c r="L920" s="9"/>
      <c r="M920" s="9"/>
      <c r="N920" s="9"/>
      <c r="O920" s="9"/>
      <c r="P920" s="9"/>
      <c r="Q920" s="9"/>
      <c r="R920" s="11"/>
      <c r="S920" s="11"/>
    </row>
    <row r="921" spans="1:19" ht="79.5" x14ac:dyDescent="0.25">
      <c r="A921" s="7" t="s">
        <v>3374</v>
      </c>
      <c r="B921" s="8" t="s">
        <v>3375</v>
      </c>
      <c r="C921" s="9"/>
      <c r="D921" s="9" t="s">
        <v>22</v>
      </c>
      <c r="E921" s="8">
        <v>1</v>
      </c>
      <c r="F921" s="9" t="s">
        <v>3376</v>
      </c>
      <c r="G921" s="8" t="s">
        <v>3376</v>
      </c>
      <c r="H921" s="10">
        <v>10</v>
      </c>
      <c r="I921" s="9" t="s">
        <v>25</v>
      </c>
      <c r="J921" s="9" t="s">
        <v>1374</v>
      </c>
      <c r="K921" s="9" t="s">
        <v>1375</v>
      </c>
      <c r="L921" s="9"/>
      <c r="M921" s="9"/>
      <c r="N921" s="9"/>
      <c r="O921" s="9"/>
      <c r="P921" s="9"/>
      <c r="Q921" s="9"/>
      <c r="R921" s="11"/>
      <c r="S921" s="11"/>
    </row>
    <row r="922" spans="1:19" ht="79.5" x14ac:dyDescent="0.25">
      <c r="A922" s="7" t="s">
        <v>3377</v>
      </c>
      <c r="B922" s="8" t="s">
        <v>3378</v>
      </c>
      <c r="C922" s="9"/>
      <c r="D922" s="9" t="s">
        <v>22</v>
      </c>
      <c r="E922" s="8">
        <v>1</v>
      </c>
      <c r="F922" s="9" t="s">
        <v>3379</v>
      </c>
      <c r="G922" s="8" t="s">
        <v>3379</v>
      </c>
      <c r="H922" s="10">
        <v>7.9</v>
      </c>
      <c r="I922" s="9" t="s">
        <v>25</v>
      </c>
      <c r="J922" s="9" t="s">
        <v>1374</v>
      </c>
      <c r="K922" s="9" t="s">
        <v>1375</v>
      </c>
      <c r="L922" s="9"/>
      <c r="M922" s="9"/>
      <c r="N922" s="9"/>
      <c r="O922" s="9"/>
      <c r="P922" s="9"/>
      <c r="Q922" s="9"/>
      <c r="R922" s="11"/>
      <c r="S922" s="11"/>
    </row>
    <row r="923" spans="1:19" ht="79.5" x14ac:dyDescent="0.25">
      <c r="A923" s="7" t="s">
        <v>3380</v>
      </c>
      <c r="B923" s="8" t="s">
        <v>3381</v>
      </c>
      <c r="C923" s="9"/>
      <c r="D923" s="9" t="s">
        <v>22</v>
      </c>
      <c r="E923" s="8">
        <v>1</v>
      </c>
      <c r="F923" s="9" t="s">
        <v>3382</v>
      </c>
      <c r="G923" s="8" t="s">
        <v>3383</v>
      </c>
      <c r="H923" s="10">
        <v>23.75</v>
      </c>
      <c r="I923" s="9" t="s">
        <v>25</v>
      </c>
      <c r="J923" s="9" t="s">
        <v>1374</v>
      </c>
      <c r="K923" s="9" t="s">
        <v>1375</v>
      </c>
      <c r="L923" s="9"/>
      <c r="M923" s="9"/>
      <c r="N923" s="9"/>
      <c r="O923" s="9"/>
      <c r="P923" s="9"/>
      <c r="Q923" s="9"/>
      <c r="R923" s="11"/>
      <c r="S923" s="11"/>
    </row>
    <row r="924" spans="1:19" ht="79.5" x14ac:dyDescent="0.25">
      <c r="A924" s="7" t="s">
        <v>3384</v>
      </c>
      <c r="B924" s="8" t="s">
        <v>3385</v>
      </c>
      <c r="C924" s="9" t="s">
        <v>427</v>
      </c>
      <c r="D924" s="9" t="s">
        <v>22</v>
      </c>
      <c r="E924" s="8">
        <v>1</v>
      </c>
      <c r="F924" s="9" t="s">
        <v>3386</v>
      </c>
      <c r="G924" s="8" t="s">
        <v>3386</v>
      </c>
      <c r="H924" s="10">
        <v>18.45</v>
      </c>
      <c r="I924" s="9" t="s">
        <v>25</v>
      </c>
      <c r="J924" s="9" t="s">
        <v>1374</v>
      </c>
      <c r="K924" s="9" t="s">
        <v>1375</v>
      </c>
      <c r="L924" s="9"/>
      <c r="M924" s="9"/>
      <c r="N924" s="9"/>
      <c r="O924" s="9"/>
      <c r="P924" s="9"/>
      <c r="Q924" s="9"/>
      <c r="R924" s="11"/>
      <c r="S924" s="11"/>
    </row>
    <row r="925" spans="1:19" ht="79.5" x14ac:dyDescent="0.25">
      <c r="A925" s="7" t="s">
        <v>3387</v>
      </c>
      <c r="B925" s="8" t="s">
        <v>3388</v>
      </c>
      <c r="C925" s="9"/>
      <c r="D925" s="9" t="s">
        <v>22</v>
      </c>
      <c r="E925" s="8">
        <v>1</v>
      </c>
      <c r="F925" s="9" t="s">
        <v>3389</v>
      </c>
      <c r="G925" s="8" t="s">
        <v>3390</v>
      </c>
      <c r="H925" s="10">
        <v>13.7</v>
      </c>
      <c r="I925" s="9" t="s">
        <v>25</v>
      </c>
      <c r="J925" s="9" t="s">
        <v>1374</v>
      </c>
      <c r="K925" s="9" t="s">
        <v>1375</v>
      </c>
      <c r="L925" s="9"/>
      <c r="M925" s="9"/>
      <c r="N925" s="9"/>
      <c r="O925" s="9"/>
      <c r="P925" s="9"/>
      <c r="Q925" s="9"/>
      <c r="R925" s="11"/>
      <c r="S925" s="11"/>
    </row>
    <row r="926" spans="1:19" ht="79.5" x14ac:dyDescent="0.25">
      <c r="A926" s="7" t="s">
        <v>3391</v>
      </c>
      <c r="B926" s="8" t="s">
        <v>3392</v>
      </c>
      <c r="C926" s="9"/>
      <c r="D926" s="9" t="s">
        <v>22</v>
      </c>
      <c r="E926" s="8">
        <v>1</v>
      </c>
      <c r="F926" s="9" t="s">
        <v>3393</v>
      </c>
      <c r="G926" s="8" t="s">
        <v>3393</v>
      </c>
      <c r="H926" s="10">
        <v>8.6999999999999993</v>
      </c>
      <c r="I926" s="9" t="s">
        <v>25</v>
      </c>
      <c r="J926" s="9" t="s">
        <v>1374</v>
      </c>
      <c r="K926" s="9" t="s">
        <v>1375</v>
      </c>
      <c r="L926" s="9"/>
      <c r="M926" s="9"/>
      <c r="N926" s="9"/>
      <c r="O926" s="9"/>
      <c r="P926" s="9"/>
      <c r="Q926" s="9"/>
      <c r="R926" s="11"/>
      <c r="S926" s="11"/>
    </row>
    <row r="927" spans="1:19" ht="147" x14ac:dyDescent="0.25">
      <c r="A927" s="7" t="s">
        <v>3394</v>
      </c>
      <c r="B927" s="8" t="s">
        <v>3395</v>
      </c>
      <c r="C927" s="9"/>
      <c r="D927" s="9" t="s">
        <v>22</v>
      </c>
      <c r="E927" s="8">
        <v>1</v>
      </c>
      <c r="F927" s="9" t="s">
        <v>3396</v>
      </c>
      <c r="G927" s="8" t="s">
        <v>3397</v>
      </c>
      <c r="H927" s="10">
        <v>6.95</v>
      </c>
      <c r="I927" s="9" t="s">
        <v>25</v>
      </c>
      <c r="J927" s="9" t="s">
        <v>1374</v>
      </c>
      <c r="K927" s="9" t="s">
        <v>1375</v>
      </c>
      <c r="L927" s="9"/>
      <c r="M927" s="9"/>
      <c r="N927" s="9"/>
      <c r="O927" s="9"/>
      <c r="P927" s="9"/>
      <c r="Q927" s="9"/>
      <c r="R927" s="11"/>
      <c r="S927" s="11"/>
    </row>
    <row r="928" spans="1:19" ht="79.5" x14ac:dyDescent="0.25">
      <c r="A928" s="7" t="s">
        <v>3398</v>
      </c>
      <c r="B928" s="8" t="s">
        <v>3399</v>
      </c>
      <c r="C928" s="9"/>
      <c r="D928" s="9" t="s">
        <v>22</v>
      </c>
      <c r="E928" s="8">
        <v>1</v>
      </c>
      <c r="F928" s="9" t="s">
        <v>3400</v>
      </c>
      <c r="G928" s="8" t="s">
        <v>3401</v>
      </c>
      <c r="H928" s="10">
        <v>19</v>
      </c>
      <c r="I928" s="9" t="s">
        <v>25</v>
      </c>
      <c r="J928" s="9" t="s">
        <v>1374</v>
      </c>
      <c r="K928" s="9" t="s">
        <v>1375</v>
      </c>
      <c r="L928" s="9"/>
      <c r="M928" s="9"/>
      <c r="N928" s="9"/>
      <c r="O928" s="9"/>
      <c r="P928" s="9"/>
      <c r="Q928" s="9"/>
      <c r="R928" s="11"/>
      <c r="S928" s="11"/>
    </row>
    <row r="929" spans="1:19" ht="79.5" x14ac:dyDescent="0.25">
      <c r="A929" s="7" t="s">
        <v>3402</v>
      </c>
      <c r="B929" s="8" t="s">
        <v>3403</v>
      </c>
      <c r="C929" s="9" t="s">
        <v>3131</v>
      </c>
      <c r="D929" s="9" t="s">
        <v>22</v>
      </c>
      <c r="E929" s="8">
        <v>1</v>
      </c>
      <c r="F929" s="9" t="s">
        <v>3404</v>
      </c>
      <c r="G929" s="8" t="s">
        <v>3404</v>
      </c>
      <c r="H929" s="10">
        <v>18.45</v>
      </c>
      <c r="I929" s="9" t="s">
        <v>25</v>
      </c>
      <c r="J929" s="9" t="s">
        <v>1374</v>
      </c>
      <c r="K929" s="9" t="s">
        <v>1375</v>
      </c>
      <c r="L929" s="9"/>
      <c r="M929" s="9"/>
      <c r="N929" s="9"/>
      <c r="O929" s="9"/>
      <c r="P929" s="9"/>
      <c r="Q929" s="9"/>
      <c r="R929" s="11"/>
      <c r="S929" s="11"/>
    </row>
    <row r="930" spans="1:19" ht="79.5" x14ac:dyDescent="0.25">
      <c r="A930" s="7" t="s">
        <v>3405</v>
      </c>
      <c r="B930" s="8" t="s">
        <v>3406</v>
      </c>
      <c r="C930" s="9"/>
      <c r="D930" s="9" t="s">
        <v>22</v>
      </c>
      <c r="E930" s="8">
        <v>1</v>
      </c>
      <c r="F930" s="9" t="s">
        <v>3407</v>
      </c>
      <c r="G930" s="8" t="s">
        <v>3407</v>
      </c>
      <c r="H930" s="10">
        <v>5.8</v>
      </c>
      <c r="I930" s="9" t="s">
        <v>25</v>
      </c>
      <c r="J930" s="9" t="s">
        <v>1374</v>
      </c>
      <c r="K930" s="9" t="s">
        <v>1375</v>
      </c>
      <c r="L930" s="9"/>
      <c r="M930" s="9"/>
      <c r="N930" s="9"/>
      <c r="O930" s="9"/>
      <c r="P930" s="9"/>
      <c r="Q930" s="9"/>
      <c r="R930" s="11"/>
      <c r="S930" s="11"/>
    </row>
    <row r="931" spans="1:19" ht="79.5" x14ac:dyDescent="0.25">
      <c r="A931" s="7" t="s">
        <v>3408</v>
      </c>
      <c r="B931" s="8" t="s">
        <v>3409</v>
      </c>
      <c r="C931" s="9"/>
      <c r="D931" s="9" t="s">
        <v>22</v>
      </c>
      <c r="E931" s="8">
        <v>1</v>
      </c>
      <c r="F931" s="9" t="s">
        <v>3410</v>
      </c>
      <c r="G931" s="8" t="s">
        <v>3410</v>
      </c>
      <c r="H931" s="10">
        <v>13.7</v>
      </c>
      <c r="I931" s="9" t="s">
        <v>25</v>
      </c>
      <c r="J931" s="9" t="s">
        <v>1374</v>
      </c>
      <c r="K931" s="9" t="s">
        <v>1375</v>
      </c>
      <c r="L931" s="9"/>
      <c r="M931" s="9"/>
      <c r="N931" s="9"/>
      <c r="O931" s="9"/>
      <c r="P931" s="9"/>
      <c r="Q931" s="9"/>
      <c r="R931" s="11"/>
      <c r="S931" s="11"/>
    </row>
    <row r="932" spans="1:19" ht="79.5" x14ac:dyDescent="0.25">
      <c r="A932" s="7" t="s">
        <v>3411</v>
      </c>
      <c r="B932" s="8" t="s">
        <v>3412</v>
      </c>
      <c r="C932" s="9"/>
      <c r="D932" s="9" t="s">
        <v>22</v>
      </c>
      <c r="E932" s="8">
        <v>1</v>
      </c>
      <c r="F932" s="9" t="s">
        <v>3413</v>
      </c>
      <c r="G932" s="8" t="s">
        <v>3413</v>
      </c>
      <c r="H932" s="10">
        <v>7.9</v>
      </c>
      <c r="I932" s="9" t="s">
        <v>25</v>
      </c>
      <c r="J932" s="9" t="s">
        <v>1374</v>
      </c>
      <c r="K932" s="9" t="s">
        <v>1375</v>
      </c>
      <c r="L932" s="9"/>
      <c r="M932" s="9"/>
      <c r="N932" s="9"/>
      <c r="O932" s="9"/>
      <c r="P932" s="9"/>
      <c r="Q932" s="9"/>
      <c r="R932" s="11"/>
      <c r="S932" s="11"/>
    </row>
    <row r="933" spans="1:19" ht="79.5" x14ac:dyDescent="0.25">
      <c r="A933" s="7" t="s">
        <v>3414</v>
      </c>
      <c r="B933" s="8" t="s">
        <v>3415</v>
      </c>
      <c r="C933" s="9"/>
      <c r="D933" s="9" t="s">
        <v>22</v>
      </c>
      <c r="E933" s="8">
        <v>1</v>
      </c>
      <c r="F933" s="9" t="s">
        <v>3416</v>
      </c>
      <c r="G933" s="8" t="s">
        <v>3417</v>
      </c>
      <c r="H933" s="10">
        <v>9.5</v>
      </c>
      <c r="I933" s="9" t="s">
        <v>25</v>
      </c>
      <c r="J933" s="9" t="s">
        <v>1374</v>
      </c>
      <c r="K933" s="9" t="s">
        <v>1375</v>
      </c>
      <c r="L933" s="9"/>
      <c r="M933" s="9"/>
      <c r="N933" s="9"/>
      <c r="O933" s="9"/>
      <c r="P933" s="9"/>
      <c r="Q933" s="9"/>
      <c r="R933" s="11"/>
      <c r="S933" s="11"/>
    </row>
    <row r="934" spans="1:19" ht="79.5" x14ac:dyDescent="0.25">
      <c r="A934" s="7" t="s">
        <v>3418</v>
      </c>
      <c r="B934" s="8" t="s">
        <v>3419</v>
      </c>
      <c r="C934" s="9"/>
      <c r="D934" s="9" t="s">
        <v>22</v>
      </c>
      <c r="E934" s="8">
        <v>1</v>
      </c>
      <c r="F934" s="9" t="s">
        <v>3420</v>
      </c>
      <c r="G934" s="8" t="s">
        <v>3420</v>
      </c>
      <c r="H934" s="10">
        <v>15.8</v>
      </c>
      <c r="I934" s="9" t="s">
        <v>25</v>
      </c>
      <c r="J934" s="9" t="s">
        <v>1374</v>
      </c>
      <c r="K934" s="9" t="s">
        <v>1375</v>
      </c>
      <c r="L934" s="9"/>
      <c r="M934" s="9"/>
      <c r="N934" s="9"/>
      <c r="O934" s="9"/>
      <c r="P934" s="9"/>
      <c r="Q934" s="9"/>
      <c r="R934" s="11"/>
      <c r="S934" s="11"/>
    </row>
    <row r="935" spans="1:19" ht="79.5" x14ac:dyDescent="0.25">
      <c r="A935" s="7" t="s">
        <v>3421</v>
      </c>
      <c r="B935" s="8" t="s">
        <v>3422</v>
      </c>
      <c r="C935" s="9"/>
      <c r="D935" s="9" t="s">
        <v>22</v>
      </c>
      <c r="E935" s="8">
        <v>1</v>
      </c>
      <c r="F935" s="9" t="s">
        <v>3423</v>
      </c>
      <c r="G935" s="8" t="s">
        <v>3423</v>
      </c>
      <c r="H935" s="10">
        <v>6.3</v>
      </c>
      <c r="I935" s="9" t="s">
        <v>25</v>
      </c>
      <c r="J935" s="9" t="s">
        <v>1374</v>
      </c>
      <c r="K935" s="9" t="s">
        <v>1375</v>
      </c>
      <c r="L935" s="9"/>
      <c r="M935" s="9"/>
      <c r="N935" s="9"/>
      <c r="O935" s="9"/>
      <c r="P935" s="9"/>
      <c r="Q935" s="9"/>
      <c r="R935" s="11"/>
      <c r="S935" s="11"/>
    </row>
    <row r="936" spans="1:19" ht="79.5" x14ac:dyDescent="0.25">
      <c r="A936" s="7" t="s">
        <v>3424</v>
      </c>
      <c r="B936" s="8" t="s">
        <v>3425</v>
      </c>
      <c r="C936" s="9"/>
      <c r="D936" s="9" t="s">
        <v>22</v>
      </c>
      <c r="E936" s="8">
        <v>1</v>
      </c>
      <c r="F936" s="9" t="s">
        <v>3426</v>
      </c>
      <c r="G936" s="8" t="s">
        <v>3426</v>
      </c>
      <c r="H936" s="10">
        <v>10.45</v>
      </c>
      <c r="I936" s="9" t="s">
        <v>25</v>
      </c>
      <c r="J936" s="9" t="s">
        <v>1374</v>
      </c>
      <c r="K936" s="9" t="s">
        <v>1375</v>
      </c>
      <c r="L936" s="9"/>
      <c r="M936" s="9"/>
      <c r="N936" s="9"/>
      <c r="O936" s="9"/>
      <c r="P936" s="9"/>
      <c r="Q936" s="9"/>
      <c r="R936" s="11"/>
      <c r="S936" s="11"/>
    </row>
    <row r="937" spans="1:19" ht="102" x14ac:dyDescent="0.25">
      <c r="A937" s="7" t="s">
        <v>3427</v>
      </c>
      <c r="B937" s="8" t="s">
        <v>3428</v>
      </c>
      <c r="C937" s="9"/>
      <c r="D937" s="9" t="s">
        <v>22</v>
      </c>
      <c r="E937" s="8">
        <v>1</v>
      </c>
      <c r="F937" s="9" t="s">
        <v>3429</v>
      </c>
      <c r="G937" s="8" t="s">
        <v>3430</v>
      </c>
      <c r="H937" s="10">
        <v>10.45</v>
      </c>
      <c r="I937" s="9" t="s">
        <v>25</v>
      </c>
      <c r="J937" s="9" t="s">
        <v>1374</v>
      </c>
      <c r="K937" s="9" t="s">
        <v>1375</v>
      </c>
      <c r="L937" s="9"/>
      <c r="M937" s="9"/>
      <c r="N937" s="9"/>
      <c r="O937" s="9"/>
      <c r="P937" s="9"/>
      <c r="Q937" s="9"/>
      <c r="R937" s="11"/>
      <c r="S937" s="11"/>
    </row>
    <row r="938" spans="1:19" ht="79.5" x14ac:dyDescent="0.25">
      <c r="A938" s="7" t="s">
        <v>3431</v>
      </c>
      <c r="B938" s="8" t="s">
        <v>3432</v>
      </c>
      <c r="C938" s="9"/>
      <c r="D938" s="9" t="s">
        <v>22</v>
      </c>
      <c r="E938" s="8">
        <v>1</v>
      </c>
      <c r="F938" s="9" t="s">
        <v>3433</v>
      </c>
      <c r="G938" s="8" t="s">
        <v>3434</v>
      </c>
      <c r="H938" s="10">
        <v>8.1</v>
      </c>
      <c r="I938" s="9" t="s">
        <v>25</v>
      </c>
      <c r="J938" s="9" t="s">
        <v>1374</v>
      </c>
      <c r="K938" s="9" t="s">
        <v>1375</v>
      </c>
      <c r="L938" s="9"/>
      <c r="M938" s="9"/>
      <c r="N938" s="9"/>
      <c r="O938" s="9"/>
      <c r="P938" s="9"/>
      <c r="Q938" s="9"/>
      <c r="R938" s="11"/>
      <c r="S938" s="11"/>
    </row>
    <row r="939" spans="1:19" ht="79.5" x14ac:dyDescent="0.25">
      <c r="A939" s="7" t="s">
        <v>3435</v>
      </c>
      <c r="B939" s="8" t="s">
        <v>3436</v>
      </c>
      <c r="C939" s="9"/>
      <c r="D939" s="9" t="s">
        <v>22</v>
      </c>
      <c r="E939" s="8">
        <v>1</v>
      </c>
      <c r="F939" s="9" t="s">
        <v>3437</v>
      </c>
      <c r="G939" s="8" t="s">
        <v>3438</v>
      </c>
      <c r="H939" s="10">
        <v>10</v>
      </c>
      <c r="I939" s="9" t="s">
        <v>25</v>
      </c>
      <c r="J939" s="9" t="s">
        <v>1374</v>
      </c>
      <c r="K939" s="9" t="s">
        <v>1375</v>
      </c>
      <c r="L939" s="9"/>
      <c r="M939" s="9"/>
      <c r="N939" s="9"/>
      <c r="O939" s="9"/>
      <c r="P939" s="9"/>
      <c r="Q939" s="9"/>
      <c r="R939" s="11"/>
      <c r="S939" s="11"/>
    </row>
    <row r="940" spans="1:19" ht="383.25" x14ac:dyDescent="0.25">
      <c r="A940" s="7" t="s">
        <v>3439</v>
      </c>
      <c r="B940" s="8" t="s">
        <v>3440</v>
      </c>
      <c r="C940" s="9" t="s">
        <v>427</v>
      </c>
      <c r="D940" s="9" t="s">
        <v>22</v>
      </c>
      <c r="E940" s="8">
        <v>1</v>
      </c>
      <c r="F940" s="9" t="s">
        <v>3441</v>
      </c>
      <c r="G940" s="8" t="s">
        <v>3442</v>
      </c>
      <c r="H940" s="10">
        <v>29</v>
      </c>
      <c r="I940" s="9" t="s">
        <v>25</v>
      </c>
      <c r="J940" s="9" t="s">
        <v>1374</v>
      </c>
      <c r="K940" s="9" t="s">
        <v>1375</v>
      </c>
      <c r="L940" s="9"/>
      <c r="M940" s="9"/>
      <c r="N940" s="9"/>
      <c r="O940" s="9"/>
      <c r="P940" s="9"/>
      <c r="Q940" s="9"/>
      <c r="R940" s="11"/>
      <c r="S940" s="11"/>
    </row>
    <row r="941" spans="1:19" ht="79.5" x14ac:dyDescent="0.25">
      <c r="A941" s="7" t="s">
        <v>3443</v>
      </c>
      <c r="B941" s="8" t="s">
        <v>3444</v>
      </c>
      <c r="C941" s="9"/>
      <c r="D941" s="9" t="s">
        <v>22</v>
      </c>
      <c r="E941" s="8">
        <v>1</v>
      </c>
      <c r="F941" s="9" t="s">
        <v>3445</v>
      </c>
      <c r="G941" s="8" t="s">
        <v>3446</v>
      </c>
      <c r="H941" s="10">
        <v>12.75</v>
      </c>
      <c r="I941" s="9" t="s">
        <v>25</v>
      </c>
      <c r="J941" s="9" t="s">
        <v>1374</v>
      </c>
      <c r="K941" s="9" t="s">
        <v>1375</v>
      </c>
      <c r="L941" s="9"/>
      <c r="M941" s="9"/>
      <c r="N941" s="9"/>
      <c r="O941" s="9"/>
      <c r="P941" s="9"/>
      <c r="Q941" s="9"/>
      <c r="R941" s="11"/>
      <c r="S941" s="11"/>
    </row>
    <row r="942" spans="1:19" ht="79.5" x14ac:dyDescent="0.25">
      <c r="A942" s="7" t="s">
        <v>3447</v>
      </c>
      <c r="B942" s="8" t="s">
        <v>3448</v>
      </c>
      <c r="C942" s="9" t="s">
        <v>3131</v>
      </c>
      <c r="D942" s="9" t="s">
        <v>22</v>
      </c>
      <c r="E942" s="8">
        <v>1</v>
      </c>
      <c r="F942" s="9" t="s">
        <v>3449</v>
      </c>
      <c r="G942" s="8" t="s">
        <v>3449</v>
      </c>
      <c r="H942" s="10">
        <v>9.5</v>
      </c>
      <c r="I942" s="9" t="s">
        <v>25</v>
      </c>
      <c r="J942" s="9" t="s">
        <v>1374</v>
      </c>
      <c r="K942" s="9" t="s">
        <v>1375</v>
      </c>
      <c r="L942" s="9"/>
      <c r="M942" s="9"/>
      <c r="N942" s="9"/>
      <c r="O942" s="9"/>
      <c r="P942" s="9"/>
      <c r="Q942" s="9"/>
      <c r="R942" s="11"/>
      <c r="S942" s="11"/>
    </row>
    <row r="943" spans="1:19" ht="90.75" x14ac:dyDescent="0.25">
      <c r="A943" s="7" t="s">
        <v>3450</v>
      </c>
      <c r="B943" s="8" t="s">
        <v>3451</v>
      </c>
      <c r="C943" s="9" t="s">
        <v>262</v>
      </c>
      <c r="D943" s="9" t="s">
        <v>22</v>
      </c>
      <c r="E943" s="8">
        <v>1</v>
      </c>
      <c r="F943" s="22" t="s">
        <v>3452</v>
      </c>
      <c r="G943" s="8" t="s">
        <v>3452</v>
      </c>
      <c r="H943" s="10">
        <v>5.25</v>
      </c>
      <c r="I943" s="9" t="s">
        <v>25</v>
      </c>
      <c r="J943" s="9" t="s">
        <v>1374</v>
      </c>
      <c r="K943" s="9" t="s">
        <v>1375</v>
      </c>
      <c r="L943" s="9"/>
      <c r="M943" s="9"/>
      <c r="N943" s="9"/>
      <c r="O943" s="9"/>
      <c r="P943" s="9"/>
      <c r="Q943" s="9"/>
      <c r="R943" s="11"/>
      <c r="S943" s="11"/>
    </row>
    <row r="944" spans="1:19" ht="79.5" x14ac:dyDescent="0.25">
      <c r="A944" s="7" t="s">
        <v>3453</v>
      </c>
      <c r="B944" s="8" t="s">
        <v>3454</v>
      </c>
      <c r="C944" s="9"/>
      <c r="D944" s="9" t="s">
        <v>22</v>
      </c>
      <c r="E944" s="8">
        <v>1</v>
      </c>
      <c r="F944" s="9" t="s">
        <v>3455</v>
      </c>
      <c r="G944" s="8" t="s">
        <v>3455</v>
      </c>
      <c r="H944" s="10">
        <v>4.2</v>
      </c>
      <c r="I944" s="9" t="s">
        <v>25</v>
      </c>
      <c r="J944" s="9" t="s">
        <v>1374</v>
      </c>
      <c r="K944" s="9" t="s">
        <v>1375</v>
      </c>
      <c r="L944" s="9"/>
      <c r="M944" s="9"/>
      <c r="N944" s="9"/>
      <c r="O944" s="9"/>
      <c r="P944" s="9"/>
      <c r="Q944" s="9"/>
      <c r="R944" s="11"/>
      <c r="S944" s="11"/>
    </row>
    <row r="945" spans="1:19" ht="79.5" x14ac:dyDescent="0.25">
      <c r="A945" s="7" t="s">
        <v>3456</v>
      </c>
      <c r="B945" s="8" t="s">
        <v>3457</v>
      </c>
      <c r="C945" s="9" t="s">
        <v>3131</v>
      </c>
      <c r="D945" s="9" t="s">
        <v>22</v>
      </c>
      <c r="E945" s="8">
        <v>1</v>
      </c>
      <c r="F945" s="9" t="s">
        <v>3458</v>
      </c>
      <c r="G945" s="8" t="s">
        <v>3458</v>
      </c>
      <c r="H945" s="10">
        <v>3.7</v>
      </c>
      <c r="I945" s="9" t="s">
        <v>25</v>
      </c>
      <c r="J945" s="9" t="s">
        <v>1374</v>
      </c>
      <c r="K945" s="9" t="s">
        <v>1375</v>
      </c>
      <c r="L945" s="9"/>
      <c r="M945" s="9"/>
      <c r="N945" s="9"/>
      <c r="O945" s="9"/>
      <c r="P945" s="9"/>
      <c r="Q945" s="9"/>
      <c r="R945" s="11"/>
      <c r="S945" s="11"/>
    </row>
    <row r="946" spans="1:19" ht="79.5" x14ac:dyDescent="0.25">
      <c r="A946" s="7" t="s">
        <v>3459</v>
      </c>
      <c r="B946" s="8" t="s">
        <v>3460</v>
      </c>
      <c r="C946" s="9"/>
      <c r="D946" s="9" t="s">
        <v>22</v>
      </c>
      <c r="E946" s="8">
        <v>1</v>
      </c>
      <c r="F946" s="9" t="s">
        <v>3461</v>
      </c>
      <c r="G946" s="8" t="s">
        <v>3461</v>
      </c>
      <c r="H946" s="10">
        <v>12.15</v>
      </c>
      <c r="I946" s="9" t="s">
        <v>25</v>
      </c>
      <c r="J946" s="9" t="s">
        <v>1374</v>
      </c>
      <c r="K946" s="9" t="s">
        <v>1375</v>
      </c>
      <c r="L946" s="9"/>
      <c r="M946" s="9"/>
      <c r="N946" s="9"/>
      <c r="O946" s="9"/>
      <c r="P946" s="9"/>
      <c r="Q946" s="9"/>
      <c r="R946" s="11"/>
      <c r="S946" s="11"/>
    </row>
    <row r="947" spans="1:19" ht="79.5" x14ac:dyDescent="0.25">
      <c r="A947" s="7" t="s">
        <v>3462</v>
      </c>
      <c r="B947" s="8" t="s">
        <v>3463</v>
      </c>
      <c r="C947" s="9"/>
      <c r="D947" s="9" t="s">
        <v>22</v>
      </c>
      <c r="E947" s="8">
        <v>1</v>
      </c>
      <c r="F947" s="9" t="s">
        <v>3464</v>
      </c>
      <c r="G947" s="8" t="s">
        <v>3464</v>
      </c>
      <c r="H947" s="10">
        <v>3.7</v>
      </c>
      <c r="I947" s="9" t="s">
        <v>25</v>
      </c>
      <c r="J947" s="9" t="s">
        <v>1374</v>
      </c>
      <c r="K947" s="9" t="s">
        <v>1375</v>
      </c>
      <c r="L947" s="9"/>
      <c r="M947" s="9"/>
      <c r="N947" s="9"/>
      <c r="O947" s="9"/>
      <c r="P947" s="9"/>
      <c r="Q947" s="9"/>
      <c r="R947" s="11"/>
      <c r="S947" s="11"/>
    </row>
    <row r="948" spans="1:19" ht="79.5" x14ac:dyDescent="0.25">
      <c r="A948" s="7" t="s">
        <v>3465</v>
      </c>
      <c r="B948" s="8" t="s">
        <v>3466</v>
      </c>
      <c r="C948" s="9"/>
      <c r="D948" s="9" t="s">
        <v>22</v>
      </c>
      <c r="E948" s="8">
        <v>1</v>
      </c>
      <c r="F948" s="9" t="s">
        <v>3467</v>
      </c>
      <c r="G948" s="8" t="s">
        <v>3467</v>
      </c>
      <c r="H948" s="10">
        <v>10.45</v>
      </c>
      <c r="I948" s="9" t="s">
        <v>25</v>
      </c>
      <c r="J948" s="9" t="s">
        <v>1374</v>
      </c>
      <c r="K948" s="9" t="s">
        <v>1375</v>
      </c>
      <c r="L948" s="9"/>
      <c r="M948" s="9"/>
      <c r="N948" s="9"/>
      <c r="O948" s="9"/>
      <c r="P948" s="9"/>
      <c r="Q948" s="9"/>
      <c r="R948" s="11"/>
      <c r="S948" s="11"/>
    </row>
    <row r="949" spans="1:19" ht="79.5" x14ac:dyDescent="0.25">
      <c r="A949" s="7" t="s">
        <v>3468</v>
      </c>
      <c r="B949" s="8" t="s">
        <v>3469</v>
      </c>
      <c r="C949" s="9"/>
      <c r="D949" s="9" t="s">
        <v>22</v>
      </c>
      <c r="E949" s="8">
        <v>1</v>
      </c>
      <c r="F949" s="9" t="s">
        <v>3470</v>
      </c>
      <c r="G949" s="8" t="s">
        <v>3470</v>
      </c>
      <c r="H949" s="10">
        <v>6.35</v>
      </c>
      <c r="I949" s="9" t="s">
        <v>25</v>
      </c>
      <c r="J949" s="9" t="s">
        <v>1374</v>
      </c>
      <c r="K949" s="9" t="s">
        <v>1375</v>
      </c>
      <c r="L949" s="9"/>
      <c r="M949" s="9"/>
      <c r="N949" s="9"/>
      <c r="O949" s="9"/>
      <c r="P949" s="9"/>
      <c r="Q949" s="9"/>
      <c r="R949" s="11"/>
      <c r="S949" s="11"/>
    </row>
    <row r="950" spans="1:19" ht="79.5" x14ac:dyDescent="0.25">
      <c r="A950" s="7" t="s">
        <v>3471</v>
      </c>
      <c r="B950" s="8" t="s">
        <v>3472</v>
      </c>
      <c r="C950" s="9"/>
      <c r="D950" s="9" t="s">
        <v>22</v>
      </c>
      <c r="E950" s="8">
        <v>1</v>
      </c>
      <c r="F950" s="9" t="s">
        <v>3473</v>
      </c>
      <c r="G950" s="8" t="s">
        <v>3473</v>
      </c>
      <c r="H950" s="10">
        <v>1.7</v>
      </c>
      <c r="I950" s="9" t="s">
        <v>25</v>
      </c>
      <c r="J950" s="9" t="s">
        <v>1374</v>
      </c>
      <c r="K950" s="9" t="s">
        <v>1375</v>
      </c>
      <c r="L950" s="9"/>
      <c r="M950" s="9"/>
      <c r="N950" s="9"/>
      <c r="O950" s="9"/>
      <c r="P950" s="9"/>
      <c r="Q950" s="9"/>
      <c r="R950" s="11"/>
      <c r="S950" s="11"/>
    </row>
    <row r="951" spans="1:19" ht="79.5" x14ac:dyDescent="0.25">
      <c r="A951" s="7" t="s">
        <v>3474</v>
      </c>
      <c r="B951" s="8" t="s">
        <v>3475</v>
      </c>
      <c r="C951" s="9" t="s">
        <v>3131</v>
      </c>
      <c r="D951" s="9" t="s">
        <v>22</v>
      </c>
      <c r="E951" s="8">
        <v>1</v>
      </c>
      <c r="F951" s="9" t="s">
        <v>3476</v>
      </c>
      <c r="G951" s="8" t="s">
        <v>3476</v>
      </c>
      <c r="H951" s="10">
        <v>7.55</v>
      </c>
      <c r="I951" s="9" t="s">
        <v>25</v>
      </c>
      <c r="J951" s="9" t="s">
        <v>1374</v>
      </c>
      <c r="K951" s="9" t="s">
        <v>1375</v>
      </c>
      <c r="L951" s="9"/>
      <c r="M951" s="9"/>
      <c r="N951" s="9"/>
      <c r="O951" s="9"/>
      <c r="P951" s="9"/>
      <c r="Q951" s="9"/>
      <c r="R951" s="11"/>
      <c r="S951" s="11"/>
    </row>
    <row r="952" spans="1:19" ht="79.5" x14ac:dyDescent="0.25">
      <c r="A952" s="7" t="s">
        <v>3477</v>
      </c>
      <c r="B952" s="8" t="s">
        <v>3478</v>
      </c>
      <c r="C952" s="9"/>
      <c r="D952" s="9" t="s">
        <v>22</v>
      </c>
      <c r="E952" s="8">
        <v>1</v>
      </c>
      <c r="F952" s="9" t="s">
        <v>3479</v>
      </c>
      <c r="G952" s="8" t="s">
        <v>3479</v>
      </c>
      <c r="H952" s="10">
        <v>9.5</v>
      </c>
      <c r="I952" s="9" t="s">
        <v>25</v>
      </c>
      <c r="J952" s="9" t="s">
        <v>1374</v>
      </c>
      <c r="K952" s="9" t="s">
        <v>1375</v>
      </c>
      <c r="L952" s="9"/>
      <c r="M952" s="9"/>
      <c r="N952" s="9"/>
      <c r="O952" s="9"/>
      <c r="P952" s="9"/>
      <c r="Q952" s="9"/>
      <c r="R952" s="11"/>
      <c r="S952" s="11"/>
    </row>
    <row r="953" spans="1:19" ht="79.5" x14ac:dyDescent="0.25">
      <c r="A953" s="7" t="s">
        <v>3480</v>
      </c>
      <c r="B953" s="8" t="s">
        <v>3481</v>
      </c>
      <c r="C953" s="9"/>
      <c r="D953" s="9" t="s">
        <v>22</v>
      </c>
      <c r="E953" s="8">
        <v>1</v>
      </c>
      <c r="F953" s="9" t="s">
        <v>3482</v>
      </c>
      <c r="G953" s="8" t="s">
        <v>3482</v>
      </c>
      <c r="H953" s="10">
        <v>7.35</v>
      </c>
      <c r="I953" s="9" t="s">
        <v>25</v>
      </c>
      <c r="J953" s="9" t="s">
        <v>1374</v>
      </c>
      <c r="K953" s="9" t="s">
        <v>1375</v>
      </c>
      <c r="L953" s="9"/>
      <c r="M953" s="9"/>
      <c r="N953" s="9"/>
      <c r="O953" s="9"/>
      <c r="P953" s="9"/>
      <c r="Q953" s="9"/>
      <c r="R953" s="11"/>
      <c r="S953" s="11"/>
    </row>
    <row r="954" spans="1:19" ht="79.5" x14ac:dyDescent="0.25">
      <c r="A954" s="7" t="s">
        <v>3483</v>
      </c>
      <c r="B954" s="8" t="s">
        <v>3484</v>
      </c>
      <c r="C954" s="9"/>
      <c r="D954" s="9" t="s">
        <v>22</v>
      </c>
      <c r="E954" s="8">
        <v>1</v>
      </c>
      <c r="F954" s="9" t="s">
        <v>3485</v>
      </c>
      <c r="G954" s="8" t="s">
        <v>3485</v>
      </c>
      <c r="H954" s="10">
        <v>2.2999999999999998</v>
      </c>
      <c r="I954" s="9" t="s">
        <v>25</v>
      </c>
      <c r="J954" s="9" t="s">
        <v>1374</v>
      </c>
      <c r="K954" s="9" t="s">
        <v>1375</v>
      </c>
      <c r="L954" s="9"/>
      <c r="M954" s="9"/>
      <c r="N954" s="9"/>
      <c r="O954" s="9"/>
      <c r="P954" s="9"/>
      <c r="Q954" s="9"/>
      <c r="R954" s="11"/>
      <c r="S954" s="11"/>
    </row>
    <row r="955" spans="1:19" ht="79.5" x14ac:dyDescent="0.25">
      <c r="A955" s="7" t="s">
        <v>3486</v>
      </c>
      <c r="B955" s="8" t="s">
        <v>3487</v>
      </c>
      <c r="C955" s="9"/>
      <c r="D955" s="9" t="s">
        <v>22</v>
      </c>
      <c r="E955" s="8">
        <v>1</v>
      </c>
      <c r="F955" s="9" t="s">
        <v>3488</v>
      </c>
      <c r="G955" s="8" t="s">
        <v>3488</v>
      </c>
      <c r="H955" s="10">
        <v>1.7</v>
      </c>
      <c r="I955" s="9" t="s">
        <v>25</v>
      </c>
      <c r="J955" s="9" t="s">
        <v>1374</v>
      </c>
      <c r="K955" s="9" t="s">
        <v>1375</v>
      </c>
      <c r="L955" s="9"/>
      <c r="M955" s="9"/>
      <c r="N955" s="9"/>
      <c r="O955" s="9"/>
      <c r="P955" s="9"/>
      <c r="Q955" s="9"/>
      <c r="R955" s="11"/>
      <c r="S955" s="11"/>
    </row>
    <row r="956" spans="1:19" ht="79.5" x14ac:dyDescent="0.25">
      <c r="A956" s="7" t="s">
        <v>3489</v>
      </c>
      <c r="B956" s="8" t="s">
        <v>3490</v>
      </c>
      <c r="C956" s="9"/>
      <c r="D956" s="9" t="s">
        <v>22</v>
      </c>
      <c r="E956" s="8">
        <v>1</v>
      </c>
      <c r="F956" s="9" t="s">
        <v>3491</v>
      </c>
      <c r="G956" s="8" t="s">
        <v>3491</v>
      </c>
      <c r="H956" s="10">
        <v>11.05</v>
      </c>
      <c r="I956" s="9" t="s">
        <v>25</v>
      </c>
      <c r="J956" s="9" t="s">
        <v>1374</v>
      </c>
      <c r="K956" s="9" t="s">
        <v>1375</v>
      </c>
      <c r="L956" s="9"/>
      <c r="M956" s="9"/>
      <c r="N956" s="9"/>
      <c r="O956" s="9"/>
      <c r="P956" s="9"/>
      <c r="Q956" s="9"/>
      <c r="R956" s="11"/>
      <c r="S956" s="11"/>
    </row>
    <row r="957" spans="1:19" ht="79.5" x14ac:dyDescent="0.25">
      <c r="A957" s="7" t="s">
        <v>3492</v>
      </c>
      <c r="B957" s="8" t="s">
        <v>3493</v>
      </c>
      <c r="C957" s="9"/>
      <c r="D957" s="9" t="s">
        <v>22</v>
      </c>
      <c r="E957" s="8">
        <v>1</v>
      </c>
      <c r="F957" s="9" t="s">
        <v>3494</v>
      </c>
      <c r="G957" s="8" t="s">
        <v>3494</v>
      </c>
      <c r="H957" s="10">
        <v>11.6</v>
      </c>
      <c r="I957" s="9" t="s">
        <v>25</v>
      </c>
      <c r="J957" s="9" t="s">
        <v>1374</v>
      </c>
      <c r="K957" s="9" t="s">
        <v>1375</v>
      </c>
      <c r="L957" s="9"/>
      <c r="M957" s="9"/>
      <c r="N957" s="9"/>
      <c r="O957" s="9"/>
      <c r="P957" s="9"/>
      <c r="Q957" s="9"/>
      <c r="R957" s="11"/>
      <c r="S957" s="11"/>
    </row>
    <row r="958" spans="1:19" ht="79.5" x14ac:dyDescent="0.25">
      <c r="A958" s="7" t="s">
        <v>3495</v>
      </c>
      <c r="B958" s="8" t="s">
        <v>3496</v>
      </c>
      <c r="C958" s="9"/>
      <c r="D958" s="9" t="s">
        <v>22</v>
      </c>
      <c r="E958" s="8">
        <v>1</v>
      </c>
      <c r="F958" s="9" t="s">
        <v>3497</v>
      </c>
      <c r="G958" s="8" t="s">
        <v>3497</v>
      </c>
      <c r="H958" s="10">
        <v>2.2999999999999998</v>
      </c>
      <c r="I958" s="9" t="s">
        <v>25</v>
      </c>
      <c r="J958" s="9" t="s">
        <v>1374</v>
      </c>
      <c r="K958" s="9" t="s">
        <v>1375</v>
      </c>
      <c r="L958" s="9"/>
      <c r="M958" s="9"/>
      <c r="N958" s="9"/>
      <c r="O958" s="9"/>
      <c r="P958" s="9"/>
      <c r="Q958" s="9"/>
      <c r="R958" s="11"/>
      <c r="S958" s="11"/>
    </row>
    <row r="959" spans="1:19" ht="79.5" x14ac:dyDescent="0.25">
      <c r="A959" s="7" t="s">
        <v>3498</v>
      </c>
      <c r="B959" s="8" t="s">
        <v>3499</v>
      </c>
      <c r="C959" s="9" t="s">
        <v>3131</v>
      </c>
      <c r="D959" s="9" t="s">
        <v>22</v>
      </c>
      <c r="E959" s="8">
        <v>1</v>
      </c>
      <c r="F959" s="9" t="s">
        <v>3500</v>
      </c>
      <c r="G959" s="8" t="s">
        <v>3500</v>
      </c>
      <c r="H959" s="10">
        <v>1.7</v>
      </c>
      <c r="I959" s="9" t="s">
        <v>25</v>
      </c>
      <c r="J959" s="9" t="s">
        <v>1374</v>
      </c>
      <c r="K959" s="9" t="s">
        <v>1375</v>
      </c>
      <c r="L959" s="9"/>
      <c r="M959" s="9"/>
      <c r="N959" s="9"/>
      <c r="O959" s="9"/>
      <c r="P959" s="9"/>
      <c r="Q959" s="9"/>
      <c r="R959" s="11"/>
      <c r="S959" s="11"/>
    </row>
    <row r="960" spans="1:19" ht="79.5" x14ac:dyDescent="0.25">
      <c r="A960" s="7" t="s">
        <v>3501</v>
      </c>
      <c r="B960" s="8" t="s">
        <v>3502</v>
      </c>
      <c r="C960" s="9"/>
      <c r="D960" s="9" t="s">
        <v>22</v>
      </c>
      <c r="E960" s="8">
        <v>1</v>
      </c>
      <c r="F960" s="9" t="s">
        <v>3503</v>
      </c>
      <c r="G960" s="8" t="s">
        <v>3503</v>
      </c>
      <c r="H960" s="10">
        <v>1.1499999999999999</v>
      </c>
      <c r="I960" s="9" t="s">
        <v>25</v>
      </c>
      <c r="J960" s="9" t="s">
        <v>1374</v>
      </c>
      <c r="K960" s="9" t="s">
        <v>1375</v>
      </c>
      <c r="L960" s="9"/>
      <c r="M960" s="9"/>
      <c r="N960" s="9"/>
      <c r="O960" s="9"/>
      <c r="P960" s="9"/>
      <c r="Q960" s="9"/>
      <c r="R960" s="11"/>
      <c r="S960" s="11"/>
    </row>
    <row r="961" spans="1:19" ht="79.5" x14ac:dyDescent="0.25">
      <c r="A961" s="7" t="s">
        <v>3504</v>
      </c>
      <c r="B961" s="8" t="s">
        <v>3505</v>
      </c>
      <c r="C961" s="9" t="s">
        <v>3131</v>
      </c>
      <c r="D961" s="9" t="s">
        <v>22</v>
      </c>
      <c r="E961" s="8">
        <v>1</v>
      </c>
      <c r="F961" s="9" t="s">
        <v>3506</v>
      </c>
      <c r="G961" s="8" t="s">
        <v>3506</v>
      </c>
      <c r="H961" s="10">
        <v>4.05</v>
      </c>
      <c r="I961" s="9" t="s">
        <v>25</v>
      </c>
      <c r="J961" s="9" t="s">
        <v>1374</v>
      </c>
      <c r="K961" s="9" t="s">
        <v>1375</v>
      </c>
      <c r="L961" s="9"/>
      <c r="M961" s="9"/>
      <c r="N961" s="9"/>
      <c r="O961" s="9"/>
      <c r="P961" s="9"/>
      <c r="Q961" s="9"/>
      <c r="R961" s="11"/>
      <c r="S961" s="11"/>
    </row>
    <row r="962" spans="1:19" ht="79.5" x14ac:dyDescent="0.25">
      <c r="A962" s="7" t="s">
        <v>3507</v>
      </c>
      <c r="B962" s="8" t="s">
        <v>3508</v>
      </c>
      <c r="C962" s="9" t="s">
        <v>3131</v>
      </c>
      <c r="D962" s="9" t="s">
        <v>22</v>
      </c>
      <c r="E962" s="8">
        <v>1</v>
      </c>
      <c r="F962" s="9" t="s">
        <v>3509</v>
      </c>
      <c r="G962" s="8" t="s">
        <v>3509</v>
      </c>
      <c r="H962" s="10">
        <v>4.5999999999999996</v>
      </c>
      <c r="I962" s="9" t="s">
        <v>25</v>
      </c>
      <c r="J962" s="9" t="s">
        <v>1374</v>
      </c>
      <c r="K962" s="9" t="s">
        <v>1375</v>
      </c>
      <c r="L962" s="9"/>
      <c r="M962" s="9"/>
      <c r="N962" s="9"/>
      <c r="O962" s="9"/>
      <c r="P962" s="9"/>
      <c r="Q962" s="9"/>
      <c r="R962" s="11"/>
      <c r="S962" s="11"/>
    </row>
    <row r="963" spans="1:19" ht="79.5" x14ac:dyDescent="0.25">
      <c r="A963" s="7" t="s">
        <v>3510</v>
      </c>
      <c r="B963" s="8" t="s">
        <v>3511</v>
      </c>
      <c r="C963" s="9"/>
      <c r="D963" s="9" t="s">
        <v>22</v>
      </c>
      <c r="E963" s="8">
        <v>1</v>
      </c>
      <c r="F963" s="9" t="s">
        <v>3512</v>
      </c>
      <c r="G963" s="8" t="s">
        <v>3512</v>
      </c>
      <c r="H963" s="10">
        <v>7.35</v>
      </c>
      <c r="I963" s="9" t="s">
        <v>25</v>
      </c>
      <c r="J963" s="9" t="s">
        <v>1374</v>
      </c>
      <c r="K963" s="9" t="s">
        <v>1375</v>
      </c>
      <c r="L963" s="9"/>
      <c r="M963" s="9"/>
      <c r="N963" s="9"/>
      <c r="O963" s="9"/>
      <c r="P963" s="9"/>
      <c r="Q963" s="9"/>
      <c r="R963" s="11"/>
      <c r="S963" s="11"/>
    </row>
    <row r="964" spans="1:19" ht="79.5" x14ac:dyDescent="0.25">
      <c r="A964" s="7" t="s">
        <v>3513</v>
      </c>
      <c r="B964" s="8" t="s">
        <v>3514</v>
      </c>
      <c r="C964" s="9"/>
      <c r="D964" s="9" t="s">
        <v>22</v>
      </c>
      <c r="E964" s="8">
        <v>1</v>
      </c>
      <c r="F964" s="9" t="s">
        <v>3515</v>
      </c>
      <c r="G964" s="8" t="s">
        <v>3515</v>
      </c>
      <c r="H964" s="10">
        <v>2.6</v>
      </c>
      <c r="I964" s="9" t="s">
        <v>25</v>
      </c>
      <c r="J964" s="9" t="s">
        <v>1374</v>
      </c>
      <c r="K964" s="9" t="s">
        <v>1375</v>
      </c>
      <c r="L964" s="9"/>
      <c r="M964" s="9"/>
      <c r="N964" s="9"/>
      <c r="O964" s="9"/>
      <c r="P964" s="9"/>
      <c r="Q964" s="9"/>
      <c r="R964" s="11"/>
      <c r="S964" s="11"/>
    </row>
    <row r="965" spans="1:19" ht="79.5" x14ac:dyDescent="0.25">
      <c r="A965" s="7" t="s">
        <v>3516</v>
      </c>
      <c r="B965" s="8" t="s">
        <v>3517</v>
      </c>
      <c r="C965" s="9"/>
      <c r="D965" s="9" t="s">
        <v>22</v>
      </c>
      <c r="E965" s="8">
        <v>1</v>
      </c>
      <c r="F965" s="9" t="s">
        <v>3518</v>
      </c>
      <c r="G965" s="8" t="s">
        <v>3518</v>
      </c>
      <c r="H965" s="10">
        <v>1.7</v>
      </c>
      <c r="I965" s="9" t="s">
        <v>25</v>
      </c>
      <c r="J965" s="9" t="s">
        <v>1374</v>
      </c>
      <c r="K965" s="9" t="s">
        <v>1375</v>
      </c>
      <c r="L965" s="9"/>
      <c r="M965" s="9"/>
      <c r="N965" s="9"/>
      <c r="O965" s="9"/>
      <c r="P965" s="9"/>
      <c r="Q965" s="9"/>
      <c r="R965" s="11"/>
      <c r="S965" s="11"/>
    </row>
    <row r="966" spans="1:19" ht="79.5" x14ac:dyDescent="0.25">
      <c r="A966" s="7" t="s">
        <v>3519</v>
      </c>
      <c r="B966" s="8" t="s">
        <v>3520</v>
      </c>
      <c r="C966" s="9" t="s">
        <v>427</v>
      </c>
      <c r="D966" s="9" t="s">
        <v>22</v>
      </c>
      <c r="E966" s="8">
        <v>1</v>
      </c>
      <c r="F966" s="9" t="s">
        <v>3521</v>
      </c>
      <c r="G966" s="8" t="s">
        <v>3521</v>
      </c>
      <c r="H966" s="10">
        <v>11.6</v>
      </c>
      <c r="I966" s="9" t="s">
        <v>25</v>
      </c>
      <c r="J966" s="9" t="s">
        <v>1374</v>
      </c>
      <c r="K966" s="9" t="s">
        <v>1375</v>
      </c>
      <c r="L966" s="9"/>
      <c r="M966" s="9"/>
      <c r="N966" s="9"/>
      <c r="O966" s="9"/>
      <c r="P966" s="9"/>
      <c r="Q966" s="9"/>
      <c r="R966" s="11"/>
      <c r="S966" s="11"/>
    </row>
    <row r="967" spans="1:19" ht="79.5" x14ac:dyDescent="0.25">
      <c r="A967" s="7" t="s">
        <v>3522</v>
      </c>
      <c r="B967" s="8" t="s">
        <v>3523</v>
      </c>
      <c r="C967" s="9"/>
      <c r="D967" s="9" t="s">
        <v>22</v>
      </c>
      <c r="E967" s="8">
        <v>1</v>
      </c>
      <c r="F967" s="9" t="s">
        <v>3524</v>
      </c>
      <c r="G967" s="8" t="s">
        <v>3524</v>
      </c>
      <c r="H967" s="10">
        <v>12.1</v>
      </c>
      <c r="I967" s="9" t="s">
        <v>25</v>
      </c>
      <c r="J967" s="9" t="s">
        <v>1374</v>
      </c>
      <c r="K967" s="9" t="s">
        <v>1375</v>
      </c>
      <c r="L967" s="9"/>
      <c r="M967" s="9"/>
      <c r="N967" s="9"/>
      <c r="O967" s="9"/>
      <c r="P967" s="9"/>
      <c r="Q967" s="9"/>
      <c r="R967" s="11"/>
      <c r="S967" s="11"/>
    </row>
    <row r="968" spans="1:19" ht="79.5" x14ac:dyDescent="0.25">
      <c r="A968" s="7" t="s">
        <v>3525</v>
      </c>
      <c r="B968" s="8" t="s">
        <v>3526</v>
      </c>
      <c r="C968" s="9"/>
      <c r="D968" s="9" t="s">
        <v>22</v>
      </c>
      <c r="E968" s="8">
        <v>1</v>
      </c>
      <c r="F968" s="9" t="s">
        <v>3527</v>
      </c>
      <c r="G968" s="8" t="s">
        <v>3528</v>
      </c>
      <c r="H968" s="10">
        <v>7.9</v>
      </c>
      <c r="I968" s="9" t="s">
        <v>25</v>
      </c>
      <c r="J968" s="9" t="s">
        <v>1374</v>
      </c>
      <c r="K968" s="9" t="s">
        <v>1375</v>
      </c>
      <c r="L968" s="9"/>
      <c r="M968" s="9"/>
      <c r="N968" s="9"/>
      <c r="O968" s="9"/>
      <c r="P968" s="9"/>
      <c r="Q968" s="9"/>
      <c r="R968" s="11"/>
      <c r="S968" s="11"/>
    </row>
    <row r="969" spans="1:19" ht="79.5" x14ac:dyDescent="0.25">
      <c r="A969" s="7" t="s">
        <v>3529</v>
      </c>
      <c r="B969" s="8" t="s">
        <v>3530</v>
      </c>
      <c r="C969" s="9"/>
      <c r="D969" s="9" t="s">
        <v>22</v>
      </c>
      <c r="E969" s="8">
        <v>1</v>
      </c>
      <c r="F969" s="9" t="s">
        <v>3531</v>
      </c>
      <c r="G969" s="8" t="s">
        <v>3531</v>
      </c>
      <c r="H969" s="10">
        <v>8.9499999999999993</v>
      </c>
      <c r="I969" s="9" t="s">
        <v>25</v>
      </c>
      <c r="J969" s="9" t="s">
        <v>1374</v>
      </c>
      <c r="K969" s="9" t="s">
        <v>1375</v>
      </c>
      <c r="L969" s="9"/>
      <c r="M969" s="9"/>
      <c r="N969" s="9"/>
      <c r="O969" s="9"/>
      <c r="P969" s="9"/>
      <c r="Q969" s="9"/>
      <c r="R969" s="11"/>
      <c r="S969" s="11"/>
    </row>
    <row r="970" spans="1:19" ht="79.5" x14ac:dyDescent="0.25">
      <c r="A970" s="7" t="s">
        <v>3532</v>
      </c>
      <c r="B970" s="8" t="s">
        <v>3533</v>
      </c>
      <c r="C970" s="9"/>
      <c r="D970" s="9" t="s">
        <v>22</v>
      </c>
      <c r="E970" s="8">
        <v>1</v>
      </c>
      <c r="F970" s="9" t="s">
        <v>3534</v>
      </c>
      <c r="G970" s="8" t="s">
        <v>3534</v>
      </c>
      <c r="H970" s="10">
        <v>2.6</v>
      </c>
      <c r="I970" s="9" t="s">
        <v>25</v>
      </c>
      <c r="J970" s="9" t="s">
        <v>1374</v>
      </c>
      <c r="K970" s="9" t="s">
        <v>1375</v>
      </c>
      <c r="L970" s="9"/>
      <c r="M970" s="9"/>
      <c r="N970" s="9"/>
      <c r="O970" s="9"/>
      <c r="P970" s="9"/>
      <c r="Q970" s="9"/>
      <c r="R970" s="11"/>
      <c r="S970" s="11"/>
    </row>
    <row r="971" spans="1:19" ht="79.5" x14ac:dyDescent="0.25">
      <c r="A971" s="7" t="s">
        <v>3535</v>
      </c>
      <c r="B971" s="8" t="s">
        <v>3536</v>
      </c>
      <c r="C971" s="9"/>
      <c r="D971" s="9" t="s">
        <v>22</v>
      </c>
      <c r="E971" s="8">
        <v>1</v>
      </c>
      <c r="F971" s="9" t="s">
        <v>3537</v>
      </c>
      <c r="G971" s="8" t="s">
        <v>3537</v>
      </c>
      <c r="H971" s="10">
        <v>5.8</v>
      </c>
      <c r="I971" s="9" t="s">
        <v>25</v>
      </c>
      <c r="J971" s="9" t="s">
        <v>1374</v>
      </c>
      <c r="K971" s="9" t="s">
        <v>1375</v>
      </c>
      <c r="L971" s="9"/>
      <c r="M971" s="9"/>
      <c r="N971" s="9"/>
      <c r="O971" s="9"/>
      <c r="P971" s="9"/>
      <c r="Q971" s="9"/>
      <c r="R971" s="11"/>
      <c r="S971" s="11"/>
    </row>
    <row r="972" spans="1:19" ht="79.5" x14ac:dyDescent="0.25">
      <c r="A972" s="7" t="s">
        <v>3538</v>
      </c>
      <c r="B972" s="8" t="s">
        <v>3539</v>
      </c>
      <c r="C972" s="9"/>
      <c r="D972" s="9" t="s">
        <v>22</v>
      </c>
      <c r="E972" s="8">
        <v>1</v>
      </c>
      <c r="F972" s="9" t="s">
        <v>3540</v>
      </c>
      <c r="G972" s="8" t="s">
        <v>3540</v>
      </c>
      <c r="H972" s="10">
        <v>1.7</v>
      </c>
      <c r="I972" s="9" t="s">
        <v>25</v>
      </c>
      <c r="J972" s="9" t="s">
        <v>1374</v>
      </c>
      <c r="K972" s="9" t="s">
        <v>1375</v>
      </c>
      <c r="L972" s="9"/>
      <c r="M972" s="9"/>
      <c r="N972" s="9"/>
      <c r="O972" s="9"/>
      <c r="P972" s="9"/>
      <c r="Q972" s="9"/>
      <c r="R972" s="11"/>
      <c r="S972" s="11"/>
    </row>
    <row r="973" spans="1:19" ht="79.5" x14ac:dyDescent="0.25">
      <c r="A973" s="7" t="s">
        <v>3541</v>
      </c>
      <c r="B973" s="8" t="s">
        <v>3542</v>
      </c>
      <c r="C973" s="9"/>
      <c r="D973" s="9" t="s">
        <v>22</v>
      </c>
      <c r="E973" s="8">
        <v>1</v>
      </c>
      <c r="F973" s="9" t="s">
        <v>3543</v>
      </c>
      <c r="G973" s="8" t="s">
        <v>3543</v>
      </c>
      <c r="H973" s="10">
        <v>9.5</v>
      </c>
      <c r="I973" s="9" t="s">
        <v>25</v>
      </c>
      <c r="J973" s="9" t="s">
        <v>1374</v>
      </c>
      <c r="K973" s="9" t="s">
        <v>1375</v>
      </c>
      <c r="L973" s="9"/>
      <c r="M973" s="9"/>
      <c r="N973" s="9"/>
      <c r="O973" s="9"/>
      <c r="P973" s="9"/>
      <c r="Q973" s="9"/>
      <c r="R973" s="11"/>
      <c r="S973" s="11"/>
    </row>
    <row r="974" spans="1:19" ht="90.75" x14ac:dyDescent="0.25">
      <c r="A974" s="7" t="s">
        <v>3544</v>
      </c>
      <c r="B974" s="8" t="s">
        <v>3545</v>
      </c>
      <c r="C974" s="9"/>
      <c r="D974" s="9" t="s">
        <v>22</v>
      </c>
      <c r="E974" s="8">
        <v>1</v>
      </c>
      <c r="F974" s="9" t="s">
        <v>3546</v>
      </c>
      <c r="G974" s="8" t="s">
        <v>3546</v>
      </c>
      <c r="H974" s="10">
        <v>6.85</v>
      </c>
      <c r="I974" s="9" t="s">
        <v>25</v>
      </c>
      <c r="J974" s="9" t="s">
        <v>1374</v>
      </c>
      <c r="K974" s="9" t="s">
        <v>1375</v>
      </c>
      <c r="L974" s="9"/>
      <c r="M974" s="9"/>
      <c r="N974" s="9"/>
      <c r="O974" s="9"/>
      <c r="P974" s="9"/>
      <c r="Q974" s="9"/>
      <c r="R974" s="11"/>
      <c r="S974" s="11"/>
    </row>
    <row r="975" spans="1:19" ht="79.5" x14ac:dyDescent="0.25">
      <c r="A975" s="7" t="s">
        <v>3547</v>
      </c>
      <c r="B975" s="8" t="s">
        <v>3548</v>
      </c>
      <c r="C975" s="9"/>
      <c r="D975" s="9" t="s">
        <v>22</v>
      </c>
      <c r="E975" s="8">
        <v>1</v>
      </c>
      <c r="F975" s="9" t="s">
        <v>3549</v>
      </c>
      <c r="G975" s="8" t="s">
        <v>3549</v>
      </c>
      <c r="H975" s="10">
        <v>14.5</v>
      </c>
      <c r="I975" s="9" t="s">
        <v>25</v>
      </c>
      <c r="J975" s="9" t="s">
        <v>1374</v>
      </c>
      <c r="K975" s="9" t="s">
        <v>1375</v>
      </c>
      <c r="L975" s="9"/>
      <c r="M975" s="9"/>
      <c r="N975" s="9"/>
      <c r="O975" s="9"/>
      <c r="P975" s="9"/>
      <c r="Q975" s="9"/>
      <c r="R975" s="11"/>
      <c r="S975" s="11"/>
    </row>
    <row r="976" spans="1:19" ht="79.5" x14ac:dyDescent="0.25">
      <c r="A976" s="7" t="s">
        <v>3550</v>
      </c>
      <c r="B976" s="8" t="s">
        <v>3551</v>
      </c>
      <c r="C976" s="9"/>
      <c r="D976" s="9" t="s">
        <v>22</v>
      </c>
      <c r="E976" s="8">
        <v>1</v>
      </c>
      <c r="F976" s="9" t="s">
        <v>3552</v>
      </c>
      <c r="G976" s="8" t="s">
        <v>3552</v>
      </c>
      <c r="H976" s="10">
        <v>16.25</v>
      </c>
      <c r="I976" s="9" t="s">
        <v>25</v>
      </c>
      <c r="J976" s="9" t="s">
        <v>1374</v>
      </c>
      <c r="K976" s="9" t="s">
        <v>1375</v>
      </c>
      <c r="L976" s="9"/>
      <c r="M976" s="9"/>
      <c r="N976" s="9"/>
      <c r="O976" s="9"/>
      <c r="P976" s="9"/>
      <c r="Q976" s="9"/>
      <c r="R976" s="11"/>
      <c r="S976" s="11"/>
    </row>
    <row r="977" spans="1:19" ht="79.5" x14ac:dyDescent="0.25">
      <c r="A977" s="7" t="s">
        <v>3553</v>
      </c>
      <c r="B977" s="8" t="s">
        <v>3554</v>
      </c>
      <c r="C977" s="9" t="s">
        <v>427</v>
      </c>
      <c r="D977" s="9" t="s">
        <v>22</v>
      </c>
      <c r="E977" s="8">
        <v>1</v>
      </c>
      <c r="F977" s="9" t="s">
        <v>3555</v>
      </c>
      <c r="G977" s="8" t="s">
        <v>3555</v>
      </c>
      <c r="H977" s="10">
        <v>8.4</v>
      </c>
      <c r="I977" s="9" t="s">
        <v>25</v>
      </c>
      <c r="J977" s="9" t="s">
        <v>1374</v>
      </c>
      <c r="K977" s="9" t="s">
        <v>1375</v>
      </c>
      <c r="L977" s="9"/>
      <c r="M977" s="9"/>
      <c r="N977" s="9"/>
      <c r="O977" s="9"/>
      <c r="P977" s="9"/>
      <c r="Q977" s="9"/>
      <c r="R977" s="11"/>
      <c r="S977" s="11"/>
    </row>
    <row r="978" spans="1:19" ht="79.5" x14ac:dyDescent="0.25">
      <c r="A978" s="7" t="s">
        <v>3556</v>
      </c>
      <c r="B978" s="8" t="s">
        <v>3557</v>
      </c>
      <c r="C978" s="9"/>
      <c r="D978" s="9" t="s">
        <v>22</v>
      </c>
      <c r="E978" s="8">
        <v>1</v>
      </c>
      <c r="F978" s="9" t="s">
        <v>3558</v>
      </c>
      <c r="G978" s="8" t="s">
        <v>3558</v>
      </c>
      <c r="H978" s="10">
        <v>12.15</v>
      </c>
      <c r="I978" s="9" t="s">
        <v>25</v>
      </c>
      <c r="J978" s="9" t="s">
        <v>1374</v>
      </c>
      <c r="K978" s="9" t="s">
        <v>1375</v>
      </c>
      <c r="L978" s="9"/>
      <c r="M978" s="9"/>
      <c r="N978" s="9"/>
      <c r="O978" s="9"/>
      <c r="P978" s="9"/>
      <c r="Q978" s="9"/>
      <c r="R978" s="11"/>
      <c r="S978" s="11"/>
    </row>
    <row r="979" spans="1:19" ht="79.5" x14ac:dyDescent="0.25">
      <c r="A979" s="7" t="s">
        <v>3559</v>
      </c>
      <c r="B979" s="8" t="s">
        <v>3560</v>
      </c>
      <c r="C979" s="9"/>
      <c r="D979" s="9" t="s">
        <v>22</v>
      </c>
      <c r="E979" s="8">
        <v>1</v>
      </c>
      <c r="F979" s="9" t="s">
        <v>3561</v>
      </c>
      <c r="G979" s="8" t="s">
        <v>3561</v>
      </c>
      <c r="H979" s="10">
        <v>18.45</v>
      </c>
      <c r="I979" s="9" t="s">
        <v>25</v>
      </c>
      <c r="J979" s="9" t="s">
        <v>1374</v>
      </c>
      <c r="K979" s="9" t="s">
        <v>1375</v>
      </c>
      <c r="L979" s="9"/>
      <c r="M979" s="9"/>
      <c r="N979" s="9"/>
      <c r="O979" s="9"/>
      <c r="P979" s="9"/>
      <c r="Q979" s="9"/>
      <c r="R979" s="11"/>
      <c r="S979" s="11"/>
    </row>
    <row r="980" spans="1:19" ht="79.5" x14ac:dyDescent="0.25">
      <c r="A980" s="7" t="s">
        <v>3562</v>
      </c>
      <c r="B980" s="8" t="s">
        <v>3563</v>
      </c>
      <c r="C980" s="9"/>
      <c r="D980" s="9" t="s">
        <v>22</v>
      </c>
      <c r="E980" s="8">
        <v>1</v>
      </c>
      <c r="F980" s="9" t="s">
        <v>3564</v>
      </c>
      <c r="G980" s="8" t="s">
        <v>3564</v>
      </c>
      <c r="H980" s="10">
        <v>16.25</v>
      </c>
      <c r="I980" s="9" t="s">
        <v>25</v>
      </c>
      <c r="J980" s="9" t="s">
        <v>1374</v>
      </c>
      <c r="K980" s="9" t="s">
        <v>1375</v>
      </c>
      <c r="L980" s="9"/>
      <c r="M980" s="9"/>
      <c r="N980" s="9"/>
      <c r="O980" s="9"/>
      <c r="P980" s="9"/>
      <c r="Q980" s="9"/>
      <c r="R980" s="11"/>
      <c r="S980" s="11"/>
    </row>
    <row r="981" spans="1:19" ht="79.5" x14ac:dyDescent="0.25">
      <c r="A981" s="7" t="s">
        <v>3565</v>
      </c>
      <c r="B981" s="8" t="s">
        <v>3566</v>
      </c>
      <c r="C981" s="9"/>
      <c r="D981" s="9" t="s">
        <v>22</v>
      </c>
      <c r="E981" s="8">
        <v>1</v>
      </c>
      <c r="F981" s="9" t="s">
        <v>3567</v>
      </c>
      <c r="G981" s="8" t="s">
        <v>3567</v>
      </c>
      <c r="H981" s="10">
        <v>9.5</v>
      </c>
      <c r="I981" s="9" t="s">
        <v>25</v>
      </c>
      <c r="J981" s="9" t="s">
        <v>1374</v>
      </c>
      <c r="K981" s="9" t="s">
        <v>1375</v>
      </c>
      <c r="L981" s="9"/>
      <c r="M981" s="9"/>
      <c r="N981" s="9"/>
      <c r="O981" s="9"/>
      <c r="P981" s="9"/>
      <c r="Q981" s="9"/>
      <c r="R981" s="11"/>
      <c r="S981" s="11"/>
    </row>
    <row r="982" spans="1:19" ht="79.5" x14ac:dyDescent="0.25">
      <c r="A982" s="7" t="s">
        <v>3568</v>
      </c>
      <c r="B982" s="8" t="s">
        <v>3569</v>
      </c>
      <c r="C982" s="9"/>
      <c r="D982" s="9" t="s">
        <v>22</v>
      </c>
      <c r="E982" s="8">
        <v>1</v>
      </c>
      <c r="F982" s="9" t="s">
        <v>3570</v>
      </c>
      <c r="G982" s="8" t="s">
        <v>3570</v>
      </c>
      <c r="H982" s="10">
        <v>31.65</v>
      </c>
      <c r="I982" s="9" t="s">
        <v>25</v>
      </c>
      <c r="J982" s="9" t="s">
        <v>1374</v>
      </c>
      <c r="K982" s="9" t="s">
        <v>1375</v>
      </c>
      <c r="L982" s="9"/>
      <c r="M982" s="9"/>
      <c r="N982" s="9"/>
      <c r="O982" s="9"/>
      <c r="P982" s="9"/>
      <c r="Q982" s="9"/>
      <c r="R982" s="11"/>
      <c r="S982" s="11"/>
    </row>
    <row r="983" spans="1:19" ht="79.5" x14ac:dyDescent="0.25">
      <c r="A983" s="7" t="s">
        <v>3571</v>
      </c>
      <c r="B983" s="8" t="s">
        <v>3572</v>
      </c>
      <c r="C983" s="9"/>
      <c r="D983" s="9" t="s">
        <v>22</v>
      </c>
      <c r="E983" s="8">
        <v>1</v>
      </c>
      <c r="F983" s="9" t="s">
        <v>3573</v>
      </c>
      <c r="G983" s="8" t="s">
        <v>3573</v>
      </c>
      <c r="H983" s="10">
        <v>10</v>
      </c>
      <c r="I983" s="9" t="s">
        <v>25</v>
      </c>
      <c r="J983" s="9" t="s">
        <v>1374</v>
      </c>
      <c r="K983" s="9" t="s">
        <v>1375</v>
      </c>
      <c r="L983" s="9"/>
      <c r="M983" s="9"/>
      <c r="N983" s="9"/>
      <c r="O983" s="9"/>
      <c r="P983" s="9"/>
      <c r="Q983" s="9"/>
      <c r="R983" s="11"/>
      <c r="S983" s="11"/>
    </row>
    <row r="984" spans="1:19" ht="79.5" x14ac:dyDescent="0.25">
      <c r="A984" s="7" t="s">
        <v>3574</v>
      </c>
      <c r="B984" s="8" t="s">
        <v>3575</v>
      </c>
      <c r="C984" s="9"/>
      <c r="D984" s="9" t="s">
        <v>22</v>
      </c>
      <c r="E984" s="8">
        <v>1</v>
      </c>
      <c r="F984" s="9" t="s">
        <v>3576</v>
      </c>
      <c r="G984" s="8" t="s">
        <v>3576</v>
      </c>
      <c r="H984" s="10">
        <v>1.7</v>
      </c>
      <c r="I984" s="9" t="s">
        <v>25</v>
      </c>
      <c r="J984" s="9" t="s">
        <v>1374</v>
      </c>
      <c r="K984" s="9" t="s">
        <v>1375</v>
      </c>
      <c r="L984" s="9"/>
      <c r="M984" s="9"/>
      <c r="N984" s="9"/>
      <c r="O984" s="9"/>
      <c r="P984" s="9"/>
      <c r="Q984" s="9"/>
      <c r="R984" s="11"/>
      <c r="S984" s="11"/>
    </row>
    <row r="985" spans="1:19" ht="79.5" x14ac:dyDescent="0.25">
      <c r="A985" s="7" t="s">
        <v>3577</v>
      </c>
      <c r="B985" s="8" t="s">
        <v>3578</v>
      </c>
      <c r="C985" s="9"/>
      <c r="D985" s="9" t="s">
        <v>22</v>
      </c>
      <c r="E985" s="8">
        <v>1</v>
      </c>
      <c r="F985" s="9" t="s">
        <v>3579</v>
      </c>
      <c r="G985" s="8" t="s">
        <v>3580</v>
      </c>
      <c r="H985" s="10">
        <v>4.2</v>
      </c>
      <c r="I985" s="9" t="s">
        <v>25</v>
      </c>
      <c r="J985" s="9" t="s">
        <v>1374</v>
      </c>
      <c r="K985" s="9" t="s">
        <v>1375</v>
      </c>
      <c r="L985" s="9"/>
      <c r="M985" s="9"/>
      <c r="N985" s="9"/>
      <c r="O985" s="9"/>
      <c r="P985" s="9"/>
      <c r="Q985" s="9"/>
      <c r="R985" s="11"/>
      <c r="S985" s="11"/>
    </row>
    <row r="986" spans="1:19" ht="79.5" x14ac:dyDescent="0.25">
      <c r="A986" s="7" t="s">
        <v>3581</v>
      </c>
      <c r="B986" s="8" t="s">
        <v>3582</v>
      </c>
      <c r="C986" s="9"/>
      <c r="D986" s="9" t="s">
        <v>22</v>
      </c>
      <c r="E986" s="8">
        <v>1</v>
      </c>
      <c r="F986" s="9" t="s">
        <v>3583</v>
      </c>
      <c r="G986" s="8" t="s">
        <v>3583</v>
      </c>
      <c r="H986" s="10">
        <v>2.6</v>
      </c>
      <c r="I986" s="9" t="s">
        <v>25</v>
      </c>
      <c r="J986" s="9" t="s">
        <v>1374</v>
      </c>
      <c r="K986" s="9" t="s">
        <v>1375</v>
      </c>
      <c r="L986" s="9"/>
      <c r="M986" s="9"/>
      <c r="N986" s="9"/>
      <c r="O986" s="9"/>
      <c r="P986" s="9"/>
      <c r="Q986" s="9"/>
      <c r="R986" s="11"/>
      <c r="S986" s="11"/>
    </row>
    <row r="987" spans="1:19" ht="79.5" x14ac:dyDescent="0.25">
      <c r="A987" s="7" t="s">
        <v>3584</v>
      </c>
      <c r="B987" s="8" t="s">
        <v>3585</v>
      </c>
      <c r="C987" s="9"/>
      <c r="D987" s="9" t="s">
        <v>22</v>
      </c>
      <c r="E987" s="8">
        <v>1</v>
      </c>
      <c r="F987" s="9" t="s">
        <v>3586</v>
      </c>
      <c r="G987" s="8" t="s">
        <v>3586</v>
      </c>
      <c r="H987" s="10">
        <v>3.45</v>
      </c>
      <c r="I987" s="9" t="s">
        <v>25</v>
      </c>
      <c r="J987" s="9" t="s">
        <v>1374</v>
      </c>
      <c r="K987" s="9" t="s">
        <v>1375</v>
      </c>
      <c r="L987" s="9"/>
      <c r="M987" s="9"/>
      <c r="N987" s="9"/>
      <c r="O987" s="9"/>
      <c r="P987" s="9"/>
      <c r="Q987" s="9"/>
      <c r="R987" s="11"/>
      <c r="S987" s="11"/>
    </row>
    <row r="988" spans="1:19" ht="79.5" x14ac:dyDescent="0.25">
      <c r="A988" s="7" t="s">
        <v>3587</v>
      </c>
      <c r="B988" s="8" t="s">
        <v>3588</v>
      </c>
      <c r="C988" s="9"/>
      <c r="D988" s="9" t="s">
        <v>22</v>
      </c>
      <c r="E988" s="8">
        <v>1</v>
      </c>
      <c r="F988" s="9" t="s">
        <v>3589</v>
      </c>
      <c r="G988" s="8" t="s">
        <v>3589</v>
      </c>
      <c r="H988" s="10">
        <v>7.9</v>
      </c>
      <c r="I988" s="9" t="s">
        <v>25</v>
      </c>
      <c r="J988" s="9" t="s">
        <v>1374</v>
      </c>
      <c r="K988" s="9" t="s">
        <v>1375</v>
      </c>
      <c r="L988" s="9"/>
      <c r="M988" s="9"/>
      <c r="N988" s="9"/>
      <c r="O988" s="9"/>
      <c r="P988" s="9"/>
      <c r="Q988" s="9"/>
      <c r="R988" s="11"/>
      <c r="S988" s="11"/>
    </row>
    <row r="989" spans="1:19" ht="79.5" x14ac:dyDescent="0.25">
      <c r="A989" s="7" t="s">
        <v>3590</v>
      </c>
      <c r="B989" s="8" t="s">
        <v>3591</v>
      </c>
      <c r="C989" s="9"/>
      <c r="D989" s="9" t="s">
        <v>22</v>
      </c>
      <c r="E989" s="8">
        <v>1</v>
      </c>
      <c r="F989" s="9" t="s">
        <v>3592</v>
      </c>
      <c r="G989" s="8" t="s">
        <v>3592</v>
      </c>
      <c r="H989" s="10">
        <v>4.05</v>
      </c>
      <c r="I989" s="9" t="s">
        <v>25</v>
      </c>
      <c r="J989" s="9" t="s">
        <v>1374</v>
      </c>
      <c r="K989" s="9" t="s">
        <v>1375</v>
      </c>
      <c r="L989" s="9"/>
      <c r="M989" s="9"/>
      <c r="N989" s="9"/>
      <c r="O989" s="9"/>
      <c r="P989" s="9"/>
      <c r="Q989" s="9"/>
      <c r="R989" s="11"/>
      <c r="S989" s="11"/>
    </row>
    <row r="990" spans="1:19" ht="79.5" x14ac:dyDescent="0.25">
      <c r="A990" s="7" t="s">
        <v>3593</v>
      </c>
      <c r="B990" s="8" t="s">
        <v>3594</v>
      </c>
      <c r="C990" s="9"/>
      <c r="D990" s="9" t="s">
        <v>22</v>
      </c>
      <c r="E990" s="8">
        <v>1</v>
      </c>
      <c r="F990" s="9" t="s">
        <v>3595</v>
      </c>
      <c r="G990" s="8" t="s">
        <v>3595</v>
      </c>
      <c r="H990" s="10">
        <v>14.25</v>
      </c>
      <c r="I990" s="9" t="s">
        <v>25</v>
      </c>
      <c r="J990" s="9" t="s">
        <v>1374</v>
      </c>
      <c r="K990" s="9" t="s">
        <v>1375</v>
      </c>
      <c r="L990" s="9"/>
      <c r="M990" s="9"/>
      <c r="N990" s="9"/>
      <c r="O990" s="9"/>
      <c r="P990" s="9"/>
      <c r="Q990" s="9"/>
      <c r="R990" s="11"/>
      <c r="S990" s="11"/>
    </row>
    <row r="991" spans="1:19" ht="79.5" x14ac:dyDescent="0.25">
      <c r="A991" s="7" t="s">
        <v>3596</v>
      </c>
      <c r="B991" s="8" t="s">
        <v>3597</v>
      </c>
      <c r="C991" s="9"/>
      <c r="D991" s="9" t="s">
        <v>22</v>
      </c>
      <c r="E991" s="8">
        <v>1</v>
      </c>
      <c r="F991" s="9" t="s">
        <v>3598</v>
      </c>
      <c r="G991" s="8" t="s">
        <v>3598</v>
      </c>
      <c r="H991" s="10">
        <v>4.2</v>
      </c>
      <c r="I991" s="9" t="s">
        <v>25</v>
      </c>
      <c r="J991" s="9" t="s">
        <v>1374</v>
      </c>
      <c r="K991" s="9" t="s">
        <v>1375</v>
      </c>
      <c r="L991" s="9"/>
      <c r="M991" s="9"/>
      <c r="N991" s="9"/>
      <c r="O991" s="9"/>
      <c r="P991" s="9"/>
      <c r="Q991" s="9"/>
      <c r="R991" s="11"/>
      <c r="S991" s="11"/>
    </row>
    <row r="992" spans="1:19" ht="79.5" x14ac:dyDescent="0.25">
      <c r="A992" s="7" t="s">
        <v>3599</v>
      </c>
      <c r="B992" s="8" t="s">
        <v>3600</v>
      </c>
      <c r="C992" s="9"/>
      <c r="D992" s="9" t="s">
        <v>22</v>
      </c>
      <c r="E992" s="8">
        <v>1</v>
      </c>
      <c r="F992" s="9" t="s">
        <v>3601</v>
      </c>
      <c r="G992" s="8" t="s">
        <v>3601</v>
      </c>
      <c r="H992" s="10">
        <v>1.05</v>
      </c>
      <c r="I992" s="9" t="s">
        <v>25</v>
      </c>
      <c r="J992" s="9" t="s">
        <v>1374</v>
      </c>
      <c r="K992" s="9" t="s">
        <v>1375</v>
      </c>
      <c r="L992" s="9"/>
      <c r="M992" s="9"/>
      <c r="N992" s="9"/>
      <c r="O992" s="9"/>
      <c r="P992" s="9"/>
      <c r="Q992" s="9"/>
      <c r="R992" s="11"/>
      <c r="S992" s="11"/>
    </row>
    <row r="993" spans="1:19" ht="79.5" x14ac:dyDescent="0.25">
      <c r="A993" s="7" t="s">
        <v>3602</v>
      </c>
      <c r="B993" s="8" t="s">
        <v>3603</v>
      </c>
      <c r="C993" s="9"/>
      <c r="D993" s="9" t="s">
        <v>22</v>
      </c>
      <c r="E993" s="8">
        <v>1</v>
      </c>
      <c r="F993" s="9" t="s">
        <v>3604</v>
      </c>
      <c r="G993" s="8" t="s">
        <v>3604</v>
      </c>
      <c r="H993" s="10">
        <v>11.6</v>
      </c>
      <c r="I993" s="9" t="s">
        <v>25</v>
      </c>
      <c r="J993" s="9" t="s">
        <v>1374</v>
      </c>
      <c r="K993" s="9" t="s">
        <v>1375</v>
      </c>
      <c r="L993" s="9"/>
      <c r="M993" s="9"/>
      <c r="N993" s="9"/>
      <c r="O993" s="9"/>
      <c r="P993" s="9"/>
      <c r="Q993" s="9"/>
      <c r="R993" s="11"/>
      <c r="S993" s="11"/>
    </row>
    <row r="994" spans="1:19" ht="79.5" x14ac:dyDescent="0.25">
      <c r="A994" s="7" t="s">
        <v>3605</v>
      </c>
      <c r="B994" s="8" t="s">
        <v>3606</v>
      </c>
      <c r="C994" s="9"/>
      <c r="D994" s="9" t="s">
        <v>22</v>
      </c>
      <c r="E994" s="8">
        <v>1</v>
      </c>
      <c r="F994" s="9" t="s">
        <v>3607</v>
      </c>
      <c r="G994" s="8" t="s">
        <v>3607</v>
      </c>
      <c r="H994" s="10">
        <v>18.45</v>
      </c>
      <c r="I994" s="9" t="s">
        <v>25</v>
      </c>
      <c r="J994" s="9" t="s">
        <v>1374</v>
      </c>
      <c r="K994" s="9" t="s">
        <v>1375</v>
      </c>
      <c r="L994" s="9"/>
      <c r="M994" s="9"/>
      <c r="N994" s="9"/>
      <c r="O994" s="9"/>
      <c r="P994" s="9"/>
      <c r="Q994" s="9"/>
      <c r="R994" s="11"/>
      <c r="S994" s="11"/>
    </row>
    <row r="995" spans="1:19" ht="79.5" x14ac:dyDescent="0.25">
      <c r="A995" s="7" t="s">
        <v>3608</v>
      </c>
      <c r="B995" s="8" t="s">
        <v>3609</v>
      </c>
      <c r="C995" s="9"/>
      <c r="D995" s="9" t="s">
        <v>22</v>
      </c>
      <c r="E995" s="8">
        <v>1</v>
      </c>
      <c r="F995" s="9" t="s">
        <v>3610</v>
      </c>
      <c r="G995" s="8" t="s">
        <v>3610</v>
      </c>
      <c r="H995" s="10">
        <v>1.05</v>
      </c>
      <c r="I995" s="9" t="s">
        <v>25</v>
      </c>
      <c r="J995" s="9" t="s">
        <v>1374</v>
      </c>
      <c r="K995" s="9" t="s">
        <v>1375</v>
      </c>
      <c r="L995" s="9"/>
      <c r="M995" s="9"/>
      <c r="N995" s="9"/>
      <c r="O995" s="9"/>
      <c r="P995" s="9"/>
      <c r="Q995" s="9"/>
      <c r="R995" s="11"/>
      <c r="S995" s="11"/>
    </row>
    <row r="996" spans="1:19" ht="79.5" x14ac:dyDescent="0.25">
      <c r="A996" s="7" t="s">
        <v>3611</v>
      </c>
      <c r="B996" s="8" t="s">
        <v>3612</v>
      </c>
      <c r="C996" s="9"/>
      <c r="D996" s="9" t="s">
        <v>22</v>
      </c>
      <c r="E996" s="8">
        <v>1</v>
      </c>
      <c r="F996" s="9" t="s">
        <v>3613</v>
      </c>
      <c r="G996" s="8" t="s">
        <v>3613</v>
      </c>
      <c r="H996" s="10">
        <v>5.2</v>
      </c>
      <c r="I996" s="9" t="s">
        <v>25</v>
      </c>
      <c r="J996" s="9" t="s">
        <v>1374</v>
      </c>
      <c r="K996" s="9" t="s">
        <v>1375</v>
      </c>
      <c r="L996" s="9"/>
      <c r="M996" s="9"/>
      <c r="N996" s="9"/>
      <c r="O996" s="9"/>
      <c r="P996" s="9"/>
      <c r="Q996" s="9"/>
      <c r="R996" s="11"/>
      <c r="S996" s="11"/>
    </row>
    <row r="997" spans="1:19" ht="79.5" x14ac:dyDescent="0.25">
      <c r="A997" s="7" t="s">
        <v>3614</v>
      </c>
      <c r="B997" s="8" t="s">
        <v>3615</v>
      </c>
      <c r="C997" s="9"/>
      <c r="D997" s="9" t="s">
        <v>22</v>
      </c>
      <c r="E997" s="8">
        <v>1</v>
      </c>
      <c r="F997" s="9" t="s">
        <v>3616</v>
      </c>
      <c r="G997" s="8" t="s">
        <v>3616</v>
      </c>
      <c r="H997" s="10">
        <v>8.6999999999999993</v>
      </c>
      <c r="I997" s="9" t="s">
        <v>25</v>
      </c>
      <c r="J997" s="9" t="s">
        <v>1374</v>
      </c>
      <c r="K997" s="9" t="s">
        <v>1375</v>
      </c>
      <c r="L997" s="9"/>
      <c r="M997" s="9"/>
      <c r="N997" s="9"/>
      <c r="O997" s="9"/>
      <c r="P997" s="9"/>
      <c r="Q997" s="9"/>
      <c r="R997" s="11"/>
      <c r="S997" s="11"/>
    </row>
    <row r="998" spans="1:19" ht="79.5" x14ac:dyDescent="0.25">
      <c r="A998" s="7" t="s">
        <v>3617</v>
      </c>
      <c r="B998" s="8" t="s">
        <v>3618</v>
      </c>
      <c r="C998" s="9"/>
      <c r="D998" s="9" t="s">
        <v>22</v>
      </c>
      <c r="E998" s="8">
        <v>1</v>
      </c>
      <c r="F998" s="9" t="s">
        <v>3619</v>
      </c>
      <c r="G998" s="8" t="s">
        <v>3619</v>
      </c>
      <c r="H998" s="10">
        <v>2.6</v>
      </c>
      <c r="I998" s="9" t="s">
        <v>25</v>
      </c>
      <c r="J998" s="9" t="s">
        <v>1374</v>
      </c>
      <c r="K998" s="9" t="s">
        <v>1375</v>
      </c>
      <c r="L998" s="9"/>
      <c r="M998" s="9"/>
      <c r="N998" s="9"/>
      <c r="O998" s="9"/>
      <c r="P998" s="9"/>
      <c r="Q998" s="9"/>
      <c r="R998" s="11"/>
      <c r="S998" s="11"/>
    </row>
    <row r="999" spans="1:19" ht="79.5" x14ac:dyDescent="0.25">
      <c r="A999" s="7" t="s">
        <v>3620</v>
      </c>
      <c r="B999" s="8" t="s">
        <v>3621</v>
      </c>
      <c r="C999" s="9"/>
      <c r="D999" s="9" t="s">
        <v>22</v>
      </c>
      <c r="E999" s="8">
        <v>1</v>
      </c>
      <c r="F999" s="9" t="s">
        <v>3622</v>
      </c>
      <c r="G999" s="8" t="s">
        <v>3622</v>
      </c>
      <c r="H999" s="10">
        <v>4.2</v>
      </c>
      <c r="I999" s="9" t="s">
        <v>25</v>
      </c>
      <c r="J999" s="9" t="s">
        <v>1374</v>
      </c>
      <c r="K999" s="9" t="s">
        <v>1375</v>
      </c>
      <c r="L999" s="9"/>
      <c r="M999" s="9"/>
      <c r="N999" s="9"/>
      <c r="O999" s="9"/>
      <c r="P999" s="9"/>
      <c r="Q999" s="9"/>
      <c r="R999" s="11"/>
      <c r="S999" s="11"/>
    </row>
    <row r="1000" spans="1:19" ht="79.5" x14ac:dyDescent="0.25">
      <c r="A1000" s="7" t="s">
        <v>3623</v>
      </c>
      <c r="B1000" s="8" t="s">
        <v>3624</v>
      </c>
      <c r="C1000" s="9"/>
      <c r="D1000" s="9" t="s">
        <v>22</v>
      </c>
      <c r="E1000" s="8">
        <v>1</v>
      </c>
      <c r="F1000" s="9" t="s">
        <v>3625</v>
      </c>
      <c r="G1000" s="8" t="s">
        <v>3625</v>
      </c>
      <c r="H1000" s="10">
        <v>10.55</v>
      </c>
      <c r="I1000" s="9" t="s">
        <v>25</v>
      </c>
      <c r="J1000" s="9" t="s">
        <v>1374</v>
      </c>
      <c r="K1000" s="9" t="s">
        <v>1375</v>
      </c>
      <c r="L1000" s="9"/>
      <c r="M1000" s="9"/>
      <c r="N1000" s="9"/>
      <c r="O1000" s="9"/>
      <c r="P1000" s="9"/>
      <c r="Q1000" s="9"/>
      <c r="R1000" s="11"/>
      <c r="S1000" s="11"/>
    </row>
    <row r="1001" spans="1:19" ht="102" x14ac:dyDescent="0.25">
      <c r="A1001" s="7" t="s">
        <v>3626</v>
      </c>
      <c r="B1001" s="8" t="s">
        <v>3627</v>
      </c>
      <c r="C1001" s="9"/>
      <c r="D1001" s="9" t="s">
        <v>22</v>
      </c>
      <c r="E1001" s="8">
        <v>1</v>
      </c>
      <c r="F1001" s="9" t="s">
        <v>3628</v>
      </c>
      <c r="G1001" s="8" t="s">
        <v>3629</v>
      </c>
      <c r="H1001" s="10">
        <v>80.23</v>
      </c>
      <c r="I1001" s="9" t="s">
        <v>25</v>
      </c>
      <c r="J1001" s="9" t="s">
        <v>1374</v>
      </c>
      <c r="K1001" s="9" t="s">
        <v>1375</v>
      </c>
      <c r="L1001" s="9"/>
      <c r="M1001" s="9"/>
      <c r="N1001" s="9"/>
      <c r="O1001" s="9"/>
      <c r="P1001" s="9"/>
      <c r="Q1001" s="9"/>
      <c r="R1001" s="11"/>
      <c r="S1001" s="11"/>
    </row>
    <row r="1002" spans="1:19" ht="79.5" x14ac:dyDescent="0.25">
      <c r="A1002" s="7" t="s">
        <v>3630</v>
      </c>
      <c r="B1002" s="8" t="s">
        <v>3631</v>
      </c>
      <c r="C1002" s="9"/>
      <c r="D1002" s="9" t="s">
        <v>22</v>
      </c>
      <c r="E1002" s="8">
        <v>1</v>
      </c>
      <c r="F1002" s="9" t="s">
        <v>3632</v>
      </c>
      <c r="G1002" s="8" t="s">
        <v>3632</v>
      </c>
      <c r="H1002" s="10">
        <v>2.2999999999999998</v>
      </c>
      <c r="I1002" s="9" t="s">
        <v>25</v>
      </c>
      <c r="J1002" s="9" t="s">
        <v>1374</v>
      </c>
      <c r="K1002" s="9" t="s">
        <v>1375</v>
      </c>
      <c r="L1002" s="9"/>
      <c r="M1002" s="9"/>
      <c r="N1002" s="9"/>
      <c r="O1002" s="9"/>
      <c r="P1002" s="9"/>
      <c r="Q1002" s="9"/>
      <c r="R1002" s="11"/>
      <c r="S1002" s="11"/>
    </row>
    <row r="1003" spans="1:19" ht="79.5" x14ac:dyDescent="0.25">
      <c r="A1003" s="7" t="s">
        <v>3633</v>
      </c>
      <c r="B1003" s="8" t="s">
        <v>3634</v>
      </c>
      <c r="C1003" s="9" t="s">
        <v>427</v>
      </c>
      <c r="D1003" s="9" t="s">
        <v>22</v>
      </c>
      <c r="E1003" s="8">
        <v>1</v>
      </c>
      <c r="F1003" s="9" t="s">
        <v>3635</v>
      </c>
      <c r="G1003" s="8" t="s">
        <v>3635</v>
      </c>
      <c r="H1003" s="10">
        <v>2.9</v>
      </c>
      <c r="I1003" s="9" t="s">
        <v>25</v>
      </c>
      <c r="J1003" s="9" t="s">
        <v>1374</v>
      </c>
      <c r="K1003" s="9" t="s">
        <v>1375</v>
      </c>
      <c r="L1003" s="9"/>
      <c r="M1003" s="9"/>
      <c r="N1003" s="9"/>
      <c r="O1003" s="9"/>
      <c r="P1003" s="9"/>
      <c r="Q1003" s="9"/>
      <c r="R1003" s="11"/>
      <c r="S1003" s="11"/>
    </row>
    <row r="1004" spans="1:19" ht="79.5" x14ac:dyDescent="0.25">
      <c r="A1004" s="7" t="s">
        <v>3636</v>
      </c>
      <c r="B1004" s="8" t="s">
        <v>3637</v>
      </c>
      <c r="C1004" s="9" t="s">
        <v>3131</v>
      </c>
      <c r="D1004" s="9" t="s">
        <v>22</v>
      </c>
      <c r="E1004" s="8">
        <v>1</v>
      </c>
      <c r="F1004" s="9" t="s">
        <v>3638</v>
      </c>
      <c r="G1004" s="8" t="s">
        <v>3638</v>
      </c>
      <c r="H1004" s="10">
        <v>6.85</v>
      </c>
      <c r="I1004" s="9" t="s">
        <v>25</v>
      </c>
      <c r="J1004" s="9" t="s">
        <v>1374</v>
      </c>
      <c r="K1004" s="9" t="s">
        <v>1375</v>
      </c>
      <c r="L1004" s="9"/>
      <c r="M1004" s="9"/>
      <c r="N1004" s="9"/>
      <c r="O1004" s="9"/>
      <c r="P1004" s="9"/>
      <c r="Q1004" s="9"/>
      <c r="R1004" s="11"/>
      <c r="S1004" s="11"/>
    </row>
    <row r="1005" spans="1:19" ht="79.5" x14ac:dyDescent="0.25">
      <c r="A1005" s="7" t="s">
        <v>3639</v>
      </c>
      <c r="B1005" s="8" t="s">
        <v>3640</v>
      </c>
      <c r="C1005" s="9"/>
      <c r="D1005" s="9" t="s">
        <v>22</v>
      </c>
      <c r="E1005" s="8">
        <v>1</v>
      </c>
      <c r="F1005" s="9" t="s">
        <v>3641</v>
      </c>
      <c r="G1005" s="8" t="s">
        <v>3641</v>
      </c>
      <c r="H1005" s="10">
        <v>8.6999999999999993</v>
      </c>
      <c r="I1005" s="9" t="s">
        <v>25</v>
      </c>
      <c r="J1005" s="9" t="s">
        <v>1374</v>
      </c>
      <c r="K1005" s="9" t="s">
        <v>1375</v>
      </c>
      <c r="L1005" s="9"/>
      <c r="M1005" s="9"/>
      <c r="N1005" s="9"/>
      <c r="O1005" s="9"/>
      <c r="P1005" s="9"/>
      <c r="Q1005" s="9"/>
      <c r="R1005" s="11"/>
      <c r="S1005" s="11"/>
    </row>
    <row r="1006" spans="1:19" ht="79.5" x14ac:dyDescent="0.25">
      <c r="A1006" s="7" t="s">
        <v>3642</v>
      </c>
      <c r="B1006" s="8" t="s">
        <v>3643</v>
      </c>
      <c r="C1006" s="9" t="s">
        <v>3131</v>
      </c>
      <c r="D1006" s="9" t="s">
        <v>22</v>
      </c>
      <c r="E1006" s="8">
        <v>1</v>
      </c>
      <c r="F1006" s="9" t="s">
        <v>3644</v>
      </c>
      <c r="G1006" s="8" t="s">
        <v>3644</v>
      </c>
      <c r="H1006" s="10">
        <v>10.45</v>
      </c>
      <c r="I1006" s="9" t="s">
        <v>25</v>
      </c>
      <c r="J1006" s="9" t="s">
        <v>1374</v>
      </c>
      <c r="K1006" s="9" t="s">
        <v>1375</v>
      </c>
      <c r="L1006" s="9"/>
      <c r="M1006" s="9"/>
      <c r="N1006" s="9"/>
      <c r="O1006" s="9"/>
      <c r="P1006" s="9"/>
      <c r="Q1006" s="9"/>
      <c r="R1006" s="11"/>
      <c r="S1006" s="11"/>
    </row>
    <row r="1007" spans="1:19" ht="79.5" x14ac:dyDescent="0.25">
      <c r="A1007" s="7" t="s">
        <v>3645</v>
      </c>
      <c r="B1007" s="8" t="s">
        <v>3646</v>
      </c>
      <c r="C1007" s="9"/>
      <c r="D1007" s="9" t="s">
        <v>22</v>
      </c>
      <c r="E1007" s="8">
        <v>1</v>
      </c>
      <c r="F1007" s="9" t="s">
        <v>3647</v>
      </c>
      <c r="G1007" s="8" t="s">
        <v>3647</v>
      </c>
      <c r="H1007" s="10">
        <v>5.2</v>
      </c>
      <c r="I1007" s="9" t="s">
        <v>25</v>
      </c>
      <c r="J1007" s="9" t="s">
        <v>1374</v>
      </c>
      <c r="K1007" s="9" t="s">
        <v>1375</v>
      </c>
      <c r="L1007" s="9"/>
      <c r="M1007" s="9"/>
      <c r="N1007" s="9"/>
      <c r="O1007" s="9"/>
      <c r="P1007" s="9"/>
      <c r="Q1007" s="9"/>
      <c r="R1007" s="11"/>
      <c r="S1007" s="11"/>
    </row>
    <row r="1008" spans="1:19" ht="79.5" x14ac:dyDescent="0.25">
      <c r="A1008" s="7" t="s">
        <v>3648</v>
      </c>
      <c r="B1008" s="8" t="s">
        <v>3649</v>
      </c>
      <c r="C1008" s="9"/>
      <c r="D1008" s="9" t="s">
        <v>22</v>
      </c>
      <c r="E1008" s="8">
        <v>1</v>
      </c>
      <c r="F1008" s="9" t="s">
        <v>3650</v>
      </c>
      <c r="G1008" s="8" t="s">
        <v>3650</v>
      </c>
      <c r="H1008" s="10">
        <v>8.6999999999999993</v>
      </c>
      <c r="I1008" s="9" t="s">
        <v>25</v>
      </c>
      <c r="J1008" s="9" t="s">
        <v>1374</v>
      </c>
      <c r="K1008" s="9" t="s">
        <v>1375</v>
      </c>
      <c r="L1008" s="9"/>
      <c r="M1008" s="9"/>
      <c r="N1008" s="9"/>
      <c r="O1008" s="9"/>
      <c r="P1008" s="9"/>
      <c r="Q1008" s="9"/>
      <c r="R1008" s="11"/>
      <c r="S1008" s="11"/>
    </row>
    <row r="1009" spans="1:19" ht="79.5" x14ac:dyDescent="0.25">
      <c r="A1009" s="7" t="s">
        <v>3651</v>
      </c>
      <c r="B1009" s="8" t="s">
        <v>3652</v>
      </c>
      <c r="C1009" s="9" t="s">
        <v>427</v>
      </c>
      <c r="D1009" s="9" t="s">
        <v>22</v>
      </c>
      <c r="E1009" s="8">
        <v>1</v>
      </c>
      <c r="F1009" s="9" t="s">
        <v>3653</v>
      </c>
      <c r="G1009" s="8" t="s">
        <v>3653</v>
      </c>
      <c r="H1009" s="10">
        <v>5.25</v>
      </c>
      <c r="I1009" s="9" t="s">
        <v>25</v>
      </c>
      <c r="J1009" s="9" t="s">
        <v>1374</v>
      </c>
      <c r="K1009" s="9" t="s">
        <v>1375</v>
      </c>
      <c r="L1009" s="9"/>
      <c r="M1009" s="9"/>
      <c r="N1009" s="9"/>
      <c r="O1009" s="9"/>
      <c r="P1009" s="9"/>
      <c r="Q1009" s="9"/>
      <c r="R1009" s="11"/>
      <c r="S1009" s="11"/>
    </row>
    <row r="1010" spans="1:19" ht="79.5" x14ac:dyDescent="0.25">
      <c r="A1010" s="7" t="s">
        <v>3654</v>
      </c>
      <c r="B1010" s="8" t="s">
        <v>3655</v>
      </c>
      <c r="C1010" s="9" t="s">
        <v>427</v>
      </c>
      <c r="D1010" s="9" t="s">
        <v>22</v>
      </c>
      <c r="E1010" s="8">
        <v>1</v>
      </c>
      <c r="F1010" s="9" t="s">
        <v>3656</v>
      </c>
      <c r="G1010" s="8" t="s">
        <v>3656</v>
      </c>
      <c r="H1010" s="10">
        <v>26.35</v>
      </c>
      <c r="I1010" s="9" t="s">
        <v>25</v>
      </c>
      <c r="J1010" s="9" t="s">
        <v>1374</v>
      </c>
      <c r="K1010" s="9" t="s">
        <v>1375</v>
      </c>
      <c r="L1010" s="9"/>
      <c r="M1010" s="9"/>
      <c r="N1010" s="9"/>
      <c r="O1010" s="9"/>
      <c r="P1010" s="9"/>
      <c r="Q1010" s="9"/>
      <c r="R1010" s="11"/>
      <c r="S1010" s="11"/>
    </row>
    <row r="1011" spans="1:19" ht="79.5" x14ac:dyDescent="0.25">
      <c r="A1011" s="7" t="s">
        <v>3657</v>
      </c>
      <c r="B1011" s="8" t="s">
        <v>3658</v>
      </c>
      <c r="C1011" s="9"/>
      <c r="D1011" s="9" t="s">
        <v>22</v>
      </c>
      <c r="E1011" s="8">
        <v>1</v>
      </c>
      <c r="F1011" s="9" t="s">
        <v>3659</v>
      </c>
      <c r="G1011" s="8" t="s">
        <v>3659</v>
      </c>
      <c r="H1011" s="10">
        <v>12.75</v>
      </c>
      <c r="I1011" s="9" t="s">
        <v>25</v>
      </c>
      <c r="J1011" s="9" t="s">
        <v>1374</v>
      </c>
      <c r="K1011" s="9" t="s">
        <v>1375</v>
      </c>
      <c r="L1011" s="9"/>
      <c r="M1011" s="9"/>
      <c r="N1011" s="9"/>
      <c r="O1011" s="9"/>
      <c r="P1011" s="9"/>
      <c r="Q1011" s="9"/>
      <c r="R1011" s="11"/>
      <c r="S1011" s="11"/>
    </row>
    <row r="1012" spans="1:19" ht="79.5" x14ac:dyDescent="0.25">
      <c r="A1012" s="7" t="s">
        <v>3660</v>
      </c>
      <c r="B1012" s="8" t="s">
        <v>3661</v>
      </c>
      <c r="C1012" s="9" t="s">
        <v>3131</v>
      </c>
      <c r="D1012" s="9" t="s">
        <v>22</v>
      </c>
      <c r="E1012" s="8">
        <v>1</v>
      </c>
      <c r="F1012" s="9" t="s">
        <v>3662</v>
      </c>
      <c r="G1012" s="8" t="s">
        <v>3662</v>
      </c>
      <c r="H1012" s="10">
        <v>10.55</v>
      </c>
      <c r="I1012" s="9" t="s">
        <v>25</v>
      </c>
      <c r="J1012" s="9" t="s">
        <v>1374</v>
      </c>
      <c r="K1012" s="9" t="s">
        <v>1375</v>
      </c>
      <c r="L1012" s="9"/>
      <c r="M1012" s="9"/>
      <c r="N1012" s="9"/>
      <c r="O1012" s="9"/>
      <c r="P1012" s="9"/>
      <c r="Q1012" s="9"/>
      <c r="R1012" s="11"/>
      <c r="S1012" s="11"/>
    </row>
    <row r="1013" spans="1:19" ht="79.5" x14ac:dyDescent="0.25">
      <c r="A1013" s="7" t="s">
        <v>3663</v>
      </c>
      <c r="B1013" s="8" t="s">
        <v>3664</v>
      </c>
      <c r="C1013" s="9"/>
      <c r="D1013" s="9" t="s">
        <v>22</v>
      </c>
      <c r="E1013" s="8">
        <v>1</v>
      </c>
      <c r="F1013" s="9" t="s">
        <v>3665</v>
      </c>
      <c r="G1013" s="8" t="s">
        <v>3665</v>
      </c>
      <c r="H1013" s="10">
        <v>5.8</v>
      </c>
      <c r="I1013" s="9" t="s">
        <v>25</v>
      </c>
      <c r="J1013" s="9" t="s">
        <v>1374</v>
      </c>
      <c r="K1013" s="9" t="s">
        <v>1375</v>
      </c>
      <c r="L1013" s="9"/>
      <c r="M1013" s="9"/>
      <c r="N1013" s="9"/>
      <c r="O1013" s="9"/>
      <c r="P1013" s="9"/>
      <c r="Q1013" s="9"/>
      <c r="R1013" s="11"/>
      <c r="S1013" s="11"/>
    </row>
    <row r="1014" spans="1:19" ht="79.5" x14ac:dyDescent="0.25">
      <c r="A1014" s="7" t="s">
        <v>3666</v>
      </c>
      <c r="B1014" s="8" t="s">
        <v>3667</v>
      </c>
      <c r="C1014" s="9" t="s">
        <v>3131</v>
      </c>
      <c r="D1014" s="9" t="s">
        <v>22</v>
      </c>
      <c r="E1014" s="8">
        <v>1</v>
      </c>
      <c r="F1014" s="9" t="s">
        <v>3668</v>
      </c>
      <c r="G1014" s="8" t="s">
        <v>3668</v>
      </c>
      <c r="H1014" s="10">
        <v>7.35</v>
      </c>
      <c r="I1014" s="9" t="s">
        <v>25</v>
      </c>
      <c r="J1014" s="9" t="s">
        <v>1374</v>
      </c>
      <c r="K1014" s="9" t="s">
        <v>1375</v>
      </c>
      <c r="L1014" s="9"/>
      <c r="M1014" s="9"/>
      <c r="N1014" s="9"/>
      <c r="O1014" s="9"/>
      <c r="P1014" s="9"/>
      <c r="Q1014" s="9"/>
      <c r="R1014" s="11"/>
      <c r="S1014" s="11"/>
    </row>
    <row r="1015" spans="1:19" ht="102" x14ac:dyDescent="0.25">
      <c r="A1015" s="7" t="s">
        <v>3669</v>
      </c>
      <c r="B1015" s="8" t="s">
        <v>3670</v>
      </c>
      <c r="C1015" s="9"/>
      <c r="D1015" s="9" t="s">
        <v>22</v>
      </c>
      <c r="E1015" s="8">
        <v>1</v>
      </c>
      <c r="F1015" s="9" t="s">
        <v>3671</v>
      </c>
      <c r="G1015" s="8" t="s">
        <v>3671</v>
      </c>
      <c r="H1015" s="10">
        <v>11.6</v>
      </c>
      <c r="I1015" s="9" t="s">
        <v>25</v>
      </c>
      <c r="J1015" s="9" t="s">
        <v>1374</v>
      </c>
      <c r="K1015" s="9" t="s">
        <v>1375</v>
      </c>
      <c r="L1015" s="9"/>
      <c r="M1015" s="9"/>
      <c r="N1015" s="9"/>
      <c r="O1015" s="9"/>
      <c r="P1015" s="9"/>
      <c r="Q1015" s="9"/>
      <c r="R1015" s="11"/>
      <c r="S1015" s="11"/>
    </row>
    <row r="1016" spans="1:19" ht="79.5" x14ac:dyDescent="0.25">
      <c r="A1016" s="7" t="s">
        <v>3672</v>
      </c>
      <c r="B1016" s="8" t="s">
        <v>3673</v>
      </c>
      <c r="C1016" s="9" t="s">
        <v>427</v>
      </c>
      <c r="D1016" s="9" t="s">
        <v>22</v>
      </c>
      <c r="E1016" s="8">
        <v>1</v>
      </c>
      <c r="F1016" s="9" t="s">
        <v>3674</v>
      </c>
      <c r="G1016" s="8" t="s">
        <v>3675</v>
      </c>
      <c r="H1016" s="10">
        <v>26.35</v>
      </c>
      <c r="I1016" s="9" t="s">
        <v>25</v>
      </c>
      <c r="J1016" s="9" t="s">
        <v>1374</v>
      </c>
      <c r="K1016" s="9" t="s">
        <v>1375</v>
      </c>
      <c r="L1016" s="9"/>
      <c r="M1016" s="9"/>
      <c r="N1016" s="9"/>
      <c r="O1016" s="9"/>
      <c r="P1016" s="9"/>
      <c r="Q1016" s="9"/>
      <c r="R1016" s="11"/>
      <c r="S1016" s="11"/>
    </row>
    <row r="1017" spans="1:19" ht="79.5" x14ac:dyDescent="0.25">
      <c r="A1017" s="7" t="s">
        <v>3676</v>
      </c>
      <c r="B1017" s="8" t="s">
        <v>3677</v>
      </c>
      <c r="C1017" s="9"/>
      <c r="D1017" s="9" t="s">
        <v>22</v>
      </c>
      <c r="E1017" s="8">
        <v>1</v>
      </c>
      <c r="F1017" s="9" t="s">
        <v>3678</v>
      </c>
      <c r="G1017" s="8" t="s">
        <v>3678</v>
      </c>
      <c r="H1017" s="10">
        <v>11.05</v>
      </c>
      <c r="I1017" s="9" t="s">
        <v>25</v>
      </c>
      <c r="J1017" s="9" t="s">
        <v>1374</v>
      </c>
      <c r="K1017" s="9" t="s">
        <v>1375</v>
      </c>
      <c r="L1017" s="9"/>
      <c r="M1017" s="9"/>
      <c r="N1017" s="9"/>
      <c r="O1017" s="9"/>
      <c r="P1017" s="9"/>
      <c r="Q1017" s="9"/>
      <c r="R1017" s="11"/>
      <c r="S1017" s="11"/>
    </row>
    <row r="1018" spans="1:19" ht="102" x14ac:dyDescent="0.25">
      <c r="A1018" s="7" t="s">
        <v>3679</v>
      </c>
      <c r="B1018" s="8" t="s">
        <v>3680</v>
      </c>
      <c r="C1018" s="9"/>
      <c r="D1018" s="9" t="s">
        <v>22</v>
      </c>
      <c r="E1018" s="8">
        <v>1</v>
      </c>
      <c r="F1018" s="9" t="s">
        <v>3681</v>
      </c>
      <c r="G1018" s="8" t="s">
        <v>3682</v>
      </c>
      <c r="H1018" s="10">
        <v>33.75</v>
      </c>
      <c r="I1018" s="9" t="s">
        <v>25</v>
      </c>
      <c r="J1018" s="9" t="s">
        <v>1374</v>
      </c>
      <c r="K1018" s="9" t="s">
        <v>1375</v>
      </c>
      <c r="L1018" s="9"/>
      <c r="M1018" s="9"/>
      <c r="N1018" s="9"/>
      <c r="O1018" s="9"/>
      <c r="P1018" s="9"/>
      <c r="Q1018" s="9"/>
      <c r="R1018" s="11"/>
      <c r="S1018" s="11"/>
    </row>
    <row r="1019" spans="1:19" ht="79.5" x14ac:dyDescent="0.25">
      <c r="A1019" s="7" t="s">
        <v>3683</v>
      </c>
      <c r="B1019" s="8" t="s">
        <v>3684</v>
      </c>
      <c r="C1019" s="9"/>
      <c r="D1019" s="9" t="s">
        <v>22</v>
      </c>
      <c r="E1019" s="8">
        <v>1</v>
      </c>
      <c r="F1019" s="9" t="s">
        <v>3685</v>
      </c>
      <c r="G1019" s="8" t="s">
        <v>3685</v>
      </c>
      <c r="H1019" s="10">
        <v>9.5</v>
      </c>
      <c r="I1019" s="9" t="s">
        <v>25</v>
      </c>
      <c r="J1019" s="9" t="s">
        <v>1374</v>
      </c>
      <c r="K1019" s="9" t="s">
        <v>1375</v>
      </c>
      <c r="L1019" s="9"/>
      <c r="M1019" s="9"/>
      <c r="N1019" s="9"/>
      <c r="O1019" s="9"/>
      <c r="P1019" s="9"/>
      <c r="Q1019" s="9"/>
      <c r="R1019" s="11"/>
      <c r="S1019" s="11"/>
    </row>
    <row r="1020" spans="1:19" ht="79.5" x14ac:dyDescent="0.25">
      <c r="A1020" s="7" t="s">
        <v>3686</v>
      </c>
      <c r="B1020" s="8" t="s">
        <v>3687</v>
      </c>
      <c r="C1020" s="9"/>
      <c r="D1020" s="9" t="s">
        <v>22</v>
      </c>
      <c r="E1020" s="8">
        <v>1</v>
      </c>
      <c r="F1020" s="9" t="s">
        <v>3688</v>
      </c>
      <c r="G1020" s="8" t="s">
        <v>3688</v>
      </c>
      <c r="H1020" s="10">
        <v>26.35</v>
      </c>
      <c r="I1020" s="9" t="s">
        <v>25</v>
      </c>
      <c r="J1020" s="9" t="s">
        <v>1374</v>
      </c>
      <c r="K1020" s="9" t="s">
        <v>1375</v>
      </c>
      <c r="L1020" s="9"/>
      <c r="M1020" s="9"/>
      <c r="N1020" s="9"/>
      <c r="O1020" s="9"/>
      <c r="P1020" s="9"/>
      <c r="Q1020" s="9"/>
      <c r="R1020" s="11"/>
      <c r="S1020" s="11"/>
    </row>
    <row r="1021" spans="1:19" ht="79.5" x14ac:dyDescent="0.25">
      <c r="A1021" s="7" t="s">
        <v>3689</v>
      </c>
      <c r="B1021" s="8" t="s">
        <v>3690</v>
      </c>
      <c r="C1021" s="9"/>
      <c r="D1021" s="9" t="s">
        <v>22</v>
      </c>
      <c r="E1021" s="8">
        <v>1</v>
      </c>
      <c r="F1021" s="9" t="s">
        <v>3691</v>
      </c>
      <c r="G1021" s="8" t="s">
        <v>3691</v>
      </c>
      <c r="H1021" s="10">
        <v>21.6</v>
      </c>
      <c r="I1021" s="9" t="s">
        <v>25</v>
      </c>
      <c r="J1021" s="9" t="s">
        <v>1374</v>
      </c>
      <c r="K1021" s="9" t="s">
        <v>1375</v>
      </c>
      <c r="L1021" s="9"/>
      <c r="M1021" s="9"/>
      <c r="N1021" s="9"/>
      <c r="O1021" s="9"/>
      <c r="P1021" s="9"/>
      <c r="Q1021" s="9"/>
      <c r="R1021" s="11"/>
      <c r="S1021" s="11"/>
    </row>
    <row r="1022" spans="1:19" ht="79.5" x14ac:dyDescent="0.25">
      <c r="A1022" s="7" t="s">
        <v>3692</v>
      </c>
      <c r="B1022" s="8" t="s">
        <v>3693</v>
      </c>
      <c r="C1022" s="9"/>
      <c r="D1022" s="9" t="s">
        <v>22</v>
      </c>
      <c r="E1022" s="8">
        <v>1</v>
      </c>
      <c r="F1022" s="9" t="s">
        <v>3694</v>
      </c>
      <c r="G1022" s="8" t="s">
        <v>3694</v>
      </c>
      <c r="H1022" s="10">
        <v>6.85</v>
      </c>
      <c r="I1022" s="9" t="s">
        <v>25</v>
      </c>
      <c r="J1022" s="9" t="s">
        <v>1374</v>
      </c>
      <c r="K1022" s="9" t="s">
        <v>1375</v>
      </c>
      <c r="L1022" s="9"/>
      <c r="M1022" s="9"/>
      <c r="N1022" s="9"/>
      <c r="O1022" s="9"/>
      <c r="P1022" s="9"/>
      <c r="Q1022" s="9"/>
      <c r="R1022" s="11"/>
      <c r="S1022" s="11"/>
    </row>
    <row r="1023" spans="1:19" ht="79.5" x14ac:dyDescent="0.25">
      <c r="A1023" s="7" t="s">
        <v>3695</v>
      </c>
      <c r="B1023" s="8" t="s">
        <v>3696</v>
      </c>
      <c r="C1023" s="9"/>
      <c r="D1023" s="9" t="s">
        <v>22</v>
      </c>
      <c r="E1023" s="8">
        <v>1</v>
      </c>
      <c r="F1023" s="9" t="s">
        <v>3697</v>
      </c>
      <c r="G1023" s="8" t="s">
        <v>3697</v>
      </c>
      <c r="H1023" s="10">
        <v>7.9</v>
      </c>
      <c r="I1023" s="9" t="s">
        <v>25</v>
      </c>
      <c r="J1023" s="9" t="s">
        <v>1374</v>
      </c>
      <c r="K1023" s="9" t="s">
        <v>1375</v>
      </c>
      <c r="L1023" s="9"/>
      <c r="M1023" s="9"/>
      <c r="N1023" s="9"/>
      <c r="O1023" s="9"/>
      <c r="P1023" s="9"/>
      <c r="Q1023" s="9"/>
      <c r="R1023" s="11"/>
      <c r="S1023" s="11"/>
    </row>
    <row r="1024" spans="1:19" ht="79.5" x14ac:dyDescent="0.25">
      <c r="A1024" s="7" t="s">
        <v>3698</v>
      </c>
      <c r="B1024" s="8" t="s">
        <v>3699</v>
      </c>
      <c r="C1024" s="9"/>
      <c r="D1024" s="9" t="s">
        <v>22</v>
      </c>
      <c r="E1024" s="8">
        <v>1</v>
      </c>
      <c r="F1024" s="9" t="s">
        <v>3700</v>
      </c>
      <c r="G1024" s="8" t="s">
        <v>3700</v>
      </c>
      <c r="H1024" s="10">
        <v>21.1</v>
      </c>
      <c r="I1024" s="9" t="s">
        <v>25</v>
      </c>
      <c r="J1024" s="9" t="s">
        <v>1374</v>
      </c>
      <c r="K1024" s="9" t="s">
        <v>1375</v>
      </c>
      <c r="L1024" s="9"/>
      <c r="M1024" s="9"/>
      <c r="N1024" s="9"/>
      <c r="O1024" s="9"/>
      <c r="P1024" s="9"/>
      <c r="Q1024" s="9"/>
      <c r="R1024" s="11"/>
      <c r="S1024" s="11"/>
    </row>
    <row r="1025" spans="1:19" ht="79.5" x14ac:dyDescent="0.25">
      <c r="A1025" s="7" t="s">
        <v>3701</v>
      </c>
      <c r="B1025" s="8" t="s">
        <v>3702</v>
      </c>
      <c r="C1025" s="9"/>
      <c r="D1025" s="9" t="s">
        <v>22</v>
      </c>
      <c r="E1025" s="8">
        <v>1</v>
      </c>
      <c r="F1025" s="9" t="s">
        <v>3703</v>
      </c>
      <c r="G1025" s="8" t="s">
        <v>3703</v>
      </c>
      <c r="H1025" s="10">
        <v>8.4</v>
      </c>
      <c r="I1025" s="9" t="s">
        <v>25</v>
      </c>
      <c r="J1025" s="9" t="s">
        <v>1374</v>
      </c>
      <c r="K1025" s="9" t="s">
        <v>1375</v>
      </c>
      <c r="L1025" s="9"/>
      <c r="M1025" s="9"/>
      <c r="N1025" s="9"/>
      <c r="O1025" s="9"/>
      <c r="P1025" s="9"/>
      <c r="Q1025" s="9"/>
      <c r="R1025" s="11"/>
      <c r="S1025" s="11"/>
    </row>
    <row r="1026" spans="1:19" ht="79.5" x14ac:dyDescent="0.25">
      <c r="A1026" s="7" t="s">
        <v>3704</v>
      </c>
      <c r="B1026" s="8" t="s">
        <v>3705</v>
      </c>
      <c r="C1026" s="9"/>
      <c r="D1026" s="9" t="s">
        <v>22</v>
      </c>
      <c r="E1026" s="8">
        <v>1</v>
      </c>
      <c r="F1026" s="9" t="s">
        <v>3706</v>
      </c>
      <c r="G1026" s="8" t="s">
        <v>3706</v>
      </c>
      <c r="H1026" s="10">
        <v>6.85</v>
      </c>
      <c r="I1026" s="9" t="s">
        <v>25</v>
      </c>
      <c r="J1026" s="9" t="s">
        <v>1374</v>
      </c>
      <c r="K1026" s="9" t="s">
        <v>1375</v>
      </c>
      <c r="L1026" s="9"/>
      <c r="M1026" s="9"/>
      <c r="N1026" s="9"/>
      <c r="O1026" s="9"/>
      <c r="P1026" s="9"/>
      <c r="Q1026" s="9"/>
      <c r="R1026" s="11"/>
      <c r="S1026" s="11"/>
    </row>
    <row r="1027" spans="1:19" ht="79.5" x14ac:dyDescent="0.25">
      <c r="A1027" s="7" t="s">
        <v>3707</v>
      </c>
      <c r="B1027" s="8" t="s">
        <v>3708</v>
      </c>
      <c r="C1027" s="9" t="s">
        <v>427</v>
      </c>
      <c r="D1027" s="9" t="s">
        <v>22</v>
      </c>
      <c r="E1027" s="8">
        <v>1</v>
      </c>
      <c r="F1027" s="9" t="s">
        <v>3709</v>
      </c>
      <c r="G1027" s="8" t="s">
        <v>3709</v>
      </c>
      <c r="H1027" s="10">
        <v>18.45</v>
      </c>
      <c r="I1027" s="9" t="s">
        <v>25</v>
      </c>
      <c r="J1027" s="9" t="s">
        <v>1374</v>
      </c>
      <c r="K1027" s="9" t="s">
        <v>1375</v>
      </c>
      <c r="L1027" s="9"/>
      <c r="M1027" s="9"/>
      <c r="N1027" s="9"/>
      <c r="O1027" s="9"/>
      <c r="P1027" s="9"/>
      <c r="Q1027" s="9"/>
      <c r="R1027" s="11"/>
      <c r="S1027" s="11"/>
    </row>
    <row r="1028" spans="1:19" ht="79.5" x14ac:dyDescent="0.25">
      <c r="A1028" s="7" t="s">
        <v>3710</v>
      </c>
      <c r="B1028" s="8" t="s">
        <v>3711</v>
      </c>
      <c r="C1028" s="9" t="s">
        <v>427</v>
      </c>
      <c r="D1028" s="9" t="s">
        <v>22</v>
      </c>
      <c r="E1028" s="8">
        <v>1</v>
      </c>
      <c r="F1028" s="9" t="s">
        <v>3712</v>
      </c>
      <c r="G1028" s="8" t="s">
        <v>3712</v>
      </c>
      <c r="H1028" s="10">
        <v>19</v>
      </c>
      <c r="I1028" s="9" t="s">
        <v>25</v>
      </c>
      <c r="J1028" s="9" t="s">
        <v>1374</v>
      </c>
      <c r="K1028" s="9" t="s">
        <v>1375</v>
      </c>
      <c r="L1028" s="9"/>
      <c r="M1028" s="9"/>
      <c r="N1028" s="9"/>
      <c r="O1028" s="9"/>
      <c r="P1028" s="9"/>
      <c r="Q1028" s="9"/>
      <c r="R1028" s="11"/>
      <c r="S1028" s="11"/>
    </row>
    <row r="1029" spans="1:19" ht="79.5" x14ac:dyDescent="0.25">
      <c r="A1029" s="7" t="s">
        <v>3713</v>
      </c>
      <c r="B1029" s="8" t="s">
        <v>3714</v>
      </c>
      <c r="C1029" s="9" t="s">
        <v>427</v>
      </c>
      <c r="D1029" s="9" t="s">
        <v>22</v>
      </c>
      <c r="E1029" s="8">
        <v>1</v>
      </c>
      <c r="F1029" s="9" t="s">
        <v>3715</v>
      </c>
      <c r="G1029" s="8" t="s">
        <v>3715</v>
      </c>
      <c r="H1029" s="10">
        <v>15.7</v>
      </c>
      <c r="I1029" s="9" t="s">
        <v>25</v>
      </c>
      <c r="J1029" s="9" t="s">
        <v>1374</v>
      </c>
      <c r="K1029" s="9" t="s">
        <v>1375</v>
      </c>
      <c r="L1029" s="9"/>
      <c r="M1029" s="9"/>
      <c r="N1029" s="9"/>
      <c r="O1029" s="9"/>
      <c r="P1029" s="9"/>
      <c r="Q1029" s="9"/>
      <c r="R1029" s="11"/>
      <c r="S1029" s="11"/>
    </row>
    <row r="1030" spans="1:19" ht="79.5" x14ac:dyDescent="0.25">
      <c r="A1030" s="7" t="s">
        <v>3716</v>
      </c>
      <c r="B1030" s="8" t="s">
        <v>3717</v>
      </c>
      <c r="C1030" s="9"/>
      <c r="D1030" s="9" t="s">
        <v>22</v>
      </c>
      <c r="E1030" s="8">
        <v>1</v>
      </c>
      <c r="F1030" s="9" t="s">
        <v>3718</v>
      </c>
      <c r="G1030" s="8" t="s">
        <v>3718</v>
      </c>
      <c r="H1030" s="10">
        <v>15.05</v>
      </c>
      <c r="I1030" s="9" t="s">
        <v>25</v>
      </c>
      <c r="J1030" s="9" t="s">
        <v>1374</v>
      </c>
      <c r="K1030" s="9" t="s">
        <v>1375</v>
      </c>
      <c r="L1030" s="9"/>
      <c r="M1030" s="9"/>
      <c r="N1030" s="9"/>
      <c r="O1030" s="9"/>
      <c r="P1030" s="9"/>
      <c r="Q1030" s="9"/>
      <c r="R1030" s="11"/>
      <c r="S1030" s="11"/>
    </row>
    <row r="1031" spans="1:19" ht="79.5" x14ac:dyDescent="0.25">
      <c r="A1031" s="7" t="s">
        <v>3719</v>
      </c>
      <c r="B1031" s="8" t="s">
        <v>3720</v>
      </c>
      <c r="C1031" s="9"/>
      <c r="D1031" s="9" t="s">
        <v>22</v>
      </c>
      <c r="E1031" s="8">
        <v>1</v>
      </c>
      <c r="F1031" s="9" t="s">
        <v>3721</v>
      </c>
      <c r="G1031" s="8" t="s">
        <v>3721</v>
      </c>
      <c r="H1031" s="10">
        <v>6.95</v>
      </c>
      <c r="I1031" s="9" t="s">
        <v>25</v>
      </c>
      <c r="J1031" s="9" t="s">
        <v>1374</v>
      </c>
      <c r="K1031" s="9" t="s">
        <v>1375</v>
      </c>
      <c r="L1031" s="9"/>
      <c r="M1031" s="9"/>
      <c r="N1031" s="9"/>
      <c r="O1031" s="9"/>
      <c r="P1031" s="9"/>
      <c r="Q1031" s="9"/>
      <c r="R1031" s="11"/>
      <c r="S1031" s="11"/>
    </row>
    <row r="1032" spans="1:19" ht="79.5" x14ac:dyDescent="0.25">
      <c r="A1032" s="7" t="s">
        <v>3722</v>
      </c>
      <c r="B1032" s="8" t="s">
        <v>3723</v>
      </c>
      <c r="C1032" s="9"/>
      <c r="D1032" s="9" t="s">
        <v>22</v>
      </c>
      <c r="E1032" s="8">
        <v>1</v>
      </c>
      <c r="F1032" s="9" t="s">
        <v>3724</v>
      </c>
      <c r="G1032" s="8" t="s">
        <v>3724</v>
      </c>
      <c r="H1032" s="10">
        <v>3.15</v>
      </c>
      <c r="I1032" s="9" t="s">
        <v>25</v>
      </c>
      <c r="J1032" s="9" t="s">
        <v>1374</v>
      </c>
      <c r="K1032" s="9" t="s">
        <v>1375</v>
      </c>
      <c r="L1032" s="9"/>
      <c r="M1032" s="9"/>
      <c r="N1032" s="9"/>
      <c r="O1032" s="9"/>
      <c r="P1032" s="9"/>
      <c r="Q1032" s="9"/>
      <c r="R1032" s="11"/>
      <c r="S1032" s="11"/>
    </row>
    <row r="1033" spans="1:19" ht="79.5" x14ac:dyDescent="0.25">
      <c r="A1033" s="7" t="s">
        <v>3725</v>
      </c>
      <c r="B1033" s="8" t="s">
        <v>3726</v>
      </c>
      <c r="C1033" s="9"/>
      <c r="D1033" s="9" t="s">
        <v>22</v>
      </c>
      <c r="E1033" s="8">
        <v>1</v>
      </c>
      <c r="F1033" s="9" t="s">
        <v>3727</v>
      </c>
      <c r="G1033" s="8" t="s">
        <v>3727</v>
      </c>
      <c r="H1033" s="10">
        <v>1.7</v>
      </c>
      <c r="I1033" s="9" t="s">
        <v>25</v>
      </c>
      <c r="J1033" s="9" t="s">
        <v>1374</v>
      </c>
      <c r="K1033" s="9" t="s">
        <v>1375</v>
      </c>
      <c r="L1033" s="9"/>
      <c r="M1033" s="9"/>
      <c r="N1033" s="9"/>
      <c r="O1033" s="9"/>
      <c r="P1033" s="9"/>
      <c r="Q1033" s="9"/>
      <c r="R1033" s="11"/>
      <c r="S1033" s="11"/>
    </row>
    <row r="1034" spans="1:19" ht="79.5" x14ac:dyDescent="0.25">
      <c r="A1034" s="7" t="s">
        <v>3728</v>
      </c>
      <c r="B1034" s="8" t="s">
        <v>3729</v>
      </c>
      <c r="C1034" s="9"/>
      <c r="D1034" s="9" t="s">
        <v>22</v>
      </c>
      <c r="E1034" s="8">
        <v>1</v>
      </c>
      <c r="F1034" s="9" t="s">
        <v>3730</v>
      </c>
      <c r="G1034" s="8" t="s">
        <v>3730</v>
      </c>
      <c r="H1034" s="10">
        <v>9.5</v>
      </c>
      <c r="I1034" s="9" t="s">
        <v>25</v>
      </c>
      <c r="J1034" s="9" t="s">
        <v>1374</v>
      </c>
      <c r="K1034" s="9" t="s">
        <v>1375</v>
      </c>
      <c r="L1034" s="9"/>
      <c r="M1034" s="9"/>
      <c r="N1034" s="9"/>
      <c r="O1034" s="9"/>
      <c r="P1034" s="9"/>
      <c r="Q1034" s="9"/>
      <c r="R1034" s="11"/>
      <c r="S1034" s="11"/>
    </row>
    <row r="1035" spans="1:19" ht="79.5" x14ac:dyDescent="0.25">
      <c r="A1035" s="7" t="s">
        <v>3731</v>
      </c>
      <c r="B1035" s="8" t="s">
        <v>3732</v>
      </c>
      <c r="C1035" s="9" t="s">
        <v>427</v>
      </c>
      <c r="D1035" s="9" t="s">
        <v>22</v>
      </c>
      <c r="E1035" s="8">
        <v>1</v>
      </c>
      <c r="F1035" s="9" t="s">
        <v>3733</v>
      </c>
      <c r="G1035" s="8" t="s">
        <v>3733</v>
      </c>
      <c r="H1035" s="10">
        <v>6.3</v>
      </c>
      <c r="I1035" s="9" t="s">
        <v>25</v>
      </c>
      <c r="J1035" s="9" t="s">
        <v>1374</v>
      </c>
      <c r="K1035" s="9" t="s">
        <v>1375</v>
      </c>
      <c r="L1035" s="9"/>
      <c r="M1035" s="9"/>
      <c r="N1035" s="9"/>
      <c r="O1035" s="9"/>
      <c r="P1035" s="9"/>
      <c r="Q1035" s="9"/>
      <c r="R1035" s="11"/>
      <c r="S1035" s="11"/>
    </row>
    <row r="1036" spans="1:19" ht="79.5" x14ac:dyDescent="0.25">
      <c r="A1036" s="7" t="s">
        <v>3734</v>
      </c>
      <c r="B1036" s="8" t="s">
        <v>3735</v>
      </c>
      <c r="C1036" s="9"/>
      <c r="D1036" s="9" t="s">
        <v>22</v>
      </c>
      <c r="E1036" s="8">
        <v>1</v>
      </c>
      <c r="F1036" s="9" t="s">
        <v>3736</v>
      </c>
      <c r="G1036" s="8" t="s">
        <v>3736</v>
      </c>
      <c r="H1036" s="10">
        <v>13.15</v>
      </c>
      <c r="I1036" s="9" t="s">
        <v>25</v>
      </c>
      <c r="J1036" s="9" t="s">
        <v>1374</v>
      </c>
      <c r="K1036" s="9" t="s">
        <v>1375</v>
      </c>
      <c r="L1036" s="9"/>
      <c r="M1036" s="9"/>
      <c r="N1036" s="9"/>
      <c r="O1036" s="9"/>
      <c r="P1036" s="9"/>
      <c r="Q1036" s="9"/>
      <c r="R1036" s="11"/>
      <c r="S1036" s="11"/>
    </row>
    <row r="1037" spans="1:19" ht="79.5" x14ac:dyDescent="0.25">
      <c r="A1037" s="7" t="s">
        <v>3737</v>
      </c>
      <c r="B1037" s="8" t="s">
        <v>3738</v>
      </c>
      <c r="C1037" s="9"/>
      <c r="D1037" s="9" t="s">
        <v>22</v>
      </c>
      <c r="E1037" s="8">
        <v>1</v>
      </c>
      <c r="F1037" s="9" t="s">
        <v>3739</v>
      </c>
      <c r="G1037" s="8" t="s">
        <v>3739</v>
      </c>
      <c r="H1037" s="10">
        <v>10</v>
      </c>
      <c r="I1037" s="9" t="s">
        <v>25</v>
      </c>
      <c r="J1037" s="9" t="s">
        <v>1374</v>
      </c>
      <c r="K1037" s="9" t="s">
        <v>1375</v>
      </c>
      <c r="L1037" s="9"/>
      <c r="M1037" s="9"/>
      <c r="N1037" s="9"/>
      <c r="O1037" s="9"/>
      <c r="P1037" s="9"/>
      <c r="Q1037" s="9"/>
      <c r="R1037" s="11"/>
      <c r="S1037" s="11"/>
    </row>
    <row r="1038" spans="1:19" ht="79.5" x14ac:dyDescent="0.25">
      <c r="A1038" s="7" t="s">
        <v>3740</v>
      </c>
      <c r="B1038" s="8" t="s">
        <v>3741</v>
      </c>
      <c r="C1038" s="9"/>
      <c r="D1038" s="9" t="s">
        <v>22</v>
      </c>
      <c r="E1038" s="8">
        <v>1</v>
      </c>
      <c r="F1038" s="9" t="s">
        <v>3742</v>
      </c>
      <c r="G1038" s="8" t="s">
        <v>3742</v>
      </c>
      <c r="H1038" s="10">
        <v>29</v>
      </c>
      <c r="I1038" s="9" t="s">
        <v>25</v>
      </c>
      <c r="J1038" s="9" t="s">
        <v>1374</v>
      </c>
      <c r="K1038" s="9" t="s">
        <v>1375</v>
      </c>
      <c r="L1038" s="9"/>
      <c r="M1038" s="9"/>
      <c r="N1038" s="9"/>
      <c r="O1038" s="9"/>
      <c r="P1038" s="9"/>
      <c r="Q1038" s="9"/>
      <c r="R1038" s="11"/>
      <c r="S1038" s="11"/>
    </row>
    <row r="1039" spans="1:19" ht="90.75" x14ac:dyDescent="0.25">
      <c r="A1039" s="7" t="s">
        <v>3743</v>
      </c>
      <c r="B1039" s="8" t="s">
        <v>3744</v>
      </c>
      <c r="C1039" s="9"/>
      <c r="D1039" s="9" t="s">
        <v>22</v>
      </c>
      <c r="E1039" s="8">
        <v>1</v>
      </c>
      <c r="F1039" s="9" t="s">
        <v>3745</v>
      </c>
      <c r="G1039" s="8" t="s">
        <v>3746</v>
      </c>
      <c r="H1039" s="10">
        <v>5.2</v>
      </c>
      <c r="I1039" s="9" t="s">
        <v>25</v>
      </c>
      <c r="J1039" s="9" t="s">
        <v>1374</v>
      </c>
      <c r="K1039" s="9" t="s">
        <v>1375</v>
      </c>
      <c r="L1039" s="9"/>
      <c r="M1039" s="9"/>
      <c r="N1039" s="9"/>
      <c r="O1039" s="9"/>
      <c r="P1039" s="9"/>
      <c r="Q1039" s="9"/>
      <c r="R1039" s="11"/>
      <c r="S1039" s="11"/>
    </row>
    <row r="1040" spans="1:19" ht="79.5" x14ac:dyDescent="0.25">
      <c r="A1040" s="7" t="s">
        <v>3747</v>
      </c>
      <c r="B1040" s="8" t="s">
        <v>3748</v>
      </c>
      <c r="C1040" s="9"/>
      <c r="D1040" s="9" t="s">
        <v>22</v>
      </c>
      <c r="E1040" s="8">
        <v>1</v>
      </c>
      <c r="F1040" s="9" t="s">
        <v>3749</v>
      </c>
      <c r="G1040" s="8" t="s">
        <v>3749</v>
      </c>
      <c r="H1040" s="10">
        <v>1.7</v>
      </c>
      <c r="I1040" s="9" t="s">
        <v>25</v>
      </c>
      <c r="J1040" s="9" t="s">
        <v>1374</v>
      </c>
      <c r="K1040" s="9" t="s">
        <v>1375</v>
      </c>
      <c r="L1040" s="9"/>
      <c r="M1040" s="9"/>
      <c r="N1040" s="9"/>
      <c r="O1040" s="9"/>
      <c r="P1040" s="9"/>
      <c r="Q1040" s="9"/>
      <c r="R1040" s="11"/>
      <c r="S1040" s="11"/>
    </row>
    <row r="1041" spans="1:19" ht="102" x14ac:dyDescent="0.25">
      <c r="A1041" s="7" t="s">
        <v>3750</v>
      </c>
      <c r="B1041" s="8" t="s">
        <v>3751</v>
      </c>
      <c r="C1041" s="9"/>
      <c r="D1041" s="9" t="s">
        <v>22</v>
      </c>
      <c r="E1041" s="8">
        <v>1</v>
      </c>
      <c r="F1041" s="9" t="s">
        <v>3752</v>
      </c>
      <c r="G1041" s="8" t="s">
        <v>3753</v>
      </c>
      <c r="H1041" s="10">
        <v>4.75</v>
      </c>
      <c r="I1041" s="9" t="s">
        <v>25</v>
      </c>
      <c r="J1041" s="9" t="s">
        <v>1374</v>
      </c>
      <c r="K1041" s="9" t="s">
        <v>1375</v>
      </c>
      <c r="L1041" s="9"/>
      <c r="M1041" s="9"/>
      <c r="N1041" s="9"/>
      <c r="O1041" s="9"/>
      <c r="P1041" s="9"/>
      <c r="Q1041" s="9"/>
      <c r="R1041" s="11"/>
      <c r="S1041" s="11"/>
    </row>
    <row r="1042" spans="1:19" ht="79.5" x14ac:dyDescent="0.25">
      <c r="A1042" s="7" t="s">
        <v>3754</v>
      </c>
      <c r="B1042" s="8" t="s">
        <v>3755</v>
      </c>
      <c r="C1042" s="9"/>
      <c r="D1042" s="9" t="s">
        <v>22</v>
      </c>
      <c r="E1042" s="8">
        <v>1</v>
      </c>
      <c r="F1042" s="9" t="s">
        <v>3756</v>
      </c>
      <c r="G1042" s="8" t="s">
        <v>3756</v>
      </c>
      <c r="H1042" s="10">
        <v>7.9</v>
      </c>
      <c r="I1042" s="9" t="s">
        <v>25</v>
      </c>
      <c r="J1042" s="9" t="s">
        <v>1374</v>
      </c>
      <c r="K1042" s="9" t="s">
        <v>1375</v>
      </c>
      <c r="L1042" s="9"/>
      <c r="M1042" s="9"/>
      <c r="N1042" s="9"/>
      <c r="O1042" s="9"/>
      <c r="P1042" s="9"/>
      <c r="Q1042" s="9"/>
      <c r="R1042" s="11"/>
      <c r="S1042" s="11"/>
    </row>
    <row r="1043" spans="1:19" ht="79.5" x14ac:dyDescent="0.25">
      <c r="A1043" s="7" t="s">
        <v>3757</v>
      </c>
      <c r="B1043" s="8" t="s">
        <v>3758</v>
      </c>
      <c r="C1043" s="9" t="s">
        <v>3131</v>
      </c>
      <c r="D1043" s="9" t="s">
        <v>22</v>
      </c>
      <c r="E1043" s="8">
        <v>1</v>
      </c>
      <c r="F1043" s="9" t="s">
        <v>3759</v>
      </c>
      <c r="G1043" s="8" t="s">
        <v>3759</v>
      </c>
      <c r="H1043" s="10">
        <v>11.05</v>
      </c>
      <c r="I1043" s="9" t="s">
        <v>25</v>
      </c>
      <c r="J1043" s="9" t="s">
        <v>1374</v>
      </c>
      <c r="K1043" s="9" t="s">
        <v>1375</v>
      </c>
      <c r="L1043" s="9"/>
      <c r="M1043" s="9"/>
      <c r="N1043" s="9"/>
      <c r="O1043" s="9"/>
      <c r="P1043" s="9"/>
      <c r="Q1043" s="9"/>
      <c r="R1043" s="11"/>
      <c r="S1043" s="11"/>
    </row>
    <row r="1044" spans="1:19" ht="79.5" x14ac:dyDescent="0.25">
      <c r="A1044" s="7" t="s">
        <v>3760</v>
      </c>
      <c r="B1044" s="8" t="s">
        <v>3761</v>
      </c>
      <c r="C1044" s="9" t="s">
        <v>3131</v>
      </c>
      <c r="D1044" s="9" t="s">
        <v>22</v>
      </c>
      <c r="E1044" s="8">
        <v>1</v>
      </c>
      <c r="F1044" s="9" t="s">
        <v>3762</v>
      </c>
      <c r="G1044" s="8" t="s">
        <v>3762</v>
      </c>
      <c r="H1044" s="10">
        <v>5.25</v>
      </c>
      <c r="I1044" s="9" t="s">
        <v>25</v>
      </c>
      <c r="J1044" s="9" t="s">
        <v>1374</v>
      </c>
      <c r="K1044" s="9" t="s">
        <v>1375</v>
      </c>
      <c r="L1044" s="9"/>
      <c r="M1044" s="9"/>
      <c r="N1044" s="9"/>
      <c r="O1044" s="9"/>
      <c r="P1044" s="9"/>
      <c r="Q1044" s="9"/>
      <c r="R1044" s="11"/>
      <c r="S1044" s="11"/>
    </row>
    <row r="1045" spans="1:19" ht="79.5" x14ac:dyDescent="0.25">
      <c r="A1045" s="7" t="s">
        <v>3763</v>
      </c>
      <c r="B1045" s="8" t="s">
        <v>3764</v>
      </c>
      <c r="C1045" s="9"/>
      <c r="D1045" s="9" t="s">
        <v>22</v>
      </c>
      <c r="E1045" s="8">
        <v>1</v>
      </c>
      <c r="F1045" s="9" t="s">
        <v>3765</v>
      </c>
      <c r="G1045" s="8" t="s">
        <v>3765</v>
      </c>
      <c r="H1045" s="10">
        <v>21.6</v>
      </c>
      <c r="I1045" s="9" t="s">
        <v>25</v>
      </c>
      <c r="J1045" s="9" t="s">
        <v>1374</v>
      </c>
      <c r="K1045" s="9" t="s">
        <v>1375</v>
      </c>
      <c r="L1045" s="9"/>
      <c r="M1045" s="9"/>
      <c r="N1045" s="9"/>
      <c r="O1045" s="9"/>
      <c r="P1045" s="9"/>
      <c r="Q1045" s="9"/>
      <c r="R1045" s="11"/>
      <c r="S1045" s="11"/>
    </row>
    <row r="1046" spans="1:19" ht="79.5" x14ac:dyDescent="0.25">
      <c r="A1046" s="7" t="s">
        <v>3766</v>
      </c>
      <c r="B1046" s="8" t="s">
        <v>3767</v>
      </c>
      <c r="C1046" s="9"/>
      <c r="D1046" s="9" t="s">
        <v>22</v>
      </c>
      <c r="E1046" s="8">
        <v>1</v>
      </c>
      <c r="F1046" s="9" t="s">
        <v>3768</v>
      </c>
      <c r="G1046" s="8" t="s">
        <v>3768</v>
      </c>
      <c r="H1046" s="10">
        <v>17.95</v>
      </c>
      <c r="I1046" s="9" t="s">
        <v>25</v>
      </c>
      <c r="J1046" s="9" t="s">
        <v>1374</v>
      </c>
      <c r="K1046" s="9" t="s">
        <v>1375</v>
      </c>
      <c r="L1046" s="9"/>
      <c r="M1046" s="9"/>
      <c r="N1046" s="9"/>
      <c r="O1046" s="9"/>
      <c r="P1046" s="9"/>
      <c r="Q1046" s="9"/>
      <c r="R1046" s="11"/>
      <c r="S1046" s="11"/>
    </row>
    <row r="1047" spans="1:19" ht="79.5" x14ac:dyDescent="0.25">
      <c r="A1047" s="7" t="s">
        <v>3769</v>
      </c>
      <c r="B1047" s="8" t="s">
        <v>3770</v>
      </c>
      <c r="C1047" s="9"/>
      <c r="D1047" s="9" t="s">
        <v>22</v>
      </c>
      <c r="E1047" s="8">
        <v>1</v>
      </c>
      <c r="F1047" s="9" t="s">
        <v>3771</v>
      </c>
      <c r="G1047" s="8" t="s">
        <v>3771</v>
      </c>
      <c r="H1047" s="10">
        <v>26.35</v>
      </c>
      <c r="I1047" s="9" t="s">
        <v>25</v>
      </c>
      <c r="J1047" s="9" t="s">
        <v>1374</v>
      </c>
      <c r="K1047" s="9" t="s">
        <v>1375</v>
      </c>
      <c r="L1047" s="9"/>
      <c r="M1047" s="9"/>
      <c r="N1047" s="9"/>
      <c r="O1047" s="9"/>
      <c r="P1047" s="9"/>
      <c r="Q1047" s="9"/>
      <c r="R1047" s="11"/>
      <c r="S1047" s="11"/>
    </row>
    <row r="1048" spans="1:19" ht="79.5" x14ac:dyDescent="0.25">
      <c r="A1048" s="7" t="s">
        <v>3772</v>
      </c>
      <c r="B1048" s="8" t="s">
        <v>3773</v>
      </c>
      <c r="C1048" s="9" t="s">
        <v>3131</v>
      </c>
      <c r="D1048" s="9" t="s">
        <v>22</v>
      </c>
      <c r="E1048" s="8">
        <v>1</v>
      </c>
      <c r="F1048" s="9" t="s">
        <v>3774</v>
      </c>
      <c r="G1048" s="8" t="s">
        <v>3774</v>
      </c>
      <c r="H1048" s="10">
        <v>7.35</v>
      </c>
      <c r="I1048" s="9" t="s">
        <v>25</v>
      </c>
      <c r="J1048" s="9" t="s">
        <v>1374</v>
      </c>
      <c r="K1048" s="9" t="s">
        <v>1375</v>
      </c>
      <c r="L1048" s="9"/>
      <c r="M1048" s="9"/>
      <c r="N1048" s="9"/>
      <c r="O1048" s="9"/>
      <c r="P1048" s="9"/>
      <c r="Q1048" s="9"/>
      <c r="R1048" s="11"/>
      <c r="S1048" s="11"/>
    </row>
    <row r="1049" spans="1:19" ht="79.5" x14ac:dyDescent="0.25">
      <c r="A1049" s="7" t="s">
        <v>3775</v>
      </c>
      <c r="B1049" s="8" t="s">
        <v>3776</v>
      </c>
      <c r="C1049" s="9"/>
      <c r="D1049" s="9" t="s">
        <v>22</v>
      </c>
      <c r="E1049" s="8">
        <v>1</v>
      </c>
      <c r="F1049" s="9" t="s">
        <v>3777</v>
      </c>
      <c r="G1049" s="8" t="s">
        <v>3777</v>
      </c>
      <c r="H1049" s="10">
        <v>1.7</v>
      </c>
      <c r="I1049" s="9" t="s">
        <v>25</v>
      </c>
      <c r="J1049" s="9" t="s">
        <v>1374</v>
      </c>
      <c r="K1049" s="9" t="s">
        <v>1375</v>
      </c>
      <c r="L1049" s="9"/>
      <c r="M1049" s="9"/>
      <c r="N1049" s="9"/>
      <c r="O1049" s="9"/>
      <c r="P1049" s="9"/>
      <c r="Q1049" s="9"/>
      <c r="R1049" s="11"/>
      <c r="S1049" s="11"/>
    </row>
    <row r="1050" spans="1:19" ht="79.5" x14ac:dyDescent="0.25">
      <c r="A1050" s="7" t="s">
        <v>3778</v>
      </c>
      <c r="B1050" s="8" t="s">
        <v>3779</v>
      </c>
      <c r="C1050" s="9"/>
      <c r="D1050" s="9" t="s">
        <v>22</v>
      </c>
      <c r="E1050" s="8">
        <v>1</v>
      </c>
      <c r="F1050" s="9" t="s">
        <v>3780</v>
      </c>
      <c r="G1050" s="8" t="s">
        <v>3780</v>
      </c>
      <c r="H1050" s="10">
        <v>5.2</v>
      </c>
      <c r="I1050" s="9" t="s">
        <v>25</v>
      </c>
      <c r="J1050" s="9" t="s">
        <v>1374</v>
      </c>
      <c r="K1050" s="9" t="s">
        <v>1375</v>
      </c>
      <c r="L1050" s="9"/>
      <c r="M1050" s="9"/>
      <c r="N1050" s="9"/>
      <c r="O1050" s="9"/>
      <c r="P1050" s="9"/>
      <c r="Q1050" s="9"/>
      <c r="R1050" s="11"/>
      <c r="S1050" s="11"/>
    </row>
    <row r="1051" spans="1:19" ht="79.5" x14ac:dyDescent="0.25">
      <c r="A1051" s="7" t="s">
        <v>3781</v>
      </c>
      <c r="B1051" s="8" t="s">
        <v>3782</v>
      </c>
      <c r="C1051" s="9" t="s">
        <v>427</v>
      </c>
      <c r="D1051" s="9" t="s">
        <v>22</v>
      </c>
      <c r="E1051" s="8">
        <v>1</v>
      </c>
      <c r="F1051" s="9" t="s">
        <v>3783</v>
      </c>
      <c r="G1051" s="8" t="s">
        <v>3783</v>
      </c>
      <c r="H1051" s="10">
        <v>23.75</v>
      </c>
      <c r="I1051" s="9" t="s">
        <v>25</v>
      </c>
      <c r="J1051" s="9" t="s">
        <v>1374</v>
      </c>
      <c r="K1051" s="9" t="s">
        <v>1375</v>
      </c>
      <c r="L1051" s="9"/>
      <c r="M1051" s="9"/>
      <c r="N1051" s="9"/>
      <c r="O1051" s="9"/>
      <c r="P1051" s="9"/>
      <c r="Q1051" s="9"/>
      <c r="R1051" s="11"/>
      <c r="S1051" s="11"/>
    </row>
    <row r="1052" spans="1:19" ht="79.5" x14ac:dyDescent="0.25">
      <c r="A1052" s="7" t="s">
        <v>3784</v>
      </c>
      <c r="B1052" s="8" t="s">
        <v>3785</v>
      </c>
      <c r="C1052" s="9"/>
      <c r="D1052" s="9" t="s">
        <v>22</v>
      </c>
      <c r="E1052" s="8">
        <v>1</v>
      </c>
      <c r="F1052" s="9" t="s">
        <v>3786</v>
      </c>
      <c r="G1052" s="8" t="s">
        <v>3786</v>
      </c>
      <c r="H1052" s="10">
        <v>1.05</v>
      </c>
      <c r="I1052" s="9" t="s">
        <v>25</v>
      </c>
      <c r="J1052" s="9" t="s">
        <v>1374</v>
      </c>
      <c r="K1052" s="9" t="s">
        <v>1375</v>
      </c>
      <c r="L1052" s="9"/>
      <c r="M1052" s="9"/>
      <c r="N1052" s="9"/>
      <c r="O1052" s="9"/>
      <c r="P1052" s="9"/>
      <c r="Q1052" s="9"/>
      <c r="R1052" s="11"/>
      <c r="S1052" s="11"/>
    </row>
    <row r="1053" spans="1:19" ht="79.5" x14ac:dyDescent="0.25">
      <c r="A1053" s="7" t="s">
        <v>3787</v>
      </c>
      <c r="B1053" s="8" t="s">
        <v>3788</v>
      </c>
      <c r="C1053" s="9"/>
      <c r="D1053" s="9" t="s">
        <v>22</v>
      </c>
      <c r="E1053" s="8">
        <v>1</v>
      </c>
      <c r="F1053" s="9" t="s">
        <v>3789</v>
      </c>
      <c r="G1053" s="8" t="s">
        <v>3789</v>
      </c>
      <c r="H1053" s="10">
        <v>12.75</v>
      </c>
      <c r="I1053" s="9" t="s">
        <v>25</v>
      </c>
      <c r="J1053" s="9" t="s">
        <v>1374</v>
      </c>
      <c r="K1053" s="9" t="s">
        <v>1375</v>
      </c>
      <c r="L1053" s="9"/>
      <c r="M1053" s="9"/>
      <c r="N1053" s="9"/>
      <c r="O1053" s="9"/>
      <c r="P1053" s="9"/>
      <c r="Q1053" s="9"/>
      <c r="R1053" s="11"/>
      <c r="S1053" s="11"/>
    </row>
    <row r="1054" spans="1:19" ht="79.5" x14ac:dyDescent="0.25">
      <c r="A1054" s="7" t="s">
        <v>3790</v>
      </c>
      <c r="B1054" s="8" t="s">
        <v>3791</v>
      </c>
      <c r="C1054" s="9"/>
      <c r="D1054" s="9" t="s">
        <v>22</v>
      </c>
      <c r="E1054" s="8">
        <v>1</v>
      </c>
      <c r="F1054" s="9" t="s">
        <v>3792</v>
      </c>
      <c r="G1054" s="8" t="s">
        <v>3792</v>
      </c>
      <c r="H1054" s="10">
        <v>12.65</v>
      </c>
      <c r="I1054" s="9" t="s">
        <v>25</v>
      </c>
      <c r="J1054" s="9" t="s">
        <v>1374</v>
      </c>
      <c r="K1054" s="9" t="s">
        <v>1375</v>
      </c>
      <c r="L1054" s="9"/>
      <c r="M1054" s="9"/>
      <c r="N1054" s="9"/>
      <c r="O1054" s="9"/>
      <c r="P1054" s="9"/>
      <c r="Q1054" s="9"/>
      <c r="R1054" s="11"/>
      <c r="S1054" s="11"/>
    </row>
    <row r="1055" spans="1:19" ht="79.5" x14ac:dyDescent="0.25">
      <c r="A1055" s="7" t="s">
        <v>3793</v>
      </c>
      <c r="B1055" s="8" t="s">
        <v>3794</v>
      </c>
      <c r="C1055" s="9"/>
      <c r="D1055" s="9" t="s">
        <v>22</v>
      </c>
      <c r="E1055" s="8">
        <v>1</v>
      </c>
      <c r="F1055" s="9" t="s">
        <v>3795</v>
      </c>
      <c r="G1055" s="8" t="s">
        <v>3795</v>
      </c>
      <c r="H1055" s="10">
        <v>16.350000000000001</v>
      </c>
      <c r="I1055" s="9" t="s">
        <v>25</v>
      </c>
      <c r="J1055" s="9" t="s">
        <v>1374</v>
      </c>
      <c r="K1055" s="9" t="s">
        <v>1375</v>
      </c>
      <c r="L1055" s="9"/>
      <c r="M1055" s="9"/>
      <c r="N1055" s="9"/>
      <c r="O1055" s="9"/>
      <c r="P1055" s="9"/>
      <c r="Q1055" s="9"/>
      <c r="R1055" s="11"/>
      <c r="S1055" s="11"/>
    </row>
    <row r="1056" spans="1:19" ht="79.5" x14ac:dyDescent="0.25">
      <c r="A1056" s="7" t="s">
        <v>3796</v>
      </c>
      <c r="B1056" s="8" t="s">
        <v>3797</v>
      </c>
      <c r="C1056" s="9"/>
      <c r="D1056" s="9" t="s">
        <v>22</v>
      </c>
      <c r="E1056" s="8">
        <v>1</v>
      </c>
      <c r="F1056" s="9" t="s">
        <v>3798</v>
      </c>
      <c r="G1056" s="8" t="s">
        <v>3798</v>
      </c>
      <c r="H1056" s="10">
        <v>16.350000000000001</v>
      </c>
      <c r="I1056" s="9" t="s">
        <v>25</v>
      </c>
      <c r="J1056" s="9" t="s">
        <v>1374</v>
      </c>
      <c r="K1056" s="9" t="s">
        <v>1375</v>
      </c>
      <c r="L1056" s="9"/>
      <c r="M1056" s="9"/>
      <c r="N1056" s="9"/>
      <c r="O1056" s="9"/>
      <c r="P1056" s="9"/>
      <c r="Q1056" s="9"/>
      <c r="R1056" s="11"/>
      <c r="S1056" s="11"/>
    </row>
    <row r="1057" spans="1:19" ht="79.5" x14ac:dyDescent="0.25">
      <c r="A1057" s="7" t="s">
        <v>3799</v>
      </c>
      <c r="B1057" s="8" t="s">
        <v>3800</v>
      </c>
      <c r="C1057" s="9" t="s">
        <v>427</v>
      </c>
      <c r="D1057" s="9" t="s">
        <v>22</v>
      </c>
      <c r="E1057" s="8">
        <v>1</v>
      </c>
      <c r="F1057" s="9" t="s">
        <v>3801</v>
      </c>
      <c r="G1057" s="8" t="s">
        <v>3801</v>
      </c>
      <c r="H1057" s="10">
        <v>15.05</v>
      </c>
      <c r="I1057" s="9" t="s">
        <v>25</v>
      </c>
      <c r="J1057" s="9" t="s">
        <v>1374</v>
      </c>
      <c r="K1057" s="9" t="s">
        <v>1375</v>
      </c>
      <c r="L1057" s="9"/>
      <c r="M1057" s="9"/>
      <c r="N1057" s="9"/>
      <c r="O1057" s="9"/>
      <c r="P1057" s="9"/>
      <c r="Q1057" s="9"/>
      <c r="R1057" s="11"/>
      <c r="S1057" s="11"/>
    </row>
    <row r="1058" spans="1:19" ht="79.5" x14ac:dyDescent="0.25">
      <c r="A1058" s="7" t="s">
        <v>3802</v>
      </c>
      <c r="B1058" s="8" t="s">
        <v>3803</v>
      </c>
      <c r="C1058" s="9" t="s">
        <v>427</v>
      </c>
      <c r="D1058" s="9" t="s">
        <v>22</v>
      </c>
      <c r="E1058" s="8">
        <v>1</v>
      </c>
      <c r="F1058" s="9" t="s">
        <v>3804</v>
      </c>
      <c r="G1058" s="8" t="s">
        <v>3804</v>
      </c>
      <c r="H1058" s="10">
        <v>18.45</v>
      </c>
      <c r="I1058" s="9" t="s">
        <v>25</v>
      </c>
      <c r="J1058" s="9" t="s">
        <v>1374</v>
      </c>
      <c r="K1058" s="9" t="s">
        <v>1375</v>
      </c>
      <c r="L1058" s="9"/>
      <c r="M1058" s="9"/>
      <c r="N1058" s="9"/>
      <c r="O1058" s="9"/>
      <c r="P1058" s="9"/>
      <c r="Q1058" s="9"/>
      <c r="R1058" s="11"/>
      <c r="S1058" s="11"/>
    </row>
    <row r="1059" spans="1:19" ht="102" x14ac:dyDescent="0.25">
      <c r="A1059" s="7" t="s">
        <v>3805</v>
      </c>
      <c r="B1059" s="9" t="s">
        <v>3806</v>
      </c>
      <c r="C1059" s="14" t="s">
        <v>3807</v>
      </c>
      <c r="D1059" s="9" t="s">
        <v>22</v>
      </c>
      <c r="E1059" s="8">
        <v>1</v>
      </c>
      <c r="F1059" s="9" t="s">
        <v>3808</v>
      </c>
      <c r="G1059" s="8" t="s">
        <v>3808</v>
      </c>
      <c r="H1059" s="10">
        <v>13.5</v>
      </c>
      <c r="I1059" s="9">
        <v>1</v>
      </c>
      <c r="J1059" s="9" t="s">
        <v>1374</v>
      </c>
      <c r="K1059" s="9" t="s">
        <v>1375</v>
      </c>
      <c r="L1059" s="9"/>
      <c r="M1059" s="9"/>
      <c r="N1059" s="9"/>
      <c r="O1059" s="9"/>
      <c r="P1059" s="9"/>
      <c r="Q1059" s="9"/>
      <c r="R1059" s="11"/>
      <c r="S1059" s="11"/>
    </row>
    <row r="1060" spans="1:19" ht="79.5" x14ac:dyDescent="0.25">
      <c r="A1060" s="7" t="s">
        <v>3809</v>
      </c>
      <c r="B1060" s="8" t="s">
        <v>3810</v>
      </c>
      <c r="C1060" s="9"/>
      <c r="D1060" s="9" t="s">
        <v>22</v>
      </c>
      <c r="E1060" s="8">
        <v>1</v>
      </c>
      <c r="F1060" s="9" t="s">
        <v>3811</v>
      </c>
      <c r="G1060" s="8" t="s">
        <v>3811</v>
      </c>
      <c r="H1060" s="10">
        <v>8.4</v>
      </c>
      <c r="I1060" s="9" t="s">
        <v>25</v>
      </c>
      <c r="J1060" s="9" t="s">
        <v>1374</v>
      </c>
      <c r="K1060" s="9" t="s">
        <v>1375</v>
      </c>
      <c r="L1060" s="9"/>
      <c r="M1060" s="9"/>
      <c r="N1060" s="9"/>
      <c r="O1060" s="9"/>
      <c r="P1060" s="9"/>
      <c r="Q1060" s="9"/>
      <c r="R1060" s="11"/>
      <c r="S1060" s="11"/>
    </row>
    <row r="1061" spans="1:19" ht="79.5" x14ac:dyDescent="0.25">
      <c r="A1061" s="7" t="s">
        <v>3812</v>
      </c>
      <c r="B1061" s="8" t="s">
        <v>3813</v>
      </c>
      <c r="C1061" s="9"/>
      <c r="D1061" s="9" t="s">
        <v>22</v>
      </c>
      <c r="E1061" s="8">
        <v>1</v>
      </c>
      <c r="F1061" s="9" t="s">
        <v>3814</v>
      </c>
      <c r="G1061" s="8" t="s">
        <v>3815</v>
      </c>
      <c r="H1061" s="10">
        <v>23.75</v>
      </c>
      <c r="I1061" s="9" t="s">
        <v>25</v>
      </c>
      <c r="J1061" s="9" t="s">
        <v>1374</v>
      </c>
      <c r="K1061" s="9" t="s">
        <v>1375</v>
      </c>
      <c r="L1061" s="9"/>
      <c r="M1061" s="9"/>
      <c r="N1061" s="9"/>
      <c r="O1061" s="9"/>
      <c r="P1061" s="9"/>
      <c r="Q1061" s="9"/>
      <c r="R1061" s="11"/>
      <c r="S1061" s="11"/>
    </row>
    <row r="1062" spans="1:19" ht="79.5" x14ac:dyDescent="0.25">
      <c r="A1062" s="7" t="s">
        <v>3816</v>
      </c>
      <c r="B1062" s="8" t="s">
        <v>3817</v>
      </c>
      <c r="C1062" s="9"/>
      <c r="D1062" s="9" t="s">
        <v>22</v>
      </c>
      <c r="E1062" s="8">
        <v>1</v>
      </c>
      <c r="F1062" s="9" t="s">
        <v>3818</v>
      </c>
      <c r="G1062" s="8" t="s">
        <v>3818</v>
      </c>
      <c r="H1062" s="10">
        <v>9.5</v>
      </c>
      <c r="I1062" s="9" t="s">
        <v>25</v>
      </c>
      <c r="J1062" s="9" t="s">
        <v>1374</v>
      </c>
      <c r="K1062" s="9" t="s">
        <v>1375</v>
      </c>
      <c r="L1062" s="9"/>
      <c r="M1062" s="9"/>
      <c r="N1062" s="9"/>
      <c r="O1062" s="9"/>
      <c r="P1062" s="9"/>
      <c r="Q1062" s="9"/>
      <c r="R1062" s="11"/>
      <c r="S1062" s="11"/>
    </row>
    <row r="1063" spans="1:19" ht="79.5" x14ac:dyDescent="0.25">
      <c r="A1063" s="7" t="s">
        <v>3819</v>
      </c>
      <c r="B1063" s="8" t="s">
        <v>3820</v>
      </c>
      <c r="C1063" s="9"/>
      <c r="D1063" s="9" t="s">
        <v>22</v>
      </c>
      <c r="E1063" s="8">
        <v>1</v>
      </c>
      <c r="F1063" s="9" t="s">
        <v>3821</v>
      </c>
      <c r="G1063" s="8" t="s">
        <v>3821</v>
      </c>
      <c r="H1063" s="10">
        <v>4.5999999999999996</v>
      </c>
      <c r="I1063" s="9" t="s">
        <v>25</v>
      </c>
      <c r="J1063" s="9" t="s">
        <v>1374</v>
      </c>
      <c r="K1063" s="9" t="s">
        <v>1375</v>
      </c>
      <c r="L1063" s="9"/>
      <c r="M1063" s="9"/>
      <c r="N1063" s="9"/>
      <c r="O1063" s="9"/>
      <c r="P1063" s="9"/>
      <c r="Q1063" s="9"/>
      <c r="R1063" s="11"/>
      <c r="S1063" s="11"/>
    </row>
    <row r="1064" spans="1:19" ht="79.5" x14ac:dyDescent="0.25">
      <c r="A1064" s="7" t="s">
        <v>3822</v>
      </c>
      <c r="B1064" s="8" t="s">
        <v>3823</v>
      </c>
      <c r="C1064" s="9"/>
      <c r="D1064" s="9" t="s">
        <v>22</v>
      </c>
      <c r="E1064" s="8">
        <v>1</v>
      </c>
      <c r="F1064" s="9" t="s">
        <v>3824</v>
      </c>
      <c r="G1064" s="8" t="s">
        <v>3824</v>
      </c>
      <c r="H1064" s="10">
        <v>5.8</v>
      </c>
      <c r="I1064" s="9" t="s">
        <v>25</v>
      </c>
      <c r="J1064" s="9" t="s">
        <v>1374</v>
      </c>
      <c r="K1064" s="9" t="s">
        <v>1375</v>
      </c>
      <c r="L1064" s="9"/>
      <c r="M1064" s="9"/>
      <c r="N1064" s="9"/>
      <c r="O1064" s="9"/>
      <c r="P1064" s="9"/>
      <c r="Q1064" s="9"/>
      <c r="R1064" s="11"/>
      <c r="S1064" s="11"/>
    </row>
    <row r="1065" spans="1:19" ht="79.5" x14ac:dyDescent="0.25">
      <c r="A1065" s="7" t="s">
        <v>3825</v>
      </c>
      <c r="B1065" s="8" t="s">
        <v>3826</v>
      </c>
      <c r="C1065" s="9" t="s">
        <v>427</v>
      </c>
      <c r="D1065" s="9" t="s">
        <v>22</v>
      </c>
      <c r="E1065" s="8">
        <v>1</v>
      </c>
      <c r="F1065" s="9" t="s">
        <v>3827</v>
      </c>
      <c r="G1065" s="8" t="s">
        <v>3827</v>
      </c>
      <c r="H1065" s="10">
        <v>12.15</v>
      </c>
      <c r="I1065" s="9" t="s">
        <v>25</v>
      </c>
      <c r="J1065" s="9" t="s">
        <v>1374</v>
      </c>
      <c r="K1065" s="9" t="s">
        <v>1375</v>
      </c>
      <c r="L1065" s="9"/>
      <c r="M1065" s="9"/>
      <c r="N1065" s="9"/>
      <c r="O1065" s="9"/>
      <c r="P1065" s="9"/>
      <c r="Q1065" s="9"/>
      <c r="R1065" s="11"/>
      <c r="S1065" s="11"/>
    </row>
    <row r="1066" spans="1:19" ht="158.25" x14ac:dyDescent="0.25">
      <c r="A1066" s="7" t="s">
        <v>3828</v>
      </c>
      <c r="B1066" s="8" t="s">
        <v>3829</v>
      </c>
      <c r="C1066" s="9"/>
      <c r="D1066" s="9" t="s">
        <v>22</v>
      </c>
      <c r="E1066" s="8">
        <v>1</v>
      </c>
      <c r="F1066" s="9" t="s">
        <v>3830</v>
      </c>
      <c r="G1066" s="8" t="s">
        <v>3831</v>
      </c>
      <c r="H1066" s="10">
        <v>22.65</v>
      </c>
      <c r="I1066" s="9" t="s">
        <v>25</v>
      </c>
      <c r="J1066" s="9" t="s">
        <v>1374</v>
      </c>
      <c r="K1066" s="9" t="s">
        <v>1375</v>
      </c>
      <c r="L1066" s="9"/>
      <c r="M1066" s="9"/>
      <c r="N1066" s="9"/>
      <c r="O1066" s="9"/>
      <c r="P1066" s="9"/>
      <c r="Q1066" s="9"/>
      <c r="R1066" s="11"/>
      <c r="S1066" s="11"/>
    </row>
    <row r="1067" spans="1:19" ht="79.5" x14ac:dyDescent="0.25">
      <c r="A1067" s="7" t="s">
        <v>3832</v>
      </c>
      <c r="B1067" s="8" t="s">
        <v>3833</v>
      </c>
      <c r="C1067" s="9"/>
      <c r="D1067" s="9" t="s">
        <v>22</v>
      </c>
      <c r="E1067" s="8">
        <v>1</v>
      </c>
      <c r="F1067" s="9" t="s">
        <v>3834</v>
      </c>
      <c r="G1067" s="8" t="s">
        <v>3834</v>
      </c>
      <c r="H1067" s="10">
        <v>1.7</v>
      </c>
      <c r="I1067" s="9" t="s">
        <v>25</v>
      </c>
      <c r="J1067" s="9" t="s">
        <v>1374</v>
      </c>
      <c r="K1067" s="9" t="s">
        <v>1375</v>
      </c>
      <c r="L1067" s="9"/>
      <c r="M1067" s="9"/>
      <c r="N1067" s="9"/>
      <c r="O1067" s="9"/>
      <c r="P1067" s="9"/>
      <c r="Q1067" s="9"/>
      <c r="R1067" s="11"/>
      <c r="S1067" s="11"/>
    </row>
    <row r="1068" spans="1:19" ht="79.5" x14ac:dyDescent="0.25">
      <c r="A1068" s="7" t="s">
        <v>3835</v>
      </c>
      <c r="B1068" s="8" t="s">
        <v>3836</v>
      </c>
      <c r="C1068" s="9"/>
      <c r="D1068" s="9" t="s">
        <v>22</v>
      </c>
      <c r="E1068" s="8">
        <v>1</v>
      </c>
      <c r="F1068" s="9" t="s">
        <v>3837</v>
      </c>
      <c r="G1068" s="8" t="s">
        <v>3837</v>
      </c>
      <c r="H1068" s="10">
        <v>9.5</v>
      </c>
      <c r="I1068" s="9" t="s">
        <v>25</v>
      </c>
      <c r="J1068" s="9" t="s">
        <v>1374</v>
      </c>
      <c r="K1068" s="9" t="s">
        <v>1375</v>
      </c>
      <c r="L1068" s="9"/>
      <c r="M1068" s="9"/>
      <c r="N1068" s="9"/>
      <c r="O1068" s="9"/>
      <c r="P1068" s="9"/>
      <c r="Q1068" s="9"/>
      <c r="R1068" s="11"/>
      <c r="S1068" s="11"/>
    </row>
    <row r="1069" spans="1:19" ht="79.5" x14ac:dyDescent="0.25">
      <c r="A1069" s="7" t="s">
        <v>3838</v>
      </c>
      <c r="B1069" s="8" t="s">
        <v>3839</v>
      </c>
      <c r="C1069" s="9"/>
      <c r="D1069" s="9" t="s">
        <v>22</v>
      </c>
      <c r="E1069" s="8">
        <v>1</v>
      </c>
      <c r="F1069" s="9" t="s">
        <v>3840</v>
      </c>
      <c r="G1069" s="8" t="s">
        <v>3840</v>
      </c>
      <c r="H1069" s="10">
        <v>11.05</v>
      </c>
      <c r="I1069" s="9" t="s">
        <v>25</v>
      </c>
      <c r="J1069" s="9" t="s">
        <v>1374</v>
      </c>
      <c r="K1069" s="9" t="s">
        <v>1375</v>
      </c>
      <c r="L1069" s="9"/>
      <c r="M1069" s="9"/>
      <c r="N1069" s="9"/>
      <c r="O1069" s="9"/>
      <c r="P1069" s="9"/>
      <c r="Q1069" s="9"/>
      <c r="R1069" s="11"/>
      <c r="S1069" s="11"/>
    </row>
    <row r="1070" spans="1:19" ht="79.5" x14ac:dyDescent="0.25">
      <c r="A1070" s="7" t="s">
        <v>3841</v>
      </c>
      <c r="B1070" s="8" t="s">
        <v>3842</v>
      </c>
      <c r="C1070" s="9"/>
      <c r="D1070" s="9" t="s">
        <v>22</v>
      </c>
      <c r="E1070" s="8">
        <v>1</v>
      </c>
      <c r="F1070" s="9" t="s">
        <v>3843</v>
      </c>
      <c r="G1070" s="8" t="s">
        <v>3843</v>
      </c>
      <c r="H1070" s="10">
        <v>1.7</v>
      </c>
      <c r="I1070" s="9" t="s">
        <v>25</v>
      </c>
      <c r="J1070" s="9" t="s">
        <v>1374</v>
      </c>
      <c r="K1070" s="9" t="s">
        <v>1375</v>
      </c>
      <c r="L1070" s="9"/>
      <c r="M1070" s="9"/>
      <c r="N1070" s="9"/>
      <c r="O1070" s="9"/>
      <c r="P1070" s="9"/>
      <c r="Q1070" s="9"/>
      <c r="R1070" s="11"/>
      <c r="S1070" s="11"/>
    </row>
    <row r="1071" spans="1:19" ht="79.5" x14ac:dyDescent="0.25">
      <c r="A1071" s="7" t="s">
        <v>3844</v>
      </c>
      <c r="B1071" s="8" t="s">
        <v>3845</v>
      </c>
      <c r="C1071" s="9" t="s">
        <v>427</v>
      </c>
      <c r="D1071" s="9" t="s">
        <v>22</v>
      </c>
      <c r="E1071" s="8">
        <v>1</v>
      </c>
      <c r="F1071" s="9" t="s">
        <v>3846</v>
      </c>
      <c r="G1071" s="8" t="s">
        <v>3846</v>
      </c>
      <c r="H1071" s="10">
        <v>18.55</v>
      </c>
      <c r="I1071" s="9" t="s">
        <v>25</v>
      </c>
      <c r="J1071" s="9" t="s">
        <v>1374</v>
      </c>
      <c r="K1071" s="9" t="s">
        <v>1375</v>
      </c>
      <c r="L1071" s="9"/>
      <c r="M1071" s="9"/>
      <c r="N1071" s="9"/>
      <c r="O1071" s="9"/>
      <c r="P1071" s="9"/>
      <c r="Q1071" s="9"/>
      <c r="R1071" s="11"/>
      <c r="S1071" s="11"/>
    </row>
    <row r="1072" spans="1:19" ht="79.5" x14ac:dyDescent="0.25">
      <c r="A1072" s="7" t="s">
        <v>3847</v>
      </c>
      <c r="B1072" s="8" t="s">
        <v>3848</v>
      </c>
      <c r="C1072" s="9"/>
      <c r="D1072" s="9" t="s">
        <v>22</v>
      </c>
      <c r="E1072" s="8">
        <v>1</v>
      </c>
      <c r="F1072" s="9" t="s">
        <v>3849</v>
      </c>
      <c r="G1072" s="8" t="s">
        <v>3849</v>
      </c>
      <c r="H1072" s="10">
        <v>1.7</v>
      </c>
      <c r="I1072" s="9" t="s">
        <v>25</v>
      </c>
      <c r="J1072" s="9" t="s">
        <v>1374</v>
      </c>
      <c r="K1072" s="9" t="s">
        <v>1375</v>
      </c>
      <c r="L1072" s="9"/>
      <c r="M1072" s="9"/>
      <c r="N1072" s="9"/>
      <c r="O1072" s="9"/>
      <c r="P1072" s="9"/>
      <c r="Q1072" s="9"/>
      <c r="R1072" s="11"/>
      <c r="S1072" s="11"/>
    </row>
    <row r="1073" spans="1:19" ht="79.5" x14ac:dyDescent="0.25">
      <c r="A1073" s="7" t="s">
        <v>3850</v>
      </c>
      <c r="B1073" s="8" t="s">
        <v>3851</v>
      </c>
      <c r="C1073" s="9"/>
      <c r="D1073" s="9" t="s">
        <v>22</v>
      </c>
      <c r="E1073" s="8">
        <v>1</v>
      </c>
      <c r="F1073" s="9" t="s">
        <v>3852</v>
      </c>
      <c r="G1073" s="8" t="s">
        <v>3852</v>
      </c>
      <c r="H1073" s="10">
        <v>4.2</v>
      </c>
      <c r="I1073" s="9" t="s">
        <v>25</v>
      </c>
      <c r="J1073" s="9" t="s">
        <v>1374</v>
      </c>
      <c r="K1073" s="9" t="s">
        <v>1375</v>
      </c>
      <c r="L1073" s="9"/>
      <c r="M1073" s="9"/>
      <c r="N1073" s="9"/>
      <c r="O1073" s="9"/>
      <c r="P1073" s="9"/>
      <c r="Q1073" s="9"/>
      <c r="R1073" s="11"/>
      <c r="S1073" s="11"/>
    </row>
    <row r="1074" spans="1:19" ht="79.5" x14ac:dyDescent="0.25">
      <c r="A1074" s="7" t="s">
        <v>3853</v>
      </c>
      <c r="B1074" s="8" t="s">
        <v>3854</v>
      </c>
      <c r="C1074" s="9"/>
      <c r="D1074" s="9" t="s">
        <v>22</v>
      </c>
      <c r="E1074" s="8">
        <v>1</v>
      </c>
      <c r="F1074" s="9" t="s">
        <v>3855</v>
      </c>
      <c r="G1074" s="8" t="s">
        <v>3855</v>
      </c>
      <c r="H1074" s="10">
        <v>2.2999999999999998</v>
      </c>
      <c r="I1074" s="9" t="s">
        <v>25</v>
      </c>
      <c r="J1074" s="9" t="s">
        <v>1374</v>
      </c>
      <c r="K1074" s="9" t="s">
        <v>1375</v>
      </c>
      <c r="L1074" s="9"/>
      <c r="M1074" s="9"/>
      <c r="N1074" s="9"/>
      <c r="O1074" s="9"/>
      <c r="P1074" s="9"/>
      <c r="Q1074" s="9"/>
      <c r="R1074" s="11"/>
      <c r="S1074" s="11"/>
    </row>
    <row r="1075" spans="1:19" ht="79.5" x14ac:dyDescent="0.25">
      <c r="A1075" s="7" t="s">
        <v>3856</v>
      </c>
      <c r="B1075" s="8" t="s">
        <v>3857</v>
      </c>
      <c r="C1075" s="9"/>
      <c r="D1075" s="9" t="s">
        <v>22</v>
      </c>
      <c r="E1075" s="8">
        <v>1</v>
      </c>
      <c r="F1075" s="9" t="s">
        <v>3858</v>
      </c>
      <c r="G1075" s="8" t="s">
        <v>3858</v>
      </c>
      <c r="H1075" s="10">
        <v>1.05</v>
      </c>
      <c r="I1075" s="9" t="s">
        <v>25</v>
      </c>
      <c r="J1075" s="9" t="s">
        <v>1374</v>
      </c>
      <c r="K1075" s="9" t="s">
        <v>1375</v>
      </c>
      <c r="L1075" s="9"/>
      <c r="M1075" s="9"/>
      <c r="N1075" s="9"/>
      <c r="O1075" s="9"/>
      <c r="P1075" s="9"/>
      <c r="Q1075" s="9"/>
      <c r="R1075" s="11"/>
      <c r="S1075" s="11"/>
    </row>
    <row r="1076" spans="1:19" ht="79.5" x14ac:dyDescent="0.25">
      <c r="A1076" s="7" t="s">
        <v>3859</v>
      </c>
      <c r="B1076" s="8" t="s">
        <v>3860</v>
      </c>
      <c r="C1076" s="9"/>
      <c r="D1076" s="9" t="s">
        <v>22</v>
      </c>
      <c r="E1076" s="8">
        <v>1</v>
      </c>
      <c r="F1076" s="9" t="s">
        <v>3861</v>
      </c>
      <c r="G1076" s="8" t="s">
        <v>3861</v>
      </c>
      <c r="H1076" s="10">
        <v>16.850000000000001</v>
      </c>
      <c r="I1076" s="9" t="s">
        <v>25</v>
      </c>
      <c r="J1076" s="9" t="s">
        <v>1374</v>
      </c>
      <c r="K1076" s="9" t="s">
        <v>1375</v>
      </c>
      <c r="L1076" s="9"/>
      <c r="M1076" s="9"/>
      <c r="N1076" s="9"/>
      <c r="O1076" s="9"/>
      <c r="P1076" s="9"/>
      <c r="Q1076" s="9"/>
      <c r="R1076" s="11"/>
      <c r="S1076" s="11"/>
    </row>
    <row r="1077" spans="1:19" ht="79.5" x14ac:dyDescent="0.25">
      <c r="A1077" s="7" t="s">
        <v>3862</v>
      </c>
      <c r="B1077" s="8" t="s">
        <v>3863</v>
      </c>
      <c r="C1077" s="9" t="s">
        <v>3131</v>
      </c>
      <c r="D1077" s="9" t="s">
        <v>22</v>
      </c>
      <c r="E1077" s="8">
        <v>1</v>
      </c>
      <c r="F1077" s="9" t="s">
        <v>3864</v>
      </c>
      <c r="G1077" s="8" t="s">
        <v>3864</v>
      </c>
      <c r="H1077" s="10">
        <v>11.05</v>
      </c>
      <c r="I1077" s="9" t="s">
        <v>25</v>
      </c>
      <c r="J1077" s="9" t="s">
        <v>1374</v>
      </c>
      <c r="K1077" s="9" t="s">
        <v>1375</v>
      </c>
      <c r="L1077" s="9"/>
      <c r="M1077" s="9"/>
      <c r="N1077" s="9"/>
      <c r="O1077" s="9"/>
      <c r="P1077" s="9"/>
      <c r="Q1077" s="9"/>
      <c r="R1077" s="11"/>
      <c r="S1077" s="11"/>
    </row>
    <row r="1078" spans="1:19" ht="79.5" x14ac:dyDescent="0.25">
      <c r="A1078" s="7" t="s">
        <v>3865</v>
      </c>
      <c r="B1078" s="8" t="s">
        <v>3866</v>
      </c>
      <c r="C1078" s="9" t="s">
        <v>3131</v>
      </c>
      <c r="D1078" s="9" t="s">
        <v>22</v>
      </c>
      <c r="E1078" s="8">
        <v>1</v>
      </c>
      <c r="F1078" s="9" t="s">
        <v>3867</v>
      </c>
      <c r="G1078" s="8" t="s">
        <v>3867</v>
      </c>
      <c r="H1078" s="10">
        <v>11.05</v>
      </c>
      <c r="I1078" s="9" t="s">
        <v>25</v>
      </c>
      <c r="J1078" s="9" t="s">
        <v>1374</v>
      </c>
      <c r="K1078" s="9" t="s">
        <v>1375</v>
      </c>
      <c r="L1078" s="9"/>
      <c r="M1078" s="9"/>
      <c r="N1078" s="9"/>
      <c r="O1078" s="9"/>
      <c r="P1078" s="9"/>
      <c r="Q1078" s="9"/>
      <c r="R1078" s="11"/>
      <c r="S1078" s="11"/>
    </row>
    <row r="1079" spans="1:19" ht="79.5" x14ac:dyDescent="0.25">
      <c r="A1079" s="7" t="s">
        <v>3868</v>
      </c>
      <c r="B1079" s="8" t="s">
        <v>3869</v>
      </c>
      <c r="C1079" s="9"/>
      <c r="D1079" s="9" t="s">
        <v>22</v>
      </c>
      <c r="E1079" s="8">
        <v>1</v>
      </c>
      <c r="F1079" s="9" t="s">
        <v>3870</v>
      </c>
      <c r="G1079" s="8" t="s">
        <v>3870</v>
      </c>
      <c r="H1079" s="10">
        <v>6.3</v>
      </c>
      <c r="I1079" s="9" t="s">
        <v>25</v>
      </c>
      <c r="J1079" s="9" t="s">
        <v>1374</v>
      </c>
      <c r="K1079" s="9" t="s">
        <v>1375</v>
      </c>
      <c r="L1079" s="9"/>
      <c r="M1079" s="9"/>
      <c r="N1079" s="9"/>
      <c r="O1079" s="9"/>
      <c r="P1079" s="9"/>
      <c r="Q1079" s="9"/>
      <c r="R1079" s="11"/>
      <c r="S1079" s="11"/>
    </row>
    <row r="1080" spans="1:19" ht="79.5" x14ac:dyDescent="0.25">
      <c r="A1080" s="7" t="s">
        <v>3871</v>
      </c>
      <c r="B1080" s="8" t="s">
        <v>3872</v>
      </c>
      <c r="C1080" s="9"/>
      <c r="D1080" s="9" t="s">
        <v>22</v>
      </c>
      <c r="E1080" s="8">
        <v>1</v>
      </c>
      <c r="F1080" s="9" t="s">
        <v>3873</v>
      </c>
      <c r="G1080" s="8" t="s">
        <v>3873</v>
      </c>
      <c r="H1080" s="10">
        <v>6.85</v>
      </c>
      <c r="I1080" s="9" t="s">
        <v>25</v>
      </c>
      <c r="J1080" s="9" t="s">
        <v>1374</v>
      </c>
      <c r="K1080" s="9" t="s">
        <v>1375</v>
      </c>
      <c r="L1080" s="9"/>
      <c r="M1080" s="9"/>
      <c r="N1080" s="9"/>
      <c r="O1080" s="9"/>
      <c r="P1080" s="9"/>
      <c r="Q1080" s="9"/>
      <c r="R1080" s="11"/>
      <c r="S1080" s="11"/>
    </row>
    <row r="1081" spans="1:19" ht="79.5" x14ac:dyDescent="0.25">
      <c r="A1081" s="7" t="s">
        <v>3874</v>
      </c>
      <c r="B1081" s="8" t="s">
        <v>3875</v>
      </c>
      <c r="C1081" s="9"/>
      <c r="D1081" s="9" t="s">
        <v>22</v>
      </c>
      <c r="E1081" s="8">
        <v>1</v>
      </c>
      <c r="F1081" s="9" t="s">
        <v>3876</v>
      </c>
      <c r="G1081" s="8" t="s">
        <v>3876</v>
      </c>
      <c r="H1081" s="10">
        <v>8.9499999999999993</v>
      </c>
      <c r="I1081" s="9" t="s">
        <v>25</v>
      </c>
      <c r="J1081" s="9" t="s">
        <v>1374</v>
      </c>
      <c r="K1081" s="9" t="s">
        <v>1375</v>
      </c>
      <c r="L1081" s="9"/>
      <c r="M1081" s="9"/>
      <c r="N1081" s="9"/>
      <c r="O1081" s="9"/>
      <c r="P1081" s="9"/>
      <c r="Q1081" s="9"/>
      <c r="R1081" s="11"/>
      <c r="S1081" s="11"/>
    </row>
    <row r="1082" spans="1:19" ht="79.5" x14ac:dyDescent="0.25">
      <c r="A1082" s="7" t="s">
        <v>3877</v>
      </c>
      <c r="B1082" s="8" t="s">
        <v>3878</v>
      </c>
      <c r="C1082" s="9"/>
      <c r="D1082" s="9" t="s">
        <v>22</v>
      </c>
      <c r="E1082" s="8">
        <v>1</v>
      </c>
      <c r="F1082" s="9" t="s">
        <v>3879</v>
      </c>
      <c r="G1082" s="8" t="s">
        <v>3879</v>
      </c>
      <c r="H1082" s="10">
        <v>7.9</v>
      </c>
      <c r="I1082" s="9" t="s">
        <v>25</v>
      </c>
      <c r="J1082" s="9" t="s">
        <v>1374</v>
      </c>
      <c r="K1082" s="9" t="s">
        <v>1375</v>
      </c>
      <c r="L1082" s="9"/>
      <c r="M1082" s="9"/>
      <c r="N1082" s="9"/>
      <c r="O1082" s="9"/>
      <c r="P1082" s="9"/>
      <c r="Q1082" s="9"/>
      <c r="R1082" s="11"/>
      <c r="S1082" s="11"/>
    </row>
    <row r="1083" spans="1:19" ht="79.5" x14ac:dyDescent="0.25">
      <c r="A1083" s="7" t="s">
        <v>3880</v>
      </c>
      <c r="B1083" s="8" t="s">
        <v>3881</v>
      </c>
      <c r="C1083" s="9" t="s">
        <v>1088</v>
      </c>
      <c r="D1083" s="9" t="s">
        <v>22</v>
      </c>
      <c r="E1083" s="8">
        <v>1</v>
      </c>
      <c r="F1083" s="9" t="s">
        <v>3882</v>
      </c>
      <c r="G1083" s="8" t="s">
        <v>3882</v>
      </c>
      <c r="H1083" s="10">
        <v>8.9499999999999993</v>
      </c>
      <c r="I1083" s="9" t="s">
        <v>25</v>
      </c>
      <c r="J1083" s="9" t="s">
        <v>1374</v>
      </c>
      <c r="K1083" s="9" t="s">
        <v>1375</v>
      </c>
      <c r="L1083" s="9"/>
      <c r="M1083" s="9"/>
      <c r="N1083" s="9"/>
      <c r="O1083" s="9"/>
      <c r="P1083" s="9"/>
      <c r="Q1083" s="9"/>
      <c r="R1083" s="11"/>
      <c r="S1083" s="11"/>
    </row>
    <row r="1084" spans="1:19" ht="79.5" x14ac:dyDescent="0.25">
      <c r="A1084" s="7" t="s">
        <v>3883</v>
      </c>
      <c r="B1084" s="8" t="s">
        <v>3884</v>
      </c>
      <c r="C1084" s="9"/>
      <c r="D1084" s="9" t="s">
        <v>22</v>
      </c>
      <c r="E1084" s="8">
        <v>1</v>
      </c>
      <c r="F1084" s="9" t="s">
        <v>3885</v>
      </c>
      <c r="G1084" s="8" t="s">
        <v>3885</v>
      </c>
      <c r="H1084" s="10">
        <v>4.75</v>
      </c>
      <c r="I1084" s="9" t="s">
        <v>25</v>
      </c>
      <c r="J1084" s="9" t="s">
        <v>1374</v>
      </c>
      <c r="K1084" s="9" t="s">
        <v>1375</v>
      </c>
      <c r="L1084" s="9"/>
      <c r="M1084" s="9"/>
      <c r="N1084" s="9"/>
      <c r="O1084" s="9"/>
      <c r="P1084" s="9"/>
      <c r="Q1084" s="9"/>
      <c r="R1084" s="11"/>
      <c r="S1084" s="11"/>
    </row>
    <row r="1085" spans="1:19" ht="79.5" x14ac:dyDescent="0.25">
      <c r="A1085" s="7" t="s">
        <v>3886</v>
      </c>
      <c r="B1085" s="8" t="s">
        <v>3887</v>
      </c>
      <c r="C1085" s="9"/>
      <c r="D1085" s="9" t="s">
        <v>22</v>
      </c>
      <c r="E1085" s="8">
        <v>1</v>
      </c>
      <c r="F1085" s="9" t="s">
        <v>3888</v>
      </c>
      <c r="G1085" s="8" t="s">
        <v>3888</v>
      </c>
      <c r="H1085" s="10">
        <v>4.75</v>
      </c>
      <c r="I1085" s="9" t="s">
        <v>25</v>
      </c>
      <c r="J1085" s="9" t="s">
        <v>1374</v>
      </c>
      <c r="K1085" s="9" t="s">
        <v>1375</v>
      </c>
      <c r="L1085" s="9"/>
      <c r="M1085" s="9"/>
      <c r="N1085" s="9"/>
      <c r="O1085" s="9"/>
      <c r="P1085" s="9"/>
      <c r="Q1085" s="9"/>
      <c r="R1085" s="11"/>
      <c r="S1085" s="11"/>
    </row>
    <row r="1086" spans="1:19" ht="79.5" x14ac:dyDescent="0.25">
      <c r="A1086" s="7" t="s">
        <v>3889</v>
      </c>
      <c r="B1086" s="8" t="s">
        <v>3890</v>
      </c>
      <c r="C1086" s="9"/>
      <c r="D1086" s="9" t="s">
        <v>22</v>
      </c>
      <c r="E1086" s="8">
        <v>1</v>
      </c>
      <c r="F1086" s="9" t="s">
        <v>3891</v>
      </c>
      <c r="G1086" s="8" t="s">
        <v>3891</v>
      </c>
      <c r="H1086" s="10">
        <v>4.75</v>
      </c>
      <c r="I1086" s="9" t="s">
        <v>25</v>
      </c>
      <c r="J1086" s="9" t="s">
        <v>1374</v>
      </c>
      <c r="K1086" s="9" t="s">
        <v>1375</v>
      </c>
      <c r="L1086" s="9"/>
      <c r="M1086" s="9"/>
      <c r="N1086" s="9"/>
      <c r="O1086" s="9"/>
      <c r="P1086" s="9"/>
      <c r="Q1086" s="9"/>
      <c r="R1086" s="11"/>
      <c r="S1086" s="11"/>
    </row>
    <row r="1087" spans="1:19" ht="79.5" x14ac:dyDescent="0.25">
      <c r="A1087" s="7" t="s">
        <v>3892</v>
      </c>
      <c r="B1087" s="8" t="s">
        <v>3893</v>
      </c>
      <c r="C1087" s="9"/>
      <c r="D1087" s="9" t="s">
        <v>22</v>
      </c>
      <c r="E1087" s="8">
        <v>1</v>
      </c>
      <c r="F1087" s="9" t="s">
        <v>3894</v>
      </c>
      <c r="G1087" s="8" t="s">
        <v>3894</v>
      </c>
      <c r="H1087" s="10">
        <v>13.7</v>
      </c>
      <c r="I1087" s="9" t="s">
        <v>25</v>
      </c>
      <c r="J1087" s="9" t="s">
        <v>1374</v>
      </c>
      <c r="K1087" s="9" t="s">
        <v>1375</v>
      </c>
      <c r="L1087" s="9"/>
      <c r="M1087" s="9"/>
      <c r="N1087" s="9"/>
      <c r="O1087" s="9"/>
      <c r="P1087" s="9"/>
      <c r="Q1087" s="9"/>
      <c r="R1087" s="11"/>
      <c r="S1087" s="11"/>
    </row>
    <row r="1088" spans="1:19" ht="79.5" x14ac:dyDescent="0.25">
      <c r="A1088" s="7" t="s">
        <v>3895</v>
      </c>
      <c r="B1088" s="8" t="s">
        <v>3896</v>
      </c>
      <c r="C1088" s="9" t="s">
        <v>3131</v>
      </c>
      <c r="D1088" s="9" t="s">
        <v>22</v>
      </c>
      <c r="E1088" s="8">
        <v>1</v>
      </c>
      <c r="F1088" s="9" t="s">
        <v>3897</v>
      </c>
      <c r="G1088" s="8" t="s">
        <v>3897</v>
      </c>
      <c r="H1088" s="10">
        <v>12.1</v>
      </c>
      <c r="I1088" s="9" t="s">
        <v>25</v>
      </c>
      <c r="J1088" s="9" t="s">
        <v>1374</v>
      </c>
      <c r="K1088" s="9" t="s">
        <v>1375</v>
      </c>
      <c r="L1088" s="9"/>
      <c r="M1088" s="9"/>
      <c r="N1088" s="9"/>
      <c r="O1088" s="9"/>
      <c r="P1088" s="9"/>
      <c r="Q1088" s="9"/>
      <c r="R1088" s="11"/>
      <c r="S1088" s="11"/>
    </row>
    <row r="1089" spans="1:19" ht="79.5" x14ac:dyDescent="0.25">
      <c r="A1089" s="7" t="s">
        <v>3898</v>
      </c>
      <c r="B1089" s="8" t="s">
        <v>3899</v>
      </c>
      <c r="C1089" s="9"/>
      <c r="D1089" s="9" t="s">
        <v>22</v>
      </c>
      <c r="E1089" s="8">
        <v>1</v>
      </c>
      <c r="F1089" s="9" t="s">
        <v>3900</v>
      </c>
      <c r="G1089" s="8" t="s">
        <v>3900</v>
      </c>
      <c r="H1089" s="10">
        <v>13.15</v>
      </c>
      <c r="I1089" s="9" t="s">
        <v>25</v>
      </c>
      <c r="J1089" s="9" t="s">
        <v>1374</v>
      </c>
      <c r="K1089" s="9" t="s">
        <v>1375</v>
      </c>
      <c r="L1089" s="9"/>
      <c r="M1089" s="9"/>
      <c r="N1089" s="9"/>
      <c r="O1089" s="9"/>
      <c r="P1089" s="9"/>
      <c r="Q1089" s="9"/>
      <c r="R1089" s="11"/>
      <c r="S1089" s="11"/>
    </row>
    <row r="1090" spans="1:19" ht="79.5" x14ac:dyDescent="0.25">
      <c r="A1090" s="7" t="s">
        <v>3901</v>
      </c>
      <c r="B1090" s="8" t="s">
        <v>3902</v>
      </c>
      <c r="C1090" s="9"/>
      <c r="D1090" s="9" t="s">
        <v>22</v>
      </c>
      <c r="E1090" s="8">
        <v>1</v>
      </c>
      <c r="F1090" s="9" t="s">
        <v>3903</v>
      </c>
      <c r="G1090" s="8" t="s">
        <v>3903</v>
      </c>
      <c r="H1090" s="10">
        <v>8.9499999999999993</v>
      </c>
      <c r="I1090" s="9" t="s">
        <v>25</v>
      </c>
      <c r="J1090" s="9" t="s">
        <v>1374</v>
      </c>
      <c r="K1090" s="9" t="s">
        <v>1375</v>
      </c>
      <c r="L1090" s="9"/>
      <c r="M1090" s="9"/>
      <c r="N1090" s="9"/>
      <c r="O1090" s="9"/>
      <c r="P1090" s="9"/>
      <c r="Q1090" s="9"/>
      <c r="R1090" s="11"/>
      <c r="S1090" s="11"/>
    </row>
    <row r="1091" spans="1:19" ht="79.5" x14ac:dyDescent="0.25">
      <c r="A1091" s="7" t="s">
        <v>3904</v>
      </c>
      <c r="B1091" s="8" t="s">
        <v>3905</v>
      </c>
      <c r="C1091" s="9"/>
      <c r="D1091" s="9" t="s">
        <v>22</v>
      </c>
      <c r="E1091" s="8">
        <v>1</v>
      </c>
      <c r="F1091" s="9" t="s">
        <v>3906</v>
      </c>
      <c r="G1091" s="8" t="s">
        <v>3906</v>
      </c>
      <c r="H1091" s="10">
        <v>12.1</v>
      </c>
      <c r="I1091" s="9" t="s">
        <v>25</v>
      </c>
      <c r="J1091" s="9" t="s">
        <v>1374</v>
      </c>
      <c r="K1091" s="9" t="s">
        <v>1375</v>
      </c>
      <c r="L1091" s="9"/>
      <c r="M1091" s="9"/>
      <c r="N1091" s="9"/>
      <c r="O1091" s="9"/>
      <c r="P1091" s="9"/>
      <c r="Q1091" s="9"/>
      <c r="R1091" s="11"/>
      <c r="S1091" s="11"/>
    </row>
    <row r="1092" spans="1:19" ht="79.5" x14ac:dyDescent="0.25">
      <c r="A1092" s="7" t="s">
        <v>3907</v>
      </c>
      <c r="B1092" s="8" t="s">
        <v>3908</v>
      </c>
      <c r="C1092" s="9"/>
      <c r="D1092" s="9" t="s">
        <v>22</v>
      </c>
      <c r="E1092" s="8">
        <v>1</v>
      </c>
      <c r="F1092" s="9" t="s">
        <v>3909</v>
      </c>
      <c r="G1092" s="8" t="s">
        <v>3909</v>
      </c>
      <c r="H1092" s="10">
        <v>12.1</v>
      </c>
      <c r="I1092" s="9" t="s">
        <v>25</v>
      </c>
      <c r="J1092" s="9" t="s">
        <v>1374</v>
      </c>
      <c r="K1092" s="9" t="s">
        <v>1375</v>
      </c>
      <c r="L1092" s="9"/>
      <c r="M1092" s="9"/>
      <c r="N1092" s="9"/>
      <c r="O1092" s="9"/>
      <c r="P1092" s="9"/>
      <c r="Q1092" s="9"/>
      <c r="R1092" s="11"/>
      <c r="S1092" s="11"/>
    </row>
    <row r="1093" spans="1:19" ht="90.75" x14ac:dyDescent="0.25">
      <c r="A1093" s="7" t="s">
        <v>3910</v>
      </c>
      <c r="B1093" s="8" t="s">
        <v>3911</v>
      </c>
      <c r="C1093" s="9"/>
      <c r="D1093" s="9" t="s">
        <v>22</v>
      </c>
      <c r="E1093" s="8">
        <v>1</v>
      </c>
      <c r="F1093" s="9" t="s">
        <v>3912</v>
      </c>
      <c r="G1093" s="8" t="s">
        <v>3913</v>
      </c>
      <c r="H1093" s="10">
        <v>2.1</v>
      </c>
      <c r="I1093" s="9" t="s">
        <v>25</v>
      </c>
      <c r="J1093" s="9" t="s">
        <v>1374</v>
      </c>
      <c r="K1093" s="9" t="s">
        <v>1375</v>
      </c>
      <c r="L1093" s="9"/>
      <c r="M1093" s="9"/>
      <c r="N1093" s="9"/>
      <c r="O1093" s="9"/>
      <c r="P1093" s="9"/>
      <c r="Q1093" s="9"/>
      <c r="R1093" s="11"/>
      <c r="S1093" s="11"/>
    </row>
    <row r="1094" spans="1:19" ht="79.5" x14ac:dyDescent="0.25">
      <c r="A1094" s="7" t="s">
        <v>3914</v>
      </c>
      <c r="B1094" s="8" t="s">
        <v>3915</v>
      </c>
      <c r="C1094" s="9"/>
      <c r="D1094" s="9" t="s">
        <v>22</v>
      </c>
      <c r="E1094" s="8">
        <v>1</v>
      </c>
      <c r="F1094" s="9" t="s">
        <v>3916</v>
      </c>
      <c r="G1094" s="8" t="s">
        <v>3916</v>
      </c>
      <c r="H1094" s="10">
        <v>8.9499999999999993</v>
      </c>
      <c r="I1094" s="9" t="s">
        <v>25</v>
      </c>
      <c r="J1094" s="9" t="s">
        <v>1374</v>
      </c>
      <c r="K1094" s="9" t="s">
        <v>1375</v>
      </c>
      <c r="L1094" s="9"/>
      <c r="M1094" s="9"/>
      <c r="N1094" s="9"/>
      <c r="O1094" s="9"/>
      <c r="P1094" s="9"/>
      <c r="Q1094" s="9"/>
      <c r="R1094" s="11"/>
      <c r="S1094" s="11"/>
    </row>
    <row r="1095" spans="1:19" ht="79.5" x14ac:dyDescent="0.25">
      <c r="A1095" s="7" t="s">
        <v>3917</v>
      </c>
      <c r="B1095" s="8" t="s">
        <v>3918</v>
      </c>
      <c r="C1095" s="9" t="s">
        <v>427</v>
      </c>
      <c r="D1095" s="9" t="s">
        <v>22</v>
      </c>
      <c r="E1095" s="8">
        <v>1</v>
      </c>
      <c r="F1095" s="9" t="s">
        <v>3919</v>
      </c>
      <c r="G1095" s="8" t="s">
        <v>3919</v>
      </c>
      <c r="H1095" s="10">
        <v>12.1</v>
      </c>
      <c r="I1095" s="9" t="s">
        <v>25</v>
      </c>
      <c r="J1095" s="9" t="s">
        <v>1374</v>
      </c>
      <c r="K1095" s="9" t="s">
        <v>1375</v>
      </c>
      <c r="L1095" s="9"/>
      <c r="M1095" s="9"/>
      <c r="N1095" s="9"/>
      <c r="O1095" s="9"/>
      <c r="P1095" s="9"/>
      <c r="Q1095" s="9"/>
      <c r="R1095" s="11"/>
      <c r="S1095" s="11"/>
    </row>
    <row r="1096" spans="1:19" ht="79.5" x14ac:dyDescent="0.25">
      <c r="A1096" s="7" t="s">
        <v>3920</v>
      </c>
      <c r="B1096" s="8" t="s">
        <v>3921</v>
      </c>
      <c r="C1096" s="9" t="s">
        <v>427</v>
      </c>
      <c r="D1096" s="9" t="s">
        <v>22</v>
      </c>
      <c r="E1096" s="8">
        <v>1</v>
      </c>
      <c r="F1096" s="9" t="s">
        <v>3922</v>
      </c>
      <c r="G1096" s="8" t="s">
        <v>3922</v>
      </c>
      <c r="H1096" s="10">
        <v>13.7</v>
      </c>
      <c r="I1096" s="9" t="s">
        <v>25</v>
      </c>
      <c r="J1096" s="9" t="s">
        <v>1374</v>
      </c>
      <c r="K1096" s="9" t="s">
        <v>1375</v>
      </c>
      <c r="L1096" s="9"/>
      <c r="M1096" s="9"/>
      <c r="N1096" s="9"/>
      <c r="O1096" s="9"/>
      <c r="P1096" s="9"/>
      <c r="Q1096" s="9"/>
      <c r="R1096" s="11"/>
      <c r="S1096" s="11"/>
    </row>
    <row r="1097" spans="1:19" ht="79.5" x14ac:dyDescent="0.25">
      <c r="A1097" s="7" t="s">
        <v>3923</v>
      </c>
      <c r="B1097" s="8" t="s">
        <v>3924</v>
      </c>
      <c r="C1097" s="9" t="s">
        <v>427</v>
      </c>
      <c r="D1097" s="9" t="s">
        <v>22</v>
      </c>
      <c r="E1097" s="8">
        <v>1</v>
      </c>
      <c r="F1097" s="9" t="s">
        <v>3925</v>
      </c>
      <c r="G1097" s="8" t="s">
        <v>3925</v>
      </c>
      <c r="H1097" s="10">
        <v>13.15</v>
      </c>
      <c r="I1097" s="9" t="s">
        <v>25</v>
      </c>
      <c r="J1097" s="9" t="s">
        <v>1374</v>
      </c>
      <c r="K1097" s="9" t="s">
        <v>1375</v>
      </c>
      <c r="L1097" s="9"/>
      <c r="M1097" s="9"/>
      <c r="N1097" s="9"/>
      <c r="O1097" s="9"/>
      <c r="P1097" s="9"/>
      <c r="Q1097" s="9"/>
      <c r="R1097" s="11"/>
      <c r="S1097" s="11"/>
    </row>
    <row r="1098" spans="1:19" ht="79.5" x14ac:dyDescent="0.25">
      <c r="A1098" s="7" t="s">
        <v>3926</v>
      </c>
      <c r="B1098" s="8" t="s">
        <v>3927</v>
      </c>
      <c r="C1098" s="9"/>
      <c r="D1098" s="9" t="s">
        <v>22</v>
      </c>
      <c r="E1098" s="8">
        <v>1</v>
      </c>
      <c r="F1098" s="9" t="s">
        <v>3928</v>
      </c>
      <c r="G1098" s="8" t="s">
        <v>3929</v>
      </c>
      <c r="H1098" s="10">
        <v>19.5</v>
      </c>
      <c r="I1098" s="9" t="s">
        <v>25</v>
      </c>
      <c r="J1098" s="9" t="s">
        <v>1374</v>
      </c>
      <c r="K1098" s="9" t="s">
        <v>1375</v>
      </c>
      <c r="L1098" s="9"/>
      <c r="M1098" s="9"/>
      <c r="N1098" s="9"/>
      <c r="O1098" s="9"/>
      <c r="P1098" s="9"/>
      <c r="Q1098" s="9"/>
      <c r="R1098" s="11"/>
      <c r="S1098" s="11"/>
    </row>
    <row r="1099" spans="1:19" ht="79.5" x14ac:dyDescent="0.25">
      <c r="A1099" s="7" t="s">
        <v>3930</v>
      </c>
      <c r="B1099" s="8" t="s">
        <v>3931</v>
      </c>
      <c r="C1099" s="9"/>
      <c r="D1099" s="9" t="s">
        <v>22</v>
      </c>
      <c r="E1099" s="8">
        <v>1</v>
      </c>
      <c r="F1099" s="9" t="s">
        <v>3932</v>
      </c>
      <c r="G1099" s="8" t="s">
        <v>3932</v>
      </c>
      <c r="H1099" s="10">
        <v>24.8</v>
      </c>
      <c r="I1099" s="9" t="s">
        <v>25</v>
      </c>
      <c r="J1099" s="9" t="s">
        <v>1374</v>
      </c>
      <c r="K1099" s="9" t="s">
        <v>1375</v>
      </c>
      <c r="L1099" s="9"/>
      <c r="M1099" s="9"/>
      <c r="N1099" s="9"/>
      <c r="O1099" s="9"/>
      <c r="P1099" s="9"/>
      <c r="Q1099" s="9"/>
      <c r="R1099" s="11"/>
      <c r="S1099" s="11"/>
    </row>
    <row r="1100" spans="1:19" ht="79.5" x14ac:dyDescent="0.25">
      <c r="A1100" s="7" t="s">
        <v>3933</v>
      </c>
      <c r="B1100" s="8" t="s">
        <v>3934</v>
      </c>
      <c r="C1100" s="9"/>
      <c r="D1100" s="9" t="s">
        <v>22</v>
      </c>
      <c r="E1100" s="8">
        <v>1</v>
      </c>
      <c r="F1100" s="9" t="s">
        <v>3935</v>
      </c>
      <c r="G1100" s="8" t="s">
        <v>3935</v>
      </c>
      <c r="H1100" s="10">
        <v>9.5</v>
      </c>
      <c r="I1100" s="9" t="s">
        <v>25</v>
      </c>
      <c r="J1100" s="9" t="s">
        <v>1374</v>
      </c>
      <c r="K1100" s="9" t="s">
        <v>1375</v>
      </c>
      <c r="L1100" s="9"/>
      <c r="M1100" s="9"/>
      <c r="N1100" s="9"/>
      <c r="O1100" s="9"/>
      <c r="P1100" s="9"/>
      <c r="Q1100" s="9"/>
      <c r="R1100" s="11"/>
      <c r="S1100" s="11"/>
    </row>
    <row r="1101" spans="1:19" ht="79.5" x14ac:dyDescent="0.25">
      <c r="A1101" s="7" t="s">
        <v>3936</v>
      </c>
      <c r="B1101" s="8" t="s">
        <v>3937</v>
      </c>
      <c r="C1101" s="9"/>
      <c r="D1101" s="9" t="s">
        <v>22</v>
      </c>
      <c r="E1101" s="8">
        <v>1</v>
      </c>
      <c r="F1101" s="9" t="s">
        <v>3938</v>
      </c>
      <c r="G1101" s="8" t="s">
        <v>3938</v>
      </c>
      <c r="H1101" s="10">
        <v>12.1</v>
      </c>
      <c r="I1101" s="9" t="s">
        <v>25</v>
      </c>
      <c r="J1101" s="9" t="s">
        <v>1374</v>
      </c>
      <c r="K1101" s="9" t="s">
        <v>1375</v>
      </c>
      <c r="L1101" s="9"/>
      <c r="M1101" s="9"/>
      <c r="N1101" s="9"/>
      <c r="O1101" s="9"/>
      <c r="P1101" s="9"/>
      <c r="Q1101" s="9"/>
      <c r="R1101" s="11"/>
      <c r="S1101" s="11"/>
    </row>
    <row r="1102" spans="1:19" ht="101.25" x14ac:dyDescent="0.25">
      <c r="A1102" s="7" t="s">
        <v>3939</v>
      </c>
      <c r="B1102" s="8" t="s">
        <v>3940</v>
      </c>
      <c r="C1102" s="14" t="s">
        <v>262</v>
      </c>
      <c r="D1102" s="9" t="s">
        <v>22</v>
      </c>
      <c r="E1102" s="8">
        <v>1</v>
      </c>
      <c r="F1102" s="9" t="s">
        <v>3941</v>
      </c>
      <c r="G1102" s="21" t="s">
        <v>3942</v>
      </c>
      <c r="H1102" s="10">
        <v>12.1</v>
      </c>
      <c r="I1102" s="9" t="s">
        <v>25</v>
      </c>
      <c r="J1102" s="9" t="s">
        <v>1374</v>
      </c>
      <c r="K1102" s="9" t="s">
        <v>1375</v>
      </c>
      <c r="L1102" s="9"/>
      <c r="M1102" s="9"/>
      <c r="N1102" s="9"/>
      <c r="O1102" s="9"/>
      <c r="P1102" s="9"/>
      <c r="Q1102" s="9"/>
      <c r="R1102" s="11"/>
      <c r="S1102" s="11"/>
    </row>
    <row r="1103" spans="1:19" ht="79.5" x14ac:dyDescent="0.25">
      <c r="A1103" s="7" t="s">
        <v>3943</v>
      </c>
      <c r="B1103" s="8" t="s">
        <v>3944</v>
      </c>
      <c r="C1103" s="9" t="s">
        <v>427</v>
      </c>
      <c r="D1103" s="9" t="s">
        <v>22</v>
      </c>
      <c r="E1103" s="8">
        <v>1</v>
      </c>
      <c r="F1103" s="9" t="s">
        <v>3945</v>
      </c>
      <c r="G1103" s="8" t="s">
        <v>3945</v>
      </c>
      <c r="H1103" s="10">
        <v>12.65</v>
      </c>
      <c r="I1103" s="9" t="s">
        <v>25</v>
      </c>
      <c r="J1103" s="9" t="s">
        <v>1374</v>
      </c>
      <c r="K1103" s="9" t="s">
        <v>1375</v>
      </c>
      <c r="L1103" s="9"/>
      <c r="M1103" s="9"/>
      <c r="N1103" s="9"/>
      <c r="O1103" s="9"/>
      <c r="P1103" s="9"/>
      <c r="Q1103" s="9"/>
      <c r="R1103" s="11"/>
      <c r="S1103" s="11"/>
    </row>
    <row r="1104" spans="1:19" ht="79.5" x14ac:dyDescent="0.25">
      <c r="A1104" s="7" t="s">
        <v>3946</v>
      </c>
      <c r="B1104" s="8" t="s">
        <v>3947</v>
      </c>
      <c r="C1104" s="9" t="s">
        <v>427</v>
      </c>
      <c r="D1104" s="9" t="s">
        <v>22</v>
      </c>
      <c r="E1104" s="8">
        <v>1</v>
      </c>
      <c r="F1104" s="9" t="s">
        <v>3948</v>
      </c>
      <c r="G1104" s="8" t="s">
        <v>3948</v>
      </c>
      <c r="H1104" s="10">
        <v>13.7</v>
      </c>
      <c r="I1104" s="9" t="s">
        <v>25</v>
      </c>
      <c r="J1104" s="9" t="s">
        <v>1374</v>
      </c>
      <c r="K1104" s="9" t="s">
        <v>1375</v>
      </c>
      <c r="L1104" s="9"/>
      <c r="M1104" s="9"/>
      <c r="N1104" s="9"/>
      <c r="O1104" s="9"/>
      <c r="P1104" s="9"/>
      <c r="Q1104" s="9"/>
      <c r="R1104" s="11"/>
      <c r="S1104" s="11"/>
    </row>
    <row r="1105" spans="1:19" ht="79.5" x14ac:dyDescent="0.25">
      <c r="A1105" s="7" t="s">
        <v>3949</v>
      </c>
      <c r="B1105" s="8" t="s">
        <v>3950</v>
      </c>
      <c r="C1105" s="9" t="s">
        <v>427</v>
      </c>
      <c r="D1105" s="9" t="s">
        <v>22</v>
      </c>
      <c r="E1105" s="8">
        <v>1</v>
      </c>
      <c r="F1105" s="9" t="s">
        <v>3951</v>
      </c>
      <c r="G1105" s="8" t="s">
        <v>3952</v>
      </c>
      <c r="H1105" s="10">
        <v>16.45</v>
      </c>
      <c r="I1105" s="9" t="s">
        <v>25</v>
      </c>
      <c r="J1105" s="9" t="s">
        <v>1374</v>
      </c>
      <c r="K1105" s="9" t="s">
        <v>1375</v>
      </c>
      <c r="L1105" s="9"/>
      <c r="M1105" s="9"/>
      <c r="N1105" s="9"/>
      <c r="O1105" s="9"/>
      <c r="P1105" s="9"/>
      <c r="Q1105" s="9"/>
      <c r="R1105" s="11"/>
      <c r="S1105" s="11"/>
    </row>
    <row r="1106" spans="1:19" ht="79.5" x14ac:dyDescent="0.25">
      <c r="A1106" s="7" t="s">
        <v>3953</v>
      </c>
      <c r="B1106" s="8" t="s">
        <v>3954</v>
      </c>
      <c r="C1106" s="9" t="s">
        <v>427</v>
      </c>
      <c r="D1106" s="9" t="s">
        <v>22</v>
      </c>
      <c r="E1106" s="8">
        <v>1</v>
      </c>
      <c r="F1106" s="9" t="s">
        <v>3955</v>
      </c>
      <c r="G1106" s="8" t="s">
        <v>3956</v>
      </c>
      <c r="H1106" s="10">
        <v>16.45</v>
      </c>
      <c r="I1106" s="9" t="s">
        <v>25</v>
      </c>
      <c r="J1106" s="9" t="s">
        <v>1374</v>
      </c>
      <c r="K1106" s="9" t="s">
        <v>1375</v>
      </c>
      <c r="L1106" s="9"/>
      <c r="M1106" s="9"/>
      <c r="N1106" s="9"/>
      <c r="O1106" s="9"/>
      <c r="P1106" s="9"/>
      <c r="Q1106" s="9"/>
      <c r="R1106" s="11"/>
      <c r="S1106" s="11"/>
    </row>
    <row r="1107" spans="1:19" ht="79.5" x14ac:dyDescent="0.25">
      <c r="A1107" s="7" t="s">
        <v>3957</v>
      </c>
      <c r="B1107" s="8" t="s">
        <v>3958</v>
      </c>
      <c r="C1107" s="9" t="s">
        <v>3131</v>
      </c>
      <c r="D1107" s="9" t="s">
        <v>22</v>
      </c>
      <c r="E1107" s="8">
        <v>1</v>
      </c>
      <c r="F1107" s="9" t="s">
        <v>3959</v>
      </c>
      <c r="G1107" s="8" t="s">
        <v>3959</v>
      </c>
      <c r="H1107" s="10">
        <v>51.72</v>
      </c>
      <c r="I1107" s="9" t="s">
        <v>25</v>
      </c>
      <c r="J1107" s="9" t="s">
        <v>1374</v>
      </c>
      <c r="K1107" s="9" t="s">
        <v>1375</v>
      </c>
      <c r="L1107" s="9"/>
      <c r="M1107" s="9"/>
      <c r="N1107" s="9"/>
      <c r="O1107" s="9"/>
      <c r="P1107" s="9"/>
      <c r="Q1107" s="9"/>
      <c r="R1107" s="11"/>
      <c r="S1107" s="11"/>
    </row>
    <row r="1108" spans="1:19" ht="79.5" x14ac:dyDescent="0.25">
      <c r="A1108" s="7" t="s">
        <v>3960</v>
      </c>
      <c r="B1108" s="8" t="s">
        <v>3961</v>
      </c>
      <c r="C1108" s="9" t="s">
        <v>3131</v>
      </c>
      <c r="D1108" s="9" t="s">
        <v>22</v>
      </c>
      <c r="E1108" s="8">
        <v>1</v>
      </c>
      <c r="F1108" s="9" t="s">
        <v>3962</v>
      </c>
      <c r="G1108" s="8" t="s">
        <v>3962</v>
      </c>
      <c r="H1108" s="10">
        <v>51.72</v>
      </c>
      <c r="I1108" s="9" t="s">
        <v>25</v>
      </c>
      <c r="J1108" s="9" t="s">
        <v>1374</v>
      </c>
      <c r="K1108" s="9" t="s">
        <v>1375</v>
      </c>
      <c r="L1108" s="9"/>
      <c r="M1108" s="9"/>
      <c r="N1108" s="9"/>
      <c r="O1108" s="9"/>
      <c r="P1108" s="9"/>
      <c r="Q1108" s="9"/>
      <c r="R1108" s="11"/>
      <c r="S1108" s="11"/>
    </row>
    <row r="1109" spans="1:19" ht="102" x14ac:dyDescent="0.25">
      <c r="A1109" s="7" t="s">
        <v>3963</v>
      </c>
      <c r="B1109" s="8" t="s">
        <v>3964</v>
      </c>
      <c r="C1109" s="9" t="s">
        <v>3131</v>
      </c>
      <c r="D1109" s="9" t="s">
        <v>22</v>
      </c>
      <c r="E1109" s="8">
        <v>1</v>
      </c>
      <c r="F1109" s="9" t="s">
        <v>3965</v>
      </c>
      <c r="G1109" s="8" t="s">
        <v>3965</v>
      </c>
      <c r="H1109" s="10">
        <v>21.6</v>
      </c>
      <c r="I1109" s="9" t="s">
        <v>25</v>
      </c>
      <c r="J1109" s="9" t="s">
        <v>1374</v>
      </c>
      <c r="K1109" s="9" t="s">
        <v>1375</v>
      </c>
      <c r="L1109" s="9"/>
      <c r="M1109" s="9"/>
      <c r="N1109" s="9"/>
      <c r="O1109" s="9"/>
      <c r="P1109" s="9"/>
      <c r="Q1109" s="9"/>
      <c r="R1109" s="11"/>
      <c r="S1109" s="11"/>
    </row>
    <row r="1110" spans="1:19" ht="90.75" x14ac:dyDescent="0.25">
      <c r="A1110" s="7" t="s">
        <v>3966</v>
      </c>
      <c r="B1110" s="8" t="s">
        <v>3967</v>
      </c>
      <c r="C1110" s="9" t="s">
        <v>3131</v>
      </c>
      <c r="D1110" s="9" t="s">
        <v>22</v>
      </c>
      <c r="E1110" s="8">
        <v>1</v>
      </c>
      <c r="F1110" s="9" t="s">
        <v>3968</v>
      </c>
      <c r="G1110" s="8" t="s">
        <v>3968</v>
      </c>
      <c r="H1110" s="10">
        <v>19.5</v>
      </c>
      <c r="I1110" s="9" t="s">
        <v>25</v>
      </c>
      <c r="J1110" s="9" t="s">
        <v>1374</v>
      </c>
      <c r="K1110" s="9" t="s">
        <v>1375</v>
      </c>
      <c r="L1110" s="9"/>
      <c r="M1110" s="9"/>
      <c r="N1110" s="9"/>
      <c r="O1110" s="9"/>
      <c r="P1110" s="9"/>
      <c r="Q1110" s="9"/>
      <c r="R1110" s="11"/>
      <c r="S1110" s="11"/>
    </row>
    <row r="1111" spans="1:19" ht="79.5" x14ac:dyDescent="0.25">
      <c r="A1111" s="7" t="s">
        <v>3969</v>
      </c>
      <c r="B1111" s="8" t="s">
        <v>3970</v>
      </c>
      <c r="C1111" s="9"/>
      <c r="D1111" s="9" t="s">
        <v>22</v>
      </c>
      <c r="E1111" s="8">
        <v>1</v>
      </c>
      <c r="F1111" s="9" t="s">
        <v>3971</v>
      </c>
      <c r="G1111" s="8" t="s">
        <v>3971</v>
      </c>
      <c r="H1111" s="10">
        <v>8.9499999999999993</v>
      </c>
      <c r="I1111" s="9" t="s">
        <v>25</v>
      </c>
      <c r="J1111" s="9" t="s">
        <v>1374</v>
      </c>
      <c r="K1111" s="9" t="s">
        <v>1375</v>
      </c>
      <c r="L1111" s="9"/>
      <c r="M1111" s="9"/>
      <c r="N1111" s="9"/>
      <c r="O1111" s="9"/>
      <c r="P1111" s="9"/>
      <c r="Q1111" s="9"/>
      <c r="R1111" s="11"/>
      <c r="S1111" s="11"/>
    </row>
    <row r="1112" spans="1:19" ht="79.5" x14ac:dyDescent="0.25">
      <c r="A1112" s="7" t="s">
        <v>3972</v>
      </c>
      <c r="B1112" s="8" t="s">
        <v>3973</v>
      </c>
      <c r="C1112" s="9"/>
      <c r="D1112" s="9" t="s">
        <v>22</v>
      </c>
      <c r="E1112" s="8">
        <v>1</v>
      </c>
      <c r="F1112" s="9" t="s">
        <v>3974</v>
      </c>
      <c r="G1112" s="8" t="s">
        <v>3974</v>
      </c>
      <c r="H1112" s="10">
        <v>12.65</v>
      </c>
      <c r="I1112" s="9" t="s">
        <v>25</v>
      </c>
      <c r="J1112" s="9" t="s">
        <v>1374</v>
      </c>
      <c r="K1112" s="9" t="s">
        <v>1375</v>
      </c>
      <c r="L1112" s="9"/>
      <c r="M1112" s="9"/>
      <c r="N1112" s="9"/>
      <c r="O1112" s="9"/>
      <c r="P1112" s="9"/>
      <c r="Q1112" s="9"/>
      <c r="R1112" s="11"/>
      <c r="S1112" s="11"/>
    </row>
    <row r="1113" spans="1:19" ht="79.5" x14ac:dyDescent="0.25">
      <c r="A1113" s="7" t="s">
        <v>3975</v>
      </c>
      <c r="B1113" s="8" t="s">
        <v>3976</v>
      </c>
      <c r="C1113" s="9"/>
      <c r="D1113" s="9" t="s">
        <v>22</v>
      </c>
      <c r="E1113" s="8">
        <v>1</v>
      </c>
      <c r="F1113" s="9" t="s">
        <v>3977</v>
      </c>
      <c r="G1113" s="8" t="s">
        <v>3978</v>
      </c>
      <c r="H1113" s="10">
        <v>60.18</v>
      </c>
      <c r="I1113" s="9" t="s">
        <v>25</v>
      </c>
      <c r="J1113" s="9" t="s">
        <v>1374</v>
      </c>
      <c r="K1113" s="9" t="s">
        <v>1375</v>
      </c>
      <c r="L1113" s="9"/>
      <c r="M1113" s="9"/>
      <c r="N1113" s="9"/>
      <c r="O1113" s="9"/>
      <c r="P1113" s="9"/>
      <c r="Q1113" s="9"/>
      <c r="R1113" s="11"/>
      <c r="S1113" s="11"/>
    </row>
    <row r="1114" spans="1:19" ht="79.5" x14ac:dyDescent="0.25">
      <c r="A1114" s="7" t="s">
        <v>3979</v>
      </c>
      <c r="B1114" s="8" t="s">
        <v>3980</v>
      </c>
      <c r="C1114" s="9" t="s">
        <v>3131</v>
      </c>
      <c r="D1114" s="9" t="s">
        <v>22</v>
      </c>
      <c r="E1114" s="8">
        <v>1</v>
      </c>
      <c r="F1114" s="9" t="s">
        <v>3981</v>
      </c>
      <c r="G1114" s="8" t="s">
        <v>3981</v>
      </c>
      <c r="H1114" s="10">
        <v>12.1</v>
      </c>
      <c r="I1114" s="9" t="s">
        <v>25</v>
      </c>
      <c r="J1114" s="9" t="s">
        <v>1374</v>
      </c>
      <c r="K1114" s="9" t="s">
        <v>1375</v>
      </c>
      <c r="L1114" s="9"/>
      <c r="M1114" s="9"/>
      <c r="N1114" s="9"/>
      <c r="O1114" s="9"/>
      <c r="P1114" s="9"/>
      <c r="Q1114" s="9"/>
      <c r="R1114" s="11"/>
      <c r="S1114" s="11"/>
    </row>
    <row r="1115" spans="1:19" ht="90.75" x14ac:dyDescent="0.25">
      <c r="A1115" s="7" t="s">
        <v>3982</v>
      </c>
      <c r="B1115" s="8" t="s">
        <v>3983</v>
      </c>
      <c r="C1115" s="9"/>
      <c r="D1115" s="9" t="s">
        <v>22</v>
      </c>
      <c r="E1115" s="8">
        <v>1</v>
      </c>
      <c r="F1115" s="9" t="s">
        <v>3984</v>
      </c>
      <c r="G1115" s="8" t="s">
        <v>3984</v>
      </c>
      <c r="H1115" s="10">
        <v>12.1</v>
      </c>
      <c r="I1115" s="9" t="s">
        <v>25</v>
      </c>
      <c r="J1115" s="9" t="s">
        <v>1374</v>
      </c>
      <c r="K1115" s="9" t="s">
        <v>1375</v>
      </c>
      <c r="L1115" s="9"/>
      <c r="M1115" s="9"/>
      <c r="N1115" s="9"/>
      <c r="O1115" s="9"/>
      <c r="P1115" s="9"/>
      <c r="Q1115" s="9"/>
      <c r="R1115" s="11"/>
      <c r="S1115" s="11"/>
    </row>
    <row r="1116" spans="1:19" ht="79.5" x14ac:dyDescent="0.25">
      <c r="A1116" s="7" t="s">
        <v>3985</v>
      </c>
      <c r="B1116" s="8" t="s">
        <v>3986</v>
      </c>
      <c r="C1116" s="9"/>
      <c r="D1116" s="9" t="s">
        <v>22</v>
      </c>
      <c r="E1116" s="8">
        <v>1</v>
      </c>
      <c r="F1116" s="9" t="s">
        <v>3987</v>
      </c>
      <c r="G1116" s="8" t="s">
        <v>3987</v>
      </c>
      <c r="H1116" s="10">
        <v>8.4</v>
      </c>
      <c r="I1116" s="9" t="s">
        <v>25</v>
      </c>
      <c r="J1116" s="9" t="s">
        <v>1374</v>
      </c>
      <c r="K1116" s="9" t="s">
        <v>1375</v>
      </c>
      <c r="L1116" s="9"/>
      <c r="M1116" s="9"/>
      <c r="N1116" s="9"/>
      <c r="O1116" s="9"/>
      <c r="P1116" s="9"/>
      <c r="Q1116" s="9"/>
      <c r="R1116" s="11"/>
      <c r="S1116" s="11"/>
    </row>
    <row r="1117" spans="1:19" ht="79.5" x14ac:dyDescent="0.25">
      <c r="A1117" s="7" t="s">
        <v>3988</v>
      </c>
      <c r="B1117" s="8" t="s">
        <v>3989</v>
      </c>
      <c r="C1117" s="9" t="s">
        <v>427</v>
      </c>
      <c r="D1117" s="9" t="s">
        <v>22</v>
      </c>
      <c r="E1117" s="8">
        <v>1</v>
      </c>
      <c r="F1117" s="9" t="s">
        <v>3990</v>
      </c>
      <c r="G1117" s="8" t="s">
        <v>3990</v>
      </c>
      <c r="H1117" s="10">
        <v>13.7</v>
      </c>
      <c r="I1117" s="9" t="s">
        <v>25</v>
      </c>
      <c r="J1117" s="9" t="s">
        <v>1374</v>
      </c>
      <c r="K1117" s="9" t="s">
        <v>1375</v>
      </c>
      <c r="L1117" s="9"/>
      <c r="M1117" s="9"/>
      <c r="N1117" s="9"/>
      <c r="O1117" s="9"/>
      <c r="P1117" s="9"/>
      <c r="Q1117" s="9"/>
      <c r="R1117" s="11"/>
      <c r="S1117" s="11"/>
    </row>
    <row r="1118" spans="1:19" ht="79.5" x14ac:dyDescent="0.25">
      <c r="A1118" s="7" t="s">
        <v>3991</v>
      </c>
      <c r="B1118" s="8" t="s">
        <v>3992</v>
      </c>
      <c r="C1118" s="9" t="s">
        <v>427</v>
      </c>
      <c r="D1118" s="9" t="s">
        <v>22</v>
      </c>
      <c r="E1118" s="8">
        <v>1</v>
      </c>
      <c r="F1118" s="9" t="s">
        <v>3993</v>
      </c>
      <c r="G1118" s="8" t="s">
        <v>3993</v>
      </c>
      <c r="H1118" s="10">
        <v>13.7</v>
      </c>
      <c r="I1118" s="9" t="s">
        <v>25</v>
      </c>
      <c r="J1118" s="9" t="s">
        <v>1374</v>
      </c>
      <c r="K1118" s="9" t="s">
        <v>1375</v>
      </c>
      <c r="L1118" s="9"/>
      <c r="M1118" s="9"/>
      <c r="N1118" s="9"/>
      <c r="O1118" s="9"/>
      <c r="P1118" s="9"/>
      <c r="Q1118" s="9"/>
      <c r="R1118" s="11"/>
      <c r="S1118" s="11"/>
    </row>
    <row r="1119" spans="1:19" ht="79.5" x14ac:dyDescent="0.25">
      <c r="A1119" s="7" t="s">
        <v>3994</v>
      </c>
      <c r="B1119" s="17" t="s">
        <v>3995</v>
      </c>
      <c r="C1119" s="9" t="s">
        <v>427</v>
      </c>
      <c r="D1119" s="9" t="s">
        <v>22</v>
      </c>
      <c r="E1119" s="8">
        <v>1</v>
      </c>
      <c r="F1119" s="9" t="s">
        <v>3996</v>
      </c>
      <c r="G1119" s="8" t="s">
        <v>3996</v>
      </c>
      <c r="H1119" s="10">
        <v>12.1</v>
      </c>
      <c r="I1119" s="9">
        <v>1</v>
      </c>
      <c r="J1119" s="9" t="s">
        <v>1374</v>
      </c>
      <c r="K1119" s="9" t="s">
        <v>1375</v>
      </c>
      <c r="L1119" s="9"/>
      <c r="M1119" s="9"/>
      <c r="N1119" s="9"/>
      <c r="O1119" s="9"/>
      <c r="P1119" s="9"/>
      <c r="Q1119" s="9"/>
      <c r="R1119" s="11"/>
      <c r="S1119" s="11"/>
    </row>
    <row r="1120" spans="1:19" ht="79.5" x14ac:dyDescent="0.25">
      <c r="A1120" s="7" t="s">
        <v>3997</v>
      </c>
      <c r="B1120" s="8" t="s">
        <v>3998</v>
      </c>
      <c r="C1120" s="9"/>
      <c r="D1120" s="9" t="s">
        <v>22</v>
      </c>
      <c r="E1120" s="8">
        <v>1</v>
      </c>
      <c r="F1120" s="9" t="s">
        <v>3999</v>
      </c>
      <c r="G1120" s="8" t="s">
        <v>3999</v>
      </c>
      <c r="H1120" s="10">
        <v>10</v>
      </c>
      <c r="I1120" s="9" t="s">
        <v>25</v>
      </c>
      <c r="J1120" s="9" t="s">
        <v>1374</v>
      </c>
      <c r="K1120" s="9" t="s">
        <v>1375</v>
      </c>
      <c r="L1120" s="9"/>
      <c r="M1120" s="9"/>
      <c r="N1120" s="9"/>
      <c r="O1120" s="9"/>
      <c r="P1120" s="9"/>
      <c r="Q1120" s="9"/>
      <c r="R1120" s="11"/>
      <c r="S1120" s="11"/>
    </row>
    <row r="1121" spans="1:19" ht="79.5" x14ac:dyDescent="0.25">
      <c r="A1121" s="7" t="s">
        <v>4000</v>
      </c>
      <c r="B1121" s="8" t="s">
        <v>4001</v>
      </c>
      <c r="C1121" s="9"/>
      <c r="D1121" s="9" t="s">
        <v>22</v>
      </c>
      <c r="E1121" s="8">
        <v>1</v>
      </c>
      <c r="F1121" s="9" t="s">
        <v>4002</v>
      </c>
      <c r="G1121" s="8" t="s">
        <v>4002</v>
      </c>
      <c r="H1121" s="10">
        <v>7.9</v>
      </c>
      <c r="I1121" s="9" t="s">
        <v>25</v>
      </c>
      <c r="J1121" s="9" t="s">
        <v>1374</v>
      </c>
      <c r="K1121" s="9" t="s">
        <v>1375</v>
      </c>
      <c r="L1121" s="9"/>
      <c r="M1121" s="9"/>
      <c r="N1121" s="9"/>
      <c r="O1121" s="9"/>
      <c r="P1121" s="9"/>
      <c r="Q1121" s="9"/>
      <c r="R1121" s="11"/>
      <c r="S1121" s="11"/>
    </row>
    <row r="1122" spans="1:19" ht="79.5" x14ac:dyDescent="0.25">
      <c r="A1122" s="7" t="s">
        <v>4003</v>
      </c>
      <c r="B1122" s="8" t="s">
        <v>4004</v>
      </c>
      <c r="C1122" s="9"/>
      <c r="D1122" s="9" t="s">
        <v>22</v>
      </c>
      <c r="E1122" s="8">
        <v>1</v>
      </c>
      <c r="F1122" s="9" t="s">
        <v>4005</v>
      </c>
      <c r="G1122" s="8" t="s">
        <v>4005</v>
      </c>
      <c r="H1122" s="10">
        <v>7.9</v>
      </c>
      <c r="I1122" s="9" t="s">
        <v>25</v>
      </c>
      <c r="J1122" s="9" t="s">
        <v>1374</v>
      </c>
      <c r="K1122" s="9" t="s">
        <v>1375</v>
      </c>
      <c r="L1122" s="9"/>
      <c r="M1122" s="9"/>
      <c r="N1122" s="9"/>
      <c r="O1122" s="9"/>
      <c r="P1122" s="9"/>
      <c r="Q1122" s="9"/>
      <c r="R1122" s="11"/>
      <c r="S1122" s="11"/>
    </row>
    <row r="1123" spans="1:19" ht="79.5" x14ac:dyDescent="0.25">
      <c r="A1123" s="7" t="s">
        <v>4006</v>
      </c>
      <c r="B1123" s="8" t="s">
        <v>4007</v>
      </c>
      <c r="C1123" s="9"/>
      <c r="D1123" s="9" t="s">
        <v>22</v>
      </c>
      <c r="E1123" s="8">
        <v>1</v>
      </c>
      <c r="F1123" s="9" t="s">
        <v>4008</v>
      </c>
      <c r="G1123" s="8" t="s">
        <v>4008</v>
      </c>
      <c r="H1123" s="10">
        <v>10</v>
      </c>
      <c r="I1123" s="9" t="s">
        <v>25</v>
      </c>
      <c r="J1123" s="9" t="s">
        <v>1374</v>
      </c>
      <c r="K1123" s="9" t="s">
        <v>1375</v>
      </c>
      <c r="L1123" s="9"/>
      <c r="M1123" s="9"/>
      <c r="N1123" s="9"/>
      <c r="O1123" s="9"/>
      <c r="P1123" s="9"/>
      <c r="Q1123" s="9"/>
      <c r="R1123" s="11"/>
      <c r="S1123" s="11"/>
    </row>
    <row r="1124" spans="1:19" ht="79.5" x14ac:dyDescent="0.25">
      <c r="A1124" s="7" t="s">
        <v>4009</v>
      </c>
      <c r="B1124" s="8" t="s">
        <v>4010</v>
      </c>
      <c r="C1124" s="9"/>
      <c r="D1124" s="9" t="s">
        <v>22</v>
      </c>
      <c r="E1124" s="8">
        <v>1</v>
      </c>
      <c r="F1124" s="9" t="s">
        <v>4011</v>
      </c>
      <c r="G1124" s="8" t="s">
        <v>4011</v>
      </c>
      <c r="H1124" s="10">
        <v>15.3</v>
      </c>
      <c r="I1124" s="9" t="s">
        <v>25</v>
      </c>
      <c r="J1124" s="9" t="s">
        <v>1374</v>
      </c>
      <c r="K1124" s="9" t="s">
        <v>1375</v>
      </c>
      <c r="L1124" s="9"/>
      <c r="M1124" s="9"/>
      <c r="N1124" s="9"/>
      <c r="O1124" s="9"/>
      <c r="P1124" s="9"/>
      <c r="Q1124" s="9"/>
      <c r="R1124" s="11"/>
      <c r="S1124" s="11"/>
    </row>
    <row r="1125" spans="1:19" ht="79.5" x14ac:dyDescent="0.25">
      <c r="A1125" s="7" t="s">
        <v>4012</v>
      </c>
      <c r="B1125" s="8" t="s">
        <v>4013</v>
      </c>
      <c r="C1125" s="9" t="s">
        <v>427</v>
      </c>
      <c r="D1125" s="9" t="s">
        <v>22</v>
      </c>
      <c r="E1125" s="8">
        <v>1</v>
      </c>
      <c r="F1125" s="9" t="s">
        <v>4014</v>
      </c>
      <c r="G1125" s="8" t="s">
        <v>4014</v>
      </c>
      <c r="H1125" s="10">
        <v>13.7</v>
      </c>
      <c r="I1125" s="9" t="s">
        <v>25</v>
      </c>
      <c r="J1125" s="9" t="s">
        <v>1374</v>
      </c>
      <c r="K1125" s="9" t="s">
        <v>1375</v>
      </c>
      <c r="L1125" s="9"/>
      <c r="M1125" s="9"/>
      <c r="N1125" s="9"/>
      <c r="O1125" s="9"/>
      <c r="P1125" s="9"/>
      <c r="Q1125" s="9"/>
      <c r="R1125" s="11"/>
      <c r="S1125" s="11"/>
    </row>
    <row r="1126" spans="1:19" ht="79.5" x14ac:dyDescent="0.25">
      <c r="A1126" s="7" t="s">
        <v>4015</v>
      </c>
      <c r="B1126" s="8" t="s">
        <v>4016</v>
      </c>
      <c r="C1126" s="9"/>
      <c r="D1126" s="9" t="s">
        <v>22</v>
      </c>
      <c r="E1126" s="8">
        <v>1</v>
      </c>
      <c r="F1126" s="9" t="s">
        <v>4017</v>
      </c>
      <c r="G1126" s="8" t="s">
        <v>4017</v>
      </c>
      <c r="H1126" s="10">
        <v>7.9</v>
      </c>
      <c r="I1126" s="9" t="s">
        <v>25</v>
      </c>
      <c r="J1126" s="9" t="s">
        <v>1374</v>
      </c>
      <c r="K1126" s="9" t="s">
        <v>1375</v>
      </c>
      <c r="L1126" s="9"/>
      <c r="M1126" s="9"/>
      <c r="N1126" s="9"/>
      <c r="O1126" s="9"/>
      <c r="P1126" s="9"/>
      <c r="Q1126" s="9"/>
      <c r="R1126" s="11"/>
      <c r="S1126" s="11"/>
    </row>
    <row r="1127" spans="1:19" ht="79.5" x14ac:dyDescent="0.25">
      <c r="A1127" s="7" t="s">
        <v>4018</v>
      </c>
      <c r="B1127" s="8" t="s">
        <v>4019</v>
      </c>
      <c r="C1127" s="9"/>
      <c r="D1127" s="9" t="s">
        <v>22</v>
      </c>
      <c r="E1127" s="8">
        <v>1</v>
      </c>
      <c r="F1127" s="9" t="s">
        <v>4020</v>
      </c>
      <c r="G1127" s="8" t="s">
        <v>4020</v>
      </c>
      <c r="H1127" s="10">
        <v>61.76</v>
      </c>
      <c r="I1127" s="9" t="s">
        <v>25</v>
      </c>
      <c r="J1127" s="9" t="s">
        <v>1374</v>
      </c>
      <c r="K1127" s="9" t="s">
        <v>1375</v>
      </c>
      <c r="L1127" s="15"/>
      <c r="M1127" s="15"/>
      <c r="N1127" s="9"/>
      <c r="O1127" s="9"/>
      <c r="P1127" s="9"/>
      <c r="Q1127" s="9"/>
      <c r="R1127" s="11"/>
      <c r="S1127" s="11"/>
    </row>
    <row r="1128" spans="1:19" ht="79.5" x14ac:dyDescent="0.25">
      <c r="A1128" s="7" t="s">
        <v>4021</v>
      </c>
      <c r="B1128" s="8" t="s">
        <v>4022</v>
      </c>
      <c r="C1128" s="9"/>
      <c r="D1128" s="9" t="s">
        <v>22</v>
      </c>
      <c r="E1128" s="8">
        <v>1</v>
      </c>
      <c r="F1128" s="9" t="s">
        <v>4023</v>
      </c>
      <c r="G1128" s="8" t="s">
        <v>4023</v>
      </c>
      <c r="H1128" s="10">
        <v>126.68</v>
      </c>
      <c r="I1128" s="9" t="s">
        <v>25</v>
      </c>
      <c r="J1128" s="9" t="s">
        <v>1374</v>
      </c>
      <c r="K1128" s="9" t="s">
        <v>1375</v>
      </c>
      <c r="L1128" s="9"/>
      <c r="M1128" s="9"/>
      <c r="N1128" s="9"/>
      <c r="O1128" s="9"/>
      <c r="P1128" s="9"/>
      <c r="Q1128" s="9"/>
      <c r="R1128" s="11"/>
      <c r="S1128" s="11"/>
    </row>
    <row r="1129" spans="1:19" ht="79.5" x14ac:dyDescent="0.25">
      <c r="A1129" s="7" t="s">
        <v>4024</v>
      </c>
      <c r="B1129" s="8" t="s">
        <v>4025</v>
      </c>
      <c r="C1129" s="9"/>
      <c r="D1129" s="9" t="s">
        <v>22</v>
      </c>
      <c r="E1129" s="8">
        <v>1</v>
      </c>
      <c r="F1129" s="9" t="s">
        <v>4026</v>
      </c>
      <c r="G1129" s="8" t="s">
        <v>4026</v>
      </c>
      <c r="H1129" s="10">
        <v>25.85</v>
      </c>
      <c r="I1129" s="9" t="s">
        <v>25</v>
      </c>
      <c r="J1129" s="9" t="s">
        <v>1374</v>
      </c>
      <c r="K1129" s="9" t="s">
        <v>1375</v>
      </c>
      <c r="L1129" s="9"/>
      <c r="M1129" s="9"/>
      <c r="N1129" s="9"/>
      <c r="O1129" s="9"/>
      <c r="P1129" s="9"/>
      <c r="Q1129" s="9"/>
      <c r="R1129" s="11"/>
      <c r="S1129" s="11"/>
    </row>
    <row r="1130" spans="1:19" ht="79.5" x14ac:dyDescent="0.25">
      <c r="A1130" s="7" t="s">
        <v>4027</v>
      </c>
      <c r="B1130" s="8" t="s">
        <v>4028</v>
      </c>
      <c r="C1130" s="9"/>
      <c r="D1130" s="9" t="s">
        <v>22</v>
      </c>
      <c r="E1130" s="8">
        <v>1</v>
      </c>
      <c r="F1130" s="9" t="s">
        <v>4029</v>
      </c>
      <c r="G1130" s="8" t="s">
        <v>4029</v>
      </c>
      <c r="H1130" s="10">
        <v>25.85</v>
      </c>
      <c r="I1130" s="9" t="s">
        <v>25</v>
      </c>
      <c r="J1130" s="9" t="s">
        <v>1374</v>
      </c>
      <c r="K1130" s="9" t="s">
        <v>1375</v>
      </c>
      <c r="L1130" s="9"/>
      <c r="M1130" s="9"/>
      <c r="N1130" s="9"/>
      <c r="O1130" s="9"/>
      <c r="P1130" s="9"/>
      <c r="Q1130" s="9"/>
      <c r="R1130" s="11"/>
      <c r="S1130" s="11"/>
    </row>
    <row r="1131" spans="1:19" ht="79.5" x14ac:dyDescent="0.25">
      <c r="A1131" s="7" t="s">
        <v>4030</v>
      </c>
      <c r="B1131" s="8" t="s">
        <v>4031</v>
      </c>
      <c r="C1131" s="9" t="s">
        <v>427</v>
      </c>
      <c r="D1131" s="9" t="s">
        <v>22</v>
      </c>
      <c r="E1131" s="8">
        <v>1</v>
      </c>
      <c r="F1131" s="9" t="s">
        <v>4032</v>
      </c>
      <c r="G1131" s="8" t="s">
        <v>4032</v>
      </c>
      <c r="H1131" s="10">
        <v>26.35</v>
      </c>
      <c r="I1131" s="9" t="s">
        <v>25</v>
      </c>
      <c r="J1131" s="9" t="s">
        <v>1374</v>
      </c>
      <c r="K1131" s="9" t="s">
        <v>1375</v>
      </c>
      <c r="L1131" s="9"/>
      <c r="M1131" s="9"/>
      <c r="N1131" s="9"/>
      <c r="O1131" s="9"/>
      <c r="P1131" s="9"/>
      <c r="Q1131" s="9"/>
      <c r="R1131" s="11"/>
      <c r="S1131" s="11"/>
    </row>
    <row r="1132" spans="1:19" ht="79.5" x14ac:dyDescent="0.25">
      <c r="A1132" s="7" t="s">
        <v>4033</v>
      </c>
      <c r="B1132" s="8" t="s">
        <v>4034</v>
      </c>
      <c r="C1132" s="9" t="s">
        <v>427</v>
      </c>
      <c r="D1132" s="9" t="s">
        <v>22</v>
      </c>
      <c r="E1132" s="8">
        <v>1</v>
      </c>
      <c r="F1132" s="9" t="s">
        <v>4035</v>
      </c>
      <c r="G1132" s="8" t="s">
        <v>4035</v>
      </c>
      <c r="H1132" s="10">
        <v>13.7</v>
      </c>
      <c r="I1132" s="9" t="s">
        <v>25</v>
      </c>
      <c r="J1132" s="9" t="s">
        <v>1374</v>
      </c>
      <c r="K1132" s="9" t="s">
        <v>1375</v>
      </c>
      <c r="L1132" s="9"/>
      <c r="M1132" s="9"/>
      <c r="N1132" s="9"/>
      <c r="O1132" s="9"/>
      <c r="P1132" s="9"/>
      <c r="Q1132" s="9"/>
      <c r="R1132" s="11"/>
      <c r="S1132" s="11"/>
    </row>
    <row r="1133" spans="1:19" ht="79.5" x14ac:dyDescent="0.25">
      <c r="A1133" s="7" t="s">
        <v>4036</v>
      </c>
      <c r="B1133" s="8" t="s">
        <v>4037</v>
      </c>
      <c r="C1133" s="9" t="s">
        <v>427</v>
      </c>
      <c r="D1133" s="9" t="s">
        <v>22</v>
      </c>
      <c r="E1133" s="8">
        <v>1</v>
      </c>
      <c r="F1133" s="9" t="s">
        <v>4038</v>
      </c>
      <c r="G1133" s="8" t="s">
        <v>4038</v>
      </c>
      <c r="H1133" s="10">
        <v>13.7</v>
      </c>
      <c r="I1133" s="9" t="s">
        <v>25</v>
      </c>
      <c r="J1133" s="9" t="s">
        <v>1374</v>
      </c>
      <c r="K1133" s="9" t="s">
        <v>1375</v>
      </c>
      <c r="L1133" s="9"/>
      <c r="M1133" s="9"/>
      <c r="N1133" s="9"/>
      <c r="O1133" s="9"/>
      <c r="P1133" s="9"/>
      <c r="Q1133" s="9"/>
      <c r="R1133" s="11"/>
      <c r="S1133" s="11"/>
    </row>
    <row r="1134" spans="1:19" ht="79.5" x14ac:dyDescent="0.25">
      <c r="A1134" s="7" t="s">
        <v>4039</v>
      </c>
      <c r="B1134" s="8" t="s">
        <v>4040</v>
      </c>
      <c r="C1134" s="9" t="s">
        <v>427</v>
      </c>
      <c r="D1134" s="9" t="s">
        <v>22</v>
      </c>
      <c r="E1134" s="8">
        <v>1</v>
      </c>
      <c r="F1134" s="9" t="s">
        <v>4041</v>
      </c>
      <c r="G1134" s="8" t="s">
        <v>4041</v>
      </c>
      <c r="H1134" s="10">
        <v>13.7</v>
      </c>
      <c r="I1134" s="9" t="s">
        <v>25</v>
      </c>
      <c r="J1134" s="9" t="s">
        <v>1374</v>
      </c>
      <c r="K1134" s="9" t="s">
        <v>1375</v>
      </c>
      <c r="L1134" s="9"/>
      <c r="M1134" s="9"/>
      <c r="N1134" s="9"/>
      <c r="O1134" s="9"/>
      <c r="P1134" s="9"/>
      <c r="Q1134" s="9"/>
      <c r="R1134" s="11"/>
      <c r="S1134" s="11"/>
    </row>
    <row r="1135" spans="1:19" ht="225.75" x14ac:dyDescent="0.25">
      <c r="A1135" s="7" t="s">
        <v>4042</v>
      </c>
      <c r="B1135" s="8" t="s">
        <v>4043</v>
      </c>
      <c r="C1135" s="14" t="s">
        <v>427</v>
      </c>
      <c r="D1135" s="9" t="s">
        <v>22</v>
      </c>
      <c r="E1135" s="8">
        <v>1</v>
      </c>
      <c r="F1135" s="9" t="s">
        <v>4044</v>
      </c>
      <c r="G1135" s="8" t="s">
        <v>4045</v>
      </c>
      <c r="H1135" s="10">
        <v>19.95</v>
      </c>
      <c r="I1135" s="9" t="s">
        <v>25</v>
      </c>
      <c r="J1135" s="9" t="s">
        <v>1374</v>
      </c>
      <c r="K1135" s="9" t="s">
        <v>1375</v>
      </c>
      <c r="L1135" s="9"/>
      <c r="M1135" s="9"/>
      <c r="N1135" s="9"/>
      <c r="O1135" s="9"/>
      <c r="P1135" s="9"/>
      <c r="Q1135" s="9"/>
      <c r="R1135" s="11"/>
      <c r="S1135" s="11"/>
    </row>
    <row r="1136" spans="1:19" ht="79.5" x14ac:dyDescent="0.25">
      <c r="A1136" s="7" t="s">
        <v>4046</v>
      </c>
      <c r="B1136" s="8" t="s">
        <v>4047</v>
      </c>
      <c r="C1136" s="9"/>
      <c r="D1136" s="9" t="s">
        <v>22</v>
      </c>
      <c r="E1136" s="8">
        <v>1</v>
      </c>
      <c r="F1136" s="9" t="s">
        <v>4048</v>
      </c>
      <c r="G1136" s="8" t="s">
        <v>4048</v>
      </c>
      <c r="H1136" s="10">
        <v>8.9499999999999993</v>
      </c>
      <c r="I1136" s="9" t="s">
        <v>25</v>
      </c>
      <c r="J1136" s="9" t="s">
        <v>1374</v>
      </c>
      <c r="K1136" s="9" t="s">
        <v>1375</v>
      </c>
      <c r="L1136" s="9"/>
      <c r="M1136" s="9"/>
      <c r="N1136" s="9"/>
      <c r="O1136" s="9"/>
      <c r="P1136" s="9"/>
      <c r="Q1136" s="9"/>
      <c r="R1136" s="11"/>
      <c r="S1136" s="11"/>
    </row>
    <row r="1137" spans="1:19" ht="79.5" x14ac:dyDescent="0.25">
      <c r="A1137" s="7" t="s">
        <v>4049</v>
      </c>
      <c r="B1137" s="8" t="s">
        <v>4050</v>
      </c>
      <c r="C1137" s="9"/>
      <c r="D1137" s="9" t="s">
        <v>22</v>
      </c>
      <c r="E1137" s="8">
        <v>1</v>
      </c>
      <c r="F1137" s="9" t="s">
        <v>4051</v>
      </c>
      <c r="G1137" s="8" t="s">
        <v>4051</v>
      </c>
      <c r="H1137" s="10">
        <v>8.9499999999999993</v>
      </c>
      <c r="I1137" s="9" t="s">
        <v>25</v>
      </c>
      <c r="J1137" s="9" t="s">
        <v>1374</v>
      </c>
      <c r="K1137" s="9" t="s">
        <v>1375</v>
      </c>
      <c r="L1137" s="9"/>
      <c r="M1137" s="9"/>
      <c r="N1137" s="9"/>
      <c r="O1137" s="9"/>
      <c r="P1137" s="9"/>
      <c r="Q1137" s="9"/>
      <c r="R1137" s="11"/>
      <c r="S1137" s="11"/>
    </row>
    <row r="1138" spans="1:19" ht="79.5" x14ac:dyDescent="0.25">
      <c r="A1138" s="7" t="s">
        <v>4052</v>
      </c>
      <c r="B1138" s="8" t="s">
        <v>4053</v>
      </c>
      <c r="C1138" s="9"/>
      <c r="D1138" s="9" t="s">
        <v>22</v>
      </c>
      <c r="E1138" s="8">
        <v>1</v>
      </c>
      <c r="F1138" s="9" t="s">
        <v>4054</v>
      </c>
      <c r="G1138" s="8" t="s">
        <v>4054</v>
      </c>
      <c r="H1138" s="10">
        <v>7.9</v>
      </c>
      <c r="I1138" s="9" t="s">
        <v>25</v>
      </c>
      <c r="J1138" s="9" t="s">
        <v>1374</v>
      </c>
      <c r="K1138" s="9" t="s">
        <v>1375</v>
      </c>
      <c r="L1138" s="9"/>
      <c r="M1138" s="9"/>
      <c r="N1138" s="9"/>
      <c r="O1138" s="9"/>
      <c r="P1138" s="9"/>
      <c r="Q1138" s="9"/>
      <c r="R1138" s="11"/>
      <c r="S1138" s="11"/>
    </row>
    <row r="1139" spans="1:19" ht="79.5" x14ac:dyDescent="0.25">
      <c r="A1139" s="7" t="s">
        <v>4055</v>
      </c>
      <c r="B1139" s="8" t="s">
        <v>4056</v>
      </c>
      <c r="C1139" s="9"/>
      <c r="D1139" s="9" t="s">
        <v>22</v>
      </c>
      <c r="E1139" s="8">
        <v>1</v>
      </c>
      <c r="F1139" s="9" t="s">
        <v>4057</v>
      </c>
      <c r="G1139" s="8" t="s">
        <v>4057</v>
      </c>
      <c r="H1139" s="10">
        <v>13.15</v>
      </c>
      <c r="I1139" s="9" t="s">
        <v>25</v>
      </c>
      <c r="J1139" s="9" t="s">
        <v>1374</v>
      </c>
      <c r="K1139" s="9" t="s">
        <v>1375</v>
      </c>
      <c r="L1139" s="9"/>
      <c r="M1139" s="9"/>
      <c r="N1139" s="9"/>
      <c r="O1139" s="9"/>
      <c r="P1139" s="9"/>
      <c r="Q1139" s="9"/>
      <c r="R1139" s="11"/>
      <c r="S1139" s="11"/>
    </row>
    <row r="1140" spans="1:19" ht="79.5" x14ac:dyDescent="0.25">
      <c r="A1140" s="7" t="s">
        <v>4058</v>
      </c>
      <c r="B1140" s="8" t="s">
        <v>4059</v>
      </c>
      <c r="C1140" s="9"/>
      <c r="D1140" s="9" t="s">
        <v>22</v>
      </c>
      <c r="E1140" s="8">
        <v>1</v>
      </c>
      <c r="F1140" s="9" t="s">
        <v>4060</v>
      </c>
      <c r="G1140" s="8" t="s">
        <v>4060</v>
      </c>
      <c r="H1140" s="10">
        <v>7.35</v>
      </c>
      <c r="I1140" s="9" t="s">
        <v>25</v>
      </c>
      <c r="J1140" s="9" t="s">
        <v>1374</v>
      </c>
      <c r="K1140" s="9" t="s">
        <v>1375</v>
      </c>
      <c r="L1140" s="9"/>
      <c r="M1140" s="9"/>
      <c r="N1140" s="9"/>
      <c r="O1140" s="9"/>
      <c r="P1140" s="9"/>
      <c r="Q1140" s="9"/>
      <c r="R1140" s="11"/>
      <c r="S1140" s="11"/>
    </row>
    <row r="1141" spans="1:19" ht="79.5" x14ac:dyDescent="0.25">
      <c r="A1141" s="7" t="s">
        <v>4061</v>
      </c>
      <c r="B1141" s="8" t="s">
        <v>4062</v>
      </c>
      <c r="C1141" s="9" t="s">
        <v>427</v>
      </c>
      <c r="D1141" s="9" t="s">
        <v>22</v>
      </c>
      <c r="E1141" s="8">
        <v>1</v>
      </c>
      <c r="F1141" s="9" t="s">
        <v>4063</v>
      </c>
      <c r="G1141" s="8" t="s">
        <v>4063</v>
      </c>
      <c r="H1141" s="10">
        <v>13.7</v>
      </c>
      <c r="I1141" s="9" t="s">
        <v>25</v>
      </c>
      <c r="J1141" s="9" t="s">
        <v>1374</v>
      </c>
      <c r="K1141" s="9" t="s">
        <v>1375</v>
      </c>
      <c r="L1141" s="9"/>
      <c r="M1141" s="9"/>
      <c r="N1141" s="9"/>
      <c r="O1141" s="9"/>
      <c r="P1141" s="9"/>
      <c r="Q1141" s="9"/>
      <c r="R1141" s="11"/>
      <c r="S1141" s="11"/>
    </row>
    <row r="1142" spans="1:19" ht="79.5" x14ac:dyDescent="0.25">
      <c r="A1142" s="7" t="s">
        <v>4064</v>
      </c>
      <c r="B1142" s="8" t="s">
        <v>4065</v>
      </c>
      <c r="C1142" s="9" t="s">
        <v>427</v>
      </c>
      <c r="D1142" s="9" t="s">
        <v>22</v>
      </c>
      <c r="E1142" s="8">
        <v>1</v>
      </c>
      <c r="F1142" s="9" t="s">
        <v>4066</v>
      </c>
      <c r="G1142" s="8" t="s">
        <v>4066</v>
      </c>
      <c r="H1142" s="10">
        <v>13.7</v>
      </c>
      <c r="I1142" s="9" t="s">
        <v>25</v>
      </c>
      <c r="J1142" s="9" t="s">
        <v>1374</v>
      </c>
      <c r="K1142" s="9" t="s">
        <v>1375</v>
      </c>
      <c r="L1142" s="9"/>
      <c r="M1142" s="9"/>
      <c r="N1142" s="9"/>
      <c r="O1142" s="9"/>
      <c r="P1142" s="9"/>
      <c r="Q1142" s="9"/>
      <c r="R1142" s="11"/>
      <c r="S1142" s="11"/>
    </row>
    <row r="1143" spans="1:19" ht="79.5" x14ac:dyDescent="0.25">
      <c r="A1143" s="7" t="s">
        <v>4067</v>
      </c>
      <c r="B1143" s="8" t="s">
        <v>4068</v>
      </c>
      <c r="C1143" s="9"/>
      <c r="D1143" s="9" t="s">
        <v>22</v>
      </c>
      <c r="E1143" s="8">
        <v>1</v>
      </c>
      <c r="F1143" s="9" t="s">
        <v>4069</v>
      </c>
      <c r="G1143" s="8" t="s">
        <v>4069</v>
      </c>
      <c r="H1143" s="10">
        <v>19</v>
      </c>
      <c r="I1143" s="9" t="s">
        <v>25</v>
      </c>
      <c r="J1143" s="9" t="s">
        <v>1374</v>
      </c>
      <c r="K1143" s="9" t="s">
        <v>1375</v>
      </c>
      <c r="L1143" s="9"/>
      <c r="M1143" s="9"/>
      <c r="N1143" s="9"/>
      <c r="O1143" s="9"/>
      <c r="P1143" s="9"/>
      <c r="Q1143" s="9"/>
      <c r="R1143" s="11"/>
      <c r="S1143" s="11"/>
    </row>
    <row r="1144" spans="1:19" ht="79.5" x14ac:dyDescent="0.25">
      <c r="A1144" s="7" t="s">
        <v>4070</v>
      </c>
      <c r="B1144" s="8" t="s">
        <v>4071</v>
      </c>
      <c r="C1144" s="9"/>
      <c r="D1144" s="9" t="s">
        <v>22</v>
      </c>
      <c r="E1144" s="8">
        <v>1</v>
      </c>
      <c r="F1144" s="9" t="s">
        <v>4072</v>
      </c>
      <c r="G1144" s="8" t="s">
        <v>4072</v>
      </c>
      <c r="H1144" s="10">
        <v>18.45</v>
      </c>
      <c r="I1144" s="9" t="s">
        <v>25</v>
      </c>
      <c r="J1144" s="9" t="s">
        <v>1374</v>
      </c>
      <c r="K1144" s="9" t="s">
        <v>1375</v>
      </c>
      <c r="L1144" s="9"/>
      <c r="M1144" s="9"/>
      <c r="N1144" s="9"/>
      <c r="O1144" s="9"/>
      <c r="P1144" s="9"/>
      <c r="Q1144" s="9"/>
      <c r="R1144" s="11"/>
      <c r="S1144" s="11"/>
    </row>
    <row r="1145" spans="1:19" ht="79.5" x14ac:dyDescent="0.25">
      <c r="A1145" s="7" t="s">
        <v>4073</v>
      </c>
      <c r="B1145" s="8" t="s">
        <v>4074</v>
      </c>
      <c r="C1145" s="9"/>
      <c r="D1145" s="9" t="s">
        <v>22</v>
      </c>
      <c r="E1145" s="8">
        <v>1</v>
      </c>
      <c r="F1145" s="9" t="s">
        <v>4075</v>
      </c>
      <c r="G1145" s="8" t="s">
        <v>4075</v>
      </c>
      <c r="H1145" s="10">
        <v>16.850000000000001</v>
      </c>
      <c r="I1145" s="9" t="s">
        <v>25</v>
      </c>
      <c r="J1145" s="9" t="s">
        <v>1374</v>
      </c>
      <c r="K1145" s="9" t="s">
        <v>1375</v>
      </c>
      <c r="L1145" s="9"/>
      <c r="M1145" s="9"/>
      <c r="N1145" s="9"/>
      <c r="O1145" s="9"/>
      <c r="P1145" s="9"/>
      <c r="Q1145" s="9"/>
      <c r="R1145" s="11"/>
      <c r="S1145" s="11"/>
    </row>
    <row r="1146" spans="1:19" ht="79.5" x14ac:dyDescent="0.25">
      <c r="A1146" s="7" t="s">
        <v>4076</v>
      </c>
      <c r="B1146" s="8" t="s">
        <v>4077</v>
      </c>
      <c r="C1146" s="9"/>
      <c r="D1146" s="9" t="s">
        <v>22</v>
      </c>
      <c r="E1146" s="8">
        <v>1</v>
      </c>
      <c r="F1146" s="9" t="s">
        <v>4078</v>
      </c>
      <c r="G1146" s="8" t="s">
        <v>4078</v>
      </c>
      <c r="H1146" s="10">
        <v>15.8</v>
      </c>
      <c r="I1146" s="9" t="s">
        <v>25</v>
      </c>
      <c r="J1146" s="9" t="s">
        <v>1374</v>
      </c>
      <c r="K1146" s="9" t="s">
        <v>1375</v>
      </c>
      <c r="L1146" s="9"/>
      <c r="M1146" s="9"/>
      <c r="N1146" s="9"/>
      <c r="O1146" s="9"/>
      <c r="P1146" s="9"/>
      <c r="Q1146" s="9"/>
      <c r="R1146" s="11"/>
      <c r="S1146" s="11"/>
    </row>
    <row r="1147" spans="1:19" ht="79.5" x14ac:dyDescent="0.25">
      <c r="A1147" s="7" t="s">
        <v>4079</v>
      </c>
      <c r="B1147" s="8" t="s">
        <v>4080</v>
      </c>
      <c r="C1147" s="9"/>
      <c r="D1147" s="9" t="s">
        <v>22</v>
      </c>
      <c r="E1147" s="8">
        <v>1</v>
      </c>
      <c r="F1147" s="9" t="s">
        <v>4081</v>
      </c>
      <c r="G1147" s="8" t="s">
        <v>4081</v>
      </c>
      <c r="H1147" s="10">
        <v>15.8</v>
      </c>
      <c r="I1147" s="9" t="s">
        <v>25</v>
      </c>
      <c r="J1147" s="9" t="s">
        <v>1374</v>
      </c>
      <c r="K1147" s="9" t="s">
        <v>1375</v>
      </c>
      <c r="L1147" s="9"/>
      <c r="M1147" s="9"/>
      <c r="N1147" s="9"/>
      <c r="O1147" s="9"/>
      <c r="P1147" s="9"/>
      <c r="Q1147" s="9"/>
      <c r="R1147" s="11"/>
      <c r="S1147" s="11"/>
    </row>
    <row r="1148" spans="1:19" ht="79.5" x14ac:dyDescent="0.25">
      <c r="A1148" s="7" t="s">
        <v>4082</v>
      </c>
      <c r="B1148" s="8" t="s">
        <v>4083</v>
      </c>
      <c r="C1148" s="9"/>
      <c r="D1148" s="9" t="s">
        <v>22</v>
      </c>
      <c r="E1148" s="8">
        <v>1</v>
      </c>
      <c r="F1148" s="9" t="s">
        <v>4084</v>
      </c>
      <c r="G1148" s="8" t="s">
        <v>4084</v>
      </c>
      <c r="H1148" s="10">
        <v>19</v>
      </c>
      <c r="I1148" s="9" t="s">
        <v>25</v>
      </c>
      <c r="J1148" s="9" t="s">
        <v>1374</v>
      </c>
      <c r="K1148" s="9" t="s">
        <v>1375</v>
      </c>
      <c r="L1148" s="9"/>
      <c r="M1148" s="9"/>
      <c r="N1148" s="9"/>
      <c r="O1148" s="9"/>
      <c r="P1148" s="9"/>
      <c r="Q1148" s="9"/>
      <c r="R1148" s="11"/>
      <c r="S1148" s="11"/>
    </row>
    <row r="1149" spans="1:19" ht="79.5" x14ac:dyDescent="0.25">
      <c r="A1149" s="7" t="s">
        <v>4085</v>
      </c>
      <c r="B1149" s="8" t="s">
        <v>4086</v>
      </c>
      <c r="C1149" s="9"/>
      <c r="D1149" s="9" t="s">
        <v>22</v>
      </c>
      <c r="E1149" s="8">
        <v>1</v>
      </c>
      <c r="F1149" s="9" t="s">
        <v>4087</v>
      </c>
      <c r="G1149" s="8" t="s">
        <v>4087</v>
      </c>
      <c r="H1149" s="10">
        <v>12.65</v>
      </c>
      <c r="I1149" s="9" t="s">
        <v>25</v>
      </c>
      <c r="J1149" s="9" t="s">
        <v>1374</v>
      </c>
      <c r="K1149" s="9" t="s">
        <v>1375</v>
      </c>
      <c r="L1149" s="9"/>
      <c r="M1149" s="9"/>
      <c r="N1149" s="9"/>
      <c r="O1149" s="9"/>
      <c r="P1149" s="9"/>
      <c r="Q1149" s="9"/>
      <c r="R1149" s="11"/>
      <c r="S1149" s="11"/>
    </row>
    <row r="1150" spans="1:19" ht="79.5" x14ac:dyDescent="0.25">
      <c r="A1150" s="7" t="s">
        <v>4088</v>
      </c>
      <c r="B1150" s="8" t="s">
        <v>4089</v>
      </c>
      <c r="C1150" s="9"/>
      <c r="D1150" s="9" t="s">
        <v>22</v>
      </c>
      <c r="E1150" s="8">
        <v>1</v>
      </c>
      <c r="F1150" s="9" t="s">
        <v>4090</v>
      </c>
      <c r="G1150" s="8" t="s">
        <v>4090</v>
      </c>
      <c r="H1150" s="10">
        <v>11.05</v>
      </c>
      <c r="I1150" s="9" t="s">
        <v>25</v>
      </c>
      <c r="J1150" s="9" t="s">
        <v>1374</v>
      </c>
      <c r="K1150" s="9" t="s">
        <v>1375</v>
      </c>
      <c r="L1150" s="9"/>
      <c r="M1150" s="9"/>
      <c r="N1150" s="9"/>
      <c r="O1150" s="9"/>
      <c r="P1150" s="9"/>
      <c r="Q1150" s="9"/>
      <c r="R1150" s="11"/>
      <c r="S1150" s="11"/>
    </row>
    <row r="1151" spans="1:19" ht="79.5" x14ac:dyDescent="0.25">
      <c r="A1151" s="7" t="s">
        <v>4091</v>
      </c>
      <c r="B1151" s="8" t="s">
        <v>4092</v>
      </c>
      <c r="C1151" s="9"/>
      <c r="D1151" s="9" t="s">
        <v>22</v>
      </c>
      <c r="E1151" s="8">
        <v>1</v>
      </c>
      <c r="F1151" s="9" t="s">
        <v>4093</v>
      </c>
      <c r="G1151" s="8" t="s">
        <v>4093</v>
      </c>
      <c r="H1151" s="10">
        <v>19</v>
      </c>
      <c r="I1151" s="9" t="s">
        <v>25</v>
      </c>
      <c r="J1151" s="9" t="s">
        <v>1374</v>
      </c>
      <c r="K1151" s="9" t="s">
        <v>1375</v>
      </c>
      <c r="L1151" s="9"/>
      <c r="M1151" s="9"/>
      <c r="N1151" s="9"/>
      <c r="O1151" s="9"/>
      <c r="P1151" s="9"/>
      <c r="Q1151" s="9"/>
      <c r="R1151" s="11"/>
      <c r="S1151" s="11"/>
    </row>
    <row r="1152" spans="1:19" ht="124.5" x14ac:dyDescent="0.25">
      <c r="A1152" s="7" t="s">
        <v>4094</v>
      </c>
      <c r="B1152" s="8" t="s">
        <v>4095</v>
      </c>
      <c r="C1152" s="14" t="s">
        <v>262</v>
      </c>
      <c r="D1152" s="9" t="s">
        <v>22</v>
      </c>
      <c r="E1152" s="8">
        <v>1</v>
      </c>
      <c r="F1152" s="9" t="s">
        <v>4096</v>
      </c>
      <c r="G1152" s="8" t="s">
        <v>4097</v>
      </c>
      <c r="H1152" s="10">
        <v>15.4</v>
      </c>
      <c r="I1152" s="9" t="s">
        <v>25</v>
      </c>
      <c r="J1152" s="9" t="s">
        <v>1374</v>
      </c>
      <c r="K1152" s="9" t="s">
        <v>1375</v>
      </c>
      <c r="L1152" s="9"/>
      <c r="M1152" s="9"/>
      <c r="N1152" s="9"/>
      <c r="O1152" s="9"/>
      <c r="P1152" s="9"/>
      <c r="Q1152" s="9"/>
      <c r="R1152" s="11"/>
      <c r="S1152" s="11"/>
    </row>
    <row r="1153" spans="1:19" ht="79.5" x14ac:dyDescent="0.25">
      <c r="A1153" s="7" t="s">
        <v>4098</v>
      </c>
      <c r="B1153" s="8" t="s">
        <v>4099</v>
      </c>
      <c r="C1153" s="9"/>
      <c r="D1153" s="9" t="s">
        <v>22</v>
      </c>
      <c r="E1153" s="8">
        <v>1</v>
      </c>
      <c r="F1153" s="9" t="s">
        <v>4100</v>
      </c>
      <c r="G1153" s="8" t="s">
        <v>4100</v>
      </c>
      <c r="H1153" s="10">
        <v>24.95</v>
      </c>
      <c r="I1153" s="9" t="s">
        <v>25</v>
      </c>
      <c r="J1153" s="9" t="s">
        <v>1374</v>
      </c>
      <c r="K1153" s="9" t="s">
        <v>1375</v>
      </c>
      <c r="L1153" s="9"/>
      <c r="M1153" s="9"/>
      <c r="N1153" s="9"/>
      <c r="O1153" s="9"/>
      <c r="P1153" s="9"/>
      <c r="Q1153" s="9"/>
      <c r="R1153" s="11"/>
      <c r="S1153" s="11"/>
    </row>
    <row r="1154" spans="1:19" ht="79.5" x14ac:dyDescent="0.25">
      <c r="A1154" s="7" t="s">
        <v>4101</v>
      </c>
      <c r="B1154" s="8" t="s">
        <v>4102</v>
      </c>
      <c r="C1154" s="9" t="s">
        <v>3131</v>
      </c>
      <c r="D1154" s="9" t="s">
        <v>22</v>
      </c>
      <c r="E1154" s="8">
        <v>1</v>
      </c>
      <c r="F1154" s="9" t="s">
        <v>4103</v>
      </c>
      <c r="G1154" s="8" t="s">
        <v>4103</v>
      </c>
      <c r="H1154" s="10">
        <v>19.75</v>
      </c>
      <c r="I1154" s="9" t="s">
        <v>25</v>
      </c>
      <c r="J1154" s="9" t="s">
        <v>1374</v>
      </c>
      <c r="K1154" s="9" t="s">
        <v>1375</v>
      </c>
      <c r="L1154" s="9"/>
      <c r="M1154" s="9"/>
      <c r="N1154" s="9"/>
      <c r="O1154" s="9"/>
      <c r="P1154" s="9"/>
      <c r="Q1154" s="9"/>
      <c r="R1154" s="11"/>
      <c r="S1154" s="11"/>
    </row>
    <row r="1155" spans="1:19" ht="79.5" x14ac:dyDescent="0.25">
      <c r="A1155" s="7" t="s">
        <v>4104</v>
      </c>
      <c r="B1155" s="8" t="s">
        <v>4105</v>
      </c>
      <c r="C1155" s="9"/>
      <c r="D1155" s="9" t="s">
        <v>22</v>
      </c>
      <c r="E1155" s="8">
        <v>1</v>
      </c>
      <c r="F1155" s="9" t="s">
        <v>4106</v>
      </c>
      <c r="G1155" s="8" t="s">
        <v>4107</v>
      </c>
      <c r="H1155" s="10">
        <v>17.95</v>
      </c>
      <c r="I1155" s="9" t="s">
        <v>25</v>
      </c>
      <c r="J1155" s="9" t="s">
        <v>1374</v>
      </c>
      <c r="K1155" s="9" t="s">
        <v>1375</v>
      </c>
      <c r="L1155" s="9"/>
      <c r="M1155" s="9"/>
      <c r="N1155" s="9"/>
      <c r="O1155" s="9"/>
      <c r="P1155" s="9"/>
      <c r="Q1155" s="9"/>
      <c r="R1155" s="11"/>
      <c r="S1155" s="11"/>
    </row>
    <row r="1156" spans="1:19" ht="79.5" x14ac:dyDescent="0.25">
      <c r="A1156" s="7" t="s">
        <v>4108</v>
      </c>
      <c r="B1156" s="8" t="s">
        <v>4109</v>
      </c>
      <c r="C1156" s="9"/>
      <c r="D1156" s="9" t="s">
        <v>22</v>
      </c>
      <c r="E1156" s="8">
        <v>1</v>
      </c>
      <c r="F1156" s="9" t="s">
        <v>4110</v>
      </c>
      <c r="G1156" s="8" t="s">
        <v>4110</v>
      </c>
      <c r="H1156" s="10">
        <v>60.7</v>
      </c>
      <c r="I1156" s="9" t="s">
        <v>25</v>
      </c>
      <c r="J1156" s="9" t="s">
        <v>1374</v>
      </c>
      <c r="K1156" s="9" t="s">
        <v>1375</v>
      </c>
      <c r="L1156" s="9"/>
      <c r="M1156" s="9"/>
      <c r="N1156" s="9"/>
      <c r="O1156" s="9"/>
      <c r="P1156" s="9"/>
      <c r="Q1156" s="9"/>
      <c r="R1156" s="11"/>
      <c r="S1156" s="11"/>
    </row>
    <row r="1157" spans="1:19" ht="79.5" x14ac:dyDescent="0.25">
      <c r="A1157" s="7" t="s">
        <v>4111</v>
      </c>
      <c r="B1157" s="8" t="s">
        <v>4112</v>
      </c>
      <c r="C1157" s="9"/>
      <c r="D1157" s="9" t="s">
        <v>22</v>
      </c>
      <c r="E1157" s="8">
        <v>1</v>
      </c>
      <c r="F1157" s="9" t="s">
        <v>4113</v>
      </c>
      <c r="G1157" s="8" t="s">
        <v>4113</v>
      </c>
      <c r="H1157" s="10">
        <v>3.45</v>
      </c>
      <c r="I1157" s="9" t="s">
        <v>25</v>
      </c>
      <c r="J1157" s="9" t="s">
        <v>1374</v>
      </c>
      <c r="K1157" s="9" t="s">
        <v>1375</v>
      </c>
      <c r="L1157" s="9"/>
      <c r="M1157" s="9"/>
      <c r="N1157" s="9"/>
      <c r="O1157" s="9"/>
      <c r="P1157" s="9"/>
      <c r="Q1157" s="9"/>
      <c r="R1157" s="11"/>
      <c r="S1157" s="11"/>
    </row>
    <row r="1158" spans="1:19" ht="79.5" x14ac:dyDescent="0.25">
      <c r="A1158" s="7" t="s">
        <v>4114</v>
      </c>
      <c r="B1158" s="8" t="s">
        <v>4115</v>
      </c>
      <c r="C1158" s="9"/>
      <c r="D1158" s="9" t="s">
        <v>22</v>
      </c>
      <c r="E1158" s="8">
        <v>1</v>
      </c>
      <c r="F1158" s="9" t="s">
        <v>4116</v>
      </c>
      <c r="G1158" s="8" t="s">
        <v>4116</v>
      </c>
      <c r="H1158" s="10">
        <v>19</v>
      </c>
      <c r="I1158" s="9" t="s">
        <v>25</v>
      </c>
      <c r="J1158" s="9" t="s">
        <v>1374</v>
      </c>
      <c r="K1158" s="9" t="s">
        <v>1375</v>
      </c>
      <c r="L1158" s="9"/>
      <c r="M1158" s="9"/>
      <c r="N1158" s="9"/>
      <c r="O1158" s="9"/>
      <c r="P1158" s="9"/>
      <c r="Q1158" s="9"/>
      <c r="R1158" s="11"/>
      <c r="S1158" s="11"/>
    </row>
    <row r="1159" spans="1:19" ht="79.5" x14ac:dyDescent="0.25">
      <c r="A1159" s="7" t="s">
        <v>4117</v>
      </c>
      <c r="B1159" s="8" t="s">
        <v>4118</v>
      </c>
      <c r="C1159" s="9"/>
      <c r="D1159" s="9" t="s">
        <v>22</v>
      </c>
      <c r="E1159" s="8">
        <v>1</v>
      </c>
      <c r="F1159" s="9" t="s">
        <v>4119</v>
      </c>
      <c r="G1159" s="8" t="s">
        <v>4119</v>
      </c>
      <c r="H1159" s="10">
        <v>7.35</v>
      </c>
      <c r="I1159" s="9" t="s">
        <v>25</v>
      </c>
      <c r="J1159" s="9" t="s">
        <v>1374</v>
      </c>
      <c r="K1159" s="9" t="s">
        <v>1375</v>
      </c>
      <c r="L1159" s="9"/>
      <c r="M1159" s="9"/>
      <c r="N1159" s="9"/>
      <c r="O1159" s="9"/>
      <c r="P1159" s="9"/>
      <c r="Q1159" s="9"/>
      <c r="R1159" s="11"/>
      <c r="S1159" s="11"/>
    </row>
    <row r="1160" spans="1:19" ht="79.5" x14ac:dyDescent="0.25">
      <c r="A1160" s="7" t="s">
        <v>4120</v>
      </c>
      <c r="B1160" s="8" t="s">
        <v>4121</v>
      </c>
      <c r="C1160" s="9" t="s">
        <v>1088</v>
      </c>
      <c r="D1160" s="9" t="s">
        <v>22</v>
      </c>
      <c r="E1160" s="8">
        <v>1</v>
      </c>
      <c r="F1160" s="9" t="s">
        <v>4122</v>
      </c>
      <c r="G1160" s="8" t="s">
        <v>4122</v>
      </c>
      <c r="H1160" s="10">
        <v>9.5</v>
      </c>
      <c r="I1160" s="9" t="s">
        <v>25</v>
      </c>
      <c r="J1160" s="9" t="s">
        <v>1374</v>
      </c>
      <c r="K1160" s="9" t="s">
        <v>1375</v>
      </c>
      <c r="L1160" s="9"/>
      <c r="M1160" s="9"/>
      <c r="N1160" s="9"/>
      <c r="O1160" s="9"/>
      <c r="P1160" s="9"/>
      <c r="Q1160" s="9"/>
      <c r="R1160" s="11"/>
      <c r="S1160" s="11"/>
    </row>
    <row r="1161" spans="1:19" ht="79.5" x14ac:dyDescent="0.25">
      <c r="A1161" s="7" t="s">
        <v>4123</v>
      </c>
      <c r="B1161" s="8" t="s">
        <v>4124</v>
      </c>
      <c r="C1161" s="9"/>
      <c r="D1161" s="9" t="s">
        <v>22</v>
      </c>
      <c r="E1161" s="8">
        <v>1</v>
      </c>
      <c r="F1161" s="9" t="s">
        <v>4125</v>
      </c>
      <c r="G1161" s="8" t="s">
        <v>4125</v>
      </c>
      <c r="H1161" s="10">
        <v>4.2</v>
      </c>
      <c r="I1161" s="9" t="s">
        <v>25</v>
      </c>
      <c r="J1161" s="9" t="s">
        <v>1374</v>
      </c>
      <c r="K1161" s="9" t="s">
        <v>1375</v>
      </c>
      <c r="L1161" s="9"/>
      <c r="M1161" s="9"/>
      <c r="N1161" s="9"/>
      <c r="O1161" s="9"/>
      <c r="P1161" s="9"/>
      <c r="Q1161" s="9"/>
      <c r="R1161" s="11"/>
      <c r="S1161" s="11"/>
    </row>
    <row r="1162" spans="1:19" ht="79.5" x14ac:dyDescent="0.25">
      <c r="A1162" s="7" t="s">
        <v>4126</v>
      </c>
      <c r="B1162" s="8" t="s">
        <v>4127</v>
      </c>
      <c r="C1162" s="9"/>
      <c r="D1162" s="9" t="s">
        <v>22</v>
      </c>
      <c r="E1162" s="8">
        <v>1</v>
      </c>
      <c r="F1162" s="9" t="s">
        <v>4128</v>
      </c>
      <c r="G1162" s="8" t="s">
        <v>4128</v>
      </c>
      <c r="H1162" s="10">
        <v>25.3</v>
      </c>
      <c r="I1162" s="9" t="s">
        <v>25</v>
      </c>
      <c r="J1162" s="9" t="s">
        <v>1374</v>
      </c>
      <c r="K1162" s="9" t="s">
        <v>1375</v>
      </c>
      <c r="L1162" s="9"/>
      <c r="M1162" s="9"/>
      <c r="N1162" s="9"/>
      <c r="O1162" s="9"/>
      <c r="P1162" s="9"/>
      <c r="Q1162" s="9"/>
      <c r="R1162" s="11"/>
      <c r="S1162" s="11"/>
    </row>
    <row r="1163" spans="1:19" ht="79.5" x14ac:dyDescent="0.25">
      <c r="A1163" s="7" t="s">
        <v>4129</v>
      </c>
      <c r="B1163" s="8" t="s">
        <v>4130</v>
      </c>
      <c r="C1163" s="9"/>
      <c r="D1163" s="9" t="s">
        <v>22</v>
      </c>
      <c r="E1163" s="8">
        <v>1</v>
      </c>
      <c r="F1163" s="9" t="s">
        <v>4131</v>
      </c>
      <c r="G1163" s="8" t="s">
        <v>4131</v>
      </c>
      <c r="H1163" s="10">
        <v>23.2</v>
      </c>
      <c r="I1163" s="9" t="s">
        <v>25</v>
      </c>
      <c r="J1163" s="9" t="s">
        <v>1374</v>
      </c>
      <c r="K1163" s="9" t="s">
        <v>1375</v>
      </c>
      <c r="L1163" s="9"/>
      <c r="M1163" s="9"/>
      <c r="N1163" s="9"/>
      <c r="O1163" s="9"/>
      <c r="P1163" s="9"/>
      <c r="Q1163" s="9"/>
      <c r="R1163" s="11"/>
      <c r="S1163" s="11"/>
    </row>
    <row r="1164" spans="1:19" ht="79.5" x14ac:dyDescent="0.25">
      <c r="A1164" s="7" t="s">
        <v>4132</v>
      </c>
      <c r="B1164" s="8" t="s">
        <v>4133</v>
      </c>
      <c r="C1164" s="9"/>
      <c r="D1164" s="9" t="s">
        <v>22</v>
      </c>
      <c r="E1164" s="8">
        <v>1</v>
      </c>
      <c r="F1164" s="9" t="s">
        <v>4134</v>
      </c>
      <c r="G1164" s="8" t="s">
        <v>4134</v>
      </c>
      <c r="H1164" s="10">
        <v>23.2</v>
      </c>
      <c r="I1164" s="9" t="s">
        <v>25</v>
      </c>
      <c r="J1164" s="9" t="s">
        <v>1374</v>
      </c>
      <c r="K1164" s="9" t="s">
        <v>1375</v>
      </c>
      <c r="L1164" s="9"/>
      <c r="M1164" s="9"/>
      <c r="N1164" s="9"/>
      <c r="O1164" s="9"/>
      <c r="P1164" s="9"/>
      <c r="Q1164" s="9"/>
      <c r="R1164" s="11"/>
      <c r="S1164" s="11"/>
    </row>
    <row r="1165" spans="1:19" ht="79.5" x14ac:dyDescent="0.25">
      <c r="A1165" s="7" t="s">
        <v>4135</v>
      </c>
      <c r="B1165" s="8" t="s">
        <v>4136</v>
      </c>
      <c r="C1165" s="9"/>
      <c r="D1165" s="9" t="s">
        <v>22</v>
      </c>
      <c r="E1165" s="8">
        <v>1</v>
      </c>
      <c r="F1165" s="9" t="s">
        <v>4137</v>
      </c>
      <c r="G1165" s="8" t="s">
        <v>4138</v>
      </c>
      <c r="H1165" s="10">
        <v>20.05</v>
      </c>
      <c r="I1165" s="9" t="s">
        <v>25</v>
      </c>
      <c r="J1165" s="9" t="s">
        <v>1374</v>
      </c>
      <c r="K1165" s="9" t="s">
        <v>1375</v>
      </c>
      <c r="L1165" s="9"/>
      <c r="M1165" s="9"/>
      <c r="N1165" s="9"/>
      <c r="O1165" s="9"/>
      <c r="P1165" s="9"/>
      <c r="Q1165" s="9"/>
      <c r="R1165" s="11"/>
      <c r="S1165" s="11"/>
    </row>
    <row r="1166" spans="1:19" ht="102" x14ac:dyDescent="0.25">
      <c r="A1166" s="7" t="s">
        <v>4139</v>
      </c>
      <c r="B1166" s="8" t="s">
        <v>4140</v>
      </c>
      <c r="C1166" s="9"/>
      <c r="D1166" s="9" t="s">
        <v>22</v>
      </c>
      <c r="E1166" s="8">
        <v>1</v>
      </c>
      <c r="F1166" s="9" t="s">
        <v>4141</v>
      </c>
      <c r="G1166" s="8" t="s">
        <v>4142</v>
      </c>
      <c r="H1166" s="10">
        <v>127.87</v>
      </c>
      <c r="I1166" s="9" t="s">
        <v>25</v>
      </c>
      <c r="J1166" s="9" t="s">
        <v>1374</v>
      </c>
      <c r="K1166" s="9" t="s">
        <v>1375</v>
      </c>
      <c r="L1166" s="9"/>
      <c r="M1166" s="9"/>
      <c r="N1166" s="9"/>
      <c r="O1166" s="9"/>
      <c r="P1166" s="9"/>
      <c r="Q1166" s="9"/>
      <c r="R1166" s="11"/>
      <c r="S1166" s="11"/>
    </row>
    <row r="1167" spans="1:19" ht="79.5" x14ac:dyDescent="0.25">
      <c r="A1167" s="7" t="s">
        <v>4143</v>
      </c>
      <c r="B1167" s="8" t="s">
        <v>4144</v>
      </c>
      <c r="C1167" s="9"/>
      <c r="D1167" s="9" t="s">
        <v>22</v>
      </c>
      <c r="E1167" s="8">
        <v>1</v>
      </c>
      <c r="F1167" s="9" t="s">
        <v>4145</v>
      </c>
      <c r="G1167" s="8" t="s">
        <v>4145</v>
      </c>
      <c r="H1167" s="10">
        <v>6.3</v>
      </c>
      <c r="I1167" s="9" t="s">
        <v>25</v>
      </c>
      <c r="J1167" s="9" t="s">
        <v>1374</v>
      </c>
      <c r="K1167" s="9" t="s">
        <v>1375</v>
      </c>
      <c r="L1167" s="9"/>
      <c r="M1167" s="9"/>
      <c r="N1167" s="9"/>
      <c r="O1167" s="9"/>
      <c r="P1167" s="9"/>
      <c r="Q1167" s="9"/>
      <c r="R1167" s="11"/>
      <c r="S1167" s="11"/>
    </row>
    <row r="1168" spans="1:19" ht="79.5" x14ac:dyDescent="0.25">
      <c r="A1168" s="7" t="s">
        <v>4146</v>
      </c>
      <c r="B1168" s="8" t="s">
        <v>4147</v>
      </c>
      <c r="C1168" s="9" t="s">
        <v>262</v>
      </c>
      <c r="D1168" s="9" t="s">
        <v>22</v>
      </c>
      <c r="E1168" s="8">
        <v>1</v>
      </c>
      <c r="F1168" s="9" t="s">
        <v>4148</v>
      </c>
      <c r="G1168" s="8" t="s">
        <v>4148</v>
      </c>
      <c r="H1168" s="10">
        <v>6.85</v>
      </c>
      <c r="I1168" s="9" t="s">
        <v>25</v>
      </c>
      <c r="J1168" s="9" t="s">
        <v>1374</v>
      </c>
      <c r="K1168" s="9" t="s">
        <v>1375</v>
      </c>
      <c r="L1168" s="9"/>
      <c r="M1168" s="9"/>
      <c r="N1168" s="9"/>
      <c r="O1168" s="9"/>
      <c r="P1168" s="9"/>
      <c r="Q1168" s="9"/>
      <c r="R1168" s="11"/>
      <c r="S1168" s="11"/>
    </row>
    <row r="1169" spans="1:19" ht="90.75" x14ac:dyDescent="0.25">
      <c r="A1169" s="7" t="s">
        <v>4149</v>
      </c>
      <c r="B1169" s="8" t="s">
        <v>4150</v>
      </c>
      <c r="C1169" s="9" t="s">
        <v>3131</v>
      </c>
      <c r="D1169" s="9" t="s">
        <v>22</v>
      </c>
      <c r="E1169" s="8">
        <v>1</v>
      </c>
      <c r="F1169" s="9" t="s">
        <v>4151</v>
      </c>
      <c r="G1169" s="8" t="s">
        <v>4151</v>
      </c>
      <c r="H1169" s="10">
        <v>491.4</v>
      </c>
      <c r="I1169" s="9" t="s">
        <v>25</v>
      </c>
      <c r="J1169" s="9" t="s">
        <v>1374</v>
      </c>
      <c r="K1169" s="9" t="s">
        <v>1375</v>
      </c>
      <c r="L1169" s="9"/>
      <c r="M1169" s="9"/>
      <c r="N1169" s="9"/>
      <c r="O1169" s="9"/>
      <c r="P1169" s="9"/>
      <c r="Q1169" s="9"/>
      <c r="R1169" s="11"/>
      <c r="S1169" s="11"/>
    </row>
    <row r="1170" spans="1:19" ht="79.5" x14ac:dyDescent="0.25">
      <c r="A1170" s="7" t="s">
        <v>4152</v>
      </c>
      <c r="B1170" s="8" t="s">
        <v>4153</v>
      </c>
      <c r="C1170" s="9" t="s">
        <v>3131</v>
      </c>
      <c r="D1170" s="9" t="s">
        <v>22</v>
      </c>
      <c r="E1170" s="8">
        <v>1</v>
      </c>
      <c r="F1170" s="9" t="s">
        <v>4154</v>
      </c>
      <c r="G1170" s="8" t="s">
        <v>4154</v>
      </c>
      <c r="H1170" s="10">
        <v>2.6</v>
      </c>
      <c r="I1170" s="9" t="s">
        <v>25</v>
      </c>
      <c r="J1170" s="9" t="s">
        <v>1374</v>
      </c>
      <c r="K1170" s="9" t="s">
        <v>1375</v>
      </c>
      <c r="L1170" s="9"/>
      <c r="M1170" s="9"/>
      <c r="N1170" s="9"/>
      <c r="O1170" s="9"/>
      <c r="P1170" s="9"/>
      <c r="Q1170" s="9"/>
      <c r="R1170" s="11"/>
      <c r="S1170" s="11"/>
    </row>
    <row r="1171" spans="1:19" ht="79.5" x14ac:dyDescent="0.25">
      <c r="A1171" s="7" t="s">
        <v>4155</v>
      </c>
      <c r="B1171" s="8" t="s">
        <v>4156</v>
      </c>
      <c r="C1171" s="9" t="s">
        <v>3131</v>
      </c>
      <c r="D1171" s="9" t="s">
        <v>22</v>
      </c>
      <c r="E1171" s="8">
        <v>1</v>
      </c>
      <c r="F1171" s="9" t="s">
        <v>4157</v>
      </c>
      <c r="G1171" s="8" t="s">
        <v>4158</v>
      </c>
      <c r="H1171" s="10">
        <v>33.75</v>
      </c>
      <c r="I1171" s="9" t="s">
        <v>25</v>
      </c>
      <c r="J1171" s="9" t="s">
        <v>1374</v>
      </c>
      <c r="K1171" s="9" t="s">
        <v>1375</v>
      </c>
      <c r="L1171" s="9"/>
      <c r="M1171" s="9"/>
      <c r="N1171" s="9"/>
      <c r="O1171" s="9"/>
      <c r="P1171" s="9"/>
      <c r="Q1171" s="9"/>
      <c r="R1171" s="11"/>
      <c r="S1171" s="11"/>
    </row>
    <row r="1172" spans="1:19" ht="79.5" x14ac:dyDescent="0.25">
      <c r="A1172" s="7" t="s">
        <v>4159</v>
      </c>
      <c r="B1172" s="8" t="s">
        <v>4160</v>
      </c>
      <c r="C1172" s="9"/>
      <c r="D1172" s="9" t="s">
        <v>22</v>
      </c>
      <c r="E1172" s="8">
        <v>1</v>
      </c>
      <c r="F1172" s="9" t="s">
        <v>4161</v>
      </c>
      <c r="G1172" s="8" t="s">
        <v>4162</v>
      </c>
      <c r="H1172" s="10">
        <v>2.1</v>
      </c>
      <c r="I1172" s="9" t="s">
        <v>25</v>
      </c>
      <c r="J1172" s="9" t="s">
        <v>1374</v>
      </c>
      <c r="K1172" s="9" t="s">
        <v>1375</v>
      </c>
      <c r="L1172" s="9"/>
      <c r="M1172" s="9"/>
      <c r="N1172" s="9"/>
      <c r="O1172" s="9"/>
      <c r="P1172" s="9"/>
      <c r="Q1172" s="9"/>
      <c r="R1172" s="11"/>
      <c r="S1172" s="11"/>
    </row>
    <row r="1173" spans="1:19" ht="79.5" x14ac:dyDescent="0.25">
      <c r="A1173" s="7" t="s">
        <v>4163</v>
      </c>
      <c r="B1173" s="8" t="s">
        <v>4164</v>
      </c>
      <c r="C1173" s="9"/>
      <c r="D1173" s="9" t="s">
        <v>22</v>
      </c>
      <c r="E1173" s="8">
        <v>1</v>
      </c>
      <c r="F1173" s="9" t="s">
        <v>4165</v>
      </c>
      <c r="G1173" s="8" t="s">
        <v>4166</v>
      </c>
      <c r="H1173" s="10">
        <v>12.1</v>
      </c>
      <c r="I1173" s="9" t="s">
        <v>25</v>
      </c>
      <c r="J1173" s="9" t="s">
        <v>1374</v>
      </c>
      <c r="K1173" s="9" t="s">
        <v>1375</v>
      </c>
      <c r="L1173" s="9"/>
      <c r="M1173" s="9"/>
      <c r="N1173" s="9"/>
      <c r="O1173" s="9"/>
      <c r="P1173" s="9"/>
      <c r="Q1173" s="9"/>
      <c r="R1173" s="11"/>
      <c r="S1173" s="11"/>
    </row>
    <row r="1174" spans="1:19" ht="79.5" x14ac:dyDescent="0.25">
      <c r="A1174" s="7" t="s">
        <v>4167</v>
      </c>
      <c r="B1174" s="8" t="s">
        <v>4168</v>
      </c>
      <c r="C1174" s="9"/>
      <c r="D1174" s="9" t="s">
        <v>22</v>
      </c>
      <c r="E1174" s="8">
        <v>1</v>
      </c>
      <c r="F1174" s="9" t="s">
        <v>4169</v>
      </c>
      <c r="G1174" s="8" t="s">
        <v>4169</v>
      </c>
      <c r="H1174" s="10">
        <v>21.6</v>
      </c>
      <c r="I1174" s="9" t="s">
        <v>25</v>
      </c>
      <c r="J1174" s="9" t="s">
        <v>1374</v>
      </c>
      <c r="K1174" s="9" t="s">
        <v>1375</v>
      </c>
      <c r="L1174" s="9"/>
      <c r="M1174" s="9"/>
      <c r="N1174" s="9"/>
      <c r="O1174" s="9"/>
      <c r="P1174" s="9"/>
      <c r="Q1174" s="9"/>
      <c r="R1174" s="11"/>
      <c r="S1174" s="11"/>
    </row>
    <row r="1175" spans="1:19" ht="79.5" x14ac:dyDescent="0.25">
      <c r="A1175" s="7" t="s">
        <v>4170</v>
      </c>
      <c r="B1175" s="8" t="s">
        <v>4171</v>
      </c>
      <c r="C1175" s="9"/>
      <c r="D1175" s="9" t="s">
        <v>22</v>
      </c>
      <c r="E1175" s="8">
        <v>1</v>
      </c>
      <c r="F1175" s="9" t="s">
        <v>4172</v>
      </c>
      <c r="G1175" s="8" t="s">
        <v>4172</v>
      </c>
      <c r="H1175" s="10">
        <v>9.85</v>
      </c>
      <c r="I1175" s="9" t="s">
        <v>25</v>
      </c>
      <c r="J1175" s="9" t="s">
        <v>1374</v>
      </c>
      <c r="K1175" s="9" t="s">
        <v>1375</v>
      </c>
      <c r="L1175" s="9"/>
      <c r="M1175" s="9"/>
      <c r="N1175" s="9"/>
      <c r="O1175" s="9"/>
      <c r="P1175" s="9"/>
      <c r="Q1175" s="9"/>
      <c r="R1175" s="11"/>
      <c r="S1175" s="11"/>
    </row>
    <row r="1176" spans="1:19" ht="79.5" x14ac:dyDescent="0.25">
      <c r="A1176" s="7" t="s">
        <v>4173</v>
      </c>
      <c r="B1176" s="8" t="s">
        <v>4174</v>
      </c>
      <c r="C1176" s="9"/>
      <c r="D1176" s="9" t="s">
        <v>22</v>
      </c>
      <c r="E1176" s="8">
        <v>1</v>
      </c>
      <c r="F1176" s="9" t="s">
        <v>4175</v>
      </c>
      <c r="G1176" s="8" t="s">
        <v>4175</v>
      </c>
      <c r="H1176" s="10">
        <v>8.1</v>
      </c>
      <c r="I1176" s="9" t="s">
        <v>25</v>
      </c>
      <c r="J1176" s="9" t="s">
        <v>1374</v>
      </c>
      <c r="K1176" s="9" t="s">
        <v>1375</v>
      </c>
      <c r="L1176" s="9"/>
      <c r="M1176" s="9"/>
      <c r="N1176" s="9"/>
      <c r="O1176" s="9"/>
      <c r="P1176" s="9"/>
      <c r="Q1176" s="9"/>
      <c r="R1176" s="11"/>
      <c r="S1176" s="11"/>
    </row>
    <row r="1177" spans="1:19" ht="79.5" x14ac:dyDescent="0.25">
      <c r="A1177" s="7" t="s">
        <v>4176</v>
      </c>
      <c r="B1177" s="8" t="s">
        <v>4177</v>
      </c>
      <c r="C1177" s="9" t="s">
        <v>427</v>
      </c>
      <c r="D1177" s="9" t="s">
        <v>22</v>
      </c>
      <c r="E1177" s="8">
        <v>1</v>
      </c>
      <c r="F1177" s="9" t="s">
        <v>4178</v>
      </c>
      <c r="G1177" s="8" t="s">
        <v>4178</v>
      </c>
      <c r="H1177" s="10">
        <v>15.8</v>
      </c>
      <c r="I1177" s="9" t="s">
        <v>25</v>
      </c>
      <c r="J1177" s="9" t="s">
        <v>1374</v>
      </c>
      <c r="K1177" s="9" t="s">
        <v>1375</v>
      </c>
      <c r="L1177" s="9"/>
      <c r="M1177" s="9"/>
      <c r="N1177" s="9"/>
      <c r="O1177" s="9"/>
      <c r="P1177" s="9"/>
      <c r="Q1177" s="9"/>
      <c r="R1177" s="11"/>
      <c r="S1177" s="11"/>
    </row>
    <row r="1178" spans="1:19" ht="79.5" x14ac:dyDescent="0.25">
      <c r="A1178" s="7" t="s">
        <v>4179</v>
      </c>
      <c r="B1178" s="8" t="s">
        <v>4180</v>
      </c>
      <c r="C1178" s="9"/>
      <c r="D1178" s="9" t="s">
        <v>22</v>
      </c>
      <c r="E1178" s="8">
        <v>1</v>
      </c>
      <c r="F1178" s="9" t="s">
        <v>4181</v>
      </c>
      <c r="G1178" s="8" t="s">
        <v>4181</v>
      </c>
      <c r="H1178" s="10">
        <v>1.05</v>
      </c>
      <c r="I1178" s="9" t="s">
        <v>25</v>
      </c>
      <c r="J1178" s="9" t="s">
        <v>1374</v>
      </c>
      <c r="K1178" s="9" t="s">
        <v>1375</v>
      </c>
      <c r="L1178" s="9"/>
      <c r="M1178" s="9"/>
      <c r="N1178" s="9"/>
      <c r="O1178" s="9"/>
      <c r="P1178" s="9"/>
      <c r="Q1178" s="9"/>
      <c r="R1178" s="11"/>
      <c r="S1178" s="11"/>
    </row>
    <row r="1179" spans="1:19" ht="79.5" x14ac:dyDescent="0.25">
      <c r="A1179" s="7" t="s">
        <v>4182</v>
      </c>
      <c r="B1179" s="8" t="s">
        <v>4183</v>
      </c>
      <c r="C1179" s="9"/>
      <c r="D1179" s="9" t="s">
        <v>22</v>
      </c>
      <c r="E1179" s="8">
        <v>1</v>
      </c>
      <c r="F1179" s="9" t="s">
        <v>4184</v>
      </c>
      <c r="G1179" s="8" t="s">
        <v>4184</v>
      </c>
      <c r="H1179" s="10">
        <v>4.05</v>
      </c>
      <c r="I1179" s="9" t="s">
        <v>25</v>
      </c>
      <c r="J1179" s="9" t="s">
        <v>1374</v>
      </c>
      <c r="K1179" s="9" t="s">
        <v>1375</v>
      </c>
      <c r="L1179" s="9"/>
      <c r="M1179" s="9"/>
      <c r="N1179" s="9"/>
      <c r="O1179" s="9"/>
      <c r="P1179" s="9"/>
      <c r="Q1179" s="9"/>
      <c r="R1179" s="11"/>
      <c r="S1179" s="11"/>
    </row>
    <row r="1180" spans="1:19" ht="79.5" x14ac:dyDescent="0.25">
      <c r="A1180" s="7" t="s">
        <v>4185</v>
      </c>
      <c r="B1180" s="8" t="s">
        <v>4186</v>
      </c>
      <c r="C1180" s="9"/>
      <c r="D1180" s="9" t="s">
        <v>22</v>
      </c>
      <c r="E1180" s="8">
        <v>1</v>
      </c>
      <c r="F1180" s="9" t="s">
        <v>4187</v>
      </c>
      <c r="G1180" s="8" t="s">
        <v>4187</v>
      </c>
      <c r="H1180" s="10">
        <v>12.65</v>
      </c>
      <c r="I1180" s="9" t="s">
        <v>25</v>
      </c>
      <c r="J1180" s="9" t="s">
        <v>1374</v>
      </c>
      <c r="K1180" s="9" t="s">
        <v>1375</v>
      </c>
      <c r="L1180" s="9"/>
      <c r="M1180" s="9"/>
      <c r="N1180" s="9"/>
      <c r="O1180" s="9"/>
      <c r="P1180" s="9"/>
      <c r="Q1180" s="9"/>
      <c r="R1180" s="11"/>
      <c r="S1180" s="11"/>
    </row>
    <row r="1181" spans="1:19" ht="79.5" x14ac:dyDescent="0.25">
      <c r="A1181" s="7" t="s">
        <v>4188</v>
      </c>
      <c r="B1181" s="8" t="s">
        <v>4189</v>
      </c>
      <c r="C1181" s="9"/>
      <c r="D1181" s="9" t="s">
        <v>22</v>
      </c>
      <c r="E1181" s="8">
        <v>1</v>
      </c>
      <c r="F1181" s="9" t="s">
        <v>4190</v>
      </c>
      <c r="G1181" s="8" t="s">
        <v>4190</v>
      </c>
      <c r="H1181" s="10">
        <v>15.8</v>
      </c>
      <c r="I1181" s="9" t="s">
        <v>25</v>
      </c>
      <c r="J1181" s="9" t="s">
        <v>1374</v>
      </c>
      <c r="K1181" s="9" t="s">
        <v>1375</v>
      </c>
      <c r="L1181" s="9"/>
      <c r="M1181" s="9"/>
      <c r="N1181" s="9"/>
      <c r="O1181" s="9"/>
      <c r="P1181" s="9"/>
      <c r="Q1181" s="9"/>
      <c r="R1181" s="11"/>
      <c r="S1181" s="11"/>
    </row>
    <row r="1182" spans="1:19" ht="79.5" x14ac:dyDescent="0.25">
      <c r="A1182" s="7" t="s">
        <v>4191</v>
      </c>
      <c r="B1182" s="8" t="s">
        <v>4192</v>
      </c>
      <c r="C1182" s="9"/>
      <c r="D1182" s="9" t="s">
        <v>22</v>
      </c>
      <c r="E1182" s="8">
        <v>1</v>
      </c>
      <c r="F1182" s="9" t="s">
        <v>4193</v>
      </c>
      <c r="G1182" s="8" t="s">
        <v>4193</v>
      </c>
      <c r="H1182" s="10">
        <v>2.6</v>
      </c>
      <c r="I1182" s="9" t="s">
        <v>25</v>
      </c>
      <c r="J1182" s="9" t="s">
        <v>1374</v>
      </c>
      <c r="K1182" s="9" t="s">
        <v>1375</v>
      </c>
      <c r="L1182" s="9"/>
      <c r="M1182" s="9"/>
      <c r="N1182" s="9"/>
      <c r="O1182" s="9"/>
      <c r="P1182" s="9"/>
      <c r="Q1182" s="9"/>
      <c r="R1182" s="11"/>
      <c r="S1182" s="11"/>
    </row>
    <row r="1183" spans="1:19" ht="79.5" x14ac:dyDescent="0.25">
      <c r="A1183" s="7" t="s">
        <v>4194</v>
      </c>
      <c r="B1183" s="8" t="s">
        <v>4195</v>
      </c>
      <c r="C1183" s="9"/>
      <c r="D1183" s="9" t="s">
        <v>22</v>
      </c>
      <c r="E1183" s="8">
        <v>1</v>
      </c>
      <c r="F1183" s="9" t="s">
        <v>4196</v>
      </c>
      <c r="G1183" s="8" t="s">
        <v>4197</v>
      </c>
      <c r="H1183" s="10">
        <v>11.6</v>
      </c>
      <c r="I1183" s="9" t="s">
        <v>25</v>
      </c>
      <c r="J1183" s="9" t="s">
        <v>1374</v>
      </c>
      <c r="K1183" s="9" t="s">
        <v>1375</v>
      </c>
      <c r="L1183" s="9"/>
      <c r="M1183" s="9"/>
      <c r="N1183" s="9"/>
      <c r="O1183" s="9"/>
      <c r="P1183" s="9"/>
      <c r="Q1183" s="9"/>
      <c r="R1183" s="11"/>
      <c r="S1183" s="11"/>
    </row>
    <row r="1184" spans="1:19" ht="79.5" x14ac:dyDescent="0.25">
      <c r="A1184" s="7" t="s">
        <v>4198</v>
      </c>
      <c r="B1184" s="8" t="s">
        <v>4199</v>
      </c>
      <c r="C1184" s="9"/>
      <c r="D1184" s="9" t="s">
        <v>22</v>
      </c>
      <c r="E1184" s="8">
        <v>1</v>
      </c>
      <c r="F1184" s="9" t="s">
        <v>4200</v>
      </c>
      <c r="G1184" s="8" t="s">
        <v>4200</v>
      </c>
      <c r="H1184" s="10">
        <v>6.85</v>
      </c>
      <c r="I1184" s="9" t="s">
        <v>25</v>
      </c>
      <c r="J1184" s="9" t="s">
        <v>1374</v>
      </c>
      <c r="K1184" s="9" t="s">
        <v>1375</v>
      </c>
      <c r="L1184" s="9"/>
      <c r="M1184" s="9"/>
      <c r="N1184" s="9"/>
      <c r="O1184" s="9"/>
      <c r="P1184" s="9"/>
      <c r="Q1184" s="9"/>
      <c r="R1184" s="11"/>
      <c r="S1184" s="11"/>
    </row>
    <row r="1185" spans="1:19" ht="180.75" x14ac:dyDescent="0.25">
      <c r="A1185" s="7" t="s">
        <v>4201</v>
      </c>
      <c r="B1185" s="8" t="s">
        <v>4202</v>
      </c>
      <c r="C1185" s="9"/>
      <c r="D1185" s="9" t="s">
        <v>22</v>
      </c>
      <c r="E1185" s="8">
        <v>1</v>
      </c>
      <c r="F1185" s="9" t="s">
        <v>4203</v>
      </c>
      <c r="G1185" s="8" t="s">
        <v>4204</v>
      </c>
      <c r="H1185" s="10">
        <v>21.6</v>
      </c>
      <c r="I1185" s="9" t="s">
        <v>25</v>
      </c>
      <c r="J1185" s="9" t="s">
        <v>1374</v>
      </c>
      <c r="K1185" s="9" t="s">
        <v>1375</v>
      </c>
      <c r="L1185" s="9"/>
      <c r="M1185" s="9"/>
      <c r="N1185" s="9"/>
      <c r="O1185" s="9"/>
      <c r="P1185" s="9"/>
      <c r="Q1185" s="9"/>
      <c r="R1185" s="11"/>
      <c r="S1185" s="11"/>
    </row>
    <row r="1186" spans="1:19" ht="169.5" x14ac:dyDescent="0.25">
      <c r="A1186" s="7" t="s">
        <v>4205</v>
      </c>
      <c r="B1186" s="8" t="s">
        <v>4206</v>
      </c>
      <c r="C1186" s="9"/>
      <c r="D1186" s="9" t="s">
        <v>22</v>
      </c>
      <c r="E1186" s="8">
        <v>1</v>
      </c>
      <c r="F1186" s="9" t="s">
        <v>4207</v>
      </c>
      <c r="G1186" s="8" t="s">
        <v>4208</v>
      </c>
      <c r="H1186" s="10">
        <v>4.5999999999999996</v>
      </c>
      <c r="I1186" s="9" t="s">
        <v>25</v>
      </c>
      <c r="J1186" s="9" t="s">
        <v>1374</v>
      </c>
      <c r="K1186" s="9" t="s">
        <v>1375</v>
      </c>
      <c r="L1186" s="9"/>
      <c r="M1186" s="9"/>
      <c r="N1186" s="9"/>
      <c r="O1186" s="9"/>
      <c r="P1186" s="9"/>
      <c r="Q1186" s="9"/>
      <c r="R1186" s="11"/>
      <c r="S1186" s="11"/>
    </row>
    <row r="1187" spans="1:19" ht="113.25" x14ac:dyDescent="0.25">
      <c r="A1187" s="7" t="s">
        <v>4209</v>
      </c>
      <c r="B1187" s="8" t="s">
        <v>4210</v>
      </c>
      <c r="C1187" s="9"/>
      <c r="D1187" s="9" t="s">
        <v>22</v>
      </c>
      <c r="E1187" s="8">
        <v>1</v>
      </c>
      <c r="F1187" s="9" t="s">
        <v>4211</v>
      </c>
      <c r="G1187" s="8" t="s">
        <v>4211</v>
      </c>
      <c r="H1187" s="10">
        <v>21.45</v>
      </c>
      <c r="I1187" s="9" t="s">
        <v>25</v>
      </c>
      <c r="J1187" s="9" t="s">
        <v>1374</v>
      </c>
      <c r="K1187" s="9" t="s">
        <v>1375</v>
      </c>
      <c r="L1187" s="9"/>
      <c r="M1187" s="9"/>
      <c r="N1187" s="9"/>
      <c r="O1187" s="9"/>
      <c r="P1187" s="9"/>
      <c r="Q1187" s="9"/>
      <c r="R1187" s="11"/>
      <c r="S1187" s="11"/>
    </row>
    <row r="1188" spans="1:19" ht="79.5" x14ac:dyDescent="0.25">
      <c r="A1188" s="7" t="s">
        <v>4212</v>
      </c>
      <c r="B1188" s="8" t="s">
        <v>4213</v>
      </c>
      <c r="C1188" s="9"/>
      <c r="D1188" s="9" t="s">
        <v>22</v>
      </c>
      <c r="E1188" s="8">
        <v>1</v>
      </c>
      <c r="F1188" s="9" t="s">
        <v>4214</v>
      </c>
      <c r="G1188" s="8" t="s">
        <v>4215</v>
      </c>
      <c r="H1188" s="10">
        <v>24.8</v>
      </c>
      <c r="I1188" s="9" t="s">
        <v>25</v>
      </c>
      <c r="J1188" s="9" t="s">
        <v>1374</v>
      </c>
      <c r="K1188" s="9" t="s">
        <v>1375</v>
      </c>
      <c r="L1188" s="9"/>
      <c r="M1188" s="9"/>
      <c r="N1188" s="9"/>
      <c r="O1188" s="9"/>
      <c r="P1188" s="9"/>
      <c r="Q1188" s="9"/>
      <c r="R1188" s="11"/>
      <c r="S1188" s="11"/>
    </row>
    <row r="1189" spans="1:19" ht="79.5" x14ac:dyDescent="0.25">
      <c r="A1189" s="7" t="s">
        <v>4216</v>
      </c>
      <c r="B1189" s="8" t="s">
        <v>4217</v>
      </c>
      <c r="C1189" s="9"/>
      <c r="D1189" s="9" t="s">
        <v>22</v>
      </c>
      <c r="E1189" s="8">
        <v>1</v>
      </c>
      <c r="F1189" s="9" t="s">
        <v>4218</v>
      </c>
      <c r="G1189" s="8" t="s">
        <v>4218</v>
      </c>
      <c r="H1189" s="10">
        <v>5.8</v>
      </c>
      <c r="I1189" s="9" t="s">
        <v>25</v>
      </c>
      <c r="J1189" s="9" t="s">
        <v>1374</v>
      </c>
      <c r="K1189" s="9" t="s">
        <v>1375</v>
      </c>
      <c r="L1189" s="9"/>
      <c r="M1189" s="9"/>
      <c r="N1189" s="9"/>
      <c r="O1189" s="9"/>
      <c r="P1189" s="9"/>
      <c r="Q1189" s="9"/>
      <c r="R1189" s="11"/>
      <c r="S1189" s="11"/>
    </row>
    <row r="1190" spans="1:19" ht="90.75" x14ac:dyDescent="0.25">
      <c r="A1190" s="7" t="s">
        <v>4219</v>
      </c>
      <c r="B1190" s="8" t="s">
        <v>4220</v>
      </c>
      <c r="C1190" s="9"/>
      <c r="D1190" s="9" t="s">
        <v>22</v>
      </c>
      <c r="E1190" s="8">
        <v>1</v>
      </c>
      <c r="F1190" s="9" t="s">
        <v>4221</v>
      </c>
      <c r="G1190" s="8" t="s">
        <v>4222</v>
      </c>
      <c r="H1190" s="10">
        <v>14.75</v>
      </c>
      <c r="I1190" s="9" t="s">
        <v>25</v>
      </c>
      <c r="J1190" s="9" t="s">
        <v>1374</v>
      </c>
      <c r="K1190" s="9" t="s">
        <v>1375</v>
      </c>
      <c r="L1190" s="9"/>
      <c r="M1190" s="9"/>
      <c r="N1190" s="9"/>
      <c r="O1190" s="9"/>
      <c r="P1190" s="9"/>
      <c r="Q1190" s="9"/>
      <c r="R1190" s="11"/>
      <c r="S1190" s="11"/>
    </row>
    <row r="1191" spans="1:19" ht="79.5" x14ac:dyDescent="0.25">
      <c r="A1191" s="7" t="s">
        <v>4223</v>
      </c>
      <c r="B1191" s="8" t="s">
        <v>4224</v>
      </c>
      <c r="C1191" s="9" t="s">
        <v>21</v>
      </c>
      <c r="D1191" s="9" t="s">
        <v>22</v>
      </c>
      <c r="E1191" s="8">
        <v>1</v>
      </c>
      <c r="F1191" s="9" t="s">
        <v>4225</v>
      </c>
      <c r="G1191" s="8" t="s">
        <v>4225</v>
      </c>
      <c r="H1191" s="10">
        <v>11.05</v>
      </c>
      <c r="I1191" s="9" t="s">
        <v>25</v>
      </c>
      <c r="J1191" s="9" t="s">
        <v>1374</v>
      </c>
      <c r="K1191" s="9" t="s">
        <v>1375</v>
      </c>
      <c r="L1191" s="9"/>
      <c r="M1191" s="9"/>
      <c r="N1191" s="9"/>
      <c r="O1191" s="9"/>
      <c r="P1191" s="9"/>
      <c r="Q1191" s="9"/>
      <c r="R1191" s="11"/>
      <c r="S1191" s="11"/>
    </row>
    <row r="1192" spans="1:19" ht="79.5" x14ac:dyDescent="0.25">
      <c r="A1192" s="7" t="s">
        <v>4226</v>
      </c>
      <c r="B1192" s="8" t="s">
        <v>4227</v>
      </c>
      <c r="C1192" s="9"/>
      <c r="D1192" s="9" t="s">
        <v>22</v>
      </c>
      <c r="E1192" s="8">
        <v>1</v>
      </c>
      <c r="F1192" s="9" t="s">
        <v>4228</v>
      </c>
      <c r="G1192" s="8" t="s">
        <v>4228</v>
      </c>
      <c r="H1192" s="10">
        <v>15.65</v>
      </c>
      <c r="I1192" s="9" t="s">
        <v>25</v>
      </c>
      <c r="J1192" s="9" t="s">
        <v>1374</v>
      </c>
      <c r="K1192" s="9" t="s">
        <v>1375</v>
      </c>
      <c r="L1192" s="9"/>
      <c r="M1192" s="9"/>
      <c r="N1192" s="9"/>
      <c r="O1192" s="9"/>
      <c r="P1192" s="9"/>
      <c r="Q1192" s="9"/>
      <c r="R1192" s="11"/>
      <c r="S1192" s="11"/>
    </row>
    <row r="1193" spans="1:19" ht="79.5" x14ac:dyDescent="0.25">
      <c r="A1193" s="7" t="s">
        <v>4229</v>
      </c>
      <c r="B1193" s="8" t="s">
        <v>4230</v>
      </c>
      <c r="C1193" s="9"/>
      <c r="D1193" s="9" t="s">
        <v>22</v>
      </c>
      <c r="E1193" s="8">
        <v>1</v>
      </c>
      <c r="F1193" s="9" t="s">
        <v>4231</v>
      </c>
      <c r="G1193" s="8" t="s">
        <v>4231</v>
      </c>
      <c r="H1193" s="10">
        <v>3.45</v>
      </c>
      <c r="I1193" s="9" t="s">
        <v>25</v>
      </c>
      <c r="J1193" s="9" t="s">
        <v>1374</v>
      </c>
      <c r="K1193" s="9" t="s">
        <v>1375</v>
      </c>
      <c r="L1193" s="9"/>
      <c r="M1193" s="9"/>
      <c r="N1193" s="9"/>
      <c r="O1193" s="9"/>
      <c r="P1193" s="9"/>
      <c r="Q1193" s="9"/>
      <c r="R1193" s="11"/>
      <c r="S1193" s="11"/>
    </row>
    <row r="1194" spans="1:19" ht="79.5" x14ac:dyDescent="0.25">
      <c r="A1194" s="7" t="s">
        <v>4232</v>
      </c>
      <c r="B1194" s="8" t="s">
        <v>4233</v>
      </c>
      <c r="C1194" s="9" t="s">
        <v>1088</v>
      </c>
      <c r="D1194" s="9" t="s">
        <v>22</v>
      </c>
      <c r="E1194" s="8">
        <v>1</v>
      </c>
      <c r="F1194" s="9" t="s">
        <v>4234</v>
      </c>
      <c r="G1194" s="8" t="s">
        <v>4234</v>
      </c>
      <c r="H1194" s="10">
        <v>9.5</v>
      </c>
      <c r="I1194" s="9" t="s">
        <v>25</v>
      </c>
      <c r="J1194" s="9" t="s">
        <v>1374</v>
      </c>
      <c r="K1194" s="9" t="s">
        <v>1375</v>
      </c>
      <c r="L1194" s="9"/>
      <c r="M1194" s="9"/>
      <c r="N1194" s="9"/>
      <c r="O1194" s="9"/>
      <c r="P1194" s="9"/>
      <c r="Q1194" s="9"/>
      <c r="R1194" s="11"/>
      <c r="S1194" s="11"/>
    </row>
    <row r="1195" spans="1:19" ht="79.5" x14ac:dyDescent="0.25">
      <c r="A1195" s="7" t="s">
        <v>4235</v>
      </c>
      <c r="B1195" s="8" t="s">
        <v>4236</v>
      </c>
      <c r="C1195" s="9" t="s">
        <v>21</v>
      </c>
      <c r="D1195" s="9" t="s">
        <v>22</v>
      </c>
      <c r="E1195" s="8">
        <v>1</v>
      </c>
      <c r="F1195" s="9" t="s">
        <v>4237</v>
      </c>
      <c r="G1195" s="8" t="s">
        <v>4237</v>
      </c>
      <c r="H1195" s="10">
        <v>7.9</v>
      </c>
      <c r="I1195" s="9" t="s">
        <v>25</v>
      </c>
      <c r="J1195" s="9" t="s">
        <v>1374</v>
      </c>
      <c r="K1195" s="9" t="s">
        <v>1375</v>
      </c>
      <c r="L1195" s="9"/>
      <c r="M1195" s="9"/>
      <c r="N1195" s="9"/>
      <c r="O1195" s="9"/>
      <c r="P1195" s="9"/>
      <c r="Q1195" s="9"/>
      <c r="R1195" s="11"/>
      <c r="S1195" s="11"/>
    </row>
    <row r="1196" spans="1:19" ht="79.5" x14ac:dyDescent="0.25">
      <c r="A1196" s="7" t="s">
        <v>4238</v>
      </c>
      <c r="B1196" s="8" t="s">
        <v>4239</v>
      </c>
      <c r="C1196" s="9" t="s">
        <v>21</v>
      </c>
      <c r="D1196" s="9" t="s">
        <v>22</v>
      </c>
      <c r="E1196" s="8">
        <v>1</v>
      </c>
      <c r="F1196" s="9" t="s">
        <v>4240</v>
      </c>
      <c r="G1196" s="8" t="s">
        <v>4240</v>
      </c>
      <c r="H1196" s="10">
        <v>5.25</v>
      </c>
      <c r="I1196" s="9" t="s">
        <v>25</v>
      </c>
      <c r="J1196" s="9" t="s">
        <v>1374</v>
      </c>
      <c r="K1196" s="9" t="s">
        <v>1375</v>
      </c>
      <c r="L1196" s="9"/>
      <c r="M1196" s="9"/>
      <c r="N1196" s="9"/>
      <c r="O1196" s="9"/>
      <c r="P1196" s="9"/>
      <c r="Q1196" s="9"/>
      <c r="R1196" s="11"/>
      <c r="S1196" s="11"/>
    </row>
    <row r="1197" spans="1:19" ht="79.5" x14ac:dyDescent="0.25">
      <c r="A1197" s="7" t="s">
        <v>4241</v>
      </c>
      <c r="B1197" s="8" t="s">
        <v>4242</v>
      </c>
      <c r="C1197" s="9" t="s">
        <v>3131</v>
      </c>
      <c r="D1197" s="9" t="s">
        <v>22</v>
      </c>
      <c r="E1197" s="8">
        <v>1</v>
      </c>
      <c r="F1197" s="9" t="s">
        <v>4243</v>
      </c>
      <c r="G1197" s="8" t="s">
        <v>4243</v>
      </c>
      <c r="H1197" s="10">
        <v>155.18</v>
      </c>
      <c r="I1197" s="9" t="s">
        <v>25</v>
      </c>
      <c r="J1197" s="9" t="s">
        <v>1374</v>
      </c>
      <c r="K1197" s="9" t="s">
        <v>1375</v>
      </c>
      <c r="L1197" s="9"/>
      <c r="M1197" s="9"/>
      <c r="N1197" s="9"/>
      <c r="O1197" s="9"/>
      <c r="P1197" s="9"/>
      <c r="Q1197" s="9"/>
      <c r="R1197" s="11"/>
      <c r="S1197" s="11"/>
    </row>
    <row r="1198" spans="1:19" ht="79.5" x14ac:dyDescent="0.25">
      <c r="A1198" s="7" t="s">
        <v>4244</v>
      </c>
      <c r="B1198" s="8" t="s">
        <v>4245</v>
      </c>
      <c r="C1198" s="9"/>
      <c r="D1198" s="9" t="s">
        <v>22</v>
      </c>
      <c r="E1198" s="8">
        <v>1</v>
      </c>
      <c r="F1198" s="9" t="s">
        <v>4246</v>
      </c>
      <c r="G1198" s="8" t="s">
        <v>4246</v>
      </c>
      <c r="H1198" s="10">
        <v>2.1</v>
      </c>
      <c r="I1198" s="9" t="s">
        <v>25</v>
      </c>
      <c r="J1198" s="9" t="s">
        <v>1374</v>
      </c>
      <c r="K1198" s="9" t="s">
        <v>1375</v>
      </c>
      <c r="L1198" s="9"/>
      <c r="M1198" s="9"/>
      <c r="N1198" s="9"/>
      <c r="O1198" s="9"/>
      <c r="P1198" s="9"/>
      <c r="Q1198" s="9"/>
      <c r="R1198" s="11"/>
      <c r="S1198" s="11"/>
    </row>
    <row r="1199" spans="1:19" ht="79.5" x14ac:dyDescent="0.25">
      <c r="A1199" s="7" t="s">
        <v>4247</v>
      </c>
      <c r="B1199" s="8" t="s">
        <v>4248</v>
      </c>
      <c r="C1199" s="9"/>
      <c r="D1199" s="9" t="s">
        <v>22</v>
      </c>
      <c r="E1199" s="8">
        <v>1</v>
      </c>
      <c r="F1199" s="9" t="s">
        <v>4249</v>
      </c>
      <c r="G1199" s="8" t="s">
        <v>4249</v>
      </c>
      <c r="H1199" s="10">
        <v>10</v>
      </c>
      <c r="I1199" s="9" t="s">
        <v>25</v>
      </c>
      <c r="J1199" s="9" t="s">
        <v>1374</v>
      </c>
      <c r="K1199" s="9" t="s">
        <v>1375</v>
      </c>
      <c r="L1199" s="9"/>
      <c r="M1199" s="9"/>
      <c r="N1199" s="9"/>
      <c r="O1199" s="9"/>
      <c r="P1199" s="9"/>
      <c r="Q1199" s="9"/>
      <c r="R1199" s="11"/>
      <c r="S1199" s="11"/>
    </row>
    <row r="1200" spans="1:19" ht="79.5" x14ac:dyDescent="0.25">
      <c r="A1200" s="7" t="s">
        <v>4250</v>
      </c>
      <c r="B1200" s="8" t="s">
        <v>4251</v>
      </c>
      <c r="C1200" s="9"/>
      <c r="D1200" s="9" t="s">
        <v>22</v>
      </c>
      <c r="E1200" s="8">
        <v>1</v>
      </c>
      <c r="F1200" s="9" t="s">
        <v>4252</v>
      </c>
      <c r="G1200" s="8" t="s">
        <v>4252</v>
      </c>
      <c r="H1200" s="10">
        <v>4.2</v>
      </c>
      <c r="I1200" s="9" t="s">
        <v>25</v>
      </c>
      <c r="J1200" s="9" t="s">
        <v>1374</v>
      </c>
      <c r="K1200" s="9" t="s">
        <v>1375</v>
      </c>
      <c r="L1200" s="9"/>
      <c r="M1200" s="9"/>
      <c r="N1200" s="9"/>
      <c r="O1200" s="9"/>
      <c r="P1200" s="9"/>
      <c r="Q1200" s="9"/>
      <c r="R1200" s="11"/>
      <c r="S1200" s="11"/>
    </row>
    <row r="1201" spans="1:19" ht="79.5" x14ac:dyDescent="0.25">
      <c r="A1201" s="7" t="s">
        <v>4253</v>
      </c>
      <c r="B1201" s="8" t="s">
        <v>4254</v>
      </c>
      <c r="C1201" s="9"/>
      <c r="D1201" s="9" t="s">
        <v>22</v>
      </c>
      <c r="E1201" s="8">
        <v>1</v>
      </c>
      <c r="F1201" s="9" t="s">
        <v>4255</v>
      </c>
      <c r="G1201" s="8" t="s">
        <v>4255</v>
      </c>
      <c r="H1201" s="10">
        <v>14.75</v>
      </c>
      <c r="I1201" s="9" t="s">
        <v>25</v>
      </c>
      <c r="J1201" s="9" t="s">
        <v>1374</v>
      </c>
      <c r="K1201" s="9" t="s">
        <v>1375</v>
      </c>
      <c r="L1201" s="9"/>
      <c r="M1201" s="9"/>
      <c r="N1201" s="9"/>
      <c r="O1201" s="9"/>
      <c r="P1201" s="9"/>
      <c r="Q1201" s="9"/>
      <c r="R1201" s="11"/>
      <c r="S1201" s="11"/>
    </row>
    <row r="1202" spans="1:19" ht="79.5" x14ac:dyDescent="0.25">
      <c r="A1202" s="7" t="s">
        <v>4256</v>
      </c>
      <c r="B1202" s="8" t="s">
        <v>4257</v>
      </c>
      <c r="C1202" s="9" t="s">
        <v>427</v>
      </c>
      <c r="D1202" s="9" t="s">
        <v>22</v>
      </c>
      <c r="E1202" s="8">
        <v>1</v>
      </c>
      <c r="F1202" s="9" t="s">
        <v>4258</v>
      </c>
      <c r="G1202" s="8" t="s">
        <v>4259</v>
      </c>
      <c r="H1202" s="10">
        <v>2.1</v>
      </c>
      <c r="I1202" s="9" t="s">
        <v>25</v>
      </c>
      <c r="J1202" s="9" t="s">
        <v>1374</v>
      </c>
      <c r="K1202" s="9" t="s">
        <v>1375</v>
      </c>
      <c r="L1202" s="9"/>
      <c r="M1202" s="9"/>
      <c r="N1202" s="9"/>
      <c r="O1202" s="9"/>
      <c r="P1202" s="9"/>
      <c r="Q1202" s="9"/>
      <c r="R1202" s="11"/>
      <c r="S1202" s="11"/>
    </row>
    <row r="1203" spans="1:19" ht="79.5" x14ac:dyDescent="0.25">
      <c r="A1203" s="7" t="s">
        <v>4260</v>
      </c>
      <c r="B1203" s="8" t="s">
        <v>4261</v>
      </c>
      <c r="C1203" s="9" t="s">
        <v>3131</v>
      </c>
      <c r="D1203" s="9" t="s">
        <v>22</v>
      </c>
      <c r="E1203" s="8">
        <v>1</v>
      </c>
      <c r="F1203" s="9" t="s">
        <v>4262</v>
      </c>
      <c r="G1203" s="8" t="s">
        <v>4262</v>
      </c>
      <c r="H1203" s="10">
        <v>14.25</v>
      </c>
      <c r="I1203" s="9" t="s">
        <v>25</v>
      </c>
      <c r="J1203" s="9" t="s">
        <v>1374</v>
      </c>
      <c r="K1203" s="9" t="s">
        <v>1375</v>
      </c>
      <c r="L1203" s="9"/>
      <c r="M1203" s="9"/>
      <c r="N1203" s="9"/>
      <c r="O1203" s="9"/>
      <c r="P1203" s="9"/>
      <c r="Q1203" s="9"/>
      <c r="R1203" s="11"/>
      <c r="S1203" s="11"/>
    </row>
    <row r="1204" spans="1:19" ht="102" x14ac:dyDescent="0.25">
      <c r="A1204" s="7" t="s">
        <v>4263</v>
      </c>
      <c r="B1204" s="8" t="s">
        <v>4264</v>
      </c>
      <c r="C1204" s="9" t="s">
        <v>3131</v>
      </c>
      <c r="D1204" s="9" t="s">
        <v>22</v>
      </c>
      <c r="E1204" s="8">
        <v>1</v>
      </c>
      <c r="F1204" s="9" t="s">
        <v>4265</v>
      </c>
      <c r="G1204" s="8" t="s">
        <v>4265</v>
      </c>
      <c r="H1204" s="10">
        <v>13.15</v>
      </c>
      <c r="I1204" s="9" t="s">
        <v>25</v>
      </c>
      <c r="J1204" s="9" t="s">
        <v>1374</v>
      </c>
      <c r="K1204" s="9" t="s">
        <v>1375</v>
      </c>
      <c r="L1204" s="9"/>
      <c r="M1204" s="9"/>
      <c r="N1204" s="9"/>
      <c r="O1204" s="9"/>
      <c r="P1204" s="9"/>
      <c r="Q1204" s="9"/>
      <c r="R1204" s="11"/>
      <c r="S1204" s="11"/>
    </row>
    <row r="1205" spans="1:19" ht="79.5" x14ac:dyDescent="0.25">
      <c r="A1205" s="7" t="s">
        <v>4266</v>
      </c>
      <c r="B1205" s="8" t="s">
        <v>4267</v>
      </c>
      <c r="C1205" s="9"/>
      <c r="D1205" s="9" t="s">
        <v>22</v>
      </c>
      <c r="E1205" s="8">
        <v>1</v>
      </c>
      <c r="F1205" s="9" t="s">
        <v>4268</v>
      </c>
      <c r="G1205" s="8" t="s">
        <v>4268</v>
      </c>
      <c r="H1205" s="10">
        <v>2.1</v>
      </c>
      <c r="I1205" s="9" t="s">
        <v>25</v>
      </c>
      <c r="J1205" s="9" t="s">
        <v>1374</v>
      </c>
      <c r="K1205" s="9" t="s">
        <v>1375</v>
      </c>
      <c r="L1205" s="9"/>
      <c r="M1205" s="9"/>
      <c r="N1205" s="9"/>
      <c r="O1205" s="9"/>
      <c r="P1205" s="9"/>
      <c r="Q1205" s="9"/>
      <c r="R1205" s="11"/>
      <c r="S1205" s="11"/>
    </row>
    <row r="1206" spans="1:19" ht="124.5" x14ac:dyDescent="0.25">
      <c r="A1206" s="7" t="s">
        <v>4269</v>
      </c>
      <c r="B1206" s="8" t="s">
        <v>4270</v>
      </c>
      <c r="C1206" s="9" t="s">
        <v>3131</v>
      </c>
      <c r="D1206" s="9" t="s">
        <v>22</v>
      </c>
      <c r="E1206" s="8">
        <v>1</v>
      </c>
      <c r="F1206" s="9" t="s">
        <v>4271</v>
      </c>
      <c r="G1206" s="8" t="s">
        <v>4272</v>
      </c>
      <c r="H1206" s="10">
        <v>124.56</v>
      </c>
      <c r="I1206" s="9" t="s">
        <v>25</v>
      </c>
      <c r="J1206" s="9" t="s">
        <v>1374</v>
      </c>
      <c r="K1206" s="9" t="s">
        <v>1375</v>
      </c>
      <c r="L1206" s="9"/>
      <c r="M1206" s="9"/>
      <c r="N1206" s="9"/>
      <c r="O1206" s="9"/>
      <c r="P1206" s="9"/>
      <c r="Q1206" s="9"/>
      <c r="R1206" s="11"/>
      <c r="S1206" s="11"/>
    </row>
    <row r="1207" spans="1:19" ht="79.5" x14ac:dyDescent="0.25">
      <c r="A1207" s="7" t="s">
        <v>4273</v>
      </c>
      <c r="B1207" s="8" t="s">
        <v>4274</v>
      </c>
      <c r="C1207" s="9"/>
      <c r="D1207" s="9" t="s">
        <v>22</v>
      </c>
      <c r="E1207" s="8">
        <v>1</v>
      </c>
      <c r="F1207" s="9" t="s">
        <v>4275</v>
      </c>
      <c r="G1207" s="8" t="s">
        <v>4275</v>
      </c>
      <c r="H1207" s="10">
        <v>7.9</v>
      </c>
      <c r="I1207" s="9" t="s">
        <v>25</v>
      </c>
      <c r="J1207" s="9" t="s">
        <v>1374</v>
      </c>
      <c r="K1207" s="9" t="s">
        <v>1375</v>
      </c>
      <c r="L1207" s="9"/>
      <c r="M1207" s="9"/>
      <c r="N1207" s="9"/>
      <c r="O1207" s="9"/>
      <c r="P1207" s="9"/>
      <c r="Q1207" s="9"/>
      <c r="R1207" s="11"/>
      <c r="S1207" s="11"/>
    </row>
    <row r="1208" spans="1:19" ht="124.5" x14ac:dyDescent="0.25">
      <c r="A1208" s="7" t="s">
        <v>4276</v>
      </c>
      <c r="B1208" s="8" t="s">
        <v>4277</v>
      </c>
      <c r="C1208" s="9" t="s">
        <v>262</v>
      </c>
      <c r="D1208" s="9" t="s">
        <v>4278</v>
      </c>
      <c r="E1208" s="8">
        <v>12</v>
      </c>
      <c r="F1208" s="9" t="s">
        <v>4279</v>
      </c>
      <c r="G1208" s="8" t="s">
        <v>4280</v>
      </c>
      <c r="H1208" s="10">
        <v>8.9499999999999993</v>
      </c>
      <c r="I1208" s="9" t="s">
        <v>25</v>
      </c>
      <c r="J1208" s="9" t="s">
        <v>1374</v>
      </c>
      <c r="K1208" s="9" t="s">
        <v>1375</v>
      </c>
      <c r="L1208" s="9"/>
      <c r="M1208" s="9"/>
      <c r="N1208" s="9"/>
      <c r="O1208" s="9"/>
      <c r="P1208" s="9"/>
      <c r="Q1208" s="9"/>
      <c r="R1208" s="11"/>
      <c r="S1208" s="11"/>
    </row>
    <row r="1209" spans="1:19" ht="102" x14ac:dyDescent="0.25">
      <c r="A1209" s="7" t="s">
        <v>4281</v>
      </c>
      <c r="B1209" s="8" t="s">
        <v>4282</v>
      </c>
      <c r="C1209" s="9"/>
      <c r="D1209" s="9" t="s">
        <v>22</v>
      </c>
      <c r="E1209" s="8">
        <v>1</v>
      </c>
      <c r="F1209" s="9" t="s">
        <v>4283</v>
      </c>
      <c r="G1209" s="8" t="s">
        <v>4283</v>
      </c>
      <c r="H1209" s="10">
        <v>12.65</v>
      </c>
      <c r="I1209" s="9" t="s">
        <v>25</v>
      </c>
      <c r="J1209" s="9" t="s">
        <v>1374</v>
      </c>
      <c r="K1209" s="9" t="s">
        <v>1375</v>
      </c>
      <c r="L1209" s="9"/>
      <c r="M1209" s="9"/>
      <c r="N1209" s="9"/>
      <c r="O1209" s="9"/>
      <c r="P1209" s="9"/>
      <c r="Q1209" s="9"/>
      <c r="R1209" s="11"/>
      <c r="S1209" s="11"/>
    </row>
    <row r="1210" spans="1:19" ht="79.5" x14ac:dyDescent="0.25">
      <c r="A1210" s="7" t="s">
        <v>4284</v>
      </c>
      <c r="B1210" s="8" t="s">
        <v>4285</v>
      </c>
      <c r="C1210" s="9"/>
      <c r="D1210" s="9" t="s">
        <v>22</v>
      </c>
      <c r="E1210" s="8">
        <v>1</v>
      </c>
      <c r="F1210" s="9" t="s">
        <v>4286</v>
      </c>
      <c r="G1210" s="8" t="s">
        <v>4286</v>
      </c>
      <c r="H1210" s="10">
        <v>11.6</v>
      </c>
      <c r="I1210" s="9" t="s">
        <v>25</v>
      </c>
      <c r="J1210" s="9" t="s">
        <v>1374</v>
      </c>
      <c r="K1210" s="9" t="s">
        <v>1375</v>
      </c>
      <c r="L1210" s="9"/>
      <c r="M1210" s="9"/>
      <c r="N1210" s="9"/>
      <c r="O1210" s="9"/>
      <c r="P1210" s="9"/>
      <c r="Q1210" s="9"/>
      <c r="R1210" s="11"/>
      <c r="S1210" s="11"/>
    </row>
    <row r="1211" spans="1:19" ht="79.5" x14ac:dyDescent="0.25">
      <c r="A1211" s="7" t="s">
        <v>4287</v>
      </c>
      <c r="B1211" s="8" t="s">
        <v>4288</v>
      </c>
      <c r="C1211" s="9" t="s">
        <v>262</v>
      </c>
      <c r="D1211" s="9" t="s">
        <v>22</v>
      </c>
      <c r="E1211" s="8">
        <v>1</v>
      </c>
      <c r="F1211" s="9" t="s">
        <v>4289</v>
      </c>
      <c r="G1211" s="8" t="s">
        <v>4289</v>
      </c>
      <c r="H1211" s="10">
        <v>15.8</v>
      </c>
      <c r="I1211" s="9" t="s">
        <v>25</v>
      </c>
      <c r="J1211" s="9" t="s">
        <v>1374</v>
      </c>
      <c r="K1211" s="9" t="s">
        <v>1375</v>
      </c>
      <c r="L1211" s="9"/>
      <c r="M1211" s="9"/>
      <c r="N1211" s="9"/>
      <c r="O1211" s="9"/>
      <c r="P1211" s="9"/>
      <c r="Q1211" s="9"/>
      <c r="R1211" s="11"/>
      <c r="S1211" s="11"/>
    </row>
    <row r="1212" spans="1:19" ht="79.5" x14ac:dyDescent="0.25">
      <c r="A1212" s="7" t="s">
        <v>4290</v>
      </c>
      <c r="B1212" s="8" t="s">
        <v>4291</v>
      </c>
      <c r="C1212" s="9"/>
      <c r="D1212" s="9" t="s">
        <v>22</v>
      </c>
      <c r="E1212" s="8">
        <v>1</v>
      </c>
      <c r="F1212" s="9" t="s">
        <v>4292</v>
      </c>
      <c r="G1212" s="8" t="s">
        <v>4292</v>
      </c>
      <c r="H1212" s="10">
        <v>16.850000000000001</v>
      </c>
      <c r="I1212" s="9" t="s">
        <v>25</v>
      </c>
      <c r="J1212" s="9" t="s">
        <v>1374</v>
      </c>
      <c r="K1212" s="9" t="s">
        <v>1375</v>
      </c>
      <c r="L1212" s="9"/>
      <c r="M1212" s="9"/>
      <c r="N1212" s="9"/>
      <c r="O1212" s="9"/>
      <c r="P1212" s="9"/>
      <c r="Q1212" s="9"/>
      <c r="R1212" s="11"/>
      <c r="S1212" s="11"/>
    </row>
    <row r="1213" spans="1:19" ht="113.25" x14ac:dyDescent="0.25">
      <c r="A1213" s="7" t="s">
        <v>4293</v>
      </c>
      <c r="B1213" s="8" t="s">
        <v>4294</v>
      </c>
      <c r="C1213" s="9" t="s">
        <v>427</v>
      </c>
      <c r="D1213" s="9" t="s">
        <v>4295</v>
      </c>
      <c r="E1213" s="8">
        <v>1</v>
      </c>
      <c r="F1213" s="9" t="s">
        <v>4296</v>
      </c>
      <c r="G1213" s="8" t="s">
        <v>4297</v>
      </c>
      <c r="H1213" s="10">
        <v>15.8</v>
      </c>
      <c r="I1213" s="9" t="s">
        <v>25</v>
      </c>
      <c r="J1213" s="9" t="s">
        <v>1374</v>
      </c>
      <c r="K1213" s="9" t="s">
        <v>1375</v>
      </c>
      <c r="L1213" s="9"/>
      <c r="M1213" s="9"/>
      <c r="N1213" s="9"/>
      <c r="O1213" s="9"/>
      <c r="P1213" s="9"/>
      <c r="Q1213" s="9"/>
      <c r="R1213" s="11"/>
      <c r="S1213" s="11"/>
    </row>
    <row r="1214" spans="1:19" ht="79.5" x14ac:dyDescent="0.25">
      <c r="A1214" s="7" t="s">
        <v>4298</v>
      </c>
      <c r="B1214" s="8" t="s">
        <v>4299</v>
      </c>
      <c r="C1214" s="9" t="s">
        <v>3131</v>
      </c>
      <c r="D1214" s="9" t="s">
        <v>22</v>
      </c>
      <c r="E1214" s="8">
        <v>1</v>
      </c>
      <c r="F1214" s="9" t="s">
        <v>4300</v>
      </c>
      <c r="G1214" s="8" t="s">
        <v>4300</v>
      </c>
      <c r="H1214" s="10">
        <v>8.4</v>
      </c>
      <c r="I1214" s="9" t="s">
        <v>25</v>
      </c>
      <c r="J1214" s="9" t="s">
        <v>1374</v>
      </c>
      <c r="K1214" s="9" t="s">
        <v>1375</v>
      </c>
      <c r="L1214" s="9"/>
      <c r="M1214" s="9"/>
      <c r="N1214" s="9"/>
      <c r="O1214" s="9"/>
      <c r="P1214" s="9"/>
      <c r="Q1214" s="9"/>
      <c r="R1214" s="11"/>
      <c r="S1214" s="11"/>
    </row>
    <row r="1215" spans="1:19" ht="79.5" x14ac:dyDescent="0.25">
      <c r="A1215" s="7" t="s">
        <v>4301</v>
      </c>
      <c r="B1215" s="8" t="s">
        <v>4302</v>
      </c>
      <c r="C1215" s="9"/>
      <c r="D1215" s="9" t="s">
        <v>22</v>
      </c>
      <c r="E1215" s="8">
        <v>1</v>
      </c>
      <c r="F1215" s="9" t="s">
        <v>4303</v>
      </c>
      <c r="G1215" s="8" t="s">
        <v>4303</v>
      </c>
      <c r="H1215" s="10">
        <v>30.6</v>
      </c>
      <c r="I1215" s="9" t="s">
        <v>25</v>
      </c>
      <c r="J1215" s="9" t="s">
        <v>1374</v>
      </c>
      <c r="K1215" s="9" t="s">
        <v>1375</v>
      </c>
      <c r="L1215" s="9"/>
      <c r="M1215" s="9"/>
      <c r="N1215" s="9"/>
      <c r="O1215" s="9"/>
      <c r="P1215" s="9"/>
      <c r="Q1215" s="9"/>
      <c r="R1215" s="11"/>
      <c r="S1215" s="11"/>
    </row>
    <row r="1216" spans="1:19" ht="79.5" x14ac:dyDescent="0.25">
      <c r="A1216" s="7" t="s">
        <v>4304</v>
      </c>
      <c r="B1216" s="8" t="s">
        <v>4305</v>
      </c>
      <c r="C1216" s="9"/>
      <c r="D1216" s="9" t="s">
        <v>22</v>
      </c>
      <c r="E1216" s="8">
        <v>1</v>
      </c>
      <c r="F1216" s="9" t="s">
        <v>4306</v>
      </c>
      <c r="G1216" s="8" t="s">
        <v>4306</v>
      </c>
      <c r="H1216" s="10">
        <v>16.850000000000001</v>
      </c>
      <c r="I1216" s="9" t="s">
        <v>25</v>
      </c>
      <c r="J1216" s="9" t="s">
        <v>1374</v>
      </c>
      <c r="K1216" s="9" t="s">
        <v>1375</v>
      </c>
      <c r="L1216" s="9"/>
      <c r="M1216" s="9"/>
      <c r="N1216" s="9"/>
      <c r="O1216" s="9"/>
      <c r="P1216" s="9"/>
      <c r="Q1216" s="9"/>
      <c r="R1216" s="11"/>
      <c r="S1216" s="11"/>
    </row>
    <row r="1217" spans="1:19" ht="79.5" x14ac:dyDescent="0.25">
      <c r="A1217" s="7" t="s">
        <v>4307</v>
      </c>
      <c r="B1217" s="8" t="s">
        <v>4308</v>
      </c>
      <c r="C1217" s="9"/>
      <c r="D1217" s="9" t="s">
        <v>22</v>
      </c>
      <c r="E1217" s="8">
        <v>1</v>
      </c>
      <c r="F1217" s="9" t="s">
        <v>4309</v>
      </c>
      <c r="G1217" s="8" t="s">
        <v>4309</v>
      </c>
      <c r="H1217" s="10">
        <v>6.3</v>
      </c>
      <c r="I1217" s="9" t="s">
        <v>25</v>
      </c>
      <c r="J1217" s="9" t="s">
        <v>1374</v>
      </c>
      <c r="K1217" s="9" t="s">
        <v>1375</v>
      </c>
      <c r="L1217" s="9"/>
      <c r="M1217" s="9"/>
      <c r="N1217" s="9"/>
      <c r="O1217" s="9"/>
      <c r="P1217" s="9"/>
      <c r="Q1217" s="9"/>
      <c r="R1217" s="11"/>
      <c r="S1217" s="11"/>
    </row>
    <row r="1218" spans="1:19" ht="79.5" x14ac:dyDescent="0.25">
      <c r="A1218" s="7" t="s">
        <v>4310</v>
      </c>
      <c r="B1218" s="8" t="s">
        <v>4311</v>
      </c>
      <c r="C1218" s="9" t="s">
        <v>1088</v>
      </c>
      <c r="D1218" s="9" t="s">
        <v>22</v>
      </c>
      <c r="E1218" s="8">
        <v>1</v>
      </c>
      <c r="F1218" s="9" t="s">
        <v>4312</v>
      </c>
      <c r="G1218" s="8" t="s">
        <v>4312</v>
      </c>
      <c r="H1218" s="10">
        <v>10</v>
      </c>
      <c r="I1218" s="9" t="s">
        <v>25</v>
      </c>
      <c r="J1218" s="9" t="s">
        <v>1374</v>
      </c>
      <c r="K1218" s="9" t="s">
        <v>1375</v>
      </c>
      <c r="L1218" s="9"/>
      <c r="M1218" s="9"/>
      <c r="N1218" s="9"/>
      <c r="O1218" s="9"/>
      <c r="P1218" s="9"/>
      <c r="Q1218" s="9"/>
      <c r="R1218" s="11"/>
      <c r="S1218" s="11"/>
    </row>
    <row r="1219" spans="1:19" ht="79.5" x14ac:dyDescent="0.25">
      <c r="A1219" s="7" t="s">
        <v>4313</v>
      </c>
      <c r="B1219" s="8" t="s">
        <v>4314</v>
      </c>
      <c r="C1219" s="9" t="s">
        <v>3131</v>
      </c>
      <c r="D1219" s="9" t="s">
        <v>22</v>
      </c>
      <c r="E1219" s="8">
        <v>1</v>
      </c>
      <c r="F1219" s="9" t="s">
        <v>4315</v>
      </c>
      <c r="G1219" s="8" t="s">
        <v>4315</v>
      </c>
      <c r="H1219" s="10">
        <v>23.75</v>
      </c>
      <c r="I1219" s="9" t="s">
        <v>25</v>
      </c>
      <c r="J1219" s="9" t="s">
        <v>1374</v>
      </c>
      <c r="K1219" s="9" t="s">
        <v>1375</v>
      </c>
      <c r="L1219" s="9"/>
      <c r="M1219" s="9"/>
      <c r="N1219" s="9"/>
      <c r="O1219" s="9"/>
      <c r="P1219" s="9"/>
      <c r="Q1219" s="9"/>
      <c r="R1219" s="11"/>
      <c r="S1219" s="11"/>
    </row>
    <row r="1220" spans="1:19" ht="79.5" x14ac:dyDescent="0.25">
      <c r="A1220" s="7" t="s">
        <v>4316</v>
      </c>
      <c r="B1220" s="8" t="s">
        <v>4317</v>
      </c>
      <c r="C1220" s="9" t="s">
        <v>4318</v>
      </c>
      <c r="D1220" s="9" t="s">
        <v>22</v>
      </c>
      <c r="E1220" s="8">
        <v>1</v>
      </c>
      <c r="F1220" s="9" t="s">
        <v>4319</v>
      </c>
      <c r="G1220" s="8" t="s">
        <v>4320</v>
      </c>
      <c r="H1220" s="10">
        <v>20.05</v>
      </c>
      <c r="I1220" s="9" t="s">
        <v>25</v>
      </c>
      <c r="J1220" s="9" t="s">
        <v>1374</v>
      </c>
      <c r="K1220" s="9" t="s">
        <v>1375</v>
      </c>
      <c r="L1220" s="9"/>
      <c r="M1220" s="9"/>
      <c r="N1220" s="9"/>
      <c r="O1220" s="9"/>
      <c r="P1220" s="9"/>
      <c r="Q1220" s="9"/>
      <c r="R1220" s="11"/>
      <c r="S1220" s="11"/>
    </row>
    <row r="1221" spans="1:19" ht="102" x14ac:dyDescent="0.25">
      <c r="A1221" s="7" t="s">
        <v>4321</v>
      </c>
      <c r="B1221" s="8" t="s">
        <v>4322</v>
      </c>
      <c r="C1221" s="9"/>
      <c r="D1221" s="9" t="s">
        <v>22</v>
      </c>
      <c r="E1221" s="8">
        <v>1</v>
      </c>
      <c r="F1221" s="9" t="s">
        <v>4323</v>
      </c>
      <c r="G1221" s="8" t="s">
        <v>4323</v>
      </c>
      <c r="H1221" s="10">
        <v>5.8</v>
      </c>
      <c r="I1221" s="9" t="s">
        <v>25</v>
      </c>
      <c r="J1221" s="9" t="s">
        <v>1374</v>
      </c>
      <c r="K1221" s="9" t="s">
        <v>1375</v>
      </c>
      <c r="L1221" s="9"/>
      <c r="M1221" s="9"/>
      <c r="N1221" s="9"/>
      <c r="O1221" s="9"/>
      <c r="P1221" s="9"/>
      <c r="Q1221" s="9"/>
      <c r="R1221" s="11"/>
      <c r="S1221" s="11"/>
    </row>
    <row r="1222" spans="1:19" ht="79.5" x14ac:dyDescent="0.25">
      <c r="A1222" s="7" t="s">
        <v>4324</v>
      </c>
      <c r="B1222" s="8" t="s">
        <v>4325</v>
      </c>
      <c r="C1222" s="9"/>
      <c r="D1222" s="9" t="s">
        <v>22</v>
      </c>
      <c r="E1222" s="8">
        <v>1</v>
      </c>
      <c r="F1222" s="9" t="s">
        <v>4326</v>
      </c>
      <c r="G1222" s="8" t="s">
        <v>4326</v>
      </c>
      <c r="H1222" s="10">
        <v>4.75</v>
      </c>
      <c r="I1222" s="9" t="s">
        <v>25</v>
      </c>
      <c r="J1222" s="9" t="s">
        <v>1374</v>
      </c>
      <c r="K1222" s="9" t="s">
        <v>1375</v>
      </c>
      <c r="L1222" s="9"/>
      <c r="M1222" s="9"/>
      <c r="N1222" s="9"/>
      <c r="O1222" s="9"/>
      <c r="P1222" s="9"/>
      <c r="Q1222" s="9"/>
      <c r="R1222" s="11"/>
      <c r="S1222" s="11"/>
    </row>
    <row r="1223" spans="1:19" ht="79.5" x14ac:dyDescent="0.25">
      <c r="A1223" s="7" t="s">
        <v>4327</v>
      </c>
      <c r="B1223" s="8" t="s">
        <v>4328</v>
      </c>
      <c r="C1223" s="9"/>
      <c r="D1223" s="9" t="s">
        <v>22</v>
      </c>
      <c r="E1223" s="8">
        <v>1</v>
      </c>
      <c r="F1223" s="9" t="s">
        <v>4329</v>
      </c>
      <c r="G1223" s="8" t="s">
        <v>4329</v>
      </c>
      <c r="H1223" s="10">
        <v>1.1499999999999999</v>
      </c>
      <c r="I1223" s="9" t="s">
        <v>25</v>
      </c>
      <c r="J1223" s="9" t="s">
        <v>1374</v>
      </c>
      <c r="K1223" s="9" t="s">
        <v>1375</v>
      </c>
      <c r="L1223" s="9"/>
      <c r="M1223" s="9"/>
      <c r="N1223" s="9"/>
      <c r="O1223" s="9"/>
      <c r="P1223" s="9"/>
      <c r="Q1223" s="9"/>
      <c r="R1223" s="11"/>
      <c r="S1223" s="11"/>
    </row>
    <row r="1224" spans="1:19" ht="79.5" x14ac:dyDescent="0.25">
      <c r="A1224" s="7" t="s">
        <v>4330</v>
      </c>
      <c r="B1224" s="8" t="s">
        <v>4331</v>
      </c>
      <c r="C1224" s="9"/>
      <c r="D1224" s="9" t="s">
        <v>22</v>
      </c>
      <c r="E1224" s="8">
        <v>1</v>
      </c>
      <c r="F1224" s="9" t="s">
        <v>4332</v>
      </c>
      <c r="G1224" s="8" t="s">
        <v>4332</v>
      </c>
      <c r="H1224" s="10">
        <v>3.15</v>
      </c>
      <c r="I1224" s="9" t="s">
        <v>25</v>
      </c>
      <c r="J1224" s="9" t="s">
        <v>1374</v>
      </c>
      <c r="K1224" s="9" t="s">
        <v>1375</v>
      </c>
      <c r="L1224" s="9"/>
      <c r="M1224" s="9"/>
      <c r="N1224" s="9"/>
      <c r="O1224" s="9"/>
      <c r="P1224" s="9"/>
      <c r="Q1224" s="9"/>
      <c r="R1224" s="11"/>
      <c r="S1224" s="11"/>
    </row>
    <row r="1225" spans="1:19" ht="79.5" x14ac:dyDescent="0.25">
      <c r="A1225" s="7" t="s">
        <v>4333</v>
      </c>
      <c r="B1225" s="8" t="s">
        <v>4334</v>
      </c>
      <c r="C1225" s="9" t="s">
        <v>3131</v>
      </c>
      <c r="D1225" s="9" t="s">
        <v>22</v>
      </c>
      <c r="E1225" s="8">
        <v>1</v>
      </c>
      <c r="F1225" s="9" t="s">
        <v>4335</v>
      </c>
      <c r="G1225" s="8" t="s">
        <v>4335</v>
      </c>
      <c r="H1225" s="10">
        <v>8.1</v>
      </c>
      <c r="I1225" s="9" t="s">
        <v>25</v>
      </c>
      <c r="J1225" s="9" t="s">
        <v>1374</v>
      </c>
      <c r="K1225" s="9" t="s">
        <v>1375</v>
      </c>
      <c r="L1225" s="9"/>
      <c r="M1225" s="9"/>
      <c r="N1225" s="9"/>
      <c r="O1225" s="9"/>
      <c r="P1225" s="9"/>
      <c r="Q1225" s="9"/>
      <c r="R1225" s="11"/>
      <c r="S1225" s="11"/>
    </row>
    <row r="1226" spans="1:19" ht="79.5" x14ac:dyDescent="0.25">
      <c r="A1226" s="7" t="s">
        <v>4336</v>
      </c>
      <c r="B1226" s="8" t="s">
        <v>4337</v>
      </c>
      <c r="C1226" s="9"/>
      <c r="D1226" s="9" t="s">
        <v>22</v>
      </c>
      <c r="E1226" s="8">
        <v>1</v>
      </c>
      <c r="F1226" s="9" t="s">
        <v>4338</v>
      </c>
      <c r="G1226" s="8" t="s">
        <v>4338</v>
      </c>
      <c r="H1226" s="10">
        <v>1.7</v>
      </c>
      <c r="I1226" s="9" t="s">
        <v>25</v>
      </c>
      <c r="J1226" s="9" t="s">
        <v>1374</v>
      </c>
      <c r="K1226" s="9" t="s">
        <v>1375</v>
      </c>
      <c r="L1226" s="9"/>
      <c r="M1226" s="9"/>
      <c r="N1226" s="9"/>
      <c r="O1226" s="9"/>
      <c r="P1226" s="9"/>
      <c r="Q1226" s="9"/>
      <c r="R1226" s="11"/>
      <c r="S1226" s="11"/>
    </row>
    <row r="1227" spans="1:19" ht="79.5" x14ac:dyDescent="0.25">
      <c r="A1227" s="7" t="s">
        <v>4339</v>
      </c>
      <c r="B1227" s="8" t="s">
        <v>4340</v>
      </c>
      <c r="C1227" s="9"/>
      <c r="D1227" s="9" t="s">
        <v>22</v>
      </c>
      <c r="E1227" s="8">
        <v>1</v>
      </c>
      <c r="F1227" s="9" t="s">
        <v>4341</v>
      </c>
      <c r="G1227" s="8" t="s">
        <v>4341</v>
      </c>
      <c r="H1227" s="10">
        <v>3.15</v>
      </c>
      <c r="I1227" s="9" t="s">
        <v>25</v>
      </c>
      <c r="J1227" s="9" t="s">
        <v>1374</v>
      </c>
      <c r="K1227" s="9" t="s">
        <v>1375</v>
      </c>
      <c r="L1227" s="9"/>
      <c r="M1227" s="9"/>
      <c r="N1227" s="9"/>
      <c r="O1227" s="9"/>
      <c r="P1227" s="9"/>
      <c r="Q1227" s="9"/>
      <c r="R1227" s="11"/>
      <c r="S1227" s="11"/>
    </row>
    <row r="1228" spans="1:19" ht="79.5" x14ac:dyDescent="0.25">
      <c r="A1228" s="7" t="s">
        <v>4342</v>
      </c>
      <c r="B1228" s="8" t="s">
        <v>4343</v>
      </c>
      <c r="C1228" s="9" t="s">
        <v>3131</v>
      </c>
      <c r="D1228" s="9" t="s">
        <v>22</v>
      </c>
      <c r="E1228" s="8">
        <v>1</v>
      </c>
      <c r="F1228" s="9" t="s">
        <v>4344</v>
      </c>
      <c r="G1228" s="8" t="s">
        <v>4344</v>
      </c>
      <c r="H1228" s="10">
        <v>12.1</v>
      </c>
      <c r="I1228" s="9" t="s">
        <v>25</v>
      </c>
      <c r="J1228" s="9" t="s">
        <v>1374</v>
      </c>
      <c r="K1228" s="9" t="s">
        <v>1375</v>
      </c>
      <c r="L1228" s="9"/>
      <c r="M1228" s="9"/>
      <c r="N1228" s="9"/>
      <c r="O1228" s="9"/>
      <c r="P1228" s="9"/>
      <c r="Q1228" s="9"/>
      <c r="R1228" s="11"/>
      <c r="S1228" s="11"/>
    </row>
    <row r="1229" spans="1:19" ht="79.5" x14ac:dyDescent="0.25">
      <c r="A1229" s="7" t="s">
        <v>4345</v>
      </c>
      <c r="B1229" s="8" t="s">
        <v>4346</v>
      </c>
      <c r="C1229" s="9"/>
      <c r="D1229" s="9" t="s">
        <v>22</v>
      </c>
      <c r="E1229" s="8">
        <v>1</v>
      </c>
      <c r="F1229" s="9" t="s">
        <v>4347</v>
      </c>
      <c r="G1229" s="8" t="s">
        <v>4347</v>
      </c>
      <c r="H1229" s="10">
        <v>9.5</v>
      </c>
      <c r="I1229" s="9" t="s">
        <v>25</v>
      </c>
      <c r="J1229" s="9" t="s">
        <v>1374</v>
      </c>
      <c r="K1229" s="9" t="s">
        <v>1375</v>
      </c>
      <c r="L1229" s="9"/>
      <c r="M1229" s="9"/>
      <c r="N1229" s="9"/>
      <c r="O1229" s="9"/>
      <c r="P1229" s="9"/>
      <c r="Q1229" s="9"/>
      <c r="R1229" s="11"/>
      <c r="S1229" s="11"/>
    </row>
    <row r="1230" spans="1:19" ht="79.5" x14ac:dyDescent="0.25">
      <c r="A1230" s="7" t="s">
        <v>4348</v>
      </c>
      <c r="B1230" s="8" t="s">
        <v>4349</v>
      </c>
      <c r="C1230" s="9"/>
      <c r="D1230" s="9" t="s">
        <v>22</v>
      </c>
      <c r="E1230" s="8">
        <v>1</v>
      </c>
      <c r="F1230" s="9" t="s">
        <v>4350</v>
      </c>
      <c r="G1230" s="8" t="s">
        <v>4350</v>
      </c>
      <c r="H1230" s="10">
        <v>9.5</v>
      </c>
      <c r="I1230" s="9" t="s">
        <v>25</v>
      </c>
      <c r="J1230" s="9" t="s">
        <v>1374</v>
      </c>
      <c r="K1230" s="9" t="s">
        <v>1375</v>
      </c>
      <c r="L1230" s="9"/>
      <c r="M1230" s="9"/>
      <c r="N1230" s="9"/>
      <c r="O1230" s="9"/>
      <c r="P1230" s="9"/>
      <c r="Q1230" s="9"/>
      <c r="R1230" s="11"/>
      <c r="S1230" s="11"/>
    </row>
    <row r="1231" spans="1:19" ht="79.5" x14ac:dyDescent="0.25">
      <c r="A1231" s="7" t="s">
        <v>4351</v>
      </c>
      <c r="B1231" s="8" t="s">
        <v>4352</v>
      </c>
      <c r="C1231" s="9"/>
      <c r="D1231" s="9" t="s">
        <v>22</v>
      </c>
      <c r="E1231" s="8">
        <v>1</v>
      </c>
      <c r="F1231" s="9" t="s">
        <v>4353</v>
      </c>
      <c r="G1231" s="8" t="s">
        <v>4353</v>
      </c>
      <c r="H1231" s="10">
        <v>5.8</v>
      </c>
      <c r="I1231" s="9" t="s">
        <v>25</v>
      </c>
      <c r="J1231" s="9" t="s">
        <v>1374</v>
      </c>
      <c r="K1231" s="9" t="s">
        <v>1375</v>
      </c>
      <c r="L1231" s="9"/>
      <c r="M1231" s="9"/>
      <c r="N1231" s="9"/>
      <c r="O1231" s="9"/>
      <c r="P1231" s="9"/>
      <c r="Q1231" s="9"/>
      <c r="R1231" s="11"/>
      <c r="S1231" s="11"/>
    </row>
    <row r="1232" spans="1:19" ht="79.5" x14ac:dyDescent="0.25">
      <c r="A1232" s="7" t="s">
        <v>4354</v>
      </c>
      <c r="B1232" s="8" t="s">
        <v>4355</v>
      </c>
      <c r="C1232" s="9"/>
      <c r="D1232" s="9" t="s">
        <v>22</v>
      </c>
      <c r="E1232" s="8">
        <v>1</v>
      </c>
      <c r="F1232" s="9" t="s">
        <v>4356</v>
      </c>
      <c r="G1232" s="8" t="s">
        <v>4356</v>
      </c>
      <c r="H1232" s="10">
        <v>10</v>
      </c>
      <c r="I1232" s="9" t="s">
        <v>25</v>
      </c>
      <c r="J1232" s="9" t="s">
        <v>1374</v>
      </c>
      <c r="K1232" s="9" t="s">
        <v>1375</v>
      </c>
      <c r="L1232" s="9"/>
      <c r="M1232" s="9"/>
      <c r="N1232" s="9"/>
      <c r="O1232" s="9"/>
      <c r="P1232" s="9"/>
      <c r="Q1232" s="9"/>
      <c r="R1232" s="11"/>
      <c r="S1232" s="11"/>
    </row>
    <row r="1233" spans="1:19" ht="79.5" x14ac:dyDescent="0.25">
      <c r="A1233" s="7" t="s">
        <v>4357</v>
      </c>
      <c r="B1233" s="8" t="s">
        <v>4358</v>
      </c>
      <c r="C1233" s="9"/>
      <c r="D1233" s="9" t="s">
        <v>22</v>
      </c>
      <c r="E1233" s="8">
        <v>1</v>
      </c>
      <c r="F1233" s="9" t="s">
        <v>4359</v>
      </c>
      <c r="G1233" s="8" t="s">
        <v>4359</v>
      </c>
      <c r="H1233" s="10">
        <v>10</v>
      </c>
      <c r="I1233" s="9" t="s">
        <v>25</v>
      </c>
      <c r="J1233" s="9" t="s">
        <v>1374</v>
      </c>
      <c r="K1233" s="9" t="s">
        <v>1375</v>
      </c>
      <c r="L1233" s="9"/>
      <c r="M1233" s="9"/>
      <c r="N1233" s="9"/>
      <c r="O1233" s="9"/>
      <c r="P1233" s="9"/>
      <c r="Q1233" s="9"/>
      <c r="R1233" s="11"/>
      <c r="S1233" s="11"/>
    </row>
    <row r="1234" spans="1:19" ht="79.5" x14ac:dyDescent="0.25">
      <c r="A1234" s="7" t="s">
        <v>4360</v>
      </c>
      <c r="B1234" s="8" t="s">
        <v>4361</v>
      </c>
      <c r="C1234" s="9" t="s">
        <v>3131</v>
      </c>
      <c r="D1234" s="9" t="s">
        <v>22</v>
      </c>
      <c r="E1234" s="8">
        <v>1</v>
      </c>
      <c r="F1234" s="9" t="s">
        <v>4362</v>
      </c>
      <c r="G1234" s="8" t="s">
        <v>4362</v>
      </c>
      <c r="H1234" s="10">
        <v>4.75</v>
      </c>
      <c r="I1234" s="9" t="s">
        <v>25</v>
      </c>
      <c r="J1234" s="9" t="s">
        <v>1374</v>
      </c>
      <c r="K1234" s="9" t="s">
        <v>1375</v>
      </c>
      <c r="L1234" s="9"/>
      <c r="M1234" s="9"/>
      <c r="N1234" s="9"/>
      <c r="O1234" s="9"/>
      <c r="P1234" s="9"/>
      <c r="Q1234" s="9"/>
      <c r="R1234" s="11"/>
      <c r="S1234" s="11"/>
    </row>
    <row r="1235" spans="1:19" ht="79.5" x14ac:dyDescent="0.25">
      <c r="A1235" s="7" t="s">
        <v>4363</v>
      </c>
      <c r="B1235" s="8" t="s">
        <v>4364</v>
      </c>
      <c r="C1235" s="9" t="s">
        <v>21</v>
      </c>
      <c r="D1235" s="9" t="s">
        <v>22</v>
      </c>
      <c r="E1235" s="8">
        <v>1</v>
      </c>
      <c r="F1235" s="9" t="s">
        <v>4365</v>
      </c>
      <c r="G1235" s="8" t="s">
        <v>4365</v>
      </c>
      <c r="H1235" s="10">
        <v>8.9499999999999993</v>
      </c>
      <c r="I1235" s="9" t="s">
        <v>25</v>
      </c>
      <c r="J1235" s="9" t="s">
        <v>1374</v>
      </c>
      <c r="K1235" s="9" t="s">
        <v>1375</v>
      </c>
      <c r="L1235" s="9"/>
      <c r="M1235" s="9"/>
      <c r="N1235" s="9"/>
      <c r="O1235" s="9"/>
      <c r="P1235" s="9"/>
      <c r="Q1235" s="9"/>
      <c r="R1235" s="11"/>
      <c r="S1235" s="11"/>
    </row>
    <row r="1236" spans="1:19" ht="79.5" x14ac:dyDescent="0.25">
      <c r="A1236" s="7" t="s">
        <v>4366</v>
      </c>
      <c r="B1236" s="8" t="s">
        <v>4367</v>
      </c>
      <c r="C1236" s="9" t="s">
        <v>3131</v>
      </c>
      <c r="D1236" s="9" t="s">
        <v>22</v>
      </c>
      <c r="E1236" s="8">
        <v>1</v>
      </c>
      <c r="F1236" s="9" t="s">
        <v>4368</v>
      </c>
      <c r="G1236" s="8" t="s">
        <v>4368</v>
      </c>
      <c r="H1236" s="10">
        <v>6.3</v>
      </c>
      <c r="I1236" s="9" t="s">
        <v>25</v>
      </c>
      <c r="J1236" s="9" t="s">
        <v>1374</v>
      </c>
      <c r="K1236" s="9" t="s">
        <v>1375</v>
      </c>
      <c r="L1236" s="9"/>
      <c r="M1236" s="9"/>
      <c r="N1236" s="9"/>
      <c r="O1236" s="9"/>
      <c r="P1236" s="9"/>
      <c r="Q1236" s="9"/>
      <c r="R1236" s="11"/>
      <c r="S1236" s="11"/>
    </row>
    <row r="1237" spans="1:19" ht="124.5" x14ac:dyDescent="0.25">
      <c r="A1237" s="7" t="s">
        <v>4369</v>
      </c>
      <c r="B1237" s="8" t="s">
        <v>4370</v>
      </c>
      <c r="C1237" s="9" t="s">
        <v>3131</v>
      </c>
      <c r="D1237" s="9" t="s">
        <v>22</v>
      </c>
      <c r="E1237" s="8">
        <v>1</v>
      </c>
      <c r="F1237" s="9" t="s">
        <v>4371</v>
      </c>
      <c r="G1237" s="8" t="s">
        <v>4371</v>
      </c>
      <c r="H1237" s="10">
        <v>168.91</v>
      </c>
      <c r="I1237" s="9" t="s">
        <v>25</v>
      </c>
      <c r="J1237" s="9" t="s">
        <v>1374</v>
      </c>
      <c r="K1237" s="9" t="s">
        <v>1375</v>
      </c>
      <c r="L1237" s="9"/>
      <c r="M1237" s="9"/>
      <c r="N1237" s="9"/>
      <c r="O1237" s="9"/>
      <c r="P1237" s="9"/>
      <c r="Q1237" s="9"/>
      <c r="R1237" s="11"/>
      <c r="S1237" s="11"/>
    </row>
    <row r="1238" spans="1:19" ht="102" x14ac:dyDescent="0.25">
      <c r="A1238" s="7" t="s">
        <v>4372</v>
      </c>
      <c r="B1238" s="8" t="s">
        <v>4373</v>
      </c>
      <c r="C1238" s="9" t="s">
        <v>3131</v>
      </c>
      <c r="D1238" s="9" t="s">
        <v>22</v>
      </c>
      <c r="E1238" s="8">
        <v>1</v>
      </c>
      <c r="F1238" s="9" t="s">
        <v>4374</v>
      </c>
      <c r="G1238" s="8" t="s">
        <v>4375</v>
      </c>
      <c r="H1238" s="10">
        <v>77.06</v>
      </c>
      <c r="I1238" s="9" t="s">
        <v>25</v>
      </c>
      <c r="J1238" s="9" t="s">
        <v>1374</v>
      </c>
      <c r="K1238" s="9" t="s">
        <v>1375</v>
      </c>
      <c r="L1238" s="9"/>
      <c r="M1238" s="9"/>
      <c r="N1238" s="9"/>
      <c r="O1238" s="9"/>
      <c r="P1238" s="9"/>
      <c r="Q1238" s="9"/>
      <c r="R1238" s="11"/>
      <c r="S1238" s="11"/>
    </row>
    <row r="1239" spans="1:19" ht="102" x14ac:dyDescent="0.25">
      <c r="A1239" s="7" t="s">
        <v>4376</v>
      </c>
      <c r="B1239" s="8" t="s">
        <v>4377</v>
      </c>
      <c r="C1239" s="9" t="s">
        <v>3131</v>
      </c>
      <c r="D1239" s="9" t="s">
        <v>22</v>
      </c>
      <c r="E1239" s="8">
        <v>1</v>
      </c>
      <c r="F1239" s="9" t="s">
        <v>4378</v>
      </c>
      <c r="G1239" s="8" t="s">
        <v>4378</v>
      </c>
      <c r="H1239" s="10">
        <v>73.37</v>
      </c>
      <c r="I1239" s="9" t="s">
        <v>25</v>
      </c>
      <c r="J1239" s="9" t="s">
        <v>1374</v>
      </c>
      <c r="K1239" s="9" t="s">
        <v>1375</v>
      </c>
      <c r="L1239" s="9"/>
      <c r="M1239" s="9"/>
      <c r="N1239" s="9"/>
      <c r="O1239" s="9"/>
      <c r="P1239" s="9"/>
      <c r="Q1239" s="9"/>
      <c r="R1239" s="11"/>
      <c r="S1239" s="11"/>
    </row>
    <row r="1240" spans="1:19" ht="79.5" x14ac:dyDescent="0.25">
      <c r="A1240" s="7" t="s">
        <v>4379</v>
      </c>
      <c r="B1240" s="8" t="s">
        <v>4380</v>
      </c>
      <c r="C1240" s="9"/>
      <c r="D1240" s="9" t="s">
        <v>22</v>
      </c>
      <c r="E1240" s="8">
        <v>1</v>
      </c>
      <c r="F1240" s="9" t="s">
        <v>4381</v>
      </c>
      <c r="G1240" s="8" t="s">
        <v>4381</v>
      </c>
      <c r="H1240" s="10">
        <v>3.45</v>
      </c>
      <c r="I1240" s="9" t="s">
        <v>25</v>
      </c>
      <c r="J1240" s="9" t="s">
        <v>1374</v>
      </c>
      <c r="K1240" s="9" t="s">
        <v>1375</v>
      </c>
      <c r="L1240" s="9"/>
      <c r="M1240" s="9"/>
      <c r="N1240" s="9"/>
      <c r="O1240" s="9"/>
      <c r="P1240" s="9"/>
      <c r="Q1240" s="9"/>
      <c r="R1240" s="11"/>
      <c r="S1240" s="11"/>
    </row>
    <row r="1241" spans="1:19" ht="79.5" x14ac:dyDescent="0.25">
      <c r="A1241" s="7" t="s">
        <v>4382</v>
      </c>
      <c r="B1241" s="8" t="s">
        <v>4383</v>
      </c>
      <c r="C1241" s="9"/>
      <c r="D1241" s="9" t="s">
        <v>22</v>
      </c>
      <c r="E1241" s="8">
        <v>1</v>
      </c>
      <c r="F1241" s="9" t="s">
        <v>4384</v>
      </c>
      <c r="G1241" s="8" t="s">
        <v>4384</v>
      </c>
      <c r="H1241" s="10">
        <v>4.75</v>
      </c>
      <c r="I1241" s="9" t="s">
        <v>25</v>
      </c>
      <c r="J1241" s="9" t="s">
        <v>1374</v>
      </c>
      <c r="K1241" s="9" t="s">
        <v>1375</v>
      </c>
      <c r="L1241" s="9"/>
      <c r="M1241" s="9"/>
      <c r="N1241" s="9"/>
      <c r="O1241" s="9"/>
      <c r="P1241" s="9"/>
      <c r="Q1241" s="9"/>
      <c r="R1241" s="11"/>
      <c r="S1241" s="11"/>
    </row>
    <row r="1242" spans="1:19" ht="79.5" x14ac:dyDescent="0.25">
      <c r="A1242" s="7" t="s">
        <v>4385</v>
      </c>
      <c r="B1242" s="8" t="s">
        <v>4386</v>
      </c>
      <c r="C1242" s="9"/>
      <c r="D1242" s="9" t="s">
        <v>22</v>
      </c>
      <c r="E1242" s="8">
        <v>1</v>
      </c>
      <c r="F1242" s="9" t="s">
        <v>4387</v>
      </c>
      <c r="G1242" s="8" t="s">
        <v>4387</v>
      </c>
      <c r="H1242" s="10">
        <v>8.9499999999999993</v>
      </c>
      <c r="I1242" s="9" t="s">
        <v>25</v>
      </c>
      <c r="J1242" s="9" t="s">
        <v>1374</v>
      </c>
      <c r="K1242" s="9" t="s">
        <v>1375</v>
      </c>
      <c r="L1242" s="9"/>
      <c r="M1242" s="9"/>
      <c r="N1242" s="9"/>
      <c r="O1242" s="9"/>
      <c r="P1242" s="9"/>
      <c r="Q1242" s="9"/>
      <c r="R1242" s="11"/>
      <c r="S1242" s="11"/>
    </row>
    <row r="1243" spans="1:19" ht="79.5" x14ac:dyDescent="0.25">
      <c r="A1243" s="7" t="s">
        <v>4388</v>
      </c>
      <c r="B1243" s="8" t="s">
        <v>4389</v>
      </c>
      <c r="C1243" s="9"/>
      <c r="D1243" s="9" t="s">
        <v>22</v>
      </c>
      <c r="E1243" s="8">
        <v>1</v>
      </c>
      <c r="F1243" s="9" t="s">
        <v>4390</v>
      </c>
      <c r="G1243" s="8" t="s">
        <v>4390</v>
      </c>
      <c r="H1243" s="10">
        <v>6.35</v>
      </c>
      <c r="I1243" s="9" t="s">
        <v>25</v>
      </c>
      <c r="J1243" s="9" t="s">
        <v>1374</v>
      </c>
      <c r="K1243" s="9" t="s">
        <v>1375</v>
      </c>
      <c r="L1243" s="9"/>
      <c r="M1243" s="9"/>
      <c r="N1243" s="9"/>
      <c r="O1243" s="9"/>
      <c r="P1243" s="9"/>
      <c r="Q1243" s="9"/>
      <c r="R1243" s="11"/>
      <c r="S1243" s="11"/>
    </row>
    <row r="1244" spans="1:19" ht="79.5" x14ac:dyDescent="0.25">
      <c r="A1244" s="7" t="s">
        <v>4391</v>
      </c>
      <c r="B1244" s="8" t="s">
        <v>4392</v>
      </c>
      <c r="C1244" s="9" t="s">
        <v>3131</v>
      </c>
      <c r="D1244" s="9" t="s">
        <v>22</v>
      </c>
      <c r="E1244" s="8">
        <v>1</v>
      </c>
      <c r="F1244" s="9" t="s">
        <v>4393</v>
      </c>
      <c r="G1244" s="8" t="s">
        <v>4393</v>
      </c>
      <c r="H1244" s="10">
        <v>4.05</v>
      </c>
      <c r="I1244" s="9" t="s">
        <v>25</v>
      </c>
      <c r="J1244" s="9" t="s">
        <v>1374</v>
      </c>
      <c r="K1244" s="9" t="s">
        <v>1375</v>
      </c>
      <c r="L1244" s="9"/>
      <c r="M1244" s="9"/>
      <c r="N1244" s="9"/>
      <c r="O1244" s="9"/>
      <c r="P1244" s="9"/>
      <c r="Q1244" s="9"/>
      <c r="R1244" s="11"/>
      <c r="S1244" s="11"/>
    </row>
    <row r="1245" spans="1:19" ht="79.5" x14ac:dyDescent="0.25">
      <c r="A1245" s="7" t="s">
        <v>4394</v>
      </c>
      <c r="B1245" s="8" t="s">
        <v>4395</v>
      </c>
      <c r="C1245" s="9"/>
      <c r="D1245" s="9" t="s">
        <v>22</v>
      </c>
      <c r="E1245" s="8">
        <v>1</v>
      </c>
      <c r="F1245" s="9" t="s">
        <v>4396</v>
      </c>
      <c r="G1245" s="8" t="s">
        <v>4396</v>
      </c>
      <c r="H1245" s="10">
        <v>2.1</v>
      </c>
      <c r="I1245" s="9" t="s">
        <v>25</v>
      </c>
      <c r="J1245" s="9" t="s">
        <v>1374</v>
      </c>
      <c r="K1245" s="9" t="s">
        <v>1375</v>
      </c>
      <c r="L1245" s="9"/>
      <c r="M1245" s="9"/>
      <c r="N1245" s="9"/>
      <c r="O1245" s="9"/>
      <c r="P1245" s="9"/>
      <c r="Q1245" s="9"/>
      <c r="R1245" s="11"/>
      <c r="S1245" s="11"/>
    </row>
    <row r="1246" spans="1:19" ht="79.5" x14ac:dyDescent="0.25">
      <c r="A1246" s="7" t="s">
        <v>4397</v>
      </c>
      <c r="B1246" s="8" t="s">
        <v>4398</v>
      </c>
      <c r="C1246" s="9"/>
      <c r="D1246" s="9" t="s">
        <v>22</v>
      </c>
      <c r="E1246" s="8">
        <v>1</v>
      </c>
      <c r="F1246" s="9" t="s">
        <v>4399</v>
      </c>
      <c r="G1246" s="8" t="s">
        <v>4399</v>
      </c>
      <c r="H1246" s="10">
        <v>2.1</v>
      </c>
      <c r="I1246" s="9" t="s">
        <v>25</v>
      </c>
      <c r="J1246" s="9" t="s">
        <v>1374</v>
      </c>
      <c r="K1246" s="9" t="s">
        <v>1375</v>
      </c>
      <c r="L1246" s="9"/>
      <c r="M1246" s="9"/>
      <c r="N1246" s="9"/>
      <c r="O1246" s="9"/>
      <c r="P1246" s="9"/>
      <c r="Q1246" s="9"/>
      <c r="R1246" s="11"/>
      <c r="S1246" s="11"/>
    </row>
    <row r="1247" spans="1:19" ht="79.5" x14ac:dyDescent="0.25">
      <c r="A1247" s="7" t="s">
        <v>4400</v>
      </c>
      <c r="B1247" s="8" t="s">
        <v>4401</v>
      </c>
      <c r="C1247" s="9"/>
      <c r="D1247" s="9" t="s">
        <v>22</v>
      </c>
      <c r="E1247" s="8">
        <v>1</v>
      </c>
      <c r="F1247" s="9" t="s">
        <v>4402</v>
      </c>
      <c r="G1247" s="8" t="s">
        <v>4402</v>
      </c>
      <c r="H1247" s="10">
        <v>2.6</v>
      </c>
      <c r="I1247" s="9" t="s">
        <v>25</v>
      </c>
      <c r="J1247" s="9" t="s">
        <v>1374</v>
      </c>
      <c r="K1247" s="9" t="s">
        <v>1375</v>
      </c>
      <c r="L1247" s="9"/>
      <c r="M1247" s="9"/>
      <c r="N1247" s="9"/>
      <c r="O1247" s="9"/>
      <c r="P1247" s="9"/>
      <c r="Q1247" s="9"/>
      <c r="R1247" s="11"/>
      <c r="S1247" s="11"/>
    </row>
    <row r="1248" spans="1:19" ht="79.5" x14ac:dyDescent="0.25">
      <c r="A1248" s="7" t="s">
        <v>4403</v>
      </c>
      <c r="B1248" s="8" t="s">
        <v>4404</v>
      </c>
      <c r="C1248" s="9"/>
      <c r="D1248" s="9" t="s">
        <v>22</v>
      </c>
      <c r="E1248" s="8">
        <v>1</v>
      </c>
      <c r="F1248" s="9" t="s">
        <v>4405</v>
      </c>
      <c r="G1248" s="8" t="s">
        <v>4405</v>
      </c>
      <c r="H1248" s="10">
        <v>3.45</v>
      </c>
      <c r="I1248" s="9" t="s">
        <v>25</v>
      </c>
      <c r="J1248" s="9" t="s">
        <v>1374</v>
      </c>
      <c r="K1248" s="9" t="s">
        <v>1375</v>
      </c>
      <c r="L1248" s="9"/>
      <c r="M1248" s="9"/>
      <c r="N1248" s="9"/>
      <c r="O1248" s="9"/>
      <c r="P1248" s="9"/>
      <c r="Q1248" s="9"/>
      <c r="R1248" s="11"/>
      <c r="S1248" s="11"/>
    </row>
    <row r="1249" spans="1:19" ht="79.5" x14ac:dyDescent="0.25">
      <c r="A1249" s="7" t="s">
        <v>4406</v>
      </c>
      <c r="B1249" s="8" t="s">
        <v>4407</v>
      </c>
      <c r="C1249" s="9"/>
      <c r="D1249" s="9" t="s">
        <v>22</v>
      </c>
      <c r="E1249" s="8">
        <v>1</v>
      </c>
      <c r="F1249" s="9" t="s">
        <v>4408</v>
      </c>
      <c r="G1249" s="8" t="s">
        <v>4408</v>
      </c>
      <c r="H1249" s="10">
        <v>2.9</v>
      </c>
      <c r="I1249" s="9" t="s">
        <v>25</v>
      </c>
      <c r="J1249" s="9" t="s">
        <v>1374</v>
      </c>
      <c r="K1249" s="9" t="s">
        <v>1375</v>
      </c>
      <c r="L1249" s="9"/>
      <c r="M1249" s="9"/>
      <c r="N1249" s="9"/>
      <c r="O1249" s="9"/>
      <c r="P1249" s="9"/>
      <c r="Q1249" s="9"/>
      <c r="R1249" s="11"/>
      <c r="S1249" s="11"/>
    </row>
    <row r="1250" spans="1:19" ht="79.5" x14ac:dyDescent="0.25">
      <c r="A1250" s="7" t="s">
        <v>4409</v>
      </c>
      <c r="B1250" s="8" t="s">
        <v>4410</v>
      </c>
      <c r="C1250" s="9" t="s">
        <v>1088</v>
      </c>
      <c r="D1250" s="9" t="s">
        <v>22</v>
      </c>
      <c r="E1250" s="8">
        <v>1</v>
      </c>
      <c r="F1250" s="9" t="s">
        <v>4411</v>
      </c>
      <c r="G1250" s="8" t="s">
        <v>4411</v>
      </c>
      <c r="H1250" s="10">
        <v>4.2</v>
      </c>
      <c r="I1250" s="9" t="s">
        <v>25</v>
      </c>
      <c r="J1250" s="9" t="s">
        <v>1374</v>
      </c>
      <c r="K1250" s="9" t="s">
        <v>1375</v>
      </c>
      <c r="L1250" s="9"/>
      <c r="M1250" s="9"/>
      <c r="N1250" s="9"/>
      <c r="O1250" s="9"/>
      <c r="P1250" s="9"/>
      <c r="Q1250" s="9"/>
      <c r="R1250" s="11"/>
      <c r="S1250" s="11"/>
    </row>
    <row r="1251" spans="1:19" ht="79.5" x14ac:dyDescent="0.25">
      <c r="A1251" s="7" t="s">
        <v>4412</v>
      </c>
      <c r="B1251" s="8" t="s">
        <v>4413</v>
      </c>
      <c r="C1251" s="9"/>
      <c r="D1251" s="9" t="s">
        <v>22</v>
      </c>
      <c r="E1251" s="8">
        <v>1</v>
      </c>
      <c r="F1251" s="9" t="s">
        <v>4414</v>
      </c>
      <c r="G1251" s="8" t="s">
        <v>4414</v>
      </c>
      <c r="H1251" s="10">
        <v>3.15</v>
      </c>
      <c r="I1251" s="9" t="s">
        <v>25</v>
      </c>
      <c r="J1251" s="9" t="s">
        <v>1374</v>
      </c>
      <c r="K1251" s="9" t="s">
        <v>1375</v>
      </c>
      <c r="L1251" s="9"/>
      <c r="M1251" s="9"/>
      <c r="N1251" s="9"/>
      <c r="O1251" s="9"/>
      <c r="P1251" s="9"/>
      <c r="Q1251" s="9"/>
      <c r="R1251" s="11"/>
      <c r="S1251" s="11"/>
    </row>
    <row r="1252" spans="1:19" ht="79.5" x14ac:dyDescent="0.25">
      <c r="A1252" s="7" t="s">
        <v>4415</v>
      </c>
      <c r="B1252" s="8" t="s">
        <v>4416</v>
      </c>
      <c r="C1252" s="9"/>
      <c r="D1252" s="9" t="s">
        <v>22</v>
      </c>
      <c r="E1252" s="8">
        <v>1</v>
      </c>
      <c r="F1252" s="9" t="s">
        <v>4417</v>
      </c>
      <c r="G1252" s="8" t="s">
        <v>4418</v>
      </c>
      <c r="H1252" s="10">
        <v>3.15</v>
      </c>
      <c r="I1252" s="9" t="s">
        <v>25</v>
      </c>
      <c r="J1252" s="9" t="s">
        <v>1374</v>
      </c>
      <c r="K1252" s="9" t="s">
        <v>1375</v>
      </c>
      <c r="L1252" s="9"/>
      <c r="M1252" s="9"/>
      <c r="N1252" s="9"/>
      <c r="O1252" s="9"/>
      <c r="P1252" s="9"/>
      <c r="Q1252" s="9"/>
      <c r="R1252" s="11"/>
      <c r="S1252" s="11"/>
    </row>
    <row r="1253" spans="1:19" ht="79.5" x14ac:dyDescent="0.25">
      <c r="A1253" s="7" t="s">
        <v>4419</v>
      </c>
      <c r="B1253" s="8" t="s">
        <v>4420</v>
      </c>
      <c r="C1253" s="9"/>
      <c r="D1253" s="9" t="s">
        <v>22</v>
      </c>
      <c r="E1253" s="8">
        <v>1</v>
      </c>
      <c r="F1253" s="9" t="s">
        <v>4421</v>
      </c>
      <c r="G1253" s="8" t="s">
        <v>4421</v>
      </c>
      <c r="H1253" s="10">
        <v>5.25</v>
      </c>
      <c r="I1253" s="9" t="s">
        <v>25</v>
      </c>
      <c r="J1253" s="9" t="s">
        <v>1374</v>
      </c>
      <c r="K1253" s="9" t="s">
        <v>1375</v>
      </c>
      <c r="L1253" s="9"/>
      <c r="M1253" s="9"/>
      <c r="N1253" s="9"/>
      <c r="O1253" s="9"/>
      <c r="P1253" s="9"/>
      <c r="Q1253" s="9"/>
      <c r="R1253" s="11"/>
      <c r="S1253" s="11"/>
    </row>
    <row r="1254" spans="1:19" ht="79.5" x14ac:dyDescent="0.25">
      <c r="A1254" s="7" t="s">
        <v>4422</v>
      </c>
      <c r="B1254" s="8" t="s">
        <v>4423</v>
      </c>
      <c r="C1254" s="9"/>
      <c r="D1254" s="9" t="s">
        <v>22</v>
      </c>
      <c r="E1254" s="8">
        <v>1</v>
      </c>
      <c r="F1254" s="9" t="s">
        <v>4424</v>
      </c>
      <c r="G1254" s="8" t="s">
        <v>4424</v>
      </c>
      <c r="H1254" s="10">
        <v>3.15</v>
      </c>
      <c r="I1254" s="9" t="s">
        <v>25</v>
      </c>
      <c r="J1254" s="9" t="s">
        <v>1374</v>
      </c>
      <c r="K1254" s="9" t="s">
        <v>1375</v>
      </c>
      <c r="L1254" s="9"/>
      <c r="M1254" s="9"/>
      <c r="N1254" s="9"/>
      <c r="O1254" s="9"/>
      <c r="P1254" s="9"/>
      <c r="Q1254" s="9"/>
      <c r="R1254" s="11"/>
      <c r="S1254" s="11"/>
    </row>
    <row r="1255" spans="1:19" ht="79.5" x14ac:dyDescent="0.25">
      <c r="A1255" s="7" t="s">
        <v>4425</v>
      </c>
      <c r="B1255" s="8" t="s">
        <v>4426</v>
      </c>
      <c r="C1255" s="9" t="s">
        <v>1088</v>
      </c>
      <c r="D1255" s="9" t="s">
        <v>22</v>
      </c>
      <c r="E1255" s="8">
        <v>1</v>
      </c>
      <c r="F1255" s="9" t="s">
        <v>4427</v>
      </c>
      <c r="G1255" s="8" t="s">
        <v>4427</v>
      </c>
      <c r="H1255" s="10">
        <v>9.5</v>
      </c>
      <c r="I1255" s="9" t="s">
        <v>25</v>
      </c>
      <c r="J1255" s="9" t="s">
        <v>1374</v>
      </c>
      <c r="K1255" s="9" t="s">
        <v>1375</v>
      </c>
      <c r="L1255" s="9"/>
      <c r="M1255" s="9"/>
      <c r="N1255" s="9"/>
      <c r="O1255" s="9"/>
      <c r="P1255" s="9"/>
      <c r="Q1255" s="9"/>
      <c r="R1255" s="11"/>
      <c r="S1255" s="11"/>
    </row>
    <row r="1256" spans="1:19" ht="79.5" x14ac:dyDescent="0.25">
      <c r="A1256" s="7" t="s">
        <v>4428</v>
      </c>
      <c r="B1256" s="8" t="s">
        <v>4429</v>
      </c>
      <c r="C1256" s="9"/>
      <c r="D1256" s="9" t="s">
        <v>22</v>
      </c>
      <c r="E1256" s="8">
        <v>1</v>
      </c>
      <c r="F1256" s="9" t="s">
        <v>4430</v>
      </c>
      <c r="G1256" s="8" t="s">
        <v>4431</v>
      </c>
      <c r="H1256" s="10">
        <v>52.25</v>
      </c>
      <c r="I1256" s="9" t="s">
        <v>25</v>
      </c>
      <c r="J1256" s="9" t="s">
        <v>1374</v>
      </c>
      <c r="K1256" s="9" t="s">
        <v>1375</v>
      </c>
      <c r="L1256" s="9"/>
      <c r="M1256" s="9"/>
      <c r="N1256" s="9"/>
      <c r="O1256" s="9"/>
      <c r="P1256" s="9"/>
      <c r="Q1256" s="9"/>
      <c r="R1256" s="11"/>
      <c r="S1256" s="11"/>
    </row>
    <row r="1257" spans="1:19" ht="79.5" x14ac:dyDescent="0.25">
      <c r="A1257" s="7" t="s">
        <v>4432</v>
      </c>
      <c r="B1257" s="8" t="s">
        <v>4433</v>
      </c>
      <c r="C1257" s="9"/>
      <c r="D1257" s="9" t="s">
        <v>22</v>
      </c>
      <c r="E1257" s="8">
        <v>1</v>
      </c>
      <c r="F1257" s="9" t="s">
        <v>4434</v>
      </c>
      <c r="G1257" s="8" t="s">
        <v>4434</v>
      </c>
      <c r="H1257" s="10">
        <v>52.25</v>
      </c>
      <c r="I1257" s="9" t="s">
        <v>25</v>
      </c>
      <c r="J1257" s="9" t="s">
        <v>1374</v>
      </c>
      <c r="K1257" s="9" t="s">
        <v>1375</v>
      </c>
      <c r="L1257" s="9"/>
      <c r="M1257" s="9"/>
      <c r="N1257" s="9"/>
      <c r="O1257" s="9"/>
      <c r="P1257" s="9"/>
      <c r="Q1257" s="9"/>
      <c r="R1257" s="11"/>
      <c r="S1257" s="11"/>
    </row>
    <row r="1258" spans="1:19" ht="79.5" x14ac:dyDescent="0.25">
      <c r="A1258" s="7" t="s">
        <v>4435</v>
      </c>
      <c r="B1258" s="8" t="s">
        <v>4436</v>
      </c>
      <c r="C1258" s="9"/>
      <c r="D1258" s="9" t="s">
        <v>22</v>
      </c>
      <c r="E1258" s="8">
        <v>1</v>
      </c>
      <c r="F1258" s="9" t="s">
        <v>4437</v>
      </c>
      <c r="G1258" s="8" t="s">
        <v>4437</v>
      </c>
      <c r="H1258" s="10">
        <v>683</v>
      </c>
      <c r="I1258" s="9" t="s">
        <v>25</v>
      </c>
      <c r="J1258" s="9" t="s">
        <v>1374</v>
      </c>
      <c r="K1258" s="9" t="s">
        <v>1375</v>
      </c>
      <c r="L1258" s="9"/>
      <c r="M1258" s="9"/>
      <c r="N1258" s="9"/>
      <c r="O1258" s="9"/>
      <c r="P1258" s="9"/>
      <c r="Q1258" s="9"/>
      <c r="R1258" s="11"/>
      <c r="S1258" s="11"/>
    </row>
    <row r="1259" spans="1:19" ht="79.5" x14ac:dyDescent="0.25">
      <c r="A1259" s="7" t="s">
        <v>4438</v>
      </c>
      <c r="B1259" s="8" t="s">
        <v>4439</v>
      </c>
      <c r="C1259" s="9"/>
      <c r="D1259" s="9" t="s">
        <v>22</v>
      </c>
      <c r="E1259" s="8">
        <v>1</v>
      </c>
      <c r="F1259" s="9" t="s">
        <v>4440</v>
      </c>
      <c r="G1259" s="8" t="s">
        <v>4440</v>
      </c>
      <c r="H1259" s="10">
        <v>4.05</v>
      </c>
      <c r="I1259" s="9" t="s">
        <v>25</v>
      </c>
      <c r="J1259" s="9" t="s">
        <v>1374</v>
      </c>
      <c r="K1259" s="9" t="s">
        <v>1375</v>
      </c>
      <c r="L1259" s="9"/>
      <c r="M1259" s="9"/>
      <c r="N1259" s="9"/>
      <c r="O1259" s="9"/>
      <c r="P1259" s="9"/>
      <c r="Q1259" s="9"/>
      <c r="R1259" s="11"/>
      <c r="S1259" s="11"/>
    </row>
    <row r="1260" spans="1:19" ht="79.5" x14ac:dyDescent="0.25">
      <c r="A1260" s="7" t="s">
        <v>4441</v>
      </c>
      <c r="B1260" s="8" t="s">
        <v>4442</v>
      </c>
      <c r="C1260" s="9" t="s">
        <v>3131</v>
      </c>
      <c r="D1260" s="9" t="s">
        <v>22</v>
      </c>
      <c r="E1260" s="8">
        <v>1</v>
      </c>
      <c r="F1260" s="9" t="s">
        <v>4443</v>
      </c>
      <c r="G1260" s="8" t="s">
        <v>4443</v>
      </c>
      <c r="H1260" s="10">
        <v>138.4</v>
      </c>
      <c r="I1260" s="9" t="s">
        <v>25</v>
      </c>
      <c r="J1260" s="9" t="s">
        <v>1374</v>
      </c>
      <c r="K1260" s="9" t="s">
        <v>1375</v>
      </c>
      <c r="L1260" s="9"/>
      <c r="M1260" s="9"/>
      <c r="N1260" s="9"/>
      <c r="O1260" s="9"/>
      <c r="P1260" s="9"/>
      <c r="Q1260" s="9"/>
      <c r="R1260" s="11"/>
      <c r="S1260" s="11"/>
    </row>
    <row r="1261" spans="1:19" ht="90.75" x14ac:dyDescent="0.25">
      <c r="A1261" s="7" t="s">
        <v>4444</v>
      </c>
      <c r="B1261" s="8" t="s">
        <v>4445</v>
      </c>
      <c r="C1261" s="9" t="s">
        <v>3131</v>
      </c>
      <c r="D1261" s="9" t="s">
        <v>22</v>
      </c>
      <c r="E1261" s="8">
        <v>1</v>
      </c>
      <c r="F1261" s="9" t="s">
        <v>4446</v>
      </c>
      <c r="G1261" s="8" t="s">
        <v>4446</v>
      </c>
      <c r="H1261" s="10">
        <v>73.709999999999994</v>
      </c>
      <c r="I1261" s="9" t="s">
        <v>25</v>
      </c>
      <c r="J1261" s="9" t="s">
        <v>1374</v>
      </c>
      <c r="K1261" s="9" t="s">
        <v>1375</v>
      </c>
      <c r="L1261" s="9"/>
      <c r="M1261" s="9"/>
      <c r="N1261" s="9"/>
      <c r="O1261" s="9"/>
      <c r="P1261" s="9"/>
      <c r="Q1261" s="9"/>
      <c r="R1261" s="11"/>
      <c r="S1261" s="11"/>
    </row>
    <row r="1262" spans="1:19" ht="79.5" x14ac:dyDescent="0.25">
      <c r="A1262" s="7" t="s">
        <v>4447</v>
      </c>
      <c r="B1262" s="8" t="s">
        <v>4448</v>
      </c>
      <c r="C1262" s="9" t="s">
        <v>3131</v>
      </c>
      <c r="D1262" s="9" t="s">
        <v>22</v>
      </c>
      <c r="E1262" s="8">
        <v>1</v>
      </c>
      <c r="F1262" s="9" t="s">
        <v>4449</v>
      </c>
      <c r="G1262" s="8" t="s">
        <v>4449</v>
      </c>
      <c r="H1262" s="10">
        <v>138.4</v>
      </c>
      <c r="I1262" s="9" t="s">
        <v>25</v>
      </c>
      <c r="J1262" s="9" t="s">
        <v>1374</v>
      </c>
      <c r="K1262" s="9" t="s">
        <v>1375</v>
      </c>
      <c r="L1262" s="9"/>
      <c r="M1262" s="9"/>
      <c r="N1262" s="9"/>
      <c r="O1262" s="9"/>
      <c r="P1262" s="9"/>
      <c r="Q1262" s="9"/>
      <c r="R1262" s="11"/>
      <c r="S1262" s="11"/>
    </row>
    <row r="1263" spans="1:19" ht="90.75" x14ac:dyDescent="0.25">
      <c r="A1263" s="7" t="s">
        <v>4450</v>
      </c>
      <c r="B1263" s="8" t="s">
        <v>4451</v>
      </c>
      <c r="C1263" s="9" t="s">
        <v>3131</v>
      </c>
      <c r="D1263" s="9" t="s">
        <v>22</v>
      </c>
      <c r="E1263" s="8">
        <v>1</v>
      </c>
      <c r="F1263" s="9" t="s">
        <v>4452</v>
      </c>
      <c r="G1263" s="8" t="s">
        <v>4452</v>
      </c>
      <c r="H1263" s="10">
        <v>73.709999999999994</v>
      </c>
      <c r="I1263" s="9" t="s">
        <v>25</v>
      </c>
      <c r="J1263" s="9" t="s">
        <v>1374</v>
      </c>
      <c r="K1263" s="9" t="s">
        <v>1375</v>
      </c>
      <c r="L1263" s="9"/>
      <c r="M1263" s="9"/>
      <c r="N1263" s="9"/>
      <c r="O1263" s="9"/>
      <c r="P1263" s="9"/>
      <c r="Q1263" s="9"/>
      <c r="R1263" s="11"/>
      <c r="S1263" s="11"/>
    </row>
    <row r="1264" spans="1:19" ht="79.5" x14ac:dyDescent="0.25">
      <c r="A1264" s="7" t="s">
        <v>4453</v>
      </c>
      <c r="B1264" s="8" t="s">
        <v>4454</v>
      </c>
      <c r="C1264" s="9" t="s">
        <v>3131</v>
      </c>
      <c r="D1264" s="9" t="s">
        <v>22</v>
      </c>
      <c r="E1264" s="8">
        <v>1</v>
      </c>
      <c r="F1264" s="9" t="s">
        <v>4455</v>
      </c>
      <c r="G1264" s="8" t="s">
        <v>4455</v>
      </c>
      <c r="H1264" s="10">
        <v>138.4</v>
      </c>
      <c r="I1264" s="9" t="s">
        <v>25</v>
      </c>
      <c r="J1264" s="9" t="s">
        <v>1374</v>
      </c>
      <c r="K1264" s="9" t="s">
        <v>1375</v>
      </c>
      <c r="L1264" s="9"/>
      <c r="M1264" s="9"/>
      <c r="N1264" s="9"/>
      <c r="O1264" s="9"/>
      <c r="P1264" s="9"/>
      <c r="Q1264" s="9"/>
      <c r="R1264" s="11"/>
      <c r="S1264" s="11"/>
    </row>
    <row r="1265" spans="1:19" ht="90.75" x14ac:dyDescent="0.25">
      <c r="A1265" s="7" t="s">
        <v>4456</v>
      </c>
      <c r="B1265" s="8" t="s">
        <v>4457</v>
      </c>
      <c r="C1265" s="9" t="s">
        <v>3131</v>
      </c>
      <c r="D1265" s="9" t="s">
        <v>22</v>
      </c>
      <c r="E1265" s="8">
        <v>1</v>
      </c>
      <c r="F1265" s="9" t="s">
        <v>4458</v>
      </c>
      <c r="G1265" s="8" t="s">
        <v>4458</v>
      </c>
      <c r="H1265" s="10">
        <v>73.709999999999994</v>
      </c>
      <c r="I1265" s="9" t="s">
        <v>25</v>
      </c>
      <c r="J1265" s="9" t="s">
        <v>1374</v>
      </c>
      <c r="K1265" s="9" t="s">
        <v>1375</v>
      </c>
      <c r="L1265" s="9"/>
      <c r="M1265" s="9"/>
      <c r="N1265" s="9"/>
      <c r="O1265" s="9"/>
      <c r="P1265" s="9"/>
      <c r="Q1265" s="9"/>
      <c r="R1265" s="11"/>
      <c r="S1265" s="11"/>
    </row>
    <row r="1266" spans="1:19" ht="90.75" x14ac:dyDescent="0.25">
      <c r="A1266" s="7" t="s">
        <v>4459</v>
      </c>
      <c r="B1266" s="8" t="s">
        <v>4460</v>
      </c>
      <c r="C1266" s="9" t="s">
        <v>3131</v>
      </c>
      <c r="D1266" s="9" t="s">
        <v>22</v>
      </c>
      <c r="E1266" s="8">
        <v>1</v>
      </c>
      <c r="F1266" s="9" t="s">
        <v>4461</v>
      </c>
      <c r="G1266" s="8" t="s">
        <v>4461</v>
      </c>
      <c r="H1266" s="10">
        <v>73.709999999999994</v>
      </c>
      <c r="I1266" s="9" t="s">
        <v>25</v>
      </c>
      <c r="J1266" s="9" t="s">
        <v>1374</v>
      </c>
      <c r="K1266" s="9" t="s">
        <v>1375</v>
      </c>
      <c r="L1266" s="9"/>
      <c r="M1266" s="9"/>
      <c r="N1266" s="9"/>
      <c r="O1266" s="9"/>
      <c r="P1266" s="9"/>
      <c r="Q1266" s="9"/>
      <c r="R1266" s="11"/>
      <c r="S1266" s="11"/>
    </row>
    <row r="1267" spans="1:19" ht="79.5" x14ac:dyDescent="0.25">
      <c r="A1267" s="7" t="s">
        <v>4462</v>
      </c>
      <c r="B1267" s="8" t="s">
        <v>4463</v>
      </c>
      <c r="C1267" s="9" t="s">
        <v>3131</v>
      </c>
      <c r="D1267" s="9" t="s">
        <v>22</v>
      </c>
      <c r="E1267" s="8">
        <v>1</v>
      </c>
      <c r="F1267" s="9" t="s">
        <v>4464</v>
      </c>
      <c r="G1267" s="8" t="s">
        <v>4465</v>
      </c>
      <c r="H1267" s="10">
        <v>211.1</v>
      </c>
      <c r="I1267" s="9" t="s">
        <v>25</v>
      </c>
      <c r="J1267" s="9" t="s">
        <v>1374</v>
      </c>
      <c r="K1267" s="9" t="s">
        <v>1375</v>
      </c>
      <c r="L1267" s="9"/>
      <c r="M1267" s="9"/>
      <c r="N1267" s="9"/>
      <c r="O1267" s="9"/>
      <c r="P1267" s="9"/>
      <c r="Q1267" s="9"/>
      <c r="R1267" s="11"/>
      <c r="S1267" s="11"/>
    </row>
    <row r="1268" spans="1:19" ht="79.5" x14ac:dyDescent="0.25">
      <c r="A1268" s="7" t="s">
        <v>4466</v>
      </c>
      <c r="B1268" s="8" t="s">
        <v>4467</v>
      </c>
      <c r="C1268" s="9" t="s">
        <v>3131</v>
      </c>
      <c r="D1268" s="9" t="s">
        <v>22</v>
      </c>
      <c r="E1268" s="8">
        <v>1</v>
      </c>
      <c r="F1268" s="9" t="s">
        <v>4468</v>
      </c>
      <c r="G1268" s="8" t="s">
        <v>4469</v>
      </c>
      <c r="H1268" s="10">
        <v>256.74</v>
      </c>
      <c r="I1268" s="9" t="s">
        <v>25</v>
      </c>
      <c r="J1268" s="9" t="s">
        <v>1374</v>
      </c>
      <c r="K1268" s="9" t="s">
        <v>1375</v>
      </c>
      <c r="L1268" s="9"/>
      <c r="M1268" s="9"/>
      <c r="N1268" s="9"/>
      <c r="O1268" s="9"/>
      <c r="P1268" s="9"/>
      <c r="Q1268" s="9"/>
      <c r="R1268" s="11"/>
      <c r="S1268" s="11"/>
    </row>
    <row r="1269" spans="1:19" ht="90.75" x14ac:dyDescent="0.25">
      <c r="A1269" s="7" t="s">
        <v>4470</v>
      </c>
      <c r="B1269" s="8" t="s">
        <v>4471</v>
      </c>
      <c r="C1269" s="9" t="s">
        <v>3131</v>
      </c>
      <c r="D1269" s="9" t="s">
        <v>22</v>
      </c>
      <c r="E1269" s="8">
        <v>1</v>
      </c>
      <c r="F1269" s="9" t="s">
        <v>4472</v>
      </c>
      <c r="G1269" s="8" t="s">
        <v>4472</v>
      </c>
      <c r="H1269" s="10">
        <v>73.709999999999994</v>
      </c>
      <c r="I1269" s="9" t="s">
        <v>25</v>
      </c>
      <c r="J1269" s="9" t="s">
        <v>1374</v>
      </c>
      <c r="K1269" s="9" t="s">
        <v>1375</v>
      </c>
      <c r="L1269" s="9"/>
      <c r="M1269" s="9"/>
      <c r="N1269" s="9"/>
      <c r="O1269" s="9"/>
      <c r="P1269" s="9"/>
      <c r="Q1269" s="9"/>
      <c r="R1269" s="11"/>
      <c r="S1269" s="11"/>
    </row>
    <row r="1270" spans="1:19" ht="79.5" x14ac:dyDescent="0.25">
      <c r="A1270" s="7" t="s">
        <v>4473</v>
      </c>
      <c r="B1270" s="8" t="s">
        <v>4474</v>
      </c>
      <c r="C1270" s="9" t="s">
        <v>3131</v>
      </c>
      <c r="D1270" s="9" t="s">
        <v>22</v>
      </c>
      <c r="E1270" s="8">
        <v>1</v>
      </c>
      <c r="F1270" s="9" t="s">
        <v>4475</v>
      </c>
      <c r="G1270" s="8" t="s">
        <v>4476</v>
      </c>
      <c r="H1270" s="10">
        <v>242.7</v>
      </c>
      <c r="I1270" s="9" t="s">
        <v>25</v>
      </c>
      <c r="J1270" s="9" t="s">
        <v>1374</v>
      </c>
      <c r="K1270" s="9" t="s">
        <v>1375</v>
      </c>
      <c r="L1270" s="9"/>
      <c r="M1270" s="9"/>
      <c r="N1270" s="9"/>
      <c r="O1270" s="9"/>
      <c r="P1270" s="9"/>
      <c r="Q1270" s="9"/>
      <c r="R1270" s="11"/>
      <c r="S1270" s="11"/>
    </row>
    <row r="1271" spans="1:19" ht="79.5" x14ac:dyDescent="0.25">
      <c r="A1271" s="7" t="s">
        <v>4477</v>
      </c>
      <c r="B1271" s="8" t="s">
        <v>4478</v>
      </c>
      <c r="C1271" s="9" t="s">
        <v>3131</v>
      </c>
      <c r="D1271" s="9" t="s">
        <v>22</v>
      </c>
      <c r="E1271" s="8">
        <v>1</v>
      </c>
      <c r="F1271" s="9" t="s">
        <v>4479</v>
      </c>
      <c r="G1271" s="8" t="s">
        <v>4479</v>
      </c>
      <c r="H1271" s="10">
        <v>148.41999999999999</v>
      </c>
      <c r="I1271" s="9" t="s">
        <v>25</v>
      </c>
      <c r="J1271" s="9" t="s">
        <v>1374</v>
      </c>
      <c r="K1271" s="9" t="s">
        <v>1375</v>
      </c>
      <c r="L1271" s="9"/>
      <c r="M1271" s="9"/>
      <c r="N1271" s="9"/>
      <c r="O1271" s="9"/>
      <c r="P1271" s="9"/>
      <c r="Q1271" s="9"/>
      <c r="R1271" s="11"/>
      <c r="S1271" s="11"/>
    </row>
    <row r="1272" spans="1:19" ht="79.5" x14ac:dyDescent="0.25">
      <c r="A1272" s="7" t="s">
        <v>4480</v>
      </c>
      <c r="B1272" s="8" t="s">
        <v>4481</v>
      </c>
      <c r="C1272" s="9" t="s">
        <v>3131</v>
      </c>
      <c r="D1272" s="9" t="s">
        <v>22</v>
      </c>
      <c r="E1272" s="8">
        <v>1</v>
      </c>
      <c r="F1272" s="9" t="s">
        <v>4482</v>
      </c>
      <c r="G1272" s="8" t="s">
        <v>4483</v>
      </c>
      <c r="H1272" s="10">
        <v>242.7</v>
      </c>
      <c r="I1272" s="9" t="s">
        <v>25</v>
      </c>
      <c r="J1272" s="9" t="s">
        <v>1374</v>
      </c>
      <c r="K1272" s="9" t="s">
        <v>1375</v>
      </c>
      <c r="L1272" s="9"/>
      <c r="M1272" s="9"/>
      <c r="N1272" s="9"/>
      <c r="O1272" s="9"/>
      <c r="P1272" s="9"/>
      <c r="Q1272" s="9"/>
      <c r="R1272" s="11"/>
      <c r="S1272" s="11"/>
    </row>
    <row r="1273" spans="1:19" ht="90.75" x14ac:dyDescent="0.25">
      <c r="A1273" s="7" t="s">
        <v>4484</v>
      </c>
      <c r="B1273" s="8" t="s">
        <v>4485</v>
      </c>
      <c r="C1273" s="9" t="s">
        <v>3131</v>
      </c>
      <c r="D1273" s="9" t="s">
        <v>22</v>
      </c>
      <c r="E1273" s="8">
        <v>1</v>
      </c>
      <c r="F1273" s="9" t="s">
        <v>4486</v>
      </c>
      <c r="G1273" s="8" t="s">
        <v>4486</v>
      </c>
      <c r="H1273" s="10">
        <v>73.709999999999994</v>
      </c>
      <c r="I1273" s="9" t="s">
        <v>25</v>
      </c>
      <c r="J1273" s="9" t="s">
        <v>1374</v>
      </c>
      <c r="K1273" s="9" t="s">
        <v>1375</v>
      </c>
      <c r="L1273" s="9"/>
      <c r="M1273" s="9"/>
      <c r="N1273" s="9"/>
      <c r="O1273" s="9"/>
      <c r="P1273" s="9"/>
      <c r="Q1273" s="9"/>
      <c r="R1273" s="11"/>
      <c r="S1273" s="11"/>
    </row>
    <row r="1274" spans="1:19" ht="113.25" x14ac:dyDescent="0.25">
      <c r="A1274" s="7" t="s">
        <v>4487</v>
      </c>
      <c r="B1274" s="8" t="s">
        <v>4488</v>
      </c>
      <c r="C1274" s="9" t="s">
        <v>3131</v>
      </c>
      <c r="D1274" s="9" t="s">
        <v>22</v>
      </c>
      <c r="E1274" s="8">
        <v>1</v>
      </c>
      <c r="F1274" s="9" t="s">
        <v>4489</v>
      </c>
      <c r="G1274" s="8" t="s">
        <v>4490</v>
      </c>
      <c r="H1274" s="10">
        <v>290.33</v>
      </c>
      <c r="I1274" s="9" t="s">
        <v>25</v>
      </c>
      <c r="J1274" s="9" t="s">
        <v>1374</v>
      </c>
      <c r="K1274" s="9" t="s">
        <v>1375</v>
      </c>
      <c r="L1274" s="9"/>
      <c r="M1274" s="9"/>
      <c r="N1274" s="9"/>
      <c r="O1274" s="9"/>
      <c r="P1274" s="9"/>
      <c r="Q1274" s="9"/>
      <c r="R1274" s="11"/>
      <c r="S1274" s="11"/>
    </row>
    <row r="1275" spans="1:19" ht="113.25" x14ac:dyDescent="0.25">
      <c r="A1275" s="7" t="s">
        <v>4491</v>
      </c>
      <c r="B1275" s="8" t="s">
        <v>4492</v>
      </c>
      <c r="C1275" s="9" t="s">
        <v>3131</v>
      </c>
      <c r="D1275" s="9" t="s">
        <v>22</v>
      </c>
      <c r="E1275" s="8">
        <v>1</v>
      </c>
      <c r="F1275" s="9" t="s">
        <v>4493</v>
      </c>
      <c r="G1275" s="8" t="s">
        <v>4494</v>
      </c>
      <c r="H1275" s="10">
        <v>423.71</v>
      </c>
      <c r="I1275" s="9" t="s">
        <v>25</v>
      </c>
      <c r="J1275" s="9" t="s">
        <v>1374</v>
      </c>
      <c r="K1275" s="9" t="s">
        <v>1375</v>
      </c>
      <c r="L1275" s="9"/>
      <c r="M1275" s="9"/>
      <c r="N1275" s="9"/>
      <c r="O1275" s="9"/>
      <c r="P1275" s="9"/>
      <c r="Q1275" s="9"/>
      <c r="R1275" s="11"/>
      <c r="S1275" s="11"/>
    </row>
    <row r="1276" spans="1:19" ht="102" x14ac:dyDescent="0.25">
      <c r="A1276" s="7" t="s">
        <v>4495</v>
      </c>
      <c r="B1276" s="8" t="s">
        <v>4496</v>
      </c>
      <c r="C1276" s="9" t="s">
        <v>3131</v>
      </c>
      <c r="D1276" s="9" t="s">
        <v>22</v>
      </c>
      <c r="E1276" s="8">
        <v>1</v>
      </c>
      <c r="F1276" s="9" t="s">
        <v>4497</v>
      </c>
      <c r="G1276" s="8" t="s">
        <v>4497</v>
      </c>
      <c r="H1276" s="10">
        <v>203.08</v>
      </c>
      <c r="I1276" s="9" t="s">
        <v>25</v>
      </c>
      <c r="J1276" s="9" t="s">
        <v>1374</v>
      </c>
      <c r="K1276" s="9" t="s">
        <v>1375</v>
      </c>
      <c r="L1276" s="9"/>
      <c r="M1276" s="9"/>
      <c r="N1276" s="9"/>
      <c r="O1276" s="9"/>
      <c r="P1276" s="9"/>
      <c r="Q1276" s="9"/>
      <c r="R1276" s="11"/>
      <c r="S1276" s="11"/>
    </row>
    <row r="1277" spans="1:19" ht="102" x14ac:dyDescent="0.25">
      <c r="A1277" s="7" t="s">
        <v>4498</v>
      </c>
      <c r="B1277" s="8" t="s">
        <v>4499</v>
      </c>
      <c r="C1277" s="9" t="s">
        <v>3131</v>
      </c>
      <c r="D1277" s="9" t="s">
        <v>22</v>
      </c>
      <c r="E1277" s="8">
        <v>1</v>
      </c>
      <c r="F1277" s="9" t="s">
        <v>4500</v>
      </c>
      <c r="G1277" s="8" t="s">
        <v>4500</v>
      </c>
      <c r="H1277" s="10">
        <v>216.12</v>
      </c>
      <c r="I1277" s="9" t="s">
        <v>25</v>
      </c>
      <c r="J1277" s="9" t="s">
        <v>1374</v>
      </c>
      <c r="K1277" s="9" t="s">
        <v>1375</v>
      </c>
      <c r="L1277" s="9"/>
      <c r="M1277" s="9"/>
      <c r="N1277" s="9"/>
      <c r="O1277" s="9"/>
      <c r="P1277" s="9"/>
      <c r="Q1277" s="9"/>
      <c r="R1277" s="11"/>
      <c r="S1277" s="11"/>
    </row>
    <row r="1278" spans="1:19" ht="113.25" x14ac:dyDescent="0.25">
      <c r="A1278" s="7" t="s">
        <v>4501</v>
      </c>
      <c r="B1278" s="8" t="s">
        <v>4502</v>
      </c>
      <c r="C1278" s="9" t="s">
        <v>3131</v>
      </c>
      <c r="D1278" s="9" t="s">
        <v>22</v>
      </c>
      <c r="E1278" s="8">
        <v>1</v>
      </c>
      <c r="F1278" s="9" t="s">
        <v>4503</v>
      </c>
      <c r="G1278" s="8" t="s">
        <v>4503</v>
      </c>
      <c r="H1278" s="10">
        <v>17.95</v>
      </c>
      <c r="I1278" s="9" t="s">
        <v>25</v>
      </c>
      <c r="J1278" s="9" t="s">
        <v>1374</v>
      </c>
      <c r="K1278" s="9" t="s">
        <v>1375</v>
      </c>
      <c r="L1278" s="9"/>
      <c r="M1278" s="9"/>
      <c r="N1278" s="9"/>
      <c r="O1278" s="9"/>
      <c r="P1278" s="9"/>
      <c r="Q1278" s="9"/>
      <c r="R1278" s="11"/>
      <c r="S1278" s="11"/>
    </row>
    <row r="1279" spans="1:19" ht="79.5" x14ac:dyDescent="0.25">
      <c r="A1279" s="7" t="s">
        <v>4504</v>
      </c>
      <c r="B1279" s="8" t="s">
        <v>4505</v>
      </c>
      <c r="C1279" s="9" t="s">
        <v>3131</v>
      </c>
      <c r="D1279" s="9" t="s">
        <v>22</v>
      </c>
      <c r="E1279" s="8">
        <v>1</v>
      </c>
      <c r="F1279" s="9" t="s">
        <v>4506</v>
      </c>
      <c r="G1279" s="8" t="s">
        <v>4506</v>
      </c>
      <c r="H1279" s="10">
        <v>3.45</v>
      </c>
      <c r="I1279" s="9" t="s">
        <v>25</v>
      </c>
      <c r="J1279" s="9" t="s">
        <v>1374</v>
      </c>
      <c r="K1279" s="9" t="s">
        <v>1375</v>
      </c>
      <c r="L1279" s="9"/>
      <c r="M1279" s="9"/>
      <c r="N1279" s="9"/>
      <c r="O1279" s="9"/>
      <c r="P1279" s="9"/>
      <c r="Q1279" s="9"/>
      <c r="R1279" s="11"/>
      <c r="S1279" s="11"/>
    </row>
    <row r="1280" spans="1:19" ht="79.5" x14ac:dyDescent="0.25">
      <c r="A1280" s="7" t="s">
        <v>4507</v>
      </c>
      <c r="B1280" s="8" t="s">
        <v>4508</v>
      </c>
      <c r="C1280" s="9" t="s">
        <v>1088</v>
      </c>
      <c r="D1280" s="9" t="s">
        <v>22</v>
      </c>
      <c r="E1280" s="8">
        <v>1</v>
      </c>
      <c r="F1280" s="9" t="s">
        <v>4509</v>
      </c>
      <c r="G1280" s="8" t="s">
        <v>4510</v>
      </c>
      <c r="H1280" s="10">
        <v>5.8</v>
      </c>
      <c r="I1280" s="9" t="s">
        <v>25</v>
      </c>
      <c r="J1280" s="9" t="s">
        <v>1374</v>
      </c>
      <c r="K1280" s="9" t="s">
        <v>1375</v>
      </c>
      <c r="L1280" s="9"/>
      <c r="M1280" s="9"/>
      <c r="N1280" s="9"/>
      <c r="O1280" s="9"/>
      <c r="P1280" s="9"/>
      <c r="Q1280" s="9"/>
      <c r="R1280" s="11"/>
      <c r="S1280" s="11"/>
    </row>
    <row r="1281" spans="1:19" ht="79.5" x14ac:dyDescent="0.25">
      <c r="A1281" s="7" t="s">
        <v>4511</v>
      </c>
      <c r="B1281" s="8" t="s">
        <v>4512</v>
      </c>
      <c r="C1281" s="9"/>
      <c r="D1281" s="9" t="s">
        <v>22</v>
      </c>
      <c r="E1281" s="8">
        <v>1</v>
      </c>
      <c r="F1281" s="9" t="s">
        <v>4513</v>
      </c>
      <c r="G1281" s="8" t="s">
        <v>4513</v>
      </c>
      <c r="H1281" s="10">
        <v>18.55</v>
      </c>
      <c r="I1281" s="9" t="s">
        <v>25</v>
      </c>
      <c r="J1281" s="9" t="s">
        <v>1374</v>
      </c>
      <c r="K1281" s="9" t="s">
        <v>1375</v>
      </c>
      <c r="L1281" s="9"/>
      <c r="M1281" s="9"/>
      <c r="N1281" s="9"/>
      <c r="O1281" s="9"/>
      <c r="P1281" s="9"/>
      <c r="Q1281" s="9"/>
      <c r="R1281" s="11"/>
      <c r="S1281" s="11"/>
    </row>
    <row r="1282" spans="1:19" ht="79.5" x14ac:dyDescent="0.25">
      <c r="A1282" s="7" t="s">
        <v>4514</v>
      </c>
      <c r="B1282" s="8" t="s">
        <v>4515</v>
      </c>
      <c r="C1282" s="9"/>
      <c r="D1282" s="9" t="s">
        <v>22</v>
      </c>
      <c r="E1282" s="8">
        <v>1</v>
      </c>
      <c r="F1282" s="9" t="s">
        <v>4516</v>
      </c>
      <c r="G1282" s="8" t="s">
        <v>4516</v>
      </c>
      <c r="H1282" s="10">
        <v>1.05</v>
      </c>
      <c r="I1282" s="9" t="s">
        <v>25</v>
      </c>
      <c r="J1282" s="9" t="s">
        <v>1374</v>
      </c>
      <c r="K1282" s="9" t="s">
        <v>1375</v>
      </c>
      <c r="L1282" s="9"/>
      <c r="M1282" s="9"/>
      <c r="N1282" s="9"/>
      <c r="O1282" s="9"/>
      <c r="P1282" s="9"/>
      <c r="Q1282" s="9"/>
      <c r="R1282" s="11"/>
      <c r="S1282" s="11"/>
    </row>
    <row r="1283" spans="1:19" ht="79.5" x14ac:dyDescent="0.25">
      <c r="A1283" s="7" t="s">
        <v>4517</v>
      </c>
      <c r="B1283" s="8" t="s">
        <v>4518</v>
      </c>
      <c r="C1283" s="9"/>
      <c r="D1283" s="9" t="s">
        <v>22</v>
      </c>
      <c r="E1283" s="8">
        <v>1</v>
      </c>
      <c r="F1283" s="9" t="s">
        <v>4519</v>
      </c>
      <c r="G1283" s="8" t="s">
        <v>4519</v>
      </c>
      <c r="H1283" s="10">
        <v>2.2999999999999998</v>
      </c>
      <c r="I1283" s="9" t="s">
        <v>25</v>
      </c>
      <c r="J1283" s="9" t="s">
        <v>1374</v>
      </c>
      <c r="K1283" s="9" t="s">
        <v>1375</v>
      </c>
      <c r="L1283" s="9"/>
      <c r="M1283" s="9"/>
      <c r="N1283" s="9"/>
      <c r="O1283" s="9"/>
      <c r="P1283" s="9"/>
      <c r="Q1283" s="9"/>
      <c r="R1283" s="11"/>
      <c r="S1283" s="11"/>
    </row>
    <row r="1284" spans="1:19" ht="79.5" x14ac:dyDescent="0.25">
      <c r="A1284" s="7" t="s">
        <v>4520</v>
      </c>
      <c r="B1284" s="8" t="s">
        <v>4521</v>
      </c>
      <c r="C1284" s="9" t="s">
        <v>1088</v>
      </c>
      <c r="D1284" s="9" t="s">
        <v>22</v>
      </c>
      <c r="E1284" s="8">
        <v>1</v>
      </c>
      <c r="F1284" s="9" t="s">
        <v>4522</v>
      </c>
      <c r="G1284" s="8" t="s">
        <v>4522</v>
      </c>
      <c r="H1284" s="10">
        <v>29.6</v>
      </c>
      <c r="I1284" s="9" t="s">
        <v>25</v>
      </c>
      <c r="J1284" s="9" t="s">
        <v>1374</v>
      </c>
      <c r="K1284" s="9" t="s">
        <v>1375</v>
      </c>
      <c r="L1284" s="9"/>
      <c r="M1284" s="9"/>
      <c r="N1284" s="9"/>
      <c r="O1284" s="9"/>
      <c r="P1284" s="9"/>
      <c r="Q1284" s="9"/>
      <c r="R1284" s="11"/>
      <c r="S1284" s="11"/>
    </row>
    <row r="1285" spans="1:19" ht="79.5" x14ac:dyDescent="0.25">
      <c r="A1285" s="7" t="s">
        <v>4523</v>
      </c>
      <c r="B1285" s="8" t="s">
        <v>4524</v>
      </c>
      <c r="C1285" s="9"/>
      <c r="D1285" s="9" t="s">
        <v>22</v>
      </c>
      <c r="E1285" s="8">
        <v>1</v>
      </c>
      <c r="F1285" s="9" t="s">
        <v>4525</v>
      </c>
      <c r="G1285" s="8" t="s">
        <v>4525</v>
      </c>
      <c r="H1285" s="10">
        <v>6.3</v>
      </c>
      <c r="I1285" s="9" t="s">
        <v>25</v>
      </c>
      <c r="J1285" s="9" t="s">
        <v>1374</v>
      </c>
      <c r="K1285" s="9" t="s">
        <v>1375</v>
      </c>
      <c r="L1285" s="9"/>
      <c r="M1285" s="9"/>
      <c r="N1285" s="9"/>
      <c r="O1285" s="9"/>
      <c r="P1285" s="9"/>
      <c r="Q1285" s="9"/>
      <c r="R1285" s="11"/>
      <c r="S1285" s="11"/>
    </row>
    <row r="1286" spans="1:19" ht="79.5" x14ac:dyDescent="0.25">
      <c r="A1286" s="7" t="s">
        <v>4526</v>
      </c>
      <c r="B1286" s="8" t="s">
        <v>4527</v>
      </c>
      <c r="C1286" s="9"/>
      <c r="D1286" s="9" t="s">
        <v>22</v>
      </c>
      <c r="E1286" s="8">
        <v>1</v>
      </c>
      <c r="F1286" s="9" t="s">
        <v>4528</v>
      </c>
      <c r="G1286" s="8" t="s">
        <v>4529</v>
      </c>
      <c r="H1286" s="10">
        <v>9.85</v>
      </c>
      <c r="I1286" s="9" t="s">
        <v>25</v>
      </c>
      <c r="J1286" s="9" t="s">
        <v>1374</v>
      </c>
      <c r="K1286" s="9" t="s">
        <v>1375</v>
      </c>
      <c r="L1286" s="9"/>
      <c r="M1286" s="9"/>
      <c r="N1286" s="9"/>
      <c r="O1286" s="9"/>
      <c r="P1286" s="9"/>
      <c r="Q1286" s="9"/>
      <c r="R1286" s="11"/>
      <c r="S1286" s="11"/>
    </row>
    <row r="1287" spans="1:19" ht="124.5" x14ac:dyDescent="0.25">
      <c r="A1287" s="7" t="s">
        <v>4530</v>
      </c>
      <c r="B1287" s="8" t="s">
        <v>4531</v>
      </c>
      <c r="C1287" s="9" t="s">
        <v>3131</v>
      </c>
      <c r="D1287" s="9" t="s">
        <v>22</v>
      </c>
      <c r="E1287" s="8">
        <v>1</v>
      </c>
      <c r="F1287" s="9" t="s">
        <v>4532</v>
      </c>
      <c r="G1287" s="8" t="s">
        <v>4533</v>
      </c>
      <c r="H1287" s="10">
        <v>86.03</v>
      </c>
      <c r="I1287" s="9" t="s">
        <v>25</v>
      </c>
      <c r="J1287" s="9" t="s">
        <v>1374</v>
      </c>
      <c r="K1287" s="9" t="s">
        <v>1375</v>
      </c>
      <c r="L1287" s="9"/>
      <c r="M1287" s="9"/>
      <c r="N1287" s="9"/>
      <c r="O1287" s="9"/>
      <c r="P1287" s="9"/>
      <c r="Q1287" s="9"/>
      <c r="R1287" s="11"/>
      <c r="S1287" s="11"/>
    </row>
    <row r="1288" spans="1:19" ht="90.75" x14ac:dyDescent="0.25">
      <c r="A1288" s="7" t="s">
        <v>4534</v>
      </c>
      <c r="B1288" s="8" t="s">
        <v>4535</v>
      </c>
      <c r="C1288" s="9"/>
      <c r="D1288" s="9" t="s">
        <v>22</v>
      </c>
      <c r="E1288" s="8">
        <v>1</v>
      </c>
      <c r="F1288" s="9" t="s">
        <v>4536</v>
      </c>
      <c r="G1288" s="8" t="s">
        <v>4536</v>
      </c>
      <c r="H1288" s="10">
        <v>49.09</v>
      </c>
      <c r="I1288" s="9" t="s">
        <v>25</v>
      </c>
      <c r="J1288" s="9" t="s">
        <v>1374</v>
      </c>
      <c r="K1288" s="9" t="s">
        <v>1375</v>
      </c>
      <c r="L1288" s="9"/>
      <c r="M1288" s="9"/>
      <c r="N1288" s="9"/>
      <c r="O1288" s="9"/>
      <c r="P1288" s="9"/>
      <c r="Q1288" s="9"/>
      <c r="R1288" s="11"/>
      <c r="S1288" s="11"/>
    </row>
    <row r="1289" spans="1:19" ht="124.5" x14ac:dyDescent="0.25">
      <c r="A1289" s="7" t="s">
        <v>4537</v>
      </c>
      <c r="B1289" s="8" t="s">
        <v>4538</v>
      </c>
      <c r="C1289" s="9" t="s">
        <v>427</v>
      </c>
      <c r="D1289" s="9" t="s">
        <v>22</v>
      </c>
      <c r="E1289" s="8">
        <v>1</v>
      </c>
      <c r="F1289" s="9" t="s">
        <v>4539</v>
      </c>
      <c r="G1289" s="8" t="s">
        <v>4539</v>
      </c>
      <c r="H1289" s="10">
        <v>26.35</v>
      </c>
      <c r="I1289" s="9" t="s">
        <v>25</v>
      </c>
      <c r="J1289" s="9" t="s">
        <v>1374</v>
      </c>
      <c r="K1289" s="9" t="s">
        <v>1375</v>
      </c>
      <c r="L1289" s="9"/>
      <c r="M1289" s="9"/>
      <c r="N1289" s="9"/>
      <c r="O1289" s="9"/>
      <c r="P1289" s="9"/>
      <c r="Q1289" s="9"/>
      <c r="R1289" s="11"/>
      <c r="S1289" s="11"/>
    </row>
    <row r="1290" spans="1:19" ht="102" x14ac:dyDescent="0.25">
      <c r="A1290" s="7" t="s">
        <v>4537</v>
      </c>
      <c r="B1290" s="8" t="s">
        <v>4538</v>
      </c>
      <c r="C1290" s="9" t="s">
        <v>4540</v>
      </c>
      <c r="D1290" s="9" t="s">
        <v>22</v>
      </c>
      <c r="E1290" s="8">
        <v>1</v>
      </c>
      <c r="F1290" s="9" t="s">
        <v>4541</v>
      </c>
      <c r="G1290" s="8" t="s">
        <v>4542</v>
      </c>
      <c r="H1290" s="10">
        <v>26.35</v>
      </c>
      <c r="I1290" s="9" t="s">
        <v>25</v>
      </c>
      <c r="J1290" s="9" t="s">
        <v>1374</v>
      </c>
      <c r="K1290" s="9" t="s">
        <v>1375</v>
      </c>
      <c r="L1290" s="9"/>
      <c r="M1290" s="9"/>
      <c r="N1290" s="9"/>
      <c r="O1290" s="9"/>
      <c r="P1290" s="9"/>
      <c r="Q1290" s="9"/>
      <c r="R1290" s="11"/>
      <c r="S1290" s="11"/>
    </row>
    <row r="1291" spans="1:19" ht="79.5" x14ac:dyDescent="0.25">
      <c r="A1291" s="7" t="s">
        <v>4543</v>
      </c>
      <c r="B1291" s="8" t="s">
        <v>4544</v>
      </c>
      <c r="C1291" s="9" t="s">
        <v>427</v>
      </c>
      <c r="D1291" s="9" t="s">
        <v>22</v>
      </c>
      <c r="E1291" s="8">
        <v>1</v>
      </c>
      <c r="F1291" s="9" t="s">
        <v>4545</v>
      </c>
      <c r="G1291" s="8" t="s">
        <v>4546</v>
      </c>
      <c r="H1291" s="10">
        <v>25</v>
      </c>
      <c r="I1291" s="9" t="s">
        <v>25</v>
      </c>
      <c r="J1291" s="9" t="s">
        <v>1374</v>
      </c>
      <c r="K1291" s="9" t="s">
        <v>1375</v>
      </c>
      <c r="L1291" s="9"/>
      <c r="M1291" s="9"/>
      <c r="N1291" s="9"/>
      <c r="O1291" s="9"/>
      <c r="P1291" s="9"/>
      <c r="Q1291" s="9"/>
      <c r="R1291" s="11"/>
      <c r="S1291" s="11"/>
    </row>
    <row r="1292" spans="1:19" ht="90.75" x14ac:dyDescent="0.25">
      <c r="A1292" s="7" t="s">
        <v>4547</v>
      </c>
      <c r="B1292" s="8" t="s">
        <v>4548</v>
      </c>
      <c r="C1292" s="9" t="s">
        <v>427</v>
      </c>
      <c r="D1292" s="9" t="s">
        <v>22</v>
      </c>
      <c r="E1292" s="8">
        <v>1</v>
      </c>
      <c r="F1292" s="9" t="s">
        <v>4549</v>
      </c>
      <c r="G1292" s="8" t="s">
        <v>4550</v>
      </c>
      <c r="H1292" s="10">
        <v>9.1999999999999993</v>
      </c>
      <c r="I1292" s="9" t="s">
        <v>25</v>
      </c>
      <c r="J1292" s="9" t="s">
        <v>1374</v>
      </c>
      <c r="K1292" s="9" t="s">
        <v>1375</v>
      </c>
      <c r="L1292" s="9"/>
      <c r="M1292" s="9"/>
      <c r="N1292" s="9"/>
      <c r="O1292" s="9"/>
      <c r="P1292" s="9"/>
      <c r="Q1292" s="9"/>
      <c r="R1292" s="11"/>
      <c r="S1292" s="11"/>
    </row>
    <row r="1293" spans="1:19" ht="79.5" x14ac:dyDescent="0.25">
      <c r="A1293" s="7" t="s">
        <v>4551</v>
      </c>
      <c r="B1293" s="8" t="s">
        <v>4552</v>
      </c>
      <c r="C1293" s="9" t="s">
        <v>427</v>
      </c>
      <c r="D1293" s="9" t="s">
        <v>22</v>
      </c>
      <c r="E1293" s="8">
        <v>1</v>
      </c>
      <c r="F1293" s="9" t="s">
        <v>4553</v>
      </c>
      <c r="G1293" s="8" t="s">
        <v>4554</v>
      </c>
      <c r="H1293" s="10">
        <v>13.15</v>
      </c>
      <c r="I1293" s="9" t="s">
        <v>25</v>
      </c>
      <c r="J1293" s="9" t="s">
        <v>1374</v>
      </c>
      <c r="K1293" s="9" t="s">
        <v>1375</v>
      </c>
      <c r="L1293" s="9"/>
      <c r="M1293" s="9"/>
      <c r="N1293" s="9"/>
      <c r="O1293" s="9"/>
      <c r="P1293" s="9"/>
      <c r="Q1293" s="9"/>
      <c r="R1293" s="11"/>
      <c r="S1293" s="11"/>
    </row>
    <row r="1294" spans="1:19" ht="79.5" x14ac:dyDescent="0.25">
      <c r="A1294" s="7" t="s">
        <v>4555</v>
      </c>
      <c r="B1294" s="8" t="s">
        <v>4556</v>
      </c>
      <c r="C1294" s="9" t="s">
        <v>262</v>
      </c>
      <c r="D1294" s="9" t="s">
        <v>22</v>
      </c>
      <c r="E1294" s="8">
        <v>1</v>
      </c>
      <c r="F1294" s="9" t="s">
        <v>4557</v>
      </c>
      <c r="G1294" s="8" t="s">
        <v>4557</v>
      </c>
      <c r="H1294" s="10">
        <v>12.65</v>
      </c>
      <c r="I1294" s="9" t="s">
        <v>25</v>
      </c>
      <c r="J1294" s="9" t="s">
        <v>1374</v>
      </c>
      <c r="K1294" s="9" t="s">
        <v>1375</v>
      </c>
      <c r="L1294" s="9"/>
      <c r="M1294" s="9"/>
      <c r="N1294" s="9"/>
      <c r="O1294" s="9"/>
      <c r="P1294" s="9"/>
      <c r="Q1294" s="9"/>
      <c r="R1294" s="11"/>
      <c r="S1294" s="11"/>
    </row>
    <row r="1295" spans="1:19" ht="90.75" x14ac:dyDescent="0.25">
      <c r="A1295" s="7" t="s">
        <v>4558</v>
      </c>
      <c r="B1295" s="8" t="s">
        <v>4559</v>
      </c>
      <c r="C1295" s="9"/>
      <c r="D1295" s="9" t="s">
        <v>22</v>
      </c>
      <c r="E1295" s="8">
        <v>1</v>
      </c>
      <c r="F1295" s="9" t="s">
        <v>4560</v>
      </c>
      <c r="G1295" s="8" t="s">
        <v>4561</v>
      </c>
      <c r="H1295" s="10">
        <v>9.25</v>
      </c>
      <c r="I1295" s="9" t="s">
        <v>25</v>
      </c>
      <c r="J1295" s="9" t="s">
        <v>1374</v>
      </c>
      <c r="K1295" s="9" t="s">
        <v>1375</v>
      </c>
      <c r="L1295" s="9"/>
      <c r="M1295" s="9"/>
      <c r="N1295" s="9"/>
      <c r="O1295" s="9"/>
      <c r="P1295" s="9"/>
      <c r="Q1295" s="9"/>
      <c r="R1295" s="11"/>
      <c r="S1295" s="11"/>
    </row>
    <row r="1296" spans="1:19" ht="90.75" x14ac:dyDescent="0.25">
      <c r="A1296" s="7" t="s">
        <v>4562</v>
      </c>
      <c r="B1296" s="8" t="s">
        <v>4563</v>
      </c>
      <c r="C1296" s="9"/>
      <c r="D1296" s="9" t="s">
        <v>22</v>
      </c>
      <c r="E1296" s="8">
        <v>1</v>
      </c>
      <c r="F1296" s="9" t="s">
        <v>4564</v>
      </c>
      <c r="G1296" s="8" t="s">
        <v>4564</v>
      </c>
      <c r="H1296" s="10">
        <v>13.35</v>
      </c>
      <c r="I1296" s="9" t="s">
        <v>25</v>
      </c>
      <c r="J1296" s="9" t="s">
        <v>1374</v>
      </c>
      <c r="K1296" s="9" t="s">
        <v>1375</v>
      </c>
      <c r="L1296" s="9"/>
      <c r="M1296" s="9"/>
      <c r="N1296" s="9"/>
      <c r="O1296" s="9"/>
      <c r="P1296" s="9"/>
      <c r="Q1296" s="9"/>
      <c r="R1296" s="11"/>
      <c r="S1296" s="11"/>
    </row>
    <row r="1297" spans="1:19" ht="102" x14ac:dyDescent="0.25">
      <c r="A1297" s="7" t="s">
        <v>4565</v>
      </c>
      <c r="B1297" s="8" t="s">
        <v>4566</v>
      </c>
      <c r="C1297" s="9"/>
      <c r="D1297" s="9" t="s">
        <v>22</v>
      </c>
      <c r="E1297" s="8">
        <v>1</v>
      </c>
      <c r="F1297" s="9" t="s">
        <v>4567</v>
      </c>
      <c r="G1297" s="8" t="s">
        <v>4567</v>
      </c>
      <c r="H1297" s="10">
        <v>6.85</v>
      </c>
      <c r="I1297" s="9" t="s">
        <v>25</v>
      </c>
      <c r="J1297" s="9" t="s">
        <v>1374</v>
      </c>
      <c r="K1297" s="9" t="s">
        <v>1375</v>
      </c>
      <c r="L1297" s="9"/>
      <c r="M1297" s="9"/>
      <c r="N1297" s="9"/>
      <c r="O1297" s="9"/>
      <c r="P1297" s="9"/>
      <c r="Q1297" s="9"/>
      <c r="R1297" s="11"/>
      <c r="S1297" s="11"/>
    </row>
    <row r="1298" spans="1:19" ht="79.5" x14ac:dyDescent="0.25">
      <c r="A1298" s="7" t="s">
        <v>4568</v>
      </c>
      <c r="B1298" s="8" t="s">
        <v>4569</v>
      </c>
      <c r="C1298" s="9"/>
      <c r="D1298" s="9" t="s">
        <v>22</v>
      </c>
      <c r="E1298" s="8">
        <v>1</v>
      </c>
      <c r="F1298" s="9" t="s">
        <v>4570</v>
      </c>
      <c r="G1298" s="8" t="s">
        <v>4570</v>
      </c>
      <c r="H1298" s="10">
        <v>6.85</v>
      </c>
      <c r="I1298" s="9" t="s">
        <v>25</v>
      </c>
      <c r="J1298" s="9" t="s">
        <v>1374</v>
      </c>
      <c r="K1298" s="9" t="s">
        <v>1375</v>
      </c>
      <c r="L1298" s="9"/>
      <c r="M1298" s="9"/>
      <c r="N1298" s="9"/>
      <c r="O1298" s="9"/>
      <c r="P1298" s="9"/>
      <c r="Q1298" s="9"/>
      <c r="R1298" s="11"/>
      <c r="S1298" s="11"/>
    </row>
    <row r="1299" spans="1:19" ht="79.5" x14ac:dyDescent="0.25">
      <c r="A1299" s="7" t="s">
        <v>4571</v>
      </c>
      <c r="B1299" s="8" t="s">
        <v>4572</v>
      </c>
      <c r="C1299" s="9" t="s">
        <v>262</v>
      </c>
      <c r="D1299" s="9" t="s">
        <v>22</v>
      </c>
      <c r="E1299" s="8">
        <v>1</v>
      </c>
      <c r="F1299" s="9" t="s">
        <v>4573</v>
      </c>
      <c r="G1299" s="8" t="s">
        <v>4573</v>
      </c>
      <c r="H1299" s="10">
        <v>7.55</v>
      </c>
      <c r="I1299" s="9" t="s">
        <v>25</v>
      </c>
      <c r="J1299" s="9" t="s">
        <v>1374</v>
      </c>
      <c r="K1299" s="9" t="s">
        <v>1375</v>
      </c>
      <c r="L1299" s="9"/>
      <c r="M1299" s="9"/>
      <c r="N1299" s="9"/>
      <c r="O1299" s="9"/>
      <c r="P1299" s="9"/>
      <c r="Q1299" s="9"/>
      <c r="R1299" s="11"/>
      <c r="S1299" s="11"/>
    </row>
    <row r="1300" spans="1:19" ht="79.5" x14ac:dyDescent="0.25">
      <c r="A1300" s="7" t="s">
        <v>4574</v>
      </c>
      <c r="B1300" s="8" t="s">
        <v>4575</v>
      </c>
      <c r="C1300" s="9" t="s">
        <v>262</v>
      </c>
      <c r="D1300" s="9" t="s">
        <v>22</v>
      </c>
      <c r="E1300" s="8">
        <v>1</v>
      </c>
      <c r="F1300" s="9" t="s">
        <v>4576</v>
      </c>
      <c r="G1300" s="8" t="s">
        <v>4576</v>
      </c>
      <c r="H1300" s="10">
        <v>12.65</v>
      </c>
      <c r="I1300" s="9" t="s">
        <v>25</v>
      </c>
      <c r="J1300" s="9" t="s">
        <v>1374</v>
      </c>
      <c r="K1300" s="9" t="s">
        <v>1375</v>
      </c>
      <c r="L1300" s="9"/>
      <c r="M1300" s="9"/>
      <c r="N1300" s="9"/>
      <c r="O1300" s="9"/>
      <c r="P1300" s="9"/>
      <c r="Q1300" s="9"/>
      <c r="R1300" s="11"/>
      <c r="S1300" s="11"/>
    </row>
    <row r="1301" spans="1:19" ht="147" x14ac:dyDescent="0.25">
      <c r="A1301" s="7" t="s">
        <v>4577</v>
      </c>
      <c r="B1301" s="8" t="s">
        <v>4578</v>
      </c>
      <c r="C1301" s="9" t="s">
        <v>262</v>
      </c>
      <c r="D1301" s="9" t="s">
        <v>22</v>
      </c>
      <c r="E1301" s="8">
        <v>1</v>
      </c>
      <c r="F1301" s="9" t="s">
        <v>4579</v>
      </c>
      <c r="G1301" s="8" t="s">
        <v>4580</v>
      </c>
      <c r="H1301" s="10">
        <v>6.3</v>
      </c>
      <c r="I1301" s="9" t="s">
        <v>25</v>
      </c>
      <c r="J1301" s="9" t="s">
        <v>1374</v>
      </c>
      <c r="K1301" s="9" t="s">
        <v>1375</v>
      </c>
      <c r="L1301" s="9"/>
      <c r="M1301" s="9"/>
      <c r="N1301" s="9"/>
      <c r="O1301" s="9"/>
      <c r="P1301" s="9"/>
      <c r="Q1301" s="9"/>
      <c r="R1301" s="11"/>
      <c r="S1301" s="11"/>
    </row>
    <row r="1302" spans="1:19" ht="147" x14ac:dyDescent="0.25">
      <c r="A1302" s="7" t="s">
        <v>4581</v>
      </c>
      <c r="B1302" s="8" t="s">
        <v>4582</v>
      </c>
      <c r="C1302" s="9"/>
      <c r="D1302" s="9" t="s">
        <v>22</v>
      </c>
      <c r="E1302" s="8">
        <v>1</v>
      </c>
      <c r="F1302" s="9" t="s">
        <v>4579</v>
      </c>
      <c r="G1302" s="8" t="s">
        <v>4583</v>
      </c>
      <c r="H1302" s="10">
        <v>1.7</v>
      </c>
      <c r="I1302" s="9" t="s">
        <v>25</v>
      </c>
      <c r="J1302" s="9" t="s">
        <v>1374</v>
      </c>
      <c r="K1302" s="9" t="s">
        <v>1375</v>
      </c>
      <c r="L1302" s="9"/>
      <c r="M1302" s="9"/>
      <c r="N1302" s="9"/>
      <c r="O1302" s="9"/>
      <c r="P1302" s="9"/>
      <c r="Q1302" s="9"/>
      <c r="R1302" s="11"/>
      <c r="S1302" s="11"/>
    </row>
    <row r="1303" spans="1:19" ht="147" x14ac:dyDescent="0.25">
      <c r="A1303" s="7" t="s">
        <v>4584</v>
      </c>
      <c r="B1303" s="8" t="s">
        <v>4585</v>
      </c>
      <c r="C1303" s="9"/>
      <c r="D1303" s="9" t="s">
        <v>22</v>
      </c>
      <c r="E1303" s="8">
        <v>1</v>
      </c>
      <c r="F1303" s="9" t="s">
        <v>4579</v>
      </c>
      <c r="G1303" s="8" t="s">
        <v>4586</v>
      </c>
      <c r="H1303" s="10">
        <v>2.6</v>
      </c>
      <c r="I1303" s="9" t="s">
        <v>25</v>
      </c>
      <c r="J1303" s="9" t="s">
        <v>1374</v>
      </c>
      <c r="K1303" s="9" t="s">
        <v>1375</v>
      </c>
      <c r="L1303" s="9"/>
      <c r="M1303" s="9"/>
      <c r="N1303" s="9"/>
      <c r="O1303" s="9"/>
      <c r="P1303" s="9"/>
      <c r="Q1303" s="9"/>
      <c r="R1303" s="11"/>
      <c r="S1303" s="11"/>
    </row>
    <row r="1304" spans="1:19" ht="79.5" x14ac:dyDescent="0.25">
      <c r="A1304" s="7" t="s">
        <v>4587</v>
      </c>
      <c r="B1304" s="8" t="s">
        <v>4588</v>
      </c>
      <c r="C1304" s="9" t="s">
        <v>427</v>
      </c>
      <c r="D1304" s="9" t="s">
        <v>22</v>
      </c>
      <c r="E1304" s="8">
        <v>1</v>
      </c>
      <c r="F1304" s="9" t="s">
        <v>4589</v>
      </c>
      <c r="G1304" s="8" t="s">
        <v>4589</v>
      </c>
      <c r="H1304" s="10">
        <v>52.25</v>
      </c>
      <c r="I1304" s="9" t="s">
        <v>25</v>
      </c>
      <c r="J1304" s="9" t="s">
        <v>1374</v>
      </c>
      <c r="K1304" s="9" t="s">
        <v>1375</v>
      </c>
      <c r="L1304" s="9"/>
      <c r="M1304" s="9"/>
      <c r="N1304" s="9"/>
      <c r="O1304" s="9"/>
      <c r="P1304" s="9"/>
      <c r="Q1304" s="9"/>
      <c r="R1304" s="11"/>
      <c r="S1304" s="11"/>
    </row>
    <row r="1305" spans="1:19" ht="79.5" x14ac:dyDescent="0.25">
      <c r="A1305" s="7" t="s">
        <v>4590</v>
      </c>
      <c r="B1305" s="8" t="s">
        <v>4591</v>
      </c>
      <c r="C1305" s="9"/>
      <c r="D1305" s="9" t="s">
        <v>22</v>
      </c>
      <c r="E1305" s="8">
        <v>1</v>
      </c>
      <c r="F1305" s="9" t="s">
        <v>4592</v>
      </c>
      <c r="G1305" s="8" t="s">
        <v>4592</v>
      </c>
      <c r="H1305" s="10">
        <v>13.9</v>
      </c>
      <c r="I1305" s="9" t="s">
        <v>25</v>
      </c>
      <c r="J1305" s="9" t="s">
        <v>1374</v>
      </c>
      <c r="K1305" s="9" t="s">
        <v>1375</v>
      </c>
      <c r="L1305" s="9"/>
      <c r="M1305" s="9"/>
      <c r="N1305" s="9"/>
      <c r="O1305" s="9"/>
      <c r="P1305" s="9"/>
      <c r="Q1305" s="9"/>
      <c r="R1305" s="11"/>
      <c r="S1305" s="11"/>
    </row>
    <row r="1306" spans="1:19" ht="79.5" x14ac:dyDescent="0.25">
      <c r="A1306" s="7" t="s">
        <v>4593</v>
      </c>
      <c r="B1306" s="8" t="s">
        <v>4594</v>
      </c>
      <c r="C1306" s="9"/>
      <c r="D1306" s="9" t="s">
        <v>22</v>
      </c>
      <c r="E1306" s="8">
        <v>1</v>
      </c>
      <c r="F1306" s="9" t="s">
        <v>4595</v>
      </c>
      <c r="G1306" s="8" t="s">
        <v>4595</v>
      </c>
      <c r="H1306" s="10">
        <v>8.1</v>
      </c>
      <c r="I1306" s="9" t="s">
        <v>25</v>
      </c>
      <c r="J1306" s="9" t="s">
        <v>1374</v>
      </c>
      <c r="K1306" s="9" t="s">
        <v>1375</v>
      </c>
      <c r="L1306" s="9"/>
      <c r="M1306" s="9"/>
      <c r="N1306" s="9"/>
      <c r="O1306" s="9"/>
      <c r="P1306" s="9"/>
      <c r="Q1306" s="9"/>
      <c r="R1306" s="11"/>
      <c r="S1306" s="11"/>
    </row>
    <row r="1307" spans="1:19" ht="214.5" x14ac:dyDescent="0.25">
      <c r="A1307" s="7" t="s">
        <v>4596</v>
      </c>
      <c r="B1307" s="8" t="s">
        <v>4597</v>
      </c>
      <c r="C1307" s="9"/>
      <c r="D1307" s="9" t="s">
        <v>22</v>
      </c>
      <c r="E1307" s="8">
        <v>1</v>
      </c>
      <c r="F1307" s="9" t="s">
        <v>4598</v>
      </c>
      <c r="G1307" s="8" t="s">
        <v>4599</v>
      </c>
      <c r="H1307" s="10">
        <v>4.5999999999999996</v>
      </c>
      <c r="I1307" s="9" t="s">
        <v>25</v>
      </c>
      <c r="J1307" s="9" t="s">
        <v>1374</v>
      </c>
      <c r="K1307" s="9" t="s">
        <v>1375</v>
      </c>
      <c r="L1307" s="9"/>
      <c r="M1307" s="9"/>
      <c r="N1307" s="9"/>
      <c r="O1307" s="9"/>
      <c r="P1307" s="9"/>
      <c r="Q1307" s="9"/>
      <c r="R1307" s="11"/>
      <c r="S1307" s="11"/>
    </row>
    <row r="1308" spans="1:19" ht="135.75" x14ac:dyDescent="0.25">
      <c r="A1308" s="7" t="s">
        <v>4600</v>
      </c>
      <c r="B1308" s="8" t="s">
        <v>4601</v>
      </c>
      <c r="C1308" s="9" t="s">
        <v>262</v>
      </c>
      <c r="D1308" s="9" t="s">
        <v>22</v>
      </c>
      <c r="E1308" s="8">
        <v>1</v>
      </c>
      <c r="F1308" s="9" t="s">
        <v>4602</v>
      </c>
      <c r="G1308" s="8" t="s">
        <v>4603</v>
      </c>
      <c r="H1308" s="10">
        <v>2.1</v>
      </c>
      <c r="I1308" s="9" t="s">
        <v>25</v>
      </c>
      <c r="J1308" s="9" t="s">
        <v>1374</v>
      </c>
      <c r="K1308" s="9" t="s">
        <v>1375</v>
      </c>
      <c r="L1308" s="9"/>
      <c r="M1308" s="9"/>
      <c r="N1308" s="9"/>
      <c r="O1308" s="9"/>
      <c r="P1308" s="9"/>
      <c r="Q1308" s="9"/>
      <c r="R1308" s="11"/>
      <c r="S1308" s="11"/>
    </row>
    <row r="1309" spans="1:19" ht="102" x14ac:dyDescent="0.25">
      <c r="A1309" s="7" t="s">
        <v>4604</v>
      </c>
      <c r="B1309" s="8" t="s">
        <v>4605</v>
      </c>
      <c r="C1309" s="9"/>
      <c r="D1309" s="9" t="s">
        <v>22</v>
      </c>
      <c r="E1309" s="8">
        <v>1</v>
      </c>
      <c r="F1309" s="9" t="s">
        <v>4602</v>
      </c>
      <c r="G1309" s="8" t="s">
        <v>4606</v>
      </c>
      <c r="H1309" s="10">
        <v>2.9</v>
      </c>
      <c r="I1309" s="9" t="s">
        <v>25</v>
      </c>
      <c r="J1309" s="9" t="s">
        <v>1374</v>
      </c>
      <c r="K1309" s="9" t="s">
        <v>1375</v>
      </c>
      <c r="L1309" s="9"/>
      <c r="M1309" s="9"/>
      <c r="N1309" s="9"/>
      <c r="O1309" s="9"/>
      <c r="P1309" s="9"/>
      <c r="Q1309" s="9"/>
      <c r="R1309" s="11"/>
      <c r="S1309" s="11"/>
    </row>
    <row r="1310" spans="1:19" ht="135.75" x14ac:dyDescent="0.25">
      <c r="A1310" s="7" t="s">
        <v>4607</v>
      </c>
      <c r="B1310" s="8" t="s">
        <v>4608</v>
      </c>
      <c r="C1310" s="9"/>
      <c r="D1310" s="9" t="s">
        <v>22</v>
      </c>
      <c r="E1310" s="8">
        <v>1</v>
      </c>
      <c r="F1310" s="9" t="s">
        <v>4609</v>
      </c>
      <c r="G1310" s="8" t="s">
        <v>4610</v>
      </c>
      <c r="H1310" s="10">
        <v>4.75</v>
      </c>
      <c r="I1310" s="9" t="s">
        <v>25</v>
      </c>
      <c r="J1310" s="9" t="s">
        <v>1374</v>
      </c>
      <c r="K1310" s="9" t="s">
        <v>1375</v>
      </c>
      <c r="L1310" s="9"/>
      <c r="M1310" s="9"/>
      <c r="N1310" s="9"/>
      <c r="O1310" s="9"/>
      <c r="P1310" s="9"/>
      <c r="Q1310" s="9"/>
      <c r="R1310" s="11"/>
      <c r="S1310" s="11"/>
    </row>
    <row r="1311" spans="1:19" ht="135.75" x14ac:dyDescent="0.25">
      <c r="A1311" s="7" t="s">
        <v>4611</v>
      </c>
      <c r="B1311" s="8" t="s">
        <v>4612</v>
      </c>
      <c r="C1311" s="9"/>
      <c r="D1311" s="9" t="s">
        <v>22</v>
      </c>
      <c r="E1311" s="8">
        <v>1</v>
      </c>
      <c r="F1311" s="9" t="s">
        <v>4613</v>
      </c>
      <c r="G1311" s="8" t="s">
        <v>4614</v>
      </c>
      <c r="H1311" s="10">
        <v>6.85</v>
      </c>
      <c r="I1311" s="9" t="s">
        <v>25</v>
      </c>
      <c r="J1311" s="9" t="s">
        <v>1374</v>
      </c>
      <c r="K1311" s="9" t="s">
        <v>1375</v>
      </c>
      <c r="L1311" s="9"/>
      <c r="M1311" s="9"/>
      <c r="N1311" s="9"/>
      <c r="O1311" s="9"/>
      <c r="P1311" s="9"/>
      <c r="Q1311" s="9"/>
      <c r="R1311" s="11"/>
      <c r="S1311" s="11"/>
    </row>
    <row r="1312" spans="1:19" ht="158.25" x14ac:dyDescent="0.25">
      <c r="A1312" s="7" t="s">
        <v>4615</v>
      </c>
      <c r="B1312" s="8" t="s">
        <v>4616</v>
      </c>
      <c r="C1312" s="9"/>
      <c r="D1312" s="9" t="s">
        <v>22</v>
      </c>
      <c r="E1312" s="8">
        <v>1</v>
      </c>
      <c r="F1312" s="9" t="s">
        <v>4617</v>
      </c>
      <c r="G1312" s="8" t="s">
        <v>4618</v>
      </c>
      <c r="H1312" s="10">
        <v>2.9</v>
      </c>
      <c r="I1312" s="9" t="s">
        <v>25</v>
      </c>
      <c r="J1312" s="9" t="s">
        <v>1374</v>
      </c>
      <c r="K1312" s="9" t="s">
        <v>1375</v>
      </c>
      <c r="L1312" s="9"/>
      <c r="M1312" s="9"/>
      <c r="N1312" s="9"/>
      <c r="O1312" s="9"/>
      <c r="P1312" s="9"/>
      <c r="Q1312" s="9"/>
      <c r="R1312" s="11"/>
      <c r="S1312" s="11"/>
    </row>
    <row r="1313" spans="1:19" ht="79.5" x14ac:dyDescent="0.25">
      <c r="A1313" s="7" t="s">
        <v>4619</v>
      </c>
      <c r="B1313" s="8" t="s">
        <v>4620</v>
      </c>
      <c r="C1313" s="9"/>
      <c r="D1313" s="9" t="s">
        <v>22</v>
      </c>
      <c r="E1313" s="8">
        <v>1</v>
      </c>
      <c r="F1313" s="9" t="s">
        <v>4621</v>
      </c>
      <c r="G1313" s="8" t="s">
        <v>4621</v>
      </c>
      <c r="H1313" s="10">
        <v>10.45</v>
      </c>
      <c r="I1313" s="9" t="s">
        <v>25</v>
      </c>
      <c r="J1313" s="9" t="s">
        <v>1374</v>
      </c>
      <c r="K1313" s="9" t="s">
        <v>1375</v>
      </c>
      <c r="L1313" s="9"/>
      <c r="M1313" s="9"/>
      <c r="N1313" s="9"/>
      <c r="O1313" s="9"/>
      <c r="P1313" s="9"/>
      <c r="Q1313" s="9"/>
      <c r="R1313" s="11"/>
      <c r="S1313" s="11"/>
    </row>
    <row r="1314" spans="1:19" ht="79.5" x14ac:dyDescent="0.25">
      <c r="A1314" s="7" t="s">
        <v>4622</v>
      </c>
      <c r="B1314" s="8" t="s">
        <v>4623</v>
      </c>
      <c r="C1314" s="9"/>
      <c r="D1314" s="9" t="s">
        <v>22</v>
      </c>
      <c r="E1314" s="8">
        <v>1</v>
      </c>
      <c r="F1314" s="9" t="s">
        <v>4624</v>
      </c>
      <c r="G1314" s="8" t="s">
        <v>4625</v>
      </c>
      <c r="H1314" s="10">
        <v>8.6999999999999993</v>
      </c>
      <c r="I1314" s="9" t="s">
        <v>25</v>
      </c>
      <c r="J1314" s="9" t="s">
        <v>1374</v>
      </c>
      <c r="K1314" s="9" t="s">
        <v>1375</v>
      </c>
      <c r="L1314" s="9"/>
      <c r="M1314" s="9"/>
      <c r="N1314" s="9"/>
      <c r="O1314" s="9"/>
      <c r="P1314" s="9"/>
      <c r="Q1314" s="9"/>
      <c r="R1314" s="11"/>
      <c r="S1314" s="11"/>
    </row>
    <row r="1315" spans="1:19" ht="79.5" x14ac:dyDescent="0.25">
      <c r="A1315" s="7" t="s">
        <v>4626</v>
      </c>
      <c r="B1315" s="8" t="s">
        <v>4627</v>
      </c>
      <c r="C1315" s="9" t="s">
        <v>427</v>
      </c>
      <c r="D1315" s="9" t="s">
        <v>22</v>
      </c>
      <c r="E1315" s="8">
        <v>1</v>
      </c>
      <c r="F1315" s="9" t="s">
        <v>4628</v>
      </c>
      <c r="G1315" s="8" t="s">
        <v>4628</v>
      </c>
      <c r="H1315" s="10">
        <v>8.4</v>
      </c>
      <c r="I1315" s="9" t="s">
        <v>25</v>
      </c>
      <c r="J1315" s="9" t="s">
        <v>1374</v>
      </c>
      <c r="K1315" s="9" t="s">
        <v>1375</v>
      </c>
      <c r="L1315" s="9"/>
      <c r="M1315" s="9"/>
      <c r="N1315" s="9"/>
      <c r="O1315" s="9"/>
      <c r="P1315" s="9"/>
      <c r="Q1315" s="9"/>
      <c r="R1315" s="11"/>
      <c r="S1315" s="11"/>
    </row>
    <row r="1316" spans="1:19" ht="79.5" x14ac:dyDescent="0.25">
      <c r="A1316" s="7" t="s">
        <v>4629</v>
      </c>
      <c r="B1316" s="8" t="s">
        <v>4630</v>
      </c>
      <c r="C1316" s="9"/>
      <c r="D1316" s="9" t="s">
        <v>22</v>
      </c>
      <c r="E1316" s="8">
        <v>1</v>
      </c>
      <c r="F1316" s="9" t="s">
        <v>4631</v>
      </c>
      <c r="G1316" s="8" t="s">
        <v>4631</v>
      </c>
      <c r="H1316" s="10">
        <v>13.15</v>
      </c>
      <c r="I1316" s="9" t="s">
        <v>25</v>
      </c>
      <c r="J1316" s="9" t="s">
        <v>1374</v>
      </c>
      <c r="K1316" s="9" t="s">
        <v>1375</v>
      </c>
      <c r="L1316" s="9"/>
      <c r="M1316" s="9"/>
      <c r="N1316" s="9"/>
      <c r="O1316" s="9"/>
      <c r="P1316" s="9"/>
      <c r="Q1316" s="9"/>
      <c r="R1316" s="11"/>
      <c r="S1316" s="11"/>
    </row>
    <row r="1317" spans="1:19" ht="79.5" x14ac:dyDescent="0.25">
      <c r="A1317" s="7" t="s">
        <v>4632</v>
      </c>
      <c r="B1317" s="8" t="s">
        <v>4633</v>
      </c>
      <c r="C1317" s="9"/>
      <c r="D1317" s="9" t="s">
        <v>22</v>
      </c>
      <c r="E1317" s="8">
        <v>1</v>
      </c>
      <c r="F1317" s="9" t="s">
        <v>4634</v>
      </c>
      <c r="G1317" s="8" t="s">
        <v>4634</v>
      </c>
      <c r="H1317" s="10">
        <v>3.7</v>
      </c>
      <c r="I1317" s="9" t="s">
        <v>25</v>
      </c>
      <c r="J1317" s="9" t="s">
        <v>1374</v>
      </c>
      <c r="K1317" s="9" t="s">
        <v>1375</v>
      </c>
      <c r="L1317" s="9"/>
      <c r="M1317" s="9"/>
      <c r="N1317" s="9"/>
      <c r="O1317" s="9"/>
      <c r="P1317" s="9"/>
      <c r="Q1317" s="9"/>
      <c r="R1317" s="11"/>
      <c r="S1317" s="11"/>
    </row>
    <row r="1318" spans="1:19" ht="79.5" x14ac:dyDescent="0.25">
      <c r="A1318" s="7" t="s">
        <v>4635</v>
      </c>
      <c r="B1318" s="8" t="s">
        <v>4636</v>
      </c>
      <c r="C1318" s="9"/>
      <c r="D1318" s="9" t="s">
        <v>22</v>
      </c>
      <c r="E1318" s="8">
        <v>1</v>
      </c>
      <c r="F1318" s="9" t="s">
        <v>4637</v>
      </c>
      <c r="G1318" s="8" t="s">
        <v>4637</v>
      </c>
      <c r="H1318" s="10">
        <v>7.9</v>
      </c>
      <c r="I1318" s="9" t="s">
        <v>25</v>
      </c>
      <c r="J1318" s="9" t="s">
        <v>1374</v>
      </c>
      <c r="K1318" s="9" t="s">
        <v>1375</v>
      </c>
      <c r="L1318" s="9"/>
      <c r="M1318" s="9"/>
      <c r="N1318" s="9"/>
      <c r="O1318" s="9"/>
      <c r="P1318" s="9"/>
      <c r="Q1318" s="9"/>
      <c r="R1318" s="11"/>
      <c r="S1318" s="11"/>
    </row>
    <row r="1319" spans="1:19" ht="90.75" x14ac:dyDescent="0.25">
      <c r="A1319" s="7" t="s">
        <v>4638</v>
      </c>
      <c r="B1319" s="8" t="s">
        <v>4639</v>
      </c>
      <c r="C1319" s="9"/>
      <c r="D1319" s="9" t="s">
        <v>22</v>
      </c>
      <c r="E1319" s="8">
        <v>1</v>
      </c>
      <c r="F1319" s="9" t="s">
        <v>4640</v>
      </c>
      <c r="G1319" s="8" t="s">
        <v>4641</v>
      </c>
      <c r="H1319" s="10">
        <v>6.95</v>
      </c>
      <c r="I1319" s="9" t="s">
        <v>25</v>
      </c>
      <c r="J1319" s="9" t="s">
        <v>1374</v>
      </c>
      <c r="K1319" s="9" t="s">
        <v>1375</v>
      </c>
      <c r="L1319" s="9"/>
      <c r="M1319" s="9"/>
      <c r="N1319" s="9"/>
      <c r="O1319" s="9"/>
      <c r="P1319" s="9"/>
      <c r="Q1319" s="9"/>
      <c r="R1319" s="11"/>
      <c r="S1319" s="11"/>
    </row>
    <row r="1320" spans="1:19" ht="79.5" x14ac:dyDescent="0.25">
      <c r="A1320" s="7" t="s">
        <v>4642</v>
      </c>
      <c r="B1320" s="8" t="s">
        <v>4643</v>
      </c>
      <c r="C1320" s="9" t="s">
        <v>262</v>
      </c>
      <c r="D1320" s="9" t="s">
        <v>22</v>
      </c>
      <c r="E1320" s="8">
        <v>1</v>
      </c>
      <c r="F1320" s="9" t="s">
        <v>4644</v>
      </c>
      <c r="G1320" s="8" t="s">
        <v>4644</v>
      </c>
      <c r="H1320" s="10">
        <v>5.8</v>
      </c>
      <c r="I1320" s="9" t="s">
        <v>25</v>
      </c>
      <c r="J1320" s="9" t="s">
        <v>1374</v>
      </c>
      <c r="K1320" s="9" t="s">
        <v>1375</v>
      </c>
      <c r="L1320" s="9"/>
      <c r="M1320" s="9"/>
      <c r="N1320" s="9"/>
      <c r="O1320" s="9"/>
      <c r="P1320" s="9"/>
      <c r="Q1320" s="9"/>
      <c r="R1320" s="11"/>
      <c r="S1320" s="11"/>
    </row>
    <row r="1321" spans="1:19" ht="79.5" x14ac:dyDescent="0.25">
      <c r="A1321" s="7" t="s">
        <v>4645</v>
      </c>
      <c r="B1321" s="8" t="s">
        <v>4646</v>
      </c>
      <c r="C1321" s="9" t="s">
        <v>427</v>
      </c>
      <c r="D1321" s="9" t="s">
        <v>22</v>
      </c>
      <c r="E1321" s="8">
        <v>1</v>
      </c>
      <c r="F1321" s="9" t="s">
        <v>4647</v>
      </c>
      <c r="G1321" s="8" t="s">
        <v>4647</v>
      </c>
      <c r="H1321" s="10">
        <v>9.5</v>
      </c>
      <c r="I1321" s="9" t="s">
        <v>25</v>
      </c>
      <c r="J1321" s="9" t="s">
        <v>1374</v>
      </c>
      <c r="K1321" s="9" t="s">
        <v>1375</v>
      </c>
      <c r="L1321" s="9"/>
      <c r="M1321" s="9"/>
      <c r="N1321" s="9"/>
      <c r="O1321" s="9"/>
      <c r="P1321" s="9"/>
      <c r="Q1321" s="9"/>
      <c r="R1321" s="11"/>
      <c r="S1321" s="11"/>
    </row>
    <row r="1322" spans="1:19" ht="79.5" x14ac:dyDescent="0.25">
      <c r="A1322" s="7" t="s">
        <v>4648</v>
      </c>
      <c r="B1322" s="8" t="s">
        <v>4649</v>
      </c>
      <c r="C1322" s="9" t="s">
        <v>427</v>
      </c>
      <c r="D1322" s="9" t="s">
        <v>22</v>
      </c>
      <c r="E1322" s="8">
        <v>1</v>
      </c>
      <c r="F1322" s="9" t="s">
        <v>4650</v>
      </c>
      <c r="G1322" s="8" t="s">
        <v>4650</v>
      </c>
      <c r="H1322" s="10">
        <v>9.5</v>
      </c>
      <c r="I1322" s="9" t="s">
        <v>25</v>
      </c>
      <c r="J1322" s="9" t="s">
        <v>1374</v>
      </c>
      <c r="K1322" s="9" t="s">
        <v>1375</v>
      </c>
      <c r="L1322" s="9"/>
      <c r="M1322" s="9"/>
      <c r="N1322" s="9"/>
      <c r="O1322" s="9"/>
      <c r="P1322" s="9"/>
      <c r="Q1322" s="9"/>
      <c r="R1322" s="11"/>
      <c r="S1322" s="11"/>
    </row>
    <row r="1323" spans="1:19" ht="79.5" x14ac:dyDescent="0.25">
      <c r="A1323" s="7" t="s">
        <v>4651</v>
      </c>
      <c r="B1323" s="8" t="s">
        <v>4652</v>
      </c>
      <c r="C1323" s="9" t="s">
        <v>262</v>
      </c>
      <c r="D1323" s="9" t="s">
        <v>22</v>
      </c>
      <c r="E1323" s="8">
        <v>1</v>
      </c>
      <c r="F1323" s="9" t="s">
        <v>4653</v>
      </c>
      <c r="G1323" s="8" t="s">
        <v>4653</v>
      </c>
      <c r="H1323" s="10">
        <v>12.1</v>
      </c>
      <c r="I1323" s="9" t="s">
        <v>25</v>
      </c>
      <c r="J1323" s="9" t="s">
        <v>1374</v>
      </c>
      <c r="K1323" s="9" t="s">
        <v>1375</v>
      </c>
      <c r="L1323" s="9"/>
      <c r="M1323" s="9"/>
      <c r="N1323" s="9"/>
      <c r="O1323" s="9"/>
      <c r="P1323" s="9"/>
      <c r="Q1323" s="9"/>
      <c r="R1323" s="11"/>
      <c r="S1323" s="11"/>
    </row>
    <row r="1324" spans="1:19" ht="79.5" x14ac:dyDescent="0.25">
      <c r="A1324" s="7" t="s">
        <v>4654</v>
      </c>
      <c r="B1324" s="8" t="s">
        <v>4655</v>
      </c>
      <c r="C1324" s="9"/>
      <c r="D1324" s="9" t="s">
        <v>22</v>
      </c>
      <c r="E1324" s="8">
        <v>1</v>
      </c>
      <c r="F1324" s="9" t="s">
        <v>4656</v>
      </c>
      <c r="G1324" s="8" t="s">
        <v>4656</v>
      </c>
      <c r="H1324" s="10">
        <v>5.8</v>
      </c>
      <c r="I1324" s="9" t="s">
        <v>25</v>
      </c>
      <c r="J1324" s="9" t="s">
        <v>1374</v>
      </c>
      <c r="K1324" s="9" t="s">
        <v>1375</v>
      </c>
      <c r="L1324" s="9"/>
      <c r="M1324" s="9"/>
      <c r="N1324" s="9"/>
      <c r="O1324" s="9"/>
      <c r="P1324" s="9"/>
      <c r="Q1324" s="9"/>
      <c r="R1324" s="11"/>
      <c r="S1324" s="11"/>
    </row>
    <row r="1325" spans="1:19" ht="102" x14ac:dyDescent="0.25">
      <c r="A1325" s="7" t="s">
        <v>4657</v>
      </c>
      <c r="B1325" s="8" t="s">
        <v>4658</v>
      </c>
      <c r="C1325" s="9"/>
      <c r="D1325" s="9" t="s">
        <v>22</v>
      </c>
      <c r="E1325" s="8">
        <v>1</v>
      </c>
      <c r="F1325" s="9" t="s">
        <v>4659</v>
      </c>
      <c r="G1325" s="8" t="s">
        <v>4659</v>
      </c>
      <c r="H1325" s="10">
        <v>3.7</v>
      </c>
      <c r="I1325" s="9" t="s">
        <v>25</v>
      </c>
      <c r="J1325" s="9" t="s">
        <v>1374</v>
      </c>
      <c r="K1325" s="9" t="s">
        <v>1375</v>
      </c>
      <c r="L1325" s="9"/>
      <c r="M1325" s="9"/>
      <c r="N1325" s="9"/>
      <c r="O1325" s="9"/>
      <c r="P1325" s="9"/>
      <c r="Q1325" s="9"/>
      <c r="R1325" s="11"/>
      <c r="S1325" s="11"/>
    </row>
    <row r="1326" spans="1:19" ht="79.5" x14ac:dyDescent="0.25">
      <c r="A1326" s="7" t="s">
        <v>4660</v>
      </c>
      <c r="B1326" s="8" t="s">
        <v>4661</v>
      </c>
      <c r="C1326" s="9"/>
      <c r="D1326" s="9" t="s">
        <v>22</v>
      </c>
      <c r="E1326" s="8">
        <v>1</v>
      </c>
      <c r="F1326" s="9" t="s">
        <v>4662</v>
      </c>
      <c r="G1326" s="8" t="s">
        <v>4662</v>
      </c>
      <c r="H1326" s="10">
        <v>3.7</v>
      </c>
      <c r="I1326" s="9" t="s">
        <v>25</v>
      </c>
      <c r="J1326" s="9" t="s">
        <v>1374</v>
      </c>
      <c r="K1326" s="9" t="s">
        <v>1375</v>
      </c>
      <c r="L1326" s="9"/>
      <c r="M1326" s="9"/>
      <c r="N1326" s="9"/>
      <c r="O1326" s="9"/>
      <c r="P1326" s="9"/>
      <c r="Q1326" s="9"/>
      <c r="R1326" s="11"/>
      <c r="S1326" s="11"/>
    </row>
    <row r="1327" spans="1:19" ht="79.5" x14ac:dyDescent="0.25">
      <c r="A1327" s="7" t="s">
        <v>4663</v>
      </c>
      <c r="B1327" s="8" t="s">
        <v>4664</v>
      </c>
      <c r="C1327" s="9"/>
      <c r="D1327" s="9" t="s">
        <v>22</v>
      </c>
      <c r="E1327" s="8">
        <v>1</v>
      </c>
      <c r="F1327" s="9" t="s">
        <v>4665</v>
      </c>
      <c r="G1327" s="8" t="s">
        <v>4666</v>
      </c>
      <c r="H1327" s="10">
        <v>25.85</v>
      </c>
      <c r="I1327" s="9" t="s">
        <v>25</v>
      </c>
      <c r="J1327" s="9" t="s">
        <v>1374</v>
      </c>
      <c r="K1327" s="9" t="s">
        <v>1375</v>
      </c>
      <c r="L1327" s="9"/>
      <c r="M1327" s="9"/>
      <c r="N1327" s="9"/>
      <c r="O1327" s="9"/>
      <c r="P1327" s="9"/>
      <c r="Q1327" s="9"/>
      <c r="R1327" s="11"/>
      <c r="S1327" s="11"/>
    </row>
    <row r="1328" spans="1:19" ht="79.5" x14ac:dyDescent="0.25">
      <c r="A1328" s="7" t="s">
        <v>4667</v>
      </c>
      <c r="B1328" s="8" t="s">
        <v>4668</v>
      </c>
      <c r="C1328" s="9"/>
      <c r="D1328" s="9" t="s">
        <v>22</v>
      </c>
      <c r="E1328" s="8">
        <v>1</v>
      </c>
      <c r="F1328" s="9" t="s">
        <v>4669</v>
      </c>
      <c r="G1328" s="8" t="s">
        <v>4669</v>
      </c>
      <c r="H1328" s="10">
        <v>7.9</v>
      </c>
      <c r="I1328" s="9" t="s">
        <v>25</v>
      </c>
      <c r="J1328" s="9" t="s">
        <v>1374</v>
      </c>
      <c r="K1328" s="9" t="s">
        <v>1375</v>
      </c>
      <c r="L1328" s="9"/>
      <c r="M1328" s="9"/>
      <c r="N1328" s="9"/>
      <c r="O1328" s="9"/>
      <c r="P1328" s="9"/>
      <c r="Q1328" s="9"/>
      <c r="R1328" s="11"/>
      <c r="S1328" s="11"/>
    </row>
    <row r="1329" spans="1:19" ht="79.5" x14ac:dyDescent="0.25">
      <c r="A1329" s="7" t="s">
        <v>4670</v>
      </c>
      <c r="B1329" s="8" t="s">
        <v>4671</v>
      </c>
      <c r="C1329" s="9"/>
      <c r="D1329" s="9" t="s">
        <v>22</v>
      </c>
      <c r="E1329" s="8">
        <v>1</v>
      </c>
      <c r="F1329" s="9" t="s">
        <v>4672</v>
      </c>
      <c r="G1329" s="8" t="s">
        <v>4672</v>
      </c>
      <c r="H1329" s="10">
        <v>14.75</v>
      </c>
      <c r="I1329" s="9" t="s">
        <v>25</v>
      </c>
      <c r="J1329" s="9" t="s">
        <v>1374</v>
      </c>
      <c r="K1329" s="9" t="s">
        <v>1375</v>
      </c>
      <c r="L1329" s="9"/>
      <c r="M1329" s="9"/>
      <c r="N1329" s="9"/>
      <c r="O1329" s="9"/>
      <c r="P1329" s="9"/>
      <c r="Q1329" s="9"/>
      <c r="R1329" s="11"/>
      <c r="S1329" s="11"/>
    </row>
    <row r="1330" spans="1:19" ht="79.5" x14ac:dyDescent="0.25">
      <c r="A1330" s="7" t="s">
        <v>4673</v>
      </c>
      <c r="B1330" s="8" t="s">
        <v>4674</v>
      </c>
      <c r="C1330" s="9"/>
      <c r="D1330" s="9" t="s">
        <v>22</v>
      </c>
      <c r="E1330" s="8">
        <v>1</v>
      </c>
      <c r="F1330" s="9" t="s">
        <v>4675</v>
      </c>
      <c r="G1330" s="8" t="s">
        <v>4675</v>
      </c>
      <c r="H1330" s="10">
        <v>27.45</v>
      </c>
      <c r="I1330" s="9" t="s">
        <v>25</v>
      </c>
      <c r="J1330" s="9" t="s">
        <v>1374</v>
      </c>
      <c r="K1330" s="9" t="s">
        <v>1375</v>
      </c>
      <c r="L1330" s="9"/>
      <c r="M1330" s="9"/>
      <c r="N1330" s="9"/>
      <c r="O1330" s="9"/>
      <c r="P1330" s="9"/>
      <c r="Q1330" s="9"/>
      <c r="R1330" s="11"/>
      <c r="S1330" s="11"/>
    </row>
    <row r="1331" spans="1:19" ht="102" x14ac:dyDescent="0.25">
      <c r="A1331" s="7" t="s">
        <v>4676</v>
      </c>
      <c r="B1331" s="8" t="s">
        <v>4677</v>
      </c>
      <c r="C1331" s="9"/>
      <c r="D1331" s="9" t="s">
        <v>22</v>
      </c>
      <c r="E1331" s="8">
        <v>1</v>
      </c>
      <c r="F1331" s="9" t="s">
        <v>4678</v>
      </c>
      <c r="G1331" s="8" t="s">
        <v>4679</v>
      </c>
      <c r="H1331" s="10">
        <v>12.75</v>
      </c>
      <c r="I1331" s="9" t="s">
        <v>25</v>
      </c>
      <c r="J1331" s="9" t="s">
        <v>1374</v>
      </c>
      <c r="K1331" s="9" t="s">
        <v>1375</v>
      </c>
      <c r="L1331" s="9"/>
      <c r="M1331" s="9"/>
      <c r="N1331" s="9"/>
      <c r="O1331" s="9"/>
      <c r="P1331" s="9"/>
      <c r="Q1331" s="9"/>
      <c r="R1331" s="11"/>
      <c r="S1331" s="11"/>
    </row>
    <row r="1332" spans="1:19" ht="79.5" x14ac:dyDescent="0.25">
      <c r="A1332" s="7" t="s">
        <v>4680</v>
      </c>
      <c r="B1332" s="8" t="s">
        <v>4681</v>
      </c>
      <c r="C1332" s="9"/>
      <c r="D1332" s="9" t="s">
        <v>22</v>
      </c>
      <c r="E1332" s="8">
        <v>1</v>
      </c>
      <c r="F1332" s="9" t="s">
        <v>4682</v>
      </c>
      <c r="G1332" s="8" t="s">
        <v>4682</v>
      </c>
      <c r="H1332" s="10">
        <v>13.35</v>
      </c>
      <c r="I1332" s="9" t="s">
        <v>25</v>
      </c>
      <c r="J1332" s="9" t="s">
        <v>1374</v>
      </c>
      <c r="K1332" s="9" t="s">
        <v>1375</v>
      </c>
      <c r="L1332" s="9"/>
      <c r="M1332" s="9"/>
      <c r="N1332" s="9"/>
      <c r="O1332" s="9"/>
      <c r="P1332" s="9"/>
      <c r="Q1332" s="9"/>
      <c r="R1332" s="11"/>
      <c r="S1332" s="11"/>
    </row>
    <row r="1333" spans="1:19" ht="90.75" x14ac:dyDescent="0.25">
      <c r="A1333" s="7" t="s">
        <v>4683</v>
      </c>
      <c r="B1333" s="8" t="s">
        <v>4684</v>
      </c>
      <c r="C1333" s="9"/>
      <c r="D1333" s="9" t="s">
        <v>22</v>
      </c>
      <c r="E1333" s="8">
        <v>1</v>
      </c>
      <c r="F1333" s="9" t="s">
        <v>4685</v>
      </c>
      <c r="G1333" s="8" t="s">
        <v>4686</v>
      </c>
      <c r="H1333" s="10">
        <v>6.3</v>
      </c>
      <c r="I1333" s="9" t="s">
        <v>25</v>
      </c>
      <c r="J1333" s="9" t="s">
        <v>1374</v>
      </c>
      <c r="K1333" s="9" t="s">
        <v>1375</v>
      </c>
      <c r="L1333" s="9"/>
      <c r="M1333" s="9"/>
      <c r="N1333" s="9"/>
      <c r="O1333" s="9"/>
      <c r="P1333" s="9"/>
      <c r="Q1333" s="9"/>
      <c r="R1333" s="11"/>
      <c r="S1333" s="11"/>
    </row>
    <row r="1334" spans="1:19" ht="79.5" x14ac:dyDescent="0.25">
      <c r="A1334" s="7" t="s">
        <v>4687</v>
      </c>
      <c r="B1334" s="8" t="s">
        <v>4688</v>
      </c>
      <c r="C1334" s="9"/>
      <c r="D1334" s="9" t="s">
        <v>22</v>
      </c>
      <c r="E1334" s="8">
        <v>1</v>
      </c>
      <c r="F1334" s="9" t="s">
        <v>4689</v>
      </c>
      <c r="G1334" s="8" t="s">
        <v>4689</v>
      </c>
      <c r="H1334" s="10">
        <v>3.7</v>
      </c>
      <c r="I1334" s="9" t="s">
        <v>25</v>
      </c>
      <c r="J1334" s="9" t="s">
        <v>1374</v>
      </c>
      <c r="K1334" s="9" t="s">
        <v>1375</v>
      </c>
      <c r="L1334" s="9"/>
      <c r="M1334" s="9"/>
      <c r="N1334" s="9"/>
      <c r="O1334" s="9"/>
      <c r="P1334" s="9"/>
      <c r="Q1334" s="9"/>
      <c r="R1334" s="11"/>
      <c r="S1334" s="11"/>
    </row>
    <row r="1335" spans="1:19" ht="79.5" x14ac:dyDescent="0.25">
      <c r="A1335" s="7" t="s">
        <v>4690</v>
      </c>
      <c r="B1335" s="8" t="s">
        <v>4691</v>
      </c>
      <c r="C1335" s="9"/>
      <c r="D1335" s="9" t="s">
        <v>22</v>
      </c>
      <c r="E1335" s="8">
        <v>1</v>
      </c>
      <c r="F1335" s="9" t="s">
        <v>4692</v>
      </c>
      <c r="G1335" s="8" t="s">
        <v>4692</v>
      </c>
      <c r="H1335" s="10">
        <v>5.8</v>
      </c>
      <c r="I1335" s="9" t="s">
        <v>25</v>
      </c>
      <c r="J1335" s="9" t="s">
        <v>1374</v>
      </c>
      <c r="K1335" s="9" t="s">
        <v>1375</v>
      </c>
      <c r="L1335" s="9"/>
      <c r="M1335" s="9"/>
      <c r="N1335" s="9"/>
      <c r="O1335" s="9"/>
      <c r="P1335" s="9"/>
      <c r="Q1335" s="9"/>
      <c r="R1335" s="11"/>
      <c r="S1335" s="11"/>
    </row>
    <row r="1336" spans="1:19" ht="79.5" x14ac:dyDescent="0.25">
      <c r="A1336" s="7" t="s">
        <v>4693</v>
      </c>
      <c r="B1336" s="8" t="s">
        <v>4694</v>
      </c>
      <c r="C1336" s="9"/>
      <c r="D1336" s="9" t="s">
        <v>22</v>
      </c>
      <c r="E1336" s="8">
        <v>1</v>
      </c>
      <c r="F1336" s="9" t="s">
        <v>4695</v>
      </c>
      <c r="G1336" s="8" t="s">
        <v>4696</v>
      </c>
      <c r="H1336" s="10">
        <v>2.2999999999999998</v>
      </c>
      <c r="I1336" s="9" t="s">
        <v>25</v>
      </c>
      <c r="J1336" s="9" t="s">
        <v>1374</v>
      </c>
      <c r="K1336" s="9" t="s">
        <v>1375</v>
      </c>
      <c r="L1336" s="9"/>
      <c r="M1336" s="9"/>
      <c r="N1336" s="9"/>
      <c r="O1336" s="9"/>
      <c r="P1336" s="9"/>
      <c r="Q1336" s="9"/>
      <c r="R1336" s="11"/>
      <c r="S1336" s="11"/>
    </row>
    <row r="1337" spans="1:19" ht="90.75" x14ac:dyDescent="0.25">
      <c r="A1337" s="7" t="s">
        <v>4697</v>
      </c>
      <c r="B1337" s="8" t="s">
        <v>4698</v>
      </c>
      <c r="C1337" s="9"/>
      <c r="D1337" s="9" t="s">
        <v>22</v>
      </c>
      <c r="E1337" s="8">
        <v>1</v>
      </c>
      <c r="F1337" s="9" t="s">
        <v>4699</v>
      </c>
      <c r="G1337" s="8" t="s">
        <v>4699</v>
      </c>
      <c r="H1337" s="10">
        <v>9.25</v>
      </c>
      <c r="I1337" s="9" t="s">
        <v>25</v>
      </c>
      <c r="J1337" s="9" t="s">
        <v>1374</v>
      </c>
      <c r="K1337" s="9" t="s">
        <v>1375</v>
      </c>
      <c r="L1337" s="9"/>
      <c r="M1337" s="9"/>
      <c r="N1337" s="9"/>
      <c r="O1337" s="9"/>
      <c r="P1337" s="9"/>
      <c r="Q1337" s="9"/>
      <c r="R1337" s="11"/>
      <c r="S1337" s="11"/>
    </row>
    <row r="1338" spans="1:19" ht="79.5" x14ac:dyDescent="0.25">
      <c r="A1338" s="7" t="s">
        <v>4700</v>
      </c>
      <c r="B1338" s="8" t="s">
        <v>4701</v>
      </c>
      <c r="C1338" s="9" t="s">
        <v>427</v>
      </c>
      <c r="D1338" s="9" t="s">
        <v>22</v>
      </c>
      <c r="E1338" s="8">
        <v>1</v>
      </c>
      <c r="F1338" s="9" t="s">
        <v>4702</v>
      </c>
      <c r="G1338" s="8" t="s">
        <v>4702</v>
      </c>
      <c r="H1338" s="10">
        <v>6.3</v>
      </c>
      <c r="I1338" s="9" t="s">
        <v>25</v>
      </c>
      <c r="J1338" s="9" t="s">
        <v>1374</v>
      </c>
      <c r="K1338" s="9" t="s">
        <v>1375</v>
      </c>
      <c r="L1338" s="9"/>
      <c r="M1338" s="9"/>
      <c r="N1338" s="9"/>
      <c r="O1338" s="9"/>
      <c r="P1338" s="9"/>
      <c r="Q1338" s="9"/>
      <c r="R1338" s="11"/>
      <c r="S1338" s="11"/>
    </row>
    <row r="1339" spans="1:19" ht="79.5" x14ac:dyDescent="0.25">
      <c r="A1339" s="7" t="s">
        <v>4703</v>
      </c>
      <c r="B1339" s="8" t="s">
        <v>4704</v>
      </c>
      <c r="C1339" s="9" t="s">
        <v>427</v>
      </c>
      <c r="D1339" s="9" t="s">
        <v>22</v>
      </c>
      <c r="E1339" s="8">
        <v>1</v>
      </c>
      <c r="F1339" s="9" t="s">
        <v>4705</v>
      </c>
      <c r="G1339" s="8" t="s">
        <v>4706</v>
      </c>
      <c r="H1339" s="10">
        <v>13.15</v>
      </c>
      <c r="I1339" s="9" t="s">
        <v>25</v>
      </c>
      <c r="J1339" s="9" t="s">
        <v>1374</v>
      </c>
      <c r="K1339" s="9" t="s">
        <v>1375</v>
      </c>
      <c r="L1339" s="9"/>
      <c r="M1339" s="9"/>
      <c r="N1339" s="9"/>
      <c r="O1339" s="9"/>
      <c r="P1339" s="9"/>
      <c r="Q1339" s="9"/>
      <c r="R1339" s="11"/>
      <c r="S1339" s="11"/>
    </row>
    <row r="1340" spans="1:19" ht="90.75" x14ac:dyDescent="0.25">
      <c r="A1340" s="7" t="s">
        <v>4707</v>
      </c>
      <c r="B1340" s="8" t="s">
        <v>4708</v>
      </c>
      <c r="C1340" s="9" t="s">
        <v>427</v>
      </c>
      <c r="D1340" s="9" t="s">
        <v>22</v>
      </c>
      <c r="E1340" s="8">
        <v>1</v>
      </c>
      <c r="F1340" s="9" t="s">
        <v>4709</v>
      </c>
      <c r="G1340" s="8" t="s">
        <v>4710</v>
      </c>
      <c r="H1340" s="10">
        <v>13.8</v>
      </c>
      <c r="I1340" s="9" t="s">
        <v>25</v>
      </c>
      <c r="J1340" s="9" t="s">
        <v>1374</v>
      </c>
      <c r="K1340" s="9" t="s">
        <v>1375</v>
      </c>
      <c r="L1340" s="9"/>
      <c r="M1340" s="9"/>
      <c r="N1340" s="9"/>
      <c r="O1340" s="9"/>
      <c r="P1340" s="9"/>
      <c r="Q1340" s="9"/>
      <c r="R1340" s="11"/>
      <c r="S1340" s="11"/>
    </row>
    <row r="1341" spans="1:19" ht="90.75" x14ac:dyDescent="0.25">
      <c r="A1341" s="7" t="s">
        <v>4711</v>
      </c>
      <c r="B1341" s="8" t="s">
        <v>4712</v>
      </c>
      <c r="C1341" s="9"/>
      <c r="D1341" s="9" t="s">
        <v>22</v>
      </c>
      <c r="E1341" s="8">
        <v>1</v>
      </c>
      <c r="F1341" s="9" t="s">
        <v>4713</v>
      </c>
      <c r="G1341" s="8" t="s">
        <v>4714</v>
      </c>
      <c r="H1341" s="10">
        <v>6.95</v>
      </c>
      <c r="I1341" s="9" t="s">
        <v>25</v>
      </c>
      <c r="J1341" s="9" t="s">
        <v>1374</v>
      </c>
      <c r="K1341" s="9" t="s">
        <v>1375</v>
      </c>
      <c r="L1341" s="9"/>
      <c r="M1341" s="9"/>
      <c r="N1341" s="9"/>
      <c r="O1341" s="9"/>
      <c r="P1341" s="9"/>
      <c r="Q1341" s="9"/>
      <c r="R1341" s="11"/>
      <c r="S1341" s="11"/>
    </row>
    <row r="1342" spans="1:19" ht="79.5" x14ac:dyDescent="0.25">
      <c r="A1342" s="7" t="s">
        <v>4715</v>
      </c>
      <c r="B1342" s="8" t="s">
        <v>4716</v>
      </c>
      <c r="C1342" s="9"/>
      <c r="D1342" s="9" t="s">
        <v>22</v>
      </c>
      <c r="E1342" s="8">
        <v>1</v>
      </c>
      <c r="F1342" s="9" t="s">
        <v>4717</v>
      </c>
      <c r="G1342" s="8" t="s">
        <v>4717</v>
      </c>
      <c r="H1342" s="10">
        <v>8.6999999999999993</v>
      </c>
      <c r="I1342" s="9" t="s">
        <v>25</v>
      </c>
      <c r="J1342" s="9" t="s">
        <v>1374</v>
      </c>
      <c r="K1342" s="9" t="s">
        <v>1375</v>
      </c>
      <c r="L1342" s="9"/>
      <c r="M1342" s="9"/>
      <c r="N1342" s="9"/>
      <c r="O1342" s="9"/>
      <c r="P1342" s="9"/>
      <c r="Q1342" s="9"/>
      <c r="R1342" s="11"/>
      <c r="S1342" s="11"/>
    </row>
    <row r="1343" spans="1:19" ht="79.5" x14ac:dyDescent="0.25">
      <c r="A1343" s="7" t="s">
        <v>4718</v>
      </c>
      <c r="B1343" s="8" t="s">
        <v>4719</v>
      </c>
      <c r="C1343" s="9"/>
      <c r="D1343" s="9" t="s">
        <v>22</v>
      </c>
      <c r="E1343" s="8">
        <v>1</v>
      </c>
      <c r="F1343" s="9" t="s">
        <v>4720</v>
      </c>
      <c r="G1343" s="8" t="s">
        <v>4720</v>
      </c>
      <c r="H1343" s="10">
        <v>9.25</v>
      </c>
      <c r="I1343" s="9" t="s">
        <v>25</v>
      </c>
      <c r="J1343" s="9" t="s">
        <v>1374</v>
      </c>
      <c r="K1343" s="9" t="s">
        <v>1375</v>
      </c>
      <c r="L1343" s="9"/>
      <c r="M1343" s="9"/>
      <c r="N1343" s="9"/>
      <c r="O1343" s="9"/>
      <c r="P1343" s="9"/>
      <c r="Q1343" s="9"/>
      <c r="R1343" s="11"/>
      <c r="S1343" s="11"/>
    </row>
    <row r="1344" spans="1:19" ht="79.5" x14ac:dyDescent="0.25">
      <c r="A1344" s="7" t="s">
        <v>4721</v>
      </c>
      <c r="B1344" s="8" t="s">
        <v>4722</v>
      </c>
      <c r="C1344" s="9"/>
      <c r="D1344" s="9" t="s">
        <v>22</v>
      </c>
      <c r="E1344" s="8">
        <v>1</v>
      </c>
      <c r="F1344" s="9" t="s">
        <v>4723</v>
      </c>
      <c r="G1344" s="8" t="s">
        <v>4723</v>
      </c>
      <c r="H1344" s="10">
        <v>16.350000000000001</v>
      </c>
      <c r="I1344" s="9" t="s">
        <v>25</v>
      </c>
      <c r="J1344" s="9" t="s">
        <v>1374</v>
      </c>
      <c r="K1344" s="9" t="s">
        <v>1375</v>
      </c>
      <c r="L1344" s="9"/>
      <c r="M1344" s="9"/>
      <c r="N1344" s="9"/>
      <c r="O1344" s="9"/>
      <c r="P1344" s="9"/>
      <c r="Q1344" s="9"/>
      <c r="R1344" s="11"/>
      <c r="S1344" s="11"/>
    </row>
    <row r="1345" spans="1:19" ht="113.25" x14ac:dyDescent="0.25">
      <c r="A1345" s="7" t="s">
        <v>4724</v>
      </c>
      <c r="B1345" s="8" t="s">
        <v>4725</v>
      </c>
      <c r="C1345" s="9"/>
      <c r="D1345" s="9" t="s">
        <v>22</v>
      </c>
      <c r="E1345" s="8">
        <v>1</v>
      </c>
      <c r="F1345" s="9" t="s">
        <v>4726</v>
      </c>
      <c r="G1345" s="8" t="s">
        <v>4727</v>
      </c>
      <c r="H1345" s="10">
        <v>6.3</v>
      </c>
      <c r="I1345" s="9" t="s">
        <v>25</v>
      </c>
      <c r="J1345" s="9" t="s">
        <v>1374</v>
      </c>
      <c r="K1345" s="9" t="s">
        <v>1375</v>
      </c>
      <c r="L1345" s="9"/>
      <c r="M1345" s="9"/>
      <c r="N1345" s="9"/>
      <c r="O1345" s="9"/>
      <c r="P1345" s="9"/>
      <c r="Q1345" s="9"/>
      <c r="R1345" s="11"/>
      <c r="S1345" s="11"/>
    </row>
    <row r="1346" spans="1:19" ht="102" x14ac:dyDescent="0.25">
      <c r="A1346" s="7" t="s">
        <v>4728</v>
      </c>
      <c r="B1346" s="8" t="s">
        <v>4729</v>
      </c>
      <c r="C1346" s="9"/>
      <c r="D1346" s="9" t="s">
        <v>22</v>
      </c>
      <c r="E1346" s="8">
        <v>1</v>
      </c>
      <c r="F1346" s="9" t="s">
        <v>4730</v>
      </c>
      <c r="G1346" s="8" t="s">
        <v>4730</v>
      </c>
      <c r="H1346" s="10">
        <v>8.6999999999999993</v>
      </c>
      <c r="I1346" s="9" t="s">
        <v>25</v>
      </c>
      <c r="J1346" s="9" t="s">
        <v>1374</v>
      </c>
      <c r="K1346" s="9" t="s">
        <v>1375</v>
      </c>
      <c r="L1346" s="9"/>
      <c r="M1346" s="9"/>
      <c r="N1346" s="9"/>
      <c r="O1346" s="9"/>
      <c r="P1346" s="9"/>
      <c r="Q1346" s="9"/>
      <c r="R1346" s="11"/>
      <c r="S1346" s="11"/>
    </row>
    <row r="1347" spans="1:19" ht="180.75" x14ac:dyDescent="0.25">
      <c r="A1347" s="7" t="s">
        <v>4731</v>
      </c>
      <c r="B1347" s="8" t="s">
        <v>4732</v>
      </c>
      <c r="C1347" s="9"/>
      <c r="D1347" s="9" t="s">
        <v>22</v>
      </c>
      <c r="E1347" s="8">
        <v>1</v>
      </c>
      <c r="F1347" s="9" t="s">
        <v>4733</v>
      </c>
      <c r="G1347" s="8" t="s">
        <v>4734</v>
      </c>
      <c r="H1347" s="10">
        <v>3.45</v>
      </c>
      <c r="I1347" s="9" t="s">
        <v>25</v>
      </c>
      <c r="J1347" s="9" t="s">
        <v>1374</v>
      </c>
      <c r="K1347" s="9" t="s">
        <v>1375</v>
      </c>
      <c r="L1347" s="9"/>
      <c r="M1347" s="9"/>
      <c r="N1347" s="9"/>
      <c r="O1347" s="9"/>
      <c r="P1347" s="9"/>
      <c r="Q1347" s="9"/>
      <c r="R1347" s="11"/>
      <c r="S1347" s="11"/>
    </row>
    <row r="1348" spans="1:19" ht="113.25" x14ac:dyDescent="0.25">
      <c r="A1348" s="7" t="s">
        <v>4735</v>
      </c>
      <c r="B1348" s="8" t="s">
        <v>4736</v>
      </c>
      <c r="C1348" s="9"/>
      <c r="D1348" s="9" t="s">
        <v>22</v>
      </c>
      <c r="E1348" s="8">
        <v>1</v>
      </c>
      <c r="F1348" s="9" t="s">
        <v>4737</v>
      </c>
      <c r="G1348" s="8" t="s">
        <v>4738</v>
      </c>
      <c r="H1348" s="10">
        <v>6.85</v>
      </c>
      <c r="I1348" s="9" t="s">
        <v>25</v>
      </c>
      <c r="J1348" s="9" t="s">
        <v>1374</v>
      </c>
      <c r="K1348" s="9" t="s">
        <v>1375</v>
      </c>
      <c r="L1348" s="9"/>
      <c r="M1348" s="9"/>
      <c r="N1348" s="9"/>
      <c r="O1348" s="9"/>
      <c r="P1348" s="9"/>
      <c r="Q1348" s="9"/>
      <c r="R1348" s="11"/>
      <c r="S1348" s="11"/>
    </row>
    <row r="1349" spans="1:19" ht="192" x14ac:dyDescent="0.25">
      <c r="A1349" s="7" t="s">
        <v>4739</v>
      </c>
      <c r="B1349" s="8" t="s">
        <v>4740</v>
      </c>
      <c r="C1349" s="9" t="s">
        <v>262</v>
      </c>
      <c r="D1349" s="9" t="s">
        <v>22</v>
      </c>
      <c r="E1349" s="8">
        <v>1</v>
      </c>
      <c r="F1349" s="9" t="s">
        <v>4741</v>
      </c>
      <c r="G1349" s="8" t="s">
        <v>4742</v>
      </c>
      <c r="H1349" s="10">
        <v>6.3</v>
      </c>
      <c r="I1349" s="9" t="s">
        <v>25</v>
      </c>
      <c r="J1349" s="9" t="s">
        <v>1374</v>
      </c>
      <c r="K1349" s="9" t="s">
        <v>1375</v>
      </c>
      <c r="L1349" s="9"/>
      <c r="M1349" s="9"/>
      <c r="N1349" s="9"/>
      <c r="O1349" s="9"/>
      <c r="P1349" s="9"/>
      <c r="Q1349" s="9"/>
      <c r="R1349" s="11"/>
      <c r="S1349" s="11"/>
    </row>
    <row r="1350" spans="1:19" ht="270.75" x14ac:dyDescent="0.25">
      <c r="A1350" s="7" t="s">
        <v>4743</v>
      </c>
      <c r="B1350" s="8" t="s">
        <v>4744</v>
      </c>
      <c r="C1350" s="14" t="s">
        <v>262</v>
      </c>
      <c r="D1350" s="9" t="s">
        <v>22</v>
      </c>
      <c r="E1350" s="8">
        <v>1</v>
      </c>
      <c r="F1350" s="9" t="s">
        <v>4745</v>
      </c>
      <c r="G1350" s="8" t="s">
        <v>4746</v>
      </c>
      <c r="H1350" s="10">
        <v>9.74</v>
      </c>
      <c r="I1350" s="9" t="s">
        <v>25</v>
      </c>
      <c r="J1350" s="9" t="s">
        <v>1374</v>
      </c>
      <c r="K1350" s="9" t="s">
        <v>1375</v>
      </c>
      <c r="L1350" s="9"/>
      <c r="M1350" s="9"/>
      <c r="N1350" s="9"/>
      <c r="O1350" s="9"/>
      <c r="P1350" s="9"/>
      <c r="Q1350" s="9"/>
      <c r="R1350" s="11"/>
      <c r="S1350" s="11"/>
    </row>
    <row r="1351" spans="1:19" ht="124.5" x14ac:dyDescent="0.25">
      <c r="A1351" s="7" t="s">
        <v>4747</v>
      </c>
      <c r="B1351" s="8" t="s">
        <v>4748</v>
      </c>
      <c r="C1351" s="9"/>
      <c r="D1351" s="9" t="s">
        <v>22</v>
      </c>
      <c r="E1351" s="8">
        <v>1</v>
      </c>
      <c r="F1351" s="9" t="s">
        <v>4749</v>
      </c>
      <c r="G1351" s="8" t="s">
        <v>4750</v>
      </c>
      <c r="H1351" s="10">
        <v>27.45</v>
      </c>
      <c r="I1351" s="9" t="s">
        <v>25</v>
      </c>
      <c r="J1351" s="9" t="s">
        <v>1374</v>
      </c>
      <c r="K1351" s="9" t="s">
        <v>1375</v>
      </c>
      <c r="L1351" s="9"/>
      <c r="M1351" s="9"/>
      <c r="N1351" s="9"/>
      <c r="O1351" s="9"/>
      <c r="P1351" s="9"/>
      <c r="Q1351" s="9"/>
      <c r="R1351" s="11"/>
      <c r="S1351" s="11"/>
    </row>
    <row r="1352" spans="1:19" ht="225.75" x14ac:dyDescent="0.25">
      <c r="A1352" s="7" t="s">
        <v>4751</v>
      </c>
      <c r="B1352" s="9" t="s">
        <v>4752</v>
      </c>
      <c r="C1352" s="14" t="s">
        <v>262</v>
      </c>
      <c r="D1352" s="9" t="s">
        <v>22</v>
      </c>
      <c r="E1352" s="8">
        <v>1</v>
      </c>
      <c r="F1352" s="9" t="s">
        <v>4753</v>
      </c>
      <c r="G1352" s="8" t="s">
        <v>4754</v>
      </c>
      <c r="H1352" s="10">
        <v>14.7</v>
      </c>
      <c r="I1352" s="9" t="s">
        <v>25</v>
      </c>
      <c r="J1352" s="9" t="s">
        <v>1374</v>
      </c>
      <c r="K1352" s="9" t="s">
        <v>1375</v>
      </c>
      <c r="L1352" s="9"/>
      <c r="M1352" s="9"/>
      <c r="N1352" s="9"/>
      <c r="O1352" s="9"/>
      <c r="P1352" s="9"/>
      <c r="Q1352" s="9"/>
      <c r="R1352" s="11"/>
      <c r="S1352" s="11"/>
    </row>
    <row r="1353" spans="1:19" ht="270.75" x14ac:dyDescent="0.25">
      <c r="A1353" s="7" t="s">
        <v>4755</v>
      </c>
      <c r="B1353" s="8" t="s">
        <v>4756</v>
      </c>
      <c r="C1353" s="14" t="s">
        <v>262</v>
      </c>
      <c r="D1353" s="9" t="s">
        <v>22</v>
      </c>
      <c r="E1353" s="8">
        <v>1</v>
      </c>
      <c r="F1353" s="9" t="s">
        <v>4757</v>
      </c>
      <c r="G1353" s="8" t="s">
        <v>4758</v>
      </c>
      <c r="H1353" s="10">
        <v>14.44</v>
      </c>
      <c r="I1353" s="9" t="s">
        <v>25</v>
      </c>
      <c r="J1353" s="9" t="s">
        <v>1374</v>
      </c>
      <c r="K1353" s="9" t="s">
        <v>1375</v>
      </c>
      <c r="L1353" s="9"/>
      <c r="M1353" s="9"/>
      <c r="N1353" s="9"/>
      <c r="O1353" s="9"/>
      <c r="P1353" s="9"/>
      <c r="Q1353" s="9"/>
      <c r="R1353" s="11"/>
      <c r="S1353" s="11"/>
    </row>
    <row r="1354" spans="1:19" ht="79.5" x14ac:dyDescent="0.25">
      <c r="A1354" s="7" t="s">
        <v>4759</v>
      </c>
      <c r="B1354" s="8" t="s">
        <v>4760</v>
      </c>
      <c r="C1354" s="9"/>
      <c r="D1354" s="9" t="s">
        <v>22</v>
      </c>
      <c r="E1354" s="8">
        <v>1</v>
      </c>
      <c r="F1354" s="9" t="s">
        <v>4761</v>
      </c>
      <c r="G1354" s="8" t="s">
        <v>4761</v>
      </c>
      <c r="H1354" s="10">
        <v>9.25</v>
      </c>
      <c r="I1354" s="9" t="s">
        <v>25</v>
      </c>
      <c r="J1354" s="9" t="s">
        <v>1374</v>
      </c>
      <c r="K1354" s="9" t="s">
        <v>1375</v>
      </c>
      <c r="L1354" s="9"/>
      <c r="M1354" s="9"/>
      <c r="N1354" s="9"/>
      <c r="O1354" s="9"/>
      <c r="P1354" s="9"/>
      <c r="Q1354" s="9"/>
      <c r="R1354" s="11"/>
      <c r="S1354" s="11"/>
    </row>
    <row r="1355" spans="1:19" ht="90.75" x14ac:dyDescent="0.25">
      <c r="A1355" s="7" t="s">
        <v>4762</v>
      </c>
      <c r="B1355" s="8" t="s">
        <v>4763</v>
      </c>
      <c r="C1355" s="9"/>
      <c r="D1355" s="9" t="s">
        <v>22</v>
      </c>
      <c r="E1355" s="8">
        <v>1</v>
      </c>
      <c r="F1355" s="9" t="s">
        <v>4764</v>
      </c>
      <c r="G1355" s="8" t="s">
        <v>4765</v>
      </c>
      <c r="H1355" s="10">
        <v>4.75</v>
      </c>
      <c r="I1355" s="9" t="s">
        <v>25</v>
      </c>
      <c r="J1355" s="9" t="s">
        <v>1374</v>
      </c>
      <c r="K1355" s="9" t="s">
        <v>1375</v>
      </c>
      <c r="L1355" s="9"/>
      <c r="M1355" s="9"/>
      <c r="N1355" s="9"/>
      <c r="O1355" s="9"/>
      <c r="P1355" s="9"/>
      <c r="Q1355" s="9"/>
      <c r="R1355" s="11"/>
      <c r="S1355" s="11"/>
    </row>
    <row r="1356" spans="1:19" ht="79.5" x14ac:dyDescent="0.25">
      <c r="A1356" s="7" t="s">
        <v>4766</v>
      </c>
      <c r="B1356" s="8" t="s">
        <v>4767</v>
      </c>
      <c r="C1356" s="9" t="s">
        <v>427</v>
      </c>
      <c r="D1356" s="9" t="s">
        <v>22</v>
      </c>
      <c r="E1356" s="8">
        <v>1</v>
      </c>
      <c r="F1356" s="9" t="s">
        <v>4768</v>
      </c>
      <c r="G1356" s="8" t="s">
        <v>4768</v>
      </c>
      <c r="H1356" s="10">
        <v>29</v>
      </c>
      <c r="I1356" s="9" t="s">
        <v>25</v>
      </c>
      <c r="J1356" s="9" t="s">
        <v>1374</v>
      </c>
      <c r="K1356" s="9" t="s">
        <v>1375</v>
      </c>
      <c r="L1356" s="9"/>
      <c r="M1356" s="9"/>
      <c r="N1356" s="9"/>
      <c r="O1356" s="9"/>
      <c r="P1356" s="9"/>
      <c r="Q1356" s="9"/>
      <c r="R1356" s="11"/>
      <c r="S1356" s="11"/>
    </row>
    <row r="1357" spans="1:19" ht="79.5" x14ac:dyDescent="0.25">
      <c r="A1357" s="7" t="s">
        <v>4769</v>
      </c>
      <c r="B1357" s="8" t="s">
        <v>4770</v>
      </c>
      <c r="C1357" s="9" t="s">
        <v>427</v>
      </c>
      <c r="D1357" s="9" t="s">
        <v>22</v>
      </c>
      <c r="E1357" s="8">
        <v>1</v>
      </c>
      <c r="F1357" s="9" t="s">
        <v>4771</v>
      </c>
      <c r="G1357" s="8" t="s">
        <v>4771</v>
      </c>
      <c r="H1357" s="10">
        <v>6.95</v>
      </c>
      <c r="I1357" s="9" t="s">
        <v>25</v>
      </c>
      <c r="J1357" s="9" t="s">
        <v>1374</v>
      </c>
      <c r="K1357" s="9" t="s">
        <v>1375</v>
      </c>
      <c r="L1357" s="9"/>
      <c r="M1357" s="9"/>
      <c r="N1357" s="9"/>
      <c r="O1357" s="9"/>
      <c r="P1357" s="9"/>
      <c r="Q1357" s="9"/>
      <c r="R1357" s="11"/>
      <c r="S1357" s="11"/>
    </row>
    <row r="1358" spans="1:19" ht="79.5" x14ac:dyDescent="0.25">
      <c r="A1358" s="7" t="s">
        <v>4772</v>
      </c>
      <c r="B1358" s="8" t="s">
        <v>4773</v>
      </c>
      <c r="C1358" s="9" t="s">
        <v>427</v>
      </c>
      <c r="D1358" s="9" t="s">
        <v>22</v>
      </c>
      <c r="E1358" s="8">
        <v>1</v>
      </c>
      <c r="F1358" s="9" t="s">
        <v>4774</v>
      </c>
      <c r="G1358" s="8" t="s">
        <v>4774</v>
      </c>
      <c r="H1358" s="10">
        <v>6.95</v>
      </c>
      <c r="I1358" s="9" t="s">
        <v>25</v>
      </c>
      <c r="J1358" s="9" t="s">
        <v>1374</v>
      </c>
      <c r="K1358" s="9" t="s">
        <v>1375</v>
      </c>
      <c r="L1358" s="9"/>
      <c r="M1358" s="9"/>
      <c r="N1358" s="9"/>
      <c r="O1358" s="9"/>
      <c r="P1358" s="9"/>
      <c r="Q1358" s="9"/>
      <c r="R1358" s="11"/>
      <c r="S1358" s="11"/>
    </row>
    <row r="1359" spans="1:19" ht="282" x14ac:dyDescent="0.25">
      <c r="A1359" s="7" t="s">
        <v>4775</v>
      </c>
      <c r="B1359" s="8" t="s">
        <v>4776</v>
      </c>
      <c r="C1359" s="9" t="s">
        <v>427</v>
      </c>
      <c r="D1359" s="9" t="s">
        <v>22</v>
      </c>
      <c r="E1359" s="8">
        <v>1</v>
      </c>
      <c r="F1359" s="9" t="s">
        <v>4777</v>
      </c>
      <c r="G1359" s="8" t="s">
        <v>4778</v>
      </c>
      <c r="H1359" s="10">
        <v>38</v>
      </c>
      <c r="I1359" s="9" t="s">
        <v>25</v>
      </c>
      <c r="J1359" s="9" t="s">
        <v>1374</v>
      </c>
      <c r="K1359" s="9" t="s">
        <v>1375</v>
      </c>
      <c r="L1359" s="9"/>
      <c r="M1359" s="9"/>
      <c r="N1359" s="9"/>
      <c r="O1359" s="9"/>
      <c r="P1359" s="9"/>
      <c r="Q1359" s="9"/>
      <c r="R1359" s="11"/>
      <c r="S1359" s="11"/>
    </row>
    <row r="1360" spans="1:19" ht="124.5" x14ac:dyDescent="0.25">
      <c r="A1360" s="7" t="s">
        <v>4779</v>
      </c>
      <c r="B1360" s="8" t="s">
        <v>4780</v>
      </c>
      <c r="C1360" s="9"/>
      <c r="D1360" s="9" t="s">
        <v>22</v>
      </c>
      <c r="E1360" s="8">
        <v>1</v>
      </c>
      <c r="F1360" s="9" t="s">
        <v>4781</v>
      </c>
      <c r="G1360" s="8" t="s">
        <v>4781</v>
      </c>
      <c r="H1360" s="10">
        <v>6.3</v>
      </c>
      <c r="I1360" s="9" t="s">
        <v>25</v>
      </c>
      <c r="J1360" s="9" t="s">
        <v>1374</v>
      </c>
      <c r="K1360" s="9" t="s">
        <v>1375</v>
      </c>
      <c r="L1360" s="9"/>
      <c r="M1360" s="9"/>
      <c r="N1360" s="9"/>
      <c r="O1360" s="9"/>
      <c r="P1360" s="9"/>
      <c r="Q1360" s="9"/>
      <c r="R1360" s="11"/>
      <c r="S1360" s="11"/>
    </row>
    <row r="1361" spans="1:19" ht="79.5" x14ac:dyDescent="0.25">
      <c r="A1361" s="7" t="s">
        <v>4782</v>
      </c>
      <c r="B1361" s="8" t="s">
        <v>4783</v>
      </c>
      <c r="C1361" s="9"/>
      <c r="D1361" s="9" t="s">
        <v>22</v>
      </c>
      <c r="E1361" s="8">
        <v>1</v>
      </c>
      <c r="F1361" s="9" t="s">
        <v>4784</v>
      </c>
      <c r="G1361" s="8" t="s">
        <v>4784</v>
      </c>
      <c r="H1361" s="10">
        <v>6.85</v>
      </c>
      <c r="I1361" s="9" t="s">
        <v>25</v>
      </c>
      <c r="J1361" s="9" t="s">
        <v>1374</v>
      </c>
      <c r="K1361" s="9" t="s">
        <v>1375</v>
      </c>
      <c r="L1361" s="9"/>
      <c r="M1361" s="9"/>
      <c r="N1361" s="9"/>
      <c r="O1361" s="9"/>
      <c r="P1361" s="9"/>
      <c r="Q1361" s="9"/>
      <c r="R1361" s="11"/>
      <c r="S1361" s="11"/>
    </row>
    <row r="1362" spans="1:19" ht="79.5" x14ac:dyDescent="0.25">
      <c r="A1362" s="7" t="s">
        <v>4785</v>
      </c>
      <c r="B1362" s="8" t="s">
        <v>4786</v>
      </c>
      <c r="C1362" s="9"/>
      <c r="D1362" s="9" t="s">
        <v>22</v>
      </c>
      <c r="E1362" s="8">
        <v>1</v>
      </c>
      <c r="F1362" s="9" t="s">
        <v>4787</v>
      </c>
      <c r="G1362" s="8" t="s">
        <v>4788</v>
      </c>
      <c r="H1362" s="10">
        <v>19</v>
      </c>
      <c r="I1362" s="9" t="s">
        <v>25</v>
      </c>
      <c r="J1362" s="9" t="s">
        <v>1374</v>
      </c>
      <c r="K1362" s="9" t="s">
        <v>1375</v>
      </c>
      <c r="L1362" s="9"/>
      <c r="M1362" s="9"/>
      <c r="N1362" s="9"/>
      <c r="O1362" s="9"/>
      <c r="P1362" s="9"/>
      <c r="Q1362" s="9"/>
      <c r="R1362" s="11"/>
      <c r="S1362" s="11"/>
    </row>
    <row r="1363" spans="1:19" ht="79.5" x14ac:dyDescent="0.25">
      <c r="A1363" s="7" t="s">
        <v>4789</v>
      </c>
      <c r="B1363" s="8" t="s">
        <v>4790</v>
      </c>
      <c r="C1363" s="9"/>
      <c r="D1363" s="9" t="s">
        <v>22</v>
      </c>
      <c r="E1363" s="8">
        <v>1</v>
      </c>
      <c r="F1363" s="9" t="s">
        <v>4791</v>
      </c>
      <c r="G1363" s="8" t="s">
        <v>4791</v>
      </c>
      <c r="H1363" s="10">
        <v>7.9</v>
      </c>
      <c r="I1363" s="9" t="s">
        <v>25</v>
      </c>
      <c r="J1363" s="9" t="s">
        <v>1374</v>
      </c>
      <c r="K1363" s="9" t="s">
        <v>1375</v>
      </c>
      <c r="L1363" s="9"/>
      <c r="M1363" s="9"/>
      <c r="N1363" s="9"/>
      <c r="O1363" s="9"/>
      <c r="P1363" s="9"/>
      <c r="Q1363" s="9"/>
      <c r="R1363" s="11"/>
      <c r="S1363" s="11"/>
    </row>
    <row r="1364" spans="1:19" ht="90.75" x14ac:dyDescent="0.25">
      <c r="A1364" s="7" t="s">
        <v>4792</v>
      </c>
      <c r="B1364" s="8" t="s">
        <v>4793</v>
      </c>
      <c r="C1364" s="9" t="s">
        <v>262</v>
      </c>
      <c r="D1364" s="9" t="s">
        <v>22</v>
      </c>
      <c r="E1364" s="8">
        <v>1</v>
      </c>
      <c r="F1364" s="9" t="s">
        <v>4794</v>
      </c>
      <c r="G1364" s="8" t="s">
        <v>4794</v>
      </c>
      <c r="H1364" s="10">
        <v>14.25</v>
      </c>
      <c r="I1364" s="9" t="s">
        <v>25</v>
      </c>
      <c r="J1364" s="9" t="s">
        <v>1374</v>
      </c>
      <c r="K1364" s="9" t="s">
        <v>1375</v>
      </c>
      <c r="L1364" s="9"/>
      <c r="M1364" s="9"/>
      <c r="N1364" s="9"/>
      <c r="O1364" s="9"/>
      <c r="P1364" s="9"/>
      <c r="Q1364" s="9"/>
      <c r="R1364" s="11"/>
      <c r="S1364" s="11"/>
    </row>
    <row r="1365" spans="1:19" ht="79.5" x14ac:dyDescent="0.25">
      <c r="A1365" s="7" t="s">
        <v>4795</v>
      </c>
      <c r="B1365" s="8" t="s">
        <v>4796</v>
      </c>
      <c r="C1365" s="9" t="s">
        <v>427</v>
      </c>
      <c r="D1365" s="9" t="s">
        <v>22</v>
      </c>
      <c r="E1365" s="8">
        <v>1</v>
      </c>
      <c r="F1365" s="9" t="s">
        <v>4797</v>
      </c>
      <c r="G1365" s="8" t="s">
        <v>4797</v>
      </c>
      <c r="H1365" s="10">
        <v>26.35</v>
      </c>
      <c r="I1365" s="9" t="s">
        <v>25</v>
      </c>
      <c r="J1365" s="9" t="s">
        <v>1374</v>
      </c>
      <c r="K1365" s="9" t="s">
        <v>1375</v>
      </c>
      <c r="L1365" s="9"/>
      <c r="M1365" s="9"/>
      <c r="N1365" s="9"/>
      <c r="O1365" s="9"/>
      <c r="P1365" s="9"/>
      <c r="Q1365" s="9"/>
      <c r="R1365" s="11"/>
      <c r="S1365" s="11"/>
    </row>
    <row r="1366" spans="1:19" ht="79.5" x14ac:dyDescent="0.25">
      <c r="A1366" s="7" t="s">
        <v>4798</v>
      </c>
      <c r="B1366" s="8" t="s">
        <v>4799</v>
      </c>
      <c r="C1366" s="9" t="s">
        <v>427</v>
      </c>
      <c r="D1366" s="9" t="s">
        <v>22</v>
      </c>
      <c r="E1366" s="8">
        <v>1</v>
      </c>
      <c r="F1366" s="9" t="s">
        <v>4800</v>
      </c>
      <c r="G1366" s="8" t="s">
        <v>4800</v>
      </c>
      <c r="H1366" s="10">
        <v>13.15</v>
      </c>
      <c r="I1366" s="9" t="s">
        <v>25</v>
      </c>
      <c r="J1366" s="9" t="s">
        <v>1374</v>
      </c>
      <c r="K1366" s="9" t="s">
        <v>1375</v>
      </c>
      <c r="L1366" s="9"/>
      <c r="M1366" s="9"/>
      <c r="N1366" s="9"/>
      <c r="O1366" s="9"/>
      <c r="P1366" s="9"/>
      <c r="Q1366" s="9"/>
      <c r="R1366" s="11"/>
      <c r="S1366" s="11"/>
    </row>
    <row r="1367" spans="1:19" ht="79.5" x14ac:dyDescent="0.25">
      <c r="A1367" s="7" t="s">
        <v>4801</v>
      </c>
      <c r="B1367" s="8" t="s">
        <v>4802</v>
      </c>
      <c r="C1367" s="9" t="s">
        <v>427</v>
      </c>
      <c r="D1367" s="9" t="s">
        <v>22</v>
      </c>
      <c r="E1367" s="8">
        <v>1</v>
      </c>
      <c r="F1367" s="9" t="s">
        <v>4803</v>
      </c>
      <c r="G1367" s="8" t="s">
        <v>4803</v>
      </c>
      <c r="H1367" s="10">
        <v>25</v>
      </c>
      <c r="I1367" s="9" t="s">
        <v>25</v>
      </c>
      <c r="J1367" s="9" t="s">
        <v>1374</v>
      </c>
      <c r="K1367" s="9" t="s">
        <v>1375</v>
      </c>
      <c r="L1367" s="9"/>
      <c r="M1367" s="9"/>
      <c r="N1367" s="9"/>
      <c r="O1367" s="9"/>
      <c r="P1367" s="9"/>
      <c r="Q1367" s="9"/>
      <c r="R1367" s="11"/>
      <c r="S1367" s="11"/>
    </row>
    <row r="1368" spans="1:19" ht="79.5" x14ac:dyDescent="0.25">
      <c r="A1368" s="7" t="s">
        <v>4804</v>
      </c>
      <c r="B1368" s="8" t="s">
        <v>4805</v>
      </c>
      <c r="C1368" s="9" t="s">
        <v>262</v>
      </c>
      <c r="D1368" s="9" t="s">
        <v>22</v>
      </c>
      <c r="E1368" s="8">
        <v>1</v>
      </c>
      <c r="F1368" s="9" t="s">
        <v>4806</v>
      </c>
      <c r="G1368" s="8" t="s">
        <v>4806</v>
      </c>
      <c r="H1368" s="10">
        <v>11.05</v>
      </c>
      <c r="I1368" s="9" t="s">
        <v>25</v>
      </c>
      <c r="J1368" s="9" t="s">
        <v>1374</v>
      </c>
      <c r="K1368" s="9" t="s">
        <v>1375</v>
      </c>
      <c r="L1368" s="9"/>
      <c r="M1368" s="9"/>
      <c r="N1368" s="9"/>
      <c r="O1368" s="9"/>
      <c r="P1368" s="9"/>
      <c r="Q1368" s="9"/>
      <c r="R1368" s="11"/>
      <c r="S1368" s="11"/>
    </row>
    <row r="1369" spans="1:19" ht="90.75" x14ac:dyDescent="0.25">
      <c r="A1369" s="7" t="s">
        <v>4807</v>
      </c>
      <c r="B1369" s="8" t="s">
        <v>4808</v>
      </c>
      <c r="C1369" s="9"/>
      <c r="D1369" s="9" t="s">
        <v>22</v>
      </c>
      <c r="E1369" s="8">
        <v>1</v>
      </c>
      <c r="F1369" s="9" t="s">
        <v>4809</v>
      </c>
      <c r="G1369" s="8" t="s">
        <v>4809</v>
      </c>
      <c r="H1369" s="10">
        <v>4.2</v>
      </c>
      <c r="I1369" s="9" t="s">
        <v>25</v>
      </c>
      <c r="J1369" s="9" t="s">
        <v>1374</v>
      </c>
      <c r="K1369" s="9" t="s">
        <v>1375</v>
      </c>
      <c r="L1369" s="9"/>
      <c r="M1369" s="9"/>
      <c r="N1369" s="9"/>
      <c r="O1369" s="9"/>
      <c r="P1369" s="9"/>
      <c r="Q1369" s="9"/>
      <c r="R1369" s="11"/>
      <c r="S1369" s="11"/>
    </row>
    <row r="1370" spans="1:19" ht="79.5" x14ac:dyDescent="0.25">
      <c r="A1370" s="7" t="s">
        <v>4810</v>
      </c>
      <c r="B1370" s="8" t="s">
        <v>4811</v>
      </c>
      <c r="C1370" s="9"/>
      <c r="D1370" s="9" t="s">
        <v>22</v>
      </c>
      <c r="E1370" s="8">
        <v>1</v>
      </c>
      <c r="F1370" s="9" t="s">
        <v>4812</v>
      </c>
      <c r="G1370" s="8" t="s">
        <v>4812</v>
      </c>
      <c r="H1370" s="10">
        <v>14.25</v>
      </c>
      <c r="I1370" s="9" t="s">
        <v>25</v>
      </c>
      <c r="J1370" s="9" t="s">
        <v>1374</v>
      </c>
      <c r="K1370" s="9" t="s">
        <v>1375</v>
      </c>
      <c r="L1370" s="9"/>
      <c r="M1370" s="9"/>
      <c r="N1370" s="9"/>
      <c r="O1370" s="9"/>
      <c r="P1370" s="9"/>
      <c r="Q1370" s="9"/>
      <c r="R1370" s="11"/>
      <c r="S1370" s="11"/>
    </row>
    <row r="1371" spans="1:19" ht="79.5" x14ac:dyDescent="0.25">
      <c r="A1371" s="7" t="s">
        <v>4813</v>
      </c>
      <c r="B1371" s="8" t="s">
        <v>4814</v>
      </c>
      <c r="C1371" s="9"/>
      <c r="D1371" s="9" t="s">
        <v>22</v>
      </c>
      <c r="E1371" s="8">
        <v>1</v>
      </c>
      <c r="F1371" s="9" t="s">
        <v>4815</v>
      </c>
      <c r="G1371" s="8" t="s">
        <v>4815</v>
      </c>
      <c r="H1371" s="10">
        <v>8.4</v>
      </c>
      <c r="I1371" s="9" t="s">
        <v>25</v>
      </c>
      <c r="J1371" s="9" t="s">
        <v>1374</v>
      </c>
      <c r="K1371" s="9" t="s">
        <v>1375</v>
      </c>
      <c r="L1371" s="9"/>
      <c r="M1371" s="9"/>
      <c r="N1371" s="9"/>
      <c r="O1371" s="9"/>
      <c r="P1371" s="9"/>
      <c r="Q1371" s="9"/>
      <c r="R1371" s="11"/>
      <c r="S1371" s="11"/>
    </row>
    <row r="1372" spans="1:19" ht="90.75" x14ac:dyDescent="0.25">
      <c r="A1372" s="7" t="s">
        <v>4816</v>
      </c>
      <c r="B1372" s="8" t="s">
        <v>4817</v>
      </c>
      <c r="C1372" s="9"/>
      <c r="D1372" s="9" t="s">
        <v>22</v>
      </c>
      <c r="E1372" s="8">
        <v>1</v>
      </c>
      <c r="F1372" s="9" t="s">
        <v>4818</v>
      </c>
      <c r="G1372" s="8" t="s">
        <v>4818</v>
      </c>
      <c r="H1372" s="10">
        <v>10</v>
      </c>
      <c r="I1372" s="9" t="s">
        <v>25</v>
      </c>
      <c r="J1372" s="9" t="s">
        <v>1374</v>
      </c>
      <c r="K1372" s="9" t="s">
        <v>1375</v>
      </c>
      <c r="L1372" s="9"/>
      <c r="M1372" s="9"/>
      <c r="N1372" s="9"/>
      <c r="O1372" s="9"/>
      <c r="P1372" s="9"/>
      <c r="Q1372" s="9"/>
      <c r="R1372" s="11"/>
      <c r="S1372" s="11"/>
    </row>
    <row r="1373" spans="1:19" ht="90.75" x14ac:dyDescent="0.25">
      <c r="A1373" s="7" t="s">
        <v>4819</v>
      </c>
      <c r="B1373" s="8" t="s">
        <v>4820</v>
      </c>
      <c r="C1373" s="9"/>
      <c r="D1373" s="9" t="s">
        <v>22</v>
      </c>
      <c r="E1373" s="8">
        <v>1</v>
      </c>
      <c r="F1373" s="9" t="s">
        <v>4821</v>
      </c>
      <c r="G1373" s="8" t="s">
        <v>4821</v>
      </c>
      <c r="H1373" s="10">
        <v>4.2</v>
      </c>
      <c r="I1373" s="9" t="s">
        <v>25</v>
      </c>
      <c r="J1373" s="9" t="s">
        <v>1374</v>
      </c>
      <c r="K1373" s="9" t="s">
        <v>1375</v>
      </c>
      <c r="L1373" s="9"/>
      <c r="M1373" s="9"/>
      <c r="N1373" s="9"/>
      <c r="O1373" s="9"/>
      <c r="P1373" s="9"/>
      <c r="Q1373" s="9"/>
      <c r="R1373" s="11"/>
      <c r="S1373" s="11"/>
    </row>
    <row r="1374" spans="1:19" ht="79.5" x14ac:dyDescent="0.25">
      <c r="A1374" s="7" t="s">
        <v>4822</v>
      </c>
      <c r="B1374" s="8" t="s">
        <v>4823</v>
      </c>
      <c r="C1374" s="9" t="s">
        <v>1088</v>
      </c>
      <c r="D1374" s="9" t="s">
        <v>22</v>
      </c>
      <c r="E1374" s="8">
        <v>1</v>
      </c>
      <c r="F1374" s="9" t="s">
        <v>4824</v>
      </c>
      <c r="G1374" s="8" t="s">
        <v>4824</v>
      </c>
      <c r="H1374" s="10">
        <v>11.6</v>
      </c>
      <c r="I1374" s="9" t="s">
        <v>25</v>
      </c>
      <c r="J1374" s="9" t="s">
        <v>1374</v>
      </c>
      <c r="K1374" s="9" t="s">
        <v>1375</v>
      </c>
      <c r="L1374" s="9"/>
      <c r="M1374" s="9"/>
      <c r="N1374" s="9"/>
      <c r="O1374" s="9"/>
      <c r="P1374" s="9"/>
      <c r="Q1374" s="9"/>
      <c r="R1374" s="11"/>
      <c r="S1374" s="11"/>
    </row>
    <row r="1375" spans="1:19" ht="90.75" x14ac:dyDescent="0.25">
      <c r="A1375" s="7" t="s">
        <v>4825</v>
      </c>
      <c r="B1375" s="8" t="s">
        <v>4826</v>
      </c>
      <c r="C1375" s="9" t="s">
        <v>1088</v>
      </c>
      <c r="D1375" s="9" t="s">
        <v>22</v>
      </c>
      <c r="E1375" s="8">
        <v>1</v>
      </c>
      <c r="F1375" s="9" t="s">
        <v>4827</v>
      </c>
      <c r="G1375" s="8" t="s">
        <v>4827</v>
      </c>
      <c r="H1375" s="10">
        <v>12.15</v>
      </c>
      <c r="I1375" s="9" t="s">
        <v>25</v>
      </c>
      <c r="J1375" s="9" t="s">
        <v>1374</v>
      </c>
      <c r="K1375" s="9" t="s">
        <v>1375</v>
      </c>
      <c r="L1375" s="9"/>
      <c r="M1375" s="9"/>
      <c r="N1375" s="9"/>
      <c r="O1375" s="9"/>
      <c r="P1375" s="9"/>
      <c r="Q1375" s="9"/>
      <c r="R1375" s="11"/>
      <c r="S1375" s="11"/>
    </row>
    <row r="1376" spans="1:19" ht="79.5" x14ac:dyDescent="0.25">
      <c r="A1376" s="7" t="s">
        <v>4828</v>
      </c>
      <c r="B1376" s="8" t="s">
        <v>4829</v>
      </c>
      <c r="C1376" s="9"/>
      <c r="D1376" s="9" t="s">
        <v>22</v>
      </c>
      <c r="E1376" s="8">
        <v>1</v>
      </c>
      <c r="F1376" s="9" t="s">
        <v>4830</v>
      </c>
      <c r="G1376" s="8" t="s">
        <v>4830</v>
      </c>
      <c r="H1376" s="10">
        <v>12.75</v>
      </c>
      <c r="I1376" s="9" t="s">
        <v>25</v>
      </c>
      <c r="J1376" s="9" t="s">
        <v>1374</v>
      </c>
      <c r="K1376" s="9" t="s">
        <v>1375</v>
      </c>
      <c r="L1376" s="9"/>
      <c r="M1376" s="9"/>
      <c r="N1376" s="9"/>
      <c r="O1376" s="9"/>
      <c r="P1376" s="9"/>
      <c r="Q1376" s="9"/>
      <c r="R1376" s="11"/>
      <c r="S1376" s="11"/>
    </row>
    <row r="1377" spans="1:19" ht="79.5" x14ac:dyDescent="0.25">
      <c r="A1377" s="7" t="s">
        <v>4831</v>
      </c>
      <c r="B1377" s="8" t="s">
        <v>4832</v>
      </c>
      <c r="C1377" s="9"/>
      <c r="D1377" s="9" t="s">
        <v>22</v>
      </c>
      <c r="E1377" s="8">
        <v>1</v>
      </c>
      <c r="F1377" s="9" t="s">
        <v>4833</v>
      </c>
      <c r="G1377" s="8" t="s">
        <v>4833</v>
      </c>
      <c r="H1377" s="10">
        <v>6.3</v>
      </c>
      <c r="I1377" s="9" t="s">
        <v>25</v>
      </c>
      <c r="J1377" s="9" t="s">
        <v>1374</v>
      </c>
      <c r="K1377" s="9" t="s">
        <v>1375</v>
      </c>
      <c r="L1377" s="9"/>
      <c r="M1377" s="9"/>
      <c r="N1377" s="9"/>
      <c r="O1377" s="9"/>
      <c r="P1377" s="9"/>
      <c r="Q1377" s="9"/>
      <c r="R1377" s="11"/>
      <c r="S1377" s="11"/>
    </row>
    <row r="1378" spans="1:19" ht="79.5" x14ac:dyDescent="0.25">
      <c r="A1378" s="7" t="s">
        <v>4834</v>
      </c>
      <c r="B1378" s="8" t="s">
        <v>4835</v>
      </c>
      <c r="C1378" s="9"/>
      <c r="D1378" s="9" t="s">
        <v>22</v>
      </c>
      <c r="E1378" s="8">
        <v>1</v>
      </c>
      <c r="F1378" s="9" t="s">
        <v>4836</v>
      </c>
      <c r="G1378" s="8" t="s">
        <v>4836</v>
      </c>
      <c r="H1378" s="10">
        <v>5.8</v>
      </c>
      <c r="I1378" s="9" t="s">
        <v>25</v>
      </c>
      <c r="J1378" s="9" t="s">
        <v>1374</v>
      </c>
      <c r="K1378" s="9" t="s">
        <v>1375</v>
      </c>
      <c r="L1378" s="9"/>
      <c r="M1378" s="9"/>
      <c r="N1378" s="9"/>
      <c r="O1378" s="9"/>
      <c r="P1378" s="9"/>
      <c r="Q1378" s="9"/>
      <c r="R1378" s="11"/>
      <c r="S1378" s="11"/>
    </row>
    <row r="1379" spans="1:19" ht="113.25" x14ac:dyDescent="0.25">
      <c r="A1379" s="7" t="s">
        <v>4837</v>
      </c>
      <c r="B1379" s="8" t="s">
        <v>4838</v>
      </c>
      <c r="C1379" s="9"/>
      <c r="D1379" s="9" t="s">
        <v>22</v>
      </c>
      <c r="E1379" s="8">
        <v>1</v>
      </c>
      <c r="F1379" s="9" t="s">
        <v>4839</v>
      </c>
      <c r="G1379" s="8" t="s">
        <v>4839</v>
      </c>
      <c r="H1379" s="10">
        <v>3.45</v>
      </c>
      <c r="I1379" s="9" t="s">
        <v>25</v>
      </c>
      <c r="J1379" s="9" t="s">
        <v>1374</v>
      </c>
      <c r="K1379" s="9" t="s">
        <v>1375</v>
      </c>
      <c r="L1379" s="9"/>
      <c r="M1379" s="9"/>
      <c r="N1379" s="9"/>
      <c r="O1379" s="9"/>
      <c r="P1379" s="9"/>
      <c r="Q1379" s="9"/>
      <c r="R1379" s="11"/>
      <c r="S1379" s="11"/>
    </row>
    <row r="1380" spans="1:19" ht="79.5" x14ac:dyDescent="0.25">
      <c r="A1380" s="7" t="s">
        <v>4840</v>
      </c>
      <c r="B1380" s="8" t="s">
        <v>4841</v>
      </c>
      <c r="C1380" s="9"/>
      <c r="D1380" s="9" t="s">
        <v>22</v>
      </c>
      <c r="E1380" s="8">
        <v>1</v>
      </c>
      <c r="F1380" s="9" t="s">
        <v>4842</v>
      </c>
      <c r="G1380" s="8" t="s">
        <v>4842</v>
      </c>
      <c r="H1380" s="10">
        <v>6.3</v>
      </c>
      <c r="I1380" s="9" t="s">
        <v>25</v>
      </c>
      <c r="J1380" s="9" t="s">
        <v>1374</v>
      </c>
      <c r="K1380" s="9" t="s">
        <v>1375</v>
      </c>
      <c r="L1380" s="9"/>
      <c r="M1380" s="9"/>
      <c r="N1380" s="9"/>
      <c r="O1380" s="9"/>
      <c r="P1380" s="9"/>
      <c r="Q1380" s="9"/>
      <c r="R1380" s="11"/>
      <c r="S1380" s="11"/>
    </row>
    <row r="1381" spans="1:19" ht="79.5" x14ac:dyDescent="0.25">
      <c r="A1381" s="7" t="s">
        <v>4843</v>
      </c>
      <c r="B1381" s="8" t="s">
        <v>4844</v>
      </c>
      <c r="C1381" s="9"/>
      <c r="D1381" s="9" t="s">
        <v>22</v>
      </c>
      <c r="E1381" s="8">
        <v>1</v>
      </c>
      <c r="F1381" s="9" t="s">
        <v>4845</v>
      </c>
      <c r="G1381" s="8" t="s">
        <v>4845</v>
      </c>
      <c r="H1381" s="10">
        <v>3.7</v>
      </c>
      <c r="I1381" s="9" t="s">
        <v>25</v>
      </c>
      <c r="J1381" s="9" t="s">
        <v>1374</v>
      </c>
      <c r="K1381" s="9" t="s">
        <v>1375</v>
      </c>
      <c r="L1381" s="9"/>
      <c r="M1381" s="9"/>
      <c r="N1381" s="9"/>
      <c r="O1381" s="9"/>
      <c r="P1381" s="9"/>
      <c r="Q1381" s="9"/>
      <c r="R1381" s="11"/>
      <c r="S1381" s="11"/>
    </row>
    <row r="1382" spans="1:19" ht="79.5" x14ac:dyDescent="0.25">
      <c r="A1382" s="7" t="s">
        <v>4846</v>
      </c>
      <c r="B1382" s="8" t="s">
        <v>4847</v>
      </c>
      <c r="C1382" s="9"/>
      <c r="D1382" s="9" t="s">
        <v>22</v>
      </c>
      <c r="E1382" s="8">
        <v>1</v>
      </c>
      <c r="F1382" s="9" t="s">
        <v>4848</v>
      </c>
      <c r="G1382" s="8" t="s">
        <v>4848</v>
      </c>
      <c r="H1382" s="10">
        <v>3.45</v>
      </c>
      <c r="I1382" s="9" t="s">
        <v>25</v>
      </c>
      <c r="J1382" s="9" t="s">
        <v>1374</v>
      </c>
      <c r="K1382" s="9" t="s">
        <v>1375</v>
      </c>
      <c r="L1382" s="9"/>
      <c r="M1382" s="9"/>
      <c r="N1382" s="9"/>
      <c r="O1382" s="9"/>
      <c r="P1382" s="9"/>
      <c r="Q1382" s="9"/>
      <c r="R1382" s="11"/>
      <c r="S1382" s="11"/>
    </row>
    <row r="1383" spans="1:19" ht="79.5" x14ac:dyDescent="0.25">
      <c r="A1383" s="7" t="s">
        <v>4849</v>
      </c>
      <c r="B1383" s="8" t="s">
        <v>4850</v>
      </c>
      <c r="C1383" s="9" t="s">
        <v>427</v>
      </c>
      <c r="D1383" s="9" t="s">
        <v>22</v>
      </c>
      <c r="E1383" s="8">
        <v>1</v>
      </c>
      <c r="F1383" s="9" t="s">
        <v>4851</v>
      </c>
      <c r="G1383" s="8" t="s">
        <v>4851</v>
      </c>
      <c r="H1383" s="10">
        <v>20.55</v>
      </c>
      <c r="I1383" s="9" t="s">
        <v>25</v>
      </c>
      <c r="J1383" s="9" t="s">
        <v>1374</v>
      </c>
      <c r="K1383" s="9" t="s">
        <v>1375</v>
      </c>
      <c r="L1383" s="9"/>
      <c r="M1383" s="9"/>
      <c r="N1383" s="9"/>
      <c r="O1383" s="9"/>
      <c r="P1383" s="9"/>
      <c r="Q1383" s="9"/>
      <c r="R1383" s="11"/>
      <c r="S1383" s="11"/>
    </row>
    <row r="1384" spans="1:19" ht="113.25" x14ac:dyDescent="0.25">
      <c r="A1384" s="7" t="s">
        <v>4852</v>
      </c>
      <c r="B1384" s="8" t="s">
        <v>4853</v>
      </c>
      <c r="C1384" s="9" t="s">
        <v>427</v>
      </c>
      <c r="D1384" s="9" t="s">
        <v>22</v>
      </c>
      <c r="E1384" s="8">
        <v>1</v>
      </c>
      <c r="F1384" s="9" t="s">
        <v>4854</v>
      </c>
      <c r="G1384" s="8" t="s">
        <v>4855</v>
      </c>
      <c r="H1384" s="10">
        <v>23.7</v>
      </c>
      <c r="I1384" s="9" t="s">
        <v>25</v>
      </c>
      <c r="J1384" s="9" t="s">
        <v>1374</v>
      </c>
      <c r="K1384" s="9" t="s">
        <v>1375</v>
      </c>
      <c r="L1384" s="9"/>
      <c r="M1384" s="9"/>
      <c r="N1384" s="9"/>
      <c r="O1384" s="9"/>
      <c r="P1384" s="9"/>
      <c r="Q1384" s="9"/>
      <c r="R1384" s="11"/>
      <c r="S1384" s="11"/>
    </row>
    <row r="1385" spans="1:19" ht="169.5" x14ac:dyDescent="0.25">
      <c r="A1385" s="7" t="s">
        <v>4856</v>
      </c>
      <c r="B1385" s="8" t="s">
        <v>4857</v>
      </c>
      <c r="C1385" s="9" t="s">
        <v>3807</v>
      </c>
      <c r="D1385" s="9" t="s">
        <v>22</v>
      </c>
      <c r="E1385" s="8">
        <v>1</v>
      </c>
      <c r="F1385" s="9" t="s">
        <v>4858</v>
      </c>
      <c r="G1385" s="8" t="s">
        <v>4859</v>
      </c>
      <c r="H1385" s="10">
        <v>64.36</v>
      </c>
      <c r="I1385" s="9">
        <v>1</v>
      </c>
      <c r="J1385" s="9" t="s">
        <v>1374</v>
      </c>
      <c r="K1385" s="9" t="s">
        <v>1375</v>
      </c>
      <c r="L1385" s="9"/>
      <c r="M1385" s="9"/>
      <c r="N1385" s="9"/>
      <c r="O1385" s="9"/>
      <c r="P1385" s="9"/>
      <c r="Q1385" s="9"/>
      <c r="R1385" s="11"/>
      <c r="S1385" s="11"/>
    </row>
    <row r="1386" spans="1:19" ht="158.25" x14ac:dyDescent="0.25">
      <c r="A1386" s="7" t="s">
        <v>4860</v>
      </c>
      <c r="B1386" s="8" t="s">
        <v>4861</v>
      </c>
      <c r="C1386" s="9" t="s">
        <v>3807</v>
      </c>
      <c r="D1386" s="9" t="s">
        <v>22</v>
      </c>
      <c r="E1386" s="8">
        <v>1</v>
      </c>
      <c r="F1386" s="9" t="s">
        <v>4862</v>
      </c>
      <c r="G1386" s="8" t="s">
        <v>4863</v>
      </c>
      <c r="H1386" s="10">
        <v>81.28</v>
      </c>
      <c r="I1386" s="9">
        <v>1</v>
      </c>
      <c r="J1386" s="9" t="s">
        <v>1374</v>
      </c>
      <c r="K1386" s="9" t="s">
        <v>1375</v>
      </c>
      <c r="L1386" s="9"/>
      <c r="M1386" s="9"/>
      <c r="N1386" s="9"/>
      <c r="O1386" s="9"/>
      <c r="P1386" s="9"/>
      <c r="Q1386" s="9"/>
      <c r="R1386" s="11"/>
      <c r="S1386" s="11"/>
    </row>
    <row r="1387" spans="1:19" ht="102" x14ac:dyDescent="0.25">
      <c r="A1387" s="7" t="s">
        <v>4864</v>
      </c>
      <c r="B1387" s="8" t="s">
        <v>4865</v>
      </c>
      <c r="C1387" s="9"/>
      <c r="D1387" s="9" t="s">
        <v>22</v>
      </c>
      <c r="E1387" s="8">
        <v>1</v>
      </c>
      <c r="F1387" s="9" t="s">
        <v>4866</v>
      </c>
      <c r="G1387" s="8" t="s">
        <v>4866</v>
      </c>
      <c r="H1387" s="10">
        <v>11.05</v>
      </c>
      <c r="I1387" s="9" t="s">
        <v>25</v>
      </c>
      <c r="J1387" s="9" t="s">
        <v>1374</v>
      </c>
      <c r="K1387" s="9" t="s">
        <v>1375</v>
      </c>
      <c r="L1387" s="9"/>
      <c r="M1387" s="9"/>
      <c r="N1387" s="9"/>
      <c r="O1387" s="9"/>
      <c r="P1387" s="9"/>
      <c r="Q1387" s="9"/>
      <c r="R1387" s="11"/>
      <c r="S1387" s="11"/>
    </row>
    <row r="1388" spans="1:19" ht="79.5" x14ac:dyDescent="0.25">
      <c r="A1388" s="7" t="s">
        <v>4867</v>
      </c>
      <c r="B1388" s="8" t="s">
        <v>4868</v>
      </c>
      <c r="C1388" s="9"/>
      <c r="D1388" s="9" t="s">
        <v>22</v>
      </c>
      <c r="E1388" s="8">
        <v>1</v>
      </c>
      <c r="F1388" s="9" t="s">
        <v>4869</v>
      </c>
      <c r="G1388" s="8" t="s">
        <v>4869</v>
      </c>
      <c r="H1388" s="10">
        <v>11.05</v>
      </c>
      <c r="I1388" s="9" t="s">
        <v>25</v>
      </c>
      <c r="J1388" s="9" t="s">
        <v>1374</v>
      </c>
      <c r="K1388" s="9" t="s">
        <v>1375</v>
      </c>
      <c r="L1388" s="9"/>
      <c r="M1388" s="9"/>
      <c r="N1388" s="9"/>
      <c r="O1388" s="9"/>
      <c r="P1388" s="9"/>
      <c r="Q1388" s="9"/>
      <c r="R1388" s="11"/>
      <c r="S1388" s="11"/>
    </row>
    <row r="1389" spans="1:19" ht="113.25" x14ac:dyDescent="0.25">
      <c r="A1389" s="7" t="s">
        <v>4870</v>
      </c>
      <c r="B1389" s="8" t="s">
        <v>4871</v>
      </c>
      <c r="C1389" s="9"/>
      <c r="D1389" s="9" t="s">
        <v>22</v>
      </c>
      <c r="E1389" s="8">
        <v>1</v>
      </c>
      <c r="F1389" s="9" t="s">
        <v>4872</v>
      </c>
      <c r="G1389" s="8" t="s">
        <v>4872</v>
      </c>
      <c r="H1389" s="10">
        <v>17.399999999999999</v>
      </c>
      <c r="I1389" s="9" t="s">
        <v>25</v>
      </c>
      <c r="J1389" s="9" t="s">
        <v>1374</v>
      </c>
      <c r="K1389" s="9" t="s">
        <v>1375</v>
      </c>
      <c r="L1389" s="9"/>
      <c r="M1389" s="9"/>
      <c r="N1389" s="9"/>
      <c r="O1389" s="9"/>
      <c r="P1389" s="9"/>
      <c r="Q1389" s="9"/>
      <c r="R1389" s="11"/>
      <c r="S1389" s="11"/>
    </row>
    <row r="1390" spans="1:19" ht="79.5" x14ac:dyDescent="0.25">
      <c r="A1390" s="7" t="s">
        <v>4873</v>
      </c>
      <c r="B1390" s="8" t="s">
        <v>4874</v>
      </c>
      <c r="C1390" s="9"/>
      <c r="D1390" s="9" t="s">
        <v>22</v>
      </c>
      <c r="E1390" s="8">
        <v>1</v>
      </c>
      <c r="F1390" s="9" t="s">
        <v>4875</v>
      </c>
      <c r="G1390" s="8" t="s">
        <v>4876</v>
      </c>
      <c r="H1390" s="10">
        <v>8.4</v>
      </c>
      <c r="I1390" s="9" t="s">
        <v>25</v>
      </c>
      <c r="J1390" s="9" t="s">
        <v>1374</v>
      </c>
      <c r="K1390" s="9" t="s">
        <v>1375</v>
      </c>
      <c r="L1390" s="9"/>
      <c r="M1390" s="9"/>
      <c r="N1390" s="9"/>
      <c r="O1390" s="9"/>
      <c r="P1390" s="9"/>
      <c r="Q1390" s="9"/>
      <c r="R1390" s="11"/>
      <c r="S1390" s="11"/>
    </row>
    <row r="1391" spans="1:19" ht="102" x14ac:dyDescent="0.25">
      <c r="A1391" s="7" t="s">
        <v>4877</v>
      </c>
      <c r="B1391" s="8" t="s">
        <v>4878</v>
      </c>
      <c r="C1391" s="9" t="s">
        <v>3807</v>
      </c>
      <c r="D1391" s="9" t="s">
        <v>22</v>
      </c>
      <c r="E1391" s="8">
        <v>1</v>
      </c>
      <c r="F1391" s="9" t="s">
        <v>4879</v>
      </c>
      <c r="G1391" s="8" t="s">
        <v>4880</v>
      </c>
      <c r="H1391" s="10">
        <v>18</v>
      </c>
      <c r="I1391" s="9">
        <v>1</v>
      </c>
      <c r="J1391" s="9" t="s">
        <v>1374</v>
      </c>
      <c r="K1391" s="9" t="s">
        <v>1375</v>
      </c>
      <c r="L1391" s="9"/>
      <c r="M1391" s="9"/>
      <c r="N1391" s="9"/>
      <c r="O1391" s="9"/>
      <c r="P1391" s="9"/>
      <c r="Q1391" s="9"/>
      <c r="R1391" s="11"/>
      <c r="S1391" s="11"/>
    </row>
    <row r="1392" spans="1:19" ht="158.25" x14ac:dyDescent="0.25">
      <c r="A1392" s="7" t="s">
        <v>4881</v>
      </c>
      <c r="B1392" s="8" t="s">
        <v>4882</v>
      </c>
      <c r="C1392" s="9" t="s">
        <v>4883</v>
      </c>
      <c r="D1392" s="9" t="s">
        <v>22</v>
      </c>
      <c r="E1392" s="8">
        <v>1</v>
      </c>
      <c r="F1392" s="9" t="s">
        <v>4884</v>
      </c>
      <c r="G1392" s="8" t="s">
        <v>4884</v>
      </c>
      <c r="H1392" s="10">
        <v>53.84</v>
      </c>
      <c r="I1392" s="9" t="s">
        <v>25</v>
      </c>
      <c r="J1392" s="9" t="s">
        <v>1374</v>
      </c>
      <c r="K1392" s="9" t="s">
        <v>1375</v>
      </c>
      <c r="L1392" s="9"/>
      <c r="M1392" s="9"/>
      <c r="N1392" s="9"/>
      <c r="O1392" s="9"/>
      <c r="P1392" s="9"/>
      <c r="Q1392" s="9"/>
      <c r="R1392" s="11"/>
      <c r="S1392" s="11"/>
    </row>
    <row r="1393" spans="1:19" ht="113.25" x14ac:dyDescent="0.25">
      <c r="A1393" s="7" t="s">
        <v>4885</v>
      </c>
      <c r="B1393" s="8" t="s">
        <v>4886</v>
      </c>
      <c r="C1393" s="9"/>
      <c r="D1393" s="9" t="s">
        <v>22</v>
      </c>
      <c r="E1393" s="8">
        <v>1</v>
      </c>
      <c r="F1393" s="9" t="s">
        <v>4887</v>
      </c>
      <c r="G1393" s="8" t="s">
        <v>4887</v>
      </c>
      <c r="H1393" s="10">
        <v>18</v>
      </c>
      <c r="I1393" s="9" t="s">
        <v>25</v>
      </c>
      <c r="J1393" s="9" t="s">
        <v>1374</v>
      </c>
      <c r="K1393" s="9" t="s">
        <v>1375</v>
      </c>
      <c r="L1393" s="9"/>
      <c r="M1393" s="9"/>
      <c r="N1393" s="9"/>
      <c r="O1393" s="9"/>
      <c r="P1393" s="9"/>
      <c r="Q1393" s="9"/>
      <c r="R1393" s="11"/>
      <c r="S1393" s="11"/>
    </row>
    <row r="1394" spans="1:19" ht="102" x14ac:dyDescent="0.25">
      <c r="A1394" s="7" t="s">
        <v>4888</v>
      </c>
      <c r="B1394" s="8" t="s">
        <v>4889</v>
      </c>
      <c r="C1394" s="9"/>
      <c r="D1394" s="9" t="s">
        <v>22</v>
      </c>
      <c r="E1394" s="8">
        <v>1</v>
      </c>
      <c r="F1394" s="9" t="s">
        <v>4890</v>
      </c>
      <c r="G1394" s="8" t="s">
        <v>4890</v>
      </c>
      <c r="H1394" s="10">
        <v>9.85</v>
      </c>
      <c r="I1394" s="9" t="s">
        <v>25</v>
      </c>
      <c r="J1394" s="9" t="s">
        <v>1374</v>
      </c>
      <c r="K1394" s="9" t="s">
        <v>1375</v>
      </c>
      <c r="L1394" s="9"/>
      <c r="M1394" s="9"/>
      <c r="N1394" s="9"/>
      <c r="O1394" s="9"/>
      <c r="P1394" s="9"/>
      <c r="Q1394" s="9"/>
      <c r="R1394" s="11"/>
      <c r="S1394" s="11"/>
    </row>
    <row r="1395" spans="1:19" ht="124.5" x14ac:dyDescent="0.25">
      <c r="A1395" s="7" t="s">
        <v>4891</v>
      </c>
      <c r="B1395" s="8" t="s">
        <v>4892</v>
      </c>
      <c r="C1395" s="9" t="s">
        <v>262</v>
      </c>
      <c r="D1395" s="9" t="s">
        <v>22</v>
      </c>
      <c r="E1395" s="8">
        <v>1</v>
      </c>
      <c r="F1395" s="9" t="s">
        <v>4893</v>
      </c>
      <c r="G1395" s="8" t="s">
        <v>4893</v>
      </c>
      <c r="H1395" s="10">
        <v>3.7</v>
      </c>
      <c r="I1395" s="9" t="s">
        <v>25</v>
      </c>
      <c r="J1395" s="9" t="s">
        <v>1374</v>
      </c>
      <c r="K1395" s="9" t="s">
        <v>1375</v>
      </c>
      <c r="L1395" s="9"/>
      <c r="M1395" s="9"/>
      <c r="N1395" s="9"/>
      <c r="O1395" s="9"/>
      <c r="P1395" s="9"/>
      <c r="Q1395" s="9"/>
      <c r="R1395" s="11"/>
      <c r="S1395" s="11"/>
    </row>
    <row r="1396" spans="1:19" ht="79.5" x14ac:dyDescent="0.25">
      <c r="A1396" s="7" t="s">
        <v>4894</v>
      </c>
      <c r="B1396" s="8" t="s">
        <v>4895</v>
      </c>
      <c r="C1396" s="9"/>
      <c r="D1396" s="9" t="s">
        <v>22</v>
      </c>
      <c r="E1396" s="8">
        <v>1</v>
      </c>
      <c r="F1396" s="9" t="s">
        <v>4896</v>
      </c>
      <c r="G1396" s="8" t="s">
        <v>4896</v>
      </c>
      <c r="H1396" s="10">
        <v>11.6</v>
      </c>
      <c r="I1396" s="9" t="s">
        <v>25</v>
      </c>
      <c r="J1396" s="9" t="s">
        <v>1374</v>
      </c>
      <c r="K1396" s="9" t="s">
        <v>1375</v>
      </c>
      <c r="L1396" s="9"/>
      <c r="M1396" s="9"/>
      <c r="N1396" s="9"/>
      <c r="O1396" s="9"/>
      <c r="P1396" s="9"/>
      <c r="Q1396" s="9"/>
      <c r="R1396" s="11"/>
      <c r="S1396" s="11"/>
    </row>
    <row r="1397" spans="1:19" ht="90.75" x14ac:dyDescent="0.25">
      <c r="A1397" s="7" t="s">
        <v>4897</v>
      </c>
      <c r="B1397" s="8" t="s">
        <v>4898</v>
      </c>
      <c r="C1397" s="9" t="s">
        <v>427</v>
      </c>
      <c r="D1397" s="9" t="s">
        <v>22</v>
      </c>
      <c r="E1397" s="8">
        <v>1</v>
      </c>
      <c r="F1397" s="9" t="s">
        <v>4899</v>
      </c>
      <c r="G1397" s="8" t="s">
        <v>4899</v>
      </c>
      <c r="H1397" s="10">
        <v>13.15</v>
      </c>
      <c r="I1397" s="9" t="s">
        <v>25</v>
      </c>
      <c r="J1397" s="9" t="s">
        <v>1374</v>
      </c>
      <c r="K1397" s="9" t="s">
        <v>1375</v>
      </c>
      <c r="L1397" s="9"/>
      <c r="M1397" s="9"/>
      <c r="N1397" s="9"/>
      <c r="O1397" s="9"/>
      <c r="P1397" s="9"/>
      <c r="Q1397" s="9"/>
      <c r="R1397" s="11"/>
      <c r="S1397" s="11"/>
    </row>
    <row r="1398" spans="1:19" ht="124.5" x14ac:dyDescent="0.25">
      <c r="A1398" s="7" t="s">
        <v>4900</v>
      </c>
      <c r="B1398" s="8" t="s">
        <v>4901</v>
      </c>
      <c r="C1398" s="9" t="s">
        <v>427</v>
      </c>
      <c r="D1398" s="9" t="s">
        <v>22</v>
      </c>
      <c r="E1398" s="8">
        <v>1</v>
      </c>
      <c r="F1398" s="9" t="s">
        <v>4902</v>
      </c>
      <c r="G1398" s="8" t="s">
        <v>4902</v>
      </c>
      <c r="H1398" s="10">
        <v>86.03</v>
      </c>
      <c r="I1398" s="9" t="s">
        <v>25</v>
      </c>
      <c r="J1398" s="9" t="s">
        <v>1374</v>
      </c>
      <c r="K1398" s="9" t="s">
        <v>1375</v>
      </c>
      <c r="L1398" s="9"/>
      <c r="M1398" s="9"/>
      <c r="N1398" s="9"/>
      <c r="O1398" s="9"/>
      <c r="P1398" s="9"/>
      <c r="Q1398" s="9"/>
      <c r="R1398" s="11"/>
      <c r="S1398" s="11"/>
    </row>
    <row r="1399" spans="1:19" ht="102" x14ac:dyDescent="0.25">
      <c r="A1399" s="7" t="s">
        <v>4903</v>
      </c>
      <c r="B1399" s="8" t="s">
        <v>4904</v>
      </c>
      <c r="C1399" s="9" t="s">
        <v>427</v>
      </c>
      <c r="D1399" s="9" t="s">
        <v>22</v>
      </c>
      <c r="E1399" s="8">
        <v>1</v>
      </c>
      <c r="F1399" s="9" t="s">
        <v>4905</v>
      </c>
      <c r="G1399" s="8" t="s">
        <v>4905</v>
      </c>
      <c r="H1399" s="10">
        <v>49.09</v>
      </c>
      <c r="I1399" s="9" t="s">
        <v>25</v>
      </c>
      <c r="J1399" s="9" t="s">
        <v>1374</v>
      </c>
      <c r="K1399" s="9" t="s">
        <v>1375</v>
      </c>
      <c r="L1399" s="9"/>
      <c r="M1399" s="9"/>
      <c r="N1399" s="9"/>
      <c r="O1399" s="9"/>
      <c r="P1399" s="9"/>
      <c r="Q1399" s="9"/>
      <c r="R1399" s="11"/>
      <c r="S1399" s="11"/>
    </row>
    <row r="1400" spans="1:19" ht="90.75" x14ac:dyDescent="0.25">
      <c r="A1400" s="7" t="s">
        <v>4906</v>
      </c>
      <c r="B1400" s="8" t="s">
        <v>4907</v>
      </c>
      <c r="C1400" s="9"/>
      <c r="D1400" s="9" t="s">
        <v>22</v>
      </c>
      <c r="E1400" s="8">
        <v>1</v>
      </c>
      <c r="F1400" s="9" t="s">
        <v>4908</v>
      </c>
      <c r="G1400" s="8" t="s">
        <v>4909</v>
      </c>
      <c r="H1400" s="10">
        <v>7.35</v>
      </c>
      <c r="I1400" s="9" t="s">
        <v>25</v>
      </c>
      <c r="J1400" s="9" t="s">
        <v>1374</v>
      </c>
      <c r="K1400" s="9" t="s">
        <v>1375</v>
      </c>
      <c r="L1400" s="9"/>
      <c r="M1400" s="9"/>
      <c r="N1400" s="9"/>
      <c r="O1400" s="9"/>
      <c r="P1400" s="9"/>
      <c r="Q1400" s="9"/>
      <c r="R1400" s="11"/>
      <c r="S1400" s="11"/>
    </row>
    <row r="1401" spans="1:19" ht="102" x14ac:dyDescent="0.25">
      <c r="A1401" s="7" t="s">
        <v>4910</v>
      </c>
      <c r="B1401" s="8" t="s">
        <v>4911</v>
      </c>
      <c r="C1401" s="9"/>
      <c r="D1401" s="9" t="s">
        <v>22</v>
      </c>
      <c r="E1401" s="8">
        <v>1</v>
      </c>
      <c r="F1401" s="9" t="s">
        <v>4912</v>
      </c>
      <c r="G1401" s="8" t="s">
        <v>4912</v>
      </c>
      <c r="H1401" s="10">
        <v>9.25</v>
      </c>
      <c r="I1401" s="9" t="s">
        <v>25</v>
      </c>
      <c r="J1401" s="9" t="s">
        <v>1374</v>
      </c>
      <c r="K1401" s="9" t="s">
        <v>1375</v>
      </c>
      <c r="L1401" s="9"/>
      <c r="M1401" s="9"/>
      <c r="N1401" s="9"/>
      <c r="O1401" s="9"/>
      <c r="P1401" s="9"/>
      <c r="Q1401" s="9"/>
      <c r="R1401" s="11"/>
      <c r="S1401" s="11"/>
    </row>
    <row r="1402" spans="1:19" ht="102" x14ac:dyDescent="0.25">
      <c r="A1402" s="7" t="s">
        <v>4913</v>
      </c>
      <c r="B1402" s="8" t="s">
        <v>4914</v>
      </c>
      <c r="C1402" s="9"/>
      <c r="D1402" s="9" t="s">
        <v>22</v>
      </c>
      <c r="E1402" s="8">
        <v>1</v>
      </c>
      <c r="F1402" s="9" t="s">
        <v>4915</v>
      </c>
      <c r="G1402" s="8" t="s">
        <v>4915</v>
      </c>
      <c r="H1402" s="10">
        <v>6.3</v>
      </c>
      <c r="I1402" s="9" t="s">
        <v>25</v>
      </c>
      <c r="J1402" s="9" t="s">
        <v>1374</v>
      </c>
      <c r="K1402" s="9" t="s">
        <v>1375</v>
      </c>
      <c r="L1402" s="9"/>
      <c r="M1402" s="9"/>
      <c r="N1402" s="9"/>
      <c r="O1402" s="9"/>
      <c r="P1402" s="9"/>
      <c r="Q1402" s="9"/>
      <c r="R1402" s="11"/>
      <c r="S1402" s="11"/>
    </row>
    <row r="1403" spans="1:19" ht="113.25" x14ac:dyDescent="0.25">
      <c r="A1403" s="7" t="s">
        <v>4916</v>
      </c>
      <c r="B1403" s="8" t="s">
        <v>4917</v>
      </c>
      <c r="C1403" s="9"/>
      <c r="D1403" s="9" t="s">
        <v>22</v>
      </c>
      <c r="E1403" s="8">
        <v>1</v>
      </c>
      <c r="F1403" s="9" t="s">
        <v>4918</v>
      </c>
      <c r="G1403" s="8" t="s">
        <v>4919</v>
      </c>
      <c r="H1403" s="10">
        <v>7.9</v>
      </c>
      <c r="I1403" s="9" t="s">
        <v>25</v>
      </c>
      <c r="J1403" s="9" t="s">
        <v>1374</v>
      </c>
      <c r="K1403" s="9" t="s">
        <v>1375</v>
      </c>
      <c r="L1403" s="9"/>
      <c r="M1403" s="9"/>
      <c r="N1403" s="9"/>
      <c r="O1403" s="9"/>
      <c r="P1403" s="9"/>
      <c r="Q1403" s="9"/>
      <c r="R1403" s="11"/>
      <c r="S1403" s="11"/>
    </row>
    <row r="1404" spans="1:19" ht="79.5" x14ac:dyDescent="0.25">
      <c r="A1404" s="7" t="s">
        <v>4920</v>
      </c>
      <c r="B1404" s="8" t="s">
        <v>4921</v>
      </c>
      <c r="C1404" s="9"/>
      <c r="D1404" s="9" t="s">
        <v>22</v>
      </c>
      <c r="E1404" s="8">
        <v>1</v>
      </c>
      <c r="F1404" s="9" t="s">
        <v>4922</v>
      </c>
      <c r="G1404" s="8" t="s">
        <v>4923</v>
      </c>
      <c r="H1404" s="10">
        <v>3.7</v>
      </c>
      <c r="I1404" s="9" t="s">
        <v>25</v>
      </c>
      <c r="J1404" s="9" t="s">
        <v>1374</v>
      </c>
      <c r="K1404" s="9" t="s">
        <v>1375</v>
      </c>
      <c r="L1404" s="9"/>
      <c r="M1404" s="9"/>
      <c r="N1404" s="9"/>
      <c r="O1404" s="9"/>
      <c r="P1404" s="9"/>
      <c r="Q1404" s="9"/>
      <c r="R1404" s="11"/>
      <c r="S1404" s="11"/>
    </row>
    <row r="1405" spans="1:19" ht="124.5" x14ac:dyDescent="0.25">
      <c r="A1405" s="7" t="s">
        <v>4924</v>
      </c>
      <c r="B1405" s="8" t="s">
        <v>4925</v>
      </c>
      <c r="C1405" s="9" t="s">
        <v>427</v>
      </c>
      <c r="D1405" s="9" t="s">
        <v>22</v>
      </c>
      <c r="E1405" s="8">
        <v>1</v>
      </c>
      <c r="F1405" s="9" t="s">
        <v>4926</v>
      </c>
      <c r="G1405" s="8" t="s">
        <v>4927</v>
      </c>
      <c r="H1405" s="10">
        <v>13.15</v>
      </c>
      <c r="I1405" s="9" t="s">
        <v>25</v>
      </c>
      <c r="J1405" s="9" t="s">
        <v>1374</v>
      </c>
      <c r="K1405" s="9" t="s">
        <v>1375</v>
      </c>
      <c r="L1405" s="9"/>
      <c r="M1405" s="9"/>
      <c r="N1405" s="9"/>
      <c r="O1405" s="9"/>
      <c r="P1405" s="9"/>
      <c r="Q1405" s="9"/>
      <c r="R1405" s="11"/>
      <c r="S1405" s="11"/>
    </row>
    <row r="1406" spans="1:19" ht="79.5" x14ac:dyDescent="0.25">
      <c r="A1406" s="7" t="s">
        <v>4928</v>
      </c>
      <c r="B1406" s="8" t="s">
        <v>4929</v>
      </c>
      <c r="C1406" s="9"/>
      <c r="D1406" s="9" t="s">
        <v>22</v>
      </c>
      <c r="E1406" s="8">
        <v>1</v>
      </c>
      <c r="F1406" s="9" t="s">
        <v>4930</v>
      </c>
      <c r="G1406" s="8" t="s">
        <v>4930</v>
      </c>
      <c r="H1406" s="10">
        <v>4.05</v>
      </c>
      <c r="I1406" s="9" t="s">
        <v>25</v>
      </c>
      <c r="J1406" s="9" t="s">
        <v>1374</v>
      </c>
      <c r="K1406" s="9" t="s">
        <v>1375</v>
      </c>
      <c r="L1406" s="9"/>
      <c r="M1406" s="9"/>
      <c r="N1406" s="9"/>
      <c r="O1406" s="9"/>
      <c r="P1406" s="9"/>
      <c r="Q1406" s="9"/>
      <c r="R1406" s="11"/>
      <c r="S1406" s="11"/>
    </row>
    <row r="1407" spans="1:19" ht="79.5" x14ac:dyDescent="0.25">
      <c r="A1407" s="7" t="s">
        <v>4931</v>
      </c>
      <c r="B1407" s="8" t="s">
        <v>4932</v>
      </c>
      <c r="C1407" s="9"/>
      <c r="D1407" s="9" t="s">
        <v>22</v>
      </c>
      <c r="E1407" s="8">
        <v>1</v>
      </c>
      <c r="F1407" s="9" t="s">
        <v>4933</v>
      </c>
      <c r="G1407" s="8" t="s">
        <v>4933</v>
      </c>
      <c r="H1407" s="10">
        <v>11.6</v>
      </c>
      <c r="I1407" s="9" t="s">
        <v>25</v>
      </c>
      <c r="J1407" s="9" t="s">
        <v>1374</v>
      </c>
      <c r="K1407" s="9" t="s">
        <v>1375</v>
      </c>
      <c r="L1407" s="9"/>
      <c r="M1407" s="9"/>
      <c r="N1407" s="9"/>
      <c r="O1407" s="9"/>
      <c r="P1407" s="9"/>
      <c r="Q1407" s="9"/>
      <c r="R1407" s="11"/>
      <c r="S1407" s="11"/>
    </row>
    <row r="1408" spans="1:19" ht="79.5" x14ac:dyDescent="0.25">
      <c r="A1408" s="7" t="s">
        <v>4934</v>
      </c>
      <c r="B1408" s="8" t="s">
        <v>4935</v>
      </c>
      <c r="C1408" s="9"/>
      <c r="D1408" s="9" t="s">
        <v>22</v>
      </c>
      <c r="E1408" s="8">
        <v>1</v>
      </c>
      <c r="F1408" s="9" t="s">
        <v>4936</v>
      </c>
      <c r="G1408" s="8" t="s">
        <v>4936</v>
      </c>
      <c r="H1408" s="10">
        <v>6.3</v>
      </c>
      <c r="I1408" s="9" t="s">
        <v>25</v>
      </c>
      <c r="J1408" s="9" t="s">
        <v>1374</v>
      </c>
      <c r="K1408" s="9" t="s">
        <v>1375</v>
      </c>
      <c r="L1408" s="9"/>
      <c r="M1408" s="9"/>
      <c r="N1408" s="9"/>
      <c r="O1408" s="9"/>
      <c r="P1408" s="9"/>
      <c r="Q1408" s="9"/>
      <c r="R1408" s="11"/>
      <c r="S1408" s="11"/>
    </row>
    <row r="1409" spans="1:19" ht="113.25" x14ac:dyDescent="0.25">
      <c r="A1409" s="7" t="s">
        <v>4937</v>
      </c>
      <c r="B1409" s="8" t="s">
        <v>4938</v>
      </c>
      <c r="C1409" s="9" t="s">
        <v>262</v>
      </c>
      <c r="D1409" s="9" t="s">
        <v>22</v>
      </c>
      <c r="E1409" s="8">
        <v>1</v>
      </c>
      <c r="F1409" s="23" t="s">
        <v>4939</v>
      </c>
      <c r="G1409" s="8" t="s">
        <v>4939</v>
      </c>
      <c r="H1409" s="10">
        <v>4.05</v>
      </c>
      <c r="I1409" s="9" t="s">
        <v>25</v>
      </c>
      <c r="J1409" s="9" t="s">
        <v>1374</v>
      </c>
      <c r="K1409" s="9" t="s">
        <v>1375</v>
      </c>
      <c r="L1409" s="9"/>
      <c r="M1409" s="9"/>
      <c r="N1409" s="9"/>
      <c r="O1409" s="9"/>
      <c r="P1409" s="9"/>
      <c r="Q1409" s="9"/>
      <c r="R1409" s="11"/>
      <c r="S1409" s="11"/>
    </row>
    <row r="1410" spans="1:19" ht="90.75" x14ac:dyDescent="0.25">
      <c r="A1410" s="7" t="s">
        <v>4940</v>
      </c>
      <c r="B1410" s="8" t="s">
        <v>4941</v>
      </c>
      <c r="C1410" s="9"/>
      <c r="D1410" s="9" t="s">
        <v>22</v>
      </c>
      <c r="E1410" s="8">
        <v>1</v>
      </c>
      <c r="F1410" s="9" t="s">
        <v>4942</v>
      </c>
      <c r="G1410" s="8" t="s">
        <v>4943</v>
      </c>
      <c r="H1410" s="10">
        <v>3.7</v>
      </c>
      <c r="I1410" s="9" t="s">
        <v>25</v>
      </c>
      <c r="J1410" s="9" t="s">
        <v>1374</v>
      </c>
      <c r="K1410" s="9" t="s">
        <v>1375</v>
      </c>
      <c r="L1410" s="9"/>
      <c r="M1410" s="9"/>
      <c r="N1410" s="9"/>
      <c r="O1410" s="9"/>
      <c r="P1410" s="9"/>
      <c r="Q1410" s="9"/>
      <c r="R1410" s="11"/>
      <c r="S1410" s="11"/>
    </row>
    <row r="1411" spans="1:19" ht="79.5" x14ac:dyDescent="0.25">
      <c r="A1411" s="7" t="s">
        <v>4944</v>
      </c>
      <c r="B1411" s="8" t="s">
        <v>4945</v>
      </c>
      <c r="C1411" s="9" t="s">
        <v>427</v>
      </c>
      <c r="D1411" s="9" t="s">
        <v>22</v>
      </c>
      <c r="E1411" s="8">
        <v>1</v>
      </c>
      <c r="F1411" s="9" t="s">
        <v>4946</v>
      </c>
      <c r="G1411" s="8" t="s">
        <v>4946</v>
      </c>
      <c r="H1411" s="10">
        <v>52.25</v>
      </c>
      <c r="I1411" s="9" t="s">
        <v>25</v>
      </c>
      <c r="J1411" s="9" t="s">
        <v>1374</v>
      </c>
      <c r="K1411" s="9" t="s">
        <v>1375</v>
      </c>
      <c r="L1411" s="9"/>
      <c r="M1411" s="9"/>
      <c r="N1411" s="9"/>
      <c r="O1411" s="9"/>
      <c r="P1411" s="9"/>
      <c r="Q1411" s="9"/>
      <c r="R1411" s="11"/>
      <c r="S1411" s="11"/>
    </row>
    <row r="1412" spans="1:19" ht="90.75" x14ac:dyDescent="0.25">
      <c r="A1412" s="7" t="s">
        <v>4947</v>
      </c>
      <c r="B1412" s="8" t="s">
        <v>4948</v>
      </c>
      <c r="C1412" s="9"/>
      <c r="D1412" s="9" t="s">
        <v>22</v>
      </c>
      <c r="E1412" s="8">
        <v>1</v>
      </c>
      <c r="F1412" s="9" t="s">
        <v>4949</v>
      </c>
      <c r="G1412" s="8" t="s">
        <v>4949</v>
      </c>
      <c r="H1412" s="10">
        <v>3.15</v>
      </c>
      <c r="I1412" s="9" t="s">
        <v>25</v>
      </c>
      <c r="J1412" s="9" t="s">
        <v>1374</v>
      </c>
      <c r="K1412" s="9" t="s">
        <v>1375</v>
      </c>
      <c r="L1412" s="9"/>
      <c r="M1412" s="9"/>
      <c r="N1412" s="9"/>
      <c r="O1412" s="9"/>
      <c r="P1412" s="9"/>
      <c r="Q1412" s="9"/>
      <c r="R1412" s="11"/>
      <c r="S1412" s="11"/>
    </row>
    <row r="1413" spans="1:19" ht="90.75" x14ac:dyDescent="0.25">
      <c r="A1413" s="7" t="s">
        <v>4950</v>
      </c>
      <c r="B1413" s="8" t="s">
        <v>4951</v>
      </c>
      <c r="C1413" s="9"/>
      <c r="D1413" s="9" t="s">
        <v>22</v>
      </c>
      <c r="E1413" s="8">
        <v>1</v>
      </c>
      <c r="F1413" s="9" t="s">
        <v>4952</v>
      </c>
      <c r="G1413" s="8" t="s">
        <v>4952</v>
      </c>
      <c r="H1413" s="10">
        <v>5.8</v>
      </c>
      <c r="I1413" s="9" t="s">
        <v>25</v>
      </c>
      <c r="J1413" s="9" t="s">
        <v>1374</v>
      </c>
      <c r="K1413" s="9" t="s">
        <v>1375</v>
      </c>
      <c r="L1413" s="9"/>
      <c r="M1413" s="9"/>
      <c r="N1413" s="9"/>
      <c r="O1413" s="9"/>
      <c r="P1413" s="9"/>
      <c r="Q1413" s="9"/>
      <c r="R1413" s="11"/>
      <c r="S1413" s="11"/>
    </row>
    <row r="1414" spans="1:19" ht="90.75" x14ac:dyDescent="0.25">
      <c r="A1414" s="7" t="s">
        <v>4953</v>
      </c>
      <c r="B1414" s="8" t="s">
        <v>4954</v>
      </c>
      <c r="C1414" s="9"/>
      <c r="D1414" s="9" t="s">
        <v>22</v>
      </c>
      <c r="E1414" s="8">
        <v>1</v>
      </c>
      <c r="F1414" s="9" t="s">
        <v>4955</v>
      </c>
      <c r="G1414" s="8" t="s">
        <v>4955</v>
      </c>
      <c r="H1414" s="10">
        <v>8.6999999999999993</v>
      </c>
      <c r="I1414" s="9" t="s">
        <v>25</v>
      </c>
      <c r="J1414" s="9" t="s">
        <v>1374</v>
      </c>
      <c r="K1414" s="9" t="s">
        <v>1375</v>
      </c>
      <c r="L1414" s="9"/>
      <c r="M1414" s="9"/>
      <c r="N1414" s="9"/>
      <c r="O1414" s="9"/>
      <c r="P1414" s="9"/>
      <c r="Q1414" s="9"/>
      <c r="R1414" s="11"/>
      <c r="S1414" s="11"/>
    </row>
    <row r="1415" spans="1:19" ht="102" x14ac:dyDescent="0.25">
      <c r="A1415" s="7" t="s">
        <v>4956</v>
      </c>
      <c r="B1415" s="8" t="s">
        <v>4957</v>
      </c>
      <c r="C1415" s="9"/>
      <c r="D1415" s="9" t="s">
        <v>22</v>
      </c>
      <c r="E1415" s="8">
        <v>1</v>
      </c>
      <c r="F1415" s="9" t="s">
        <v>4958</v>
      </c>
      <c r="G1415" s="8" t="s">
        <v>4958</v>
      </c>
      <c r="H1415" s="10">
        <v>5.8</v>
      </c>
      <c r="I1415" s="9" t="s">
        <v>25</v>
      </c>
      <c r="J1415" s="9" t="s">
        <v>1374</v>
      </c>
      <c r="K1415" s="9" t="s">
        <v>1375</v>
      </c>
      <c r="L1415" s="9"/>
      <c r="M1415" s="9"/>
      <c r="N1415" s="9"/>
      <c r="O1415" s="9"/>
      <c r="P1415" s="9"/>
      <c r="Q1415" s="9"/>
      <c r="R1415" s="11"/>
      <c r="S1415" s="11"/>
    </row>
    <row r="1416" spans="1:19" ht="147" x14ac:dyDescent="0.25">
      <c r="A1416" s="7" t="s">
        <v>4959</v>
      </c>
      <c r="B1416" s="8" t="s">
        <v>4960</v>
      </c>
      <c r="C1416" s="9"/>
      <c r="D1416" s="9" t="s">
        <v>22</v>
      </c>
      <c r="E1416" s="8">
        <v>1</v>
      </c>
      <c r="F1416" s="9" t="s">
        <v>4961</v>
      </c>
      <c r="G1416" s="8" t="s">
        <v>4962</v>
      </c>
      <c r="H1416" s="10">
        <v>4.05</v>
      </c>
      <c r="I1416" s="9" t="s">
        <v>25</v>
      </c>
      <c r="J1416" s="9" t="s">
        <v>1374</v>
      </c>
      <c r="K1416" s="9" t="s">
        <v>1375</v>
      </c>
      <c r="L1416" s="9"/>
      <c r="M1416" s="9"/>
      <c r="N1416" s="9"/>
      <c r="O1416" s="9"/>
      <c r="P1416" s="9"/>
      <c r="Q1416" s="9"/>
      <c r="R1416" s="11"/>
      <c r="S1416" s="11"/>
    </row>
    <row r="1417" spans="1:19" ht="90.75" x14ac:dyDescent="0.25">
      <c r="A1417" s="7" t="s">
        <v>4963</v>
      </c>
      <c r="B1417" s="8" t="s">
        <v>4964</v>
      </c>
      <c r="C1417" s="9" t="s">
        <v>427</v>
      </c>
      <c r="D1417" s="9" t="s">
        <v>22</v>
      </c>
      <c r="E1417" s="8">
        <v>1</v>
      </c>
      <c r="F1417" s="9" t="s">
        <v>4965</v>
      </c>
      <c r="G1417" s="8" t="s">
        <v>4966</v>
      </c>
      <c r="H1417" s="10">
        <v>14.5</v>
      </c>
      <c r="I1417" s="9" t="s">
        <v>25</v>
      </c>
      <c r="J1417" s="9" t="s">
        <v>1374</v>
      </c>
      <c r="K1417" s="9" t="s">
        <v>1375</v>
      </c>
      <c r="L1417" s="9"/>
      <c r="M1417" s="9"/>
      <c r="N1417" s="9"/>
      <c r="O1417" s="9"/>
      <c r="P1417" s="9"/>
      <c r="Q1417" s="9"/>
      <c r="R1417" s="11"/>
      <c r="S1417" s="11"/>
    </row>
    <row r="1418" spans="1:19" ht="90.75" x14ac:dyDescent="0.25">
      <c r="A1418" s="7" t="s">
        <v>4967</v>
      </c>
      <c r="B1418" s="8" t="s">
        <v>4968</v>
      </c>
      <c r="C1418" s="9"/>
      <c r="D1418" s="9" t="s">
        <v>22</v>
      </c>
      <c r="E1418" s="8">
        <v>1</v>
      </c>
      <c r="F1418" s="9" t="s">
        <v>4969</v>
      </c>
      <c r="G1418" s="8" t="s">
        <v>4969</v>
      </c>
      <c r="H1418" s="10">
        <v>9.25</v>
      </c>
      <c r="I1418" s="9" t="s">
        <v>25</v>
      </c>
      <c r="J1418" s="9" t="s">
        <v>1374</v>
      </c>
      <c r="K1418" s="9" t="s">
        <v>1375</v>
      </c>
      <c r="L1418" s="9"/>
      <c r="M1418" s="9"/>
      <c r="N1418" s="9"/>
      <c r="O1418" s="9"/>
      <c r="P1418" s="9"/>
      <c r="Q1418" s="9"/>
      <c r="R1418" s="11"/>
      <c r="S1418" s="11"/>
    </row>
    <row r="1419" spans="1:19" ht="90.75" x14ac:dyDescent="0.25">
      <c r="A1419" s="7" t="s">
        <v>4970</v>
      </c>
      <c r="B1419" s="8" t="s">
        <v>4971</v>
      </c>
      <c r="C1419" s="9"/>
      <c r="D1419" s="9" t="s">
        <v>22</v>
      </c>
      <c r="E1419" s="8">
        <v>1</v>
      </c>
      <c r="F1419" s="9" t="s">
        <v>4972</v>
      </c>
      <c r="G1419" s="8" t="s">
        <v>4973</v>
      </c>
      <c r="H1419" s="10">
        <v>4.5999999999999996</v>
      </c>
      <c r="I1419" s="9" t="s">
        <v>25</v>
      </c>
      <c r="J1419" s="9" t="s">
        <v>1374</v>
      </c>
      <c r="K1419" s="9" t="s">
        <v>1375</v>
      </c>
      <c r="L1419" s="9"/>
      <c r="M1419" s="9"/>
      <c r="N1419" s="9"/>
      <c r="O1419" s="9"/>
      <c r="P1419" s="9"/>
      <c r="Q1419" s="9"/>
      <c r="R1419" s="11"/>
      <c r="S1419" s="11"/>
    </row>
    <row r="1420" spans="1:19" ht="90.75" x14ac:dyDescent="0.25">
      <c r="A1420" s="7" t="s">
        <v>4974</v>
      </c>
      <c r="B1420" s="8" t="s">
        <v>4975</v>
      </c>
      <c r="C1420" s="9"/>
      <c r="D1420" s="9" t="s">
        <v>22</v>
      </c>
      <c r="E1420" s="8">
        <v>1</v>
      </c>
      <c r="F1420" s="9" t="s">
        <v>4976</v>
      </c>
      <c r="G1420" s="8" t="s">
        <v>4976</v>
      </c>
      <c r="H1420" s="10">
        <v>8.1</v>
      </c>
      <c r="I1420" s="9" t="s">
        <v>25</v>
      </c>
      <c r="J1420" s="9" t="s">
        <v>1374</v>
      </c>
      <c r="K1420" s="9" t="s">
        <v>1375</v>
      </c>
      <c r="L1420" s="9"/>
      <c r="M1420" s="9"/>
      <c r="N1420" s="9"/>
      <c r="O1420" s="9"/>
      <c r="P1420" s="9"/>
      <c r="Q1420" s="9"/>
      <c r="R1420" s="11"/>
      <c r="S1420" s="11"/>
    </row>
    <row r="1421" spans="1:19" ht="90.75" x14ac:dyDescent="0.25">
      <c r="A1421" s="7" t="s">
        <v>4977</v>
      </c>
      <c r="B1421" s="8" t="s">
        <v>4978</v>
      </c>
      <c r="C1421" s="9" t="s">
        <v>262</v>
      </c>
      <c r="D1421" s="9" t="s">
        <v>22</v>
      </c>
      <c r="E1421" s="8">
        <v>1</v>
      </c>
      <c r="F1421" s="9" t="s">
        <v>4979</v>
      </c>
      <c r="G1421" s="8" t="s">
        <v>4979</v>
      </c>
      <c r="H1421" s="10">
        <v>8.6999999999999993</v>
      </c>
      <c r="I1421" s="9" t="s">
        <v>25</v>
      </c>
      <c r="J1421" s="9" t="s">
        <v>1374</v>
      </c>
      <c r="K1421" s="9" t="s">
        <v>1375</v>
      </c>
      <c r="L1421" s="9"/>
      <c r="M1421" s="9"/>
      <c r="N1421" s="9"/>
      <c r="O1421" s="9"/>
      <c r="P1421" s="9"/>
      <c r="Q1421" s="9"/>
      <c r="R1421" s="11"/>
      <c r="S1421" s="11"/>
    </row>
    <row r="1422" spans="1:19" ht="79.5" x14ac:dyDescent="0.25">
      <c r="A1422" s="7" t="s">
        <v>4980</v>
      </c>
      <c r="B1422" s="8" t="s">
        <v>4981</v>
      </c>
      <c r="C1422" s="9" t="s">
        <v>262</v>
      </c>
      <c r="D1422" s="9" t="s">
        <v>22</v>
      </c>
      <c r="E1422" s="8">
        <v>1</v>
      </c>
      <c r="F1422" s="9" t="s">
        <v>4982</v>
      </c>
      <c r="G1422" s="8" t="s">
        <v>4983</v>
      </c>
      <c r="H1422" s="10">
        <v>5.25</v>
      </c>
      <c r="I1422" s="9" t="s">
        <v>25</v>
      </c>
      <c r="J1422" s="9" t="s">
        <v>1374</v>
      </c>
      <c r="K1422" s="9" t="s">
        <v>1375</v>
      </c>
      <c r="L1422" s="9"/>
      <c r="M1422" s="9"/>
      <c r="N1422" s="9"/>
      <c r="O1422" s="9"/>
      <c r="P1422" s="9"/>
      <c r="Q1422" s="9"/>
      <c r="R1422" s="11"/>
      <c r="S1422" s="11"/>
    </row>
    <row r="1423" spans="1:19" ht="113.25" x14ac:dyDescent="0.25">
      <c r="A1423" s="7" t="s">
        <v>4984</v>
      </c>
      <c r="B1423" s="8" t="s">
        <v>4985</v>
      </c>
      <c r="C1423" s="9"/>
      <c r="D1423" s="9" t="s">
        <v>22</v>
      </c>
      <c r="E1423" s="8">
        <v>1</v>
      </c>
      <c r="F1423" s="9" t="s">
        <v>4986</v>
      </c>
      <c r="G1423" s="8" t="s">
        <v>4986</v>
      </c>
      <c r="H1423" s="10">
        <v>8.4</v>
      </c>
      <c r="I1423" s="9" t="s">
        <v>25</v>
      </c>
      <c r="J1423" s="9" t="s">
        <v>1374</v>
      </c>
      <c r="K1423" s="9" t="s">
        <v>1375</v>
      </c>
      <c r="L1423" s="9"/>
      <c r="M1423" s="9"/>
      <c r="N1423" s="9"/>
      <c r="O1423" s="9"/>
      <c r="P1423" s="9"/>
      <c r="Q1423" s="9"/>
      <c r="R1423" s="11"/>
      <c r="S1423" s="11"/>
    </row>
    <row r="1424" spans="1:19" ht="79.5" x14ac:dyDescent="0.25">
      <c r="A1424" s="7" t="s">
        <v>4987</v>
      </c>
      <c r="B1424" s="8" t="s">
        <v>4988</v>
      </c>
      <c r="C1424" s="9"/>
      <c r="D1424" s="9" t="s">
        <v>22</v>
      </c>
      <c r="E1424" s="8">
        <v>1</v>
      </c>
      <c r="F1424" s="9" t="s">
        <v>4989</v>
      </c>
      <c r="G1424" s="8" t="s">
        <v>4989</v>
      </c>
      <c r="H1424" s="10">
        <v>6.85</v>
      </c>
      <c r="I1424" s="9" t="s">
        <v>25</v>
      </c>
      <c r="J1424" s="9" t="s">
        <v>1374</v>
      </c>
      <c r="K1424" s="9" t="s">
        <v>1375</v>
      </c>
      <c r="L1424" s="9"/>
      <c r="M1424" s="9"/>
      <c r="N1424" s="9"/>
      <c r="O1424" s="9"/>
      <c r="P1424" s="9"/>
      <c r="Q1424" s="9"/>
      <c r="R1424" s="11"/>
      <c r="S1424" s="11"/>
    </row>
    <row r="1425" spans="1:19" ht="90.75" x14ac:dyDescent="0.25">
      <c r="A1425" s="7" t="s">
        <v>4990</v>
      </c>
      <c r="B1425" s="8" t="s">
        <v>4991</v>
      </c>
      <c r="C1425" s="9"/>
      <c r="D1425" s="9" t="s">
        <v>22</v>
      </c>
      <c r="E1425" s="8">
        <v>1</v>
      </c>
      <c r="F1425" s="9" t="s">
        <v>4992</v>
      </c>
      <c r="G1425" s="8" t="s">
        <v>4992</v>
      </c>
      <c r="H1425" s="10">
        <v>3.7</v>
      </c>
      <c r="I1425" s="9" t="s">
        <v>25</v>
      </c>
      <c r="J1425" s="9" t="s">
        <v>1374</v>
      </c>
      <c r="K1425" s="9" t="s">
        <v>1375</v>
      </c>
      <c r="L1425" s="9"/>
      <c r="M1425" s="9"/>
      <c r="N1425" s="9"/>
      <c r="O1425" s="9"/>
      <c r="P1425" s="9"/>
      <c r="Q1425" s="9"/>
      <c r="R1425" s="11"/>
      <c r="S1425" s="11"/>
    </row>
    <row r="1426" spans="1:19" ht="113.25" x14ac:dyDescent="0.25">
      <c r="A1426" s="7" t="s">
        <v>4993</v>
      </c>
      <c r="B1426" s="8" t="s">
        <v>4994</v>
      </c>
      <c r="C1426" s="9"/>
      <c r="D1426" s="9" t="s">
        <v>22</v>
      </c>
      <c r="E1426" s="8">
        <v>1</v>
      </c>
      <c r="F1426" s="9" t="s">
        <v>4995</v>
      </c>
      <c r="G1426" s="8" t="s">
        <v>4995</v>
      </c>
      <c r="H1426" s="10">
        <v>8.6999999999999993</v>
      </c>
      <c r="I1426" s="9" t="s">
        <v>25</v>
      </c>
      <c r="J1426" s="9" t="s">
        <v>1374</v>
      </c>
      <c r="K1426" s="9" t="s">
        <v>1375</v>
      </c>
      <c r="L1426" s="9"/>
      <c r="M1426" s="9"/>
      <c r="N1426" s="9"/>
      <c r="O1426" s="9"/>
      <c r="P1426" s="9"/>
      <c r="Q1426" s="9"/>
      <c r="R1426" s="11"/>
      <c r="S1426" s="11"/>
    </row>
    <row r="1427" spans="1:19" ht="79.5" x14ac:dyDescent="0.25">
      <c r="A1427" s="7" t="s">
        <v>4996</v>
      </c>
      <c r="B1427" s="8" t="s">
        <v>4997</v>
      </c>
      <c r="C1427" s="9"/>
      <c r="D1427" s="9" t="s">
        <v>22</v>
      </c>
      <c r="E1427" s="8">
        <v>1</v>
      </c>
      <c r="F1427" s="9" t="s">
        <v>4998</v>
      </c>
      <c r="G1427" s="8" t="s">
        <v>4999</v>
      </c>
      <c r="H1427" s="10">
        <v>10.45</v>
      </c>
      <c r="I1427" s="9" t="s">
        <v>25</v>
      </c>
      <c r="J1427" s="9" t="s">
        <v>1374</v>
      </c>
      <c r="K1427" s="9" t="s">
        <v>1375</v>
      </c>
      <c r="L1427" s="9"/>
      <c r="M1427" s="9"/>
      <c r="N1427" s="9"/>
      <c r="O1427" s="9"/>
      <c r="P1427" s="9"/>
      <c r="Q1427" s="9"/>
      <c r="R1427" s="11"/>
      <c r="S1427" s="11"/>
    </row>
    <row r="1428" spans="1:19" ht="79.5" x14ac:dyDescent="0.25">
      <c r="A1428" s="7" t="s">
        <v>5000</v>
      </c>
      <c r="B1428" s="8" t="s">
        <v>5001</v>
      </c>
      <c r="C1428" s="9" t="s">
        <v>427</v>
      </c>
      <c r="D1428" s="9" t="s">
        <v>22</v>
      </c>
      <c r="E1428" s="8">
        <v>1</v>
      </c>
      <c r="F1428" s="9" t="s">
        <v>5002</v>
      </c>
      <c r="G1428" s="8" t="s">
        <v>5002</v>
      </c>
      <c r="H1428" s="10">
        <v>4.2</v>
      </c>
      <c r="I1428" s="9" t="s">
        <v>25</v>
      </c>
      <c r="J1428" s="9" t="s">
        <v>1374</v>
      </c>
      <c r="K1428" s="9" t="s">
        <v>1375</v>
      </c>
      <c r="L1428" s="9"/>
      <c r="M1428" s="9"/>
      <c r="N1428" s="9"/>
      <c r="O1428" s="9"/>
      <c r="P1428" s="9"/>
      <c r="Q1428" s="9"/>
      <c r="R1428" s="11"/>
      <c r="S1428" s="11"/>
    </row>
    <row r="1429" spans="1:19" ht="102" x14ac:dyDescent="0.25">
      <c r="A1429" s="7" t="s">
        <v>5003</v>
      </c>
      <c r="B1429" s="8" t="s">
        <v>5004</v>
      </c>
      <c r="C1429" s="9"/>
      <c r="D1429" s="9" t="s">
        <v>22</v>
      </c>
      <c r="E1429" s="8">
        <v>1</v>
      </c>
      <c r="F1429" s="9" t="s">
        <v>5005</v>
      </c>
      <c r="G1429" s="8" t="s">
        <v>5005</v>
      </c>
      <c r="H1429" s="10">
        <v>6.85</v>
      </c>
      <c r="I1429" s="9" t="s">
        <v>25</v>
      </c>
      <c r="J1429" s="9" t="s">
        <v>1374</v>
      </c>
      <c r="K1429" s="9" t="s">
        <v>1375</v>
      </c>
      <c r="L1429" s="9"/>
      <c r="M1429" s="9"/>
      <c r="N1429" s="9"/>
      <c r="O1429" s="9"/>
      <c r="P1429" s="9"/>
      <c r="Q1429" s="9"/>
      <c r="R1429" s="11"/>
      <c r="S1429" s="11"/>
    </row>
    <row r="1430" spans="1:19" ht="90.75" x14ac:dyDescent="0.25">
      <c r="A1430" s="7" t="s">
        <v>5006</v>
      </c>
      <c r="B1430" s="8" t="s">
        <v>5007</v>
      </c>
      <c r="C1430" s="9"/>
      <c r="D1430" s="9" t="s">
        <v>22</v>
      </c>
      <c r="E1430" s="8">
        <v>1</v>
      </c>
      <c r="F1430" s="9" t="s">
        <v>5008</v>
      </c>
      <c r="G1430" s="8" t="s">
        <v>5009</v>
      </c>
      <c r="H1430" s="10">
        <v>6.95</v>
      </c>
      <c r="I1430" s="9" t="s">
        <v>25</v>
      </c>
      <c r="J1430" s="9" t="s">
        <v>1374</v>
      </c>
      <c r="K1430" s="9" t="s">
        <v>1375</v>
      </c>
      <c r="L1430" s="9"/>
      <c r="M1430" s="9"/>
      <c r="N1430" s="9"/>
      <c r="O1430" s="9"/>
      <c r="P1430" s="9"/>
      <c r="Q1430" s="9"/>
      <c r="R1430" s="11"/>
      <c r="S1430" s="11"/>
    </row>
    <row r="1431" spans="1:19" ht="102" x14ac:dyDescent="0.25">
      <c r="A1431" s="7" t="s">
        <v>5010</v>
      </c>
      <c r="B1431" s="8" t="s">
        <v>5011</v>
      </c>
      <c r="C1431" s="9"/>
      <c r="D1431" s="9" t="s">
        <v>22</v>
      </c>
      <c r="E1431" s="8">
        <v>1</v>
      </c>
      <c r="F1431" s="9" t="s">
        <v>5012</v>
      </c>
      <c r="G1431" s="8" t="s">
        <v>5012</v>
      </c>
      <c r="H1431" s="10">
        <v>9.25</v>
      </c>
      <c r="I1431" s="9" t="s">
        <v>25</v>
      </c>
      <c r="J1431" s="9" t="s">
        <v>1374</v>
      </c>
      <c r="K1431" s="9" t="s">
        <v>1375</v>
      </c>
      <c r="L1431" s="9"/>
      <c r="M1431" s="9"/>
      <c r="N1431" s="9"/>
      <c r="O1431" s="9"/>
      <c r="P1431" s="9"/>
      <c r="Q1431" s="9"/>
      <c r="R1431" s="11"/>
      <c r="S1431" s="11"/>
    </row>
    <row r="1432" spans="1:19" ht="113.25" x14ac:dyDescent="0.25">
      <c r="A1432" s="7" t="s">
        <v>5013</v>
      </c>
      <c r="B1432" s="8" t="s">
        <v>5014</v>
      </c>
      <c r="C1432" s="9" t="s">
        <v>262</v>
      </c>
      <c r="D1432" s="9" t="s">
        <v>22</v>
      </c>
      <c r="E1432" s="8">
        <v>1</v>
      </c>
      <c r="F1432" s="9" t="s">
        <v>5015</v>
      </c>
      <c r="G1432" s="8" t="s">
        <v>5015</v>
      </c>
      <c r="H1432" s="10">
        <v>4.2</v>
      </c>
      <c r="I1432" s="9" t="s">
        <v>25</v>
      </c>
      <c r="J1432" s="9" t="s">
        <v>1374</v>
      </c>
      <c r="K1432" s="9" t="s">
        <v>1375</v>
      </c>
      <c r="L1432" s="9"/>
      <c r="M1432" s="9"/>
      <c r="N1432" s="9"/>
      <c r="O1432" s="9"/>
      <c r="P1432" s="9"/>
      <c r="Q1432" s="9"/>
      <c r="R1432" s="11"/>
      <c r="S1432" s="11"/>
    </row>
    <row r="1433" spans="1:19" ht="79.5" x14ac:dyDescent="0.25">
      <c r="A1433" s="7" t="s">
        <v>5016</v>
      </c>
      <c r="B1433" s="8" t="s">
        <v>5017</v>
      </c>
      <c r="C1433" s="9"/>
      <c r="D1433" s="9" t="s">
        <v>22</v>
      </c>
      <c r="E1433" s="8">
        <v>1</v>
      </c>
      <c r="F1433" s="9" t="s">
        <v>5018</v>
      </c>
      <c r="G1433" s="8" t="s">
        <v>5019</v>
      </c>
      <c r="H1433" s="10">
        <v>5.8</v>
      </c>
      <c r="I1433" s="9" t="s">
        <v>25</v>
      </c>
      <c r="J1433" s="9" t="s">
        <v>1374</v>
      </c>
      <c r="K1433" s="9" t="s">
        <v>1375</v>
      </c>
      <c r="L1433" s="9"/>
      <c r="M1433" s="9"/>
      <c r="N1433" s="9"/>
      <c r="O1433" s="9"/>
      <c r="P1433" s="9"/>
      <c r="Q1433" s="9"/>
      <c r="R1433" s="11"/>
      <c r="S1433" s="11"/>
    </row>
    <row r="1434" spans="1:19" ht="135.75" x14ac:dyDescent="0.25">
      <c r="A1434" s="7" t="s">
        <v>5020</v>
      </c>
      <c r="B1434" s="8" t="s">
        <v>5021</v>
      </c>
      <c r="C1434" s="9" t="s">
        <v>427</v>
      </c>
      <c r="D1434" s="9" t="s">
        <v>22</v>
      </c>
      <c r="E1434" s="8">
        <v>1</v>
      </c>
      <c r="F1434" s="9" t="s">
        <v>5022</v>
      </c>
      <c r="G1434" s="8" t="s">
        <v>5022</v>
      </c>
      <c r="H1434" s="10">
        <v>23.7</v>
      </c>
      <c r="I1434" s="9" t="s">
        <v>25</v>
      </c>
      <c r="J1434" s="9" t="s">
        <v>1374</v>
      </c>
      <c r="K1434" s="9" t="s">
        <v>1375</v>
      </c>
      <c r="L1434" s="9"/>
      <c r="M1434" s="9"/>
      <c r="N1434" s="9"/>
      <c r="O1434" s="9"/>
      <c r="P1434" s="9"/>
      <c r="Q1434" s="9"/>
      <c r="R1434" s="11"/>
      <c r="S1434" s="11"/>
    </row>
    <row r="1435" spans="1:19" ht="124.5" x14ac:dyDescent="0.25">
      <c r="A1435" s="7" t="s">
        <v>5023</v>
      </c>
      <c r="B1435" s="8" t="s">
        <v>5024</v>
      </c>
      <c r="C1435" s="9" t="s">
        <v>427</v>
      </c>
      <c r="D1435" s="9" t="s">
        <v>22</v>
      </c>
      <c r="E1435" s="8">
        <v>1</v>
      </c>
      <c r="F1435" s="9" t="s">
        <v>5025</v>
      </c>
      <c r="G1435" s="8" t="s">
        <v>5026</v>
      </c>
      <c r="H1435" s="10">
        <v>11</v>
      </c>
      <c r="I1435" s="9" t="s">
        <v>25</v>
      </c>
      <c r="J1435" s="9" t="s">
        <v>1374</v>
      </c>
      <c r="K1435" s="9" t="s">
        <v>1375</v>
      </c>
      <c r="L1435" s="9"/>
      <c r="M1435" s="9"/>
      <c r="N1435" s="9"/>
      <c r="O1435" s="9"/>
      <c r="P1435" s="9"/>
      <c r="Q1435" s="9"/>
      <c r="R1435" s="11"/>
      <c r="S1435" s="11"/>
    </row>
    <row r="1436" spans="1:19" ht="79.5" x14ac:dyDescent="0.25">
      <c r="A1436" s="7" t="s">
        <v>5027</v>
      </c>
      <c r="B1436" s="8" t="s">
        <v>5028</v>
      </c>
      <c r="C1436" s="9"/>
      <c r="D1436" s="9" t="s">
        <v>22</v>
      </c>
      <c r="E1436" s="8">
        <v>1</v>
      </c>
      <c r="F1436" s="9" t="s">
        <v>5029</v>
      </c>
      <c r="G1436" s="8" t="s">
        <v>5029</v>
      </c>
      <c r="H1436" s="10">
        <v>6.95</v>
      </c>
      <c r="I1436" s="9" t="s">
        <v>25</v>
      </c>
      <c r="J1436" s="9" t="s">
        <v>1374</v>
      </c>
      <c r="K1436" s="9" t="s">
        <v>1375</v>
      </c>
      <c r="L1436" s="9"/>
      <c r="M1436" s="9"/>
      <c r="N1436" s="9"/>
      <c r="O1436" s="9"/>
      <c r="P1436" s="9"/>
      <c r="Q1436" s="9"/>
      <c r="R1436" s="11"/>
      <c r="S1436" s="11"/>
    </row>
    <row r="1437" spans="1:19" ht="168.75" x14ac:dyDescent="0.25">
      <c r="A1437" s="7" t="s">
        <v>5030</v>
      </c>
      <c r="B1437" s="8" t="s">
        <v>5031</v>
      </c>
      <c r="C1437" s="14" t="s">
        <v>262</v>
      </c>
      <c r="D1437" s="9" t="s">
        <v>22</v>
      </c>
      <c r="E1437" s="8">
        <v>1</v>
      </c>
      <c r="F1437" s="9" t="s">
        <v>5032</v>
      </c>
      <c r="G1437" s="21" t="s">
        <v>5033</v>
      </c>
      <c r="H1437" s="10">
        <v>9.74</v>
      </c>
      <c r="I1437" s="9" t="s">
        <v>25</v>
      </c>
      <c r="J1437" s="9" t="s">
        <v>1374</v>
      </c>
      <c r="K1437" s="9" t="s">
        <v>1375</v>
      </c>
      <c r="L1437" s="9"/>
      <c r="M1437" s="9"/>
      <c r="N1437" s="9"/>
      <c r="O1437" s="9"/>
      <c r="P1437" s="9"/>
      <c r="Q1437" s="9"/>
      <c r="R1437" s="11"/>
      <c r="S1437" s="11"/>
    </row>
    <row r="1438" spans="1:19" ht="79.5" x14ac:dyDescent="0.25">
      <c r="A1438" s="7" t="s">
        <v>5034</v>
      </c>
      <c r="B1438" s="8" t="s">
        <v>5035</v>
      </c>
      <c r="C1438" s="9"/>
      <c r="D1438" s="9" t="s">
        <v>22</v>
      </c>
      <c r="E1438" s="8">
        <v>1</v>
      </c>
      <c r="F1438" s="9" t="s">
        <v>5036</v>
      </c>
      <c r="G1438" s="8" t="s">
        <v>5036</v>
      </c>
      <c r="H1438" s="10">
        <v>16.350000000000001</v>
      </c>
      <c r="I1438" s="9" t="s">
        <v>25</v>
      </c>
      <c r="J1438" s="9" t="s">
        <v>1374</v>
      </c>
      <c r="K1438" s="9" t="s">
        <v>1375</v>
      </c>
      <c r="L1438" s="9"/>
      <c r="M1438" s="9"/>
      <c r="N1438" s="9"/>
      <c r="O1438" s="9"/>
      <c r="P1438" s="9"/>
      <c r="Q1438" s="9"/>
      <c r="R1438" s="11"/>
      <c r="S1438" s="11"/>
    </row>
    <row r="1439" spans="1:19" ht="282" x14ac:dyDescent="0.25">
      <c r="A1439" s="7" t="s">
        <v>5037</v>
      </c>
      <c r="B1439" s="8" t="s">
        <v>5038</v>
      </c>
      <c r="C1439" s="9" t="s">
        <v>262</v>
      </c>
      <c r="D1439" s="9" t="s">
        <v>22</v>
      </c>
      <c r="E1439" s="8">
        <v>1</v>
      </c>
      <c r="F1439" s="9" t="s">
        <v>5039</v>
      </c>
      <c r="G1439" s="8" t="s">
        <v>5040</v>
      </c>
      <c r="H1439" s="10">
        <v>16.2</v>
      </c>
      <c r="I1439" s="9" t="s">
        <v>25</v>
      </c>
      <c r="J1439" s="9" t="s">
        <v>1374</v>
      </c>
      <c r="K1439" s="9" t="s">
        <v>1375</v>
      </c>
      <c r="L1439" s="9"/>
      <c r="M1439" s="9"/>
      <c r="N1439" s="9"/>
      <c r="O1439" s="9"/>
      <c r="P1439" s="9"/>
      <c r="Q1439" s="9"/>
      <c r="R1439" s="11"/>
      <c r="S1439" s="11"/>
    </row>
    <row r="1440" spans="1:19" ht="79.5" x14ac:dyDescent="0.25">
      <c r="A1440" s="7" t="s">
        <v>5041</v>
      </c>
      <c r="B1440" s="8" t="s">
        <v>5042</v>
      </c>
      <c r="C1440" s="9" t="s">
        <v>427</v>
      </c>
      <c r="D1440" s="9" t="s">
        <v>22</v>
      </c>
      <c r="E1440" s="8">
        <v>1</v>
      </c>
      <c r="F1440" s="9" t="s">
        <v>5043</v>
      </c>
      <c r="G1440" s="8" t="s">
        <v>5044</v>
      </c>
      <c r="H1440" s="10">
        <v>13.15</v>
      </c>
      <c r="I1440" s="9" t="s">
        <v>25</v>
      </c>
      <c r="J1440" s="9" t="s">
        <v>1374</v>
      </c>
      <c r="K1440" s="9" t="s">
        <v>1375</v>
      </c>
      <c r="L1440" s="9"/>
      <c r="M1440" s="9"/>
      <c r="N1440" s="9"/>
      <c r="O1440" s="9"/>
      <c r="P1440" s="9"/>
      <c r="Q1440" s="9"/>
      <c r="R1440" s="11"/>
      <c r="S1440" s="11"/>
    </row>
    <row r="1441" spans="1:19" ht="90.75" x14ac:dyDescent="0.25">
      <c r="A1441" s="7" t="s">
        <v>5045</v>
      </c>
      <c r="B1441" s="8" t="s">
        <v>5046</v>
      </c>
      <c r="C1441" s="9" t="s">
        <v>427</v>
      </c>
      <c r="D1441" s="9" t="s">
        <v>22</v>
      </c>
      <c r="E1441" s="8">
        <v>1</v>
      </c>
      <c r="F1441" s="9" t="s">
        <v>5047</v>
      </c>
      <c r="G1441" s="8" t="s">
        <v>5048</v>
      </c>
      <c r="H1441" s="10">
        <v>71.540000000000006</v>
      </c>
      <c r="I1441" s="9" t="s">
        <v>25</v>
      </c>
      <c r="J1441" s="9" t="s">
        <v>1374</v>
      </c>
      <c r="K1441" s="9" t="s">
        <v>1375</v>
      </c>
      <c r="L1441" s="9"/>
      <c r="M1441" s="9"/>
      <c r="N1441" s="9"/>
      <c r="O1441" s="9"/>
      <c r="P1441" s="9"/>
      <c r="Q1441" s="9"/>
      <c r="R1441" s="11"/>
      <c r="S1441" s="11"/>
    </row>
    <row r="1442" spans="1:19" ht="79.5" x14ac:dyDescent="0.25">
      <c r="A1442" s="7" t="s">
        <v>5049</v>
      </c>
      <c r="B1442" s="8" t="s">
        <v>5050</v>
      </c>
      <c r="C1442" s="9"/>
      <c r="D1442" s="9" t="s">
        <v>22</v>
      </c>
      <c r="E1442" s="8">
        <v>1</v>
      </c>
      <c r="F1442" s="9" t="s">
        <v>5051</v>
      </c>
      <c r="G1442" s="8" t="s">
        <v>5051</v>
      </c>
      <c r="H1442" s="10">
        <v>6.85</v>
      </c>
      <c r="I1442" s="9" t="s">
        <v>25</v>
      </c>
      <c r="J1442" s="9" t="s">
        <v>1374</v>
      </c>
      <c r="K1442" s="9" t="s">
        <v>1375</v>
      </c>
      <c r="L1442" s="9"/>
      <c r="M1442" s="9"/>
      <c r="N1442" s="9"/>
      <c r="O1442" s="9"/>
      <c r="P1442" s="9"/>
      <c r="Q1442" s="9"/>
      <c r="R1442" s="11"/>
      <c r="S1442" s="11"/>
    </row>
    <row r="1443" spans="1:19" ht="79.5" x14ac:dyDescent="0.25">
      <c r="A1443" s="7" t="s">
        <v>5052</v>
      </c>
      <c r="B1443" s="8" t="s">
        <v>5053</v>
      </c>
      <c r="C1443" s="9"/>
      <c r="D1443" s="9" t="s">
        <v>22</v>
      </c>
      <c r="E1443" s="8">
        <v>1</v>
      </c>
      <c r="F1443" s="9" t="s">
        <v>5054</v>
      </c>
      <c r="G1443" s="8" t="s">
        <v>5054</v>
      </c>
      <c r="H1443" s="10">
        <v>8.4</v>
      </c>
      <c r="I1443" s="9" t="s">
        <v>25</v>
      </c>
      <c r="J1443" s="9" t="s">
        <v>1374</v>
      </c>
      <c r="K1443" s="9" t="s">
        <v>1375</v>
      </c>
      <c r="L1443" s="9"/>
      <c r="M1443" s="9"/>
      <c r="N1443" s="9"/>
      <c r="O1443" s="9"/>
      <c r="P1443" s="9"/>
      <c r="Q1443" s="9"/>
      <c r="R1443" s="11"/>
      <c r="S1443" s="11"/>
    </row>
    <row r="1444" spans="1:19" ht="124.5" x14ac:dyDescent="0.25">
      <c r="A1444" s="7" t="s">
        <v>5055</v>
      </c>
      <c r="B1444" s="8" t="s">
        <v>5056</v>
      </c>
      <c r="C1444" s="9" t="s">
        <v>262</v>
      </c>
      <c r="D1444" s="9" t="s">
        <v>22</v>
      </c>
      <c r="E1444" s="8">
        <v>1</v>
      </c>
      <c r="F1444" s="9" t="s">
        <v>5057</v>
      </c>
      <c r="G1444" s="8" t="s">
        <v>5057</v>
      </c>
      <c r="H1444" s="10">
        <v>3.7</v>
      </c>
      <c r="I1444" s="9" t="s">
        <v>25</v>
      </c>
      <c r="J1444" s="9" t="s">
        <v>1374</v>
      </c>
      <c r="K1444" s="9" t="s">
        <v>1375</v>
      </c>
      <c r="L1444" s="9"/>
      <c r="M1444" s="9"/>
      <c r="N1444" s="9"/>
      <c r="O1444" s="9"/>
      <c r="P1444" s="9"/>
      <c r="Q1444" s="9"/>
      <c r="R1444" s="11"/>
      <c r="S1444" s="11"/>
    </row>
    <row r="1445" spans="1:19" ht="124.5" x14ac:dyDescent="0.25">
      <c r="A1445" s="7" t="s">
        <v>5058</v>
      </c>
      <c r="B1445" s="8" t="s">
        <v>5059</v>
      </c>
      <c r="C1445" s="9" t="s">
        <v>262</v>
      </c>
      <c r="D1445" s="9" t="s">
        <v>22</v>
      </c>
      <c r="E1445" s="8">
        <v>1</v>
      </c>
      <c r="F1445" s="9" t="s">
        <v>5060</v>
      </c>
      <c r="G1445" s="8" t="s">
        <v>5060</v>
      </c>
      <c r="H1445" s="10">
        <v>6.3</v>
      </c>
      <c r="I1445" s="9" t="s">
        <v>25</v>
      </c>
      <c r="J1445" s="9" t="s">
        <v>1374</v>
      </c>
      <c r="K1445" s="9" t="s">
        <v>1375</v>
      </c>
      <c r="L1445" s="9"/>
      <c r="M1445" s="9"/>
      <c r="N1445" s="9"/>
      <c r="O1445" s="9"/>
      <c r="P1445" s="9"/>
      <c r="Q1445" s="9"/>
      <c r="R1445" s="11"/>
      <c r="S1445" s="11"/>
    </row>
    <row r="1446" spans="1:19" ht="79.5" x14ac:dyDescent="0.25">
      <c r="A1446" s="7" t="s">
        <v>5061</v>
      </c>
      <c r="B1446" s="8" t="s">
        <v>5062</v>
      </c>
      <c r="C1446" s="9" t="s">
        <v>427</v>
      </c>
      <c r="D1446" s="9" t="s">
        <v>22</v>
      </c>
      <c r="E1446" s="8">
        <v>1</v>
      </c>
      <c r="F1446" s="9" t="s">
        <v>5063</v>
      </c>
      <c r="G1446" s="8" t="s">
        <v>5063</v>
      </c>
      <c r="H1446" s="10">
        <v>13.15</v>
      </c>
      <c r="I1446" s="9" t="s">
        <v>25</v>
      </c>
      <c r="J1446" s="9" t="s">
        <v>1374</v>
      </c>
      <c r="K1446" s="9" t="s">
        <v>1375</v>
      </c>
      <c r="L1446" s="9"/>
      <c r="M1446" s="9"/>
      <c r="N1446" s="9"/>
      <c r="O1446" s="9"/>
      <c r="P1446" s="9"/>
      <c r="Q1446" s="9"/>
      <c r="R1446" s="11"/>
      <c r="S1446" s="11"/>
    </row>
    <row r="1447" spans="1:19" ht="79.5" x14ac:dyDescent="0.25">
      <c r="A1447" s="7" t="s">
        <v>5064</v>
      </c>
      <c r="B1447" s="8" t="s">
        <v>5065</v>
      </c>
      <c r="C1447" s="9" t="s">
        <v>427</v>
      </c>
      <c r="D1447" s="9" t="s">
        <v>22</v>
      </c>
      <c r="E1447" s="8">
        <v>1</v>
      </c>
      <c r="F1447" s="9" t="s">
        <v>5066</v>
      </c>
      <c r="G1447" s="8" t="s">
        <v>5066</v>
      </c>
      <c r="H1447" s="10">
        <v>13.15</v>
      </c>
      <c r="I1447" s="9" t="s">
        <v>25</v>
      </c>
      <c r="J1447" s="9" t="s">
        <v>1374</v>
      </c>
      <c r="K1447" s="9" t="s">
        <v>1375</v>
      </c>
      <c r="L1447" s="9"/>
      <c r="M1447" s="9"/>
      <c r="N1447" s="9"/>
      <c r="O1447" s="9"/>
      <c r="P1447" s="9"/>
      <c r="Q1447" s="9"/>
      <c r="R1447" s="11"/>
      <c r="S1447" s="11"/>
    </row>
    <row r="1448" spans="1:19" ht="79.5" x14ac:dyDescent="0.25">
      <c r="A1448" s="7" t="s">
        <v>5067</v>
      </c>
      <c r="B1448" s="8" t="s">
        <v>5068</v>
      </c>
      <c r="C1448" s="9" t="s">
        <v>427</v>
      </c>
      <c r="D1448" s="9" t="s">
        <v>22</v>
      </c>
      <c r="E1448" s="8">
        <v>1</v>
      </c>
      <c r="F1448" s="9" t="s">
        <v>5069</v>
      </c>
      <c r="G1448" s="8" t="s">
        <v>5069</v>
      </c>
      <c r="H1448" s="10">
        <v>16.45</v>
      </c>
      <c r="I1448" s="9" t="s">
        <v>25</v>
      </c>
      <c r="J1448" s="9" t="s">
        <v>1374</v>
      </c>
      <c r="K1448" s="9" t="s">
        <v>1375</v>
      </c>
      <c r="L1448" s="9"/>
      <c r="M1448" s="9"/>
      <c r="N1448" s="9"/>
      <c r="O1448" s="9"/>
      <c r="P1448" s="9"/>
      <c r="Q1448" s="9"/>
      <c r="R1448" s="11"/>
      <c r="S1448" s="11"/>
    </row>
    <row r="1449" spans="1:19" ht="135.75" x14ac:dyDescent="0.25">
      <c r="A1449" s="7" t="s">
        <v>5070</v>
      </c>
      <c r="B1449" s="8" t="s">
        <v>5071</v>
      </c>
      <c r="C1449" s="9" t="s">
        <v>262</v>
      </c>
      <c r="D1449" s="9" t="s">
        <v>22</v>
      </c>
      <c r="E1449" s="8">
        <v>1</v>
      </c>
      <c r="F1449" s="9" t="s">
        <v>5072</v>
      </c>
      <c r="G1449" s="8" t="s">
        <v>5072</v>
      </c>
      <c r="H1449" s="10">
        <v>3.7</v>
      </c>
      <c r="I1449" s="9" t="s">
        <v>25</v>
      </c>
      <c r="J1449" s="9" t="s">
        <v>1374</v>
      </c>
      <c r="K1449" s="9" t="s">
        <v>1375</v>
      </c>
      <c r="L1449" s="9"/>
      <c r="M1449" s="9"/>
      <c r="N1449" s="9"/>
      <c r="O1449" s="9"/>
      <c r="P1449" s="9"/>
      <c r="Q1449" s="9"/>
      <c r="R1449" s="11"/>
      <c r="S1449" s="11"/>
    </row>
    <row r="1450" spans="1:19" ht="102" x14ac:dyDescent="0.25">
      <c r="A1450" s="7" t="s">
        <v>5073</v>
      </c>
      <c r="B1450" s="8" t="s">
        <v>5074</v>
      </c>
      <c r="C1450" s="9"/>
      <c r="D1450" s="9" t="s">
        <v>22</v>
      </c>
      <c r="E1450" s="8">
        <v>1</v>
      </c>
      <c r="F1450" s="9" t="s">
        <v>5075</v>
      </c>
      <c r="G1450" s="8" t="s">
        <v>5076</v>
      </c>
      <c r="H1450" s="10">
        <v>4.2</v>
      </c>
      <c r="I1450" s="9" t="s">
        <v>25</v>
      </c>
      <c r="J1450" s="9" t="s">
        <v>1374</v>
      </c>
      <c r="K1450" s="9" t="s">
        <v>1375</v>
      </c>
      <c r="L1450" s="9"/>
      <c r="M1450" s="9"/>
      <c r="N1450" s="9"/>
      <c r="O1450" s="9"/>
      <c r="P1450" s="9"/>
      <c r="Q1450" s="9"/>
      <c r="R1450" s="11"/>
      <c r="S1450" s="11"/>
    </row>
    <row r="1451" spans="1:19" ht="79.5" x14ac:dyDescent="0.25">
      <c r="A1451" s="7" t="s">
        <v>5077</v>
      </c>
      <c r="B1451" s="8" t="s">
        <v>5078</v>
      </c>
      <c r="C1451" s="9"/>
      <c r="D1451" s="9" t="s">
        <v>22</v>
      </c>
      <c r="E1451" s="8">
        <v>1</v>
      </c>
      <c r="F1451" s="9" t="s">
        <v>5079</v>
      </c>
      <c r="G1451" s="8" t="s">
        <v>5079</v>
      </c>
      <c r="H1451" s="10">
        <v>2.2999999999999998</v>
      </c>
      <c r="I1451" s="9" t="s">
        <v>25</v>
      </c>
      <c r="J1451" s="9" t="s">
        <v>1374</v>
      </c>
      <c r="K1451" s="9" t="s">
        <v>1375</v>
      </c>
      <c r="L1451" s="9"/>
      <c r="M1451" s="9"/>
      <c r="N1451" s="9"/>
      <c r="O1451" s="9"/>
      <c r="P1451" s="9"/>
      <c r="Q1451" s="9"/>
      <c r="R1451" s="11"/>
      <c r="S1451" s="11"/>
    </row>
    <row r="1452" spans="1:19" ht="90.75" x14ac:dyDescent="0.25">
      <c r="A1452" s="7" t="s">
        <v>5080</v>
      </c>
      <c r="B1452" s="8" t="s">
        <v>5081</v>
      </c>
      <c r="C1452" s="9"/>
      <c r="D1452" s="9" t="s">
        <v>22</v>
      </c>
      <c r="E1452" s="8">
        <v>1</v>
      </c>
      <c r="F1452" s="9" t="s">
        <v>5082</v>
      </c>
      <c r="G1452" s="8" t="s">
        <v>5082</v>
      </c>
      <c r="H1452" s="10">
        <v>8.4</v>
      </c>
      <c r="I1452" s="9" t="s">
        <v>25</v>
      </c>
      <c r="J1452" s="9" t="s">
        <v>1374</v>
      </c>
      <c r="K1452" s="9" t="s">
        <v>1375</v>
      </c>
      <c r="L1452" s="9"/>
      <c r="M1452" s="9"/>
      <c r="N1452" s="9"/>
      <c r="O1452" s="9"/>
      <c r="P1452" s="9"/>
      <c r="Q1452" s="9"/>
      <c r="R1452" s="11"/>
      <c r="S1452" s="11"/>
    </row>
    <row r="1453" spans="1:19" ht="124.5" x14ac:dyDescent="0.25">
      <c r="A1453" s="7" t="s">
        <v>5083</v>
      </c>
      <c r="B1453" s="8" t="s">
        <v>5084</v>
      </c>
      <c r="C1453" s="9" t="s">
        <v>3131</v>
      </c>
      <c r="D1453" s="9" t="s">
        <v>22</v>
      </c>
      <c r="E1453" s="8">
        <v>1</v>
      </c>
      <c r="F1453" s="9" t="s">
        <v>5085</v>
      </c>
      <c r="G1453" s="8" t="s">
        <v>5085</v>
      </c>
      <c r="H1453" s="10">
        <v>91.32</v>
      </c>
      <c r="I1453" s="9" t="s">
        <v>25</v>
      </c>
      <c r="J1453" s="9" t="s">
        <v>1374</v>
      </c>
      <c r="K1453" s="9" t="s">
        <v>1375</v>
      </c>
      <c r="L1453" s="9"/>
      <c r="M1453" s="9"/>
      <c r="N1453" s="9"/>
      <c r="O1453" s="9"/>
      <c r="P1453" s="9"/>
      <c r="Q1453" s="9"/>
      <c r="R1453" s="11"/>
      <c r="S1453" s="11"/>
    </row>
    <row r="1454" spans="1:19" ht="135.75" x14ac:dyDescent="0.25">
      <c r="A1454" s="7" t="s">
        <v>5086</v>
      </c>
      <c r="B1454" s="8" t="s">
        <v>5087</v>
      </c>
      <c r="C1454" s="9" t="s">
        <v>427</v>
      </c>
      <c r="D1454" s="9" t="s">
        <v>22</v>
      </c>
      <c r="E1454" s="8">
        <v>1</v>
      </c>
      <c r="F1454" s="9" t="s">
        <v>5088</v>
      </c>
      <c r="G1454" s="8" t="s">
        <v>5088</v>
      </c>
      <c r="H1454" s="10">
        <v>5.8</v>
      </c>
      <c r="I1454" s="9" t="s">
        <v>25</v>
      </c>
      <c r="J1454" s="9" t="s">
        <v>1374</v>
      </c>
      <c r="K1454" s="9" t="s">
        <v>1375</v>
      </c>
      <c r="L1454" s="9"/>
      <c r="M1454" s="9"/>
      <c r="N1454" s="9"/>
      <c r="O1454" s="9"/>
      <c r="P1454" s="9"/>
      <c r="Q1454" s="9"/>
      <c r="R1454" s="11"/>
      <c r="S1454" s="11"/>
    </row>
    <row r="1455" spans="1:19" ht="147" x14ac:dyDescent="0.25">
      <c r="A1455" s="24" t="s">
        <v>5089</v>
      </c>
      <c r="B1455" s="25" t="s">
        <v>5090</v>
      </c>
      <c r="C1455" s="9" t="s">
        <v>262</v>
      </c>
      <c r="D1455" s="9" t="s">
        <v>22</v>
      </c>
      <c r="E1455" s="25">
        <v>1</v>
      </c>
      <c r="F1455" s="9" t="s">
        <v>5091</v>
      </c>
      <c r="G1455" s="25" t="s">
        <v>5091</v>
      </c>
      <c r="H1455" s="26">
        <v>35</v>
      </c>
      <c r="I1455" s="9" t="s">
        <v>25</v>
      </c>
      <c r="J1455" s="9" t="s">
        <v>1374</v>
      </c>
      <c r="K1455" s="9" t="s">
        <v>1375</v>
      </c>
      <c r="L1455" s="9"/>
      <c r="M1455" s="9"/>
      <c r="N1455" s="9"/>
      <c r="O1455" s="9"/>
      <c r="P1455" s="9"/>
      <c r="Q1455" s="9"/>
      <c r="R1455" s="27"/>
      <c r="S1455" s="28" t="s">
        <v>5092</v>
      </c>
    </row>
    <row r="1456" spans="1:19" ht="90.75" x14ac:dyDescent="0.25">
      <c r="A1456" s="7" t="s">
        <v>5093</v>
      </c>
      <c r="B1456" s="8" t="s">
        <v>5094</v>
      </c>
      <c r="C1456" s="9" t="s">
        <v>3131</v>
      </c>
      <c r="D1456" s="9" t="s">
        <v>22</v>
      </c>
      <c r="E1456" s="8">
        <v>1</v>
      </c>
      <c r="F1456" s="9" t="s">
        <v>5095</v>
      </c>
      <c r="G1456" s="8" t="s">
        <v>5095</v>
      </c>
      <c r="H1456" s="10">
        <v>49.09</v>
      </c>
      <c r="I1456" s="9" t="s">
        <v>25</v>
      </c>
      <c r="J1456" s="9" t="s">
        <v>1374</v>
      </c>
      <c r="K1456" s="9" t="s">
        <v>1375</v>
      </c>
      <c r="L1456" s="9"/>
      <c r="M1456" s="9"/>
      <c r="N1456" s="9"/>
      <c r="O1456" s="9"/>
      <c r="P1456" s="9"/>
      <c r="Q1456" s="9"/>
      <c r="R1456" s="11"/>
      <c r="S1456" s="11"/>
    </row>
    <row r="1457" spans="1:19" ht="79.5" x14ac:dyDescent="0.25">
      <c r="A1457" s="7" t="s">
        <v>5096</v>
      </c>
      <c r="B1457" s="8" t="s">
        <v>5097</v>
      </c>
      <c r="C1457" s="9"/>
      <c r="D1457" s="9" t="s">
        <v>22</v>
      </c>
      <c r="E1457" s="8">
        <v>1</v>
      </c>
      <c r="F1457" s="9" t="s">
        <v>5098</v>
      </c>
      <c r="G1457" s="8" t="s">
        <v>5098</v>
      </c>
      <c r="H1457" s="10">
        <v>13.15</v>
      </c>
      <c r="I1457" s="9" t="s">
        <v>25</v>
      </c>
      <c r="J1457" s="9" t="s">
        <v>1374</v>
      </c>
      <c r="K1457" s="9" t="s">
        <v>1375</v>
      </c>
      <c r="L1457" s="9"/>
      <c r="M1457" s="9"/>
      <c r="N1457" s="9"/>
      <c r="O1457" s="9"/>
      <c r="P1457" s="9"/>
      <c r="Q1457" s="9"/>
      <c r="R1457" s="11"/>
      <c r="S1457" s="11"/>
    </row>
    <row r="1458" spans="1:19" ht="79.5" x14ac:dyDescent="0.25">
      <c r="A1458" s="7" t="s">
        <v>5099</v>
      </c>
      <c r="B1458" s="8" t="s">
        <v>5100</v>
      </c>
      <c r="C1458" s="9"/>
      <c r="D1458" s="9" t="s">
        <v>22</v>
      </c>
      <c r="E1458" s="8">
        <v>1</v>
      </c>
      <c r="F1458" s="9" t="s">
        <v>5101</v>
      </c>
      <c r="G1458" s="8" t="s">
        <v>5101</v>
      </c>
      <c r="H1458" s="10">
        <v>6.85</v>
      </c>
      <c r="I1458" s="9" t="s">
        <v>25</v>
      </c>
      <c r="J1458" s="9" t="s">
        <v>1374</v>
      </c>
      <c r="K1458" s="9" t="s">
        <v>1375</v>
      </c>
      <c r="L1458" s="9"/>
      <c r="M1458" s="9"/>
      <c r="N1458" s="9"/>
      <c r="O1458" s="9"/>
      <c r="P1458" s="9"/>
      <c r="Q1458" s="9"/>
      <c r="R1458" s="11"/>
      <c r="S1458" s="11"/>
    </row>
    <row r="1459" spans="1:19" ht="102" x14ac:dyDescent="0.25">
      <c r="A1459" s="7" t="s">
        <v>5102</v>
      </c>
      <c r="B1459" s="8" t="s">
        <v>5103</v>
      </c>
      <c r="C1459" s="9"/>
      <c r="D1459" s="9" t="s">
        <v>22</v>
      </c>
      <c r="E1459" s="8">
        <v>1</v>
      </c>
      <c r="F1459" s="9" t="s">
        <v>5104</v>
      </c>
      <c r="G1459" s="8" t="s">
        <v>5104</v>
      </c>
      <c r="H1459" s="10">
        <v>29</v>
      </c>
      <c r="I1459" s="9" t="s">
        <v>25</v>
      </c>
      <c r="J1459" s="9" t="s">
        <v>1374</v>
      </c>
      <c r="K1459" s="9" t="s">
        <v>1375</v>
      </c>
      <c r="L1459" s="9"/>
      <c r="M1459" s="9"/>
      <c r="N1459" s="9"/>
      <c r="O1459" s="9"/>
      <c r="P1459" s="9"/>
      <c r="Q1459" s="9"/>
      <c r="R1459" s="11"/>
      <c r="S1459" s="11"/>
    </row>
    <row r="1460" spans="1:19" ht="79.5" x14ac:dyDescent="0.25">
      <c r="A1460" s="7" t="s">
        <v>5105</v>
      </c>
      <c r="B1460" s="8" t="s">
        <v>5106</v>
      </c>
      <c r="C1460" s="9" t="s">
        <v>262</v>
      </c>
      <c r="D1460" s="9" t="s">
        <v>22</v>
      </c>
      <c r="E1460" s="8">
        <v>1</v>
      </c>
      <c r="F1460" s="9" t="s">
        <v>5107</v>
      </c>
      <c r="G1460" s="8" t="s">
        <v>5107</v>
      </c>
      <c r="H1460" s="10">
        <v>5.22</v>
      </c>
      <c r="I1460" s="9" t="s">
        <v>25</v>
      </c>
      <c r="J1460" s="9" t="s">
        <v>1374</v>
      </c>
      <c r="K1460" s="9" t="s">
        <v>1375</v>
      </c>
      <c r="L1460" s="9"/>
      <c r="M1460" s="9"/>
      <c r="N1460" s="9"/>
      <c r="O1460" s="9"/>
      <c r="P1460" s="9"/>
      <c r="Q1460" s="9"/>
      <c r="R1460" s="29"/>
      <c r="S1460" s="29"/>
    </row>
    <row r="1461" spans="1:19" ht="79.5" x14ac:dyDescent="0.25">
      <c r="A1461" s="7" t="s">
        <v>5108</v>
      </c>
      <c r="B1461" s="8" t="s">
        <v>5109</v>
      </c>
      <c r="C1461" s="9" t="s">
        <v>262</v>
      </c>
      <c r="D1461" s="9" t="s">
        <v>22</v>
      </c>
      <c r="E1461" s="8">
        <v>1</v>
      </c>
      <c r="F1461" s="9" t="s">
        <v>5110</v>
      </c>
      <c r="G1461" s="8" t="s">
        <v>5110</v>
      </c>
      <c r="H1461" s="10">
        <v>52.25</v>
      </c>
      <c r="I1461" s="9" t="s">
        <v>25</v>
      </c>
      <c r="J1461" s="9" t="s">
        <v>1374</v>
      </c>
      <c r="K1461" s="9" t="s">
        <v>1375</v>
      </c>
      <c r="L1461" s="9"/>
      <c r="M1461" s="9"/>
      <c r="N1461" s="9"/>
      <c r="O1461" s="9"/>
      <c r="P1461" s="9"/>
      <c r="Q1461" s="9"/>
      <c r="R1461" s="11"/>
      <c r="S1461" s="11"/>
    </row>
    <row r="1462" spans="1:19" ht="192" x14ac:dyDescent="0.25">
      <c r="A1462" s="7" t="s">
        <v>5111</v>
      </c>
      <c r="B1462" s="8" t="s">
        <v>5112</v>
      </c>
      <c r="C1462" s="9"/>
      <c r="D1462" s="9" t="s">
        <v>22</v>
      </c>
      <c r="E1462" s="8">
        <v>1</v>
      </c>
      <c r="F1462" s="9" t="s">
        <v>5113</v>
      </c>
      <c r="G1462" s="8" t="s">
        <v>5114</v>
      </c>
      <c r="H1462" s="10">
        <v>7.55</v>
      </c>
      <c r="I1462" s="9" t="s">
        <v>25</v>
      </c>
      <c r="J1462" s="9" t="s">
        <v>1374</v>
      </c>
      <c r="K1462" s="9" t="s">
        <v>1375</v>
      </c>
      <c r="L1462" s="9"/>
      <c r="M1462" s="9"/>
      <c r="N1462" s="9"/>
      <c r="O1462" s="9"/>
      <c r="P1462" s="9"/>
      <c r="Q1462" s="9"/>
      <c r="R1462" s="11"/>
      <c r="S1462" s="11"/>
    </row>
    <row r="1463" spans="1:19" ht="147" x14ac:dyDescent="0.25">
      <c r="A1463" s="7" t="s">
        <v>5115</v>
      </c>
      <c r="B1463" s="8" t="s">
        <v>5116</v>
      </c>
      <c r="C1463" s="9"/>
      <c r="D1463" s="9" t="s">
        <v>22</v>
      </c>
      <c r="E1463" s="8">
        <v>1</v>
      </c>
      <c r="F1463" s="9" t="s">
        <v>5117</v>
      </c>
      <c r="G1463" s="8" t="s">
        <v>5118</v>
      </c>
      <c r="H1463" s="10">
        <v>7.55</v>
      </c>
      <c r="I1463" s="9" t="s">
        <v>25</v>
      </c>
      <c r="J1463" s="9" t="s">
        <v>1374</v>
      </c>
      <c r="K1463" s="9" t="s">
        <v>1375</v>
      </c>
      <c r="L1463" s="9"/>
      <c r="M1463" s="9"/>
      <c r="N1463" s="9"/>
      <c r="O1463" s="9"/>
      <c r="P1463" s="9"/>
      <c r="Q1463" s="9"/>
      <c r="R1463" s="11"/>
      <c r="S1463" s="11"/>
    </row>
    <row r="1464" spans="1:19" ht="158.25" x14ac:dyDescent="0.25">
      <c r="A1464" s="7" t="s">
        <v>5119</v>
      </c>
      <c r="B1464" s="8" t="s">
        <v>5120</v>
      </c>
      <c r="C1464" s="9"/>
      <c r="D1464" s="9" t="s">
        <v>22</v>
      </c>
      <c r="E1464" s="8">
        <v>1</v>
      </c>
      <c r="F1464" s="9" t="s">
        <v>5121</v>
      </c>
      <c r="G1464" s="8" t="s">
        <v>5122</v>
      </c>
      <c r="H1464" s="10">
        <v>10.55</v>
      </c>
      <c r="I1464" s="9" t="s">
        <v>25</v>
      </c>
      <c r="J1464" s="9" t="s">
        <v>1374</v>
      </c>
      <c r="K1464" s="9" t="s">
        <v>1375</v>
      </c>
      <c r="L1464" s="9"/>
      <c r="M1464" s="9"/>
      <c r="N1464" s="9"/>
      <c r="O1464" s="9"/>
      <c r="P1464" s="9"/>
      <c r="Q1464" s="9"/>
      <c r="R1464" s="11"/>
      <c r="S1464" s="11"/>
    </row>
    <row r="1465" spans="1:19" ht="79.5" x14ac:dyDescent="0.25">
      <c r="A1465" s="7" t="s">
        <v>5123</v>
      </c>
      <c r="B1465" s="8" t="s">
        <v>5124</v>
      </c>
      <c r="C1465" s="9"/>
      <c r="D1465" s="9" t="s">
        <v>22</v>
      </c>
      <c r="E1465" s="8">
        <v>1</v>
      </c>
      <c r="F1465" s="9" t="s">
        <v>5125</v>
      </c>
      <c r="G1465" s="8" t="s">
        <v>5125</v>
      </c>
      <c r="H1465" s="10">
        <v>7.9</v>
      </c>
      <c r="I1465" s="9" t="s">
        <v>25</v>
      </c>
      <c r="J1465" s="9" t="s">
        <v>1374</v>
      </c>
      <c r="K1465" s="9" t="s">
        <v>1375</v>
      </c>
      <c r="L1465" s="9"/>
      <c r="M1465" s="9"/>
      <c r="N1465" s="9"/>
      <c r="O1465" s="9"/>
      <c r="P1465" s="9"/>
      <c r="Q1465" s="9"/>
      <c r="R1465" s="11"/>
      <c r="S1465" s="11"/>
    </row>
    <row r="1466" spans="1:19" ht="79.5" x14ac:dyDescent="0.25">
      <c r="A1466" s="7" t="s">
        <v>5126</v>
      </c>
      <c r="B1466" s="8" t="s">
        <v>5127</v>
      </c>
      <c r="C1466" s="9"/>
      <c r="D1466" s="9" t="s">
        <v>22</v>
      </c>
      <c r="E1466" s="8">
        <v>1</v>
      </c>
      <c r="F1466" s="9" t="s">
        <v>5128</v>
      </c>
      <c r="G1466" s="8" t="s">
        <v>5128</v>
      </c>
      <c r="H1466" s="10">
        <v>5.8</v>
      </c>
      <c r="I1466" s="9" t="s">
        <v>25</v>
      </c>
      <c r="J1466" s="9" t="s">
        <v>1374</v>
      </c>
      <c r="K1466" s="9" t="s">
        <v>1375</v>
      </c>
      <c r="L1466" s="9"/>
      <c r="M1466" s="9"/>
      <c r="N1466" s="9"/>
      <c r="O1466" s="9"/>
      <c r="P1466" s="9"/>
      <c r="Q1466" s="9"/>
      <c r="R1466" s="11"/>
      <c r="S1466" s="11"/>
    </row>
    <row r="1467" spans="1:19" ht="79.5" x14ac:dyDescent="0.25">
      <c r="A1467" s="7" t="s">
        <v>5129</v>
      </c>
      <c r="B1467" s="8" t="s">
        <v>5130</v>
      </c>
      <c r="C1467" s="9"/>
      <c r="D1467" s="9" t="s">
        <v>22</v>
      </c>
      <c r="E1467" s="8">
        <v>1</v>
      </c>
      <c r="F1467" s="9" t="s">
        <v>5131</v>
      </c>
      <c r="G1467" s="8" t="s">
        <v>5131</v>
      </c>
      <c r="H1467" s="10">
        <v>8.9499999999999993</v>
      </c>
      <c r="I1467" s="9" t="s">
        <v>25</v>
      </c>
      <c r="J1467" s="9" t="s">
        <v>1374</v>
      </c>
      <c r="K1467" s="9" t="s">
        <v>1375</v>
      </c>
      <c r="L1467" s="9"/>
      <c r="M1467" s="9"/>
      <c r="N1467" s="9"/>
      <c r="O1467" s="9"/>
      <c r="P1467" s="9"/>
      <c r="Q1467" s="9"/>
      <c r="R1467" s="11"/>
      <c r="S1467" s="11"/>
    </row>
    <row r="1468" spans="1:19" ht="113.25" x14ac:dyDescent="0.25">
      <c r="A1468" s="7" t="s">
        <v>5132</v>
      </c>
      <c r="B1468" s="8" t="s">
        <v>5133</v>
      </c>
      <c r="C1468" s="9"/>
      <c r="D1468" s="9" t="s">
        <v>22</v>
      </c>
      <c r="E1468" s="8">
        <v>1</v>
      </c>
      <c r="F1468" s="9" t="s">
        <v>5134</v>
      </c>
      <c r="G1468" s="8" t="s">
        <v>5134</v>
      </c>
      <c r="H1468" s="10">
        <v>51.72</v>
      </c>
      <c r="I1468" s="9" t="s">
        <v>25</v>
      </c>
      <c r="J1468" s="9" t="s">
        <v>1374</v>
      </c>
      <c r="K1468" s="9" t="s">
        <v>1375</v>
      </c>
      <c r="L1468" s="9"/>
      <c r="M1468" s="9"/>
      <c r="N1468" s="9"/>
      <c r="O1468" s="9"/>
      <c r="P1468" s="9"/>
      <c r="Q1468" s="9"/>
      <c r="R1468" s="11"/>
      <c r="S1468" s="11"/>
    </row>
    <row r="1469" spans="1:19" ht="135.75" x14ac:dyDescent="0.25">
      <c r="A1469" s="7" t="s">
        <v>5135</v>
      </c>
      <c r="B1469" s="8" t="s">
        <v>5136</v>
      </c>
      <c r="C1469" s="9" t="s">
        <v>3131</v>
      </c>
      <c r="D1469" s="9" t="s">
        <v>22</v>
      </c>
      <c r="E1469" s="8">
        <v>1</v>
      </c>
      <c r="F1469" s="9" t="s">
        <v>5137</v>
      </c>
      <c r="G1469" s="8" t="s">
        <v>5137</v>
      </c>
      <c r="H1469" s="10">
        <v>29</v>
      </c>
      <c r="I1469" s="9" t="s">
        <v>25</v>
      </c>
      <c r="J1469" s="9" t="s">
        <v>1374</v>
      </c>
      <c r="K1469" s="9" t="s">
        <v>1375</v>
      </c>
      <c r="L1469" s="9"/>
      <c r="M1469" s="9"/>
      <c r="N1469" s="9"/>
      <c r="O1469" s="9"/>
      <c r="P1469" s="9"/>
      <c r="Q1469" s="9"/>
      <c r="R1469" s="11"/>
      <c r="S1469" s="11"/>
    </row>
    <row r="1470" spans="1:19" ht="147" x14ac:dyDescent="0.25">
      <c r="A1470" s="7" t="s">
        <v>5138</v>
      </c>
      <c r="B1470" s="8" t="s">
        <v>5139</v>
      </c>
      <c r="C1470" s="9"/>
      <c r="D1470" s="9" t="s">
        <v>22</v>
      </c>
      <c r="E1470" s="8">
        <v>1</v>
      </c>
      <c r="F1470" s="9" t="s">
        <v>5140</v>
      </c>
      <c r="G1470" s="8" t="s">
        <v>5141</v>
      </c>
      <c r="H1470" s="10">
        <v>72.31</v>
      </c>
      <c r="I1470" s="9" t="s">
        <v>25</v>
      </c>
      <c r="J1470" s="9" t="s">
        <v>1374</v>
      </c>
      <c r="K1470" s="9" t="s">
        <v>1375</v>
      </c>
      <c r="L1470" s="9"/>
      <c r="M1470" s="9"/>
      <c r="N1470" s="9"/>
      <c r="O1470" s="9"/>
      <c r="P1470" s="9"/>
      <c r="Q1470" s="9"/>
      <c r="R1470" s="11"/>
      <c r="S1470" s="11"/>
    </row>
    <row r="1471" spans="1:19" ht="135.75" x14ac:dyDescent="0.25">
      <c r="A1471" s="7" t="s">
        <v>5142</v>
      </c>
      <c r="B1471" s="8" t="s">
        <v>5143</v>
      </c>
      <c r="C1471" s="9" t="s">
        <v>3131</v>
      </c>
      <c r="D1471" s="9" t="s">
        <v>22</v>
      </c>
      <c r="E1471" s="8">
        <v>1</v>
      </c>
      <c r="F1471" s="9" t="s">
        <v>5144</v>
      </c>
      <c r="G1471" s="8" t="s">
        <v>5144</v>
      </c>
      <c r="H1471" s="10">
        <v>51.72</v>
      </c>
      <c r="I1471" s="9" t="s">
        <v>25</v>
      </c>
      <c r="J1471" s="9" t="s">
        <v>1374</v>
      </c>
      <c r="K1471" s="9" t="s">
        <v>1375</v>
      </c>
      <c r="L1471" s="9"/>
      <c r="M1471" s="9"/>
      <c r="N1471" s="9"/>
      <c r="O1471" s="9"/>
      <c r="P1471" s="9"/>
      <c r="Q1471" s="9"/>
      <c r="R1471" s="11"/>
      <c r="S1471" s="11"/>
    </row>
    <row r="1472" spans="1:19" ht="113.25" x14ac:dyDescent="0.25">
      <c r="A1472" s="7" t="s">
        <v>5145</v>
      </c>
      <c r="B1472" s="8" t="s">
        <v>5146</v>
      </c>
      <c r="C1472" s="9"/>
      <c r="D1472" s="9" t="s">
        <v>22</v>
      </c>
      <c r="E1472" s="8">
        <v>1</v>
      </c>
      <c r="F1472" s="9" t="s">
        <v>5147</v>
      </c>
      <c r="G1472" s="8" t="s">
        <v>5147</v>
      </c>
      <c r="H1472" s="10">
        <v>72.31</v>
      </c>
      <c r="I1472" s="9" t="s">
        <v>25</v>
      </c>
      <c r="J1472" s="9" t="s">
        <v>1374</v>
      </c>
      <c r="K1472" s="9" t="s">
        <v>1375</v>
      </c>
      <c r="L1472" s="9"/>
      <c r="M1472" s="9"/>
      <c r="N1472" s="9"/>
      <c r="O1472" s="9"/>
      <c r="P1472" s="9"/>
      <c r="Q1472" s="9"/>
      <c r="R1472" s="11"/>
      <c r="S1472" s="11"/>
    </row>
    <row r="1473" spans="1:19" ht="113.25" x14ac:dyDescent="0.25">
      <c r="A1473" s="7" t="s">
        <v>5148</v>
      </c>
      <c r="B1473" s="8" t="s">
        <v>5149</v>
      </c>
      <c r="C1473" s="9"/>
      <c r="D1473" s="9" t="s">
        <v>22</v>
      </c>
      <c r="E1473" s="8">
        <v>1</v>
      </c>
      <c r="F1473" s="9" t="s">
        <v>5150</v>
      </c>
      <c r="G1473" s="8" t="s">
        <v>5150</v>
      </c>
      <c r="H1473" s="10">
        <v>72.31</v>
      </c>
      <c r="I1473" s="9" t="s">
        <v>25</v>
      </c>
      <c r="J1473" s="9" t="s">
        <v>1374</v>
      </c>
      <c r="K1473" s="9" t="s">
        <v>1375</v>
      </c>
      <c r="L1473" s="9"/>
      <c r="M1473" s="9"/>
      <c r="N1473" s="9"/>
      <c r="O1473" s="9"/>
      <c r="P1473" s="9"/>
      <c r="Q1473" s="9"/>
      <c r="R1473" s="11"/>
      <c r="S1473" s="11"/>
    </row>
    <row r="1474" spans="1:19" ht="135.75" x14ac:dyDescent="0.25">
      <c r="A1474" s="7" t="s">
        <v>5151</v>
      </c>
      <c r="B1474" s="8" t="s">
        <v>5152</v>
      </c>
      <c r="C1474" s="9" t="s">
        <v>3131</v>
      </c>
      <c r="D1474" s="9" t="s">
        <v>22</v>
      </c>
      <c r="E1474" s="8">
        <v>1</v>
      </c>
      <c r="F1474" s="9" t="s">
        <v>5153</v>
      </c>
      <c r="G1474" s="8" t="s">
        <v>5153</v>
      </c>
      <c r="H1474" s="10">
        <v>51.72</v>
      </c>
      <c r="I1474" s="9" t="s">
        <v>25</v>
      </c>
      <c r="J1474" s="9" t="s">
        <v>1374</v>
      </c>
      <c r="K1474" s="9" t="s">
        <v>1375</v>
      </c>
      <c r="L1474" s="9"/>
      <c r="M1474" s="9"/>
      <c r="N1474" s="9"/>
      <c r="O1474" s="9"/>
      <c r="P1474" s="9"/>
      <c r="Q1474" s="9"/>
      <c r="R1474" s="11"/>
      <c r="S1474" s="11"/>
    </row>
    <row r="1475" spans="1:19" ht="102" x14ac:dyDescent="0.25">
      <c r="A1475" s="7" t="s">
        <v>5154</v>
      </c>
      <c r="B1475" s="8" t="s">
        <v>5155</v>
      </c>
      <c r="C1475" s="9"/>
      <c r="D1475" s="9" t="s">
        <v>22</v>
      </c>
      <c r="E1475" s="8">
        <v>1</v>
      </c>
      <c r="F1475" s="9" t="s">
        <v>5156</v>
      </c>
      <c r="G1475" s="8" t="s">
        <v>5156</v>
      </c>
      <c r="H1475" s="10">
        <v>6.85</v>
      </c>
      <c r="I1475" s="9" t="s">
        <v>25</v>
      </c>
      <c r="J1475" s="9" t="s">
        <v>1374</v>
      </c>
      <c r="K1475" s="9" t="s">
        <v>1375</v>
      </c>
      <c r="L1475" s="9"/>
      <c r="M1475" s="9"/>
      <c r="N1475" s="9"/>
      <c r="O1475" s="9"/>
      <c r="P1475" s="9"/>
      <c r="Q1475" s="9"/>
      <c r="R1475" s="11"/>
      <c r="S1475" s="11"/>
    </row>
    <row r="1476" spans="1:19" ht="102" x14ac:dyDescent="0.25">
      <c r="A1476" s="7" t="s">
        <v>5157</v>
      </c>
      <c r="B1476" s="8" t="s">
        <v>5158</v>
      </c>
      <c r="C1476" s="9"/>
      <c r="D1476" s="9" t="s">
        <v>22</v>
      </c>
      <c r="E1476" s="8">
        <v>1</v>
      </c>
      <c r="F1476" s="9" t="s">
        <v>5159</v>
      </c>
      <c r="G1476" s="8" t="s">
        <v>5160</v>
      </c>
      <c r="H1476" s="10">
        <v>12.65</v>
      </c>
      <c r="I1476" s="9" t="s">
        <v>25</v>
      </c>
      <c r="J1476" s="9" t="s">
        <v>1374</v>
      </c>
      <c r="K1476" s="9" t="s">
        <v>1375</v>
      </c>
      <c r="L1476" s="9"/>
      <c r="M1476" s="9"/>
      <c r="N1476" s="9"/>
      <c r="O1476" s="9"/>
      <c r="P1476" s="9"/>
      <c r="Q1476" s="9"/>
      <c r="R1476" s="11"/>
      <c r="S1476" s="11"/>
    </row>
    <row r="1477" spans="1:19" ht="147" x14ac:dyDescent="0.25">
      <c r="A1477" s="7" t="s">
        <v>5161</v>
      </c>
      <c r="B1477" s="8" t="s">
        <v>5162</v>
      </c>
      <c r="C1477" s="9"/>
      <c r="D1477" s="9" t="s">
        <v>22</v>
      </c>
      <c r="E1477" s="8">
        <v>1</v>
      </c>
      <c r="F1477" s="9" t="s">
        <v>5163</v>
      </c>
      <c r="G1477" s="8" t="s">
        <v>5164</v>
      </c>
      <c r="H1477" s="10">
        <v>5.25</v>
      </c>
      <c r="I1477" s="9" t="s">
        <v>25</v>
      </c>
      <c r="J1477" s="9" t="s">
        <v>1374</v>
      </c>
      <c r="K1477" s="9" t="s">
        <v>1375</v>
      </c>
      <c r="L1477" s="9"/>
      <c r="M1477" s="9"/>
      <c r="N1477" s="9"/>
      <c r="O1477" s="9"/>
      <c r="P1477" s="9"/>
      <c r="Q1477" s="9"/>
      <c r="R1477" s="11"/>
      <c r="S1477" s="11"/>
    </row>
    <row r="1478" spans="1:19" ht="124.5" x14ac:dyDescent="0.25">
      <c r="A1478" s="7" t="s">
        <v>5165</v>
      </c>
      <c r="B1478" s="8" t="s">
        <v>5166</v>
      </c>
      <c r="C1478" s="9" t="s">
        <v>3131</v>
      </c>
      <c r="D1478" s="9" t="s">
        <v>22</v>
      </c>
      <c r="E1478" s="8">
        <v>1</v>
      </c>
      <c r="F1478" s="9" t="s">
        <v>5167</v>
      </c>
      <c r="G1478" s="8" t="s">
        <v>5168</v>
      </c>
      <c r="H1478" s="10">
        <v>29</v>
      </c>
      <c r="I1478" s="9" t="s">
        <v>25</v>
      </c>
      <c r="J1478" s="9" t="s">
        <v>1374</v>
      </c>
      <c r="K1478" s="9" t="s">
        <v>1375</v>
      </c>
      <c r="L1478" s="9"/>
      <c r="M1478" s="9"/>
      <c r="N1478" s="9"/>
      <c r="O1478" s="9"/>
      <c r="P1478" s="9"/>
      <c r="Q1478" s="9"/>
      <c r="R1478" s="11"/>
      <c r="S1478" s="11"/>
    </row>
    <row r="1479" spans="1:19" ht="135.75" x14ac:dyDescent="0.25">
      <c r="A1479" s="7" t="s">
        <v>5169</v>
      </c>
      <c r="B1479" s="8" t="s">
        <v>5170</v>
      </c>
      <c r="C1479" s="9"/>
      <c r="D1479" s="9" t="s">
        <v>22</v>
      </c>
      <c r="E1479" s="8">
        <v>1</v>
      </c>
      <c r="F1479" s="9" t="s">
        <v>5171</v>
      </c>
      <c r="G1479" s="8" t="s">
        <v>5172</v>
      </c>
      <c r="H1479" s="10">
        <v>7.9</v>
      </c>
      <c r="I1479" s="9" t="s">
        <v>25</v>
      </c>
      <c r="J1479" s="9" t="s">
        <v>1374</v>
      </c>
      <c r="K1479" s="9" t="s">
        <v>1375</v>
      </c>
      <c r="L1479" s="9"/>
      <c r="M1479" s="9"/>
      <c r="N1479" s="9"/>
      <c r="O1479" s="9"/>
      <c r="P1479" s="9"/>
      <c r="Q1479" s="9"/>
      <c r="R1479" s="11"/>
      <c r="S1479" s="11"/>
    </row>
    <row r="1480" spans="1:19" ht="79.5" x14ac:dyDescent="0.25">
      <c r="A1480" s="7" t="s">
        <v>5173</v>
      </c>
      <c r="B1480" s="8" t="s">
        <v>5174</v>
      </c>
      <c r="C1480" s="9" t="s">
        <v>427</v>
      </c>
      <c r="D1480" s="9" t="s">
        <v>22</v>
      </c>
      <c r="E1480" s="8">
        <v>1</v>
      </c>
      <c r="F1480" s="9" t="s">
        <v>5175</v>
      </c>
      <c r="G1480" s="8" t="s">
        <v>5175</v>
      </c>
      <c r="H1480" s="10">
        <v>12.65</v>
      </c>
      <c r="I1480" s="9" t="s">
        <v>25</v>
      </c>
      <c r="J1480" s="9" t="s">
        <v>1374</v>
      </c>
      <c r="K1480" s="9" t="s">
        <v>1375</v>
      </c>
      <c r="L1480" s="9"/>
      <c r="M1480" s="9"/>
      <c r="N1480" s="9"/>
      <c r="O1480" s="9"/>
      <c r="P1480" s="9"/>
      <c r="Q1480" s="9"/>
      <c r="R1480" s="11"/>
      <c r="S1480" s="11"/>
    </row>
    <row r="1481" spans="1:19" ht="79.5" x14ac:dyDescent="0.25">
      <c r="A1481" s="7" t="s">
        <v>5176</v>
      </c>
      <c r="B1481" s="8" t="s">
        <v>5177</v>
      </c>
      <c r="C1481" s="9"/>
      <c r="D1481" s="9" t="s">
        <v>22</v>
      </c>
      <c r="E1481" s="8">
        <v>1</v>
      </c>
      <c r="F1481" s="9" t="s">
        <v>5178</v>
      </c>
      <c r="G1481" s="8" t="s">
        <v>5179</v>
      </c>
      <c r="H1481" s="10">
        <v>10</v>
      </c>
      <c r="I1481" s="9" t="s">
        <v>25</v>
      </c>
      <c r="J1481" s="9" t="s">
        <v>1374</v>
      </c>
      <c r="K1481" s="9" t="s">
        <v>1375</v>
      </c>
      <c r="L1481" s="9"/>
      <c r="M1481" s="9"/>
      <c r="N1481" s="9"/>
      <c r="O1481" s="9"/>
      <c r="P1481" s="9"/>
      <c r="Q1481" s="9"/>
      <c r="R1481" s="11"/>
      <c r="S1481" s="11"/>
    </row>
    <row r="1482" spans="1:19" ht="79.5" x14ac:dyDescent="0.25">
      <c r="A1482" s="7" t="s">
        <v>5180</v>
      </c>
      <c r="B1482" s="8" t="s">
        <v>5181</v>
      </c>
      <c r="C1482" s="9"/>
      <c r="D1482" s="9" t="s">
        <v>22</v>
      </c>
      <c r="E1482" s="8">
        <v>1</v>
      </c>
      <c r="F1482" s="9" t="s">
        <v>5182</v>
      </c>
      <c r="G1482" s="8" t="s">
        <v>5183</v>
      </c>
      <c r="H1482" s="10">
        <v>11.6</v>
      </c>
      <c r="I1482" s="9" t="s">
        <v>25</v>
      </c>
      <c r="J1482" s="9" t="s">
        <v>1374</v>
      </c>
      <c r="K1482" s="9" t="s">
        <v>1375</v>
      </c>
      <c r="L1482" s="9"/>
      <c r="M1482" s="9"/>
      <c r="N1482" s="9"/>
      <c r="O1482" s="9"/>
      <c r="P1482" s="9"/>
      <c r="Q1482" s="9"/>
      <c r="R1482" s="11"/>
      <c r="S1482" s="11"/>
    </row>
    <row r="1483" spans="1:19" ht="102" x14ac:dyDescent="0.25">
      <c r="A1483" s="7" t="s">
        <v>5184</v>
      </c>
      <c r="B1483" s="8" t="s">
        <v>5185</v>
      </c>
      <c r="C1483" s="9" t="s">
        <v>3131</v>
      </c>
      <c r="D1483" s="9" t="s">
        <v>22</v>
      </c>
      <c r="E1483" s="8">
        <v>1</v>
      </c>
      <c r="F1483" s="9" t="s">
        <v>5186</v>
      </c>
      <c r="G1483" s="8" t="s">
        <v>5186</v>
      </c>
      <c r="H1483" s="10">
        <v>90.78</v>
      </c>
      <c r="I1483" s="9" t="s">
        <v>25</v>
      </c>
      <c r="J1483" s="9" t="s">
        <v>1374</v>
      </c>
      <c r="K1483" s="9" t="s">
        <v>1375</v>
      </c>
      <c r="L1483" s="9"/>
      <c r="M1483" s="9"/>
      <c r="N1483" s="9"/>
      <c r="O1483" s="9"/>
      <c r="P1483" s="9"/>
      <c r="Q1483" s="9"/>
      <c r="R1483" s="11"/>
      <c r="S1483" s="11"/>
    </row>
    <row r="1484" spans="1:19" ht="79.5" x14ac:dyDescent="0.25">
      <c r="A1484" s="7" t="s">
        <v>5187</v>
      </c>
      <c r="B1484" s="8" t="s">
        <v>5188</v>
      </c>
      <c r="C1484" s="9" t="s">
        <v>3131</v>
      </c>
      <c r="D1484" s="9" t="s">
        <v>22</v>
      </c>
      <c r="E1484" s="8">
        <v>1</v>
      </c>
      <c r="F1484" s="9" t="s">
        <v>5189</v>
      </c>
      <c r="G1484" s="8" t="s">
        <v>5189</v>
      </c>
      <c r="H1484" s="10">
        <v>51.72</v>
      </c>
      <c r="I1484" s="9" t="s">
        <v>25</v>
      </c>
      <c r="J1484" s="9" t="s">
        <v>1374</v>
      </c>
      <c r="K1484" s="9" t="s">
        <v>1375</v>
      </c>
      <c r="L1484" s="9"/>
      <c r="M1484" s="9"/>
      <c r="N1484" s="9"/>
      <c r="O1484" s="9"/>
      <c r="P1484" s="9"/>
      <c r="Q1484" s="9"/>
      <c r="R1484" s="11"/>
      <c r="S1484" s="11"/>
    </row>
    <row r="1485" spans="1:19" ht="79.5" x14ac:dyDescent="0.25">
      <c r="A1485" s="7" t="s">
        <v>5190</v>
      </c>
      <c r="B1485" s="8" t="s">
        <v>5191</v>
      </c>
      <c r="C1485" s="9"/>
      <c r="D1485" s="9" t="s">
        <v>22</v>
      </c>
      <c r="E1485" s="8">
        <v>1</v>
      </c>
      <c r="F1485" s="9" t="s">
        <v>5192</v>
      </c>
      <c r="G1485" s="8" t="s">
        <v>5192</v>
      </c>
      <c r="H1485" s="10">
        <v>9.5</v>
      </c>
      <c r="I1485" s="9" t="s">
        <v>25</v>
      </c>
      <c r="J1485" s="9" t="s">
        <v>1374</v>
      </c>
      <c r="K1485" s="9" t="s">
        <v>1375</v>
      </c>
      <c r="L1485" s="9"/>
      <c r="M1485" s="9"/>
      <c r="N1485" s="9"/>
      <c r="O1485" s="9"/>
      <c r="P1485" s="9"/>
      <c r="Q1485" s="9"/>
      <c r="R1485" s="11"/>
      <c r="S1485" s="11"/>
    </row>
    <row r="1486" spans="1:19" ht="79.5" x14ac:dyDescent="0.25">
      <c r="A1486" s="7" t="s">
        <v>5193</v>
      </c>
      <c r="B1486" s="8" t="s">
        <v>5194</v>
      </c>
      <c r="C1486" s="9"/>
      <c r="D1486" s="9" t="s">
        <v>22</v>
      </c>
      <c r="E1486" s="8">
        <v>1</v>
      </c>
      <c r="F1486" s="9" t="s">
        <v>5195</v>
      </c>
      <c r="G1486" s="8" t="s">
        <v>5196</v>
      </c>
      <c r="H1486" s="10">
        <v>10</v>
      </c>
      <c r="I1486" s="9" t="s">
        <v>25</v>
      </c>
      <c r="J1486" s="9" t="s">
        <v>1374</v>
      </c>
      <c r="K1486" s="9" t="s">
        <v>1375</v>
      </c>
      <c r="L1486" s="9"/>
      <c r="M1486" s="9"/>
      <c r="N1486" s="9"/>
      <c r="O1486" s="9"/>
      <c r="P1486" s="9"/>
      <c r="Q1486" s="9"/>
      <c r="R1486" s="11"/>
      <c r="S1486" s="11"/>
    </row>
    <row r="1487" spans="1:19" ht="79.5" x14ac:dyDescent="0.25">
      <c r="A1487" s="7" t="s">
        <v>5197</v>
      </c>
      <c r="B1487" s="8" t="s">
        <v>5198</v>
      </c>
      <c r="C1487" s="9"/>
      <c r="D1487" s="9" t="s">
        <v>22</v>
      </c>
      <c r="E1487" s="8">
        <v>1</v>
      </c>
      <c r="F1487" s="9" t="s">
        <v>5199</v>
      </c>
      <c r="G1487" s="8" t="s">
        <v>5199</v>
      </c>
      <c r="H1487" s="10">
        <v>10</v>
      </c>
      <c r="I1487" s="9" t="s">
        <v>25</v>
      </c>
      <c r="J1487" s="9" t="s">
        <v>1374</v>
      </c>
      <c r="K1487" s="9" t="s">
        <v>1375</v>
      </c>
      <c r="L1487" s="9"/>
      <c r="M1487" s="9"/>
      <c r="N1487" s="9"/>
      <c r="O1487" s="9"/>
      <c r="P1487" s="9"/>
      <c r="Q1487" s="9"/>
      <c r="R1487" s="11"/>
      <c r="S1487" s="11"/>
    </row>
    <row r="1488" spans="1:19" ht="79.5" x14ac:dyDescent="0.25">
      <c r="A1488" s="7" t="s">
        <v>5200</v>
      </c>
      <c r="B1488" s="8" t="s">
        <v>5201</v>
      </c>
      <c r="C1488" s="9"/>
      <c r="D1488" s="9" t="s">
        <v>22</v>
      </c>
      <c r="E1488" s="8">
        <v>1</v>
      </c>
      <c r="F1488" s="9" t="s">
        <v>5202</v>
      </c>
      <c r="G1488" s="8" t="s">
        <v>5203</v>
      </c>
      <c r="H1488" s="10">
        <v>9.5</v>
      </c>
      <c r="I1488" s="9" t="s">
        <v>25</v>
      </c>
      <c r="J1488" s="9" t="s">
        <v>1374</v>
      </c>
      <c r="K1488" s="9" t="s">
        <v>1375</v>
      </c>
      <c r="L1488" s="9"/>
      <c r="M1488" s="9"/>
      <c r="N1488" s="9"/>
      <c r="O1488" s="9"/>
      <c r="P1488" s="9"/>
      <c r="Q1488" s="9"/>
      <c r="R1488" s="11"/>
      <c r="S1488" s="11"/>
    </row>
    <row r="1489" spans="1:19" ht="79.5" x14ac:dyDescent="0.25">
      <c r="A1489" s="7" t="s">
        <v>5204</v>
      </c>
      <c r="B1489" s="8" t="s">
        <v>5205</v>
      </c>
      <c r="C1489" s="9"/>
      <c r="D1489" s="9" t="s">
        <v>22</v>
      </c>
      <c r="E1489" s="8">
        <v>1</v>
      </c>
      <c r="F1489" s="9" t="s">
        <v>5206</v>
      </c>
      <c r="G1489" s="8" t="s">
        <v>5206</v>
      </c>
      <c r="H1489" s="10">
        <v>9.5</v>
      </c>
      <c r="I1489" s="9" t="s">
        <v>25</v>
      </c>
      <c r="J1489" s="9" t="s">
        <v>1374</v>
      </c>
      <c r="K1489" s="9" t="s">
        <v>1375</v>
      </c>
      <c r="L1489" s="9"/>
      <c r="M1489" s="9"/>
      <c r="N1489" s="9"/>
      <c r="O1489" s="9"/>
      <c r="P1489" s="9"/>
      <c r="Q1489" s="9"/>
      <c r="R1489" s="11"/>
      <c r="S1489" s="11"/>
    </row>
    <row r="1490" spans="1:19" ht="79.5" x14ac:dyDescent="0.25">
      <c r="A1490" s="7" t="s">
        <v>5207</v>
      </c>
      <c r="B1490" s="8" t="s">
        <v>5208</v>
      </c>
      <c r="C1490" s="9"/>
      <c r="D1490" s="9" t="s">
        <v>22</v>
      </c>
      <c r="E1490" s="8">
        <v>1</v>
      </c>
      <c r="F1490" s="9" t="s">
        <v>5209</v>
      </c>
      <c r="G1490" s="8" t="s">
        <v>5210</v>
      </c>
      <c r="H1490" s="10">
        <v>5.8</v>
      </c>
      <c r="I1490" s="9" t="s">
        <v>25</v>
      </c>
      <c r="J1490" s="9" t="s">
        <v>1374</v>
      </c>
      <c r="K1490" s="9" t="s">
        <v>1375</v>
      </c>
      <c r="L1490" s="9"/>
      <c r="M1490" s="9"/>
      <c r="N1490" s="9"/>
      <c r="O1490" s="9"/>
      <c r="P1490" s="9"/>
      <c r="Q1490" s="9"/>
      <c r="R1490" s="11"/>
      <c r="S1490" s="11"/>
    </row>
    <row r="1491" spans="1:19" ht="79.5" x14ac:dyDescent="0.25">
      <c r="A1491" s="7" t="s">
        <v>5211</v>
      </c>
      <c r="B1491" s="8" t="s">
        <v>5212</v>
      </c>
      <c r="C1491" s="9"/>
      <c r="D1491" s="9" t="s">
        <v>22</v>
      </c>
      <c r="E1491" s="8">
        <v>1</v>
      </c>
      <c r="F1491" s="9" t="s">
        <v>5213</v>
      </c>
      <c r="G1491" s="8" t="s">
        <v>5213</v>
      </c>
      <c r="H1491" s="10">
        <v>14.25</v>
      </c>
      <c r="I1491" s="9" t="s">
        <v>25</v>
      </c>
      <c r="J1491" s="9" t="s">
        <v>1374</v>
      </c>
      <c r="K1491" s="9" t="s">
        <v>1375</v>
      </c>
      <c r="L1491" s="9"/>
      <c r="M1491" s="9"/>
      <c r="N1491" s="9"/>
      <c r="O1491" s="9"/>
      <c r="P1491" s="9"/>
      <c r="Q1491" s="9"/>
      <c r="R1491" s="11"/>
      <c r="S1491" s="11"/>
    </row>
    <row r="1492" spans="1:19" ht="79.5" x14ac:dyDescent="0.25">
      <c r="A1492" s="7" t="s">
        <v>5214</v>
      </c>
      <c r="B1492" s="8" t="s">
        <v>5215</v>
      </c>
      <c r="C1492" s="9" t="s">
        <v>3131</v>
      </c>
      <c r="D1492" s="9" t="s">
        <v>22</v>
      </c>
      <c r="E1492" s="8">
        <v>1</v>
      </c>
      <c r="F1492" s="9" t="s">
        <v>5216</v>
      </c>
      <c r="G1492" s="8" t="s">
        <v>5217</v>
      </c>
      <c r="H1492" s="10">
        <v>24.25</v>
      </c>
      <c r="I1492" s="9" t="s">
        <v>25</v>
      </c>
      <c r="J1492" s="9" t="s">
        <v>1374</v>
      </c>
      <c r="K1492" s="9" t="s">
        <v>1375</v>
      </c>
      <c r="L1492" s="9"/>
      <c r="M1492" s="9"/>
      <c r="N1492" s="9"/>
      <c r="O1492" s="9"/>
      <c r="P1492" s="9"/>
      <c r="Q1492" s="9"/>
      <c r="R1492" s="11"/>
      <c r="S1492" s="11"/>
    </row>
    <row r="1493" spans="1:19" ht="79.5" x14ac:dyDescent="0.25">
      <c r="A1493" s="7" t="s">
        <v>5218</v>
      </c>
      <c r="B1493" s="8" t="s">
        <v>5219</v>
      </c>
      <c r="C1493" s="9"/>
      <c r="D1493" s="9" t="s">
        <v>22</v>
      </c>
      <c r="E1493" s="8">
        <v>1</v>
      </c>
      <c r="F1493" s="9" t="s">
        <v>5220</v>
      </c>
      <c r="G1493" s="8" t="s">
        <v>5220</v>
      </c>
      <c r="H1493" s="10">
        <v>90.25</v>
      </c>
      <c r="I1493" s="9" t="s">
        <v>25</v>
      </c>
      <c r="J1493" s="9" t="s">
        <v>1374</v>
      </c>
      <c r="K1493" s="9" t="s">
        <v>1375</v>
      </c>
      <c r="L1493" s="9"/>
      <c r="M1493" s="9"/>
      <c r="N1493" s="9"/>
      <c r="O1493" s="9"/>
      <c r="P1493" s="9"/>
      <c r="Q1493" s="9"/>
      <c r="R1493" s="11"/>
      <c r="S1493" s="11"/>
    </row>
    <row r="1494" spans="1:19" ht="79.5" x14ac:dyDescent="0.25">
      <c r="A1494" s="7" t="s">
        <v>5221</v>
      </c>
      <c r="B1494" s="8" t="s">
        <v>5222</v>
      </c>
      <c r="C1494" s="9" t="s">
        <v>3131</v>
      </c>
      <c r="D1494" s="9" t="s">
        <v>22</v>
      </c>
      <c r="E1494" s="8">
        <v>1</v>
      </c>
      <c r="F1494" s="9" t="s">
        <v>5223</v>
      </c>
      <c r="G1494" s="8" t="s">
        <v>5223</v>
      </c>
      <c r="H1494" s="10">
        <v>110.85</v>
      </c>
      <c r="I1494" s="9" t="s">
        <v>25</v>
      </c>
      <c r="J1494" s="9" t="s">
        <v>1374</v>
      </c>
      <c r="K1494" s="9" t="s">
        <v>1375</v>
      </c>
      <c r="L1494" s="9"/>
      <c r="M1494" s="9"/>
      <c r="N1494" s="9"/>
      <c r="O1494" s="9"/>
      <c r="P1494" s="9"/>
      <c r="Q1494" s="9"/>
      <c r="R1494" s="11"/>
      <c r="S1494" s="11"/>
    </row>
    <row r="1495" spans="1:19" ht="79.5" x14ac:dyDescent="0.25">
      <c r="A1495" s="7" t="s">
        <v>5224</v>
      </c>
      <c r="B1495" s="8" t="s">
        <v>5225</v>
      </c>
      <c r="C1495" s="9"/>
      <c r="D1495" s="9" t="s">
        <v>22</v>
      </c>
      <c r="E1495" s="8">
        <v>1</v>
      </c>
      <c r="F1495" s="9" t="s">
        <v>5226</v>
      </c>
      <c r="G1495" s="8" t="s">
        <v>5227</v>
      </c>
      <c r="H1495" s="10">
        <v>8.9499999999999993</v>
      </c>
      <c r="I1495" s="9" t="s">
        <v>25</v>
      </c>
      <c r="J1495" s="9" t="s">
        <v>1374</v>
      </c>
      <c r="K1495" s="9" t="s">
        <v>1375</v>
      </c>
      <c r="L1495" s="9"/>
      <c r="M1495" s="9"/>
      <c r="N1495" s="9"/>
      <c r="O1495" s="9"/>
      <c r="P1495" s="9"/>
      <c r="Q1495" s="9"/>
      <c r="R1495" s="11"/>
      <c r="S1495" s="11"/>
    </row>
    <row r="1496" spans="1:19" ht="79.5" x14ac:dyDescent="0.25">
      <c r="A1496" s="7" t="s">
        <v>5228</v>
      </c>
      <c r="B1496" s="8" t="s">
        <v>5229</v>
      </c>
      <c r="C1496" s="9"/>
      <c r="D1496" s="9" t="s">
        <v>22</v>
      </c>
      <c r="E1496" s="8">
        <v>1</v>
      </c>
      <c r="F1496" s="9" t="s">
        <v>5230</v>
      </c>
      <c r="G1496" s="8" t="s">
        <v>5230</v>
      </c>
      <c r="H1496" s="10">
        <v>100.29</v>
      </c>
      <c r="I1496" s="9" t="s">
        <v>25</v>
      </c>
      <c r="J1496" s="9" t="s">
        <v>1374</v>
      </c>
      <c r="K1496" s="9" t="s">
        <v>1375</v>
      </c>
      <c r="L1496" s="9"/>
      <c r="M1496" s="9"/>
      <c r="N1496" s="9"/>
      <c r="O1496" s="9"/>
      <c r="P1496" s="9"/>
      <c r="Q1496" s="9"/>
      <c r="R1496" s="11"/>
      <c r="S1496" s="11"/>
    </row>
    <row r="1497" spans="1:19" ht="79.5" x14ac:dyDescent="0.25">
      <c r="A1497" s="7" t="s">
        <v>5231</v>
      </c>
      <c r="B1497" s="8" t="s">
        <v>5232</v>
      </c>
      <c r="C1497" s="9" t="s">
        <v>3131</v>
      </c>
      <c r="D1497" s="9" t="s">
        <v>22</v>
      </c>
      <c r="E1497" s="8">
        <v>1</v>
      </c>
      <c r="F1497" s="9" t="s">
        <v>5233</v>
      </c>
      <c r="G1497" s="8" t="s">
        <v>5233</v>
      </c>
      <c r="H1497" s="10">
        <v>110.85</v>
      </c>
      <c r="I1497" s="9" t="s">
        <v>25</v>
      </c>
      <c r="J1497" s="9" t="s">
        <v>1374</v>
      </c>
      <c r="K1497" s="9" t="s">
        <v>1375</v>
      </c>
      <c r="L1497" s="9"/>
      <c r="M1497" s="9"/>
      <c r="N1497" s="9"/>
      <c r="O1497" s="9"/>
      <c r="P1497" s="9"/>
      <c r="Q1497" s="9"/>
      <c r="R1497" s="11"/>
      <c r="S1497" s="11"/>
    </row>
    <row r="1498" spans="1:19" ht="79.5" x14ac:dyDescent="0.25">
      <c r="A1498" s="7" t="s">
        <v>5234</v>
      </c>
      <c r="B1498" s="8" t="s">
        <v>5235</v>
      </c>
      <c r="C1498" s="9"/>
      <c r="D1498" s="9" t="s">
        <v>22</v>
      </c>
      <c r="E1498" s="8">
        <v>1</v>
      </c>
      <c r="F1498" s="9" t="s">
        <v>5236</v>
      </c>
      <c r="G1498" s="8" t="s">
        <v>5237</v>
      </c>
      <c r="H1498" s="10">
        <v>12.65</v>
      </c>
      <c r="I1498" s="9" t="s">
        <v>25</v>
      </c>
      <c r="J1498" s="9" t="s">
        <v>1374</v>
      </c>
      <c r="K1498" s="9" t="s">
        <v>1375</v>
      </c>
      <c r="L1498" s="9"/>
      <c r="M1498" s="9"/>
      <c r="N1498" s="9"/>
      <c r="O1498" s="9"/>
      <c r="P1498" s="9"/>
      <c r="Q1498" s="9"/>
      <c r="R1498" s="11"/>
      <c r="S1498" s="11"/>
    </row>
    <row r="1499" spans="1:19" ht="79.5" x14ac:dyDescent="0.25">
      <c r="A1499" s="7" t="s">
        <v>5238</v>
      </c>
      <c r="B1499" s="8" t="s">
        <v>5239</v>
      </c>
      <c r="C1499" s="9"/>
      <c r="D1499" s="9" t="s">
        <v>22</v>
      </c>
      <c r="E1499" s="8">
        <v>1</v>
      </c>
      <c r="F1499" s="9" t="s">
        <v>5240</v>
      </c>
      <c r="G1499" s="8" t="s">
        <v>5241</v>
      </c>
      <c r="H1499" s="10">
        <v>22.7</v>
      </c>
      <c r="I1499" s="9" t="s">
        <v>25</v>
      </c>
      <c r="J1499" s="9" t="s">
        <v>1374</v>
      </c>
      <c r="K1499" s="9" t="s">
        <v>1375</v>
      </c>
      <c r="L1499" s="9"/>
      <c r="M1499" s="9"/>
      <c r="N1499" s="9"/>
      <c r="O1499" s="9"/>
      <c r="P1499" s="9"/>
      <c r="Q1499" s="9"/>
      <c r="R1499" s="11"/>
      <c r="S1499" s="11"/>
    </row>
    <row r="1500" spans="1:19" ht="79.5" x14ac:dyDescent="0.25">
      <c r="A1500" s="7" t="s">
        <v>5242</v>
      </c>
      <c r="B1500" s="8" t="s">
        <v>5243</v>
      </c>
      <c r="C1500" s="9"/>
      <c r="D1500" s="9" t="s">
        <v>22</v>
      </c>
      <c r="E1500" s="8">
        <v>1</v>
      </c>
      <c r="F1500" s="9" t="s">
        <v>5244</v>
      </c>
      <c r="G1500" s="8" t="s">
        <v>5245</v>
      </c>
      <c r="H1500" s="10">
        <v>18.45</v>
      </c>
      <c r="I1500" s="9" t="s">
        <v>25</v>
      </c>
      <c r="J1500" s="9" t="s">
        <v>1374</v>
      </c>
      <c r="K1500" s="9" t="s">
        <v>1375</v>
      </c>
      <c r="L1500" s="9"/>
      <c r="M1500" s="9"/>
      <c r="N1500" s="9"/>
      <c r="O1500" s="9"/>
      <c r="P1500" s="9"/>
      <c r="Q1500" s="9"/>
      <c r="R1500" s="11"/>
      <c r="S1500" s="11"/>
    </row>
    <row r="1501" spans="1:19" ht="102" x14ac:dyDescent="0.25">
      <c r="A1501" s="7" t="s">
        <v>5246</v>
      </c>
      <c r="B1501" s="8" t="s">
        <v>5247</v>
      </c>
      <c r="C1501" s="9"/>
      <c r="D1501" s="9" t="s">
        <v>22</v>
      </c>
      <c r="E1501" s="8">
        <v>1</v>
      </c>
      <c r="F1501" s="9" t="s">
        <v>5248</v>
      </c>
      <c r="G1501" s="8" t="s">
        <v>5248</v>
      </c>
      <c r="H1501" s="10">
        <v>14.25</v>
      </c>
      <c r="I1501" s="9" t="s">
        <v>25</v>
      </c>
      <c r="J1501" s="9" t="s">
        <v>1374</v>
      </c>
      <c r="K1501" s="9" t="s">
        <v>1375</v>
      </c>
      <c r="L1501" s="9"/>
      <c r="M1501" s="9"/>
      <c r="N1501" s="9"/>
      <c r="O1501" s="9"/>
      <c r="P1501" s="9"/>
      <c r="Q1501" s="9"/>
      <c r="R1501" s="11"/>
      <c r="S1501" s="11"/>
    </row>
    <row r="1502" spans="1:19" ht="124.5" x14ac:dyDescent="0.25">
      <c r="A1502" s="7" t="s">
        <v>5249</v>
      </c>
      <c r="B1502" s="8" t="s">
        <v>5250</v>
      </c>
      <c r="C1502" s="9"/>
      <c r="D1502" s="9" t="s">
        <v>22</v>
      </c>
      <c r="E1502" s="8">
        <v>1</v>
      </c>
      <c r="F1502" s="9" t="s">
        <v>5251</v>
      </c>
      <c r="G1502" s="8" t="s">
        <v>5252</v>
      </c>
      <c r="H1502" s="10">
        <v>13.15</v>
      </c>
      <c r="I1502" s="9" t="s">
        <v>25</v>
      </c>
      <c r="J1502" s="9" t="s">
        <v>1374</v>
      </c>
      <c r="K1502" s="9" t="s">
        <v>1375</v>
      </c>
      <c r="L1502" s="9"/>
      <c r="M1502" s="9"/>
      <c r="N1502" s="9"/>
      <c r="O1502" s="9"/>
      <c r="P1502" s="9"/>
      <c r="Q1502" s="9"/>
      <c r="R1502" s="11"/>
      <c r="S1502" s="11"/>
    </row>
    <row r="1503" spans="1:19" ht="90.75" x14ac:dyDescent="0.25">
      <c r="A1503" s="7" t="s">
        <v>5253</v>
      </c>
      <c r="B1503" s="8" t="s">
        <v>5254</v>
      </c>
      <c r="C1503" s="9"/>
      <c r="D1503" s="9" t="s">
        <v>22</v>
      </c>
      <c r="E1503" s="8">
        <v>1</v>
      </c>
      <c r="F1503" s="9" t="s">
        <v>5255</v>
      </c>
      <c r="G1503" s="8" t="s">
        <v>5255</v>
      </c>
      <c r="H1503" s="10">
        <v>7.9</v>
      </c>
      <c r="I1503" s="9" t="s">
        <v>25</v>
      </c>
      <c r="J1503" s="9" t="s">
        <v>1374</v>
      </c>
      <c r="K1503" s="9" t="s">
        <v>1375</v>
      </c>
      <c r="L1503" s="9"/>
      <c r="M1503" s="9"/>
      <c r="N1503" s="9"/>
      <c r="O1503" s="9"/>
      <c r="P1503" s="9"/>
      <c r="Q1503" s="9"/>
      <c r="R1503" s="11"/>
      <c r="S1503" s="11"/>
    </row>
    <row r="1504" spans="1:19" ht="113.25" x14ac:dyDescent="0.25">
      <c r="A1504" s="7" t="s">
        <v>5256</v>
      </c>
      <c r="B1504" s="8" t="s">
        <v>5257</v>
      </c>
      <c r="C1504" s="9"/>
      <c r="D1504" s="9" t="s">
        <v>22</v>
      </c>
      <c r="E1504" s="8">
        <v>1</v>
      </c>
      <c r="F1504" s="9" t="s">
        <v>5258</v>
      </c>
      <c r="G1504" s="8" t="s">
        <v>5258</v>
      </c>
      <c r="H1504" s="10">
        <v>8.9499999999999993</v>
      </c>
      <c r="I1504" s="9" t="s">
        <v>25</v>
      </c>
      <c r="J1504" s="9" t="s">
        <v>1374</v>
      </c>
      <c r="K1504" s="9" t="s">
        <v>1375</v>
      </c>
      <c r="L1504" s="9"/>
      <c r="M1504" s="9"/>
      <c r="N1504" s="9"/>
      <c r="O1504" s="9"/>
      <c r="P1504" s="9"/>
      <c r="Q1504" s="9"/>
      <c r="R1504" s="11"/>
      <c r="S1504" s="11"/>
    </row>
    <row r="1505" spans="1:19" ht="79.5" x14ac:dyDescent="0.25">
      <c r="A1505" s="7" t="s">
        <v>5259</v>
      </c>
      <c r="B1505" s="8" t="s">
        <v>5260</v>
      </c>
      <c r="C1505" s="9"/>
      <c r="D1505" s="9" t="s">
        <v>22</v>
      </c>
      <c r="E1505" s="8">
        <v>1</v>
      </c>
      <c r="F1505" s="9" t="s">
        <v>5261</v>
      </c>
      <c r="G1505" s="8" t="s">
        <v>5261</v>
      </c>
      <c r="H1505" s="10">
        <v>6.85</v>
      </c>
      <c r="I1505" s="9" t="s">
        <v>25</v>
      </c>
      <c r="J1505" s="9" t="s">
        <v>1374</v>
      </c>
      <c r="K1505" s="9" t="s">
        <v>1375</v>
      </c>
      <c r="L1505" s="9"/>
      <c r="M1505" s="9"/>
      <c r="N1505" s="9"/>
      <c r="O1505" s="9"/>
      <c r="P1505" s="9"/>
      <c r="Q1505" s="9"/>
      <c r="R1505" s="11"/>
      <c r="S1505" s="11"/>
    </row>
    <row r="1506" spans="1:19" ht="79.5" x14ac:dyDescent="0.25">
      <c r="A1506" s="7" t="s">
        <v>5262</v>
      </c>
      <c r="B1506" s="8" t="s">
        <v>5263</v>
      </c>
      <c r="C1506" s="9"/>
      <c r="D1506" s="9" t="s">
        <v>22</v>
      </c>
      <c r="E1506" s="8">
        <v>1</v>
      </c>
      <c r="F1506" s="9" t="s">
        <v>5264</v>
      </c>
      <c r="G1506" s="8" t="s">
        <v>5265</v>
      </c>
      <c r="H1506" s="10">
        <v>7.9</v>
      </c>
      <c r="I1506" s="9" t="s">
        <v>25</v>
      </c>
      <c r="J1506" s="9" t="s">
        <v>1374</v>
      </c>
      <c r="K1506" s="9" t="s">
        <v>1375</v>
      </c>
      <c r="L1506" s="9"/>
      <c r="M1506" s="9"/>
      <c r="N1506" s="9"/>
      <c r="O1506" s="9"/>
      <c r="P1506" s="9"/>
      <c r="Q1506" s="9"/>
      <c r="R1506" s="11"/>
      <c r="S1506" s="11"/>
    </row>
    <row r="1507" spans="1:19" ht="135.75" x14ac:dyDescent="0.25">
      <c r="A1507" s="7" t="s">
        <v>5266</v>
      </c>
      <c r="B1507" s="8" t="s">
        <v>5267</v>
      </c>
      <c r="C1507" s="9" t="s">
        <v>3131</v>
      </c>
      <c r="D1507" s="9" t="s">
        <v>22</v>
      </c>
      <c r="E1507" s="8">
        <v>1</v>
      </c>
      <c r="F1507" s="9" t="s">
        <v>5268</v>
      </c>
      <c r="G1507" s="8" t="s">
        <v>5268</v>
      </c>
      <c r="H1507" s="10">
        <v>90.25</v>
      </c>
      <c r="I1507" s="9" t="s">
        <v>25</v>
      </c>
      <c r="J1507" s="9" t="s">
        <v>1374</v>
      </c>
      <c r="K1507" s="9" t="s">
        <v>1375</v>
      </c>
      <c r="L1507" s="9"/>
      <c r="M1507" s="9"/>
      <c r="N1507" s="9"/>
      <c r="O1507" s="9"/>
      <c r="P1507" s="9"/>
      <c r="Q1507" s="9"/>
      <c r="R1507" s="11"/>
      <c r="S1507" s="11"/>
    </row>
    <row r="1508" spans="1:19" ht="147" x14ac:dyDescent="0.25">
      <c r="A1508" s="7" t="s">
        <v>5269</v>
      </c>
      <c r="B1508" s="8" t="s">
        <v>5270</v>
      </c>
      <c r="C1508" s="9" t="s">
        <v>3131</v>
      </c>
      <c r="D1508" s="9" t="s">
        <v>22</v>
      </c>
      <c r="E1508" s="8">
        <v>1</v>
      </c>
      <c r="F1508" s="9" t="s">
        <v>5271</v>
      </c>
      <c r="G1508" s="8" t="s">
        <v>5271</v>
      </c>
      <c r="H1508" s="10">
        <v>110.85</v>
      </c>
      <c r="I1508" s="9" t="s">
        <v>25</v>
      </c>
      <c r="J1508" s="9" t="s">
        <v>1374</v>
      </c>
      <c r="K1508" s="9" t="s">
        <v>1375</v>
      </c>
      <c r="L1508" s="9"/>
      <c r="M1508" s="9"/>
      <c r="N1508" s="9"/>
      <c r="O1508" s="9"/>
      <c r="P1508" s="9"/>
      <c r="Q1508" s="9"/>
      <c r="R1508" s="11"/>
      <c r="S1508" s="11"/>
    </row>
    <row r="1509" spans="1:19" ht="79.5" x14ac:dyDescent="0.25">
      <c r="A1509" s="7" t="s">
        <v>5272</v>
      </c>
      <c r="B1509" s="8" t="s">
        <v>5273</v>
      </c>
      <c r="C1509" s="9"/>
      <c r="D1509" s="9" t="s">
        <v>22</v>
      </c>
      <c r="E1509" s="8">
        <v>1</v>
      </c>
      <c r="F1509" s="9" t="s">
        <v>5274</v>
      </c>
      <c r="G1509" s="8" t="s">
        <v>5275</v>
      </c>
      <c r="H1509" s="10">
        <v>8.9499999999999993</v>
      </c>
      <c r="I1509" s="9" t="s">
        <v>25</v>
      </c>
      <c r="J1509" s="9" t="s">
        <v>1374</v>
      </c>
      <c r="K1509" s="9" t="s">
        <v>1375</v>
      </c>
      <c r="L1509" s="9"/>
      <c r="M1509" s="9"/>
      <c r="N1509" s="9"/>
      <c r="O1509" s="9"/>
      <c r="P1509" s="9"/>
      <c r="Q1509" s="9"/>
      <c r="R1509" s="11"/>
      <c r="S1509" s="11"/>
    </row>
    <row r="1510" spans="1:19" ht="113.25" x14ac:dyDescent="0.25">
      <c r="A1510" s="7" t="s">
        <v>5276</v>
      </c>
      <c r="B1510" s="8" t="s">
        <v>5277</v>
      </c>
      <c r="C1510" s="9"/>
      <c r="D1510" s="9" t="s">
        <v>22</v>
      </c>
      <c r="E1510" s="8">
        <v>1</v>
      </c>
      <c r="F1510" s="9" t="s">
        <v>5278</v>
      </c>
      <c r="G1510" s="8" t="s">
        <v>5278</v>
      </c>
      <c r="H1510" s="10">
        <v>122.98</v>
      </c>
      <c r="I1510" s="9" t="s">
        <v>25</v>
      </c>
      <c r="J1510" s="9" t="s">
        <v>1374</v>
      </c>
      <c r="K1510" s="9" t="s">
        <v>1375</v>
      </c>
      <c r="L1510" s="9"/>
      <c r="M1510" s="9"/>
      <c r="N1510" s="9"/>
      <c r="O1510" s="9"/>
      <c r="P1510" s="9"/>
      <c r="Q1510" s="9"/>
      <c r="R1510" s="11"/>
      <c r="S1510" s="11"/>
    </row>
    <row r="1511" spans="1:19" ht="113.25" x14ac:dyDescent="0.25">
      <c r="A1511" s="7" t="s">
        <v>5279</v>
      </c>
      <c r="B1511" s="8" t="s">
        <v>5280</v>
      </c>
      <c r="C1511" s="9"/>
      <c r="D1511" s="9" t="s">
        <v>22</v>
      </c>
      <c r="E1511" s="8">
        <v>1</v>
      </c>
      <c r="F1511" s="9" t="s">
        <v>5281</v>
      </c>
      <c r="G1511" s="8" t="s">
        <v>5281</v>
      </c>
      <c r="H1511" s="10">
        <v>100.29</v>
      </c>
      <c r="I1511" s="9" t="s">
        <v>25</v>
      </c>
      <c r="J1511" s="9" t="s">
        <v>1374</v>
      </c>
      <c r="K1511" s="9" t="s">
        <v>1375</v>
      </c>
      <c r="L1511" s="9"/>
      <c r="M1511" s="9"/>
      <c r="N1511" s="9"/>
      <c r="O1511" s="9"/>
      <c r="P1511" s="9"/>
      <c r="Q1511" s="9"/>
      <c r="R1511" s="11"/>
      <c r="S1511" s="11"/>
    </row>
    <row r="1512" spans="1:19" ht="102" x14ac:dyDescent="0.25">
      <c r="A1512" s="7" t="s">
        <v>5282</v>
      </c>
      <c r="B1512" s="8" t="s">
        <v>5283</v>
      </c>
      <c r="C1512" s="9"/>
      <c r="D1512" s="9" t="s">
        <v>22</v>
      </c>
      <c r="E1512" s="8">
        <v>1</v>
      </c>
      <c r="F1512" s="9" t="s">
        <v>5284</v>
      </c>
      <c r="G1512" s="8" t="s">
        <v>5284</v>
      </c>
      <c r="H1512" s="10">
        <v>22.7</v>
      </c>
      <c r="I1512" s="9" t="s">
        <v>25</v>
      </c>
      <c r="J1512" s="9" t="s">
        <v>1374</v>
      </c>
      <c r="K1512" s="9" t="s">
        <v>1375</v>
      </c>
      <c r="L1512" s="9"/>
      <c r="M1512" s="9"/>
      <c r="N1512" s="9"/>
      <c r="O1512" s="9"/>
      <c r="P1512" s="9"/>
      <c r="Q1512" s="9"/>
      <c r="R1512" s="11"/>
      <c r="S1512" s="11"/>
    </row>
    <row r="1513" spans="1:19" ht="79.5" x14ac:dyDescent="0.25">
      <c r="A1513" s="7" t="s">
        <v>5285</v>
      </c>
      <c r="B1513" s="8" t="s">
        <v>5286</v>
      </c>
      <c r="C1513" s="9"/>
      <c r="D1513" s="9" t="s">
        <v>22</v>
      </c>
      <c r="E1513" s="8">
        <v>1</v>
      </c>
      <c r="F1513" s="9" t="s">
        <v>5287</v>
      </c>
      <c r="G1513" s="8" t="s">
        <v>5287</v>
      </c>
      <c r="H1513" s="10">
        <v>26.35</v>
      </c>
      <c r="I1513" s="9" t="s">
        <v>25</v>
      </c>
      <c r="J1513" s="9" t="s">
        <v>1374</v>
      </c>
      <c r="K1513" s="9" t="s">
        <v>1375</v>
      </c>
      <c r="L1513" s="9"/>
      <c r="M1513" s="9"/>
      <c r="N1513" s="9"/>
      <c r="O1513" s="9"/>
      <c r="P1513" s="9"/>
      <c r="Q1513" s="9"/>
      <c r="R1513" s="11"/>
      <c r="S1513" s="11"/>
    </row>
    <row r="1514" spans="1:19" ht="113.25" x14ac:dyDescent="0.25">
      <c r="A1514" s="7" t="s">
        <v>5288</v>
      </c>
      <c r="B1514" s="8" t="s">
        <v>5289</v>
      </c>
      <c r="C1514" s="9"/>
      <c r="D1514" s="9" t="s">
        <v>22</v>
      </c>
      <c r="E1514" s="8">
        <v>1</v>
      </c>
      <c r="F1514" s="9" t="s">
        <v>5290</v>
      </c>
      <c r="G1514" s="8" t="s">
        <v>5290</v>
      </c>
      <c r="H1514" s="10">
        <v>100.29</v>
      </c>
      <c r="I1514" s="9" t="s">
        <v>25</v>
      </c>
      <c r="J1514" s="9" t="s">
        <v>1374</v>
      </c>
      <c r="K1514" s="9" t="s">
        <v>1375</v>
      </c>
      <c r="L1514" s="9"/>
      <c r="M1514" s="9"/>
      <c r="N1514" s="9"/>
      <c r="O1514" s="9"/>
      <c r="P1514" s="9"/>
      <c r="Q1514" s="9"/>
      <c r="R1514" s="11"/>
      <c r="S1514" s="11"/>
    </row>
    <row r="1515" spans="1:19" ht="113.25" x14ac:dyDescent="0.25">
      <c r="A1515" s="7" t="s">
        <v>5291</v>
      </c>
      <c r="B1515" s="8" t="s">
        <v>5292</v>
      </c>
      <c r="C1515" s="9"/>
      <c r="D1515" s="9" t="s">
        <v>22</v>
      </c>
      <c r="E1515" s="8">
        <v>1</v>
      </c>
      <c r="F1515" s="9" t="s">
        <v>5293</v>
      </c>
      <c r="G1515" s="8" t="s">
        <v>5293</v>
      </c>
      <c r="H1515" s="10">
        <v>90.78</v>
      </c>
      <c r="I1515" s="9" t="s">
        <v>25</v>
      </c>
      <c r="J1515" s="9" t="s">
        <v>1374</v>
      </c>
      <c r="K1515" s="9" t="s">
        <v>1375</v>
      </c>
      <c r="L1515" s="9"/>
      <c r="M1515" s="9"/>
      <c r="N1515" s="9"/>
      <c r="O1515" s="9"/>
      <c r="P1515" s="9"/>
      <c r="Q1515" s="9"/>
      <c r="R1515" s="11"/>
      <c r="S1515" s="11"/>
    </row>
    <row r="1516" spans="1:19" ht="79.5" x14ac:dyDescent="0.25">
      <c r="A1516" s="7" t="s">
        <v>5294</v>
      </c>
      <c r="B1516" s="8" t="s">
        <v>5295</v>
      </c>
      <c r="C1516" s="9"/>
      <c r="D1516" s="9" t="s">
        <v>22</v>
      </c>
      <c r="E1516" s="8">
        <v>1</v>
      </c>
      <c r="F1516" s="9" t="s">
        <v>5296</v>
      </c>
      <c r="G1516" s="8" t="s">
        <v>5296</v>
      </c>
      <c r="H1516" s="10">
        <v>29</v>
      </c>
      <c r="I1516" s="9" t="s">
        <v>25</v>
      </c>
      <c r="J1516" s="9" t="s">
        <v>1374</v>
      </c>
      <c r="K1516" s="9" t="s">
        <v>1375</v>
      </c>
      <c r="L1516" s="9"/>
      <c r="M1516" s="9"/>
      <c r="N1516" s="9"/>
      <c r="O1516" s="9"/>
      <c r="P1516" s="9"/>
      <c r="Q1516" s="9"/>
      <c r="R1516" s="11"/>
      <c r="S1516" s="11"/>
    </row>
    <row r="1517" spans="1:19" ht="169.5" x14ac:dyDescent="0.25">
      <c r="A1517" s="7" t="s">
        <v>5297</v>
      </c>
      <c r="B1517" s="8" t="s">
        <v>5298</v>
      </c>
      <c r="C1517" s="9"/>
      <c r="D1517" s="9" t="s">
        <v>22</v>
      </c>
      <c r="E1517" s="8">
        <v>1</v>
      </c>
      <c r="F1517" s="9" t="s">
        <v>5299</v>
      </c>
      <c r="G1517" s="8" t="s">
        <v>5300</v>
      </c>
      <c r="H1517" s="10">
        <v>72.31</v>
      </c>
      <c r="I1517" s="9" t="s">
        <v>25</v>
      </c>
      <c r="J1517" s="9" t="s">
        <v>1374</v>
      </c>
      <c r="K1517" s="9" t="s">
        <v>1375</v>
      </c>
      <c r="L1517" s="9"/>
      <c r="M1517" s="9"/>
      <c r="N1517" s="9"/>
      <c r="O1517" s="9"/>
      <c r="P1517" s="9"/>
      <c r="Q1517" s="9"/>
      <c r="R1517" s="11"/>
      <c r="S1517" s="11"/>
    </row>
    <row r="1518" spans="1:19" ht="79.5" x14ac:dyDescent="0.25">
      <c r="A1518" s="7" t="s">
        <v>5301</v>
      </c>
      <c r="B1518" s="8" t="s">
        <v>5302</v>
      </c>
      <c r="C1518" s="9"/>
      <c r="D1518" s="9" t="s">
        <v>22</v>
      </c>
      <c r="E1518" s="8">
        <v>1</v>
      </c>
      <c r="F1518" s="9" t="s">
        <v>5303</v>
      </c>
      <c r="G1518" s="8" t="s">
        <v>5303</v>
      </c>
      <c r="H1518" s="10">
        <v>7.9</v>
      </c>
      <c r="I1518" s="9" t="s">
        <v>25</v>
      </c>
      <c r="J1518" s="9" t="s">
        <v>1374</v>
      </c>
      <c r="K1518" s="9" t="s">
        <v>1375</v>
      </c>
      <c r="L1518" s="9"/>
      <c r="M1518" s="9"/>
      <c r="N1518" s="9"/>
      <c r="O1518" s="9"/>
      <c r="P1518" s="9"/>
      <c r="Q1518" s="9"/>
      <c r="R1518" s="11"/>
      <c r="S1518" s="11"/>
    </row>
    <row r="1519" spans="1:19" ht="79.5" x14ac:dyDescent="0.25">
      <c r="A1519" s="7" t="s">
        <v>5304</v>
      </c>
      <c r="B1519" s="8" t="s">
        <v>5305</v>
      </c>
      <c r="C1519" s="9"/>
      <c r="D1519" s="9" t="s">
        <v>22</v>
      </c>
      <c r="E1519" s="8">
        <v>1</v>
      </c>
      <c r="F1519" s="9" t="s">
        <v>5306</v>
      </c>
      <c r="G1519" s="8" t="s">
        <v>5306</v>
      </c>
      <c r="H1519" s="10">
        <v>7.9</v>
      </c>
      <c r="I1519" s="9" t="s">
        <v>25</v>
      </c>
      <c r="J1519" s="9" t="s">
        <v>1374</v>
      </c>
      <c r="K1519" s="9" t="s">
        <v>1375</v>
      </c>
      <c r="L1519" s="9"/>
      <c r="M1519" s="9"/>
      <c r="N1519" s="9"/>
      <c r="O1519" s="9"/>
      <c r="P1519" s="9"/>
      <c r="Q1519" s="9"/>
      <c r="R1519" s="11"/>
      <c r="S1519" s="11"/>
    </row>
    <row r="1520" spans="1:19" ht="79.5" x14ac:dyDescent="0.25">
      <c r="A1520" s="7" t="s">
        <v>5307</v>
      </c>
      <c r="B1520" s="8" t="s">
        <v>5308</v>
      </c>
      <c r="C1520" s="9"/>
      <c r="D1520" s="9" t="s">
        <v>22</v>
      </c>
      <c r="E1520" s="8">
        <v>1</v>
      </c>
      <c r="F1520" s="9" t="s">
        <v>5309</v>
      </c>
      <c r="G1520" s="8" t="s">
        <v>5309</v>
      </c>
      <c r="H1520" s="10">
        <v>6.85</v>
      </c>
      <c r="I1520" s="9" t="s">
        <v>25</v>
      </c>
      <c r="J1520" s="9" t="s">
        <v>1374</v>
      </c>
      <c r="K1520" s="9" t="s">
        <v>1375</v>
      </c>
      <c r="L1520" s="9"/>
      <c r="M1520" s="9"/>
      <c r="N1520" s="9"/>
      <c r="O1520" s="9"/>
      <c r="P1520" s="9"/>
      <c r="Q1520" s="9"/>
      <c r="R1520" s="11"/>
      <c r="S1520" s="11"/>
    </row>
    <row r="1521" spans="1:19" ht="135.75" x14ac:dyDescent="0.25">
      <c r="A1521" s="7" t="s">
        <v>5310</v>
      </c>
      <c r="B1521" s="8" t="s">
        <v>5311</v>
      </c>
      <c r="C1521" s="9" t="s">
        <v>427</v>
      </c>
      <c r="D1521" s="9" t="s">
        <v>22</v>
      </c>
      <c r="E1521" s="8">
        <v>1</v>
      </c>
      <c r="F1521" s="9" t="s">
        <v>5312</v>
      </c>
      <c r="G1521" s="8" t="s">
        <v>5313</v>
      </c>
      <c r="H1521" s="10">
        <v>68.58</v>
      </c>
      <c r="I1521" s="9">
        <v>1</v>
      </c>
      <c r="J1521" s="9" t="s">
        <v>1374</v>
      </c>
      <c r="K1521" s="9" t="s">
        <v>1375</v>
      </c>
      <c r="L1521" s="9"/>
      <c r="M1521" s="9"/>
      <c r="N1521" s="9"/>
      <c r="O1521" s="9"/>
      <c r="P1521" s="9"/>
      <c r="Q1521" s="9"/>
      <c r="R1521" s="11"/>
      <c r="S1521" s="11"/>
    </row>
    <row r="1522" spans="1:19" ht="79.5" x14ac:dyDescent="0.25">
      <c r="A1522" s="7" t="s">
        <v>5314</v>
      </c>
      <c r="B1522" s="8" t="s">
        <v>5315</v>
      </c>
      <c r="C1522" s="9"/>
      <c r="D1522" s="9" t="s">
        <v>22</v>
      </c>
      <c r="E1522" s="8">
        <v>1</v>
      </c>
      <c r="F1522" s="9" t="s">
        <v>5316</v>
      </c>
      <c r="G1522" s="8" t="s">
        <v>5316</v>
      </c>
      <c r="H1522" s="10">
        <v>10.45</v>
      </c>
      <c r="I1522" s="9" t="s">
        <v>25</v>
      </c>
      <c r="J1522" s="9" t="s">
        <v>1374</v>
      </c>
      <c r="K1522" s="9" t="s">
        <v>1375</v>
      </c>
      <c r="L1522" s="9"/>
      <c r="M1522" s="9"/>
      <c r="N1522" s="9"/>
      <c r="O1522" s="9"/>
      <c r="P1522" s="9"/>
      <c r="Q1522" s="9"/>
      <c r="R1522" s="11"/>
      <c r="S1522" s="11"/>
    </row>
    <row r="1523" spans="1:19" ht="79.5" x14ac:dyDescent="0.25">
      <c r="A1523" s="7" t="s">
        <v>5317</v>
      </c>
      <c r="B1523" s="8" t="s">
        <v>5318</v>
      </c>
      <c r="C1523" s="9"/>
      <c r="D1523" s="9" t="s">
        <v>22</v>
      </c>
      <c r="E1523" s="8">
        <v>1</v>
      </c>
      <c r="F1523" s="9" t="s">
        <v>5319</v>
      </c>
      <c r="G1523" s="8" t="s">
        <v>5319</v>
      </c>
      <c r="H1523" s="10">
        <v>6.95</v>
      </c>
      <c r="I1523" s="9" t="s">
        <v>25</v>
      </c>
      <c r="J1523" s="9" t="s">
        <v>1374</v>
      </c>
      <c r="K1523" s="9" t="s">
        <v>1375</v>
      </c>
      <c r="L1523" s="9"/>
      <c r="M1523" s="9"/>
      <c r="N1523" s="9"/>
      <c r="O1523" s="9"/>
      <c r="P1523" s="9"/>
      <c r="Q1523" s="9"/>
      <c r="R1523" s="11"/>
      <c r="S1523" s="11"/>
    </row>
    <row r="1524" spans="1:19" ht="79.5" x14ac:dyDescent="0.25">
      <c r="A1524" s="7" t="s">
        <v>5320</v>
      </c>
      <c r="B1524" s="8" t="s">
        <v>5321</v>
      </c>
      <c r="C1524" s="9"/>
      <c r="D1524" s="9" t="s">
        <v>22</v>
      </c>
      <c r="E1524" s="8">
        <v>1</v>
      </c>
      <c r="F1524" s="9" t="s">
        <v>5322</v>
      </c>
      <c r="G1524" s="8" t="s">
        <v>5322</v>
      </c>
      <c r="H1524" s="10">
        <v>8.6999999999999993</v>
      </c>
      <c r="I1524" s="9" t="s">
        <v>25</v>
      </c>
      <c r="J1524" s="9" t="s">
        <v>1374</v>
      </c>
      <c r="K1524" s="9" t="s">
        <v>1375</v>
      </c>
      <c r="L1524" s="9"/>
      <c r="M1524" s="9"/>
      <c r="N1524" s="9"/>
      <c r="O1524" s="9"/>
      <c r="P1524" s="9"/>
      <c r="Q1524" s="9"/>
      <c r="R1524" s="11"/>
      <c r="S1524" s="11"/>
    </row>
    <row r="1525" spans="1:19" ht="79.5" x14ac:dyDescent="0.25">
      <c r="A1525" s="7" t="s">
        <v>5323</v>
      </c>
      <c r="B1525" s="8" t="s">
        <v>5324</v>
      </c>
      <c r="C1525" s="9"/>
      <c r="D1525" s="9" t="s">
        <v>22</v>
      </c>
      <c r="E1525" s="8">
        <v>1</v>
      </c>
      <c r="F1525" s="9" t="s">
        <v>5325</v>
      </c>
      <c r="G1525" s="8" t="s">
        <v>5325</v>
      </c>
      <c r="H1525" s="10">
        <v>7.9</v>
      </c>
      <c r="I1525" s="9" t="s">
        <v>25</v>
      </c>
      <c r="J1525" s="9" t="s">
        <v>1374</v>
      </c>
      <c r="K1525" s="9" t="s">
        <v>1375</v>
      </c>
      <c r="L1525" s="9"/>
      <c r="M1525" s="9"/>
      <c r="N1525" s="9"/>
      <c r="O1525" s="9"/>
      <c r="P1525" s="9"/>
      <c r="Q1525" s="9"/>
      <c r="R1525" s="11"/>
      <c r="S1525" s="11"/>
    </row>
    <row r="1526" spans="1:19" ht="79.5" x14ac:dyDescent="0.25">
      <c r="A1526" s="7" t="s">
        <v>5326</v>
      </c>
      <c r="B1526" s="8" t="s">
        <v>5327</v>
      </c>
      <c r="C1526" s="9"/>
      <c r="D1526" s="9" t="s">
        <v>22</v>
      </c>
      <c r="E1526" s="8">
        <v>1</v>
      </c>
      <c r="F1526" s="9" t="s">
        <v>5328</v>
      </c>
      <c r="G1526" s="8" t="s">
        <v>5328</v>
      </c>
      <c r="H1526" s="10">
        <v>10.45</v>
      </c>
      <c r="I1526" s="9" t="s">
        <v>25</v>
      </c>
      <c r="J1526" s="9" t="s">
        <v>1374</v>
      </c>
      <c r="K1526" s="9" t="s">
        <v>1375</v>
      </c>
      <c r="L1526" s="9"/>
      <c r="M1526" s="9"/>
      <c r="N1526" s="9"/>
      <c r="O1526" s="9"/>
      <c r="P1526" s="9"/>
      <c r="Q1526" s="9"/>
      <c r="R1526" s="11"/>
      <c r="S1526" s="11"/>
    </row>
    <row r="1527" spans="1:19" ht="79.5" x14ac:dyDescent="0.25">
      <c r="A1527" s="7" t="s">
        <v>5329</v>
      </c>
      <c r="B1527" s="8" t="s">
        <v>5330</v>
      </c>
      <c r="C1527" s="9"/>
      <c r="D1527" s="9" t="s">
        <v>22</v>
      </c>
      <c r="E1527" s="8">
        <v>1</v>
      </c>
      <c r="F1527" s="9" t="s">
        <v>5331</v>
      </c>
      <c r="G1527" s="8" t="s">
        <v>5332</v>
      </c>
      <c r="H1527" s="10">
        <v>8.1</v>
      </c>
      <c r="I1527" s="9" t="s">
        <v>25</v>
      </c>
      <c r="J1527" s="9" t="s">
        <v>1374</v>
      </c>
      <c r="K1527" s="9" t="s">
        <v>1375</v>
      </c>
      <c r="L1527" s="9"/>
      <c r="M1527" s="9"/>
      <c r="N1527" s="9"/>
      <c r="O1527" s="9"/>
      <c r="P1527" s="9"/>
      <c r="Q1527" s="9"/>
      <c r="R1527" s="11"/>
      <c r="S1527" s="11"/>
    </row>
    <row r="1528" spans="1:19" ht="90.75" x14ac:dyDescent="0.25">
      <c r="A1528" s="7" t="s">
        <v>5333</v>
      </c>
      <c r="B1528" s="8" t="s">
        <v>5334</v>
      </c>
      <c r="C1528" s="9"/>
      <c r="D1528" s="9" t="s">
        <v>22</v>
      </c>
      <c r="E1528" s="8">
        <v>1</v>
      </c>
      <c r="F1528" s="9" t="s">
        <v>5335</v>
      </c>
      <c r="G1528" s="8" t="s">
        <v>5335</v>
      </c>
      <c r="H1528" s="10">
        <v>5.8</v>
      </c>
      <c r="I1528" s="9" t="s">
        <v>25</v>
      </c>
      <c r="J1528" s="9" t="s">
        <v>1374</v>
      </c>
      <c r="K1528" s="9" t="s">
        <v>1375</v>
      </c>
      <c r="L1528" s="9"/>
      <c r="M1528" s="9"/>
      <c r="N1528" s="9"/>
      <c r="O1528" s="9"/>
      <c r="P1528" s="9"/>
      <c r="Q1528" s="9"/>
      <c r="R1528" s="11"/>
      <c r="S1528" s="11"/>
    </row>
    <row r="1529" spans="1:19" ht="90.75" x14ac:dyDescent="0.25">
      <c r="A1529" s="7" t="s">
        <v>5336</v>
      </c>
      <c r="B1529" s="8" t="s">
        <v>5337</v>
      </c>
      <c r="C1529" s="9" t="s">
        <v>4883</v>
      </c>
      <c r="D1529" s="9" t="s">
        <v>22</v>
      </c>
      <c r="E1529" s="8">
        <v>1</v>
      </c>
      <c r="F1529" s="9" t="s">
        <v>5338</v>
      </c>
      <c r="G1529" s="8" t="s">
        <v>5338</v>
      </c>
      <c r="H1529" s="10">
        <v>13.15</v>
      </c>
      <c r="I1529" s="9" t="s">
        <v>25</v>
      </c>
      <c r="J1529" s="9" t="s">
        <v>1374</v>
      </c>
      <c r="K1529" s="9" t="s">
        <v>1375</v>
      </c>
      <c r="L1529" s="9"/>
      <c r="M1529" s="9"/>
      <c r="N1529" s="9"/>
      <c r="O1529" s="9"/>
      <c r="P1529" s="9"/>
      <c r="Q1529" s="9"/>
      <c r="R1529" s="11"/>
      <c r="S1529" s="11"/>
    </row>
    <row r="1530" spans="1:19" ht="147" x14ac:dyDescent="0.25">
      <c r="A1530" s="7" t="s">
        <v>5339</v>
      </c>
      <c r="B1530" s="8" t="s">
        <v>5340</v>
      </c>
      <c r="C1530" s="9" t="s">
        <v>262</v>
      </c>
      <c r="D1530" s="9" t="s">
        <v>22</v>
      </c>
      <c r="E1530" s="8">
        <v>1</v>
      </c>
      <c r="F1530" s="9" t="s">
        <v>5341</v>
      </c>
      <c r="G1530" s="8" t="s">
        <v>5342</v>
      </c>
      <c r="H1530" s="10">
        <v>15.8</v>
      </c>
      <c r="I1530" s="9" t="s">
        <v>25</v>
      </c>
      <c r="J1530" s="9" t="s">
        <v>1374</v>
      </c>
      <c r="K1530" s="9" t="s">
        <v>1375</v>
      </c>
      <c r="L1530" s="9"/>
      <c r="M1530" s="9"/>
      <c r="N1530" s="9"/>
      <c r="O1530" s="9"/>
      <c r="P1530" s="9"/>
      <c r="Q1530" s="9"/>
      <c r="R1530" s="11"/>
      <c r="S1530" s="11"/>
    </row>
    <row r="1531" spans="1:19" ht="79.5" x14ac:dyDescent="0.25">
      <c r="A1531" s="7" t="s">
        <v>5343</v>
      </c>
      <c r="B1531" s="8" t="s">
        <v>5344</v>
      </c>
      <c r="C1531" s="9" t="s">
        <v>427</v>
      </c>
      <c r="D1531" s="9" t="s">
        <v>22</v>
      </c>
      <c r="E1531" s="8">
        <v>1</v>
      </c>
      <c r="F1531" s="9" t="s">
        <v>5345</v>
      </c>
      <c r="G1531" s="8" t="s">
        <v>5346</v>
      </c>
      <c r="H1531" s="10">
        <v>7.9</v>
      </c>
      <c r="I1531" s="9" t="s">
        <v>25</v>
      </c>
      <c r="J1531" s="9" t="s">
        <v>1374</v>
      </c>
      <c r="K1531" s="9" t="s">
        <v>1375</v>
      </c>
      <c r="L1531" s="9"/>
      <c r="M1531" s="9"/>
      <c r="N1531" s="9"/>
      <c r="O1531" s="9"/>
      <c r="P1531" s="9"/>
      <c r="Q1531" s="9"/>
      <c r="R1531" s="11"/>
      <c r="S1531" s="11"/>
    </row>
    <row r="1532" spans="1:19" ht="79.5" x14ac:dyDescent="0.25">
      <c r="A1532" s="7" t="s">
        <v>5347</v>
      </c>
      <c r="B1532" s="8" t="s">
        <v>5348</v>
      </c>
      <c r="C1532" s="9"/>
      <c r="D1532" s="9" t="s">
        <v>22</v>
      </c>
      <c r="E1532" s="8">
        <v>1</v>
      </c>
      <c r="F1532" s="9" t="s">
        <v>5349</v>
      </c>
      <c r="G1532" s="8" t="s">
        <v>5349</v>
      </c>
      <c r="H1532" s="10">
        <v>7.9</v>
      </c>
      <c r="I1532" s="9" t="s">
        <v>25</v>
      </c>
      <c r="J1532" s="9" t="s">
        <v>1374</v>
      </c>
      <c r="K1532" s="9" t="s">
        <v>1375</v>
      </c>
      <c r="L1532" s="9"/>
      <c r="M1532" s="9"/>
      <c r="N1532" s="9"/>
      <c r="O1532" s="9"/>
      <c r="P1532" s="9"/>
      <c r="Q1532" s="9"/>
      <c r="R1532" s="11"/>
      <c r="S1532" s="11"/>
    </row>
    <row r="1533" spans="1:19" ht="79.5" x14ac:dyDescent="0.25">
      <c r="A1533" s="7" t="s">
        <v>5350</v>
      </c>
      <c r="B1533" s="8" t="s">
        <v>5351</v>
      </c>
      <c r="C1533" s="9"/>
      <c r="D1533" s="9" t="s">
        <v>22</v>
      </c>
      <c r="E1533" s="8">
        <v>1</v>
      </c>
      <c r="F1533" s="9" t="s">
        <v>5352</v>
      </c>
      <c r="G1533" s="8" t="s">
        <v>5353</v>
      </c>
      <c r="H1533" s="10">
        <v>7.35</v>
      </c>
      <c r="I1533" s="9" t="s">
        <v>25</v>
      </c>
      <c r="J1533" s="9" t="s">
        <v>1374</v>
      </c>
      <c r="K1533" s="9" t="s">
        <v>1375</v>
      </c>
      <c r="L1533" s="9"/>
      <c r="M1533" s="9"/>
      <c r="N1533" s="9"/>
      <c r="O1533" s="9"/>
      <c r="P1533" s="9"/>
      <c r="Q1533" s="9"/>
      <c r="R1533" s="11"/>
      <c r="S1533" s="11"/>
    </row>
    <row r="1534" spans="1:19" ht="79.5" x14ac:dyDescent="0.25">
      <c r="A1534" s="7" t="s">
        <v>5354</v>
      </c>
      <c r="B1534" s="8" t="s">
        <v>5355</v>
      </c>
      <c r="C1534" s="9"/>
      <c r="D1534" s="9" t="s">
        <v>22</v>
      </c>
      <c r="E1534" s="8">
        <v>1</v>
      </c>
      <c r="F1534" s="9" t="s">
        <v>5356</v>
      </c>
      <c r="G1534" s="8" t="s">
        <v>5356</v>
      </c>
      <c r="H1534" s="10">
        <v>7.35</v>
      </c>
      <c r="I1534" s="9" t="s">
        <v>25</v>
      </c>
      <c r="J1534" s="9" t="s">
        <v>1374</v>
      </c>
      <c r="K1534" s="9" t="s">
        <v>1375</v>
      </c>
      <c r="L1534" s="9"/>
      <c r="M1534" s="9"/>
      <c r="N1534" s="9"/>
      <c r="O1534" s="9"/>
      <c r="P1534" s="9"/>
      <c r="Q1534" s="9"/>
      <c r="R1534" s="11"/>
      <c r="S1534" s="11"/>
    </row>
    <row r="1535" spans="1:19" ht="79.5" x14ac:dyDescent="0.25">
      <c r="A1535" s="7" t="s">
        <v>5357</v>
      </c>
      <c r="B1535" s="8" t="s">
        <v>5358</v>
      </c>
      <c r="C1535" s="9"/>
      <c r="D1535" s="9" t="s">
        <v>22</v>
      </c>
      <c r="E1535" s="8">
        <v>1</v>
      </c>
      <c r="F1535" s="9" t="s">
        <v>5359</v>
      </c>
      <c r="G1535" s="8" t="s">
        <v>5360</v>
      </c>
      <c r="H1535" s="10">
        <v>7.55</v>
      </c>
      <c r="I1535" s="9" t="s">
        <v>25</v>
      </c>
      <c r="J1535" s="9" t="s">
        <v>1374</v>
      </c>
      <c r="K1535" s="9" t="s">
        <v>1375</v>
      </c>
      <c r="L1535" s="9"/>
      <c r="M1535" s="9"/>
      <c r="N1535" s="9"/>
      <c r="O1535" s="9"/>
      <c r="P1535" s="9"/>
      <c r="Q1535" s="9"/>
      <c r="R1535" s="11"/>
      <c r="S1535" s="11"/>
    </row>
    <row r="1536" spans="1:19" ht="79.5" x14ac:dyDescent="0.25">
      <c r="A1536" s="7" t="s">
        <v>5361</v>
      </c>
      <c r="B1536" s="8" t="s">
        <v>5362</v>
      </c>
      <c r="C1536" s="9"/>
      <c r="D1536" s="9" t="s">
        <v>22</v>
      </c>
      <c r="E1536" s="8">
        <v>1</v>
      </c>
      <c r="F1536" s="9" t="s">
        <v>5363</v>
      </c>
      <c r="G1536" s="8" t="s">
        <v>5364</v>
      </c>
      <c r="H1536" s="10">
        <v>2.2999999999999998</v>
      </c>
      <c r="I1536" s="9" t="s">
        <v>25</v>
      </c>
      <c r="J1536" s="9" t="s">
        <v>1374</v>
      </c>
      <c r="K1536" s="9" t="s">
        <v>1375</v>
      </c>
      <c r="L1536" s="9"/>
      <c r="M1536" s="9"/>
      <c r="N1536" s="9"/>
      <c r="O1536" s="9"/>
      <c r="P1536" s="9"/>
      <c r="Q1536" s="9"/>
      <c r="R1536" s="11"/>
      <c r="S1536" s="11"/>
    </row>
    <row r="1537" spans="1:19" ht="124.5" x14ac:dyDescent="0.25">
      <c r="A1537" s="7" t="s">
        <v>5365</v>
      </c>
      <c r="B1537" s="8" t="s">
        <v>5366</v>
      </c>
      <c r="C1537" s="9" t="s">
        <v>3131</v>
      </c>
      <c r="D1537" s="9" t="s">
        <v>22</v>
      </c>
      <c r="E1537" s="8">
        <v>1</v>
      </c>
      <c r="F1537" s="9" t="s">
        <v>5367</v>
      </c>
      <c r="G1537" s="8" t="s">
        <v>5368</v>
      </c>
      <c r="H1537" s="10">
        <v>176.5</v>
      </c>
      <c r="I1537" s="9" t="s">
        <v>25</v>
      </c>
      <c r="J1537" s="9" t="s">
        <v>1374</v>
      </c>
      <c r="K1537" s="9" t="s">
        <v>1375</v>
      </c>
      <c r="L1537" s="9"/>
      <c r="M1537" s="9"/>
      <c r="N1537" s="9"/>
      <c r="O1537" s="9"/>
      <c r="P1537" s="9"/>
      <c r="Q1537" s="9"/>
      <c r="R1537" s="11"/>
      <c r="S1537" s="11"/>
    </row>
    <row r="1538" spans="1:19" ht="79.5" x14ac:dyDescent="0.25">
      <c r="A1538" s="7" t="s">
        <v>5369</v>
      </c>
      <c r="B1538" s="8" t="s">
        <v>5370</v>
      </c>
      <c r="C1538" s="9" t="s">
        <v>3131</v>
      </c>
      <c r="D1538" s="9" t="s">
        <v>22</v>
      </c>
      <c r="E1538" s="8">
        <v>1</v>
      </c>
      <c r="F1538" s="9" t="s">
        <v>5371</v>
      </c>
      <c r="G1538" s="8" t="s">
        <v>5371</v>
      </c>
      <c r="H1538" s="10">
        <v>168.48</v>
      </c>
      <c r="I1538" s="9" t="s">
        <v>25</v>
      </c>
      <c r="J1538" s="9" t="s">
        <v>1374</v>
      </c>
      <c r="K1538" s="9" t="s">
        <v>1375</v>
      </c>
      <c r="L1538" s="9"/>
      <c r="M1538" s="9"/>
      <c r="N1538" s="9"/>
      <c r="O1538" s="9"/>
      <c r="P1538" s="9"/>
      <c r="Q1538" s="9"/>
      <c r="R1538" s="11"/>
      <c r="S1538" s="11"/>
    </row>
    <row r="1539" spans="1:19" ht="79.5" x14ac:dyDescent="0.25">
      <c r="A1539" s="7" t="s">
        <v>5372</v>
      </c>
      <c r="B1539" s="8" t="s">
        <v>5373</v>
      </c>
      <c r="C1539" s="9" t="s">
        <v>3131</v>
      </c>
      <c r="D1539" s="9" t="s">
        <v>22</v>
      </c>
      <c r="E1539" s="8">
        <v>1</v>
      </c>
      <c r="F1539" s="9" t="s">
        <v>5374</v>
      </c>
      <c r="G1539" s="8" t="s">
        <v>5374</v>
      </c>
      <c r="H1539" s="10">
        <v>163.46</v>
      </c>
      <c r="I1539" s="9" t="s">
        <v>25</v>
      </c>
      <c r="J1539" s="9" t="s">
        <v>1374</v>
      </c>
      <c r="K1539" s="9" t="s">
        <v>1375</v>
      </c>
      <c r="L1539" s="9"/>
      <c r="M1539" s="9"/>
      <c r="N1539" s="9"/>
      <c r="O1539" s="9"/>
      <c r="P1539" s="9"/>
      <c r="Q1539" s="9"/>
      <c r="R1539" s="11"/>
      <c r="S1539" s="11"/>
    </row>
    <row r="1540" spans="1:19" ht="90.75" x14ac:dyDescent="0.25">
      <c r="A1540" s="7" t="s">
        <v>5375</v>
      </c>
      <c r="B1540" s="8" t="s">
        <v>5376</v>
      </c>
      <c r="C1540" s="9" t="s">
        <v>3131</v>
      </c>
      <c r="D1540" s="9" t="s">
        <v>22</v>
      </c>
      <c r="E1540" s="8">
        <v>1</v>
      </c>
      <c r="F1540" s="9" t="s">
        <v>5377</v>
      </c>
      <c r="G1540" s="8" t="s">
        <v>5377</v>
      </c>
      <c r="H1540" s="10">
        <v>152.94</v>
      </c>
      <c r="I1540" s="9" t="s">
        <v>25</v>
      </c>
      <c r="J1540" s="9" t="s">
        <v>1374</v>
      </c>
      <c r="K1540" s="9" t="s">
        <v>1375</v>
      </c>
      <c r="L1540" s="9"/>
      <c r="M1540" s="9"/>
      <c r="N1540" s="9"/>
      <c r="O1540" s="9"/>
      <c r="P1540" s="9"/>
      <c r="Q1540" s="9"/>
      <c r="R1540" s="11"/>
      <c r="S1540" s="11"/>
    </row>
    <row r="1541" spans="1:19" ht="102" x14ac:dyDescent="0.25">
      <c r="A1541" s="7" t="s">
        <v>5378</v>
      </c>
      <c r="B1541" s="8" t="s">
        <v>5379</v>
      </c>
      <c r="C1541" s="9" t="s">
        <v>3131</v>
      </c>
      <c r="D1541" s="9" t="s">
        <v>22</v>
      </c>
      <c r="E1541" s="8">
        <v>1</v>
      </c>
      <c r="F1541" s="9" t="s">
        <v>5380</v>
      </c>
      <c r="G1541" s="8" t="s">
        <v>5380</v>
      </c>
      <c r="H1541" s="10">
        <v>168.48</v>
      </c>
      <c r="I1541" s="9" t="s">
        <v>25</v>
      </c>
      <c r="J1541" s="9" t="s">
        <v>1374</v>
      </c>
      <c r="K1541" s="9" t="s">
        <v>1375</v>
      </c>
      <c r="L1541" s="9"/>
      <c r="M1541" s="9"/>
      <c r="N1541" s="9"/>
      <c r="O1541" s="9"/>
      <c r="P1541" s="9"/>
      <c r="Q1541" s="9"/>
      <c r="R1541" s="11"/>
      <c r="S1541" s="11"/>
    </row>
    <row r="1542" spans="1:19" ht="113.25" x14ac:dyDescent="0.25">
      <c r="A1542" s="7" t="s">
        <v>5381</v>
      </c>
      <c r="B1542" s="8" t="s">
        <v>5382</v>
      </c>
      <c r="C1542" s="9" t="s">
        <v>3131</v>
      </c>
      <c r="D1542" s="9" t="s">
        <v>22</v>
      </c>
      <c r="E1542" s="8">
        <v>1</v>
      </c>
      <c r="F1542" s="9" t="s">
        <v>5383</v>
      </c>
      <c r="G1542" s="8" t="s">
        <v>5383</v>
      </c>
      <c r="H1542" s="10">
        <v>171.99</v>
      </c>
      <c r="I1542" s="9" t="s">
        <v>25</v>
      </c>
      <c r="J1542" s="9" t="s">
        <v>1374</v>
      </c>
      <c r="K1542" s="9" t="s">
        <v>1375</v>
      </c>
      <c r="L1542" s="9"/>
      <c r="M1542" s="9"/>
      <c r="N1542" s="9"/>
      <c r="O1542" s="9"/>
      <c r="P1542" s="9"/>
      <c r="Q1542" s="9"/>
      <c r="R1542" s="11"/>
      <c r="S1542" s="11"/>
    </row>
    <row r="1543" spans="1:19" ht="147" x14ac:dyDescent="0.25">
      <c r="A1543" s="7" t="s">
        <v>5384</v>
      </c>
      <c r="B1543" s="8" t="s">
        <v>5385</v>
      </c>
      <c r="C1543" s="9" t="s">
        <v>3131</v>
      </c>
      <c r="D1543" s="9" t="s">
        <v>22</v>
      </c>
      <c r="E1543" s="8">
        <v>1</v>
      </c>
      <c r="F1543" s="9" t="s">
        <v>5386</v>
      </c>
      <c r="G1543" s="8" t="s">
        <v>5387</v>
      </c>
      <c r="H1543" s="10">
        <v>87.75</v>
      </c>
      <c r="I1543" s="9" t="s">
        <v>25</v>
      </c>
      <c r="J1543" s="9" t="s">
        <v>1374</v>
      </c>
      <c r="K1543" s="9" t="s">
        <v>1375</v>
      </c>
      <c r="L1543" s="9"/>
      <c r="M1543" s="9"/>
      <c r="N1543" s="9"/>
      <c r="O1543" s="9"/>
      <c r="P1543" s="9"/>
      <c r="Q1543" s="9"/>
      <c r="R1543" s="11"/>
      <c r="S1543" s="11"/>
    </row>
    <row r="1544" spans="1:19" ht="113.25" x14ac:dyDescent="0.25">
      <c r="A1544" s="7" t="s">
        <v>5388</v>
      </c>
      <c r="B1544" s="8" t="s">
        <v>5389</v>
      </c>
      <c r="C1544" s="9" t="s">
        <v>3131</v>
      </c>
      <c r="D1544" s="9" t="s">
        <v>22</v>
      </c>
      <c r="E1544" s="8">
        <v>1</v>
      </c>
      <c r="F1544" s="9" t="s">
        <v>5390</v>
      </c>
      <c r="G1544" s="8" t="s">
        <v>5391</v>
      </c>
      <c r="H1544" s="10">
        <v>77.22</v>
      </c>
      <c r="I1544" s="9" t="s">
        <v>25</v>
      </c>
      <c r="J1544" s="9" t="s">
        <v>1374</v>
      </c>
      <c r="K1544" s="9" t="s">
        <v>1375</v>
      </c>
      <c r="L1544" s="9"/>
      <c r="M1544" s="9"/>
      <c r="N1544" s="9"/>
      <c r="O1544" s="9"/>
      <c r="P1544" s="9"/>
      <c r="Q1544" s="9"/>
      <c r="R1544" s="11"/>
      <c r="S1544" s="11"/>
    </row>
    <row r="1545" spans="1:19" ht="147" x14ac:dyDescent="0.25">
      <c r="A1545" s="7" t="s">
        <v>5392</v>
      </c>
      <c r="B1545" s="8" t="s">
        <v>5393</v>
      </c>
      <c r="C1545" s="9" t="s">
        <v>3131</v>
      </c>
      <c r="D1545" s="9" t="s">
        <v>22</v>
      </c>
      <c r="E1545" s="8">
        <v>1</v>
      </c>
      <c r="F1545" s="9" t="s">
        <v>5390</v>
      </c>
      <c r="G1545" s="8" t="s">
        <v>5394</v>
      </c>
      <c r="H1545" s="10">
        <v>162.96</v>
      </c>
      <c r="I1545" s="9" t="s">
        <v>25</v>
      </c>
      <c r="J1545" s="9" t="s">
        <v>1374</v>
      </c>
      <c r="K1545" s="9" t="s">
        <v>1375</v>
      </c>
      <c r="L1545" s="9"/>
      <c r="M1545" s="9"/>
      <c r="N1545" s="9"/>
      <c r="O1545" s="9"/>
      <c r="P1545" s="9"/>
      <c r="Q1545" s="9"/>
      <c r="R1545" s="11"/>
      <c r="S1545" s="11"/>
    </row>
    <row r="1546" spans="1:19" ht="135.75" x14ac:dyDescent="0.25">
      <c r="A1546" s="7" t="s">
        <v>5395</v>
      </c>
      <c r="B1546" s="8" t="s">
        <v>5396</v>
      </c>
      <c r="C1546" s="9" t="s">
        <v>3131</v>
      </c>
      <c r="D1546" s="9" t="s">
        <v>22</v>
      </c>
      <c r="E1546" s="8">
        <v>1</v>
      </c>
      <c r="F1546" s="9" t="s">
        <v>5390</v>
      </c>
      <c r="G1546" s="8" t="s">
        <v>5397</v>
      </c>
      <c r="H1546" s="10">
        <v>162.96</v>
      </c>
      <c r="I1546" s="9" t="s">
        <v>25</v>
      </c>
      <c r="J1546" s="9" t="s">
        <v>1374</v>
      </c>
      <c r="K1546" s="9" t="s">
        <v>1375</v>
      </c>
      <c r="L1546" s="9"/>
      <c r="M1546" s="9"/>
      <c r="N1546" s="9"/>
      <c r="O1546" s="9"/>
      <c r="P1546" s="9"/>
      <c r="Q1546" s="9"/>
      <c r="R1546" s="11"/>
      <c r="S1546" s="11"/>
    </row>
    <row r="1547" spans="1:19" ht="409.6" x14ac:dyDescent="0.25">
      <c r="A1547" s="7" t="s">
        <v>5398</v>
      </c>
      <c r="B1547" s="8" t="s">
        <v>5399</v>
      </c>
      <c r="C1547" s="9" t="s">
        <v>427</v>
      </c>
      <c r="D1547" s="9" t="s">
        <v>22</v>
      </c>
      <c r="E1547" s="8">
        <v>1</v>
      </c>
      <c r="F1547" s="9" t="s">
        <v>5400</v>
      </c>
      <c r="G1547" s="8" t="s">
        <v>5401</v>
      </c>
      <c r="H1547" s="10">
        <v>203.33</v>
      </c>
      <c r="I1547" s="8">
        <v>1</v>
      </c>
      <c r="J1547" s="9" t="s">
        <v>1374</v>
      </c>
      <c r="K1547" s="9" t="s">
        <v>1375</v>
      </c>
      <c r="L1547" s="9"/>
      <c r="M1547" s="9"/>
      <c r="N1547" s="9"/>
      <c r="O1547" s="9"/>
      <c r="P1547" s="9"/>
      <c r="Q1547" s="9"/>
      <c r="R1547" s="11"/>
      <c r="S1547" s="11"/>
    </row>
    <row r="1548" spans="1:19" ht="409.6" x14ac:dyDescent="0.25">
      <c r="A1548" s="7" t="s">
        <v>5402</v>
      </c>
      <c r="B1548" s="8" t="s">
        <v>5403</v>
      </c>
      <c r="C1548" s="9" t="s">
        <v>5404</v>
      </c>
      <c r="D1548" s="9" t="s">
        <v>22</v>
      </c>
      <c r="E1548" s="8">
        <v>1</v>
      </c>
      <c r="F1548" s="9" t="s">
        <v>5405</v>
      </c>
      <c r="G1548" s="8" t="s">
        <v>5406</v>
      </c>
      <c r="H1548" s="10">
        <v>2072.7399999999998</v>
      </c>
      <c r="I1548" s="8">
        <v>1</v>
      </c>
      <c r="J1548" s="9" t="s">
        <v>1374</v>
      </c>
      <c r="K1548" s="9" t="s">
        <v>1375</v>
      </c>
      <c r="L1548" s="9"/>
      <c r="M1548" s="9"/>
      <c r="N1548" s="9"/>
      <c r="O1548" s="9"/>
      <c r="P1548" s="9"/>
      <c r="Q1548" s="9"/>
      <c r="R1548" s="11"/>
      <c r="S1548" s="11"/>
    </row>
    <row r="1549" spans="1:19" ht="90.75" x14ac:dyDescent="0.25">
      <c r="A1549" s="7" t="s">
        <v>5407</v>
      </c>
      <c r="B1549" s="8" t="s">
        <v>5408</v>
      </c>
      <c r="C1549" s="9" t="s">
        <v>3131</v>
      </c>
      <c r="D1549" s="9" t="s">
        <v>22</v>
      </c>
      <c r="E1549" s="8">
        <v>1</v>
      </c>
      <c r="F1549" s="9" t="s">
        <v>5409</v>
      </c>
      <c r="G1549" s="8" t="s">
        <v>5410</v>
      </c>
      <c r="H1549" s="10">
        <v>215.11</v>
      </c>
      <c r="I1549" s="9" t="s">
        <v>25</v>
      </c>
      <c r="J1549" s="9" t="s">
        <v>1374</v>
      </c>
      <c r="K1549" s="9" t="s">
        <v>1375</v>
      </c>
      <c r="L1549" s="9"/>
      <c r="M1549" s="9"/>
      <c r="N1549" s="9"/>
      <c r="O1549" s="9"/>
      <c r="P1549" s="9"/>
      <c r="Q1549" s="9"/>
      <c r="R1549" s="11"/>
      <c r="S1549" s="11"/>
    </row>
    <row r="1550" spans="1:19" ht="124.5" x14ac:dyDescent="0.25">
      <c r="A1550" s="7" t="s">
        <v>5411</v>
      </c>
      <c r="B1550" s="8" t="s">
        <v>5412</v>
      </c>
      <c r="C1550" s="9" t="s">
        <v>3131</v>
      </c>
      <c r="D1550" s="9" t="s">
        <v>22</v>
      </c>
      <c r="E1550" s="8">
        <v>1</v>
      </c>
      <c r="F1550" s="9" t="s">
        <v>5413</v>
      </c>
      <c r="G1550" s="8" t="s">
        <v>5414</v>
      </c>
      <c r="H1550" s="10">
        <v>173</v>
      </c>
      <c r="I1550" s="9" t="s">
        <v>25</v>
      </c>
      <c r="J1550" s="9" t="s">
        <v>1374</v>
      </c>
      <c r="K1550" s="9" t="s">
        <v>1375</v>
      </c>
      <c r="L1550" s="9"/>
      <c r="M1550" s="9"/>
      <c r="N1550" s="9"/>
      <c r="O1550" s="9"/>
      <c r="P1550" s="9"/>
      <c r="Q1550" s="9"/>
      <c r="R1550" s="11"/>
      <c r="S1550" s="11"/>
    </row>
    <row r="1551" spans="1:19" ht="102" x14ac:dyDescent="0.25">
      <c r="A1551" s="7" t="s">
        <v>5415</v>
      </c>
      <c r="B1551" s="8" t="s">
        <v>5416</v>
      </c>
      <c r="C1551" s="9" t="s">
        <v>3131</v>
      </c>
      <c r="D1551" s="9" t="s">
        <v>22</v>
      </c>
      <c r="E1551" s="8">
        <v>1</v>
      </c>
      <c r="F1551" s="9" t="s">
        <v>5417</v>
      </c>
      <c r="G1551" s="8" t="s">
        <v>5418</v>
      </c>
      <c r="H1551" s="10">
        <v>156</v>
      </c>
      <c r="I1551" s="9" t="s">
        <v>25</v>
      </c>
      <c r="J1551" s="9" t="s">
        <v>1374</v>
      </c>
      <c r="K1551" s="9" t="s">
        <v>1375</v>
      </c>
      <c r="L1551" s="9"/>
      <c r="M1551" s="9"/>
      <c r="N1551" s="9"/>
      <c r="O1551" s="9"/>
      <c r="P1551" s="9"/>
      <c r="Q1551" s="9"/>
      <c r="R1551" s="11"/>
      <c r="S1551" s="11"/>
    </row>
    <row r="1552" spans="1:19" ht="124.5" x14ac:dyDescent="0.25">
      <c r="A1552" s="7" t="s">
        <v>5419</v>
      </c>
      <c r="B1552" s="8" t="s">
        <v>5420</v>
      </c>
      <c r="C1552" s="9" t="s">
        <v>3131</v>
      </c>
      <c r="D1552" s="9" t="s">
        <v>22</v>
      </c>
      <c r="E1552" s="8">
        <v>1</v>
      </c>
      <c r="F1552" s="9" t="s">
        <v>5421</v>
      </c>
      <c r="G1552" s="8" t="s">
        <v>5422</v>
      </c>
      <c r="H1552" s="10">
        <v>156.44</v>
      </c>
      <c r="I1552" s="9" t="s">
        <v>25</v>
      </c>
      <c r="J1552" s="9" t="s">
        <v>1374</v>
      </c>
      <c r="K1552" s="9" t="s">
        <v>1375</v>
      </c>
      <c r="L1552" s="9"/>
      <c r="M1552" s="9"/>
      <c r="N1552" s="9"/>
      <c r="O1552" s="9"/>
      <c r="P1552" s="9"/>
      <c r="Q1552" s="9"/>
      <c r="R1552" s="11"/>
      <c r="S1552" s="11"/>
    </row>
    <row r="1553" spans="1:19" ht="203.25" x14ac:dyDescent="0.25">
      <c r="A1553" s="7" t="s">
        <v>5423</v>
      </c>
      <c r="B1553" s="8" t="s">
        <v>5424</v>
      </c>
      <c r="C1553" s="9" t="s">
        <v>3131</v>
      </c>
      <c r="D1553" s="9" t="s">
        <v>22</v>
      </c>
      <c r="E1553" s="8">
        <v>1</v>
      </c>
      <c r="F1553" s="9" t="s">
        <v>5425</v>
      </c>
      <c r="G1553" s="8" t="s">
        <v>5426</v>
      </c>
      <c r="H1553" s="10">
        <v>126.36</v>
      </c>
      <c r="I1553" s="9" t="s">
        <v>25</v>
      </c>
      <c r="J1553" s="9" t="s">
        <v>1374</v>
      </c>
      <c r="K1553" s="9" t="s">
        <v>1375</v>
      </c>
      <c r="L1553" s="9"/>
      <c r="M1553" s="9"/>
      <c r="N1553" s="9"/>
      <c r="O1553" s="9"/>
      <c r="P1553" s="9"/>
      <c r="Q1553" s="9"/>
      <c r="R1553" s="11"/>
      <c r="S1553" s="11"/>
    </row>
    <row r="1554" spans="1:19" ht="147" x14ac:dyDescent="0.25">
      <c r="A1554" s="7" t="s">
        <v>5427</v>
      </c>
      <c r="B1554" s="8" t="s">
        <v>5428</v>
      </c>
      <c r="C1554" s="9" t="s">
        <v>3131</v>
      </c>
      <c r="D1554" s="9" t="s">
        <v>22</v>
      </c>
      <c r="E1554" s="8">
        <v>1</v>
      </c>
      <c r="F1554" s="9" t="s">
        <v>5429</v>
      </c>
      <c r="G1554" s="8" t="s">
        <v>5430</v>
      </c>
      <c r="H1554" s="10">
        <v>151.93</v>
      </c>
      <c r="I1554" s="9" t="s">
        <v>25</v>
      </c>
      <c r="J1554" s="9" t="s">
        <v>1374</v>
      </c>
      <c r="K1554" s="9" t="s">
        <v>1375</v>
      </c>
      <c r="L1554" s="9"/>
      <c r="M1554" s="9"/>
      <c r="N1554" s="9"/>
      <c r="O1554" s="9"/>
      <c r="P1554" s="9"/>
      <c r="Q1554" s="9"/>
      <c r="R1554" s="11"/>
      <c r="S1554" s="11"/>
    </row>
    <row r="1555" spans="1:19" ht="135.75" x14ac:dyDescent="0.25">
      <c r="A1555" s="7" t="s">
        <v>5431</v>
      </c>
      <c r="B1555" s="8" t="s">
        <v>5432</v>
      </c>
      <c r="C1555" s="9" t="s">
        <v>3131</v>
      </c>
      <c r="D1555" s="9" t="s">
        <v>22</v>
      </c>
      <c r="E1555" s="8">
        <v>1</v>
      </c>
      <c r="F1555" s="9" t="s">
        <v>5433</v>
      </c>
      <c r="G1555" s="8" t="s">
        <v>5434</v>
      </c>
      <c r="H1555" s="10">
        <v>126.36</v>
      </c>
      <c r="I1555" s="9" t="s">
        <v>25</v>
      </c>
      <c r="J1555" s="9" t="s">
        <v>1374</v>
      </c>
      <c r="K1555" s="9" t="s">
        <v>1375</v>
      </c>
      <c r="L1555" s="9"/>
      <c r="M1555" s="9"/>
      <c r="N1555" s="9"/>
      <c r="O1555" s="9"/>
      <c r="P1555" s="9"/>
      <c r="Q1555" s="9"/>
      <c r="R1555" s="11"/>
      <c r="S1555" s="11"/>
    </row>
    <row r="1556" spans="1:19" ht="158.25" x14ac:dyDescent="0.25">
      <c r="A1556" s="7" t="s">
        <v>5435</v>
      </c>
      <c r="B1556" s="8" t="s">
        <v>5436</v>
      </c>
      <c r="C1556" s="9" t="s">
        <v>3131</v>
      </c>
      <c r="D1556" s="9" t="s">
        <v>22</v>
      </c>
      <c r="E1556" s="8">
        <v>1</v>
      </c>
      <c r="F1556" s="9" t="s">
        <v>5437</v>
      </c>
      <c r="G1556" s="8" t="s">
        <v>5438</v>
      </c>
      <c r="H1556" s="10">
        <v>149.93</v>
      </c>
      <c r="I1556" s="9" t="s">
        <v>25</v>
      </c>
      <c r="J1556" s="9" t="s">
        <v>1374</v>
      </c>
      <c r="K1556" s="9" t="s">
        <v>1375</v>
      </c>
      <c r="L1556" s="9"/>
      <c r="M1556" s="9"/>
      <c r="N1556" s="9"/>
      <c r="O1556" s="9"/>
      <c r="P1556" s="9"/>
      <c r="Q1556" s="9"/>
      <c r="R1556" s="11"/>
      <c r="S1556" s="11"/>
    </row>
    <row r="1557" spans="1:19" ht="147" x14ac:dyDescent="0.25">
      <c r="A1557" s="7" t="s">
        <v>5439</v>
      </c>
      <c r="B1557" s="8" t="s">
        <v>5440</v>
      </c>
      <c r="C1557" s="9" t="s">
        <v>3131</v>
      </c>
      <c r="D1557" s="9" t="s">
        <v>22</v>
      </c>
      <c r="E1557" s="8">
        <v>1</v>
      </c>
      <c r="F1557" s="9" t="s">
        <v>5441</v>
      </c>
      <c r="G1557" s="8" t="s">
        <v>5442</v>
      </c>
      <c r="H1557" s="10">
        <v>151.93</v>
      </c>
      <c r="I1557" s="9" t="s">
        <v>25</v>
      </c>
      <c r="J1557" s="9" t="s">
        <v>1374</v>
      </c>
      <c r="K1557" s="9" t="s">
        <v>1375</v>
      </c>
      <c r="L1557" s="9"/>
      <c r="M1557" s="9"/>
      <c r="N1557" s="9"/>
      <c r="O1557" s="9"/>
      <c r="P1557" s="9"/>
      <c r="Q1557" s="9"/>
      <c r="R1557" s="11"/>
      <c r="S1557" s="11"/>
    </row>
    <row r="1558" spans="1:19" ht="79.5" x14ac:dyDescent="0.25">
      <c r="A1558" s="7" t="s">
        <v>5443</v>
      </c>
      <c r="B1558" s="8" t="s">
        <v>5444</v>
      </c>
      <c r="C1558" s="9" t="s">
        <v>3131</v>
      </c>
      <c r="D1558" s="9" t="s">
        <v>22</v>
      </c>
      <c r="E1558" s="8">
        <v>1</v>
      </c>
      <c r="F1558" s="9" t="s">
        <v>5445</v>
      </c>
      <c r="G1558" s="8" t="s">
        <v>5445</v>
      </c>
      <c r="H1558" s="10">
        <v>29</v>
      </c>
      <c r="I1558" s="9" t="s">
        <v>25</v>
      </c>
      <c r="J1558" s="9" t="s">
        <v>1374</v>
      </c>
      <c r="K1558" s="9" t="s">
        <v>1375</v>
      </c>
      <c r="L1558" s="9"/>
      <c r="M1558" s="9"/>
      <c r="N1558" s="9"/>
      <c r="O1558" s="9"/>
      <c r="P1558" s="9"/>
      <c r="Q1558" s="9"/>
      <c r="R1558" s="11"/>
      <c r="S1558" s="11"/>
    </row>
    <row r="1559" spans="1:19" ht="79.5" x14ac:dyDescent="0.25">
      <c r="A1559" s="7" t="s">
        <v>5446</v>
      </c>
      <c r="B1559" s="8" t="s">
        <v>5447</v>
      </c>
      <c r="C1559" s="9" t="s">
        <v>3131</v>
      </c>
      <c r="D1559" s="9" t="s">
        <v>22</v>
      </c>
      <c r="E1559" s="8">
        <v>1</v>
      </c>
      <c r="F1559" s="9" t="s">
        <v>5448</v>
      </c>
      <c r="G1559" s="8" t="s">
        <v>5448</v>
      </c>
      <c r="H1559" s="10">
        <v>29</v>
      </c>
      <c r="I1559" s="9" t="s">
        <v>25</v>
      </c>
      <c r="J1559" s="9" t="s">
        <v>1374</v>
      </c>
      <c r="K1559" s="9" t="s">
        <v>1375</v>
      </c>
      <c r="L1559" s="9"/>
      <c r="M1559" s="9"/>
      <c r="N1559" s="9"/>
      <c r="O1559" s="9"/>
      <c r="P1559" s="9"/>
      <c r="Q1559" s="9"/>
      <c r="R1559" s="11"/>
      <c r="S1559" s="11"/>
    </row>
    <row r="1560" spans="1:19" ht="79.5" x14ac:dyDescent="0.25">
      <c r="A1560" s="7" t="s">
        <v>5449</v>
      </c>
      <c r="B1560" s="8" t="s">
        <v>5450</v>
      </c>
      <c r="C1560" s="9" t="s">
        <v>3131</v>
      </c>
      <c r="D1560" s="9" t="s">
        <v>22</v>
      </c>
      <c r="E1560" s="8">
        <v>1</v>
      </c>
      <c r="F1560" s="9" t="s">
        <v>5451</v>
      </c>
      <c r="G1560" s="8" t="s">
        <v>5451</v>
      </c>
      <c r="H1560" s="10">
        <v>25.3</v>
      </c>
      <c r="I1560" s="9" t="s">
        <v>25</v>
      </c>
      <c r="J1560" s="9" t="s">
        <v>1374</v>
      </c>
      <c r="K1560" s="9" t="s">
        <v>1375</v>
      </c>
      <c r="L1560" s="9"/>
      <c r="M1560" s="9"/>
      <c r="N1560" s="9"/>
      <c r="O1560" s="9"/>
      <c r="P1560" s="9"/>
      <c r="Q1560" s="9"/>
      <c r="R1560" s="11"/>
      <c r="S1560" s="11"/>
    </row>
    <row r="1561" spans="1:19" ht="90.75" x14ac:dyDescent="0.25">
      <c r="A1561" s="7" t="s">
        <v>5452</v>
      </c>
      <c r="B1561" s="8" t="s">
        <v>5453</v>
      </c>
      <c r="C1561" s="9" t="s">
        <v>3131</v>
      </c>
      <c r="D1561" s="9" t="s">
        <v>22</v>
      </c>
      <c r="E1561" s="8">
        <v>1</v>
      </c>
      <c r="F1561" s="9" t="s">
        <v>5454</v>
      </c>
      <c r="G1561" s="8" t="s">
        <v>5454</v>
      </c>
      <c r="H1561" s="10">
        <v>28.5</v>
      </c>
      <c r="I1561" s="9" t="s">
        <v>25</v>
      </c>
      <c r="J1561" s="9" t="s">
        <v>1374</v>
      </c>
      <c r="K1561" s="9" t="s">
        <v>1375</v>
      </c>
      <c r="L1561" s="9"/>
      <c r="M1561" s="9"/>
      <c r="N1561" s="9"/>
      <c r="O1561" s="9"/>
      <c r="P1561" s="9"/>
      <c r="Q1561" s="9"/>
      <c r="R1561" s="11"/>
      <c r="S1561" s="11"/>
    </row>
    <row r="1562" spans="1:19" ht="79.5" x14ac:dyDescent="0.25">
      <c r="A1562" s="7" t="s">
        <v>5455</v>
      </c>
      <c r="B1562" s="8" t="s">
        <v>5456</v>
      </c>
      <c r="C1562" s="9" t="s">
        <v>3131</v>
      </c>
      <c r="D1562" s="9" t="s">
        <v>22</v>
      </c>
      <c r="E1562" s="8">
        <v>1</v>
      </c>
      <c r="F1562" s="9" t="s">
        <v>5457</v>
      </c>
      <c r="G1562" s="8" t="s">
        <v>5457</v>
      </c>
      <c r="H1562" s="10">
        <v>29</v>
      </c>
      <c r="I1562" s="9" t="s">
        <v>25</v>
      </c>
      <c r="J1562" s="9" t="s">
        <v>1374</v>
      </c>
      <c r="K1562" s="9" t="s">
        <v>1375</v>
      </c>
      <c r="L1562" s="9"/>
      <c r="M1562" s="9"/>
      <c r="N1562" s="9"/>
      <c r="O1562" s="9"/>
      <c r="P1562" s="9"/>
      <c r="Q1562" s="9"/>
      <c r="R1562" s="11"/>
      <c r="S1562" s="11"/>
    </row>
    <row r="1563" spans="1:19" ht="79.5" x14ac:dyDescent="0.25">
      <c r="A1563" s="7" t="s">
        <v>5458</v>
      </c>
      <c r="B1563" s="8" t="s">
        <v>5459</v>
      </c>
      <c r="C1563" s="9" t="s">
        <v>3131</v>
      </c>
      <c r="D1563" s="9" t="s">
        <v>22</v>
      </c>
      <c r="E1563" s="8">
        <v>1</v>
      </c>
      <c r="F1563" s="9" t="s">
        <v>5460</v>
      </c>
      <c r="G1563" s="8" t="s">
        <v>5460</v>
      </c>
      <c r="H1563" s="10">
        <v>26.35</v>
      </c>
      <c r="I1563" s="9" t="s">
        <v>25</v>
      </c>
      <c r="J1563" s="9" t="s">
        <v>1374</v>
      </c>
      <c r="K1563" s="9" t="s">
        <v>1375</v>
      </c>
      <c r="L1563" s="9"/>
      <c r="M1563" s="9"/>
      <c r="N1563" s="9"/>
      <c r="O1563" s="9"/>
      <c r="P1563" s="9"/>
      <c r="Q1563" s="9"/>
      <c r="R1563" s="11"/>
      <c r="S1563" s="11"/>
    </row>
    <row r="1564" spans="1:19" ht="79.5" x14ac:dyDescent="0.25">
      <c r="A1564" s="7" t="s">
        <v>5461</v>
      </c>
      <c r="B1564" s="8" t="s">
        <v>5462</v>
      </c>
      <c r="C1564" s="9" t="s">
        <v>3131</v>
      </c>
      <c r="D1564" s="9" t="s">
        <v>22</v>
      </c>
      <c r="E1564" s="8">
        <v>1</v>
      </c>
      <c r="F1564" s="9" t="s">
        <v>5463</v>
      </c>
      <c r="G1564" s="8" t="s">
        <v>5463</v>
      </c>
      <c r="H1564" s="10">
        <v>25.3</v>
      </c>
      <c r="I1564" s="9" t="s">
        <v>25</v>
      </c>
      <c r="J1564" s="9" t="s">
        <v>1374</v>
      </c>
      <c r="K1564" s="9" t="s">
        <v>1375</v>
      </c>
      <c r="L1564" s="9"/>
      <c r="M1564" s="9"/>
      <c r="N1564" s="9"/>
      <c r="O1564" s="9"/>
      <c r="P1564" s="9"/>
      <c r="Q1564" s="9"/>
      <c r="R1564" s="11"/>
      <c r="S1564" s="11"/>
    </row>
    <row r="1565" spans="1:19" ht="79.5" x14ac:dyDescent="0.25">
      <c r="A1565" s="7" t="s">
        <v>5464</v>
      </c>
      <c r="B1565" s="8" t="s">
        <v>5465</v>
      </c>
      <c r="C1565" s="9" t="s">
        <v>3131</v>
      </c>
      <c r="D1565" s="9" t="s">
        <v>22</v>
      </c>
      <c r="E1565" s="8">
        <v>1</v>
      </c>
      <c r="F1565" s="9" t="s">
        <v>5466</v>
      </c>
      <c r="G1565" s="8" t="s">
        <v>5466</v>
      </c>
      <c r="H1565" s="10">
        <v>25.85</v>
      </c>
      <c r="I1565" s="9" t="s">
        <v>25</v>
      </c>
      <c r="J1565" s="9" t="s">
        <v>1374</v>
      </c>
      <c r="K1565" s="9" t="s">
        <v>1375</v>
      </c>
      <c r="L1565" s="9"/>
      <c r="M1565" s="9"/>
      <c r="N1565" s="9"/>
      <c r="O1565" s="9"/>
      <c r="P1565" s="9"/>
      <c r="Q1565" s="9"/>
      <c r="R1565" s="11"/>
      <c r="S1565" s="11"/>
    </row>
    <row r="1566" spans="1:19" ht="79.5" x14ac:dyDescent="0.25">
      <c r="A1566" s="7" t="s">
        <v>5467</v>
      </c>
      <c r="B1566" s="8" t="s">
        <v>5468</v>
      </c>
      <c r="C1566" s="9" t="s">
        <v>3131</v>
      </c>
      <c r="D1566" s="9" t="s">
        <v>22</v>
      </c>
      <c r="E1566" s="8">
        <v>1</v>
      </c>
      <c r="F1566" s="9" t="s">
        <v>5469</v>
      </c>
      <c r="G1566" s="8" t="s">
        <v>5469</v>
      </c>
      <c r="H1566" s="10">
        <v>29</v>
      </c>
      <c r="I1566" s="9" t="s">
        <v>25</v>
      </c>
      <c r="J1566" s="9" t="s">
        <v>1374</v>
      </c>
      <c r="K1566" s="9" t="s">
        <v>1375</v>
      </c>
      <c r="L1566" s="9"/>
      <c r="M1566" s="9"/>
      <c r="N1566" s="9"/>
      <c r="O1566" s="9"/>
      <c r="P1566" s="9"/>
      <c r="Q1566" s="9"/>
      <c r="R1566" s="11"/>
      <c r="S1566" s="11"/>
    </row>
    <row r="1567" spans="1:19" ht="79.5" x14ac:dyDescent="0.25">
      <c r="A1567" s="7" t="s">
        <v>5470</v>
      </c>
      <c r="B1567" s="8" t="s">
        <v>5471</v>
      </c>
      <c r="C1567" s="9" t="s">
        <v>3131</v>
      </c>
      <c r="D1567" s="9" t="s">
        <v>22</v>
      </c>
      <c r="E1567" s="8">
        <v>1</v>
      </c>
      <c r="F1567" s="9" t="s">
        <v>5472</v>
      </c>
      <c r="G1567" s="8" t="s">
        <v>5472</v>
      </c>
      <c r="H1567" s="10">
        <v>120.85</v>
      </c>
      <c r="I1567" s="9" t="s">
        <v>25</v>
      </c>
      <c r="J1567" s="9" t="s">
        <v>1374</v>
      </c>
      <c r="K1567" s="9" t="s">
        <v>1375</v>
      </c>
      <c r="L1567" s="9"/>
      <c r="M1567" s="9"/>
      <c r="N1567" s="9"/>
      <c r="O1567" s="9"/>
      <c r="P1567" s="9"/>
      <c r="Q1567" s="9"/>
      <c r="R1567" s="11"/>
      <c r="S1567" s="11"/>
    </row>
    <row r="1568" spans="1:19" ht="79.5" x14ac:dyDescent="0.25">
      <c r="A1568" s="7" t="s">
        <v>5473</v>
      </c>
      <c r="B1568" s="8" t="s">
        <v>5474</v>
      </c>
      <c r="C1568" s="9" t="s">
        <v>3131</v>
      </c>
      <c r="D1568" s="9" t="s">
        <v>22</v>
      </c>
      <c r="E1568" s="8">
        <v>1</v>
      </c>
      <c r="F1568" s="9" t="s">
        <v>5475</v>
      </c>
      <c r="G1568" s="8" t="s">
        <v>5475</v>
      </c>
      <c r="H1568" s="10">
        <v>119.34</v>
      </c>
      <c r="I1568" s="9" t="s">
        <v>25</v>
      </c>
      <c r="J1568" s="9" t="s">
        <v>1374</v>
      </c>
      <c r="K1568" s="9" t="s">
        <v>1375</v>
      </c>
      <c r="L1568" s="9"/>
      <c r="M1568" s="9"/>
      <c r="N1568" s="9"/>
      <c r="O1568" s="9"/>
      <c r="P1568" s="9"/>
      <c r="Q1568" s="9"/>
      <c r="R1568" s="11"/>
      <c r="S1568" s="11"/>
    </row>
    <row r="1569" spans="1:19" ht="79.5" x14ac:dyDescent="0.25">
      <c r="A1569" s="7" t="s">
        <v>5476</v>
      </c>
      <c r="B1569" s="8" t="s">
        <v>5477</v>
      </c>
      <c r="C1569" s="9" t="s">
        <v>3131</v>
      </c>
      <c r="D1569" s="9" t="s">
        <v>22</v>
      </c>
      <c r="E1569" s="8">
        <v>1</v>
      </c>
      <c r="F1569" s="9" t="s">
        <v>5478</v>
      </c>
      <c r="G1569" s="8" t="s">
        <v>5478</v>
      </c>
      <c r="H1569" s="10">
        <v>161.46</v>
      </c>
      <c r="I1569" s="9" t="s">
        <v>25</v>
      </c>
      <c r="J1569" s="9" t="s">
        <v>1374</v>
      </c>
      <c r="K1569" s="9" t="s">
        <v>1375</v>
      </c>
      <c r="L1569" s="9"/>
      <c r="M1569" s="9"/>
      <c r="N1569" s="9"/>
      <c r="O1569" s="9"/>
      <c r="P1569" s="9"/>
      <c r="Q1569" s="9"/>
      <c r="R1569" s="11"/>
      <c r="S1569" s="11"/>
    </row>
    <row r="1570" spans="1:19" ht="79.5" x14ac:dyDescent="0.25">
      <c r="A1570" s="7" t="s">
        <v>5479</v>
      </c>
      <c r="B1570" s="8" t="s">
        <v>5480</v>
      </c>
      <c r="C1570" s="9" t="s">
        <v>3131</v>
      </c>
      <c r="D1570" s="9" t="s">
        <v>22</v>
      </c>
      <c r="E1570" s="8">
        <v>1</v>
      </c>
      <c r="F1570" s="9" t="s">
        <v>5481</v>
      </c>
      <c r="G1570" s="8" t="s">
        <v>5481</v>
      </c>
      <c r="H1570" s="10">
        <v>195.05</v>
      </c>
      <c r="I1570" s="9" t="s">
        <v>25</v>
      </c>
      <c r="J1570" s="9" t="s">
        <v>1374</v>
      </c>
      <c r="K1570" s="9" t="s">
        <v>1375</v>
      </c>
      <c r="L1570" s="9"/>
      <c r="M1570" s="9"/>
      <c r="N1570" s="9"/>
      <c r="O1570" s="9"/>
      <c r="P1570" s="9"/>
      <c r="Q1570" s="9"/>
      <c r="R1570" s="11"/>
      <c r="S1570" s="11"/>
    </row>
    <row r="1571" spans="1:19" ht="102" x14ac:dyDescent="0.25">
      <c r="A1571" s="7" t="s">
        <v>5482</v>
      </c>
      <c r="B1571" s="8" t="s">
        <v>5483</v>
      </c>
      <c r="C1571" s="9" t="s">
        <v>3131</v>
      </c>
      <c r="D1571" s="9" t="s">
        <v>22</v>
      </c>
      <c r="E1571" s="8">
        <v>1</v>
      </c>
      <c r="F1571" s="9" t="s">
        <v>5484</v>
      </c>
      <c r="G1571" s="8" t="s">
        <v>5484</v>
      </c>
      <c r="H1571" s="10">
        <v>166.97</v>
      </c>
      <c r="I1571" s="9" t="s">
        <v>25</v>
      </c>
      <c r="J1571" s="9" t="s">
        <v>1374</v>
      </c>
      <c r="K1571" s="9" t="s">
        <v>1375</v>
      </c>
      <c r="L1571" s="9"/>
      <c r="M1571" s="9"/>
      <c r="N1571" s="9"/>
      <c r="O1571" s="9"/>
      <c r="P1571" s="9"/>
      <c r="Q1571" s="9"/>
      <c r="R1571" s="11"/>
      <c r="S1571" s="11"/>
    </row>
    <row r="1572" spans="1:19" ht="79.5" x14ac:dyDescent="0.25">
      <c r="A1572" s="7" t="s">
        <v>5485</v>
      </c>
      <c r="B1572" s="8" t="s">
        <v>5486</v>
      </c>
      <c r="C1572" s="9" t="s">
        <v>3131</v>
      </c>
      <c r="D1572" s="9" t="s">
        <v>22</v>
      </c>
      <c r="E1572" s="8">
        <v>1</v>
      </c>
      <c r="F1572" s="9" t="s">
        <v>5487</v>
      </c>
      <c r="G1572" s="8" t="s">
        <v>5487</v>
      </c>
      <c r="H1572" s="10">
        <v>129.87</v>
      </c>
      <c r="I1572" s="9" t="s">
        <v>25</v>
      </c>
      <c r="J1572" s="9" t="s">
        <v>1374</v>
      </c>
      <c r="K1572" s="9" t="s">
        <v>1375</v>
      </c>
      <c r="L1572" s="9"/>
      <c r="M1572" s="9"/>
      <c r="N1572" s="9"/>
      <c r="O1572" s="9"/>
      <c r="P1572" s="9"/>
      <c r="Q1572" s="9"/>
      <c r="R1572" s="11"/>
      <c r="S1572" s="11"/>
    </row>
    <row r="1573" spans="1:19" ht="79.5" x14ac:dyDescent="0.25">
      <c r="A1573" s="7" t="s">
        <v>5488</v>
      </c>
      <c r="B1573" s="8" t="s">
        <v>5489</v>
      </c>
      <c r="C1573" s="9" t="s">
        <v>3131</v>
      </c>
      <c r="D1573" s="9" t="s">
        <v>22</v>
      </c>
      <c r="E1573" s="8">
        <v>1</v>
      </c>
      <c r="F1573" s="9" t="s">
        <v>5490</v>
      </c>
      <c r="G1573" s="8" t="s">
        <v>5490</v>
      </c>
      <c r="H1573" s="10">
        <v>108.81</v>
      </c>
      <c r="I1573" s="9" t="s">
        <v>25</v>
      </c>
      <c r="J1573" s="9" t="s">
        <v>1374</v>
      </c>
      <c r="K1573" s="9" t="s">
        <v>1375</v>
      </c>
      <c r="L1573" s="9"/>
      <c r="M1573" s="9"/>
      <c r="N1573" s="9"/>
      <c r="O1573" s="9"/>
      <c r="P1573" s="9"/>
      <c r="Q1573" s="9"/>
      <c r="R1573" s="11"/>
      <c r="S1573" s="11"/>
    </row>
    <row r="1574" spans="1:19" ht="79.5" x14ac:dyDescent="0.25">
      <c r="A1574" s="7" t="s">
        <v>5491</v>
      </c>
      <c r="B1574" s="8" t="s">
        <v>5492</v>
      </c>
      <c r="C1574" s="9" t="s">
        <v>3131</v>
      </c>
      <c r="D1574" s="9" t="s">
        <v>22</v>
      </c>
      <c r="E1574" s="8">
        <v>1</v>
      </c>
      <c r="F1574" s="9" t="s">
        <v>5493</v>
      </c>
      <c r="G1574" s="8" t="s">
        <v>5493</v>
      </c>
      <c r="H1574" s="10">
        <v>161.46</v>
      </c>
      <c r="I1574" s="9" t="s">
        <v>25</v>
      </c>
      <c r="J1574" s="9" t="s">
        <v>1374</v>
      </c>
      <c r="K1574" s="9" t="s">
        <v>1375</v>
      </c>
      <c r="L1574" s="9"/>
      <c r="M1574" s="9"/>
      <c r="N1574" s="9"/>
      <c r="O1574" s="9"/>
      <c r="P1574" s="9"/>
      <c r="Q1574" s="9"/>
      <c r="R1574" s="11"/>
      <c r="S1574" s="11"/>
    </row>
    <row r="1575" spans="1:19" ht="102" x14ac:dyDescent="0.25">
      <c r="A1575" s="7" t="s">
        <v>5494</v>
      </c>
      <c r="B1575" s="8" t="s">
        <v>5495</v>
      </c>
      <c r="C1575" s="9" t="s">
        <v>3131</v>
      </c>
      <c r="D1575" s="9" t="s">
        <v>22</v>
      </c>
      <c r="E1575" s="8">
        <v>1</v>
      </c>
      <c r="F1575" s="9" t="s">
        <v>5496</v>
      </c>
      <c r="G1575" s="8" t="s">
        <v>5497</v>
      </c>
      <c r="H1575" s="10">
        <v>126.36</v>
      </c>
      <c r="I1575" s="9" t="s">
        <v>25</v>
      </c>
      <c r="J1575" s="9" t="s">
        <v>1374</v>
      </c>
      <c r="K1575" s="9" t="s">
        <v>1375</v>
      </c>
      <c r="L1575" s="9"/>
      <c r="M1575" s="9"/>
      <c r="N1575" s="9"/>
      <c r="O1575" s="9"/>
      <c r="P1575" s="9"/>
      <c r="Q1575" s="9"/>
      <c r="R1575" s="11"/>
      <c r="S1575" s="11"/>
    </row>
    <row r="1576" spans="1:19" ht="79.5" x14ac:dyDescent="0.25">
      <c r="A1576" s="7" t="s">
        <v>5498</v>
      </c>
      <c r="B1576" s="8" t="s">
        <v>5499</v>
      </c>
      <c r="C1576" s="9" t="s">
        <v>3131</v>
      </c>
      <c r="D1576" s="9" t="s">
        <v>22</v>
      </c>
      <c r="E1576" s="8">
        <v>1</v>
      </c>
      <c r="F1576" s="9" t="s">
        <v>5500</v>
      </c>
      <c r="G1576" s="8" t="s">
        <v>5500</v>
      </c>
      <c r="H1576" s="10">
        <v>112.33</v>
      </c>
      <c r="I1576" s="9" t="s">
        <v>25</v>
      </c>
      <c r="J1576" s="9" t="s">
        <v>1374</v>
      </c>
      <c r="K1576" s="9" t="s">
        <v>1375</v>
      </c>
      <c r="L1576" s="9"/>
      <c r="M1576" s="9"/>
      <c r="N1576" s="9"/>
      <c r="O1576" s="9"/>
      <c r="P1576" s="9"/>
      <c r="Q1576" s="9"/>
      <c r="R1576" s="11"/>
      <c r="S1576" s="11"/>
    </row>
    <row r="1577" spans="1:19" ht="79.5" x14ac:dyDescent="0.25">
      <c r="A1577" s="7" t="s">
        <v>5501</v>
      </c>
      <c r="B1577" s="8" t="s">
        <v>5502</v>
      </c>
      <c r="C1577" s="9" t="s">
        <v>3131</v>
      </c>
      <c r="D1577" s="9" t="s">
        <v>22</v>
      </c>
      <c r="E1577" s="8">
        <v>1</v>
      </c>
      <c r="F1577" s="9" t="s">
        <v>5503</v>
      </c>
      <c r="G1577" s="8" t="s">
        <v>5503</v>
      </c>
      <c r="H1577" s="10">
        <v>162.46</v>
      </c>
      <c r="I1577" s="9" t="s">
        <v>25</v>
      </c>
      <c r="J1577" s="9" t="s">
        <v>1374</v>
      </c>
      <c r="K1577" s="9" t="s">
        <v>1375</v>
      </c>
      <c r="L1577" s="9"/>
      <c r="M1577" s="9"/>
      <c r="N1577" s="9"/>
      <c r="O1577" s="9"/>
      <c r="P1577" s="9"/>
      <c r="Q1577" s="9"/>
      <c r="R1577" s="11"/>
      <c r="S1577" s="11"/>
    </row>
    <row r="1578" spans="1:19" ht="147" x14ac:dyDescent="0.25">
      <c r="A1578" s="7" t="s">
        <v>5504</v>
      </c>
      <c r="B1578" s="8" t="s">
        <v>5505</v>
      </c>
      <c r="C1578" s="9" t="s">
        <v>3131</v>
      </c>
      <c r="D1578" s="9" t="s">
        <v>22</v>
      </c>
      <c r="E1578" s="8">
        <v>1</v>
      </c>
      <c r="F1578" s="9" t="s">
        <v>5506</v>
      </c>
      <c r="G1578" s="8" t="s">
        <v>5507</v>
      </c>
      <c r="H1578" s="10">
        <v>79.23</v>
      </c>
      <c r="I1578" s="9" t="s">
        <v>25</v>
      </c>
      <c r="J1578" s="9" t="s">
        <v>1374</v>
      </c>
      <c r="K1578" s="9" t="s">
        <v>1375</v>
      </c>
      <c r="L1578" s="9"/>
      <c r="M1578" s="9"/>
      <c r="N1578" s="9"/>
      <c r="O1578" s="9"/>
      <c r="P1578" s="9"/>
      <c r="Q1578" s="9"/>
      <c r="R1578" s="11"/>
      <c r="S1578" s="11"/>
    </row>
    <row r="1579" spans="1:19" ht="79.5" x14ac:dyDescent="0.25">
      <c r="A1579" s="7" t="s">
        <v>5508</v>
      </c>
      <c r="B1579" s="8" t="s">
        <v>5509</v>
      </c>
      <c r="C1579" s="9" t="s">
        <v>3131</v>
      </c>
      <c r="D1579" s="9" t="s">
        <v>22</v>
      </c>
      <c r="E1579" s="8">
        <v>1</v>
      </c>
      <c r="F1579" s="9" t="s">
        <v>5510</v>
      </c>
      <c r="G1579" s="8" t="s">
        <v>5511</v>
      </c>
      <c r="H1579" s="10">
        <v>41</v>
      </c>
      <c r="I1579" s="9" t="s">
        <v>25</v>
      </c>
      <c r="J1579" s="9" t="s">
        <v>1374</v>
      </c>
      <c r="K1579" s="9" t="s">
        <v>1375</v>
      </c>
      <c r="L1579" s="9"/>
      <c r="M1579" s="9"/>
      <c r="N1579" s="9"/>
      <c r="O1579" s="9"/>
      <c r="P1579" s="9"/>
      <c r="Q1579" s="9"/>
      <c r="R1579" s="11"/>
      <c r="S1579" s="11"/>
    </row>
    <row r="1580" spans="1:19" ht="79.5" x14ac:dyDescent="0.25">
      <c r="A1580" s="7" t="s">
        <v>5512</v>
      </c>
      <c r="B1580" s="8" t="s">
        <v>5513</v>
      </c>
      <c r="C1580" s="9" t="s">
        <v>3131</v>
      </c>
      <c r="D1580" s="9" t="s">
        <v>22</v>
      </c>
      <c r="E1580" s="8">
        <v>1</v>
      </c>
      <c r="F1580" s="9" t="s">
        <v>5514</v>
      </c>
      <c r="G1580" s="8" t="s">
        <v>5514</v>
      </c>
      <c r="H1580" s="10">
        <v>33.25</v>
      </c>
      <c r="I1580" s="9" t="s">
        <v>25</v>
      </c>
      <c r="J1580" s="9" t="s">
        <v>1374</v>
      </c>
      <c r="K1580" s="9" t="s">
        <v>1375</v>
      </c>
      <c r="L1580" s="9"/>
      <c r="M1580" s="9"/>
      <c r="N1580" s="9"/>
      <c r="O1580" s="9"/>
      <c r="P1580" s="9"/>
      <c r="Q1580" s="9"/>
      <c r="R1580" s="11"/>
      <c r="S1580" s="11"/>
    </row>
    <row r="1581" spans="1:19" ht="79.5" x14ac:dyDescent="0.25">
      <c r="A1581" s="7" t="s">
        <v>5515</v>
      </c>
      <c r="B1581" s="8" t="s">
        <v>5516</v>
      </c>
      <c r="C1581" s="9" t="s">
        <v>3131</v>
      </c>
      <c r="D1581" s="9" t="s">
        <v>22</v>
      </c>
      <c r="E1581" s="8">
        <v>1</v>
      </c>
      <c r="F1581" s="9" t="s">
        <v>5517</v>
      </c>
      <c r="G1581" s="8" t="s">
        <v>5517</v>
      </c>
      <c r="H1581" s="10">
        <v>33.25</v>
      </c>
      <c r="I1581" s="9" t="s">
        <v>25</v>
      </c>
      <c r="J1581" s="9" t="s">
        <v>1374</v>
      </c>
      <c r="K1581" s="9" t="s">
        <v>1375</v>
      </c>
      <c r="L1581" s="9"/>
      <c r="M1581" s="9"/>
      <c r="N1581" s="9"/>
      <c r="O1581" s="9"/>
      <c r="P1581" s="9"/>
      <c r="Q1581" s="9"/>
      <c r="R1581" s="11"/>
      <c r="S1581" s="11"/>
    </row>
    <row r="1582" spans="1:19" ht="79.5" x14ac:dyDescent="0.25">
      <c r="A1582" s="7" t="s">
        <v>5518</v>
      </c>
      <c r="B1582" s="8" t="s">
        <v>5519</v>
      </c>
      <c r="C1582" s="9" t="s">
        <v>3131</v>
      </c>
      <c r="D1582" s="9" t="s">
        <v>22</v>
      </c>
      <c r="E1582" s="8">
        <v>1</v>
      </c>
      <c r="F1582" s="9" t="s">
        <v>5520</v>
      </c>
      <c r="G1582" s="8" t="s">
        <v>5520</v>
      </c>
      <c r="H1582" s="10">
        <v>57.17</v>
      </c>
      <c r="I1582" s="9" t="s">
        <v>25</v>
      </c>
      <c r="J1582" s="9" t="s">
        <v>1374</v>
      </c>
      <c r="K1582" s="9" t="s">
        <v>1375</v>
      </c>
      <c r="L1582" s="9"/>
      <c r="M1582" s="9"/>
      <c r="N1582" s="9"/>
      <c r="O1582" s="9"/>
      <c r="P1582" s="9"/>
      <c r="Q1582" s="9"/>
      <c r="R1582" s="11"/>
      <c r="S1582" s="11"/>
    </row>
    <row r="1583" spans="1:19" ht="135.75" x14ac:dyDescent="0.25">
      <c r="A1583" s="7" t="s">
        <v>5521</v>
      </c>
      <c r="B1583" s="8" t="s">
        <v>5522</v>
      </c>
      <c r="C1583" s="9" t="s">
        <v>3131</v>
      </c>
      <c r="D1583" s="9" t="s">
        <v>22</v>
      </c>
      <c r="E1583" s="8">
        <v>1</v>
      </c>
      <c r="F1583" s="9" t="s">
        <v>5523</v>
      </c>
      <c r="G1583" s="8" t="s">
        <v>5524</v>
      </c>
      <c r="H1583" s="10">
        <v>40</v>
      </c>
      <c r="I1583" s="9" t="s">
        <v>25</v>
      </c>
      <c r="J1583" s="9" t="s">
        <v>1374</v>
      </c>
      <c r="K1583" s="9" t="s">
        <v>1375</v>
      </c>
      <c r="L1583" s="9"/>
      <c r="M1583" s="9"/>
      <c r="N1583" s="9"/>
      <c r="O1583" s="9"/>
      <c r="P1583" s="9"/>
      <c r="Q1583" s="9"/>
      <c r="R1583" s="11"/>
      <c r="S1583" s="11"/>
    </row>
    <row r="1584" spans="1:19" ht="147" x14ac:dyDescent="0.25">
      <c r="A1584" s="7" t="s">
        <v>5525</v>
      </c>
      <c r="B1584" s="9" t="s">
        <v>5526</v>
      </c>
      <c r="C1584" s="14" t="s">
        <v>3807</v>
      </c>
      <c r="D1584" s="9" t="s">
        <v>22</v>
      </c>
      <c r="E1584" s="8">
        <v>1</v>
      </c>
      <c r="F1584" s="9" t="s">
        <v>5527</v>
      </c>
      <c r="G1584" s="9" t="s">
        <v>5528</v>
      </c>
      <c r="H1584" s="10">
        <v>991.33</v>
      </c>
      <c r="I1584" s="9" t="s">
        <v>25</v>
      </c>
      <c r="J1584" s="9" t="s">
        <v>1374</v>
      </c>
      <c r="K1584" s="9" t="s">
        <v>1375</v>
      </c>
      <c r="L1584" s="9"/>
      <c r="M1584" s="9"/>
      <c r="N1584" s="9"/>
      <c r="O1584" s="9"/>
      <c r="P1584" s="9"/>
      <c r="Q1584" s="9"/>
      <c r="R1584" s="11"/>
      <c r="S1584" s="11"/>
    </row>
    <row r="1585" spans="1:19" ht="79.5" x14ac:dyDescent="0.25">
      <c r="A1585" s="7" t="s">
        <v>5529</v>
      </c>
      <c r="B1585" s="8" t="s">
        <v>5530</v>
      </c>
      <c r="C1585" s="9" t="s">
        <v>3131</v>
      </c>
      <c r="D1585" s="9" t="s">
        <v>22</v>
      </c>
      <c r="E1585" s="8">
        <v>1</v>
      </c>
      <c r="F1585" s="9" t="s">
        <v>5531</v>
      </c>
      <c r="G1585" s="8" t="s">
        <v>5531</v>
      </c>
      <c r="H1585" s="10">
        <v>110.82</v>
      </c>
      <c r="I1585" s="9" t="s">
        <v>25</v>
      </c>
      <c r="J1585" s="9" t="s">
        <v>1374</v>
      </c>
      <c r="K1585" s="9" t="s">
        <v>1375</v>
      </c>
      <c r="L1585" s="9"/>
      <c r="M1585" s="9"/>
      <c r="N1585" s="9"/>
      <c r="O1585" s="9"/>
      <c r="P1585" s="9"/>
      <c r="Q1585" s="9"/>
      <c r="R1585" s="11"/>
      <c r="S1585" s="11"/>
    </row>
    <row r="1586" spans="1:19" ht="124.5" x14ac:dyDescent="0.25">
      <c r="A1586" s="7" t="s">
        <v>5532</v>
      </c>
      <c r="B1586" s="8" t="s">
        <v>5533</v>
      </c>
      <c r="C1586" s="9" t="s">
        <v>3131</v>
      </c>
      <c r="D1586" s="9" t="s">
        <v>22</v>
      </c>
      <c r="E1586" s="8">
        <v>1</v>
      </c>
      <c r="F1586" s="9" t="s">
        <v>5534</v>
      </c>
      <c r="G1586" s="8" t="s">
        <v>5535</v>
      </c>
      <c r="H1586" s="10">
        <v>383.59</v>
      </c>
      <c r="I1586" s="9" t="s">
        <v>25</v>
      </c>
      <c r="J1586" s="9" t="s">
        <v>1374</v>
      </c>
      <c r="K1586" s="9" t="s">
        <v>1375</v>
      </c>
      <c r="L1586" s="9"/>
      <c r="M1586" s="9"/>
      <c r="N1586" s="9"/>
      <c r="O1586" s="9"/>
      <c r="P1586" s="9"/>
      <c r="Q1586" s="9"/>
      <c r="R1586" s="11"/>
      <c r="S1586" s="11"/>
    </row>
    <row r="1587" spans="1:19" ht="147" x14ac:dyDescent="0.25">
      <c r="A1587" s="7" t="s">
        <v>5536</v>
      </c>
      <c r="B1587" s="8" t="s">
        <v>5537</v>
      </c>
      <c r="C1587" s="9" t="s">
        <v>3131</v>
      </c>
      <c r="D1587" s="9" t="s">
        <v>22</v>
      </c>
      <c r="E1587" s="8">
        <v>1</v>
      </c>
      <c r="F1587" s="9" t="s">
        <v>5534</v>
      </c>
      <c r="G1587" s="8" t="s">
        <v>5538</v>
      </c>
      <c r="H1587" s="10">
        <v>253.22</v>
      </c>
      <c r="I1587" s="9" t="s">
        <v>25</v>
      </c>
      <c r="J1587" s="9" t="s">
        <v>1374</v>
      </c>
      <c r="K1587" s="9" t="s">
        <v>1375</v>
      </c>
      <c r="L1587" s="9"/>
      <c r="M1587" s="9"/>
      <c r="N1587" s="9"/>
      <c r="O1587" s="9"/>
      <c r="P1587" s="9"/>
      <c r="Q1587" s="9"/>
      <c r="R1587" s="11"/>
      <c r="S1587" s="11"/>
    </row>
    <row r="1588" spans="1:19" ht="158.25" x14ac:dyDescent="0.25">
      <c r="A1588" s="7" t="s">
        <v>5539</v>
      </c>
      <c r="B1588" s="8" t="s">
        <v>5540</v>
      </c>
      <c r="C1588" s="9" t="s">
        <v>3131</v>
      </c>
      <c r="D1588" s="9" t="s">
        <v>22</v>
      </c>
      <c r="E1588" s="8">
        <v>1</v>
      </c>
      <c r="F1588" s="9" t="s">
        <v>5534</v>
      </c>
      <c r="G1588" s="8" t="s">
        <v>5541</v>
      </c>
      <c r="H1588" s="10">
        <v>204.08</v>
      </c>
      <c r="I1588" s="9" t="s">
        <v>25</v>
      </c>
      <c r="J1588" s="9" t="s">
        <v>1374</v>
      </c>
      <c r="K1588" s="9" t="s">
        <v>1375</v>
      </c>
      <c r="L1588" s="9"/>
      <c r="M1588" s="9"/>
      <c r="N1588" s="9"/>
      <c r="O1588" s="9"/>
      <c r="P1588" s="9"/>
      <c r="Q1588" s="9"/>
      <c r="R1588" s="11"/>
      <c r="S1588" s="11"/>
    </row>
    <row r="1589" spans="1:19" ht="124.5" x14ac:dyDescent="0.25">
      <c r="A1589" s="7" t="s">
        <v>5542</v>
      </c>
      <c r="B1589" s="8" t="s">
        <v>5543</v>
      </c>
      <c r="C1589" s="9" t="s">
        <v>3131</v>
      </c>
      <c r="D1589" s="9" t="s">
        <v>22</v>
      </c>
      <c r="E1589" s="8">
        <v>1</v>
      </c>
      <c r="F1589" s="9" t="s">
        <v>5534</v>
      </c>
      <c r="G1589" s="8" t="s">
        <v>5544</v>
      </c>
      <c r="H1589" s="10">
        <v>253.22</v>
      </c>
      <c r="I1589" s="9" t="s">
        <v>25</v>
      </c>
      <c r="J1589" s="9" t="s">
        <v>1374</v>
      </c>
      <c r="K1589" s="9" t="s">
        <v>1375</v>
      </c>
      <c r="L1589" s="9"/>
      <c r="M1589" s="9"/>
      <c r="N1589" s="9"/>
      <c r="O1589" s="9"/>
      <c r="P1589" s="9"/>
      <c r="Q1589" s="9"/>
      <c r="R1589" s="11"/>
      <c r="S1589" s="11"/>
    </row>
    <row r="1590" spans="1:19" ht="79.5" x14ac:dyDescent="0.25">
      <c r="A1590" s="7" t="s">
        <v>5545</v>
      </c>
      <c r="B1590" s="8" t="s">
        <v>5546</v>
      </c>
      <c r="C1590" s="9" t="s">
        <v>3131</v>
      </c>
      <c r="D1590" s="9" t="s">
        <v>22</v>
      </c>
      <c r="E1590" s="8">
        <v>1</v>
      </c>
      <c r="F1590" s="9" t="s">
        <v>5547</v>
      </c>
      <c r="G1590" s="8" t="s">
        <v>5548</v>
      </c>
      <c r="H1590" s="10">
        <v>163.46</v>
      </c>
      <c r="I1590" s="9" t="s">
        <v>25</v>
      </c>
      <c r="J1590" s="9" t="s">
        <v>1374</v>
      </c>
      <c r="K1590" s="9" t="s">
        <v>1375</v>
      </c>
      <c r="L1590" s="9"/>
      <c r="M1590" s="9"/>
      <c r="N1590" s="9"/>
      <c r="O1590" s="9"/>
      <c r="P1590" s="9"/>
      <c r="Q1590" s="9"/>
      <c r="R1590" s="11"/>
      <c r="S1590" s="11"/>
    </row>
    <row r="1591" spans="1:19" ht="79.5" x14ac:dyDescent="0.25">
      <c r="A1591" s="7" t="s">
        <v>5549</v>
      </c>
      <c r="B1591" s="8" t="s">
        <v>5550</v>
      </c>
      <c r="C1591" s="9" t="s">
        <v>3131</v>
      </c>
      <c r="D1591" s="9" t="s">
        <v>22</v>
      </c>
      <c r="E1591" s="8">
        <v>1</v>
      </c>
      <c r="F1591" s="9" t="s">
        <v>5551</v>
      </c>
      <c r="G1591" s="8" t="s">
        <v>5551</v>
      </c>
      <c r="H1591" s="10">
        <v>163.46</v>
      </c>
      <c r="I1591" s="9" t="s">
        <v>25</v>
      </c>
      <c r="J1591" s="9" t="s">
        <v>1374</v>
      </c>
      <c r="K1591" s="9" t="s">
        <v>1375</v>
      </c>
      <c r="L1591" s="9"/>
      <c r="M1591" s="9"/>
      <c r="N1591" s="9"/>
      <c r="O1591" s="9"/>
      <c r="P1591" s="9"/>
      <c r="Q1591" s="9"/>
      <c r="R1591" s="11"/>
      <c r="S1591" s="11"/>
    </row>
    <row r="1592" spans="1:19" ht="79.5" x14ac:dyDescent="0.25">
      <c r="A1592" s="7" t="s">
        <v>5552</v>
      </c>
      <c r="B1592" s="8" t="s">
        <v>5553</v>
      </c>
      <c r="C1592" s="9" t="s">
        <v>3131</v>
      </c>
      <c r="D1592" s="9" t="s">
        <v>22</v>
      </c>
      <c r="E1592" s="8">
        <v>1</v>
      </c>
      <c r="F1592" s="9" t="s">
        <v>5554</v>
      </c>
      <c r="G1592" s="8" t="s">
        <v>5554</v>
      </c>
      <c r="H1592" s="10">
        <v>163.46</v>
      </c>
      <c r="I1592" s="9" t="s">
        <v>25</v>
      </c>
      <c r="J1592" s="9" t="s">
        <v>1374</v>
      </c>
      <c r="K1592" s="9" t="s">
        <v>1375</v>
      </c>
      <c r="L1592" s="9"/>
      <c r="M1592" s="9"/>
      <c r="N1592" s="9"/>
      <c r="O1592" s="9"/>
      <c r="P1592" s="9"/>
      <c r="Q1592" s="9"/>
      <c r="R1592" s="11"/>
      <c r="S1592" s="11"/>
    </row>
    <row r="1593" spans="1:19" ht="124.5" x14ac:dyDescent="0.25">
      <c r="A1593" s="7" t="s">
        <v>5555</v>
      </c>
      <c r="B1593" s="8" t="s">
        <v>5556</v>
      </c>
      <c r="C1593" s="9" t="s">
        <v>3131</v>
      </c>
      <c r="D1593" s="9" t="s">
        <v>22</v>
      </c>
      <c r="E1593" s="8">
        <v>1</v>
      </c>
      <c r="F1593" s="9" t="s">
        <v>5557</v>
      </c>
      <c r="G1593" s="8" t="s">
        <v>5557</v>
      </c>
      <c r="H1593" s="10">
        <v>63.68</v>
      </c>
      <c r="I1593" s="9" t="s">
        <v>25</v>
      </c>
      <c r="J1593" s="9" t="s">
        <v>1374</v>
      </c>
      <c r="K1593" s="9" t="s">
        <v>1375</v>
      </c>
      <c r="L1593" s="9"/>
      <c r="M1593" s="9"/>
      <c r="N1593" s="9"/>
      <c r="O1593" s="9"/>
      <c r="P1593" s="9"/>
      <c r="Q1593" s="9"/>
      <c r="R1593" s="11"/>
      <c r="S1593" s="11"/>
    </row>
    <row r="1594" spans="1:19" ht="79.5" x14ac:dyDescent="0.25">
      <c r="A1594" s="7" t="s">
        <v>5558</v>
      </c>
      <c r="B1594" s="8" t="s">
        <v>5559</v>
      </c>
      <c r="C1594" s="9"/>
      <c r="D1594" s="9" t="s">
        <v>22</v>
      </c>
      <c r="E1594" s="8">
        <v>1</v>
      </c>
      <c r="F1594" s="9" t="s">
        <v>5560</v>
      </c>
      <c r="G1594" s="8" t="s">
        <v>5560</v>
      </c>
      <c r="H1594" s="10">
        <v>12.15</v>
      </c>
      <c r="I1594" s="9" t="s">
        <v>25</v>
      </c>
      <c r="J1594" s="9" t="s">
        <v>1374</v>
      </c>
      <c r="K1594" s="9" t="s">
        <v>1375</v>
      </c>
      <c r="L1594" s="9"/>
      <c r="M1594" s="9"/>
      <c r="N1594" s="9"/>
      <c r="O1594" s="9"/>
      <c r="P1594" s="9"/>
      <c r="Q1594" s="9"/>
      <c r="R1594" s="11"/>
      <c r="S1594" s="11"/>
    </row>
    <row r="1595" spans="1:19" ht="79.5" x14ac:dyDescent="0.25">
      <c r="A1595" s="7" t="s">
        <v>5561</v>
      </c>
      <c r="B1595" s="8" t="s">
        <v>5562</v>
      </c>
      <c r="C1595" s="9" t="s">
        <v>262</v>
      </c>
      <c r="D1595" s="9" t="s">
        <v>22</v>
      </c>
      <c r="E1595" s="8">
        <v>1</v>
      </c>
      <c r="F1595" s="9" t="s">
        <v>5563</v>
      </c>
      <c r="G1595" s="8" t="s">
        <v>5563</v>
      </c>
      <c r="H1595" s="10">
        <v>48.03</v>
      </c>
      <c r="I1595" s="9" t="s">
        <v>25</v>
      </c>
      <c r="J1595" s="9" t="s">
        <v>1374</v>
      </c>
      <c r="K1595" s="9" t="s">
        <v>1375</v>
      </c>
      <c r="L1595" s="9"/>
      <c r="M1595" s="9"/>
      <c r="N1595" s="9"/>
      <c r="O1595" s="9"/>
      <c r="P1595" s="9"/>
      <c r="Q1595" s="9"/>
      <c r="R1595" s="11"/>
      <c r="S1595" s="11"/>
    </row>
    <row r="1596" spans="1:19" ht="169.5" x14ac:dyDescent="0.25">
      <c r="A1596" s="7" t="s">
        <v>5564</v>
      </c>
      <c r="B1596" s="8" t="s">
        <v>5565</v>
      </c>
      <c r="C1596" s="9" t="s">
        <v>262</v>
      </c>
      <c r="D1596" s="9" t="s">
        <v>22</v>
      </c>
      <c r="E1596" s="8">
        <v>1</v>
      </c>
      <c r="F1596" s="9" t="s">
        <v>5566</v>
      </c>
      <c r="G1596" s="8" t="s">
        <v>5567</v>
      </c>
      <c r="H1596" s="10">
        <v>27.45</v>
      </c>
      <c r="I1596" s="9" t="s">
        <v>25</v>
      </c>
      <c r="J1596" s="9" t="s">
        <v>1374</v>
      </c>
      <c r="K1596" s="9" t="s">
        <v>1375</v>
      </c>
      <c r="L1596" s="9"/>
      <c r="M1596" s="9"/>
      <c r="N1596" s="9"/>
      <c r="O1596" s="9"/>
      <c r="P1596" s="9"/>
      <c r="Q1596" s="9"/>
      <c r="R1596" s="11"/>
      <c r="S1596" s="11"/>
    </row>
    <row r="1597" spans="1:19" ht="79.5" x14ac:dyDescent="0.25">
      <c r="A1597" s="7" t="s">
        <v>5568</v>
      </c>
      <c r="B1597" s="8" t="s">
        <v>5569</v>
      </c>
      <c r="C1597" s="9"/>
      <c r="D1597" s="9" t="s">
        <v>22</v>
      </c>
      <c r="E1597" s="8">
        <v>1</v>
      </c>
      <c r="F1597" s="9" t="s">
        <v>5570</v>
      </c>
      <c r="G1597" s="8" t="s">
        <v>5570</v>
      </c>
      <c r="H1597" s="10">
        <v>27.45</v>
      </c>
      <c r="I1597" s="9" t="s">
        <v>25</v>
      </c>
      <c r="J1597" s="9" t="s">
        <v>1374</v>
      </c>
      <c r="K1597" s="9" t="s">
        <v>1375</v>
      </c>
      <c r="L1597" s="9"/>
      <c r="M1597" s="9"/>
      <c r="N1597" s="9"/>
      <c r="O1597" s="9"/>
      <c r="P1597" s="9"/>
      <c r="Q1597" s="9"/>
      <c r="R1597" s="11"/>
      <c r="S1597" s="11"/>
    </row>
    <row r="1598" spans="1:19" ht="124.5" x14ac:dyDescent="0.25">
      <c r="A1598" s="7" t="s">
        <v>5571</v>
      </c>
      <c r="B1598" s="8" t="s">
        <v>5572</v>
      </c>
      <c r="C1598" s="9"/>
      <c r="D1598" s="9" t="s">
        <v>22</v>
      </c>
      <c r="E1598" s="8">
        <v>1</v>
      </c>
      <c r="F1598" s="9" t="s">
        <v>5573</v>
      </c>
      <c r="G1598" s="8" t="s">
        <v>5574</v>
      </c>
      <c r="H1598" s="10">
        <v>15.65</v>
      </c>
      <c r="I1598" s="9" t="s">
        <v>25</v>
      </c>
      <c r="J1598" s="9" t="s">
        <v>1374</v>
      </c>
      <c r="K1598" s="9" t="s">
        <v>1375</v>
      </c>
      <c r="L1598" s="9"/>
      <c r="M1598" s="9"/>
      <c r="N1598" s="9"/>
      <c r="O1598" s="9"/>
      <c r="P1598" s="9"/>
      <c r="Q1598" s="9"/>
      <c r="R1598" s="11"/>
      <c r="S1598" s="11"/>
    </row>
    <row r="1599" spans="1:19" ht="158.25" x14ac:dyDescent="0.25">
      <c r="A1599" s="7" t="s">
        <v>5575</v>
      </c>
      <c r="B1599" s="8" t="s">
        <v>5576</v>
      </c>
      <c r="C1599" s="9"/>
      <c r="D1599" s="9" t="s">
        <v>22</v>
      </c>
      <c r="E1599" s="8">
        <v>1</v>
      </c>
      <c r="F1599" s="9" t="s">
        <v>5577</v>
      </c>
      <c r="G1599" s="8" t="s">
        <v>5578</v>
      </c>
      <c r="H1599" s="10">
        <v>30.15</v>
      </c>
      <c r="I1599" s="9" t="s">
        <v>25</v>
      </c>
      <c r="J1599" s="9" t="s">
        <v>1374</v>
      </c>
      <c r="K1599" s="9" t="s">
        <v>1375</v>
      </c>
      <c r="L1599" s="9"/>
      <c r="M1599" s="9"/>
      <c r="N1599" s="9"/>
      <c r="O1599" s="9"/>
      <c r="P1599" s="9"/>
      <c r="Q1599" s="9"/>
      <c r="R1599" s="11"/>
      <c r="S1599" s="11"/>
    </row>
    <row r="1600" spans="1:19" ht="79.5" x14ac:dyDescent="0.25">
      <c r="A1600" s="7" t="s">
        <v>5579</v>
      </c>
      <c r="B1600" s="8" t="s">
        <v>5580</v>
      </c>
      <c r="C1600" s="9" t="s">
        <v>427</v>
      </c>
      <c r="D1600" s="9" t="s">
        <v>22</v>
      </c>
      <c r="E1600" s="8">
        <v>1</v>
      </c>
      <c r="F1600" s="9" t="s">
        <v>5581</v>
      </c>
      <c r="G1600" s="8" t="s">
        <v>5581</v>
      </c>
      <c r="H1600" s="10">
        <v>66.5</v>
      </c>
      <c r="I1600" s="9" t="s">
        <v>25</v>
      </c>
      <c r="J1600" s="9" t="s">
        <v>1374</v>
      </c>
      <c r="K1600" s="9" t="s">
        <v>1375</v>
      </c>
      <c r="L1600" s="9"/>
      <c r="M1600" s="9"/>
      <c r="N1600" s="9"/>
      <c r="O1600" s="9"/>
      <c r="P1600" s="9"/>
      <c r="Q1600" s="9"/>
      <c r="R1600" s="11"/>
      <c r="S1600" s="11"/>
    </row>
    <row r="1601" spans="1:19" ht="102" x14ac:dyDescent="0.25">
      <c r="A1601" s="7" t="s">
        <v>5582</v>
      </c>
      <c r="B1601" s="8" t="s">
        <v>5583</v>
      </c>
      <c r="C1601" s="9" t="s">
        <v>427</v>
      </c>
      <c r="D1601" s="9" t="s">
        <v>22</v>
      </c>
      <c r="E1601" s="8">
        <v>1</v>
      </c>
      <c r="F1601" s="9" t="s">
        <v>5584</v>
      </c>
      <c r="G1601" s="8" t="s">
        <v>5584</v>
      </c>
      <c r="H1601" s="10">
        <v>113.48</v>
      </c>
      <c r="I1601" s="9" t="s">
        <v>25</v>
      </c>
      <c r="J1601" s="9" t="s">
        <v>1374</v>
      </c>
      <c r="K1601" s="9" t="s">
        <v>1375</v>
      </c>
      <c r="L1601" s="9"/>
      <c r="M1601" s="9"/>
      <c r="N1601" s="9"/>
      <c r="O1601" s="9"/>
      <c r="P1601" s="9"/>
      <c r="Q1601" s="9"/>
      <c r="R1601" s="11"/>
      <c r="S1601" s="11"/>
    </row>
    <row r="1602" spans="1:19" ht="113.25" x14ac:dyDescent="0.25">
      <c r="A1602" s="7" t="s">
        <v>5585</v>
      </c>
      <c r="B1602" s="8" t="s">
        <v>5586</v>
      </c>
      <c r="C1602" s="9"/>
      <c r="D1602" s="9" t="s">
        <v>22</v>
      </c>
      <c r="E1602" s="8">
        <v>1</v>
      </c>
      <c r="F1602" s="9" t="s">
        <v>5587</v>
      </c>
      <c r="G1602" s="8" t="s">
        <v>5587</v>
      </c>
      <c r="H1602" s="10">
        <v>30.15</v>
      </c>
      <c r="I1602" s="9" t="s">
        <v>25</v>
      </c>
      <c r="J1602" s="9" t="s">
        <v>1374</v>
      </c>
      <c r="K1602" s="9" t="s">
        <v>1375</v>
      </c>
      <c r="L1602" s="9"/>
      <c r="M1602" s="9"/>
      <c r="N1602" s="9"/>
      <c r="O1602" s="9"/>
      <c r="P1602" s="9"/>
      <c r="Q1602" s="9"/>
      <c r="R1602" s="11"/>
      <c r="S1602" s="11"/>
    </row>
    <row r="1603" spans="1:19" ht="79.5" x14ac:dyDescent="0.25">
      <c r="A1603" s="7" t="s">
        <v>5588</v>
      </c>
      <c r="B1603" s="8" t="s">
        <v>5589</v>
      </c>
      <c r="C1603" s="9"/>
      <c r="D1603" s="9" t="s">
        <v>22</v>
      </c>
      <c r="E1603" s="8">
        <v>1</v>
      </c>
      <c r="F1603" s="9" t="s">
        <v>5590</v>
      </c>
      <c r="G1603" s="8" t="s">
        <v>5590</v>
      </c>
      <c r="H1603" s="10">
        <v>15.65</v>
      </c>
      <c r="I1603" s="9" t="s">
        <v>25</v>
      </c>
      <c r="J1603" s="9" t="s">
        <v>1374</v>
      </c>
      <c r="K1603" s="9" t="s">
        <v>1375</v>
      </c>
      <c r="L1603" s="9"/>
      <c r="M1603" s="9"/>
      <c r="N1603" s="9"/>
      <c r="O1603" s="9"/>
      <c r="P1603" s="9"/>
      <c r="Q1603" s="9"/>
      <c r="R1603" s="11"/>
      <c r="S1603" s="11"/>
    </row>
    <row r="1604" spans="1:19" ht="79.5" x14ac:dyDescent="0.25">
      <c r="A1604" s="7" t="s">
        <v>5591</v>
      </c>
      <c r="B1604" s="8" t="s">
        <v>5592</v>
      </c>
      <c r="C1604" s="9"/>
      <c r="D1604" s="9" t="s">
        <v>22</v>
      </c>
      <c r="E1604" s="8">
        <v>1</v>
      </c>
      <c r="F1604" s="9" t="s">
        <v>5593</v>
      </c>
      <c r="G1604" s="8" t="s">
        <v>5593</v>
      </c>
      <c r="H1604" s="10">
        <v>15.65</v>
      </c>
      <c r="I1604" s="9" t="s">
        <v>25</v>
      </c>
      <c r="J1604" s="9" t="s">
        <v>1374</v>
      </c>
      <c r="K1604" s="9" t="s">
        <v>1375</v>
      </c>
      <c r="L1604" s="9"/>
      <c r="M1604" s="9"/>
      <c r="N1604" s="9"/>
      <c r="O1604" s="9"/>
      <c r="P1604" s="9"/>
      <c r="Q1604" s="9"/>
      <c r="R1604" s="11"/>
      <c r="S1604" s="11"/>
    </row>
    <row r="1605" spans="1:19" ht="79.5" x14ac:dyDescent="0.25">
      <c r="A1605" s="7" t="s">
        <v>5594</v>
      </c>
      <c r="B1605" s="8" t="s">
        <v>5595</v>
      </c>
      <c r="C1605" s="9"/>
      <c r="D1605" s="9" t="s">
        <v>22</v>
      </c>
      <c r="E1605" s="8">
        <v>1</v>
      </c>
      <c r="F1605" s="9" t="s">
        <v>5596</v>
      </c>
      <c r="G1605" s="8" t="s">
        <v>5596</v>
      </c>
      <c r="H1605" s="10">
        <v>15.65</v>
      </c>
      <c r="I1605" s="9" t="s">
        <v>25</v>
      </c>
      <c r="J1605" s="9" t="s">
        <v>1374</v>
      </c>
      <c r="K1605" s="9" t="s">
        <v>1375</v>
      </c>
      <c r="L1605" s="9"/>
      <c r="M1605" s="9"/>
      <c r="N1605" s="9"/>
      <c r="O1605" s="9"/>
      <c r="P1605" s="9"/>
      <c r="Q1605" s="9"/>
      <c r="R1605" s="11"/>
      <c r="S1605" s="11"/>
    </row>
    <row r="1606" spans="1:19" ht="102" x14ac:dyDescent="0.25">
      <c r="A1606" s="7" t="s">
        <v>5597</v>
      </c>
      <c r="B1606" s="8" t="s">
        <v>5598</v>
      </c>
      <c r="C1606" s="9"/>
      <c r="D1606" s="9" t="s">
        <v>22</v>
      </c>
      <c r="E1606" s="8">
        <v>1</v>
      </c>
      <c r="F1606" s="9" t="s">
        <v>5599</v>
      </c>
      <c r="G1606" s="8" t="s">
        <v>5599</v>
      </c>
      <c r="H1606" s="10">
        <v>30.15</v>
      </c>
      <c r="I1606" s="9" t="s">
        <v>25</v>
      </c>
      <c r="J1606" s="9" t="s">
        <v>1374</v>
      </c>
      <c r="K1606" s="9" t="s">
        <v>1375</v>
      </c>
      <c r="L1606" s="9"/>
      <c r="M1606" s="9"/>
      <c r="N1606" s="9"/>
      <c r="O1606" s="9"/>
      <c r="P1606" s="9"/>
      <c r="Q1606" s="9"/>
      <c r="R1606" s="11"/>
      <c r="S1606" s="11"/>
    </row>
    <row r="1607" spans="1:19" ht="79.5" x14ac:dyDescent="0.25">
      <c r="A1607" s="7" t="s">
        <v>5600</v>
      </c>
      <c r="B1607" s="8" t="s">
        <v>5601</v>
      </c>
      <c r="C1607" s="9" t="s">
        <v>427</v>
      </c>
      <c r="D1607" s="9" t="s">
        <v>22</v>
      </c>
      <c r="E1607" s="8">
        <v>1</v>
      </c>
      <c r="F1607" s="9" t="s">
        <v>5602</v>
      </c>
      <c r="G1607" s="8" t="s">
        <v>5602</v>
      </c>
      <c r="H1607" s="10">
        <v>66.5</v>
      </c>
      <c r="I1607" s="9" t="s">
        <v>25</v>
      </c>
      <c r="J1607" s="9" t="s">
        <v>1374</v>
      </c>
      <c r="K1607" s="9" t="s">
        <v>1375</v>
      </c>
      <c r="L1607" s="9"/>
      <c r="M1607" s="9"/>
      <c r="N1607" s="9"/>
      <c r="O1607" s="9"/>
      <c r="P1607" s="9"/>
      <c r="Q1607" s="9"/>
      <c r="R1607" s="11"/>
      <c r="S1607" s="11"/>
    </row>
    <row r="1608" spans="1:19" ht="90.75" x14ac:dyDescent="0.25">
      <c r="A1608" s="7" t="s">
        <v>5603</v>
      </c>
      <c r="B1608" s="8" t="s">
        <v>5604</v>
      </c>
      <c r="C1608" s="9" t="s">
        <v>427</v>
      </c>
      <c r="D1608" s="9" t="s">
        <v>22</v>
      </c>
      <c r="E1608" s="8">
        <v>1</v>
      </c>
      <c r="F1608" s="9" t="s">
        <v>5605</v>
      </c>
      <c r="G1608" s="8" t="s">
        <v>5605</v>
      </c>
      <c r="H1608" s="10">
        <v>62.28</v>
      </c>
      <c r="I1608" s="9" t="s">
        <v>25</v>
      </c>
      <c r="J1608" s="9" t="s">
        <v>1374</v>
      </c>
      <c r="K1608" s="9" t="s">
        <v>1375</v>
      </c>
      <c r="L1608" s="9"/>
      <c r="M1608" s="9"/>
      <c r="N1608" s="9"/>
      <c r="O1608" s="9"/>
      <c r="P1608" s="9"/>
      <c r="Q1608" s="9"/>
      <c r="R1608" s="11"/>
      <c r="S1608" s="11"/>
    </row>
    <row r="1609" spans="1:19" ht="90.75" x14ac:dyDescent="0.25">
      <c r="A1609" s="7" t="s">
        <v>5606</v>
      </c>
      <c r="B1609" s="8" t="s">
        <v>5607</v>
      </c>
      <c r="C1609" s="9"/>
      <c r="D1609" s="9" t="s">
        <v>22</v>
      </c>
      <c r="E1609" s="8">
        <v>1</v>
      </c>
      <c r="F1609" s="9" t="s">
        <v>5608</v>
      </c>
      <c r="G1609" s="8" t="s">
        <v>5608</v>
      </c>
      <c r="H1609" s="10">
        <v>15.65</v>
      </c>
      <c r="I1609" s="9" t="s">
        <v>25</v>
      </c>
      <c r="J1609" s="9" t="s">
        <v>1374</v>
      </c>
      <c r="K1609" s="9" t="s">
        <v>1375</v>
      </c>
      <c r="L1609" s="9"/>
      <c r="M1609" s="9"/>
      <c r="N1609" s="9"/>
      <c r="O1609" s="9"/>
      <c r="P1609" s="9"/>
      <c r="Q1609" s="9"/>
      <c r="R1609" s="11"/>
      <c r="S1609" s="11"/>
    </row>
    <row r="1610" spans="1:19" ht="90.75" x14ac:dyDescent="0.25">
      <c r="A1610" s="7" t="s">
        <v>5609</v>
      </c>
      <c r="B1610" s="8" t="s">
        <v>5610</v>
      </c>
      <c r="C1610" s="9"/>
      <c r="D1610" s="9" t="s">
        <v>22</v>
      </c>
      <c r="E1610" s="8">
        <v>1</v>
      </c>
      <c r="F1610" s="9" t="s">
        <v>5611</v>
      </c>
      <c r="G1610" s="8" t="s">
        <v>5611</v>
      </c>
      <c r="H1610" s="10">
        <v>55.94</v>
      </c>
      <c r="I1610" s="9" t="s">
        <v>25</v>
      </c>
      <c r="J1610" s="9" t="s">
        <v>1374</v>
      </c>
      <c r="K1610" s="9" t="s">
        <v>1375</v>
      </c>
      <c r="L1610" s="9"/>
      <c r="M1610" s="9"/>
      <c r="N1610" s="9"/>
      <c r="O1610" s="9"/>
      <c r="P1610" s="9"/>
      <c r="Q1610" s="9"/>
      <c r="R1610" s="11"/>
      <c r="S1610" s="11"/>
    </row>
    <row r="1611" spans="1:19" ht="102" x14ac:dyDescent="0.25">
      <c r="A1611" s="7" t="s">
        <v>5612</v>
      </c>
      <c r="B1611" s="8" t="s">
        <v>5613</v>
      </c>
      <c r="C1611" s="9"/>
      <c r="D1611" s="9" t="s">
        <v>22</v>
      </c>
      <c r="E1611" s="8">
        <v>1</v>
      </c>
      <c r="F1611" s="9" t="s">
        <v>5614</v>
      </c>
      <c r="G1611" s="8" t="s">
        <v>5614</v>
      </c>
      <c r="H1611" s="10">
        <v>15.65</v>
      </c>
      <c r="I1611" s="9" t="s">
        <v>25</v>
      </c>
      <c r="J1611" s="9" t="s">
        <v>1374</v>
      </c>
      <c r="K1611" s="9" t="s">
        <v>1375</v>
      </c>
      <c r="L1611" s="9"/>
      <c r="M1611" s="9"/>
      <c r="N1611" s="9"/>
      <c r="O1611" s="9"/>
      <c r="P1611" s="9"/>
      <c r="Q1611" s="9"/>
      <c r="R1611" s="11"/>
      <c r="S1611" s="11"/>
    </row>
    <row r="1612" spans="1:19" ht="102" x14ac:dyDescent="0.25">
      <c r="A1612" s="7" t="s">
        <v>5615</v>
      </c>
      <c r="B1612" s="8" t="s">
        <v>5616</v>
      </c>
      <c r="C1612" s="9"/>
      <c r="D1612" s="9" t="s">
        <v>22</v>
      </c>
      <c r="E1612" s="8">
        <v>1</v>
      </c>
      <c r="F1612" s="9" t="s">
        <v>5617</v>
      </c>
      <c r="G1612" s="8" t="s">
        <v>5617</v>
      </c>
      <c r="H1612" s="10">
        <v>66.5</v>
      </c>
      <c r="I1612" s="9" t="s">
        <v>25</v>
      </c>
      <c r="J1612" s="9" t="s">
        <v>1374</v>
      </c>
      <c r="K1612" s="9" t="s">
        <v>1375</v>
      </c>
      <c r="L1612" s="9"/>
      <c r="M1612" s="9"/>
      <c r="N1612" s="9"/>
      <c r="O1612" s="9"/>
      <c r="P1612" s="9"/>
      <c r="Q1612" s="9"/>
      <c r="R1612" s="11"/>
      <c r="S1612" s="11"/>
    </row>
    <row r="1613" spans="1:19" ht="90.75" x14ac:dyDescent="0.25">
      <c r="A1613" s="7" t="s">
        <v>5618</v>
      </c>
      <c r="B1613" s="8" t="s">
        <v>5619</v>
      </c>
      <c r="C1613" s="9"/>
      <c r="D1613" s="9" t="s">
        <v>22</v>
      </c>
      <c r="E1613" s="8">
        <v>1</v>
      </c>
      <c r="F1613" s="9" t="s">
        <v>5620</v>
      </c>
      <c r="G1613" s="8" t="s">
        <v>5620</v>
      </c>
      <c r="H1613" s="10">
        <v>15.65</v>
      </c>
      <c r="I1613" s="9" t="s">
        <v>25</v>
      </c>
      <c r="J1613" s="9" t="s">
        <v>1374</v>
      </c>
      <c r="K1613" s="9" t="s">
        <v>1375</v>
      </c>
      <c r="L1613" s="9"/>
      <c r="M1613" s="9"/>
      <c r="N1613" s="9"/>
      <c r="O1613" s="9"/>
      <c r="P1613" s="9"/>
      <c r="Q1613" s="9"/>
      <c r="R1613" s="11"/>
      <c r="S1613" s="11"/>
    </row>
    <row r="1614" spans="1:19" ht="90.75" x14ac:dyDescent="0.25">
      <c r="A1614" s="7" t="s">
        <v>5621</v>
      </c>
      <c r="B1614" s="8" t="s">
        <v>5622</v>
      </c>
      <c r="C1614" s="9" t="s">
        <v>427</v>
      </c>
      <c r="D1614" s="9" t="s">
        <v>22</v>
      </c>
      <c r="E1614" s="8">
        <v>1</v>
      </c>
      <c r="F1614" s="9" t="s">
        <v>5623</v>
      </c>
      <c r="G1614" s="8" t="s">
        <v>5623</v>
      </c>
      <c r="H1614" s="10">
        <v>66.5</v>
      </c>
      <c r="I1614" s="9" t="s">
        <v>25</v>
      </c>
      <c r="J1614" s="9" t="s">
        <v>1374</v>
      </c>
      <c r="K1614" s="9" t="s">
        <v>1375</v>
      </c>
      <c r="L1614" s="9"/>
      <c r="M1614" s="9"/>
      <c r="N1614" s="9"/>
      <c r="O1614" s="9"/>
      <c r="P1614" s="9"/>
      <c r="Q1614" s="9"/>
      <c r="R1614" s="11"/>
      <c r="S1614" s="11"/>
    </row>
    <row r="1615" spans="1:19" ht="102" x14ac:dyDescent="0.25">
      <c r="A1615" s="7" t="s">
        <v>5624</v>
      </c>
      <c r="B1615" s="8" t="s">
        <v>5625</v>
      </c>
      <c r="C1615" s="9" t="s">
        <v>427</v>
      </c>
      <c r="D1615" s="9" t="s">
        <v>22</v>
      </c>
      <c r="E1615" s="8">
        <v>1</v>
      </c>
      <c r="F1615" s="9" t="s">
        <v>5626</v>
      </c>
      <c r="G1615" s="8" t="s">
        <v>5626</v>
      </c>
      <c r="H1615" s="10">
        <v>66.5</v>
      </c>
      <c r="I1615" s="9" t="s">
        <v>25</v>
      </c>
      <c r="J1615" s="9" t="s">
        <v>1374</v>
      </c>
      <c r="K1615" s="9" t="s">
        <v>1375</v>
      </c>
      <c r="L1615" s="9"/>
      <c r="M1615" s="9"/>
      <c r="N1615" s="9"/>
      <c r="O1615" s="9"/>
      <c r="P1615" s="9"/>
      <c r="Q1615" s="9"/>
      <c r="R1615" s="11"/>
      <c r="S1615" s="11"/>
    </row>
    <row r="1616" spans="1:19" ht="124.5" x14ac:dyDescent="0.25">
      <c r="A1616" s="7" t="s">
        <v>5627</v>
      </c>
      <c r="B1616" s="8" t="s">
        <v>5628</v>
      </c>
      <c r="C1616" s="9"/>
      <c r="D1616" s="9" t="s">
        <v>22</v>
      </c>
      <c r="E1616" s="8">
        <v>1</v>
      </c>
      <c r="F1616" s="9" t="s">
        <v>5629</v>
      </c>
      <c r="G1616" s="8" t="s">
        <v>5629</v>
      </c>
      <c r="H1616" s="10">
        <v>66.5</v>
      </c>
      <c r="I1616" s="9" t="s">
        <v>25</v>
      </c>
      <c r="J1616" s="9" t="s">
        <v>1374</v>
      </c>
      <c r="K1616" s="9" t="s">
        <v>1375</v>
      </c>
      <c r="L1616" s="9"/>
      <c r="M1616" s="9"/>
      <c r="N1616" s="9"/>
      <c r="O1616" s="9"/>
      <c r="P1616" s="9"/>
      <c r="Q1616" s="9"/>
      <c r="R1616" s="11"/>
      <c r="S1616" s="11"/>
    </row>
    <row r="1617" spans="1:19" ht="113.25" x14ac:dyDescent="0.25">
      <c r="A1617" s="7" t="s">
        <v>5630</v>
      </c>
      <c r="B1617" s="8" t="s">
        <v>5631</v>
      </c>
      <c r="C1617" s="9"/>
      <c r="D1617" s="9" t="s">
        <v>22</v>
      </c>
      <c r="E1617" s="8">
        <v>1</v>
      </c>
      <c r="F1617" s="9" t="s">
        <v>5632</v>
      </c>
      <c r="G1617" s="8" t="s">
        <v>5632</v>
      </c>
      <c r="H1617" s="10">
        <v>15.65</v>
      </c>
      <c r="I1617" s="9" t="s">
        <v>25</v>
      </c>
      <c r="J1617" s="9" t="s">
        <v>1374</v>
      </c>
      <c r="K1617" s="9" t="s">
        <v>1375</v>
      </c>
      <c r="L1617" s="9"/>
      <c r="M1617" s="9"/>
      <c r="N1617" s="9"/>
      <c r="O1617" s="9"/>
      <c r="P1617" s="9"/>
      <c r="Q1617" s="9"/>
      <c r="R1617" s="11"/>
      <c r="S1617" s="11"/>
    </row>
    <row r="1618" spans="1:19" ht="102" x14ac:dyDescent="0.25">
      <c r="A1618" s="7" t="s">
        <v>5633</v>
      </c>
      <c r="B1618" s="8" t="s">
        <v>5634</v>
      </c>
      <c r="C1618" s="9"/>
      <c r="D1618" s="9" t="s">
        <v>22</v>
      </c>
      <c r="E1618" s="8">
        <v>1</v>
      </c>
      <c r="F1618" s="9" t="s">
        <v>5635</v>
      </c>
      <c r="G1618" s="8" t="s">
        <v>5635</v>
      </c>
      <c r="H1618" s="10">
        <v>62.28</v>
      </c>
      <c r="I1618" s="9" t="s">
        <v>25</v>
      </c>
      <c r="J1618" s="9" t="s">
        <v>1374</v>
      </c>
      <c r="K1618" s="9" t="s">
        <v>1375</v>
      </c>
      <c r="L1618" s="9"/>
      <c r="M1618" s="9"/>
      <c r="N1618" s="9"/>
      <c r="O1618" s="9"/>
      <c r="P1618" s="9"/>
      <c r="Q1618" s="9"/>
      <c r="R1618" s="11"/>
      <c r="S1618" s="11"/>
    </row>
    <row r="1619" spans="1:19" ht="90.75" x14ac:dyDescent="0.25">
      <c r="A1619" s="7" t="s">
        <v>5636</v>
      </c>
      <c r="B1619" s="8" t="s">
        <v>5637</v>
      </c>
      <c r="C1619" s="9"/>
      <c r="D1619" s="9" t="s">
        <v>22</v>
      </c>
      <c r="E1619" s="8">
        <v>1</v>
      </c>
      <c r="F1619" s="9" t="s">
        <v>5638</v>
      </c>
      <c r="G1619" s="8" t="s">
        <v>5638</v>
      </c>
      <c r="H1619" s="10">
        <v>62.28</v>
      </c>
      <c r="I1619" s="9" t="s">
        <v>25</v>
      </c>
      <c r="J1619" s="9" t="s">
        <v>1374</v>
      </c>
      <c r="K1619" s="9" t="s">
        <v>1375</v>
      </c>
      <c r="L1619" s="9"/>
      <c r="M1619" s="9"/>
      <c r="N1619" s="9"/>
      <c r="O1619" s="9"/>
      <c r="P1619" s="9"/>
      <c r="Q1619" s="9"/>
      <c r="R1619" s="11"/>
      <c r="S1619" s="11"/>
    </row>
    <row r="1620" spans="1:19" ht="102" x14ac:dyDescent="0.25">
      <c r="A1620" s="7" t="s">
        <v>5639</v>
      </c>
      <c r="B1620" s="8" t="s">
        <v>5640</v>
      </c>
      <c r="C1620" s="9"/>
      <c r="D1620" s="9" t="s">
        <v>22</v>
      </c>
      <c r="E1620" s="8">
        <v>1</v>
      </c>
      <c r="F1620" s="9" t="s">
        <v>5641</v>
      </c>
      <c r="G1620" s="8" t="s">
        <v>5641</v>
      </c>
      <c r="H1620" s="10">
        <v>15.65</v>
      </c>
      <c r="I1620" s="9" t="s">
        <v>25</v>
      </c>
      <c r="J1620" s="9" t="s">
        <v>1374</v>
      </c>
      <c r="K1620" s="9" t="s">
        <v>1375</v>
      </c>
      <c r="L1620" s="9"/>
      <c r="M1620" s="9"/>
      <c r="N1620" s="9"/>
      <c r="O1620" s="9"/>
      <c r="P1620" s="9"/>
      <c r="Q1620" s="9"/>
      <c r="R1620" s="11"/>
      <c r="S1620" s="11"/>
    </row>
    <row r="1621" spans="1:19" ht="113.25" x14ac:dyDescent="0.25">
      <c r="A1621" s="7" t="s">
        <v>5642</v>
      </c>
      <c r="B1621" s="8" t="s">
        <v>5643</v>
      </c>
      <c r="C1621" s="9"/>
      <c r="D1621" s="9" t="s">
        <v>22</v>
      </c>
      <c r="E1621" s="8">
        <v>1</v>
      </c>
      <c r="F1621" s="9" t="s">
        <v>5644</v>
      </c>
      <c r="G1621" s="8" t="s">
        <v>5644</v>
      </c>
      <c r="H1621" s="10">
        <v>15.65</v>
      </c>
      <c r="I1621" s="9" t="s">
        <v>25</v>
      </c>
      <c r="J1621" s="9" t="s">
        <v>1374</v>
      </c>
      <c r="K1621" s="9" t="s">
        <v>1375</v>
      </c>
      <c r="L1621" s="9"/>
      <c r="M1621" s="9"/>
      <c r="N1621" s="9"/>
      <c r="O1621" s="9"/>
      <c r="P1621" s="9"/>
      <c r="Q1621" s="9"/>
      <c r="R1621" s="11"/>
      <c r="S1621" s="11"/>
    </row>
    <row r="1622" spans="1:19" ht="113.25" x14ac:dyDescent="0.25">
      <c r="A1622" s="7" t="s">
        <v>5645</v>
      </c>
      <c r="B1622" s="8" t="s">
        <v>5646</v>
      </c>
      <c r="C1622" s="9"/>
      <c r="D1622" s="9" t="s">
        <v>22</v>
      </c>
      <c r="E1622" s="8">
        <v>1</v>
      </c>
      <c r="F1622" s="9" t="s">
        <v>5647</v>
      </c>
      <c r="G1622" s="8" t="s">
        <v>5647</v>
      </c>
      <c r="H1622" s="10">
        <v>66.5</v>
      </c>
      <c r="I1622" s="9" t="s">
        <v>25</v>
      </c>
      <c r="J1622" s="9" t="s">
        <v>1374</v>
      </c>
      <c r="K1622" s="9" t="s">
        <v>1375</v>
      </c>
      <c r="L1622" s="9"/>
      <c r="M1622" s="9"/>
      <c r="N1622" s="9"/>
      <c r="O1622" s="9"/>
      <c r="P1622" s="9"/>
      <c r="Q1622" s="9"/>
      <c r="R1622" s="11"/>
      <c r="S1622" s="11"/>
    </row>
    <row r="1623" spans="1:19" ht="90.75" x14ac:dyDescent="0.25">
      <c r="A1623" s="7" t="s">
        <v>5648</v>
      </c>
      <c r="B1623" s="8" t="s">
        <v>5649</v>
      </c>
      <c r="C1623" s="9"/>
      <c r="D1623" s="9" t="s">
        <v>22</v>
      </c>
      <c r="E1623" s="8">
        <v>1</v>
      </c>
      <c r="F1623" s="9" t="s">
        <v>5650</v>
      </c>
      <c r="G1623" s="8" t="s">
        <v>5650</v>
      </c>
      <c r="H1623" s="10">
        <v>15.65</v>
      </c>
      <c r="I1623" s="9" t="s">
        <v>25</v>
      </c>
      <c r="J1623" s="9" t="s">
        <v>1374</v>
      </c>
      <c r="K1623" s="9" t="s">
        <v>1375</v>
      </c>
      <c r="L1623" s="9"/>
      <c r="M1623" s="9"/>
      <c r="N1623" s="9"/>
      <c r="O1623" s="9"/>
      <c r="P1623" s="9"/>
      <c r="Q1623" s="9"/>
      <c r="R1623" s="11"/>
      <c r="S1623" s="11"/>
    </row>
    <row r="1624" spans="1:19" ht="102" x14ac:dyDescent="0.25">
      <c r="A1624" s="7" t="s">
        <v>5651</v>
      </c>
      <c r="B1624" s="8" t="s">
        <v>5652</v>
      </c>
      <c r="C1624" s="9"/>
      <c r="D1624" s="9" t="s">
        <v>22</v>
      </c>
      <c r="E1624" s="8">
        <v>1</v>
      </c>
      <c r="F1624" s="9" t="s">
        <v>5653</v>
      </c>
      <c r="G1624" s="8" t="s">
        <v>5653</v>
      </c>
      <c r="H1624" s="10">
        <v>66.5</v>
      </c>
      <c r="I1624" s="9" t="s">
        <v>25</v>
      </c>
      <c r="J1624" s="9" t="s">
        <v>1374</v>
      </c>
      <c r="K1624" s="9" t="s">
        <v>1375</v>
      </c>
      <c r="L1624" s="9"/>
      <c r="M1624" s="9"/>
      <c r="N1624" s="9"/>
      <c r="O1624" s="9"/>
      <c r="P1624" s="9"/>
      <c r="Q1624" s="9"/>
      <c r="R1624" s="11"/>
      <c r="S1624" s="11"/>
    </row>
    <row r="1625" spans="1:19" ht="90.75" x14ac:dyDescent="0.25">
      <c r="A1625" s="7" t="s">
        <v>5654</v>
      </c>
      <c r="B1625" s="8" t="s">
        <v>5655</v>
      </c>
      <c r="C1625" s="9"/>
      <c r="D1625" s="9" t="s">
        <v>22</v>
      </c>
      <c r="E1625" s="8">
        <v>1</v>
      </c>
      <c r="F1625" s="9" t="s">
        <v>5656</v>
      </c>
      <c r="G1625" s="8" t="s">
        <v>5656</v>
      </c>
      <c r="H1625" s="10">
        <v>66.5</v>
      </c>
      <c r="I1625" s="9" t="s">
        <v>25</v>
      </c>
      <c r="J1625" s="9" t="s">
        <v>1374</v>
      </c>
      <c r="K1625" s="9" t="s">
        <v>1375</v>
      </c>
      <c r="L1625" s="9"/>
      <c r="M1625" s="9"/>
      <c r="N1625" s="9"/>
      <c r="O1625" s="9"/>
      <c r="P1625" s="9"/>
      <c r="Q1625" s="9"/>
      <c r="R1625" s="11"/>
      <c r="S1625" s="11"/>
    </row>
    <row r="1626" spans="1:19" ht="90.75" x14ac:dyDescent="0.25">
      <c r="A1626" s="7" t="s">
        <v>5657</v>
      </c>
      <c r="B1626" s="8" t="s">
        <v>5658</v>
      </c>
      <c r="C1626" s="9"/>
      <c r="D1626" s="9" t="s">
        <v>22</v>
      </c>
      <c r="E1626" s="8">
        <v>1</v>
      </c>
      <c r="F1626" s="9" t="s">
        <v>5659</v>
      </c>
      <c r="G1626" s="8" t="s">
        <v>5659</v>
      </c>
      <c r="H1626" s="10">
        <v>66.5</v>
      </c>
      <c r="I1626" s="9" t="s">
        <v>25</v>
      </c>
      <c r="J1626" s="9" t="s">
        <v>1374</v>
      </c>
      <c r="K1626" s="9" t="s">
        <v>1375</v>
      </c>
      <c r="L1626" s="9"/>
      <c r="M1626" s="9"/>
      <c r="N1626" s="9"/>
      <c r="O1626" s="9"/>
      <c r="P1626" s="9"/>
      <c r="Q1626" s="9"/>
      <c r="R1626" s="11"/>
      <c r="S1626" s="11"/>
    </row>
    <row r="1627" spans="1:19" ht="102" x14ac:dyDescent="0.25">
      <c r="A1627" s="7" t="s">
        <v>5660</v>
      </c>
      <c r="B1627" s="8" t="s">
        <v>5661</v>
      </c>
      <c r="C1627" s="9"/>
      <c r="D1627" s="9" t="s">
        <v>22</v>
      </c>
      <c r="E1627" s="8">
        <v>1</v>
      </c>
      <c r="F1627" s="9" t="s">
        <v>5662</v>
      </c>
      <c r="G1627" s="8" t="s">
        <v>5662</v>
      </c>
      <c r="H1627" s="10">
        <v>15.65</v>
      </c>
      <c r="I1627" s="9" t="s">
        <v>25</v>
      </c>
      <c r="J1627" s="9" t="s">
        <v>1374</v>
      </c>
      <c r="K1627" s="9" t="s">
        <v>1375</v>
      </c>
      <c r="L1627" s="9"/>
      <c r="M1627" s="9"/>
      <c r="N1627" s="9"/>
      <c r="O1627" s="9"/>
      <c r="P1627" s="9"/>
      <c r="Q1627" s="9"/>
      <c r="R1627" s="11"/>
      <c r="S1627" s="11"/>
    </row>
    <row r="1628" spans="1:19" ht="147" x14ac:dyDescent="0.25">
      <c r="A1628" s="7" t="s">
        <v>5663</v>
      </c>
      <c r="B1628" s="8" t="s">
        <v>5664</v>
      </c>
      <c r="C1628" s="9"/>
      <c r="D1628" s="9" t="s">
        <v>22</v>
      </c>
      <c r="E1628" s="8">
        <v>1</v>
      </c>
      <c r="F1628" s="9" t="s">
        <v>5665</v>
      </c>
      <c r="G1628" s="8" t="s">
        <v>5666</v>
      </c>
      <c r="H1628" s="10">
        <v>66.5</v>
      </c>
      <c r="I1628" s="9" t="s">
        <v>25</v>
      </c>
      <c r="J1628" s="9" t="s">
        <v>1374</v>
      </c>
      <c r="K1628" s="9" t="s">
        <v>1375</v>
      </c>
      <c r="L1628" s="9"/>
      <c r="M1628" s="9"/>
      <c r="N1628" s="9"/>
      <c r="O1628" s="9"/>
      <c r="P1628" s="9"/>
      <c r="Q1628" s="9"/>
      <c r="R1628" s="11"/>
      <c r="S1628" s="11"/>
    </row>
    <row r="1629" spans="1:19" ht="102" x14ac:dyDescent="0.25">
      <c r="A1629" s="7" t="s">
        <v>5667</v>
      </c>
      <c r="B1629" s="8" t="s">
        <v>5668</v>
      </c>
      <c r="C1629" s="9"/>
      <c r="D1629" s="9" t="s">
        <v>22</v>
      </c>
      <c r="E1629" s="8">
        <v>1</v>
      </c>
      <c r="F1629" s="9" t="s">
        <v>5669</v>
      </c>
      <c r="G1629" s="8" t="s">
        <v>5669</v>
      </c>
      <c r="H1629" s="10">
        <v>15.65</v>
      </c>
      <c r="I1629" s="9" t="s">
        <v>25</v>
      </c>
      <c r="J1629" s="9" t="s">
        <v>1374</v>
      </c>
      <c r="K1629" s="9" t="s">
        <v>1375</v>
      </c>
      <c r="L1629" s="9"/>
      <c r="M1629" s="9"/>
      <c r="N1629" s="9"/>
      <c r="O1629" s="9"/>
      <c r="P1629" s="9"/>
      <c r="Q1629" s="9"/>
      <c r="R1629" s="11"/>
      <c r="S1629" s="11"/>
    </row>
    <row r="1630" spans="1:19" ht="102" x14ac:dyDescent="0.25">
      <c r="A1630" s="7" t="s">
        <v>5670</v>
      </c>
      <c r="B1630" s="8" t="s">
        <v>5671</v>
      </c>
      <c r="C1630" s="9"/>
      <c r="D1630" s="9" t="s">
        <v>22</v>
      </c>
      <c r="E1630" s="8">
        <v>1</v>
      </c>
      <c r="F1630" s="9" t="s">
        <v>5672</v>
      </c>
      <c r="G1630" s="8" t="s">
        <v>5672</v>
      </c>
      <c r="H1630" s="10">
        <v>15.65</v>
      </c>
      <c r="I1630" s="9" t="s">
        <v>25</v>
      </c>
      <c r="J1630" s="9" t="s">
        <v>1374</v>
      </c>
      <c r="K1630" s="9" t="s">
        <v>1375</v>
      </c>
      <c r="L1630" s="9"/>
      <c r="M1630" s="9"/>
      <c r="N1630" s="9"/>
      <c r="O1630" s="9"/>
      <c r="P1630" s="9"/>
      <c r="Q1630" s="9"/>
      <c r="R1630" s="11"/>
      <c r="S1630" s="11"/>
    </row>
    <row r="1631" spans="1:19" ht="124.5" x14ac:dyDescent="0.25">
      <c r="A1631" s="7" t="s">
        <v>5673</v>
      </c>
      <c r="B1631" s="8" t="s">
        <v>5674</v>
      </c>
      <c r="C1631" s="9"/>
      <c r="D1631" s="9" t="s">
        <v>22</v>
      </c>
      <c r="E1631" s="8">
        <v>1</v>
      </c>
      <c r="F1631" s="9" t="s">
        <v>5675</v>
      </c>
      <c r="G1631" s="8" t="s">
        <v>5675</v>
      </c>
      <c r="H1631" s="10">
        <v>15.65</v>
      </c>
      <c r="I1631" s="9" t="s">
        <v>25</v>
      </c>
      <c r="J1631" s="9" t="s">
        <v>1374</v>
      </c>
      <c r="K1631" s="9" t="s">
        <v>1375</v>
      </c>
      <c r="L1631" s="9"/>
      <c r="M1631" s="9"/>
      <c r="N1631" s="9"/>
      <c r="O1631" s="9"/>
      <c r="P1631" s="9"/>
      <c r="Q1631" s="9"/>
      <c r="R1631" s="11"/>
      <c r="S1631" s="11"/>
    </row>
    <row r="1632" spans="1:19" ht="124.5" x14ac:dyDescent="0.25">
      <c r="A1632" s="7" t="s">
        <v>5676</v>
      </c>
      <c r="B1632" s="8" t="s">
        <v>5677</v>
      </c>
      <c r="C1632" s="9"/>
      <c r="D1632" s="9" t="s">
        <v>22</v>
      </c>
      <c r="E1632" s="8">
        <v>1</v>
      </c>
      <c r="F1632" s="9" t="s">
        <v>5678</v>
      </c>
      <c r="G1632" s="8" t="s">
        <v>5678</v>
      </c>
      <c r="H1632" s="10">
        <v>66.5</v>
      </c>
      <c r="I1632" s="9" t="s">
        <v>25</v>
      </c>
      <c r="J1632" s="9" t="s">
        <v>1374</v>
      </c>
      <c r="K1632" s="9" t="s">
        <v>1375</v>
      </c>
      <c r="L1632" s="9"/>
      <c r="M1632" s="9"/>
      <c r="N1632" s="9"/>
      <c r="O1632" s="9"/>
      <c r="P1632" s="9"/>
      <c r="Q1632" s="9"/>
      <c r="R1632" s="11"/>
      <c r="S1632" s="11"/>
    </row>
    <row r="1633" spans="1:19" ht="90.75" x14ac:dyDescent="0.25">
      <c r="A1633" s="7" t="s">
        <v>5679</v>
      </c>
      <c r="B1633" s="8" t="s">
        <v>5680</v>
      </c>
      <c r="C1633" s="9"/>
      <c r="D1633" s="9" t="s">
        <v>22</v>
      </c>
      <c r="E1633" s="8">
        <v>1</v>
      </c>
      <c r="F1633" s="9" t="s">
        <v>5681</v>
      </c>
      <c r="G1633" s="8" t="s">
        <v>5681</v>
      </c>
      <c r="H1633" s="10">
        <v>15.65</v>
      </c>
      <c r="I1633" s="9" t="s">
        <v>25</v>
      </c>
      <c r="J1633" s="9" t="s">
        <v>1374</v>
      </c>
      <c r="K1633" s="9" t="s">
        <v>1375</v>
      </c>
      <c r="L1633" s="9"/>
      <c r="M1633" s="9"/>
      <c r="N1633" s="9"/>
      <c r="O1633" s="9"/>
      <c r="P1633" s="9"/>
      <c r="Q1633" s="9"/>
      <c r="R1633" s="11"/>
      <c r="S1633" s="11"/>
    </row>
    <row r="1634" spans="1:19" ht="90.75" x14ac:dyDescent="0.25">
      <c r="A1634" s="7" t="s">
        <v>5682</v>
      </c>
      <c r="B1634" s="8" t="s">
        <v>5683</v>
      </c>
      <c r="C1634" s="9"/>
      <c r="D1634" s="9" t="s">
        <v>22</v>
      </c>
      <c r="E1634" s="8">
        <v>1</v>
      </c>
      <c r="F1634" s="9" t="s">
        <v>5684</v>
      </c>
      <c r="G1634" s="8" t="s">
        <v>5684</v>
      </c>
      <c r="H1634" s="10">
        <v>15.65</v>
      </c>
      <c r="I1634" s="9" t="s">
        <v>25</v>
      </c>
      <c r="J1634" s="9" t="s">
        <v>1374</v>
      </c>
      <c r="K1634" s="9" t="s">
        <v>1375</v>
      </c>
      <c r="L1634" s="9"/>
      <c r="M1634" s="9"/>
      <c r="N1634" s="9"/>
      <c r="O1634" s="9"/>
      <c r="P1634" s="9"/>
      <c r="Q1634" s="9"/>
      <c r="R1634" s="11"/>
      <c r="S1634" s="11"/>
    </row>
    <row r="1635" spans="1:19" ht="90.75" x14ac:dyDescent="0.25">
      <c r="A1635" s="7" t="s">
        <v>5685</v>
      </c>
      <c r="B1635" s="8" t="s">
        <v>5686</v>
      </c>
      <c r="C1635" s="9"/>
      <c r="D1635" s="9" t="s">
        <v>22</v>
      </c>
      <c r="E1635" s="8">
        <v>1</v>
      </c>
      <c r="F1635" s="9" t="s">
        <v>5687</v>
      </c>
      <c r="G1635" s="8" t="s">
        <v>5687</v>
      </c>
      <c r="H1635" s="10">
        <v>15.65</v>
      </c>
      <c r="I1635" s="9" t="s">
        <v>25</v>
      </c>
      <c r="J1635" s="9" t="s">
        <v>1374</v>
      </c>
      <c r="K1635" s="9" t="s">
        <v>1375</v>
      </c>
      <c r="L1635" s="9"/>
      <c r="M1635" s="9"/>
      <c r="N1635" s="9"/>
      <c r="O1635" s="9"/>
      <c r="P1635" s="9"/>
      <c r="Q1635" s="9"/>
      <c r="R1635" s="11"/>
      <c r="S1635" s="11"/>
    </row>
    <row r="1636" spans="1:19" ht="113.25" x14ac:dyDescent="0.25">
      <c r="A1636" s="7" t="s">
        <v>5688</v>
      </c>
      <c r="B1636" s="8" t="s">
        <v>5689</v>
      </c>
      <c r="C1636" s="9"/>
      <c r="D1636" s="9" t="s">
        <v>22</v>
      </c>
      <c r="E1636" s="8">
        <v>1</v>
      </c>
      <c r="F1636" s="9" t="s">
        <v>5690</v>
      </c>
      <c r="G1636" s="8" t="s">
        <v>5690</v>
      </c>
      <c r="H1636" s="10">
        <v>15.65</v>
      </c>
      <c r="I1636" s="9" t="s">
        <v>25</v>
      </c>
      <c r="J1636" s="9" t="s">
        <v>1374</v>
      </c>
      <c r="K1636" s="9" t="s">
        <v>1375</v>
      </c>
      <c r="L1636" s="9"/>
      <c r="M1636" s="9"/>
      <c r="N1636" s="9"/>
      <c r="O1636" s="9"/>
      <c r="P1636" s="9"/>
      <c r="Q1636" s="9"/>
      <c r="R1636" s="11"/>
      <c r="S1636" s="11"/>
    </row>
    <row r="1637" spans="1:19" ht="113.25" x14ac:dyDescent="0.25">
      <c r="A1637" s="7" t="s">
        <v>5691</v>
      </c>
      <c r="B1637" s="8" t="s">
        <v>5692</v>
      </c>
      <c r="C1637" s="9"/>
      <c r="D1637" s="9" t="s">
        <v>22</v>
      </c>
      <c r="E1637" s="8">
        <v>1</v>
      </c>
      <c r="F1637" s="9" t="s">
        <v>5693</v>
      </c>
      <c r="G1637" s="8" t="s">
        <v>5693</v>
      </c>
      <c r="H1637" s="10">
        <v>66.5</v>
      </c>
      <c r="I1637" s="9" t="s">
        <v>25</v>
      </c>
      <c r="J1637" s="9" t="s">
        <v>1374</v>
      </c>
      <c r="K1637" s="9" t="s">
        <v>1375</v>
      </c>
      <c r="L1637" s="9"/>
      <c r="M1637" s="9"/>
      <c r="N1637" s="9"/>
      <c r="O1637" s="9"/>
      <c r="P1637" s="9"/>
      <c r="Q1637" s="9"/>
      <c r="R1637" s="11"/>
      <c r="S1637" s="11"/>
    </row>
    <row r="1638" spans="1:19" ht="113.25" x14ac:dyDescent="0.25">
      <c r="A1638" s="7" t="s">
        <v>5694</v>
      </c>
      <c r="B1638" s="8" t="s">
        <v>5695</v>
      </c>
      <c r="C1638" s="9"/>
      <c r="D1638" s="9" t="s">
        <v>22</v>
      </c>
      <c r="E1638" s="8">
        <v>1</v>
      </c>
      <c r="F1638" s="9" t="s">
        <v>5696</v>
      </c>
      <c r="G1638" s="8" t="s">
        <v>5696</v>
      </c>
      <c r="H1638" s="10">
        <v>66.5</v>
      </c>
      <c r="I1638" s="9" t="s">
        <v>25</v>
      </c>
      <c r="J1638" s="9" t="s">
        <v>1374</v>
      </c>
      <c r="K1638" s="9" t="s">
        <v>1375</v>
      </c>
      <c r="L1638" s="9"/>
      <c r="M1638" s="9"/>
      <c r="N1638" s="9"/>
      <c r="O1638" s="9"/>
      <c r="P1638" s="9"/>
      <c r="Q1638" s="9"/>
      <c r="R1638" s="11"/>
      <c r="S1638" s="11"/>
    </row>
    <row r="1639" spans="1:19" ht="113.25" x14ac:dyDescent="0.25">
      <c r="A1639" s="7" t="s">
        <v>5697</v>
      </c>
      <c r="B1639" s="8" t="s">
        <v>5698</v>
      </c>
      <c r="C1639" s="9"/>
      <c r="D1639" s="9" t="s">
        <v>22</v>
      </c>
      <c r="E1639" s="8">
        <v>1</v>
      </c>
      <c r="F1639" s="9" t="s">
        <v>5699</v>
      </c>
      <c r="G1639" s="8" t="s">
        <v>5699</v>
      </c>
      <c r="H1639" s="10">
        <v>15.65</v>
      </c>
      <c r="I1639" s="9" t="s">
        <v>25</v>
      </c>
      <c r="J1639" s="9" t="s">
        <v>1374</v>
      </c>
      <c r="K1639" s="9" t="s">
        <v>1375</v>
      </c>
      <c r="L1639" s="9"/>
      <c r="M1639" s="9"/>
      <c r="N1639" s="9"/>
      <c r="O1639" s="9"/>
      <c r="P1639" s="9"/>
      <c r="Q1639" s="9"/>
      <c r="R1639" s="11"/>
      <c r="S1639" s="11"/>
    </row>
    <row r="1640" spans="1:19" ht="90.75" x14ac:dyDescent="0.25">
      <c r="A1640" s="7" t="s">
        <v>5700</v>
      </c>
      <c r="B1640" s="8" t="s">
        <v>5701</v>
      </c>
      <c r="C1640" s="9"/>
      <c r="D1640" s="9" t="s">
        <v>22</v>
      </c>
      <c r="E1640" s="8">
        <v>1</v>
      </c>
      <c r="F1640" s="9" t="s">
        <v>5702</v>
      </c>
      <c r="G1640" s="8" t="s">
        <v>5702</v>
      </c>
      <c r="H1640" s="10">
        <v>66.5</v>
      </c>
      <c r="I1640" s="9" t="s">
        <v>25</v>
      </c>
      <c r="J1640" s="9" t="s">
        <v>1374</v>
      </c>
      <c r="K1640" s="9" t="s">
        <v>1375</v>
      </c>
      <c r="L1640" s="9"/>
      <c r="M1640" s="9"/>
      <c r="N1640" s="9"/>
      <c r="O1640" s="9"/>
      <c r="P1640" s="9"/>
      <c r="Q1640" s="9"/>
      <c r="R1640" s="11"/>
      <c r="S1640" s="11"/>
    </row>
    <row r="1641" spans="1:19" ht="102" x14ac:dyDescent="0.25">
      <c r="A1641" s="7" t="s">
        <v>5703</v>
      </c>
      <c r="B1641" s="8" t="s">
        <v>5704</v>
      </c>
      <c r="C1641" s="9" t="s">
        <v>427</v>
      </c>
      <c r="D1641" s="9" t="s">
        <v>22</v>
      </c>
      <c r="E1641" s="8">
        <v>1</v>
      </c>
      <c r="F1641" s="9" t="s">
        <v>5705</v>
      </c>
      <c r="G1641" s="8" t="s">
        <v>5706</v>
      </c>
      <c r="H1641" s="10">
        <v>66.5</v>
      </c>
      <c r="I1641" s="9" t="s">
        <v>25</v>
      </c>
      <c r="J1641" s="9" t="s">
        <v>1374</v>
      </c>
      <c r="K1641" s="9" t="s">
        <v>1375</v>
      </c>
      <c r="L1641" s="9"/>
      <c r="M1641" s="9"/>
      <c r="N1641" s="9"/>
      <c r="O1641" s="9"/>
      <c r="P1641" s="9"/>
      <c r="Q1641" s="9"/>
      <c r="R1641" s="11"/>
      <c r="S1641" s="11"/>
    </row>
    <row r="1642" spans="1:19" ht="113.25" x14ac:dyDescent="0.25">
      <c r="A1642" s="7" t="s">
        <v>5707</v>
      </c>
      <c r="B1642" s="8" t="s">
        <v>5708</v>
      </c>
      <c r="C1642" s="9" t="s">
        <v>427</v>
      </c>
      <c r="D1642" s="9" t="s">
        <v>22</v>
      </c>
      <c r="E1642" s="8">
        <v>1</v>
      </c>
      <c r="F1642" s="9" t="s">
        <v>5709</v>
      </c>
      <c r="G1642" s="8" t="s">
        <v>5709</v>
      </c>
      <c r="H1642" s="10">
        <v>15.65</v>
      </c>
      <c r="I1642" s="9" t="s">
        <v>25</v>
      </c>
      <c r="J1642" s="9" t="s">
        <v>1374</v>
      </c>
      <c r="K1642" s="9" t="s">
        <v>1375</v>
      </c>
      <c r="L1642" s="9"/>
      <c r="M1642" s="9"/>
      <c r="N1642" s="9"/>
      <c r="O1642" s="9"/>
      <c r="P1642" s="9"/>
      <c r="Q1642" s="9"/>
      <c r="R1642" s="11"/>
      <c r="S1642" s="11"/>
    </row>
    <row r="1643" spans="1:19" ht="90.75" x14ac:dyDescent="0.25">
      <c r="A1643" s="7" t="s">
        <v>5710</v>
      </c>
      <c r="B1643" s="8" t="s">
        <v>5711</v>
      </c>
      <c r="C1643" s="9"/>
      <c r="D1643" s="9" t="s">
        <v>22</v>
      </c>
      <c r="E1643" s="8">
        <v>1</v>
      </c>
      <c r="F1643" s="9" t="s">
        <v>5712</v>
      </c>
      <c r="G1643" s="8" t="s">
        <v>5712</v>
      </c>
      <c r="H1643" s="10">
        <v>30.15</v>
      </c>
      <c r="I1643" s="9" t="s">
        <v>25</v>
      </c>
      <c r="J1643" s="9" t="s">
        <v>1374</v>
      </c>
      <c r="K1643" s="9" t="s">
        <v>1375</v>
      </c>
      <c r="L1643" s="9"/>
      <c r="M1643" s="9"/>
      <c r="N1643" s="9"/>
      <c r="O1643" s="9"/>
      <c r="P1643" s="9"/>
      <c r="Q1643" s="9"/>
      <c r="R1643" s="11"/>
      <c r="S1643" s="11"/>
    </row>
    <row r="1644" spans="1:19" ht="90.75" x14ac:dyDescent="0.25">
      <c r="A1644" s="7" t="s">
        <v>5713</v>
      </c>
      <c r="B1644" s="8" t="s">
        <v>5714</v>
      </c>
      <c r="C1644" s="9"/>
      <c r="D1644" s="9" t="s">
        <v>22</v>
      </c>
      <c r="E1644" s="8">
        <v>1</v>
      </c>
      <c r="F1644" s="9" t="s">
        <v>5715</v>
      </c>
      <c r="G1644" s="8" t="s">
        <v>5715</v>
      </c>
      <c r="H1644" s="10">
        <v>66.5</v>
      </c>
      <c r="I1644" s="9" t="s">
        <v>25</v>
      </c>
      <c r="J1644" s="9" t="s">
        <v>1374</v>
      </c>
      <c r="K1644" s="9" t="s">
        <v>1375</v>
      </c>
      <c r="L1644" s="9"/>
      <c r="M1644" s="9"/>
      <c r="N1644" s="9"/>
      <c r="O1644" s="9"/>
      <c r="P1644" s="9"/>
      <c r="Q1644" s="9"/>
      <c r="R1644" s="11"/>
      <c r="S1644" s="11"/>
    </row>
    <row r="1645" spans="1:19" ht="113.25" x14ac:dyDescent="0.25">
      <c r="A1645" s="7" t="s">
        <v>5716</v>
      </c>
      <c r="B1645" s="8" t="s">
        <v>5717</v>
      </c>
      <c r="C1645" s="9"/>
      <c r="D1645" s="9" t="s">
        <v>22</v>
      </c>
      <c r="E1645" s="8">
        <v>1</v>
      </c>
      <c r="F1645" s="9" t="s">
        <v>5718</v>
      </c>
      <c r="G1645" s="8" t="s">
        <v>5718</v>
      </c>
      <c r="H1645" s="10">
        <v>113.48</v>
      </c>
      <c r="I1645" s="9" t="s">
        <v>25</v>
      </c>
      <c r="J1645" s="9" t="s">
        <v>1374</v>
      </c>
      <c r="K1645" s="9" t="s">
        <v>1375</v>
      </c>
      <c r="L1645" s="9"/>
      <c r="M1645" s="9"/>
      <c r="N1645" s="9"/>
      <c r="O1645" s="9"/>
      <c r="P1645" s="9"/>
      <c r="Q1645" s="9"/>
      <c r="R1645" s="11"/>
      <c r="S1645" s="11"/>
    </row>
    <row r="1646" spans="1:19" ht="113.25" x14ac:dyDescent="0.25">
      <c r="A1646" s="7" t="s">
        <v>5719</v>
      </c>
      <c r="B1646" s="8" t="s">
        <v>5720</v>
      </c>
      <c r="C1646" s="9"/>
      <c r="D1646" s="9" t="s">
        <v>22</v>
      </c>
      <c r="E1646" s="8">
        <v>1</v>
      </c>
      <c r="F1646" s="9" t="s">
        <v>5721</v>
      </c>
      <c r="G1646" s="8" t="s">
        <v>5721</v>
      </c>
      <c r="H1646" s="10">
        <v>113.48</v>
      </c>
      <c r="I1646" s="9" t="s">
        <v>25</v>
      </c>
      <c r="J1646" s="9" t="s">
        <v>1374</v>
      </c>
      <c r="K1646" s="9" t="s">
        <v>1375</v>
      </c>
      <c r="L1646" s="9"/>
      <c r="M1646" s="9"/>
      <c r="N1646" s="9"/>
      <c r="O1646" s="9"/>
      <c r="P1646" s="9"/>
      <c r="Q1646" s="9"/>
      <c r="R1646" s="11"/>
      <c r="S1646" s="11"/>
    </row>
    <row r="1647" spans="1:19" ht="90.75" x14ac:dyDescent="0.25">
      <c r="A1647" s="7" t="s">
        <v>5722</v>
      </c>
      <c r="B1647" s="8" t="s">
        <v>5723</v>
      </c>
      <c r="C1647" s="9"/>
      <c r="D1647" s="9" t="s">
        <v>22</v>
      </c>
      <c r="E1647" s="8">
        <v>1</v>
      </c>
      <c r="F1647" s="9" t="s">
        <v>5724</v>
      </c>
      <c r="G1647" s="8" t="s">
        <v>5724</v>
      </c>
      <c r="H1647" s="10">
        <v>113.48</v>
      </c>
      <c r="I1647" s="9" t="s">
        <v>25</v>
      </c>
      <c r="J1647" s="9" t="s">
        <v>1374</v>
      </c>
      <c r="K1647" s="9" t="s">
        <v>1375</v>
      </c>
      <c r="L1647" s="9"/>
      <c r="M1647" s="9"/>
      <c r="N1647" s="9"/>
      <c r="O1647" s="9"/>
      <c r="P1647" s="9"/>
      <c r="Q1647" s="9"/>
      <c r="R1647" s="11"/>
      <c r="S1647" s="11"/>
    </row>
    <row r="1648" spans="1:19" ht="90.75" x14ac:dyDescent="0.25">
      <c r="A1648" s="7" t="s">
        <v>5725</v>
      </c>
      <c r="B1648" s="8" t="s">
        <v>5726</v>
      </c>
      <c r="C1648" s="9"/>
      <c r="D1648" s="9" t="s">
        <v>22</v>
      </c>
      <c r="E1648" s="8">
        <v>1</v>
      </c>
      <c r="F1648" s="9" t="s">
        <v>5727</v>
      </c>
      <c r="G1648" s="8" t="s">
        <v>5727</v>
      </c>
      <c r="H1648" s="10">
        <v>66.5</v>
      </c>
      <c r="I1648" s="9" t="s">
        <v>25</v>
      </c>
      <c r="J1648" s="9" t="s">
        <v>1374</v>
      </c>
      <c r="K1648" s="9" t="s">
        <v>1375</v>
      </c>
      <c r="L1648" s="9"/>
      <c r="M1648" s="9"/>
      <c r="N1648" s="9"/>
      <c r="O1648" s="9"/>
      <c r="P1648" s="9"/>
      <c r="Q1648" s="9"/>
      <c r="R1648" s="11"/>
      <c r="S1648" s="11"/>
    </row>
    <row r="1649" spans="1:19" ht="79.5" x14ac:dyDescent="0.25">
      <c r="A1649" s="7" t="s">
        <v>5728</v>
      </c>
      <c r="B1649" s="8" t="s">
        <v>5729</v>
      </c>
      <c r="C1649" s="9"/>
      <c r="D1649" s="9" t="s">
        <v>22</v>
      </c>
      <c r="E1649" s="8">
        <v>1</v>
      </c>
      <c r="F1649" s="9" t="s">
        <v>5730</v>
      </c>
      <c r="G1649" s="8" t="s">
        <v>5730</v>
      </c>
      <c r="H1649" s="10">
        <v>27.45</v>
      </c>
      <c r="I1649" s="9" t="s">
        <v>25</v>
      </c>
      <c r="J1649" s="9" t="s">
        <v>1374</v>
      </c>
      <c r="K1649" s="9" t="s">
        <v>1375</v>
      </c>
      <c r="L1649" s="9"/>
      <c r="M1649" s="9"/>
      <c r="N1649" s="9"/>
      <c r="O1649" s="9"/>
      <c r="P1649" s="9"/>
      <c r="Q1649" s="9"/>
      <c r="R1649" s="11"/>
      <c r="S1649" s="11"/>
    </row>
    <row r="1650" spans="1:19" ht="102" x14ac:dyDescent="0.25">
      <c r="A1650" s="7" t="s">
        <v>5731</v>
      </c>
      <c r="B1650" s="8" t="s">
        <v>5732</v>
      </c>
      <c r="C1650" s="9" t="s">
        <v>3131</v>
      </c>
      <c r="D1650" s="9" t="s">
        <v>22</v>
      </c>
      <c r="E1650" s="8">
        <v>1</v>
      </c>
      <c r="F1650" s="9" t="s">
        <v>5733</v>
      </c>
      <c r="G1650" s="8" t="s">
        <v>5734</v>
      </c>
      <c r="H1650" s="10">
        <v>121.4</v>
      </c>
      <c r="I1650" s="9" t="s">
        <v>25</v>
      </c>
      <c r="J1650" s="9" t="s">
        <v>1374</v>
      </c>
      <c r="K1650" s="9" t="s">
        <v>1375</v>
      </c>
      <c r="L1650" s="9"/>
      <c r="M1650" s="9"/>
      <c r="N1650" s="9"/>
      <c r="O1650" s="9"/>
      <c r="P1650" s="9"/>
      <c r="Q1650" s="9"/>
      <c r="R1650" s="11"/>
      <c r="S1650" s="11"/>
    </row>
    <row r="1651" spans="1:19" ht="68.25" x14ac:dyDescent="0.25">
      <c r="A1651" s="7" t="s">
        <v>5735</v>
      </c>
      <c r="B1651" s="8" t="s">
        <v>5736</v>
      </c>
      <c r="C1651" s="9"/>
      <c r="D1651" s="9" t="s">
        <v>22</v>
      </c>
      <c r="E1651" s="8">
        <v>1</v>
      </c>
      <c r="F1651" s="9" t="s">
        <v>5737</v>
      </c>
      <c r="G1651" s="8" t="s">
        <v>5737</v>
      </c>
      <c r="H1651" s="10">
        <v>2.9</v>
      </c>
      <c r="I1651" s="9" t="s">
        <v>25</v>
      </c>
      <c r="J1651" s="14" t="s">
        <v>265</v>
      </c>
      <c r="K1651" s="14" t="s">
        <v>266</v>
      </c>
      <c r="L1651" s="9"/>
      <c r="M1651" s="9"/>
      <c r="N1651" s="9"/>
      <c r="O1651" s="9"/>
      <c r="P1651" s="9"/>
      <c r="Q1651" s="9"/>
      <c r="R1651" s="11"/>
      <c r="S1651" s="11"/>
    </row>
    <row r="1652" spans="1:19" ht="79.5" x14ac:dyDescent="0.25">
      <c r="A1652" s="7" t="s">
        <v>5738</v>
      </c>
      <c r="B1652" s="8" t="s">
        <v>5739</v>
      </c>
      <c r="C1652" s="9"/>
      <c r="D1652" s="9" t="s">
        <v>22</v>
      </c>
      <c r="E1652" s="8">
        <v>1</v>
      </c>
      <c r="F1652" s="9" t="s">
        <v>5740</v>
      </c>
      <c r="G1652" s="8" t="s">
        <v>5740</v>
      </c>
      <c r="H1652" s="10">
        <v>5.25</v>
      </c>
      <c r="I1652" s="9" t="s">
        <v>25</v>
      </c>
      <c r="J1652" s="9" t="s">
        <v>1374</v>
      </c>
      <c r="K1652" s="9" t="s">
        <v>1375</v>
      </c>
      <c r="L1652" s="9"/>
      <c r="M1652" s="9"/>
      <c r="N1652" s="9"/>
      <c r="O1652" s="9"/>
      <c r="P1652" s="9"/>
      <c r="Q1652" s="9"/>
      <c r="R1652" s="11"/>
      <c r="S1652" s="11"/>
    </row>
    <row r="1653" spans="1:19" ht="79.5" x14ac:dyDescent="0.25">
      <c r="A1653" s="7" t="s">
        <v>5741</v>
      </c>
      <c r="B1653" s="8" t="s">
        <v>5742</v>
      </c>
      <c r="C1653" s="9"/>
      <c r="D1653" s="9" t="s">
        <v>22</v>
      </c>
      <c r="E1653" s="8">
        <v>1</v>
      </c>
      <c r="F1653" s="9" t="s">
        <v>5743</v>
      </c>
      <c r="G1653" s="8" t="s">
        <v>5743</v>
      </c>
      <c r="H1653" s="10">
        <v>2.9</v>
      </c>
      <c r="I1653" s="9" t="s">
        <v>25</v>
      </c>
      <c r="J1653" s="9" t="s">
        <v>1374</v>
      </c>
      <c r="K1653" s="9" t="s">
        <v>1375</v>
      </c>
      <c r="L1653" s="9"/>
      <c r="M1653" s="9"/>
      <c r="N1653" s="9"/>
      <c r="O1653" s="9"/>
      <c r="P1653" s="9"/>
      <c r="Q1653" s="9"/>
      <c r="R1653" s="11"/>
      <c r="S1653" s="11"/>
    </row>
    <row r="1654" spans="1:19" ht="79.5" x14ac:dyDescent="0.25">
      <c r="A1654" s="7" t="s">
        <v>5744</v>
      </c>
      <c r="B1654" s="8" t="s">
        <v>5745</v>
      </c>
      <c r="C1654" s="9"/>
      <c r="D1654" s="9" t="s">
        <v>22</v>
      </c>
      <c r="E1654" s="8">
        <v>1</v>
      </c>
      <c r="F1654" s="9" t="s">
        <v>5746</v>
      </c>
      <c r="G1654" s="8" t="s">
        <v>5747</v>
      </c>
      <c r="H1654" s="10">
        <v>2.9</v>
      </c>
      <c r="I1654" s="9" t="s">
        <v>25</v>
      </c>
      <c r="J1654" s="9" t="s">
        <v>1374</v>
      </c>
      <c r="K1654" s="9" t="s">
        <v>1375</v>
      </c>
      <c r="L1654" s="9"/>
      <c r="M1654" s="9"/>
      <c r="N1654" s="9"/>
      <c r="O1654" s="9"/>
      <c r="P1654" s="9"/>
      <c r="Q1654" s="9"/>
      <c r="R1654" s="11"/>
      <c r="S1654" s="11"/>
    </row>
    <row r="1655" spans="1:19" ht="79.5" x14ac:dyDescent="0.25">
      <c r="A1655" s="7" t="s">
        <v>5748</v>
      </c>
      <c r="B1655" s="8" t="s">
        <v>5749</v>
      </c>
      <c r="C1655" s="9"/>
      <c r="D1655" s="9" t="s">
        <v>22</v>
      </c>
      <c r="E1655" s="8">
        <v>1</v>
      </c>
      <c r="F1655" s="9" t="s">
        <v>5750</v>
      </c>
      <c r="G1655" s="8" t="s">
        <v>5750</v>
      </c>
      <c r="H1655" s="10">
        <v>2.9</v>
      </c>
      <c r="I1655" s="9" t="s">
        <v>25</v>
      </c>
      <c r="J1655" s="9" t="s">
        <v>1374</v>
      </c>
      <c r="K1655" s="9" t="s">
        <v>1375</v>
      </c>
      <c r="L1655" s="9"/>
      <c r="M1655" s="9"/>
      <c r="N1655" s="9"/>
      <c r="O1655" s="9"/>
      <c r="P1655" s="9"/>
      <c r="Q1655" s="9"/>
      <c r="R1655" s="11"/>
      <c r="S1655" s="11"/>
    </row>
    <row r="1656" spans="1:19" ht="79.5" x14ac:dyDescent="0.25">
      <c r="A1656" s="7" t="s">
        <v>5751</v>
      </c>
      <c r="B1656" s="8" t="s">
        <v>5752</v>
      </c>
      <c r="C1656" s="9"/>
      <c r="D1656" s="9" t="s">
        <v>22</v>
      </c>
      <c r="E1656" s="8">
        <v>1</v>
      </c>
      <c r="F1656" s="9" t="s">
        <v>5753</v>
      </c>
      <c r="G1656" s="8" t="s">
        <v>5753</v>
      </c>
      <c r="H1656" s="10">
        <v>5.8</v>
      </c>
      <c r="I1656" s="9" t="s">
        <v>25</v>
      </c>
      <c r="J1656" s="9" t="s">
        <v>148</v>
      </c>
      <c r="K1656" s="9" t="s">
        <v>149</v>
      </c>
      <c r="L1656" s="9"/>
      <c r="M1656" s="9"/>
      <c r="N1656" s="9"/>
      <c r="O1656" s="9"/>
      <c r="P1656" s="9"/>
      <c r="Q1656" s="9"/>
      <c r="R1656" s="11"/>
      <c r="S1656" s="11"/>
    </row>
    <row r="1657" spans="1:19" ht="102" x14ac:dyDescent="0.25">
      <c r="A1657" s="7" t="s">
        <v>5754</v>
      </c>
      <c r="B1657" s="8" t="s">
        <v>5755</v>
      </c>
      <c r="C1657" s="14" t="s">
        <v>262</v>
      </c>
      <c r="D1657" s="9" t="s">
        <v>5756</v>
      </c>
      <c r="E1657" s="8">
        <v>25</v>
      </c>
      <c r="F1657" s="8" t="s">
        <v>5757</v>
      </c>
      <c r="G1657" s="8" t="s">
        <v>5758</v>
      </c>
      <c r="H1657" s="10">
        <v>5.25</v>
      </c>
      <c r="I1657" s="9" t="s">
        <v>25</v>
      </c>
      <c r="J1657" s="9" t="s">
        <v>148</v>
      </c>
      <c r="K1657" s="9" t="s">
        <v>149</v>
      </c>
      <c r="L1657" s="9"/>
      <c r="M1657" s="9"/>
      <c r="N1657" s="9"/>
      <c r="O1657" s="9"/>
      <c r="P1657" s="9"/>
      <c r="Q1657" s="9"/>
      <c r="R1657" s="11"/>
      <c r="S1657" s="11"/>
    </row>
    <row r="1658" spans="1:19" ht="90.75" x14ac:dyDescent="0.25">
      <c r="A1658" s="7" t="s">
        <v>5759</v>
      </c>
      <c r="B1658" s="8" t="s">
        <v>5760</v>
      </c>
      <c r="C1658" s="9"/>
      <c r="D1658" s="9" t="s">
        <v>22</v>
      </c>
      <c r="E1658" s="8">
        <v>1</v>
      </c>
      <c r="F1658" s="9" t="s">
        <v>5761</v>
      </c>
      <c r="G1658" s="8" t="s">
        <v>5761</v>
      </c>
      <c r="H1658" s="10">
        <v>4.75</v>
      </c>
      <c r="I1658" s="9" t="s">
        <v>25</v>
      </c>
      <c r="J1658" s="9" t="s">
        <v>148</v>
      </c>
      <c r="K1658" s="9" t="s">
        <v>149</v>
      </c>
      <c r="L1658" s="9"/>
      <c r="M1658" s="9"/>
      <c r="N1658" s="9"/>
      <c r="O1658" s="9"/>
      <c r="P1658" s="9"/>
      <c r="Q1658" s="9"/>
      <c r="R1658" s="11"/>
      <c r="S1658" s="11"/>
    </row>
    <row r="1659" spans="1:19" ht="113.25" x14ac:dyDescent="0.25">
      <c r="A1659" s="7" t="s">
        <v>5762</v>
      </c>
      <c r="B1659" s="8" t="s">
        <v>5763</v>
      </c>
      <c r="C1659" s="14" t="s">
        <v>262</v>
      </c>
      <c r="D1659" s="9" t="s">
        <v>5764</v>
      </c>
      <c r="E1659" s="8">
        <v>1</v>
      </c>
      <c r="F1659" s="8" t="s">
        <v>5765</v>
      </c>
      <c r="G1659" s="8" t="s">
        <v>5766</v>
      </c>
      <c r="H1659" s="10">
        <v>11.6</v>
      </c>
      <c r="I1659" s="9" t="s">
        <v>25</v>
      </c>
      <c r="J1659" s="9" t="s">
        <v>148</v>
      </c>
      <c r="K1659" s="9" t="s">
        <v>149</v>
      </c>
      <c r="L1659" s="9"/>
      <c r="M1659" s="9"/>
      <c r="N1659" s="9"/>
      <c r="O1659" s="9"/>
      <c r="P1659" s="9"/>
      <c r="Q1659" s="9"/>
      <c r="R1659" s="11"/>
      <c r="S1659" s="11"/>
    </row>
    <row r="1660" spans="1:19" ht="113.25" x14ac:dyDescent="0.25">
      <c r="A1660" s="7" t="s">
        <v>5767</v>
      </c>
      <c r="B1660" s="8" t="s">
        <v>5768</v>
      </c>
      <c r="C1660" s="9" t="s">
        <v>262</v>
      </c>
      <c r="D1660" s="9" t="s">
        <v>5769</v>
      </c>
      <c r="E1660" s="8">
        <v>20</v>
      </c>
      <c r="F1660" s="9" t="s">
        <v>5770</v>
      </c>
      <c r="G1660" s="8" t="s">
        <v>5770</v>
      </c>
      <c r="H1660" s="10">
        <v>2.1</v>
      </c>
      <c r="I1660" s="9" t="s">
        <v>25</v>
      </c>
      <c r="J1660" s="9" t="s">
        <v>148</v>
      </c>
      <c r="K1660" s="9" t="s">
        <v>149</v>
      </c>
      <c r="L1660" s="9"/>
      <c r="M1660" s="9"/>
      <c r="N1660" s="9"/>
      <c r="O1660" s="9"/>
      <c r="P1660" s="9"/>
      <c r="Q1660" s="9"/>
      <c r="R1660" s="11"/>
      <c r="S1660" s="11"/>
    </row>
    <row r="1661" spans="1:19" ht="102" x14ac:dyDescent="0.25">
      <c r="A1661" s="7" t="s">
        <v>5771</v>
      </c>
      <c r="B1661" s="8" t="s">
        <v>5772</v>
      </c>
      <c r="C1661" s="9"/>
      <c r="D1661" s="9" t="s">
        <v>5773</v>
      </c>
      <c r="E1661" s="8">
        <v>1</v>
      </c>
      <c r="F1661" s="9" t="s">
        <v>5774</v>
      </c>
      <c r="G1661" s="8" t="s">
        <v>5774</v>
      </c>
      <c r="H1661" s="10">
        <v>23.75</v>
      </c>
      <c r="I1661" s="9" t="s">
        <v>25</v>
      </c>
      <c r="J1661" s="9" t="s">
        <v>148</v>
      </c>
      <c r="K1661" s="9" t="s">
        <v>149</v>
      </c>
      <c r="L1661" s="9"/>
      <c r="M1661" s="9"/>
      <c r="N1661" s="9"/>
      <c r="O1661" s="9"/>
      <c r="P1661" s="9"/>
      <c r="Q1661" s="9"/>
      <c r="R1661" s="11"/>
      <c r="S1661" s="11"/>
    </row>
    <row r="1662" spans="1:19" ht="158.25" x14ac:dyDescent="0.25">
      <c r="A1662" s="7" t="s">
        <v>5775</v>
      </c>
      <c r="B1662" s="8" t="s">
        <v>5776</v>
      </c>
      <c r="C1662" s="9" t="s">
        <v>749</v>
      </c>
      <c r="D1662" s="9" t="s">
        <v>22</v>
      </c>
      <c r="E1662" s="8">
        <v>1</v>
      </c>
      <c r="F1662" s="9" t="s">
        <v>5777</v>
      </c>
      <c r="G1662" s="8" t="s">
        <v>5777</v>
      </c>
      <c r="H1662" s="10">
        <v>6.3</v>
      </c>
      <c r="I1662" s="9" t="s">
        <v>25</v>
      </c>
      <c r="J1662" s="9" t="s">
        <v>148</v>
      </c>
      <c r="K1662" s="9" t="s">
        <v>149</v>
      </c>
      <c r="L1662" s="9"/>
      <c r="M1662" s="9"/>
      <c r="N1662" s="9"/>
      <c r="O1662" s="9"/>
      <c r="P1662" s="9"/>
      <c r="Q1662" s="9"/>
      <c r="R1662" s="11"/>
      <c r="S1662" s="11"/>
    </row>
    <row r="1663" spans="1:19" ht="147" x14ac:dyDescent="0.25">
      <c r="A1663" s="7" t="s">
        <v>5778</v>
      </c>
      <c r="B1663" s="8" t="s">
        <v>5779</v>
      </c>
      <c r="C1663" s="9" t="s">
        <v>427</v>
      </c>
      <c r="D1663" s="9" t="s">
        <v>5764</v>
      </c>
      <c r="E1663" s="8">
        <v>1</v>
      </c>
      <c r="F1663" s="9" t="s">
        <v>5780</v>
      </c>
      <c r="G1663" s="9" t="s">
        <v>5781</v>
      </c>
      <c r="H1663" s="10">
        <v>13.85</v>
      </c>
      <c r="I1663" s="9" t="s">
        <v>25</v>
      </c>
      <c r="J1663" s="9" t="s">
        <v>148</v>
      </c>
      <c r="K1663" s="9" t="s">
        <v>149</v>
      </c>
      <c r="L1663" s="9"/>
      <c r="M1663" s="9"/>
      <c r="N1663" s="9"/>
      <c r="O1663" s="9"/>
      <c r="P1663" s="9"/>
      <c r="Q1663" s="9"/>
      <c r="R1663" s="11"/>
      <c r="S1663" s="11"/>
    </row>
    <row r="1664" spans="1:19" ht="68.25" x14ac:dyDescent="0.25">
      <c r="A1664" s="7" t="s">
        <v>5782</v>
      </c>
      <c r="B1664" s="8" t="s">
        <v>5783</v>
      </c>
      <c r="C1664" s="9" t="s">
        <v>427</v>
      </c>
      <c r="D1664" s="9" t="s">
        <v>4295</v>
      </c>
      <c r="E1664" s="8">
        <v>1</v>
      </c>
      <c r="F1664" s="9" t="s">
        <v>5784</v>
      </c>
      <c r="G1664" s="9" t="s">
        <v>5785</v>
      </c>
      <c r="H1664" s="10">
        <v>2.1</v>
      </c>
      <c r="I1664" s="9" t="s">
        <v>25</v>
      </c>
      <c r="J1664" s="9" t="s">
        <v>148</v>
      </c>
      <c r="K1664" s="9" t="s">
        <v>149</v>
      </c>
      <c r="L1664" s="9"/>
      <c r="M1664" s="9"/>
      <c r="N1664" s="9"/>
      <c r="O1664" s="9"/>
      <c r="P1664" s="9"/>
      <c r="Q1664" s="9"/>
      <c r="R1664" s="11"/>
      <c r="S1664" s="11"/>
    </row>
    <row r="1665" spans="1:19" ht="68.25" x14ac:dyDescent="0.25">
      <c r="A1665" s="7" t="s">
        <v>5786</v>
      </c>
      <c r="B1665" s="8" t="s">
        <v>5787</v>
      </c>
      <c r="C1665" s="9"/>
      <c r="D1665" s="9" t="s">
        <v>22</v>
      </c>
      <c r="E1665" s="8">
        <v>1</v>
      </c>
      <c r="F1665" s="9" t="s">
        <v>5788</v>
      </c>
      <c r="G1665" s="8" t="s">
        <v>5788</v>
      </c>
      <c r="H1665" s="10">
        <v>63.86</v>
      </c>
      <c r="I1665" s="9" t="s">
        <v>25</v>
      </c>
      <c r="J1665" s="9" t="s">
        <v>1383</v>
      </c>
      <c r="K1665" s="9" t="s">
        <v>1384</v>
      </c>
      <c r="L1665" s="9"/>
      <c r="M1665" s="9"/>
      <c r="N1665" s="9"/>
      <c r="O1665" s="9"/>
      <c r="P1665" s="9"/>
      <c r="Q1665" s="9"/>
      <c r="R1665" s="11"/>
      <c r="S1665" s="11"/>
    </row>
    <row r="1666" spans="1:19" ht="113.25" x14ac:dyDescent="0.25">
      <c r="A1666" s="7" t="s">
        <v>5789</v>
      </c>
      <c r="B1666" s="8" t="s">
        <v>5790</v>
      </c>
      <c r="C1666" s="9"/>
      <c r="D1666" s="9" t="s">
        <v>22</v>
      </c>
      <c r="E1666" s="8">
        <v>1</v>
      </c>
      <c r="F1666" s="9" t="s">
        <v>5791</v>
      </c>
      <c r="G1666" s="8" t="s">
        <v>5791</v>
      </c>
      <c r="H1666" s="10">
        <v>65.98</v>
      </c>
      <c r="I1666" s="9" t="s">
        <v>25</v>
      </c>
      <c r="J1666" s="9" t="s">
        <v>1383</v>
      </c>
      <c r="K1666" s="9" t="s">
        <v>1384</v>
      </c>
      <c r="L1666" s="9"/>
      <c r="M1666" s="9"/>
      <c r="N1666" s="9"/>
      <c r="O1666" s="9"/>
      <c r="P1666" s="9"/>
      <c r="Q1666" s="9"/>
      <c r="R1666" s="11"/>
      <c r="S1666" s="11"/>
    </row>
    <row r="1667" spans="1:19" ht="68.25" x14ac:dyDescent="0.25">
      <c r="A1667" s="7" t="s">
        <v>5792</v>
      </c>
      <c r="B1667" s="8" t="s">
        <v>5793</v>
      </c>
      <c r="C1667" s="9"/>
      <c r="D1667" s="9" t="s">
        <v>22</v>
      </c>
      <c r="E1667" s="8">
        <v>1</v>
      </c>
      <c r="F1667" s="9" t="s">
        <v>5794</v>
      </c>
      <c r="G1667" s="8" t="s">
        <v>5794</v>
      </c>
      <c r="H1667" s="10">
        <v>33.75</v>
      </c>
      <c r="I1667" s="9" t="s">
        <v>25</v>
      </c>
      <c r="J1667" s="9" t="s">
        <v>1383</v>
      </c>
      <c r="K1667" s="9" t="s">
        <v>1384</v>
      </c>
      <c r="L1667" s="9"/>
      <c r="M1667" s="9"/>
      <c r="N1667" s="9"/>
      <c r="O1667" s="9"/>
      <c r="P1667" s="9"/>
      <c r="Q1667" s="9"/>
      <c r="R1667" s="11"/>
      <c r="S1667" s="11"/>
    </row>
    <row r="1668" spans="1:19" ht="68.25" x14ac:dyDescent="0.25">
      <c r="A1668" s="7" t="s">
        <v>5795</v>
      </c>
      <c r="B1668" s="8" t="s">
        <v>5796</v>
      </c>
      <c r="C1668" s="9"/>
      <c r="D1668" s="9" t="s">
        <v>22</v>
      </c>
      <c r="E1668" s="8">
        <v>1</v>
      </c>
      <c r="F1668" s="9" t="s">
        <v>5797</v>
      </c>
      <c r="G1668" s="8" t="s">
        <v>5797</v>
      </c>
      <c r="H1668" s="10">
        <v>257.04000000000002</v>
      </c>
      <c r="I1668" s="9" t="s">
        <v>25</v>
      </c>
      <c r="J1668" s="9" t="s">
        <v>1383</v>
      </c>
      <c r="K1668" s="9" t="s">
        <v>1384</v>
      </c>
      <c r="L1668" s="9"/>
      <c r="M1668" s="9"/>
      <c r="N1668" s="9"/>
      <c r="O1668" s="9"/>
      <c r="P1668" s="9"/>
      <c r="Q1668" s="9"/>
      <c r="R1668" s="11"/>
      <c r="S1668" s="11"/>
    </row>
    <row r="1669" spans="1:19" ht="169.5" x14ac:dyDescent="0.25">
      <c r="A1669" s="7" t="s">
        <v>5798</v>
      </c>
      <c r="B1669" s="8" t="s">
        <v>5799</v>
      </c>
      <c r="C1669" s="9"/>
      <c r="D1669" s="9" t="s">
        <v>22</v>
      </c>
      <c r="E1669" s="8">
        <v>1</v>
      </c>
      <c r="F1669" s="9" t="s">
        <v>5800</v>
      </c>
      <c r="G1669" s="8" t="s">
        <v>5801</v>
      </c>
      <c r="H1669" s="10">
        <v>92.37</v>
      </c>
      <c r="I1669" s="9" t="s">
        <v>25</v>
      </c>
      <c r="J1669" s="9" t="s">
        <v>1383</v>
      </c>
      <c r="K1669" s="9" t="s">
        <v>1384</v>
      </c>
      <c r="L1669" s="9"/>
      <c r="M1669" s="9"/>
      <c r="N1669" s="9"/>
      <c r="O1669" s="9"/>
      <c r="P1669" s="9"/>
      <c r="Q1669" s="9"/>
      <c r="R1669" s="11"/>
      <c r="S1669" s="11"/>
    </row>
    <row r="1670" spans="1:19" ht="203.25" x14ac:dyDescent="0.25">
      <c r="A1670" s="7" t="s">
        <v>5802</v>
      </c>
      <c r="B1670" s="8" t="s">
        <v>5803</v>
      </c>
      <c r="C1670" s="9"/>
      <c r="D1670" s="9" t="s">
        <v>22</v>
      </c>
      <c r="E1670" s="8">
        <v>1</v>
      </c>
      <c r="F1670" s="9" t="s">
        <v>5804</v>
      </c>
      <c r="G1670" s="8" t="s">
        <v>5805</v>
      </c>
      <c r="H1670" s="10">
        <v>164.15</v>
      </c>
      <c r="I1670" s="9" t="s">
        <v>25</v>
      </c>
      <c r="J1670" s="9" t="s">
        <v>1383</v>
      </c>
      <c r="K1670" s="9" t="s">
        <v>1384</v>
      </c>
      <c r="L1670" s="9"/>
      <c r="M1670" s="9"/>
      <c r="N1670" s="9"/>
      <c r="O1670" s="9"/>
      <c r="P1670" s="9"/>
      <c r="Q1670" s="9"/>
      <c r="R1670" s="11"/>
      <c r="S1670" s="11"/>
    </row>
    <row r="1671" spans="1:19" ht="237" x14ac:dyDescent="0.25">
      <c r="A1671" s="7" t="s">
        <v>5806</v>
      </c>
      <c r="B1671" s="8" t="s">
        <v>5807</v>
      </c>
      <c r="C1671" s="9"/>
      <c r="D1671" s="9" t="s">
        <v>22</v>
      </c>
      <c r="E1671" s="8">
        <v>1</v>
      </c>
      <c r="F1671" s="9" t="s">
        <v>5808</v>
      </c>
      <c r="G1671" s="8" t="s">
        <v>5808</v>
      </c>
      <c r="H1671" s="10">
        <v>147.79</v>
      </c>
      <c r="I1671" s="9" t="s">
        <v>25</v>
      </c>
      <c r="J1671" s="9" t="s">
        <v>1383</v>
      </c>
      <c r="K1671" s="9" t="s">
        <v>1384</v>
      </c>
      <c r="L1671" s="9"/>
      <c r="M1671" s="9"/>
      <c r="N1671" s="9"/>
      <c r="O1671" s="9"/>
      <c r="P1671" s="9"/>
      <c r="Q1671" s="9"/>
      <c r="R1671" s="11"/>
      <c r="S1671" s="11"/>
    </row>
    <row r="1672" spans="1:19" ht="180.75" x14ac:dyDescent="0.25">
      <c r="A1672" s="7" t="s">
        <v>5809</v>
      </c>
      <c r="B1672" s="8" t="s">
        <v>5810</v>
      </c>
      <c r="C1672" s="9"/>
      <c r="D1672" s="9" t="s">
        <v>22</v>
      </c>
      <c r="E1672" s="8">
        <v>1</v>
      </c>
      <c r="F1672" s="9" t="s">
        <v>5811</v>
      </c>
      <c r="G1672" s="8" t="s">
        <v>5812</v>
      </c>
      <c r="H1672" s="10">
        <v>221.68</v>
      </c>
      <c r="I1672" s="9" t="s">
        <v>25</v>
      </c>
      <c r="J1672" s="9" t="s">
        <v>1383</v>
      </c>
      <c r="K1672" s="9" t="s">
        <v>1384</v>
      </c>
      <c r="L1672" s="9"/>
      <c r="M1672" s="9"/>
      <c r="N1672" s="9"/>
      <c r="O1672" s="9"/>
      <c r="P1672" s="9"/>
      <c r="Q1672" s="9"/>
      <c r="R1672" s="11"/>
      <c r="S1672" s="11"/>
    </row>
    <row r="1673" spans="1:19" ht="124.5" x14ac:dyDescent="0.25">
      <c r="A1673" s="7" t="s">
        <v>5813</v>
      </c>
      <c r="B1673" s="8" t="s">
        <v>5814</v>
      </c>
      <c r="C1673" s="9"/>
      <c r="D1673" s="9" t="s">
        <v>22</v>
      </c>
      <c r="E1673" s="8">
        <v>1</v>
      </c>
      <c r="F1673" s="9" t="s">
        <v>5815</v>
      </c>
      <c r="G1673" s="8" t="s">
        <v>5816</v>
      </c>
      <c r="H1673" s="10">
        <v>26.35</v>
      </c>
      <c r="I1673" s="9" t="s">
        <v>25</v>
      </c>
      <c r="J1673" s="9" t="s">
        <v>1383</v>
      </c>
      <c r="K1673" s="9" t="s">
        <v>1384</v>
      </c>
      <c r="L1673" s="9"/>
      <c r="M1673" s="9"/>
      <c r="N1673" s="9"/>
      <c r="O1673" s="9"/>
      <c r="P1673" s="9"/>
      <c r="Q1673" s="9"/>
      <c r="R1673" s="11"/>
      <c r="S1673" s="11"/>
    </row>
    <row r="1674" spans="1:19" ht="147" x14ac:dyDescent="0.25">
      <c r="A1674" s="7" t="s">
        <v>5817</v>
      </c>
      <c r="B1674" s="8" t="s">
        <v>5818</v>
      </c>
      <c r="C1674" s="9"/>
      <c r="D1674" s="9" t="s">
        <v>22</v>
      </c>
      <c r="E1674" s="8">
        <v>1</v>
      </c>
      <c r="F1674" s="9" t="s">
        <v>5819</v>
      </c>
      <c r="G1674" s="8" t="s">
        <v>5820</v>
      </c>
      <c r="H1674" s="10">
        <v>81.28</v>
      </c>
      <c r="I1674" s="9" t="s">
        <v>25</v>
      </c>
      <c r="J1674" s="9" t="s">
        <v>1383</v>
      </c>
      <c r="K1674" s="9" t="s">
        <v>1384</v>
      </c>
      <c r="L1674" s="9"/>
      <c r="M1674" s="9"/>
      <c r="N1674" s="9"/>
      <c r="O1674" s="9"/>
      <c r="P1674" s="9"/>
      <c r="Q1674" s="9"/>
      <c r="R1674" s="11"/>
      <c r="S1674" s="11"/>
    </row>
    <row r="1675" spans="1:19" ht="169.5" x14ac:dyDescent="0.25">
      <c r="A1675" s="7" t="s">
        <v>5821</v>
      </c>
      <c r="B1675" s="8" t="s">
        <v>5822</v>
      </c>
      <c r="C1675" s="9"/>
      <c r="D1675" s="9" t="s">
        <v>22</v>
      </c>
      <c r="E1675" s="8">
        <v>1</v>
      </c>
      <c r="F1675" s="9" t="s">
        <v>5823</v>
      </c>
      <c r="G1675" s="8" t="s">
        <v>5824</v>
      </c>
      <c r="H1675" s="10">
        <v>23.2</v>
      </c>
      <c r="I1675" s="9" t="s">
        <v>25</v>
      </c>
      <c r="J1675" s="9" t="s">
        <v>1383</v>
      </c>
      <c r="K1675" s="9" t="s">
        <v>1384</v>
      </c>
      <c r="L1675" s="9"/>
      <c r="M1675" s="9"/>
      <c r="N1675" s="9"/>
      <c r="O1675" s="9"/>
      <c r="P1675" s="9"/>
      <c r="Q1675" s="9"/>
      <c r="R1675" s="11"/>
      <c r="S1675" s="11"/>
    </row>
    <row r="1676" spans="1:19" ht="248.25" x14ac:dyDescent="0.25">
      <c r="A1676" s="7" t="s">
        <v>5825</v>
      </c>
      <c r="B1676" s="8" t="s">
        <v>5826</v>
      </c>
      <c r="C1676" s="9"/>
      <c r="D1676" s="9" t="s">
        <v>22</v>
      </c>
      <c r="E1676" s="8">
        <v>1</v>
      </c>
      <c r="F1676" s="9" t="s">
        <v>5827</v>
      </c>
      <c r="G1676" s="8" t="s">
        <v>5828</v>
      </c>
      <c r="H1676" s="10">
        <v>160.44999999999999</v>
      </c>
      <c r="I1676" s="9" t="s">
        <v>25</v>
      </c>
      <c r="J1676" s="9" t="s">
        <v>1383</v>
      </c>
      <c r="K1676" s="9" t="s">
        <v>1384</v>
      </c>
      <c r="L1676" s="9"/>
      <c r="M1676" s="9"/>
      <c r="N1676" s="9"/>
      <c r="O1676" s="9"/>
      <c r="P1676" s="9"/>
      <c r="Q1676" s="9"/>
      <c r="R1676" s="11"/>
      <c r="S1676" s="11"/>
    </row>
    <row r="1677" spans="1:19" ht="124.5" x14ac:dyDescent="0.25">
      <c r="A1677" s="7" t="s">
        <v>5829</v>
      </c>
      <c r="B1677" s="8" t="s">
        <v>5830</v>
      </c>
      <c r="C1677" s="9"/>
      <c r="D1677" s="9" t="s">
        <v>22</v>
      </c>
      <c r="E1677" s="8">
        <v>1</v>
      </c>
      <c r="F1677" s="9" t="s">
        <v>5831</v>
      </c>
      <c r="G1677" s="8" t="s">
        <v>5832</v>
      </c>
      <c r="H1677" s="10">
        <v>106.09</v>
      </c>
      <c r="I1677" s="9" t="s">
        <v>25</v>
      </c>
      <c r="J1677" s="9" t="s">
        <v>1383</v>
      </c>
      <c r="K1677" s="9" t="s">
        <v>1384</v>
      </c>
      <c r="L1677" s="9"/>
      <c r="M1677" s="9"/>
      <c r="N1677" s="9"/>
      <c r="O1677" s="9"/>
      <c r="P1677" s="9"/>
      <c r="Q1677" s="9"/>
      <c r="R1677" s="11"/>
      <c r="S1677" s="11"/>
    </row>
    <row r="1678" spans="1:19" ht="124.5" x14ac:dyDescent="0.25">
      <c r="A1678" s="7" t="s">
        <v>5833</v>
      </c>
      <c r="B1678" s="8" t="s">
        <v>5834</v>
      </c>
      <c r="C1678" s="9"/>
      <c r="D1678" s="9" t="s">
        <v>22</v>
      </c>
      <c r="E1678" s="8">
        <v>1</v>
      </c>
      <c r="F1678" s="9" t="s">
        <v>5835</v>
      </c>
      <c r="G1678" s="8" t="s">
        <v>5836</v>
      </c>
      <c r="H1678" s="10">
        <v>58.59</v>
      </c>
      <c r="I1678" s="9" t="s">
        <v>25</v>
      </c>
      <c r="J1678" s="9" t="s">
        <v>1383</v>
      </c>
      <c r="K1678" s="9" t="s">
        <v>1384</v>
      </c>
      <c r="L1678" s="9"/>
      <c r="M1678" s="9"/>
      <c r="N1678" s="9"/>
      <c r="O1678" s="9"/>
      <c r="P1678" s="9"/>
      <c r="Q1678" s="9"/>
      <c r="R1678" s="11"/>
      <c r="S1678" s="11"/>
    </row>
    <row r="1679" spans="1:19" ht="113.25" x14ac:dyDescent="0.25">
      <c r="A1679" s="7" t="s">
        <v>5837</v>
      </c>
      <c r="B1679" s="8" t="s">
        <v>5838</v>
      </c>
      <c r="C1679" s="9"/>
      <c r="D1679" s="9" t="s">
        <v>22</v>
      </c>
      <c r="E1679" s="8">
        <v>1</v>
      </c>
      <c r="F1679" s="9" t="s">
        <v>5839</v>
      </c>
      <c r="G1679" s="8" t="s">
        <v>5839</v>
      </c>
      <c r="H1679" s="10">
        <v>91.32</v>
      </c>
      <c r="I1679" s="9" t="s">
        <v>25</v>
      </c>
      <c r="J1679" s="9" t="s">
        <v>1383</v>
      </c>
      <c r="K1679" s="9" t="s">
        <v>1384</v>
      </c>
      <c r="L1679" s="9"/>
      <c r="M1679" s="9"/>
      <c r="N1679" s="9"/>
      <c r="O1679" s="9"/>
      <c r="P1679" s="9"/>
      <c r="Q1679" s="9"/>
      <c r="R1679" s="11"/>
      <c r="S1679" s="11"/>
    </row>
    <row r="1680" spans="1:19" ht="79.5" x14ac:dyDescent="0.25">
      <c r="A1680" s="7" t="s">
        <v>5840</v>
      </c>
      <c r="B1680" s="8" t="s">
        <v>5841</v>
      </c>
      <c r="C1680" s="9"/>
      <c r="D1680" s="9" t="s">
        <v>22</v>
      </c>
      <c r="E1680" s="8">
        <v>1</v>
      </c>
      <c r="F1680" s="9" t="s">
        <v>5842</v>
      </c>
      <c r="G1680" s="8" t="s">
        <v>5842</v>
      </c>
      <c r="H1680" s="10">
        <v>73.89</v>
      </c>
      <c r="I1680" s="9" t="s">
        <v>25</v>
      </c>
      <c r="J1680" s="9" t="s">
        <v>1383</v>
      </c>
      <c r="K1680" s="9" t="s">
        <v>1384</v>
      </c>
      <c r="L1680" s="9"/>
      <c r="M1680" s="9"/>
      <c r="N1680" s="9"/>
      <c r="O1680" s="9"/>
      <c r="P1680" s="9"/>
      <c r="Q1680" s="9"/>
      <c r="R1680" s="11"/>
      <c r="S1680" s="11"/>
    </row>
    <row r="1681" spans="1:19" ht="90.75" x14ac:dyDescent="0.25">
      <c r="A1681" s="7" t="s">
        <v>5843</v>
      </c>
      <c r="B1681" s="8" t="s">
        <v>5844</v>
      </c>
      <c r="C1681" s="9"/>
      <c r="D1681" s="9" t="s">
        <v>22</v>
      </c>
      <c r="E1681" s="8">
        <v>1</v>
      </c>
      <c r="F1681" s="9" t="s">
        <v>5845</v>
      </c>
      <c r="G1681" s="8" t="s">
        <v>5846</v>
      </c>
      <c r="H1681" s="10">
        <v>133.01</v>
      </c>
      <c r="I1681" s="9" t="s">
        <v>25</v>
      </c>
      <c r="J1681" s="9" t="s">
        <v>1383</v>
      </c>
      <c r="K1681" s="9" t="s">
        <v>1384</v>
      </c>
      <c r="L1681" s="9"/>
      <c r="M1681" s="9"/>
      <c r="N1681" s="9"/>
      <c r="O1681" s="9"/>
      <c r="P1681" s="9"/>
      <c r="Q1681" s="9"/>
      <c r="R1681" s="11"/>
      <c r="S1681" s="11"/>
    </row>
    <row r="1682" spans="1:19" ht="68.25" x14ac:dyDescent="0.25">
      <c r="A1682" s="7" t="s">
        <v>5847</v>
      </c>
      <c r="B1682" s="8" t="s">
        <v>5848</v>
      </c>
      <c r="C1682" s="9"/>
      <c r="D1682" s="9" t="s">
        <v>22</v>
      </c>
      <c r="E1682" s="8">
        <v>1</v>
      </c>
      <c r="F1682" s="9" t="s">
        <v>5849</v>
      </c>
      <c r="G1682" s="8" t="s">
        <v>5849</v>
      </c>
      <c r="H1682" s="10">
        <v>147.79</v>
      </c>
      <c r="I1682" s="9" t="s">
        <v>25</v>
      </c>
      <c r="J1682" s="9" t="s">
        <v>1383</v>
      </c>
      <c r="K1682" s="9" t="s">
        <v>1384</v>
      </c>
      <c r="L1682" s="9"/>
      <c r="M1682" s="9"/>
      <c r="N1682" s="9"/>
      <c r="O1682" s="9"/>
      <c r="P1682" s="9"/>
      <c r="Q1682" s="9"/>
      <c r="R1682" s="11"/>
      <c r="S1682" s="11"/>
    </row>
    <row r="1683" spans="1:19" ht="68.25" x14ac:dyDescent="0.25">
      <c r="A1683" s="7" t="s">
        <v>5850</v>
      </c>
      <c r="B1683" s="8" t="s">
        <v>5851</v>
      </c>
      <c r="C1683" s="9"/>
      <c r="D1683" s="9" t="s">
        <v>22</v>
      </c>
      <c r="E1683" s="8">
        <v>1</v>
      </c>
      <c r="F1683" s="9" t="s">
        <v>5852</v>
      </c>
      <c r="G1683" s="8" t="s">
        <v>5852</v>
      </c>
      <c r="H1683" s="10">
        <v>87.62</v>
      </c>
      <c r="I1683" s="9" t="s">
        <v>25</v>
      </c>
      <c r="J1683" s="9" t="s">
        <v>1383</v>
      </c>
      <c r="K1683" s="9" t="s">
        <v>1384</v>
      </c>
      <c r="L1683" s="9"/>
      <c r="M1683" s="9"/>
      <c r="N1683" s="9"/>
      <c r="O1683" s="9"/>
      <c r="P1683" s="9"/>
      <c r="Q1683" s="9"/>
      <c r="R1683" s="11"/>
      <c r="S1683" s="11"/>
    </row>
    <row r="1684" spans="1:19" ht="169.5" x14ac:dyDescent="0.25">
      <c r="A1684" s="7" t="s">
        <v>5853</v>
      </c>
      <c r="B1684" s="8" t="s">
        <v>5854</v>
      </c>
      <c r="C1684" s="9"/>
      <c r="D1684" s="9" t="s">
        <v>22</v>
      </c>
      <c r="E1684" s="8">
        <v>1</v>
      </c>
      <c r="F1684" s="9" t="s">
        <v>5855</v>
      </c>
      <c r="G1684" s="8" t="s">
        <v>5855</v>
      </c>
      <c r="H1684" s="10">
        <v>267.08</v>
      </c>
      <c r="I1684" s="9" t="s">
        <v>25</v>
      </c>
      <c r="J1684" s="9" t="s">
        <v>1383</v>
      </c>
      <c r="K1684" s="9" t="s">
        <v>1384</v>
      </c>
      <c r="L1684" s="9"/>
      <c r="M1684" s="9"/>
      <c r="N1684" s="9"/>
      <c r="O1684" s="9"/>
      <c r="P1684" s="9"/>
      <c r="Q1684" s="9"/>
      <c r="R1684" s="11"/>
      <c r="S1684" s="11"/>
    </row>
    <row r="1685" spans="1:19" ht="180.75" x14ac:dyDescent="0.25">
      <c r="A1685" s="7" t="s">
        <v>5856</v>
      </c>
      <c r="B1685" s="8" t="s">
        <v>5857</v>
      </c>
      <c r="C1685" s="9"/>
      <c r="D1685" s="9" t="s">
        <v>22</v>
      </c>
      <c r="E1685" s="8">
        <v>1</v>
      </c>
      <c r="F1685" s="9" t="s">
        <v>5858</v>
      </c>
      <c r="G1685" s="8" t="s">
        <v>5859</v>
      </c>
      <c r="H1685" s="10">
        <v>73.89</v>
      </c>
      <c r="I1685" s="9" t="s">
        <v>25</v>
      </c>
      <c r="J1685" s="9" t="s">
        <v>1383</v>
      </c>
      <c r="K1685" s="9" t="s">
        <v>1384</v>
      </c>
      <c r="L1685" s="9"/>
      <c r="M1685" s="9"/>
      <c r="N1685" s="9"/>
      <c r="O1685" s="9"/>
      <c r="P1685" s="9"/>
      <c r="Q1685" s="9"/>
      <c r="R1685" s="11"/>
      <c r="S1685" s="11"/>
    </row>
    <row r="1686" spans="1:19" ht="293.25" x14ac:dyDescent="0.25">
      <c r="A1686" s="7" t="s">
        <v>5860</v>
      </c>
      <c r="B1686" s="8" t="s">
        <v>5861</v>
      </c>
      <c r="C1686" s="9"/>
      <c r="D1686" s="9" t="s">
        <v>22</v>
      </c>
      <c r="E1686" s="8">
        <v>1</v>
      </c>
      <c r="F1686" s="9" t="s">
        <v>5862</v>
      </c>
      <c r="G1686" s="8" t="s">
        <v>5863</v>
      </c>
      <c r="H1686" s="10">
        <v>140.4</v>
      </c>
      <c r="I1686" s="9" t="s">
        <v>25</v>
      </c>
      <c r="J1686" s="9" t="s">
        <v>1383</v>
      </c>
      <c r="K1686" s="9" t="s">
        <v>1384</v>
      </c>
      <c r="L1686" s="9"/>
      <c r="M1686" s="9"/>
      <c r="N1686" s="9"/>
      <c r="O1686" s="9"/>
      <c r="P1686" s="9"/>
      <c r="Q1686" s="9"/>
      <c r="R1686" s="11"/>
      <c r="S1686" s="11"/>
    </row>
    <row r="1687" spans="1:19" ht="259.5" x14ac:dyDescent="0.25">
      <c r="A1687" s="7" t="s">
        <v>5864</v>
      </c>
      <c r="B1687" s="8" t="s">
        <v>5865</v>
      </c>
      <c r="C1687" s="9"/>
      <c r="D1687" s="9" t="s">
        <v>22</v>
      </c>
      <c r="E1687" s="8">
        <v>1</v>
      </c>
      <c r="F1687" s="9" t="s">
        <v>5866</v>
      </c>
      <c r="G1687" s="8" t="s">
        <v>5867</v>
      </c>
      <c r="H1687" s="10">
        <v>184.74</v>
      </c>
      <c r="I1687" s="9" t="s">
        <v>25</v>
      </c>
      <c r="J1687" s="9" t="s">
        <v>1383</v>
      </c>
      <c r="K1687" s="9" t="s">
        <v>1384</v>
      </c>
      <c r="L1687" s="9"/>
      <c r="M1687" s="9"/>
      <c r="N1687" s="9"/>
      <c r="O1687" s="9"/>
      <c r="P1687" s="9"/>
      <c r="Q1687" s="9"/>
      <c r="R1687" s="11"/>
      <c r="S1687" s="11"/>
    </row>
    <row r="1688" spans="1:19" ht="68.25" x14ac:dyDescent="0.25">
      <c r="A1688" s="7" t="s">
        <v>5868</v>
      </c>
      <c r="B1688" s="8" t="s">
        <v>5869</v>
      </c>
      <c r="C1688" s="9"/>
      <c r="D1688" s="9" t="s">
        <v>22</v>
      </c>
      <c r="E1688" s="8">
        <v>1</v>
      </c>
      <c r="F1688" s="9" t="s">
        <v>5870</v>
      </c>
      <c r="G1688" s="8" t="s">
        <v>5871</v>
      </c>
      <c r="H1688" s="10">
        <v>128.79</v>
      </c>
      <c r="I1688" s="9" t="s">
        <v>25</v>
      </c>
      <c r="J1688" s="9" t="s">
        <v>1383</v>
      </c>
      <c r="K1688" s="9" t="s">
        <v>1384</v>
      </c>
      <c r="L1688" s="9"/>
      <c r="M1688" s="9"/>
      <c r="N1688" s="9"/>
      <c r="O1688" s="9"/>
      <c r="P1688" s="9"/>
      <c r="Q1688" s="9"/>
      <c r="R1688" s="11"/>
      <c r="S1688" s="11"/>
    </row>
    <row r="1689" spans="1:19" ht="68.25" x14ac:dyDescent="0.25">
      <c r="A1689" s="7" t="s">
        <v>5872</v>
      </c>
      <c r="B1689" s="8" t="s">
        <v>5873</v>
      </c>
      <c r="C1689" s="9"/>
      <c r="D1689" s="9" t="s">
        <v>22</v>
      </c>
      <c r="E1689" s="8">
        <v>1</v>
      </c>
      <c r="F1689" s="9" t="s">
        <v>5874</v>
      </c>
      <c r="G1689" s="8" t="s">
        <v>5874</v>
      </c>
      <c r="H1689" s="10">
        <v>155.18</v>
      </c>
      <c r="I1689" s="9" t="s">
        <v>25</v>
      </c>
      <c r="J1689" s="9" t="s">
        <v>1383</v>
      </c>
      <c r="K1689" s="9" t="s">
        <v>1384</v>
      </c>
      <c r="L1689" s="9"/>
      <c r="M1689" s="9"/>
      <c r="N1689" s="9"/>
      <c r="O1689" s="9"/>
      <c r="P1689" s="9"/>
      <c r="Q1689" s="9"/>
      <c r="R1689" s="11"/>
      <c r="S1689" s="11"/>
    </row>
    <row r="1690" spans="1:19" ht="102" x14ac:dyDescent="0.25">
      <c r="A1690" s="7" t="s">
        <v>5875</v>
      </c>
      <c r="B1690" s="8" t="s">
        <v>5876</v>
      </c>
      <c r="C1690" s="9" t="s">
        <v>1088</v>
      </c>
      <c r="D1690" s="9" t="s">
        <v>22</v>
      </c>
      <c r="E1690" s="8">
        <v>1</v>
      </c>
      <c r="F1690" s="9" t="s">
        <v>5877</v>
      </c>
      <c r="G1690" s="8" t="s">
        <v>5878</v>
      </c>
      <c r="H1690" s="10">
        <v>1081.8599999999999</v>
      </c>
      <c r="I1690" s="9" t="s">
        <v>25</v>
      </c>
      <c r="J1690" s="9" t="s">
        <v>1383</v>
      </c>
      <c r="K1690" s="9" t="s">
        <v>1384</v>
      </c>
      <c r="L1690" s="9"/>
      <c r="M1690" s="9"/>
      <c r="N1690" s="9"/>
      <c r="O1690" s="9"/>
      <c r="P1690" s="9"/>
      <c r="Q1690" s="9"/>
      <c r="R1690" s="11"/>
      <c r="S1690" s="11"/>
    </row>
    <row r="1691" spans="1:19" ht="102" x14ac:dyDescent="0.25">
      <c r="A1691" s="7" t="s">
        <v>5879</v>
      </c>
      <c r="B1691" s="8" t="s">
        <v>5880</v>
      </c>
      <c r="C1691" s="9"/>
      <c r="D1691" s="9" t="s">
        <v>22</v>
      </c>
      <c r="E1691" s="8">
        <v>1</v>
      </c>
      <c r="F1691" s="9" t="s">
        <v>5881</v>
      </c>
      <c r="G1691" s="8" t="s">
        <v>5881</v>
      </c>
      <c r="H1691" s="10">
        <v>192.66</v>
      </c>
      <c r="I1691" s="9" t="s">
        <v>25</v>
      </c>
      <c r="J1691" s="9" t="s">
        <v>1383</v>
      </c>
      <c r="K1691" s="9" t="s">
        <v>1384</v>
      </c>
      <c r="L1691" s="9"/>
      <c r="M1691" s="9"/>
      <c r="N1691" s="9"/>
      <c r="O1691" s="9"/>
      <c r="P1691" s="9"/>
      <c r="Q1691" s="9"/>
      <c r="R1691" s="11"/>
      <c r="S1691" s="11"/>
    </row>
    <row r="1692" spans="1:19" ht="180.75" x14ac:dyDescent="0.25">
      <c r="A1692" s="7" t="s">
        <v>5882</v>
      </c>
      <c r="B1692" s="8" t="s">
        <v>5883</v>
      </c>
      <c r="C1692" s="9"/>
      <c r="D1692" s="9" t="s">
        <v>22</v>
      </c>
      <c r="E1692" s="8">
        <v>1</v>
      </c>
      <c r="F1692" s="9" t="s">
        <v>5884</v>
      </c>
      <c r="G1692" s="8" t="s">
        <v>5885</v>
      </c>
      <c r="H1692" s="10">
        <v>58.59</v>
      </c>
      <c r="I1692" s="9" t="s">
        <v>25</v>
      </c>
      <c r="J1692" s="9" t="s">
        <v>1383</v>
      </c>
      <c r="K1692" s="9" t="s">
        <v>1384</v>
      </c>
      <c r="L1692" s="9"/>
      <c r="M1692" s="9"/>
      <c r="N1692" s="9"/>
      <c r="O1692" s="9"/>
      <c r="P1692" s="9"/>
      <c r="Q1692" s="9"/>
      <c r="R1692" s="11"/>
      <c r="S1692" s="11"/>
    </row>
    <row r="1693" spans="1:19" ht="90.75" x14ac:dyDescent="0.25">
      <c r="A1693" s="7" t="s">
        <v>5886</v>
      </c>
      <c r="B1693" s="8" t="s">
        <v>5887</v>
      </c>
      <c r="C1693" s="9"/>
      <c r="D1693" s="9" t="s">
        <v>22</v>
      </c>
      <c r="E1693" s="8">
        <v>1</v>
      </c>
      <c r="F1693" s="9" t="s">
        <v>5888</v>
      </c>
      <c r="G1693" s="8" t="s">
        <v>5888</v>
      </c>
      <c r="H1693" s="10">
        <v>65.98</v>
      </c>
      <c r="I1693" s="9" t="s">
        <v>25</v>
      </c>
      <c r="J1693" s="9" t="s">
        <v>1383</v>
      </c>
      <c r="K1693" s="9" t="s">
        <v>1384</v>
      </c>
      <c r="L1693" s="9"/>
      <c r="M1693" s="9"/>
      <c r="N1693" s="9"/>
      <c r="O1693" s="9"/>
      <c r="P1693" s="9"/>
      <c r="Q1693" s="9"/>
      <c r="R1693" s="11"/>
      <c r="S1693" s="11"/>
    </row>
    <row r="1694" spans="1:19" ht="135.75" x14ac:dyDescent="0.25">
      <c r="A1694" s="7" t="s">
        <v>5889</v>
      </c>
      <c r="B1694" s="8" t="s">
        <v>5890</v>
      </c>
      <c r="C1694" s="9"/>
      <c r="D1694" s="9" t="s">
        <v>22</v>
      </c>
      <c r="E1694" s="8">
        <v>1</v>
      </c>
      <c r="F1694" s="9" t="s">
        <v>5891</v>
      </c>
      <c r="G1694" s="8" t="s">
        <v>5891</v>
      </c>
      <c r="H1694" s="10">
        <v>256.52</v>
      </c>
      <c r="I1694" s="9" t="s">
        <v>25</v>
      </c>
      <c r="J1694" s="9" t="s">
        <v>1383</v>
      </c>
      <c r="K1694" s="9" t="s">
        <v>1384</v>
      </c>
      <c r="L1694" s="9"/>
      <c r="M1694" s="9"/>
      <c r="N1694" s="9"/>
      <c r="O1694" s="9"/>
      <c r="P1694" s="9"/>
      <c r="Q1694" s="9"/>
      <c r="R1694" s="11"/>
      <c r="S1694" s="11"/>
    </row>
    <row r="1695" spans="1:19" ht="68.25" x14ac:dyDescent="0.25">
      <c r="A1695" s="7" t="s">
        <v>5892</v>
      </c>
      <c r="B1695" s="8" t="s">
        <v>5893</v>
      </c>
      <c r="C1695" s="9"/>
      <c r="D1695" s="9" t="s">
        <v>22</v>
      </c>
      <c r="E1695" s="8">
        <v>1</v>
      </c>
      <c r="F1695" s="9" t="s">
        <v>5894</v>
      </c>
      <c r="G1695" s="8" t="s">
        <v>5894</v>
      </c>
      <c r="H1695" s="10">
        <v>205.32</v>
      </c>
      <c r="I1695" s="9" t="s">
        <v>25</v>
      </c>
      <c r="J1695" s="9" t="s">
        <v>1383</v>
      </c>
      <c r="K1695" s="9" t="s">
        <v>1384</v>
      </c>
      <c r="L1695" s="9"/>
      <c r="M1695" s="9"/>
      <c r="N1695" s="9"/>
      <c r="O1695" s="9"/>
      <c r="P1695" s="9"/>
      <c r="Q1695" s="9"/>
      <c r="R1695" s="11"/>
      <c r="S1695" s="11"/>
    </row>
    <row r="1696" spans="1:19" ht="169.5" x14ac:dyDescent="0.25">
      <c r="A1696" s="7" t="s">
        <v>5895</v>
      </c>
      <c r="B1696" s="8" t="s">
        <v>5896</v>
      </c>
      <c r="C1696" s="9"/>
      <c r="D1696" s="9" t="s">
        <v>22</v>
      </c>
      <c r="E1696" s="8">
        <v>1</v>
      </c>
      <c r="F1696" s="8" t="s">
        <v>5897</v>
      </c>
      <c r="G1696" s="8" t="s">
        <v>5897</v>
      </c>
      <c r="H1696" s="10">
        <v>316.17</v>
      </c>
      <c r="I1696" s="9" t="s">
        <v>25</v>
      </c>
      <c r="J1696" s="9" t="s">
        <v>1383</v>
      </c>
      <c r="K1696" s="9" t="s">
        <v>1384</v>
      </c>
      <c r="L1696" s="9"/>
      <c r="M1696" s="9"/>
      <c r="N1696" s="9"/>
      <c r="O1696" s="9"/>
      <c r="P1696" s="9"/>
      <c r="Q1696" s="9"/>
      <c r="R1696" s="11"/>
      <c r="S1696" s="11"/>
    </row>
    <row r="1697" spans="1:19" ht="79.5" x14ac:dyDescent="0.25">
      <c r="A1697" s="7" t="s">
        <v>5898</v>
      </c>
      <c r="B1697" s="8" t="s">
        <v>5899</v>
      </c>
      <c r="C1697" s="9"/>
      <c r="D1697" s="9" t="s">
        <v>22</v>
      </c>
      <c r="E1697" s="8">
        <v>1</v>
      </c>
      <c r="F1697" s="9" t="s">
        <v>5900</v>
      </c>
      <c r="G1697" s="8" t="s">
        <v>5900</v>
      </c>
      <c r="H1697" s="10">
        <v>140.4</v>
      </c>
      <c r="I1697" s="9" t="s">
        <v>25</v>
      </c>
      <c r="J1697" s="9" t="s">
        <v>1383</v>
      </c>
      <c r="K1697" s="9" t="s">
        <v>1384</v>
      </c>
      <c r="L1697" s="9"/>
      <c r="M1697" s="9"/>
      <c r="N1697" s="9"/>
      <c r="O1697" s="9"/>
      <c r="P1697" s="9"/>
      <c r="Q1697" s="9"/>
      <c r="R1697" s="11"/>
      <c r="S1697" s="11"/>
    </row>
    <row r="1698" spans="1:19" ht="90.75" x14ac:dyDescent="0.25">
      <c r="A1698" s="7" t="s">
        <v>5901</v>
      </c>
      <c r="B1698" s="8" t="s">
        <v>5902</v>
      </c>
      <c r="C1698" s="9"/>
      <c r="D1698" s="9" t="s">
        <v>22</v>
      </c>
      <c r="E1698" s="8">
        <v>1</v>
      </c>
      <c r="F1698" s="9" t="s">
        <v>5903</v>
      </c>
      <c r="G1698" s="8" t="s">
        <v>5903</v>
      </c>
      <c r="H1698" s="10">
        <v>180.52</v>
      </c>
      <c r="I1698" s="9" t="s">
        <v>25</v>
      </c>
      <c r="J1698" s="9" t="s">
        <v>1383</v>
      </c>
      <c r="K1698" s="9" t="s">
        <v>1384</v>
      </c>
      <c r="L1698" s="9"/>
      <c r="M1698" s="9"/>
      <c r="N1698" s="9"/>
      <c r="O1698" s="9"/>
      <c r="P1698" s="9"/>
      <c r="Q1698" s="9"/>
      <c r="R1698" s="11"/>
      <c r="S1698" s="11"/>
    </row>
    <row r="1699" spans="1:19" ht="68.25" x14ac:dyDescent="0.25">
      <c r="A1699" s="7" t="s">
        <v>5904</v>
      </c>
      <c r="B1699" s="8" t="s">
        <v>5905</v>
      </c>
      <c r="C1699" s="9"/>
      <c r="D1699" s="9" t="s">
        <v>22</v>
      </c>
      <c r="E1699" s="8">
        <v>1</v>
      </c>
      <c r="F1699" s="9" t="s">
        <v>5906</v>
      </c>
      <c r="G1699" s="8" t="s">
        <v>5907</v>
      </c>
      <c r="H1699" s="10">
        <v>184.74</v>
      </c>
      <c r="I1699" s="9" t="s">
        <v>25</v>
      </c>
      <c r="J1699" s="9" t="s">
        <v>1383</v>
      </c>
      <c r="K1699" s="9" t="s">
        <v>1384</v>
      </c>
      <c r="L1699" s="9"/>
      <c r="M1699" s="9"/>
      <c r="N1699" s="9"/>
      <c r="O1699" s="9"/>
      <c r="P1699" s="9"/>
      <c r="Q1699" s="9"/>
      <c r="R1699" s="11"/>
      <c r="S1699" s="11"/>
    </row>
    <row r="1700" spans="1:19" ht="68.25" x14ac:dyDescent="0.25">
      <c r="A1700" s="7" t="s">
        <v>5908</v>
      </c>
      <c r="B1700" s="8" t="s">
        <v>5909</v>
      </c>
      <c r="C1700" s="9"/>
      <c r="D1700" s="9" t="s">
        <v>22</v>
      </c>
      <c r="E1700" s="8">
        <v>1</v>
      </c>
      <c r="F1700" s="9" t="s">
        <v>5910</v>
      </c>
      <c r="G1700" s="8" t="s">
        <v>5910</v>
      </c>
      <c r="H1700" s="10">
        <v>295.58</v>
      </c>
      <c r="I1700" s="9" t="s">
        <v>25</v>
      </c>
      <c r="J1700" s="9" t="s">
        <v>1383</v>
      </c>
      <c r="K1700" s="9" t="s">
        <v>1384</v>
      </c>
      <c r="L1700" s="9"/>
      <c r="M1700" s="9"/>
      <c r="N1700" s="9"/>
      <c r="O1700" s="9"/>
      <c r="P1700" s="9"/>
      <c r="Q1700" s="9"/>
      <c r="R1700" s="11"/>
      <c r="S1700" s="11"/>
    </row>
    <row r="1701" spans="1:19" ht="68.25" x14ac:dyDescent="0.25">
      <c r="A1701" s="7" t="s">
        <v>5911</v>
      </c>
      <c r="B1701" s="8" t="s">
        <v>5912</v>
      </c>
      <c r="C1701" s="9"/>
      <c r="D1701" s="9" t="s">
        <v>22</v>
      </c>
      <c r="E1701" s="8">
        <v>1</v>
      </c>
      <c r="F1701" s="9" t="s">
        <v>5913</v>
      </c>
      <c r="G1701" s="8" t="s">
        <v>5913</v>
      </c>
      <c r="H1701" s="10">
        <v>341.5</v>
      </c>
      <c r="I1701" s="9" t="s">
        <v>25</v>
      </c>
      <c r="J1701" s="9" t="s">
        <v>1383</v>
      </c>
      <c r="K1701" s="9" t="s">
        <v>1384</v>
      </c>
      <c r="L1701" s="9"/>
      <c r="M1701" s="9"/>
      <c r="N1701" s="9"/>
      <c r="O1701" s="9"/>
      <c r="P1701" s="9"/>
      <c r="Q1701" s="9"/>
      <c r="R1701" s="11"/>
      <c r="S1701" s="11"/>
    </row>
    <row r="1702" spans="1:19" ht="68.25" x14ac:dyDescent="0.25">
      <c r="A1702" s="7" t="s">
        <v>5914</v>
      </c>
      <c r="B1702" s="8" t="s">
        <v>5915</v>
      </c>
      <c r="C1702" s="9" t="s">
        <v>1088</v>
      </c>
      <c r="D1702" s="9" t="s">
        <v>22</v>
      </c>
      <c r="E1702" s="8">
        <v>1</v>
      </c>
      <c r="F1702" s="9" t="s">
        <v>5916</v>
      </c>
      <c r="G1702" s="8" t="s">
        <v>5917</v>
      </c>
      <c r="H1702" s="10">
        <v>948.92</v>
      </c>
      <c r="I1702" s="9" t="s">
        <v>25</v>
      </c>
      <c r="J1702" s="9" t="s">
        <v>1383</v>
      </c>
      <c r="K1702" s="9" t="s">
        <v>1384</v>
      </c>
      <c r="L1702" s="9"/>
      <c r="M1702" s="9"/>
      <c r="N1702" s="9"/>
      <c r="O1702" s="9"/>
      <c r="P1702" s="9"/>
      <c r="Q1702" s="9"/>
      <c r="R1702" s="11"/>
      <c r="S1702" s="11"/>
    </row>
    <row r="1703" spans="1:19" ht="68.25" x14ac:dyDescent="0.25">
      <c r="A1703" s="7" t="s">
        <v>5918</v>
      </c>
      <c r="B1703" s="8" t="s">
        <v>5919</v>
      </c>
      <c r="C1703" s="9" t="s">
        <v>1088</v>
      </c>
      <c r="D1703" s="9" t="s">
        <v>22</v>
      </c>
      <c r="E1703" s="8">
        <v>1</v>
      </c>
      <c r="F1703" s="9" t="s">
        <v>5916</v>
      </c>
      <c r="G1703" s="8" t="s">
        <v>5920</v>
      </c>
      <c r="H1703" s="10">
        <v>1081.8599999999999</v>
      </c>
      <c r="I1703" s="9" t="s">
        <v>25</v>
      </c>
      <c r="J1703" s="9" t="s">
        <v>1383</v>
      </c>
      <c r="K1703" s="9" t="s">
        <v>1384</v>
      </c>
      <c r="L1703" s="9"/>
      <c r="M1703" s="9"/>
      <c r="N1703" s="9"/>
      <c r="O1703" s="9"/>
      <c r="P1703" s="9"/>
      <c r="Q1703" s="9"/>
      <c r="R1703" s="11"/>
      <c r="S1703" s="11"/>
    </row>
    <row r="1704" spans="1:19" ht="79.5" x14ac:dyDescent="0.25">
      <c r="A1704" s="7" t="s">
        <v>5921</v>
      </c>
      <c r="B1704" s="8" t="s">
        <v>5922</v>
      </c>
      <c r="C1704" s="9"/>
      <c r="D1704" s="9" t="s">
        <v>22</v>
      </c>
      <c r="E1704" s="8">
        <v>1</v>
      </c>
      <c r="F1704" s="9" t="s">
        <v>5923</v>
      </c>
      <c r="G1704" s="8" t="s">
        <v>5923</v>
      </c>
      <c r="H1704" s="10">
        <v>82.34</v>
      </c>
      <c r="I1704" s="9" t="s">
        <v>25</v>
      </c>
      <c r="J1704" s="9" t="s">
        <v>1383</v>
      </c>
      <c r="K1704" s="9" t="s">
        <v>1384</v>
      </c>
      <c r="L1704" s="9"/>
      <c r="M1704" s="9"/>
      <c r="N1704" s="9"/>
      <c r="O1704" s="9"/>
      <c r="P1704" s="9"/>
      <c r="Q1704" s="9"/>
      <c r="R1704" s="11"/>
      <c r="S1704" s="11"/>
    </row>
    <row r="1705" spans="1:19" ht="102" x14ac:dyDescent="0.25">
      <c r="A1705" s="7" t="s">
        <v>5924</v>
      </c>
      <c r="B1705" s="8" t="s">
        <v>5925</v>
      </c>
      <c r="C1705" s="9"/>
      <c r="D1705" s="9" t="s">
        <v>22</v>
      </c>
      <c r="E1705" s="8">
        <v>1</v>
      </c>
      <c r="F1705" s="9" t="s">
        <v>5926</v>
      </c>
      <c r="G1705" s="8" t="s">
        <v>5926</v>
      </c>
      <c r="H1705" s="10">
        <v>111.9</v>
      </c>
      <c r="I1705" s="9" t="s">
        <v>25</v>
      </c>
      <c r="J1705" s="9" t="s">
        <v>1383</v>
      </c>
      <c r="K1705" s="9" t="s">
        <v>1384</v>
      </c>
      <c r="L1705" s="9"/>
      <c r="M1705" s="9"/>
      <c r="N1705" s="9"/>
      <c r="O1705" s="9"/>
      <c r="P1705" s="9"/>
      <c r="Q1705" s="9"/>
      <c r="R1705" s="11"/>
      <c r="S1705" s="11"/>
    </row>
    <row r="1706" spans="1:19" ht="79.5" x14ac:dyDescent="0.25">
      <c r="A1706" s="7" t="s">
        <v>5927</v>
      </c>
      <c r="B1706" s="8" t="s">
        <v>5928</v>
      </c>
      <c r="C1706" s="9"/>
      <c r="D1706" s="9" t="s">
        <v>22</v>
      </c>
      <c r="E1706" s="8">
        <v>1</v>
      </c>
      <c r="F1706" s="9" t="s">
        <v>5929</v>
      </c>
      <c r="G1706" s="8" t="s">
        <v>5930</v>
      </c>
      <c r="H1706" s="10">
        <v>97.64</v>
      </c>
      <c r="I1706" s="9" t="s">
        <v>25</v>
      </c>
      <c r="J1706" s="9" t="s">
        <v>1383</v>
      </c>
      <c r="K1706" s="9" t="s">
        <v>1384</v>
      </c>
      <c r="L1706" s="9"/>
      <c r="M1706" s="9"/>
      <c r="N1706" s="9"/>
      <c r="O1706" s="9"/>
      <c r="P1706" s="9"/>
      <c r="Q1706" s="9"/>
      <c r="R1706" s="11"/>
      <c r="S1706" s="11"/>
    </row>
    <row r="1707" spans="1:19" ht="68.25" x14ac:dyDescent="0.25">
      <c r="A1707" s="7" t="s">
        <v>5931</v>
      </c>
      <c r="B1707" s="8" t="s">
        <v>5932</v>
      </c>
      <c r="C1707" s="9"/>
      <c r="D1707" s="9" t="s">
        <v>22</v>
      </c>
      <c r="E1707" s="8">
        <v>1</v>
      </c>
      <c r="F1707" s="9" t="s">
        <v>5933</v>
      </c>
      <c r="G1707" s="8" t="s">
        <v>5933</v>
      </c>
      <c r="H1707" s="10">
        <v>283.95999999999998</v>
      </c>
      <c r="I1707" s="9" t="s">
        <v>25</v>
      </c>
      <c r="J1707" s="9" t="s">
        <v>1383</v>
      </c>
      <c r="K1707" s="9" t="s">
        <v>1384</v>
      </c>
      <c r="L1707" s="9"/>
      <c r="M1707" s="9"/>
      <c r="N1707" s="9"/>
      <c r="O1707" s="9"/>
      <c r="P1707" s="9"/>
      <c r="Q1707" s="9"/>
      <c r="R1707" s="11"/>
      <c r="S1707" s="11"/>
    </row>
    <row r="1708" spans="1:19" ht="169.5" x14ac:dyDescent="0.25">
      <c r="A1708" s="7" t="s">
        <v>5934</v>
      </c>
      <c r="B1708" s="8" t="s">
        <v>5935</v>
      </c>
      <c r="C1708" s="9"/>
      <c r="D1708" s="9" t="s">
        <v>22</v>
      </c>
      <c r="E1708" s="8">
        <v>1</v>
      </c>
      <c r="F1708" s="9" t="s">
        <v>5936</v>
      </c>
      <c r="G1708" s="8" t="s">
        <v>5937</v>
      </c>
      <c r="H1708" s="10">
        <v>23.2</v>
      </c>
      <c r="I1708" s="9" t="s">
        <v>25</v>
      </c>
      <c r="J1708" s="9" t="s">
        <v>1383</v>
      </c>
      <c r="K1708" s="9" t="s">
        <v>1384</v>
      </c>
      <c r="L1708" s="9"/>
      <c r="M1708" s="9"/>
      <c r="N1708" s="9"/>
      <c r="O1708" s="9"/>
      <c r="P1708" s="9"/>
      <c r="Q1708" s="9"/>
      <c r="R1708" s="11"/>
      <c r="S1708" s="11"/>
    </row>
    <row r="1709" spans="1:19" ht="68.25" x14ac:dyDescent="0.25">
      <c r="A1709" s="7" t="s">
        <v>5938</v>
      </c>
      <c r="B1709" s="8" t="s">
        <v>5939</v>
      </c>
      <c r="C1709" s="9"/>
      <c r="D1709" s="9" t="s">
        <v>22</v>
      </c>
      <c r="E1709" s="8">
        <v>1</v>
      </c>
      <c r="F1709" s="9" t="s">
        <v>5940</v>
      </c>
      <c r="G1709" s="8" t="s">
        <v>5940</v>
      </c>
      <c r="H1709" s="10">
        <v>242.27</v>
      </c>
      <c r="I1709" s="9" t="s">
        <v>25</v>
      </c>
      <c r="J1709" s="9" t="s">
        <v>1383</v>
      </c>
      <c r="K1709" s="9" t="s">
        <v>1384</v>
      </c>
      <c r="L1709" s="9"/>
      <c r="M1709" s="9"/>
      <c r="N1709" s="9"/>
      <c r="O1709" s="9"/>
      <c r="P1709" s="9"/>
      <c r="Q1709" s="9"/>
      <c r="R1709" s="11"/>
      <c r="S1709" s="11"/>
    </row>
    <row r="1710" spans="1:19" ht="135.75" x14ac:dyDescent="0.25">
      <c r="A1710" s="7" t="s">
        <v>5941</v>
      </c>
      <c r="B1710" s="8" t="s">
        <v>5942</v>
      </c>
      <c r="C1710" s="9"/>
      <c r="D1710" s="9" t="s">
        <v>22</v>
      </c>
      <c r="E1710" s="8">
        <v>1</v>
      </c>
      <c r="F1710" s="9" t="s">
        <v>5943</v>
      </c>
      <c r="G1710" s="8" t="s">
        <v>5944</v>
      </c>
      <c r="H1710" s="10">
        <v>35.35</v>
      </c>
      <c r="I1710" s="9" t="s">
        <v>25</v>
      </c>
      <c r="J1710" s="9" t="s">
        <v>1383</v>
      </c>
      <c r="K1710" s="9" t="s">
        <v>1384</v>
      </c>
      <c r="L1710" s="9"/>
      <c r="M1710" s="9"/>
      <c r="N1710" s="9"/>
      <c r="O1710" s="9"/>
      <c r="P1710" s="9"/>
      <c r="Q1710" s="9"/>
      <c r="R1710" s="11"/>
      <c r="S1710" s="11"/>
    </row>
    <row r="1711" spans="1:19" ht="90.75" x14ac:dyDescent="0.25">
      <c r="A1711" s="7" t="s">
        <v>5945</v>
      </c>
      <c r="B1711" s="8" t="s">
        <v>5946</v>
      </c>
      <c r="C1711" s="9"/>
      <c r="D1711" s="9" t="s">
        <v>22</v>
      </c>
      <c r="E1711" s="8">
        <v>1</v>
      </c>
      <c r="F1711" s="9" t="s">
        <v>5947</v>
      </c>
      <c r="G1711" s="8" t="s">
        <v>5947</v>
      </c>
      <c r="H1711" s="10">
        <v>157.82</v>
      </c>
      <c r="I1711" s="9" t="s">
        <v>25</v>
      </c>
      <c r="J1711" s="9" t="s">
        <v>1383</v>
      </c>
      <c r="K1711" s="9" t="s">
        <v>1384</v>
      </c>
      <c r="L1711" s="9"/>
      <c r="M1711" s="9"/>
      <c r="N1711" s="9"/>
      <c r="O1711" s="9"/>
      <c r="P1711" s="9"/>
      <c r="Q1711" s="9"/>
      <c r="R1711" s="11"/>
      <c r="S1711" s="11"/>
    </row>
    <row r="1712" spans="1:19" ht="79.5" x14ac:dyDescent="0.25">
      <c r="A1712" s="7" t="s">
        <v>5948</v>
      </c>
      <c r="B1712" s="8" t="s">
        <v>5949</v>
      </c>
      <c r="C1712" s="9"/>
      <c r="D1712" s="9" t="s">
        <v>22</v>
      </c>
      <c r="E1712" s="8">
        <v>1</v>
      </c>
      <c r="F1712" s="9" t="s">
        <v>5950</v>
      </c>
      <c r="G1712" s="8" t="s">
        <v>5950</v>
      </c>
      <c r="H1712" s="10">
        <v>305.08</v>
      </c>
      <c r="I1712" s="9" t="s">
        <v>25</v>
      </c>
      <c r="J1712" s="9" t="s">
        <v>1383</v>
      </c>
      <c r="K1712" s="9" t="s">
        <v>1384</v>
      </c>
      <c r="L1712" s="9"/>
      <c r="M1712" s="9"/>
      <c r="N1712" s="9"/>
      <c r="O1712" s="9"/>
      <c r="P1712" s="9"/>
      <c r="Q1712" s="9"/>
      <c r="R1712" s="11"/>
      <c r="S1712" s="11"/>
    </row>
    <row r="1713" spans="1:19" ht="68.25" x14ac:dyDescent="0.25">
      <c r="A1713" s="7" t="s">
        <v>5951</v>
      </c>
      <c r="B1713" s="8" t="s">
        <v>5952</v>
      </c>
      <c r="C1713" s="9"/>
      <c r="D1713" s="9" t="s">
        <v>22</v>
      </c>
      <c r="E1713" s="8">
        <v>1</v>
      </c>
      <c r="F1713" s="9" t="s">
        <v>5953</v>
      </c>
      <c r="G1713" s="8" t="s">
        <v>5953</v>
      </c>
      <c r="H1713" s="10">
        <v>161.52000000000001</v>
      </c>
      <c r="I1713" s="9" t="s">
        <v>25</v>
      </c>
      <c r="J1713" s="9" t="s">
        <v>1383</v>
      </c>
      <c r="K1713" s="9" t="s">
        <v>1384</v>
      </c>
      <c r="L1713" s="9"/>
      <c r="M1713" s="9"/>
      <c r="N1713" s="9"/>
      <c r="O1713" s="9"/>
      <c r="P1713" s="9"/>
      <c r="Q1713" s="9"/>
      <c r="R1713" s="11"/>
      <c r="S1713" s="11"/>
    </row>
    <row r="1714" spans="1:19" ht="68.25" x14ac:dyDescent="0.25">
      <c r="A1714" s="7" t="s">
        <v>5954</v>
      </c>
      <c r="B1714" s="8" t="s">
        <v>5955</v>
      </c>
      <c r="C1714" s="9"/>
      <c r="D1714" s="9" t="s">
        <v>22</v>
      </c>
      <c r="E1714" s="8">
        <v>1</v>
      </c>
      <c r="F1714" s="9" t="s">
        <v>5956</v>
      </c>
      <c r="G1714" s="8" t="s">
        <v>5957</v>
      </c>
      <c r="H1714" s="10">
        <v>195.29</v>
      </c>
      <c r="I1714" s="9" t="s">
        <v>25</v>
      </c>
      <c r="J1714" s="9" t="s">
        <v>1383</v>
      </c>
      <c r="K1714" s="9" t="s">
        <v>1384</v>
      </c>
      <c r="L1714" s="9"/>
      <c r="M1714" s="9"/>
      <c r="N1714" s="9"/>
      <c r="O1714" s="9"/>
      <c r="P1714" s="9"/>
      <c r="Q1714" s="9"/>
      <c r="R1714" s="11"/>
      <c r="S1714" s="11"/>
    </row>
    <row r="1715" spans="1:19" ht="102" x14ac:dyDescent="0.25">
      <c r="A1715" s="7" t="s">
        <v>5958</v>
      </c>
      <c r="B1715" s="8" t="s">
        <v>5959</v>
      </c>
      <c r="C1715" s="9"/>
      <c r="D1715" s="9" t="s">
        <v>22</v>
      </c>
      <c r="E1715" s="8">
        <v>1</v>
      </c>
      <c r="F1715" s="9" t="s">
        <v>5960</v>
      </c>
      <c r="G1715" s="8" t="s">
        <v>5960</v>
      </c>
      <c r="H1715" s="10">
        <v>359.45</v>
      </c>
      <c r="I1715" s="9" t="s">
        <v>25</v>
      </c>
      <c r="J1715" s="9" t="s">
        <v>1383</v>
      </c>
      <c r="K1715" s="9" t="s">
        <v>1384</v>
      </c>
      <c r="L1715" s="9"/>
      <c r="M1715" s="9"/>
      <c r="N1715" s="9"/>
      <c r="O1715" s="9"/>
      <c r="P1715" s="9"/>
      <c r="Q1715" s="9"/>
      <c r="R1715" s="11"/>
      <c r="S1715" s="11"/>
    </row>
    <row r="1716" spans="1:19" ht="124.5" x14ac:dyDescent="0.25">
      <c r="A1716" s="7" t="s">
        <v>5961</v>
      </c>
      <c r="B1716" s="8" t="s">
        <v>5962</v>
      </c>
      <c r="C1716" s="9"/>
      <c r="D1716" s="9" t="s">
        <v>22</v>
      </c>
      <c r="E1716" s="8">
        <v>1</v>
      </c>
      <c r="F1716" s="9" t="s">
        <v>5963</v>
      </c>
      <c r="G1716" s="8" t="s">
        <v>5963</v>
      </c>
      <c r="H1716" s="10">
        <v>359.45</v>
      </c>
      <c r="I1716" s="9" t="s">
        <v>25</v>
      </c>
      <c r="J1716" s="9" t="s">
        <v>1383</v>
      </c>
      <c r="K1716" s="9" t="s">
        <v>1384</v>
      </c>
      <c r="L1716" s="9"/>
      <c r="M1716" s="9"/>
      <c r="N1716" s="9"/>
      <c r="O1716" s="9"/>
      <c r="P1716" s="9"/>
      <c r="Q1716" s="9"/>
      <c r="R1716" s="11"/>
      <c r="S1716" s="11"/>
    </row>
    <row r="1717" spans="1:19" ht="68.25" x14ac:dyDescent="0.25">
      <c r="A1717" s="7" t="s">
        <v>5964</v>
      </c>
      <c r="B1717" s="8" t="s">
        <v>5965</v>
      </c>
      <c r="C1717" s="9" t="s">
        <v>1088</v>
      </c>
      <c r="D1717" s="9" t="s">
        <v>22</v>
      </c>
      <c r="E1717" s="8">
        <v>1</v>
      </c>
      <c r="F1717" s="9" t="s">
        <v>5966</v>
      </c>
      <c r="G1717" s="8" t="s">
        <v>5966</v>
      </c>
      <c r="H1717" s="10">
        <v>1081.8599999999999</v>
      </c>
      <c r="I1717" s="9" t="s">
        <v>25</v>
      </c>
      <c r="J1717" s="9" t="s">
        <v>1383</v>
      </c>
      <c r="K1717" s="9" t="s">
        <v>1384</v>
      </c>
      <c r="L1717" s="9"/>
      <c r="M1717" s="9"/>
      <c r="N1717" s="9"/>
      <c r="O1717" s="9"/>
      <c r="P1717" s="9"/>
      <c r="Q1717" s="9"/>
      <c r="R1717" s="11"/>
      <c r="S1717" s="11"/>
    </row>
    <row r="1718" spans="1:19" ht="68.25" x14ac:dyDescent="0.25">
      <c r="A1718" s="7" t="s">
        <v>5967</v>
      </c>
      <c r="B1718" s="8" t="s">
        <v>5968</v>
      </c>
      <c r="C1718" s="9"/>
      <c r="D1718" s="9" t="s">
        <v>22</v>
      </c>
      <c r="E1718" s="8">
        <v>1</v>
      </c>
      <c r="F1718" s="9" t="s">
        <v>5969</v>
      </c>
      <c r="G1718" s="8" t="s">
        <v>5969</v>
      </c>
      <c r="H1718" s="10">
        <v>370.53</v>
      </c>
      <c r="I1718" s="9" t="s">
        <v>25</v>
      </c>
      <c r="J1718" s="9" t="s">
        <v>1383</v>
      </c>
      <c r="K1718" s="9" t="s">
        <v>1384</v>
      </c>
      <c r="L1718" s="9"/>
      <c r="M1718" s="9"/>
      <c r="N1718" s="9"/>
      <c r="O1718" s="9"/>
      <c r="P1718" s="9"/>
      <c r="Q1718" s="9"/>
      <c r="R1718" s="11"/>
      <c r="S1718" s="11"/>
    </row>
    <row r="1719" spans="1:19" ht="68.25" x14ac:dyDescent="0.25">
      <c r="A1719" s="7" t="s">
        <v>5970</v>
      </c>
      <c r="B1719" s="8" t="s">
        <v>5971</v>
      </c>
      <c r="C1719" s="9"/>
      <c r="D1719" s="9" t="s">
        <v>22</v>
      </c>
      <c r="E1719" s="8">
        <v>1</v>
      </c>
      <c r="F1719" s="9" t="s">
        <v>5972</v>
      </c>
      <c r="G1719" s="8" t="s">
        <v>5972</v>
      </c>
      <c r="H1719" s="10">
        <v>419.61</v>
      </c>
      <c r="I1719" s="9" t="s">
        <v>25</v>
      </c>
      <c r="J1719" s="9" t="s">
        <v>1383</v>
      </c>
      <c r="K1719" s="9" t="s">
        <v>1384</v>
      </c>
      <c r="L1719" s="9"/>
      <c r="M1719" s="9"/>
      <c r="N1719" s="9"/>
      <c r="O1719" s="9"/>
      <c r="P1719" s="9"/>
      <c r="Q1719" s="9"/>
      <c r="R1719" s="11"/>
      <c r="S1719" s="11"/>
    </row>
    <row r="1720" spans="1:19" ht="68.25" x14ac:dyDescent="0.25">
      <c r="A1720" s="7" t="s">
        <v>5973</v>
      </c>
      <c r="B1720" s="8" t="s">
        <v>5974</v>
      </c>
      <c r="C1720" s="9"/>
      <c r="D1720" s="9" t="s">
        <v>22</v>
      </c>
      <c r="E1720" s="8">
        <v>1</v>
      </c>
      <c r="F1720" s="9" t="s">
        <v>5975</v>
      </c>
      <c r="G1720" s="8" t="s">
        <v>5975</v>
      </c>
      <c r="H1720" s="10">
        <v>73.89</v>
      </c>
      <c r="I1720" s="9" t="s">
        <v>25</v>
      </c>
      <c r="J1720" s="9" t="s">
        <v>1383</v>
      </c>
      <c r="K1720" s="9" t="s">
        <v>1384</v>
      </c>
      <c r="L1720" s="9"/>
      <c r="M1720" s="9"/>
      <c r="N1720" s="9"/>
      <c r="O1720" s="9"/>
      <c r="P1720" s="9"/>
      <c r="Q1720" s="9"/>
      <c r="R1720" s="11"/>
      <c r="S1720" s="11"/>
    </row>
    <row r="1721" spans="1:19" ht="90.75" x14ac:dyDescent="0.25">
      <c r="A1721" s="7" t="s">
        <v>5976</v>
      </c>
      <c r="B1721" s="8" t="s">
        <v>5977</v>
      </c>
      <c r="C1721" s="9"/>
      <c r="D1721" s="9" t="s">
        <v>22</v>
      </c>
      <c r="E1721" s="8">
        <v>1</v>
      </c>
      <c r="F1721" s="9" t="s">
        <v>5978</v>
      </c>
      <c r="G1721" s="8" t="s">
        <v>5978</v>
      </c>
      <c r="H1721" s="10">
        <v>122.98</v>
      </c>
      <c r="I1721" s="9" t="s">
        <v>25</v>
      </c>
      <c r="J1721" s="9" t="s">
        <v>1383</v>
      </c>
      <c r="K1721" s="9" t="s">
        <v>1384</v>
      </c>
      <c r="L1721" s="9"/>
      <c r="M1721" s="9"/>
      <c r="N1721" s="9"/>
      <c r="O1721" s="9"/>
      <c r="P1721" s="9"/>
      <c r="Q1721" s="9"/>
      <c r="R1721" s="11"/>
      <c r="S1721" s="11"/>
    </row>
    <row r="1722" spans="1:19" ht="192" x14ac:dyDescent="0.25">
      <c r="A1722" s="7" t="s">
        <v>5979</v>
      </c>
      <c r="B1722" s="8" t="s">
        <v>5980</v>
      </c>
      <c r="C1722" s="9"/>
      <c r="D1722" s="9" t="s">
        <v>22</v>
      </c>
      <c r="E1722" s="8">
        <v>1</v>
      </c>
      <c r="F1722" s="9" t="s">
        <v>5981</v>
      </c>
      <c r="G1722" s="8" t="s">
        <v>5982</v>
      </c>
      <c r="H1722" s="10">
        <v>25.3</v>
      </c>
      <c r="I1722" s="9" t="s">
        <v>25</v>
      </c>
      <c r="J1722" s="9" t="s">
        <v>1383</v>
      </c>
      <c r="K1722" s="9" t="s">
        <v>1384</v>
      </c>
      <c r="L1722" s="9"/>
      <c r="M1722" s="9"/>
      <c r="N1722" s="9"/>
      <c r="O1722" s="9"/>
      <c r="P1722" s="9"/>
      <c r="Q1722" s="9"/>
      <c r="R1722" s="11"/>
      <c r="S1722" s="11"/>
    </row>
    <row r="1723" spans="1:19" ht="68.25" x14ac:dyDescent="0.25">
      <c r="A1723" s="7" t="s">
        <v>5983</v>
      </c>
      <c r="B1723" s="8" t="s">
        <v>5984</v>
      </c>
      <c r="C1723" s="14" t="s">
        <v>262</v>
      </c>
      <c r="D1723" s="9" t="s">
        <v>1093</v>
      </c>
      <c r="E1723" s="18" t="s">
        <v>1760</v>
      </c>
      <c r="F1723" s="8" t="s">
        <v>5985</v>
      </c>
      <c r="G1723" s="8" t="s">
        <v>5986</v>
      </c>
      <c r="H1723" s="10">
        <v>6.55</v>
      </c>
      <c r="I1723" s="9" t="s">
        <v>25</v>
      </c>
      <c r="J1723" s="9" t="s">
        <v>1763</v>
      </c>
      <c r="K1723" s="9" t="s">
        <v>1764</v>
      </c>
      <c r="L1723" s="9"/>
      <c r="M1723" s="9"/>
      <c r="N1723" s="9"/>
      <c r="O1723" s="9"/>
      <c r="P1723" s="9"/>
      <c r="Q1723" s="9"/>
      <c r="R1723" s="11"/>
      <c r="S1723" s="11"/>
    </row>
    <row r="1724" spans="1:19" ht="124.5" x14ac:dyDescent="0.25">
      <c r="A1724" s="7" t="s">
        <v>5987</v>
      </c>
      <c r="B1724" s="8" t="s">
        <v>5988</v>
      </c>
      <c r="C1724" s="9"/>
      <c r="D1724" s="9" t="s">
        <v>1093</v>
      </c>
      <c r="E1724" s="18" t="s">
        <v>1760</v>
      </c>
      <c r="F1724" s="9" t="s">
        <v>5989</v>
      </c>
      <c r="G1724" s="8" t="s">
        <v>5990</v>
      </c>
      <c r="H1724" s="10">
        <v>22.15</v>
      </c>
      <c r="I1724" s="9" t="s">
        <v>25</v>
      </c>
      <c r="J1724" s="9" t="s">
        <v>1763</v>
      </c>
      <c r="K1724" s="9" t="s">
        <v>1764</v>
      </c>
      <c r="L1724" s="9"/>
      <c r="M1724" s="9"/>
      <c r="N1724" s="9"/>
      <c r="O1724" s="9"/>
      <c r="P1724" s="9"/>
      <c r="Q1724" s="9"/>
      <c r="R1724" s="11"/>
      <c r="S1724" s="11"/>
    </row>
    <row r="1725" spans="1:19" ht="124.5" x14ac:dyDescent="0.25">
      <c r="A1725" s="7" t="s">
        <v>5991</v>
      </c>
      <c r="B1725" s="8" t="s">
        <v>5992</v>
      </c>
      <c r="C1725" s="9"/>
      <c r="D1725" s="9" t="s">
        <v>1093</v>
      </c>
      <c r="E1725" s="18" t="s">
        <v>1760</v>
      </c>
      <c r="F1725" s="9" t="s">
        <v>5989</v>
      </c>
      <c r="G1725" s="8" t="s">
        <v>5993</v>
      </c>
      <c r="H1725" s="10">
        <v>26.35</v>
      </c>
      <c r="I1725" s="9" t="s">
        <v>25</v>
      </c>
      <c r="J1725" s="9" t="s">
        <v>1763</v>
      </c>
      <c r="K1725" s="9" t="s">
        <v>1764</v>
      </c>
      <c r="L1725" s="9"/>
      <c r="M1725" s="9"/>
      <c r="N1725" s="9"/>
      <c r="O1725" s="9"/>
      <c r="P1725" s="9"/>
      <c r="Q1725" s="9"/>
      <c r="R1725" s="11"/>
      <c r="S1725" s="11"/>
    </row>
    <row r="1726" spans="1:19" ht="90.75" x14ac:dyDescent="0.25">
      <c r="A1726" s="7" t="s">
        <v>5994</v>
      </c>
      <c r="B1726" s="8" t="s">
        <v>5995</v>
      </c>
      <c r="C1726" s="9"/>
      <c r="D1726" s="9" t="s">
        <v>1093</v>
      </c>
      <c r="E1726" s="18" t="s">
        <v>1760</v>
      </c>
      <c r="F1726" s="9" t="s">
        <v>5989</v>
      </c>
      <c r="G1726" s="8" t="s">
        <v>5996</v>
      </c>
      <c r="H1726" s="10">
        <v>52.79</v>
      </c>
      <c r="I1726" s="9" t="s">
        <v>25</v>
      </c>
      <c r="J1726" s="9" t="s">
        <v>1763</v>
      </c>
      <c r="K1726" s="9" t="s">
        <v>1764</v>
      </c>
      <c r="L1726" s="9"/>
      <c r="M1726" s="9"/>
      <c r="N1726" s="9"/>
      <c r="O1726" s="9"/>
      <c r="P1726" s="9"/>
      <c r="Q1726" s="9"/>
      <c r="R1726" s="11"/>
      <c r="S1726" s="11"/>
    </row>
    <row r="1727" spans="1:19" ht="169.5" x14ac:dyDescent="0.25">
      <c r="A1727" s="7" t="s">
        <v>5997</v>
      </c>
      <c r="B1727" s="8" t="s">
        <v>5998</v>
      </c>
      <c r="C1727" s="14" t="s">
        <v>262</v>
      </c>
      <c r="D1727" s="9" t="s">
        <v>1093</v>
      </c>
      <c r="E1727" s="18" t="s">
        <v>1760</v>
      </c>
      <c r="F1727" s="8" t="s">
        <v>5999</v>
      </c>
      <c r="G1727" s="8" t="s">
        <v>6000</v>
      </c>
      <c r="H1727" s="10">
        <v>36.4</v>
      </c>
      <c r="I1727" s="9" t="s">
        <v>25</v>
      </c>
      <c r="J1727" s="9" t="s">
        <v>1763</v>
      </c>
      <c r="K1727" s="9" t="s">
        <v>1764</v>
      </c>
      <c r="L1727" s="9"/>
      <c r="M1727" s="9"/>
      <c r="N1727" s="9"/>
      <c r="O1727" s="9"/>
      <c r="P1727" s="9"/>
      <c r="Q1727" s="9"/>
      <c r="R1727" s="11"/>
      <c r="S1727" s="11"/>
    </row>
    <row r="1728" spans="1:19" ht="147" x14ac:dyDescent="0.25">
      <c r="A1728" s="7" t="s">
        <v>6001</v>
      </c>
      <c r="B1728" s="8" t="s">
        <v>6002</v>
      </c>
      <c r="C1728" s="14" t="s">
        <v>262</v>
      </c>
      <c r="D1728" s="9" t="s">
        <v>1093</v>
      </c>
      <c r="E1728" s="18" t="s">
        <v>1760</v>
      </c>
      <c r="F1728" s="8" t="s">
        <v>6003</v>
      </c>
      <c r="G1728" s="8" t="s">
        <v>6004</v>
      </c>
      <c r="H1728" s="10">
        <v>52.79</v>
      </c>
      <c r="I1728" s="9" t="s">
        <v>25</v>
      </c>
      <c r="J1728" s="9" t="s">
        <v>1763</v>
      </c>
      <c r="K1728" s="9" t="s">
        <v>1764</v>
      </c>
      <c r="L1728" s="9"/>
      <c r="M1728" s="9"/>
      <c r="N1728" s="9"/>
      <c r="O1728" s="9"/>
      <c r="P1728" s="9"/>
      <c r="Q1728" s="9"/>
      <c r="R1728" s="11"/>
      <c r="S1728" s="11"/>
    </row>
    <row r="1729" spans="1:19" ht="158.25" x14ac:dyDescent="0.25">
      <c r="A1729" s="7" t="s">
        <v>6005</v>
      </c>
      <c r="B1729" s="8" t="s">
        <v>6006</v>
      </c>
      <c r="C1729" s="14" t="s">
        <v>262</v>
      </c>
      <c r="D1729" s="9" t="s">
        <v>1093</v>
      </c>
      <c r="E1729" s="18" t="s">
        <v>1760</v>
      </c>
      <c r="F1729" s="8" t="s">
        <v>6007</v>
      </c>
      <c r="G1729" s="8" t="s">
        <v>6008</v>
      </c>
      <c r="H1729" s="10">
        <v>61.92</v>
      </c>
      <c r="I1729" s="9" t="s">
        <v>25</v>
      </c>
      <c r="J1729" s="9" t="s">
        <v>1763</v>
      </c>
      <c r="K1729" s="9" t="s">
        <v>1764</v>
      </c>
      <c r="L1729" s="9"/>
      <c r="M1729" s="9"/>
      <c r="N1729" s="9"/>
      <c r="O1729" s="9"/>
      <c r="P1729" s="9"/>
      <c r="Q1729" s="9"/>
      <c r="R1729" s="11"/>
      <c r="S1729" s="11"/>
    </row>
    <row r="1730" spans="1:19" ht="169.5" x14ac:dyDescent="0.25">
      <c r="A1730" s="7" t="s">
        <v>6009</v>
      </c>
      <c r="B1730" s="9" t="s">
        <v>6010</v>
      </c>
      <c r="C1730" s="9" t="s">
        <v>427</v>
      </c>
      <c r="D1730" s="9" t="s">
        <v>1093</v>
      </c>
      <c r="E1730" s="18" t="s">
        <v>1760</v>
      </c>
      <c r="F1730" s="8" t="s">
        <v>6011</v>
      </c>
      <c r="G1730" s="8" t="s">
        <v>6012</v>
      </c>
      <c r="H1730" s="10">
        <v>72.56</v>
      </c>
      <c r="I1730" s="9" t="s">
        <v>25</v>
      </c>
      <c r="J1730" s="9" t="s">
        <v>1763</v>
      </c>
      <c r="K1730" s="9" t="s">
        <v>1764</v>
      </c>
      <c r="L1730" s="9"/>
      <c r="M1730" s="9"/>
      <c r="N1730" s="9"/>
      <c r="O1730" s="9"/>
      <c r="P1730" s="9"/>
      <c r="Q1730" s="9"/>
      <c r="R1730" s="11"/>
      <c r="S1730" s="11"/>
    </row>
    <row r="1731" spans="1:19" ht="225.75" x14ac:dyDescent="0.25">
      <c r="A1731" s="7" t="s">
        <v>6013</v>
      </c>
      <c r="B1731" s="9" t="s">
        <v>6014</v>
      </c>
      <c r="C1731" s="9" t="s">
        <v>427</v>
      </c>
      <c r="D1731" s="9" t="s">
        <v>1093</v>
      </c>
      <c r="E1731" s="18" t="s">
        <v>1760</v>
      </c>
      <c r="F1731" s="8" t="s">
        <v>6015</v>
      </c>
      <c r="G1731" s="8" t="s">
        <v>6016</v>
      </c>
      <c r="H1731" s="10">
        <v>154.32</v>
      </c>
      <c r="I1731" s="9" t="s">
        <v>25</v>
      </c>
      <c r="J1731" s="9" t="s">
        <v>1763</v>
      </c>
      <c r="K1731" s="9" t="s">
        <v>1764</v>
      </c>
      <c r="L1731" s="9"/>
      <c r="M1731" s="9"/>
      <c r="N1731" s="9"/>
      <c r="O1731" s="9"/>
      <c r="P1731" s="9"/>
      <c r="Q1731" s="9"/>
      <c r="R1731" s="11"/>
      <c r="S1731" s="11"/>
    </row>
    <row r="1732" spans="1:19" ht="79.5" x14ac:dyDescent="0.25">
      <c r="A1732" s="7" t="s">
        <v>6017</v>
      </c>
      <c r="B1732" s="9" t="s">
        <v>6018</v>
      </c>
      <c r="C1732" s="9" t="s">
        <v>427</v>
      </c>
      <c r="D1732" s="9" t="s">
        <v>22</v>
      </c>
      <c r="E1732" s="18" t="s">
        <v>1760</v>
      </c>
      <c r="F1732" s="8" t="s">
        <v>6019</v>
      </c>
      <c r="G1732" s="8" t="s">
        <v>6019</v>
      </c>
      <c r="H1732" s="10">
        <v>291.39</v>
      </c>
      <c r="I1732" s="9" t="s">
        <v>25</v>
      </c>
      <c r="J1732" s="9" t="s">
        <v>1763</v>
      </c>
      <c r="K1732" s="9" t="s">
        <v>1764</v>
      </c>
      <c r="L1732" s="9"/>
      <c r="M1732" s="9"/>
      <c r="N1732" s="9"/>
      <c r="O1732" s="9"/>
      <c r="P1732" s="9"/>
      <c r="Q1732" s="9"/>
      <c r="R1732" s="11"/>
      <c r="S1732" s="11"/>
    </row>
    <row r="1733" spans="1:19" ht="102" x14ac:dyDescent="0.25">
      <c r="A1733" s="7" t="s">
        <v>6020</v>
      </c>
      <c r="B1733" s="9" t="s">
        <v>6021</v>
      </c>
      <c r="C1733" s="9" t="s">
        <v>427</v>
      </c>
      <c r="D1733" s="9" t="s">
        <v>1093</v>
      </c>
      <c r="E1733" s="18" t="s">
        <v>1760</v>
      </c>
      <c r="F1733" s="8" t="s">
        <v>6022</v>
      </c>
      <c r="G1733" s="8" t="s">
        <v>6023</v>
      </c>
      <c r="H1733" s="10">
        <v>145.69999999999999</v>
      </c>
      <c r="I1733" s="9" t="s">
        <v>25</v>
      </c>
      <c r="J1733" s="9" t="s">
        <v>1763</v>
      </c>
      <c r="K1733" s="9" t="s">
        <v>1764</v>
      </c>
      <c r="L1733" s="9"/>
      <c r="M1733" s="9"/>
      <c r="N1733" s="9"/>
      <c r="O1733" s="9"/>
      <c r="P1733" s="9"/>
      <c r="Q1733" s="9"/>
      <c r="R1733" s="11"/>
      <c r="S1733" s="11"/>
    </row>
    <row r="1734" spans="1:19" ht="102" x14ac:dyDescent="0.25">
      <c r="A1734" s="7" t="s">
        <v>6024</v>
      </c>
      <c r="B1734" s="8" t="s">
        <v>6025</v>
      </c>
      <c r="C1734" s="9"/>
      <c r="D1734" s="9" t="s">
        <v>1093</v>
      </c>
      <c r="E1734" s="18" t="s">
        <v>1760</v>
      </c>
      <c r="F1734" s="9" t="s">
        <v>6026</v>
      </c>
      <c r="G1734" s="8" t="s">
        <v>6027</v>
      </c>
      <c r="H1734" s="10">
        <v>39.06</v>
      </c>
      <c r="I1734" s="9" t="s">
        <v>25</v>
      </c>
      <c r="J1734" s="9" t="s">
        <v>1763</v>
      </c>
      <c r="K1734" s="9" t="s">
        <v>1764</v>
      </c>
      <c r="L1734" s="9"/>
      <c r="M1734" s="9"/>
      <c r="N1734" s="9"/>
      <c r="O1734" s="9"/>
      <c r="P1734" s="9"/>
      <c r="Q1734" s="9"/>
      <c r="R1734" s="11"/>
      <c r="S1734" s="11"/>
    </row>
    <row r="1735" spans="1:19" ht="90.75" x14ac:dyDescent="0.25">
      <c r="A1735" s="7" t="s">
        <v>6028</v>
      </c>
      <c r="B1735" s="8" t="s">
        <v>6029</v>
      </c>
      <c r="C1735" s="9" t="s">
        <v>1088</v>
      </c>
      <c r="D1735" s="9" t="s">
        <v>22</v>
      </c>
      <c r="E1735" s="18" t="s">
        <v>1760</v>
      </c>
      <c r="F1735" s="9" t="s">
        <v>6030</v>
      </c>
      <c r="G1735" s="8" t="s">
        <v>6031</v>
      </c>
      <c r="H1735" s="10">
        <v>1076.75</v>
      </c>
      <c r="I1735" s="9" t="s">
        <v>25</v>
      </c>
      <c r="J1735" s="9" t="s">
        <v>1763</v>
      </c>
      <c r="K1735" s="9" t="s">
        <v>1764</v>
      </c>
      <c r="L1735" s="9"/>
      <c r="M1735" s="9"/>
      <c r="N1735" s="9"/>
      <c r="O1735" s="9"/>
      <c r="P1735" s="9"/>
      <c r="Q1735" s="9"/>
      <c r="R1735" s="11"/>
      <c r="S1735" s="11"/>
    </row>
    <row r="1736" spans="1:19" ht="225.75" x14ac:dyDescent="0.25">
      <c r="A1736" s="7" t="s">
        <v>6032</v>
      </c>
      <c r="B1736" s="8" t="s">
        <v>6033</v>
      </c>
      <c r="C1736" s="14" t="s">
        <v>262</v>
      </c>
      <c r="D1736" s="9" t="s">
        <v>1093</v>
      </c>
      <c r="E1736" s="18" t="s">
        <v>1760</v>
      </c>
      <c r="F1736" s="8" t="s">
        <v>6034</v>
      </c>
      <c r="G1736" s="8" t="s">
        <v>6035</v>
      </c>
      <c r="H1736" s="10">
        <v>408.8</v>
      </c>
      <c r="I1736" s="9" t="s">
        <v>25</v>
      </c>
      <c r="J1736" s="9" t="s">
        <v>1763</v>
      </c>
      <c r="K1736" s="9" t="s">
        <v>1764</v>
      </c>
      <c r="L1736" s="9"/>
      <c r="M1736" s="9"/>
      <c r="N1736" s="9"/>
      <c r="O1736" s="9"/>
      <c r="P1736" s="9"/>
      <c r="Q1736" s="9"/>
      <c r="R1736" s="11"/>
      <c r="S1736" s="11"/>
    </row>
    <row r="1737" spans="1:19" ht="214.5" x14ac:dyDescent="0.25">
      <c r="A1737" s="7" t="s">
        <v>6036</v>
      </c>
      <c r="B1737" s="8" t="s">
        <v>6037</v>
      </c>
      <c r="C1737" s="14" t="s">
        <v>262</v>
      </c>
      <c r="D1737" s="9" t="s">
        <v>1093</v>
      </c>
      <c r="E1737" s="18" t="s">
        <v>1760</v>
      </c>
      <c r="F1737" s="8" t="s">
        <v>6038</v>
      </c>
      <c r="G1737" s="8" t="s">
        <v>6039</v>
      </c>
      <c r="H1737" s="10">
        <v>193.16</v>
      </c>
      <c r="I1737" s="9" t="s">
        <v>25</v>
      </c>
      <c r="J1737" s="9" t="s">
        <v>1763</v>
      </c>
      <c r="K1737" s="9" t="s">
        <v>1764</v>
      </c>
      <c r="L1737" s="9"/>
      <c r="M1737" s="9"/>
      <c r="N1737" s="9"/>
      <c r="O1737" s="9"/>
      <c r="P1737" s="9"/>
      <c r="Q1737" s="9"/>
      <c r="R1737" s="11"/>
      <c r="S1737" s="11"/>
    </row>
    <row r="1738" spans="1:19" ht="79.5" x14ac:dyDescent="0.25">
      <c r="A1738" s="7" t="s">
        <v>6040</v>
      </c>
      <c r="B1738" s="8" t="s">
        <v>6041</v>
      </c>
      <c r="C1738" s="9"/>
      <c r="D1738" s="9" t="s">
        <v>1093</v>
      </c>
      <c r="E1738" s="18" t="s">
        <v>1760</v>
      </c>
      <c r="F1738" s="9" t="s">
        <v>6042</v>
      </c>
      <c r="G1738" s="8" t="s">
        <v>6043</v>
      </c>
      <c r="H1738" s="10">
        <v>52.79</v>
      </c>
      <c r="I1738" s="9" t="s">
        <v>25</v>
      </c>
      <c r="J1738" s="9" t="s">
        <v>1763</v>
      </c>
      <c r="K1738" s="9" t="s">
        <v>1764</v>
      </c>
      <c r="L1738" s="9"/>
      <c r="M1738" s="9"/>
      <c r="N1738" s="9"/>
      <c r="O1738" s="9"/>
      <c r="P1738" s="9"/>
      <c r="Q1738" s="9"/>
      <c r="R1738" s="11"/>
      <c r="S1738" s="11"/>
    </row>
    <row r="1739" spans="1:19" ht="68.25" x14ac:dyDescent="0.25">
      <c r="A1739" s="7" t="s">
        <v>6044</v>
      </c>
      <c r="B1739" s="8" t="s">
        <v>6045</v>
      </c>
      <c r="C1739" s="9"/>
      <c r="D1739" s="9" t="s">
        <v>22</v>
      </c>
      <c r="E1739" s="8">
        <v>1</v>
      </c>
      <c r="F1739" s="9" t="s">
        <v>6046</v>
      </c>
      <c r="G1739" s="8" t="s">
        <v>6047</v>
      </c>
      <c r="H1739" s="10">
        <v>68.62</v>
      </c>
      <c r="I1739" s="9" t="s">
        <v>25</v>
      </c>
      <c r="J1739" s="9" t="s">
        <v>1383</v>
      </c>
      <c r="K1739" s="9" t="s">
        <v>1384</v>
      </c>
      <c r="L1739" s="9"/>
      <c r="M1739" s="9"/>
      <c r="N1739" s="9"/>
      <c r="O1739" s="9"/>
      <c r="P1739" s="9"/>
      <c r="Q1739" s="9"/>
      <c r="R1739" s="11"/>
      <c r="S1739" s="11"/>
    </row>
    <row r="1740" spans="1:19" ht="79.5" x14ac:dyDescent="0.25">
      <c r="A1740" s="7" t="s">
        <v>6048</v>
      </c>
      <c r="B1740" s="8" t="s">
        <v>6049</v>
      </c>
      <c r="C1740" s="9"/>
      <c r="D1740" s="9" t="s">
        <v>22</v>
      </c>
      <c r="E1740" s="8">
        <v>1</v>
      </c>
      <c r="F1740" s="9" t="s">
        <v>6046</v>
      </c>
      <c r="G1740" s="8" t="s">
        <v>6050</v>
      </c>
      <c r="H1740" s="10">
        <v>14.25</v>
      </c>
      <c r="I1740" s="9" t="s">
        <v>25</v>
      </c>
      <c r="J1740" s="9" t="s">
        <v>1383</v>
      </c>
      <c r="K1740" s="9" t="s">
        <v>1384</v>
      </c>
      <c r="L1740" s="9"/>
      <c r="M1740" s="9"/>
      <c r="N1740" s="9"/>
      <c r="O1740" s="9"/>
      <c r="P1740" s="9"/>
      <c r="Q1740" s="9"/>
      <c r="R1740" s="11"/>
      <c r="S1740" s="11"/>
    </row>
    <row r="1741" spans="1:19" ht="68.25" x14ac:dyDescent="0.25">
      <c r="A1741" s="7" t="s">
        <v>6051</v>
      </c>
      <c r="B1741" s="8" t="s">
        <v>6052</v>
      </c>
      <c r="C1741" s="9"/>
      <c r="D1741" s="9" t="s">
        <v>22</v>
      </c>
      <c r="E1741" s="8">
        <v>1</v>
      </c>
      <c r="F1741" s="9" t="s">
        <v>6053</v>
      </c>
      <c r="G1741" s="8" t="s">
        <v>6053</v>
      </c>
      <c r="H1741" s="10">
        <v>183.68</v>
      </c>
      <c r="I1741" s="9" t="s">
        <v>25</v>
      </c>
      <c r="J1741" s="9" t="s">
        <v>1383</v>
      </c>
      <c r="K1741" s="9" t="s">
        <v>1384</v>
      </c>
      <c r="L1741" s="9"/>
      <c r="M1741" s="9"/>
      <c r="N1741" s="9"/>
      <c r="O1741" s="9"/>
      <c r="P1741" s="9"/>
      <c r="Q1741" s="9"/>
      <c r="R1741" s="11"/>
      <c r="S1741" s="11"/>
    </row>
    <row r="1742" spans="1:19" ht="68.25" x14ac:dyDescent="0.25">
      <c r="A1742" s="7" t="s">
        <v>6054</v>
      </c>
      <c r="B1742" s="8" t="s">
        <v>6055</v>
      </c>
      <c r="C1742" s="9"/>
      <c r="D1742" s="9" t="s">
        <v>22</v>
      </c>
      <c r="E1742" s="8">
        <v>1</v>
      </c>
      <c r="F1742" s="9" t="s">
        <v>6056</v>
      </c>
      <c r="G1742" s="8" t="s">
        <v>6057</v>
      </c>
      <c r="H1742" s="10">
        <v>538.38</v>
      </c>
      <c r="I1742" s="9" t="s">
        <v>25</v>
      </c>
      <c r="J1742" s="9" t="s">
        <v>1383</v>
      </c>
      <c r="K1742" s="9" t="s">
        <v>1384</v>
      </c>
      <c r="L1742" s="9"/>
      <c r="M1742" s="9"/>
      <c r="N1742" s="9"/>
      <c r="O1742" s="9"/>
      <c r="P1742" s="9"/>
      <c r="Q1742" s="9"/>
      <c r="R1742" s="11"/>
      <c r="S1742" s="11"/>
    </row>
    <row r="1743" spans="1:19" ht="90.75" x14ac:dyDescent="0.25">
      <c r="A1743" s="7" t="s">
        <v>6058</v>
      </c>
      <c r="B1743" s="8" t="s">
        <v>6059</v>
      </c>
      <c r="C1743" s="9"/>
      <c r="D1743" s="9" t="s">
        <v>22</v>
      </c>
      <c r="E1743" s="8">
        <v>1</v>
      </c>
      <c r="F1743" s="9" t="s">
        <v>6056</v>
      </c>
      <c r="G1743" s="8" t="s">
        <v>6060</v>
      </c>
      <c r="H1743" s="10">
        <v>224.32</v>
      </c>
      <c r="I1743" s="9" t="s">
        <v>25</v>
      </c>
      <c r="J1743" s="9" t="s">
        <v>1383</v>
      </c>
      <c r="K1743" s="9" t="s">
        <v>1384</v>
      </c>
      <c r="L1743" s="9"/>
      <c r="M1743" s="9"/>
      <c r="N1743" s="9"/>
      <c r="O1743" s="9"/>
      <c r="P1743" s="9"/>
      <c r="Q1743" s="9"/>
      <c r="R1743" s="11"/>
      <c r="S1743" s="11"/>
    </row>
    <row r="1744" spans="1:19" ht="79.5" x14ac:dyDescent="0.25">
      <c r="A1744" s="7" t="s">
        <v>6061</v>
      </c>
      <c r="B1744" s="8" t="s">
        <v>6062</v>
      </c>
      <c r="C1744" s="9" t="s">
        <v>1088</v>
      </c>
      <c r="D1744" s="9" t="s">
        <v>22</v>
      </c>
      <c r="E1744" s="8">
        <v>1</v>
      </c>
      <c r="F1744" s="9" t="s">
        <v>6063</v>
      </c>
      <c r="G1744" s="8" t="s">
        <v>6063</v>
      </c>
      <c r="H1744" s="10">
        <v>844.51</v>
      </c>
      <c r="I1744" s="9" t="s">
        <v>25</v>
      </c>
      <c r="J1744" s="9" t="s">
        <v>1383</v>
      </c>
      <c r="K1744" s="9" t="s">
        <v>1384</v>
      </c>
      <c r="L1744" s="9"/>
      <c r="M1744" s="9"/>
      <c r="N1744" s="9"/>
      <c r="O1744" s="9"/>
      <c r="P1744" s="9"/>
      <c r="Q1744" s="9"/>
      <c r="R1744" s="11"/>
      <c r="S1744" s="11"/>
    </row>
    <row r="1745" spans="1:19" ht="203.25" x14ac:dyDescent="0.25">
      <c r="A1745" s="7" t="s">
        <v>6064</v>
      </c>
      <c r="B1745" s="8" t="s">
        <v>6065</v>
      </c>
      <c r="C1745" s="14" t="s">
        <v>262</v>
      </c>
      <c r="D1745" s="9" t="s">
        <v>22</v>
      </c>
      <c r="E1745" s="18" t="s">
        <v>1760</v>
      </c>
      <c r="F1745" s="8" t="s">
        <v>6066</v>
      </c>
      <c r="G1745" s="8" t="s">
        <v>6067</v>
      </c>
      <c r="H1745" s="10">
        <v>43.71</v>
      </c>
      <c r="I1745" s="9" t="s">
        <v>25</v>
      </c>
      <c r="J1745" s="9" t="s">
        <v>1763</v>
      </c>
      <c r="K1745" s="9" t="s">
        <v>1764</v>
      </c>
      <c r="L1745" s="9"/>
      <c r="M1745" s="9"/>
      <c r="N1745" s="9"/>
      <c r="O1745" s="9"/>
      <c r="P1745" s="9"/>
      <c r="Q1745" s="9"/>
      <c r="R1745" s="11"/>
      <c r="S1745" s="11"/>
    </row>
    <row r="1746" spans="1:19" ht="214.5" x14ac:dyDescent="0.25">
      <c r="A1746" s="7" t="s">
        <v>6068</v>
      </c>
      <c r="B1746" s="8" t="s">
        <v>6069</v>
      </c>
      <c r="C1746" s="9"/>
      <c r="D1746" s="9" t="s">
        <v>22</v>
      </c>
      <c r="E1746" s="18" t="s">
        <v>1760</v>
      </c>
      <c r="F1746" s="9" t="s">
        <v>6066</v>
      </c>
      <c r="G1746" s="8" t="s">
        <v>6070</v>
      </c>
      <c r="H1746" s="10">
        <v>101.99</v>
      </c>
      <c r="I1746" s="9" t="s">
        <v>25</v>
      </c>
      <c r="J1746" s="9" t="s">
        <v>1763</v>
      </c>
      <c r="K1746" s="9" t="s">
        <v>1764</v>
      </c>
      <c r="L1746" s="9"/>
      <c r="M1746" s="9"/>
      <c r="N1746" s="9"/>
      <c r="O1746" s="9"/>
      <c r="P1746" s="9"/>
      <c r="Q1746" s="9"/>
      <c r="R1746" s="11"/>
      <c r="S1746" s="11"/>
    </row>
    <row r="1747" spans="1:19" ht="192" x14ac:dyDescent="0.25">
      <c r="A1747" s="7" t="s">
        <v>6071</v>
      </c>
      <c r="B1747" s="8" t="s">
        <v>6072</v>
      </c>
      <c r="C1747" s="9"/>
      <c r="D1747" s="9" t="s">
        <v>22</v>
      </c>
      <c r="E1747" s="18" t="s">
        <v>1760</v>
      </c>
      <c r="F1747" s="9" t="s">
        <v>6066</v>
      </c>
      <c r="G1747" s="8" t="s">
        <v>6073</v>
      </c>
      <c r="H1747" s="10">
        <v>132.94999999999999</v>
      </c>
      <c r="I1747" s="9" t="s">
        <v>25</v>
      </c>
      <c r="J1747" s="9" t="s">
        <v>1763</v>
      </c>
      <c r="K1747" s="9" t="s">
        <v>1764</v>
      </c>
      <c r="L1747" s="9"/>
      <c r="M1747" s="9"/>
      <c r="N1747" s="9"/>
      <c r="O1747" s="9"/>
      <c r="P1747" s="9"/>
      <c r="Q1747" s="9"/>
      <c r="R1747" s="11"/>
      <c r="S1747" s="11"/>
    </row>
    <row r="1748" spans="1:19" ht="68.25" x14ac:dyDescent="0.25">
      <c r="A1748" s="7" t="s">
        <v>6074</v>
      </c>
      <c r="B1748" s="8" t="s">
        <v>6075</v>
      </c>
      <c r="C1748" s="9"/>
      <c r="D1748" s="9" t="s">
        <v>22</v>
      </c>
      <c r="E1748" s="18" t="s">
        <v>1760</v>
      </c>
      <c r="F1748" s="9" t="s">
        <v>6076</v>
      </c>
      <c r="G1748" s="8" t="s">
        <v>6077</v>
      </c>
      <c r="H1748" s="10">
        <v>24.4</v>
      </c>
      <c r="I1748" s="9" t="s">
        <v>25</v>
      </c>
      <c r="J1748" s="9" t="s">
        <v>1763</v>
      </c>
      <c r="K1748" s="9" t="s">
        <v>1764</v>
      </c>
      <c r="L1748" s="9"/>
      <c r="M1748" s="9"/>
      <c r="N1748" s="9"/>
      <c r="O1748" s="9"/>
      <c r="P1748" s="9"/>
      <c r="Q1748" s="9"/>
      <c r="R1748" s="11"/>
      <c r="S1748" s="11"/>
    </row>
    <row r="1749" spans="1:19" ht="158.25" x14ac:dyDescent="0.25">
      <c r="A1749" s="7" t="s">
        <v>6078</v>
      </c>
      <c r="B1749" s="8" t="s">
        <v>6079</v>
      </c>
      <c r="C1749" s="9"/>
      <c r="D1749" s="9" t="s">
        <v>22</v>
      </c>
      <c r="E1749" s="18" t="s">
        <v>1760</v>
      </c>
      <c r="F1749" s="9" t="s">
        <v>6080</v>
      </c>
      <c r="G1749" s="8" t="s">
        <v>6081</v>
      </c>
      <c r="H1749" s="10">
        <v>72.849999999999994</v>
      </c>
      <c r="I1749" s="9" t="s">
        <v>25</v>
      </c>
      <c r="J1749" s="9" t="s">
        <v>1763</v>
      </c>
      <c r="K1749" s="9" t="s">
        <v>1764</v>
      </c>
      <c r="L1749" s="9"/>
      <c r="M1749" s="9"/>
      <c r="N1749" s="9"/>
      <c r="O1749" s="9"/>
      <c r="P1749" s="9"/>
      <c r="Q1749" s="9"/>
      <c r="R1749" s="11"/>
      <c r="S1749" s="11"/>
    </row>
    <row r="1750" spans="1:19" ht="68.25" x14ac:dyDescent="0.25">
      <c r="A1750" s="7" t="s">
        <v>6082</v>
      </c>
      <c r="B1750" s="8" t="s">
        <v>6083</v>
      </c>
      <c r="C1750" s="14" t="s">
        <v>262</v>
      </c>
      <c r="D1750" s="9" t="s">
        <v>22</v>
      </c>
      <c r="E1750" s="18" t="s">
        <v>1760</v>
      </c>
      <c r="F1750" s="8" t="s">
        <v>6084</v>
      </c>
      <c r="G1750" s="8" t="s">
        <v>6084</v>
      </c>
      <c r="H1750" s="10">
        <v>11.05</v>
      </c>
      <c r="I1750" s="9" t="s">
        <v>25</v>
      </c>
      <c r="J1750" s="9" t="s">
        <v>1763</v>
      </c>
      <c r="K1750" s="9" t="s">
        <v>1764</v>
      </c>
      <c r="L1750" s="9"/>
      <c r="M1750" s="9"/>
      <c r="N1750" s="9"/>
      <c r="O1750" s="9"/>
      <c r="P1750" s="9"/>
      <c r="Q1750" s="9"/>
      <c r="R1750" s="11"/>
      <c r="S1750" s="11"/>
    </row>
    <row r="1751" spans="1:19" ht="79.5" x14ac:dyDescent="0.25">
      <c r="A1751" s="7" t="s">
        <v>6085</v>
      </c>
      <c r="B1751" s="8" t="s">
        <v>6086</v>
      </c>
      <c r="C1751" s="9"/>
      <c r="D1751" s="9" t="s">
        <v>22</v>
      </c>
      <c r="E1751" s="18" t="s">
        <v>1760</v>
      </c>
      <c r="F1751" s="9" t="s">
        <v>6087</v>
      </c>
      <c r="G1751" s="8" t="s">
        <v>6088</v>
      </c>
      <c r="H1751" s="10">
        <v>51.1</v>
      </c>
      <c r="I1751" s="9" t="s">
        <v>25</v>
      </c>
      <c r="J1751" s="9" t="s">
        <v>1763</v>
      </c>
      <c r="K1751" s="9" t="s">
        <v>1764</v>
      </c>
      <c r="L1751" s="9"/>
      <c r="M1751" s="9"/>
      <c r="N1751" s="9"/>
      <c r="O1751" s="9"/>
      <c r="P1751" s="9"/>
      <c r="Q1751" s="9"/>
      <c r="R1751" s="11"/>
      <c r="S1751" s="11"/>
    </row>
    <row r="1752" spans="1:19" ht="90.75" x14ac:dyDescent="0.25">
      <c r="A1752" s="7" t="s">
        <v>6089</v>
      </c>
      <c r="B1752" s="8" t="s">
        <v>6090</v>
      </c>
      <c r="C1752" s="9"/>
      <c r="D1752" s="9" t="s">
        <v>22</v>
      </c>
      <c r="E1752" s="18" t="s">
        <v>1760</v>
      </c>
      <c r="F1752" s="9" t="s">
        <v>6091</v>
      </c>
      <c r="G1752" s="8" t="s">
        <v>6092</v>
      </c>
      <c r="H1752" s="10">
        <v>104.24</v>
      </c>
      <c r="I1752" s="9" t="s">
        <v>25</v>
      </c>
      <c r="J1752" s="9" t="s">
        <v>1763</v>
      </c>
      <c r="K1752" s="9" t="s">
        <v>1764</v>
      </c>
      <c r="L1752" s="9"/>
      <c r="M1752" s="9"/>
      <c r="N1752" s="9"/>
      <c r="O1752" s="9"/>
      <c r="P1752" s="9"/>
      <c r="Q1752" s="9"/>
      <c r="R1752" s="11"/>
      <c r="S1752" s="11"/>
    </row>
    <row r="1753" spans="1:19" ht="214.5" x14ac:dyDescent="0.25">
      <c r="A1753" s="7" t="s">
        <v>6093</v>
      </c>
      <c r="B1753" s="8" t="s">
        <v>6094</v>
      </c>
      <c r="C1753" s="14" t="s">
        <v>262</v>
      </c>
      <c r="D1753" s="9" t="s">
        <v>22</v>
      </c>
      <c r="E1753" s="18" t="s">
        <v>1760</v>
      </c>
      <c r="F1753" s="8" t="s">
        <v>6095</v>
      </c>
      <c r="G1753" s="8" t="s">
        <v>6096</v>
      </c>
      <c r="H1753" s="10">
        <v>88.67</v>
      </c>
      <c r="I1753" s="9" t="s">
        <v>25</v>
      </c>
      <c r="J1753" s="9" t="s">
        <v>1763</v>
      </c>
      <c r="K1753" s="9" t="s">
        <v>1764</v>
      </c>
      <c r="L1753" s="9"/>
      <c r="M1753" s="9"/>
      <c r="N1753" s="9"/>
      <c r="O1753" s="9"/>
      <c r="P1753" s="9"/>
      <c r="Q1753" s="9"/>
      <c r="R1753" s="11"/>
      <c r="S1753" s="11"/>
    </row>
    <row r="1754" spans="1:19" ht="147" x14ac:dyDescent="0.25">
      <c r="A1754" s="7" t="s">
        <v>6097</v>
      </c>
      <c r="B1754" s="8" t="s">
        <v>6098</v>
      </c>
      <c r="C1754" s="9"/>
      <c r="D1754" s="9" t="s">
        <v>22</v>
      </c>
      <c r="E1754" s="8">
        <v>1</v>
      </c>
      <c r="F1754" s="9" t="s">
        <v>6099</v>
      </c>
      <c r="G1754" s="8" t="s">
        <v>6100</v>
      </c>
      <c r="H1754" s="10">
        <v>13.15</v>
      </c>
      <c r="I1754" s="14" t="s">
        <v>25</v>
      </c>
      <c r="J1754" s="9" t="s">
        <v>1388</v>
      </c>
      <c r="K1754" s="9" t="s">
        <v>1389</v>
      </c>
      <c r="L1754" s="15"/>
      <c r="M1754" s="15"/>
      <c r="N1754" s="9"/>
      <c r="O1754" s="9"/>
      <c r="P1754" s="9"/>
      <c r="Q1754" s="9"/>
      <c r="R1754" s="11"/>
      <c r="S1754" s="11"/>
    </row>
    <row r="1755" spans="1:19" ht="147" x14ac:dyDescent="0.25">
      <c r="A1755" s="7" t="s">
        <v>6101</v>
      </c>
      <c r="B1755" s="8" t="s">
        <v>6102</v>
      </c>
      <c r="C1755" s="9"/>
      <c r="D1755" s="9" t="s">
        <v>22</v>
      </c>
      <c r="E1755" s="8">
        <v>1</v>
      </c>
      <c r="F1755" s="9" t="s">
        <v>6103</v>
      </c>
      <c r="G1755" s="8" t="s">
        <v>6104</v>
      </c>
      <c r="H1755" s="10">
        <v>7.9</v>
      </c>
      <c r="I1755" s="14" t="s">
        <v>25</v>
      </c>
      <c r="J1755" s="9" t="s">
        <v>1388</v>
      </c>
      <c r="K1755" s="9" t="s">
        <v>1389</v>
      </c>
      <c r="L1755" s="15"/>
      <c r="M1755" s="15"/>
      <c r="N1755" s="9"/>
      <c r="O1755" s="9"/>
      <c r="P1755" s="9"/>
      <c r="Q1755" s="9"/>
      <c r="R1755" s="11"/>
      <c r="S1755" s="11"/>
    </row>
    <row r="1756" spans="1:19" ht="270.75" x14ac:dyDescent="0.25">
      <c r="A1756" s="7" t="s">
        <v>6105</v>
      </c>
      <c r="B1756" s="8" t="s">
        <v>6106</v>
      </c>
      <c r="C1756" s="9"/>
      <c r="D1756" s="9" t="s">
        <v>22</v>
      </c>
      <c r="E1756" s="8">
        <v>1</v>
      </c>
      <c r="F1756" s="9" t="s">
        <v>6107</v>
      </c>
      <c r="G1756" s="8" t="s">
        <v>6108</v>
      </c>
      <c r="H1756" s="10">
        <v>7.9</v>
      </c>
      <c r="I1756" s="14" t="s">
        <v>84</v>
      </c>
      <c r="J1756" s="9" t="s">
        <v>1388</v>
      </c>
      <c r="K1756" s="9" t="s">
        <v>1389</v>
      </c>
      <c r="L1756" s="9" t="s">
        <v>562</v>
      </c>
      <c r="M1756" s="9" t="s">
        <v>563</v>
      </c>
      <c r="N1756" s="15"/>
      <c r="O1756" s="15"/>
      <c r="P1756" s="9"/>
      <c r="Q1756" s="9"/>
      <c r="R1756" s="11"/>
      <c r="S1756" s="11"/>
    </row>
    <row r="1757" spans="1:19" ht="237" x14ac:dyDescent="0.25">
      <c r="A1757" s="7" t="s">
        <v>6109</v>
      </c>
      <c r="B1757" s="8" t="s">
        <v>6110</v>
      </c>
      <c r="C1757" s="9"/>
      <c r="D1757" s="9" t="s">
        <v>22</v>
      </c>
      <c r="E1757" s="8">
        <v>1</v>
      </c>
      <c r="F1757" s="9" t="s">
        <v>6111</v>
      </c>
      <c r="G1757" s="8" t="s">
        <v>6112</v>
      </c>
      <c r="H1757" s="10">
        <v>7.9</v>
      </c>
      <c r="I1757" s="14" t="s">
        <v>84</v>
      </c>
      <c r="J1757" s="9" t="s">
        <v>1388</v>
      </c>
      <c r="K1757" s="9" t="s">
        <v>1389</v>
      </c>
      <c r="L1757" s="9" t="s">
        <v>562</v>
      </c>
      <c r="M1757" s="9" t="s">
        <v>563</v>
      </c>
      <c r="N1757" s="15"/>
      <c r="O1757" s="15"/>
      <c r="P1757" s="9"/>
      <c r="Q1757" s="9"/>
      <c r="R1757" s="11"/>
      <c r="S1757" s="11"/>
    </row>
    <row r="1758" spans="1:19" ht="147" x14ac:dyDescent="0.25">
      <c r="A1758" s="7" t="s">
        <v>6113</v>
      </c>
      <c r="B1758" s="8" t="s">
        <v>6114</v>
      </c>
      <c r="C1758" s="9"/>
      <c r="D1758" s="9" t="s">
        <v>22</v>
      </c>
      <c r="E1758" s="8">
        <v>1</v>
      </c>
      <c r="F1758" s="9" t="s">
        <v>6115</v>
      </c>
      <c r="G1758" s="8" t="s">
        <v>6116</v>
      </c>
      <c r="H1758" s="10">
        <v>12.1</v>
      </c>
      <c r="I1758" s="14" t="s">
        <v>25</v>
      </c>
      <c r="J1758" s="9" t="s">
        <v>1388</v>
      </c>
      <c r="K1758" s="9" t="s">
        <v>1389</v>
      </c>
      <c r="L1758" s="15"/>
      <c r="M1758" s="15"/>
      <c r="N1758" s="9"/>
      <c r="O1758" s="9"/>
      <c r="P1758" s="9"/>
      <c r="Q1758" s="9"/>
      <c r="R1758" s="11"/>
      <c r="S1758" s="11"/>
    </row>
    <row r="1759" spans="1:19" ht="147" x14ac:dyDescent="0.25">
      <c r="A1759" s="7" t="s">
        <v>6117</v>
      </c>
      <c r="B1759" s="8" t="s">
        <v>6118</v>
      </c>
      <c r="C1759" s="9"/>
      <c r="D1759" s="9" t="s">
        <v>22</v>
      </c>
      <c r="E1759" s="8">
        <v>1</v>
      </c>
      <c r="F1759" s="9" t="s">
        <v>6115</v>
      </c>
      <c r="G1759" s="8" t="s">
        <v>6119</v>
      </c>
      <c r="H1759" s="10">
        <v>7.9</v>
      </c>
      <c r="I1759" s="14" t="s">
        <v>25</v>
      </c>
      <c r="J1759" s="9" t="s">
        <v>1388</v>
      </c>
      <c r="K1759" s="9" t="s">
        <v>1389</v>
      </c>
      <c r="L1759" s="15"/>
      <c r="M1759" s="15"/>
      <c r="N1759" s="9"/>
      <c r="O1759" s="9"/>
      <c r="P1759" s="9"/>
      <c r="Q1759" s="9"/>
      <c r="R1759" s="11"/>
      <c r="S1759" s="11"/>
    </row>
    <row r="1760" spans="1:19" ht="147" x14ac:dyDescent="0.25">
      <c r="A1760" s="7" t="s">
        <v>6120</v>
      </c>
      <c r="B1760" s="8" t="s">
        <v>6121</v>
      </c>
      <c r="C1760" s="9"/>
      <c r="D1760" s="9" t="s">
        <v>22</v>
      </c>
      <c r="E1760" s="8">
        <v>1</v>
      </c>
      <c r="F1760" s="9" t="s">
        <v>6122</v>
      </c>
      <c r="G1760" s="8" t="s">
        <v>6122</v>
      </c>
      <c r="H1760" s="10">
        <v>20.05</v>
      </c>
      <c r="I1760" s="14" t="s">
        <v>25</v>
      </c>
      <c r="J1760" s="9" t="s">
        <v>1388</v>
      </c>
      <c r="K1760" s="9" t="s">
        <v>1389</v>
      </c>
      <c r="L1760" s="15"/>
      <c r="M1760" s="15"/>
      <c r="N1760" s="9"/>
      <c r="O1760" s="9"/>
      <c r="P1760" s="9"/>
      <c r="Q1760" s="9"/>
      <c r="R1760" s="11"/>
      <c r="S1760" s="11"/>
    </row>
    <row r="1761" spans="1:19" ht="147" x14ac:dyDescent="0.25">
      <c r="A1761" s="7" t="s">
        <v>6123</v>
      </c>
      <c r="B1761" s="8" t="s">
        <v>6124</v>
      </c>
      <c r="C1761" s="9"/>
      <c r="D1761" s="9" t="s">
        <v>22</v>
      </c>
      <c r="E1761" s="8">
        <v>1</v>
      </c>
      <c r="F1761" s="9" t="s">
        <v>6125</v>
      </c>
      <c r="G1761" s="8" t="s">
        <v>6125</v>
      </c>
      <c r="H1761" s="10">
        <v>11.05</v>
      </c>
      <c r="I1761" s="14" t="s">
        <v>25</v>
      </c>
      <c r="J1761" s="9" t="s">
        <v>1388</v>
      </c>
      <c r="K1761" s="9" t="s">
        <v>1389</v>
      </c>
      <c r="L1761" s="15"/>
      <c r="M1761" s="15"/>
      <c r="N1761" s="9"/>
      <c r="O1761" s="9"/>
      <c r="P1761" s="9"/>
      <c r="Q1761" s="9"/>
      <c r="R1761" s="11"/>
      <c r="S1761" s="11"/>
    </row>
    <row r="1762" spans="1:19" ht="147" x14ac:dyDescent="0.25">
      <c r="A1762" s="7" t="s">
        <v>6126</v>
      </c>
      <c r="B1762" s="8" t="s">
        <v>6127</v>
      </c>
      <c r="C1762" s="9"/>
      <c r="D1762" s="9" t="s">
        <v>22</v>
      </c>
      <c r="E1762" s="8">
        <v>1</v>
      </c>
      <c r="F1762" s="9" t="s">
        <v>6128</v>
      </c>
      <c r="G1762" s="8" t="s">
        <v>6128</v>
      </c>
      <c r="H1762" s="10">
        <v>13.7</v>
      </c>
      <c r="I1762" s="9" t="s">
        <v>25</v>
      </c>
      <c r="J1762" s="9" t="s">
        <v>1388</v>
      </c>
      <c r="K1762" s="9" t="s">
        <v>1389</v>
      </c>
      <c r="L1762" s="9"/>
      <c r="M1762" s="9"/>
      <c r="N1762" s="9"/>
      <c r="O1762" s="9"/>
      <c r="P1762" s="9"/>
      <c r="Q1762" s="9"/>
      <c r="R1762" s="11"/>
      <c r="S1762" s="11"/>
    </row>
    <row r="1763" spans="1:19" ht="147" x14ac:dyDescent="0.25">
      <c r="A1763" s="7" t="s">
        <v>6129</v>
      </c>
      <c r="B1763" s="8" t="s">
        <v>6130</v>
      </c>
      <c r="C1763" s="9"/>
      <c r="D1763" s="9" t="s">
        <v>22</v>
      </c>
      <c r="E1763" s="8">
        <v>1</v>
      </c>
      <c r="F1763" s="9" t="s">
        <v>6131</v>
      </c>
      <c r="G1763" s="8" t="s">
        <v>6131</v>
      </c>
      <c r="H1763" s="10">
        <v>8.4</v>
      </c>
      <c r="I1763" s="9" t="s">
        <v>25</v>
      </c>
      <c r="J1763" s="9" t="s">
        <v>1388</v>
      </c>
      <c r="K1763" s="9" t="s">
        <v>1389</v>
      </c>
      <c r="L1763" s="9"/>
      <c r="M1763" s="9"/>
      <c r="N1763" s="9"/>
      <c r="O1763" s="9"/>
      <c r="P1763" s="9"/>
      <c r="Q1763" s="9"/>
      <c r="R1763" s="11"/>
      <c r="S1763" s="11"/>
    </row>
    <row r="1764" spans="1:19" ht="147" x14ac:dyDescent="0.25">
      <c r="A1764" s="7" t="s">
        <v>6132</v>
      </c>
      <c r="B1764" s="8" t="s">
        <v>6133</v>
      </c>
      <c r="C1764" s="9"/>
      <c r="D1764" s="9" t="s">
        <v>22</v>
      </c>
      <c r="E1764" s="8">
        <v>1</v>
      </c>
      <c r="F1764" s="9" t="s">
        <v>6134</v>
      </c>
      <c r="G1764" s="8" t="s">
        <v>6134</v>
      </c>
      <c r="H1764" s="10">
        <v>10</v>
      </c>
      <c r="I1764" s="9" t="s">
        <v>25</v>
      </c>
      <c r="J1764" s="9" t="s">
        <v>1388</v>
      </c>
      <c r="K1764" s="9" t="s">
        <v>1389</v>
      </c>
      <c r="L1764" s="9"/>
      <c r="M1764" s="9"/>
      <c r="N1764" s="9"/>
      <c r="O1764" s="9"/>
      <c r="P1764" s="9"/>
      <c r="Q1764" s="9"/>
      <c r="R1764" s="11"/>
      <c r="S1764" s="11"/>
    </row>
    <row r="1765" spans="1:19" ht="237" x14ac:dyDescent="0.25">
      <c r="A1765" s="7" t="s">
        <v>6135</v>
      </c>
      <c r="B1765" s="8" t="s">
        <v>6136</v>
      </c>
      <c r="C1765" s="9"/>
      <c r="D1765" s="9" t="s">
        <v>22</v>
      </c>
      <c r="E1765" s="8">
        <v>1</v>
      </c>
      <c r="F1765" s="9" t="s">
        <v>6137</v>
      </c>
      <c r="G1765" s="8" t="s">
        <v>6138</v>
      </c>
      <c r="H1765" s="10">
        <v>10.55</v>
      </c>
      <c r="I1765" s="9" t="s">
        <v>98</v>
      </c>
      <c r="J1765" s="9" t="s">
        <v>1388</v>
      </c>
      <c r="K1765" s="9" t="s">
        <v>1389</v>
      </c>
      <c r="L1765" s="9" t="s">
        <v>562</v>
      </c>
      <c r="M1765" s="9" t="s">
        <v>563</v>
      </c>
      <c r="N1765" s="9" t="s">
        <v>1320</v>
      </c>
      <c r="O1765" s="9" t="s">
        <v>1321</v>
      </c>
      <c r="P1765" s="9"/>
      <c r="Q1765" s="9"/>
      <c r="R1765" s="11"/>
      <c r="S1765" s="11"/>
    </row>
    <row r="1766" spans="1:19" ht="147" x14ac:dyDescent="0.25">
      <c r="A1766" s="7" t="s">
        <v>6139</v>
      </c>
      <c r="B1766" s="8" t="s">
        <v>6140</v>
      </c>
      <c r="C1766" s="9"/>
      <c r="D1766" s="9" t="s">
        <v>22</v>
      </c>
      <c r="E1766" s="8">
        <v>1</v>
      </c>
      <c r="F1766" s="9" t="s">
        <v>6141</v>
      </c>
      <c r="G1766" s="8" t="s">
        <v>6142</v>
      </c>
      <c r="H1766" s="10">
        <v>10.55</v>
      </c>
      <c r="I1766" s="9" t="s">
        <v>98</v>
      </c>
      <c r="J1766" s="9" t="s">
        <v>1388</v>
      </c>
      <c r="K1766" s="9" t="s">
        <v>1389</v>
      </c>
      <c r="L1766" s="9" t="s">
        <v>562</v>
      </c>
      <c r="M1766" s="9" t="s">
        <v>563</v>
      </c>
      <c r="N1766" s="9" t="s">
        <v>1320</v>
      </c>
      <c r="O1766" s="9" t="s">
        <v>1321</v>
      </c>
      <c r="P1766" s="9"/>
      <c r="Q1766" s="9"/>
      <c r="R1766" s="11"/>
      <c r="S1766" s="11"/>
    </row>
    <row r="1767" spans="1:19" ht="147" x14ac:dyDescent="0.25">
      <c r="A1767" s="7" t="s">
        <v>6143</v>
      </c>
      <c r="B1767" s="8" t="s">
        <v>6144</v>
      </c>
      <c r="C1767" s="9"/>
      <c r="D1767" s="9" t="s">
        <v>22</v>
      </c>
      <c r="E1767" s="8">
        <v>1</v>
      </c>
      <c r="F1767" s="9" t="s">
        <v>6145</v>
      </c>
      <c r="G1767" s="8" t="s">
        <v>6146</v>
      </c>
      <c r="H1767" s="10">
        <v>10.55</v>
      </c>
      <c r="I1767" s="9" t="s">
        <v>98</v>
      </c>
      <c r="J1767" s="9" t="s">
        <v>1388</v>
      </c>
      <c r="K1767" s="9" t="s">
        <v>1389</v>
      </c>
      <c r="L1767" s="9" t="s">
        <v>562</v>
      </c>
      <c r="M1767" s="9" t="s">
        <v>563</v>
      </c>
      <c r="N1767" s="9" t="s">
        <v>1320</v>
      </c>
      <c r="O1767" s="9" t="s">
        <v>1321</v>
      </c>
      <c r="P1767" s="9"/>
      <c r="Q1767" s="9"/>
      <c r="R1767" s="11"/>
      <c r="S1767" s="11"/>
    </row>
    <row r="1768" spans="1:19" ht="180.75" x14ac:dyDescent="0.25">
      <c r="A1768" s="7" t="s">
        <v>6147</v>
      </c>
      <c r="B1768" s="8" t="s">
        <v>6148</v>
      </c>
      <c r="C1768" s="9"/>
      <c r="D1768" s="9" t="s">
        <v>22</v>
      </c>
      <c r="E1768" s="8">
        <v>1</v>
      </c>
      <c r="F1768" s="9" t="s">
        <v>6149</v>
      </c>
      <c r="G1768" s="8" t="s">
        <v>6150</v>
      </c>
      <c r="H1768" s="10">
        <v>13.7</v>
      </c>
      <c r="I1768" s="9" t="s">
        <v>98</v>
      </c>
      <c r="J1768" s="9" t="s">
        <v>1388</v>
      </c>
      <c r="K1768" s="9" t="s">
        <v>1389</v>
      </c>
      <c r="L1768" s="9" t="s">
        <v>115</v>
      </c>
      <c r="M1768" s="9" t="s">
        <v>116</v>
      </c>
      <c r="N1768" s="9" t="s">
        <v>562</v>
      </c>
      <c r="O1768" s="9" t="s">
        <v>563</v>
      </c>
      <c r="P1768" s="9"/>
      <c r="Q1768" s="9"/>
      <c r="R1768" s="11"/>
      <c r="S1768" s="11"/>
    </row>
    <row r="1769" spans="1:19" ht="158.25" x14ac:dyDescent="0.25">
      <c r="A1769" s="7" t="s">
        <v>6151</v>
      </c>
      <c r="B1769" s="8" t="s">
        <v>6152</v>
      </c>
      <c r="C1769" s="9"/>
      <c r="D1769" s="9" t="s">
        <v>22</v>
      </c>
      <c r="E1769" s="8">
        <v>1</v>
      </c>
      <c r="F1769" s="9" t="s">
        <v>6153</v>
      </c>
      <c r="G1769" s="8" t="s">
        <v>6154</v>
      </c>
      <c r="H1769" s="10">
        <v>10.55</v>
      </c>
      <c r="I1769" s="9" t="s">
        <v>98</v>
      </c>
      <c r="J1769" s="9" t="s">
        <v>1388</v>
      </c>
      <c r="K1769" s="9" t="s">
        <v>1389</v>
      </c>
      <c r="L1769" s="9" t="s">
        <v>562</v>
      </c>
      <c r="M1769" s="9" t="s">
        <v>563</v>
      </c>
      <c r="N1769" s="9" t="s">
        <v>1320</v>
      </c>
      <c r="O1769" s="9" t="s">
        <v>1321</v>
      </c>
      <c r="P1769" s="9"/>
      <c r="Q1769" s="9"/>
      <c r="R1769" s="11"/>
      <c r="S1769" s="11"/>
    </row>
    <row r="1770" spans="1:19" ht="147" x14ac:dyDescent="0.25">
      <c r="A1770" s="7" t="s">
        <v>6155</v>
      </c>
      <c r="B1770" s="8" t="s">
        <v>6156</v>
      </c>
      <c r="C1770" s="9"/>
      <c r="D1770" s="9" t="s">
        <v>22</v>
      </c>
      <c r="E1770" s="8">
        <v>1</v>
      </c>
      <c r="F1770" s="9" t="s">
        <v>6157</v>
      </c>
      <c r="G1770" s="8" t="s">
        <v>6158</v>
      </c>
      <c r="H1770" s="10">
        <v>10.55</v>
      </c>
      <c r="I1770" s="9" t="s">
        <v>84</v>
      </c>
      <c r="J1770" s="9" t="s">
        <v>562</v>
      </c>
      <c r="K1770" s="9" t="s">
        <v>563</v>
      </c>
      <c r="L1770" s="9" t="s">
        <v>1320</v>
      </c>
      <c r="M1770" s="9" t="s">
        <v>1321</v>
      </c>
      <c r="N1770" s="9"/>
      <c r="O1770" s="9"/>
      <c r="P1770" s="9"/>
      <c r="Q1770" s="9"/>
      <c r="R1770" s="11"/>
      <c r="S1770" s="11"/>
    </row>
    <row r="1771" spans="1:19" ht="68.25" x14ac:dyDescent="0.25">
      <c r="A1771" s="7" t="s">
        <v>6159</v>
      </c>
      <c r="B1771" s="8" t="s">
        <v>6160</v>
      </c>
      <c r="C1771" s="9"/>
      <c r="D1771" s="9" t="s">
        <v>22</v>
      </c>
      <c r="E1771" s="8">
        <v>1</v>
      </c>
      <c r="F1771" s="9" t="s">
        <v>6161</v>
      </c>
      <c r="G1771" s="8" t="s">
        <v>6162</v>
      </c>
      <c r="H1771" s="10">
        <v>10.55</v>
      </c>
      <c r="I1771" s="9" t="s">
        <v>25</v>
      </c>
      <c r="J1771" s="9" t="s">
        <v>562</v>
      </c>
      <c r="K1771" s="9" t="s">
        <v>563</v>
      </c>
      <c r="L1771" s="9"/>
      <c r="M1771" s="9"/>
      <c r="N1771" s="9"/>
      <c r="O1771" s="9"/>
      <c r="P1771" s="9"/>
      <c r="Q1771" s="9"/>
      <c r="R1771" s="11"/>
      <c r="S1771" s="11"/>
    </row>
    <row r="1772" spans="1:19" ht="68.25" x14ac:dyDescent="0.25">
      <c r="A1772" s="7" t="s">
        <v>6163</v>
      </c>
      <c r="B1772" s="8" t="s">
        <v>6164</v>
      </c>
      <c r="C1772" s="9"/>
      <c r="D1772" s="9" t="s">
        <v>22</v>
      </c>
      <c r="E1772" s="8">
        <v>1</v>
      </c>
      <c r="F1772" s="9" t="s">
        <v>6165</v>
      </c>
      <c r="G1772" s="8" t="s">
        <v>6166</v>
      </c>
      <c r="H1772" s="10">
        <v>10.55</v>
      </c>
      <c r="I1772" s="9" t="s">
        <v>84</v>
      </c>
      <c r="J1772" s="9" t="s">
        <v>562</v>
      </c>
      <c r="K1772" s="9" t="s">
        <v>563</v>
      </c>
      <c r="L1772" s="9" t="s">
        <v>1320</v>
      </c>
      <c r="M1772" s="9" t="s">
        <v>1321</v>
      </c>
      <c r="N1772" s="9"/>
      <c r="O1772" s="9"/>
      <c r="P1772" s="9"/>
      <c r="Q1772" s="9"/>
      <c r="R1772" s="11"/>
      <c r="S1772" s="11"/>
    </row>
    <row r="1773" spans="1:19" ht="147" x14ac:dyDescent="0.25">
      <c r="A1773" s="7" t="s">
        <v>6167</v>
      </c>
      <c r="B1773" s="8" t="s">
        <v>6168</v>
      </c>
      <c r="C1773" s="9"/>
      <c r="D1773" s="9" t="s">
        <v>22</v>
      </c>
      <c r="E1773" s="8">
        <v>1</v>
      </c>
      <c r="F1773" s="9" t="s">
        <v>6169</v>
      </c>
      <c r="G1773" s="8" t="s">
        <v>6170</v>
      </c>
      <c r="H1773" s="10">
        <v>10.55</v>
      </c>
      <c r="I1773" s="9" t="s">
        <v>98</v>
      </c>
      <c r="J1773" s="9" t="s">
        <v>1388</v>
      </c>
      <c r="K1773" s="9" t="s">
        <v>1389</v>
      </c>
      <c r="L1773" s="9" t="s">
        <v>562</v>
      </c>
      <c r="M1773" s="9" t="s">
        <v>563</v>
      </c>
      <c r="N1773" s="9" t="s">
        <v>1320</v>
      </c>
      <c r="O1773" s="9" t="s">
        <v>1321</v>
      </c>
      <c r="P1773" s="9"/>
      <c r="Q1773" s="9"/>
      <c r="R1773" s="11"/>
      <c r="S1773" s="11"/>
    </row>
    <row r="1774" spans="1:19" ht="147" x14ac:dyDescent="0.25">
      <c r="A1774" s="7" t="s">
        <v>6171</v>
      </c>
      <c r="B1774" s="8" t="s">
        <v>6172</v>
      </c>
      <c r="C1774" s="9"/>
      <c r="D1774" s="9" t="s">
        <v>22</v>
      </c>
      <c r="E1774" s="8">
        <v>1</v>
      </c>
      <c r="F1774" s="9" t="s">
        <v>6173</v>
      </c>
      <c r="G1774" s="8" t="s">
        <v>6174</v>
      </c>
      <c r="H1774" s="10">
        <v>10.55</v>
      </c>
      <c r="I1774" s="9" t="s">
        <v>98</v>
      </c>
      <c r="J1774" s="9" t="s">
        <v>1388</v>
      </c>
      <c r="K1774" s="9" t="s">
        <v>1389</v>
      </c>
      <c r="L1774" s="9" t="s">
        <v>562</v>
      </c>
      <c r="M1774" s="9" t="s">
        <v>563</v>
      </c>
      <c r="N1774" s="9" t="s">
        <v>1320</v>
      </c>
      <c r="O1774" s="9" t="s">
        <v>1321</v>
      </c>
      <c r="P1774" s="9"/>
      <c r="Q1774" s="9"/>
      <c r="R1774" s="11"/>
      <c r="S1774" s="11"/>
    </row>
    <row r="1775" spans="1:19" ht="180.75" x14ac:dyDescent="0.25">
      <c r="A1775" s="7" t="s">
        <v>6175</v>
      </c>
      <c r="B1775" s="8" t="s">
        <v>6176</v>
      </c>
      <c r="C1775" s="9"/>
      <c r="D1775" s="9" t="s">
        <v>1403</v>
      </c>
      <c r="E1775" s="8">
        <v>10</v>
      </c>
      <c r="F1775" s="9" t="s">
        <v>6177</v>
      </c>
      <c r="G1775" s="8" t="s">
        <v>6178</v>
      </c>
      <c r="H1775" s="10">
        <v>11.6</v>
      </c>
      <c r="I1775" s="14" t="s">
        <v>25</v>
      </c>
      <c r="J1775" s="9" t="s">
        <v>1388</v>
      </c>
      <c r="K1775" s="9" t="s">
        <v>1389</v>
      </c>
      <c r="L1775" s="15"/>
      <c r="M1775" s="15"/>
      <c r="N1775" s="9"/>
      <c r="O1775" s="9"/>
      <c r="P1775" s="9"/>
      <c r="Q1775" s="9"/>
      <c r="R1775" s="11"/>
      <c r="S1775" s="11"/>
    </row>
    <row r="1776" spans="1:19" ht="180.75" x14ac:dyDescent="0.25">
      <c r="A1776" s="7" t="s">
        <v>6179</v>
      </c>
      <c r="B1776" s="8" t="s">
        <v>6180</v>
      </c>
      <c r="C1776" s="9"/>
      <c r="D1776" s="9" t="s">
        <v>1403</v>
      </c>
      <c r="E1776" s="8">
        <v>10</v>
      </c>
      <c r="F1776" s="9" t="s">
        <v>6181</v>
      </c>
      <c r="G1776" s="8" t="s">
        <v>6182</v>
      </c>
      <c r="H1776" s="10">
        <v>9.5</v>
      </c>
      <c r="I1776" s="14" t="s">
        <v>25</v>
      </c>
      <c r="J1776" s="9" t="s">
        <v>1388</v>
      </c>
      <c r="K1776" s="9" t="s">
        <v>1389</v>
      </c>
      <c r="L1776" s="15"/>
      <c r="M1776" s="15"/>
      <c r="N1776" s="9"/>
      <c r="O1776" s="9"/>
      <c r="P1776" s="9"/>
      <c r="Q1776" s="9"/>
      <c r="R1776" s="11"/>
      <c r="S1776" s="11"/>
    </row>
    <row r="1777" spans="1:19" ht="192" x14ac:dyDescent="0.25">
      <c r="A1777" s="7" t="s">
        <v>6183</v>
      </c>
      <c r="B1777" s="8" t="s">
        <v>6184</v>
      </c>
      <c r="C1777" s="9"/>
      <c r="D1777" s="9" t="s">
        <v>1403</v>
      </c>
      <c r="E1777" s="8">
        <v>10</v>
      </c>
      <c r="F1777" s="9" t="s">
        <v>6185</v>
      </c>
      <c r="G1777" s="8" t="s">
        <v>6186</v>
      </c>
      <c r="H1777" s="10">
        <v>8.9499999999999993</v>
      </c>
      <c r="I1777" s="14" t="s">
        <v>25</v>
      </c>
      <c r="J1777" s="9" t="s">
        <v>1388</v>
      </c>
      <c r="K1777" s="9" t="s">
        <v>1389</v>
      </c>
      <c r="L1777" s="15"/>
      <c r="M1777" s="15"/>
      <c r="N1777" s="9"/>
      <c r="O1777" s="9"/>
      <c r="P1777" s="9"/>
      <c r="Q1777" s="9"/>
      <c r="R1777" s="11"/>
      <c r="S1777" s="11"/>
    </row>
    <row r="1778" spans="1:19" ht="192" x14ac:dyDescent="0.25">
      <c r="A1778" s="7" t="s">
        <v>6187</v>
      </c>
      <c r="B1778" s="8" t="s">
        <v>6188</v>
      </c>
      <c r="C1778" s="9"/>
      <c r="D1778" s="9" t="s">
        <v>1403</v>
      </c>
      <c r="E1778" s="8">
        <v>10</v>
      </c>
      <c r="F1778" s="9" t="s">
        <v>6189</v>
      </c>
      <c r="G1778" s="8" t="s">
        <v>6190</v>
      </c>
      <c r="H1778" s="10">
        <v>7.35</v>
      </c>
      <c r="I1778" s="14" t="s">
        <v>25</v>
      </c>
      <c r="J1778" s="9" t="s">
        <v>1388</v>
      </c>
      <c r="K1778" s="9" t="s">
        <v>1389</v>
      </c>
      <c r="L1778" s="15"/>
      <c r="M1778" s="15"/>
      <c r="N1778" s="9"/>
      <c r="O1778" s="9"/>
      <c r="P1778" s="9"/>
      <c r="Q1778" s="9"/>
      <c r="R1778" s="11"/>
      <c r="S1778" s="11"/>
    </row>
    <row r="1779" spans="1:19" ht="147" x14ac:dyDescent="0.25">
      <c r="A1779" s="7" t="s">
        <v>6191</v>
      </c>
      <c r="B1779" s="8" t="s">
        <v>6192</v>
      </c>
      <c r="C1779" s="9"/>
      <c r="D1779" s="9" t="s">
        <v>1403</v>
      </c>
      <c r="E1779" s="8">
        <v>10</v>
      </c>
      <c r="F1779" s="9" t="s">
        <v>6193</v>
      </c>
      <c r="G1779" s="8" t="s">
        <v>6194</v>
      </c>
      <c r="H1779" s="10">
        <v>5.25</v>
      </c>
      <c r="I1779" s="9" t="s">
        <v>25</v>
      </c>
      <c r="J1779" s="9" t="s">
        <v>1388</v>
      </c>
      <c r="K1779" s="9" t="s">
        <v>1389</v>
      </c>
      <c r="L1779" s="9"/>
      <c r="M1779" s="9"/>
      <c r="N1779" s="9"/>
      <c r="O1779" s="9"/>
      <c r="P1779" s="9"/>
      <c r="Q1779" s="9"/>
      <c r="R1779" s="11"/>
      <c r="S1779" s="11"/>
    </row>
    <row r="1780" spans="1:19" ht="147" x14ac:dyDescent="0.25">
      <c r="A1780" s="7" t="s">
        <v>6195</v>
      </c>
      <c r="B1780" s="8" t="s">
        <v>6196</v>
      </c>
      <c r="C1780" s="9"/>
      <c r="D1780" s="9" t="s">
        <v>1403</v>
      </c>
      <c r="E1780" s="8">
        <v>10</v>
      </c>
      <c r="F1780" s="9" t="s">
        <v>6197</v>
      </c>
      <c r="G1780" s="8" t="s">
        <v>6198</v>
      </c>
      <c r="H1780" s="10">
        <v>11.6</v>
      </c>
      <c r="I1780" s="9" t="s">
        <v>25</v>
      </c>
      <c r="J1780" s="9" t="s">
        <v>1388</v>
      </c>
      <c r="K1780" s="9" t="s">
        <v>1389</v>
      </c>
      <c r="L1780" s="9"/>
      <c r="M1780" s="9"/>
      <c r="N1780" s="9"/>
      <c r="O1780" s="9"/>
      <c r="P1780" s="9"/>
      <c r="Q1780" s="9"/>
      <c r="R1780" s="11"/>
      <c r="S1780" s="11"/>
    </row>
    <row r="1781" spans="1:19" ht="147" x14ac:dyDescent="0.25">
      <c r="A1781" s="7" t="s">
        <v>6199</v>
      </c>
      <c r="B1781" s="8" t="s">
        <v>6200</v>
      </c>
      <c r="C1781" s="9"/>
      <c r="D1781" s="9" t="s">
        <v>1403</v>
      </c>
      <c r="E1781" s="8">
        <v>10</v>
      </c>
      <c r="F1781" s="9" t="s">
        <v>6197</v>
      </c>
      <c r="G1781" s="8" t="s">
        <v>6201</v>
      </c>
      <c r="H1781" s="10">
        <v>3.7</v>
      </c>
      <c r="I1781" s="9" t="s">
        <v>25</v>
      </c>
      <c r="J1781" s="9" t="s">
        <v>1388</v>
      </c>
      <c r="K1781" s="9" t="s">
        <v>1389</v>
      </c>
      <c r="L1781" s="9"/>
      <c r="M1781" s="9"/>
      <c r="N1781" s="9"/>
      <c r="O1781" s="9"/>
      <c r="P1781" s="9"/>
      <c r="Q1781" s="9"/>
      <c r="R1781" s="11"/>
      <c r="S1781" s="11"/>
    </row>
    <row r="1782" spans="1:19" ht="147" x14ac:dyDescent="0.25">
      <c r="A1782" s="7" t="s">
        <v>6202</v>
      </c>
      <c r="B1782" s="8" t="s">
        <v>6203</v>
      </c>
      <c r="C1782" s="9"/>
      <c r="D1782" s="9" t="s">
        <v>1403</v>
      </c>
      <c r="E1782" s="8">
        <v>10</v>
      </c>
      <c r="F1782" s="9" t="s">
        <v>6204</v>
      </c>
      <c r="G1782" s="8" t="s">
        <v>6205</v>
      </c>
      <c r="H1782" s="10">
        <v>10.55</v>
      </c>
      <c r="I1782" s="14" t="s">
        <v>25</v>
      </c>
      <c r="J1782" s="9" t="s">
        <v>1388</v>
      </c>
      <c r="K1782" s="9" t="s">
        <v>1389</v>
      </c>
      <c r="L1782" s="15"/>
      <c r="M1782" s="15"/>
      <c r="N1782" s="9"/>
      <c r="O1782" s="9"/>
      <c r="P1782" s="9"/>
      <c r="Q1782" s="9"/>
      <c r="R1782" s="11"/>
      <c r="S1782" s="11"/>
    </row>
    <row r="1783" spans="1:19" ht="147" x14ac:dyDescent="0.25">
      <c r="A1783" s="7" t="s">
        <v>6206</v>
      </c>
      <c r="B1783" s="8" t="s">
        <v>6207</v>
      </c>
      <c r="C1783" s="9"/>
      <c r="D1783" s="9" t="s">
        <v>1403</v>
      </c>
      <c r="E1783" s="8">
        <v>10</v>
      </c>
      <c r="F1783" s="9" t="s">
        <v>6204</v>
      </c>
      <c r="G1783" s="8" t="s">
        <v>6208</v>
      </c>
      <c r="H1783" s="10">
        <v>4.75</v>
      </c>
      <c r="I1783" s="14" t="s">
        <v>25</v>
      </c>
      <c r="J1783" s="9" t="s">
        <v>1388</v>
      </c>
      <c r="K1783" s="9" t="s">
        <v>1389</v>
      </c>
      <c r="L1783" s="15"/>
      <c r="M1783" s="15"/>
      <c r="N1783" s="9"/>
      <c r="O1783" s="9"/>
      <c r="P1783" s="9"/>
      <c r="Q1783" s="9"/>
      <c r="R1783" s="11"/>
      <c r="S1783" s="11"/>
    </row>
    <row r="1784" spans="1:19" ht="147" x14ac:dyDescent="0.25">
      <c r="A1784" s="7" t="s">
        <v>6209</v>
      </c>
      <c r="B1784" s="8" t="s">
        <v>6210</v>
      </c>
      <c r="C1784" s="9"/>
      <c r="D1784" s="9" t="s">
        <v>1403</v>
      </c>
      <c r="E1784" s="8">
        <v>10</v>
      </c>
      <c r="F1784" s="9" t="s">
        <v>6211</v>
      </c>
      <c r="G1784" s="8" t="s">
        <v>6212</v>
      </c>
      <c r="H1784" s="10">
        <v>10.55</v>
      </c>
      <c r="I1784" s="14" t="s">
        <v>25</v>
      </c>
      <c r="J1784" s="9" t="s">
        <v>1388</v>
      </c>
      <c r="K1784" s="9" t="s">
        <v>1389</v>
      </c>
      <c r="L1784" s="15"/>
      <c r="M1784" s="15"/>
      <c r="N1784" s="9"/>
      <c r="O1784" s="9"/>
      <c r="P1784" s="9"/>
      <c r="Q1784" s="9"/>
      <c r="R1784" s="11"/>
      <c r="S1784" s="11"/>
    </row>
    <row r="1785" spans="1:19" ht="147" x14ac:dyDescent="0.25">
      <c r="A1785" s="7" t="s">
        <v>6213</v>
      </c>
      <c r="B1785" s="8" t="s">
        <v>6214</v>
      </c>
      <c r="C1785" s="9"/>
      <c r="D1785" s="9" t="s">
        <v>1403</v>
      </c>
      <c r="E1785" s="8">
        <v>10</v>
      </c>
      <c r="F1785" s="9" t="s">
        <v>6211</v>
      </c>
      <c r="G1785" s="8" t="s">
        <v>6215</v>
      </c>
      <c r="H1785" s="10">
        <v>2.6</v>
      </c>
      <c r="I1785" s="9" t="s">
        <v>84</v>
      </c>
      <c r="J1785" s="9" t="s">
        <v>1388</v>
      </c>
      <c r="K1785" s="9" t="s">
        <v>1389</v>
      </c>
      <c r="L1785" s="9" t="s">
        <v>1320</v>
      </c>
      <c r="M1785" s="9" t="s">
        <v>1321</v>
      </c>
      <c r="N1785" s="9"/>
      <c r="O1785" s="9"/>
      <c r="P1785" s="9"/>
      <c r="Q1785" s="9"/>
      <c r="R1785" s="11"/>
      <c r="S1785" s="11"/>
    </row>
    <row r="1786" spans="1:19" ht="147" x14ac:dyDescent="0.25">
      <c r="A1786" s="7" t="s">
        <v>6216</v>
      </c>
      <c r="B1786" s="8" t="s">
        <v>6217</v>
      </c>
      <c r="C1786" s="9"/>
      <c r="D1786" s="9" t="s">
        <v>1403</v>
      </c>
      <c r="E1786" s="8">
        <v>10</v>
      </c>
      <c r="F1786" s="9" t="s">
        <v>6218</v>
      </c>
      <c r="G1786" s="8" t="s">
        <v>6219</v>
      </c>
      <c r="H1786" s="10">
        <v>4.2</v>
      </c>
      <c r="I1786" s="9" t="s">
        <v>25</v>
      </c>
      <c r="J1786" s="9" t="s">
        <v>1388</v>
      </c>
      <c r="K1786" s="9" t="s">
        <v>1389</v>
      </c>
      <c r="L1786" s="9"/>
      <c r="M1786" s="9"/>
      <c r="N1786" s="9"/>
      <c r="O1786" s="9"/>
      <c r="P1786" s="9"/>
      <c r="Q1786" s="9"/>
      <c r="R1786" s="11"/>
      <c r="S1786" s="11"/>
    </row>
    <row r="1787" spans="1:19" ht="147" x14ac:dyDescent="0.25">
      <c r="A1787" s="7" t="s">
        <v>6220</v>
      </c>
      <c r="B1787" s="8" t="s">
        <v>6221</v>
      </c>
      <c r="C1787" s="9"/>
      <c r="D1787" s="9" t="s">
        <v>1403</v>
      </c>
      <c r="E1787" s="8">
        <v>10</v>
      </c>
      <c r="F1787" s="9" t="s">
        <v>6222</v>
      </c>
      <c r="G1787" s="8" t="s">
        <v>6223</v>
      </c>
      <c r="H1787" s="10">
        <v>7.35</v>
      </c>
      <c r="I1787" s="9" t="s">
        <v>25</v>
      </c>
      <c r="J1787" s="9" t="s">
        <v>1388</v>
      </c>
      <c r="K1787" s="9" t="s">
        <v>1389</v>
      </c>
      <c r="L1787" s="9"/>
      <c r="M1787" s="9"/>
      <c r="N1787" s="9"/>
      <c r="O1787" s="9"/>
      <c r="P1787" s="9"/>
      <c r="Q1787" s="9"/>
      <c r="R1787" s="11"/>
      <c r="S1787" s="11"/>
    </row>
    <row r="1788" spans="1:19" ht="147" x14ac:dyDescent="0.25">
      <c r="A1788" s="7" t="s">
        <v>6224</v>
      </c>
      <c r="B1788" s="8" t="s">
        <v>6225</v>
      </c>
      <c r="C1788" s="9"/>
      <c r="D1788" s="9" t="s">
        <v>1403</v>
      </c>
      <c r="E1788" s="8">
        <v>10</v>
      </c>
      <c r="F1788" s="9" t="s">
        <v>6222</v>
      </c>
      <c r="G1788" s="8" t="s">
        <v>6226</v>
      </c>
      <c r="H1788" s="10">
        <v>2.1</v>
      </c>
      <c r="I1788" s="9" t="s">
        <v>25</v>
      </c>
      <c r="J1788" s="9" t="s">
        <v>1388</v>
      </c>
      <c r="K1788" s="9" t="s">
        <v>1389</v>
      </c>
      <c r="L1788" s="9"/>
      <c r="M1788" s="9"/>
      <c r="N1788" s="9"/>
      <c r="O1788" s="9"/>
      <c r="P1788" s="9"/>
      <c r="Q1788" s="9"/>
      <c r="R1788" s="11"/>
      <c r="S1788" s="11"/>
    </row>
    <row r="1789" spans="1:19" ht="147" x14ac:dyDescent="0.25">
      <c r="A1789" s="7" t="s">
        <v>6227</v>
      </c>
      <c r="B1789" s="8" t="s">
        <v>6228</v>
      </c>
      <c r="C1789" s="9"/>
      <c r="D1789" s="9" t="s">
        <v>1403</v>
      </c>
      <c r="E1789" s="8">
        <v>10</v>
      </c>
      <c r="F1789" s="9" t="s">
        <v>6229</v>
      </c>
      <c r="G1789" s="8" t="s">
        <v>6230</v>
      </c>
      <c r="H1789" s="10">
        <v>2.6</v>
      </c>
      <c r="I1789" s="9" t="s">
        <v>25</v>
      </c>
      <c r="J1789" s="9" t="s">
        <v>1388</v>
      </c>
      <c r="K1789" s="9" t="s">
        <v>1389</v>
      </c>
      <c r="L1789" s="9"/>
      <c r="M1789" s="9"/>
      <c r="N1789" s="9"/>
      <c r="O1789" s="9"/>
      <c r="P1789" s="9"/>
      <c r="Q1789" s="9"/>
      <c r="R1789" s="11"/>
      <c r="S1789" s="11"/>
    </row>
    <row r="1790" spans="1:19" ht="147" x14ac:dyDescent="0.25">
      <c r="A1790" s="7" t="s">
        <v>6231</v>
      </c>
      <c r="B1790" s="8" t="s">
        <v>6232</v>
      </c>
      <c r="C1790" s="9"/>
      <c r="D1790" s="9" t="s">
        <v>1093</v>
      </c>
      <c r="E1790" s="8">
        <v>1</v>
      </c>
      <c r="F1790" s="9" t="s">
        <v>6233</v>
      </c>
      <c r="G1790" s="8" t="s">
        <v>6234</v>
      </c>
      <c r="H1790" s="10">
        <v>13.15</v>
      </c>
      <c r="I1790" s="9" t="s">
        <v>25</v>
      </c>
      <c r="J1790" s="9" t="s">
        <v>1388</v>
      </c>
      <c r="K1790" s="9" t="s">
        <v>1389</v>
      </c>
      <c r="L1790" s="9"/>
      <c r="M1790" s="9"/>
      <c r="N1790" s="9"/>
      <c r="O1790" s="9"/>
      <c r="P1790" s="9"/>
      <c r="Q1790" s="9"/>
      <c r="R1790" s="11"/>
      <c r="S1790" s="11"/>
    </row>
    <row r="1791" spans="1:19" ht="147" x14ac:dyDescent="0.25">
      <c r="A1791" s="7" t="s">
        <v>6235</v>
      </c>
      <c r="B1791" s="8" t="s">
        <v>6236</v>
      </c>
      <c r="C1791" s="9"/>
      <c r="D1791" s="9" t="s">
        <v>1093</v>
      </c>
      <c r="E1791" s="8">
        <v>1</v>
      </c>
      <c r="F1791" s="9" t="s">
        <v>6237</v>
      </c>
      <c r="G1791" s="8" t="s">
        <v>6238</v>
      </c>
      <c r="H1791" s="10">
        <v>2.1</v>
      </c>
      <c r="I1791" s="9" t="s">
        <v>25</v>
      </c>
      <c r="J1791" s="9" t="s">
        <v>1388</v>
      </c>
      <c r="K1791" s="9" t="s">
        <v>1389</v>
      </c>
      <c r="L1791" s="9"/>
      <c r="M1791" s="9"/>
      <c r="N1791" s="9"/>
      <c r="O1791" s="9"/>
      <c r="P1791" s="9"/>
      <c r="Q1791" s="9"/>
      <c r="R1791" s="11"/>
      <c r="S1791" s="11"/>
    </row>
    <row r="1792" spans="1:19" ht="147" x14ac:dyDescent="0.25">
      <c r="A1792" s="7" t="s">
        <v>6239</v>
      </c>
      <c r="B1792" s="8" t="s">
        <v>6240</v>
      </c>
      <c r="C1792" s="9"/>
      <c r="D1792" s="9" t="s">
        <v>1403</v>
      </c>
      <c r="E1792" s="8">
        <v>10</v>
      </c>
      <c r="F1792" s="9" t="s">
        <v>6241</v>
      </c>
      <c r="G1792" s="8" t="s">
        <v>6242</v>
      </c>
      <c r="H1792" s="10">
        <v>2.6</v>
      </c>
      <c r="I1792" s="9" t="s">
        <v>25</v>
      </c>
      <c r="J1792" s="9" t="s">
        <v>1388</v>
      </c>
      <c r="K1792" s="9" t="s">
        <v>1389</v>
      </c>
      <c r="L1792" s="9"/>
      <c r="M1792" s="9"/>
      <c r="N1792" s="9"/>
      <c r="O1792" s="9"/>
      <c r="P1792" s="9"/>
      <c r="Q1792" s="9"/>
      <c r="R1792" s="11"/>
      <c r="S1792" s="11"/>
    </row>
    <row r="1793" spans="1:19" ht="147" x14ac:dyDescent="0.25">
      <c r="A1793" s="7" t="s">
        <v>6243</v>
      </c>
      <c r="B1793" s="8" t="s">
        <v>6244</v>
      </c>
      <c r="C1793" s="9"/>
      <c r="D1793" s="9" t="s">
        <v>1093</v>
      </c>
      <c r="E1793" s="8">
        <v>1</v>
      </c>
      <c r="F1793" s="9" t="s">
        <v>6245</v>
      </c>
      <c r="G1793" s="8" t="s">
        <v>6246</v>
      </c>
      <c r="H1793" s="10">
        <v>7.9</v>
      </c>
      <c r="I1793" s="9" t="s">
        <v>25</v>
      </c>
      <c r="J1793" s="9" t="s">
        <v>1388</v>
      </c>
      <c r="K1793" s="9" t="s">
        <v>1389</v>
      </c>
      <c r="L1793" s="9"/>
      <c r="M1793" s="9"/>
      <c r="N1793" s="9"/>
      <c r="O1793" s="9"/>
      <c r="P1793" s="9"/>
      <c r="Q1793" s="9"/>
      <c r="R1793" s="11"/>
      <c r="S1793" s="11"/>
    </row>
    <row r="1794" spans="1:19" ht="147" x14ac:dyDescent="0.25">
      <c r="A1794" s="7" t="s">
        <v>6247</v>
      </c>
      <c r="B1794" s="8" t="s">
        <v>6248</v>
      </c>
      <c r="C1794" s="9"/>
      <c r="D1794" s="9" t="s">
        <v>1403</v>
      </c>
      <c r="E1794" s="8">
        <v>10</v>
      </c>
      <c r="F1794" s="9" t="s">
        <v>6249</v>
      </c>
      <c r="G1794" s="8" t="s">
        <v>6250</v>
      </c>
      <c r="H1794" s="10">
        <v>4.2</v>
      </c>
      <c r="I1794" s="9" t="s">
        <v>25</v>
      </c>
      <c r="J1794" s="9" t="s">
        <v>1388</v>
      </c>
      <c r="K1794" s="9" t="s">
        <v>1389</v>
      </c>
      <c r="L1794" s="9"/>
      <c r="M1794" s="9"/>
      <c r="N1794" s="9"/>
      <c r="O1794" s="9"/>
      <c r="P1794" s="9"/>
      <c r="Q1794" s="9"/>
      <c r="R1794" s="11"/>
      <c r="S1794" s="11"/>
    </row>
    <row r="1795" spans="1:19" ht="147" x14ac:dyDescent="0.25">
      <c r="A1795" s="7" t="s">
        <v>6251</v>
      </c>
      <c r="B1795" s="8" t="s">
        <v>6252</v>
      </c>
      <c r="C1795" s="9"/>
      <c r="D1795" s="9" t="s">
        <v>1093</v>
      </c>
      <c r="E1795" s="8">
        <v>1</v>
      </c>
      <c r="F1795" s="9" t="s">
        <v>6253</v>
      </c>
      <c r="G1795" s="8" t="s">
        <v>6254</v>
      </c>
      <c r="H1795" s="10">
        <v>8.9499999999999993</v>
      </c>
      <c r="I1795" s="9" t="s">
        <v>25</v>
      </c>
      <c r="J1795" s="9" t="s">
        <v>1388</v>
      </c>
      <c r="K1795" s="9" t="s">
        <v>1389</v>
      </c>
      <c r="L1795" s="9"/>
      <c r="M1795" s="9"/>
      <c r="N1795" s="9"/>
      <c r="O1795" s="9"/>
      <c r="P1795" s="9"/>
      <c r="Q1795" s="9"/>
      <c r="R1795" s="11"/>
      <c r="S1795" s="11"/>
    </row>
    <row r="1796" spans="1:19" ht="147" x14ac:dyDescent="0.25">
      <c r="A1796" s="7" t="s">
        <v>6255</v>
      </c>
      <c r="B1796" s="8" t="s">
        <v>6256</v>
      </c>
      <c r="C1796" s="9"/>
      <c r="D1796" s="9" t="s">
        <v>1403</v>
      </c>
      <c r="E1796" s="8">
        <v>10</v>
      </c>
      <c r="F1796" s="9" t="s">
        <v>6257</v>
      </c>
      <c r="G1796" s="8" t="s">
        <v>6258</v>
      </c>
      <c r="H1796" s="10">
        <v>4.75</v>
      </c>
      <c r="I1796" s="9" t="s">
        <v>25</v>
      </c>
      <c r="J1796" s="9" t="s">
        <v>1388</v>
      </c>
      <c r="K1796" s="9" t="s">
        <v>1389</v>
      </c>
      <c r="L1796" s="9"/>
      <c r="M1796" s="9"/>
      <c r="N1796" s="9"/>
      <c r="O1796" s="9"/>
      <c r="P1796" s="9"/>
      <c r="Q1796" s="9"/>
      <c r="R1796" s="11"/>
      <c r="S1796" s="11"/>
    </row>
    <row r="1797" spans="1:19" ht="147" x14ac:dyDescent="0.25">
      <c r="A1797" s="7" t="s">
        <v>6259</v>
      </c>
      <c r="B1797" s="8" t="s">
        <v>6260</v>
      </c>
      <c r="C1797" s="9"/>
      <c r="D1797" s="9" t="s">
        <v>1403</v>
      </c>
      <c r="E1797" s="8">
        <v>10</v>
      </c>
      <c r="F1797" s="9" t="s">
        <v>6261</v>
      </c>
      <c r="G1797" s="8" t="s">
        <v>6262</v>
      </c>
      <c r="H1797" s="10">
        <v>2.6</v>
      </c>
      <c r="I1797" s="9" t="s">
        <v>25</v>
      </c>
      <c r="J1797" s="9" t="s">
        <v>1388</v>
      </c>
      <c r="K1797" s="9" t="s">
        <v>1389</v>
      </c>
      <c r="L1797" s="9"/>
      <c r="M1797" s="9"/>
      <c r="N1797" s="9"/>
      <c r="O1797" s="9"/>
      <c r="P1797" s="9"/>
      <c r="Q1797" s="9"/>
      <c r="R1797" s="11"/>
      <c r="S1797" s="11"/>
    </row>
    <row r="1798" spans="1:19" ht="169.5" x14ac:dyDescent="0.25">
      <c r="A1798" s="7" t="s">
        <v>6263</v>
      </c>
      <c r="B1798" s="8" t="s">
        <v>6264</v>
      </c>
      <c r="C1798" s="9"/>
      <c r="D1798" s="9" t="s">
        <v>1403</v>
      </c>
      <c r="E1798" s="8">
        <v>10</v>
      </c>
      <c r="F1798" s="9" t="s">
        <v>6261</v>
      </c>
      <c r="G1798" s="8" t="s">
        <v>6265</v>
      </c>
      <c r="H1798" s="10">
        <v>2.6</v>
      </c>
      <c r="I1798" s="9" t="s">
        <v>84</v>
      </c>
      <c r="J1798" s="9" t="s">
        <v>85</v>
      </c>
      <c r="K1798" s="9" t="s">
        <v>86</v>
      </c>
      <c r="L1798" s="9" t="s">
        <v>1388</v>
      </c>
      <c r="M1798" s="9" t="s">
        <v>1389</v>
      </c>
      <c r="N1798" s="9"/>
      <c r="O1798" s="9"/>
      <c r="P1798" s="9"/>
      <c r="Q1798" s="9"/>
      <c r="R1798" s="11"/>
      <c r="S1798" s="11"/>
    </row>
    <row r="1799" spans="1:19" ht="147" x14ac:dyDescent="0.25">
      <c r="A1799" s="7" t="s">
        <v>6266</v>
      </c>
      <c r="B1799" s="8" t="s">
        <v>6267</v>
      </c>
      <c r="C1799" s="9"/>
      <c r="D1799" s="9" t="s">
        <v>1403</v>
      </c>
      <c r="E1799" s="8">
        <v>10</v>
      </c>
      <c r="F1799" s="9" t="s">
        <v>6268</v>
      </c>
      <c r="G1799" s="8" t="s">
        <v>6269</v>
      </c>
      <c r="H1799" s="10">
        <v>2.6</v>
      </c>
      <c r="I1799" s="9" t="s">
        <v>25</v>
      </c>
      <c r="J1799" s="9" t="s">
        <v>1388</v>
      </c>
      <c r="K1799" s="9" t="s">
        <v>1389</v>
      </c>
      <c r="L1799" s="9"/>
      <c r="M1799" s="9"/>
      <c r="N1799" s="9"/>
      <c r="O1799" s="9"/>
      <c r="P1799" s="9"/>
      <c r="Q1799" s="9"/>
      <c r="R1799" s="11"/>
      <c r="S1799" s="11"/>
    </row>
    <row r="1800" spans="1:19" ht="147" x14ac:dyDescent="0.25">
      <c r="A1800" s="7" t="s">
        <v>6270</v>
      </c>
      <c r="B1800" s="8" t="s">
        <v>6271</v>
      </c>
      <c r="C1800" s="9"/>
      <c r="D1800" s="9" t="s">
        <v>1403</v>
      </c>
      <c r="E1800" s="8">
        <v>10</v>
      </c>
      <c r="F1800" s="9" t="s">
        <v>6272</v>
      </c>
      <c r="G1800" s="8" t="s">
        <v>6273</v>
      </c>
      <c r="H1800" s="10">
        <v>2.6</v>
      </c>
      <c r="I1800" s="9" t="s">
        <v>25</v>
      </c>
      <c r="J1800" s="9" t="s">
        <v>1388</v>
      </c>
      <c r="K1800" s="9" t="s">
        <v>1389</v>
      </c>
      <c r="L1800" s="9"/>
      <c r="M1800" s="9"/>
      <c r="N1800" s="9"/>
      <c r="O1800" s="9"/>
      <c r="P1800" s="9"/>
      <c r="Q1800" s="9"/>
      <c r="R1800" s="11"/>
      <c r="S1800" s="11"/>
    </row>
    <row r="1801" spans="1:19" ht="147" x14ac:dyDescent="0.25">
      <c r="A1801" s="7" t="s">
        <v>6274</v>
      </c>
      <c r="B1801" s="8" t="s">
        <v>6275</v>
      </c>
      <c r="C1801" s="9"/>
      <c r="D1801" s="9" t="s">
        <v>1403</v>
      </c>
      <c r="E1801" s="8">
        <v>10</v>
      </c>
      <c r="F1801" s="9" t="s">
        <v>6276</v>
      </c>
      <c r="G1801" s="8" t="s">
        <v>6277</v>
      </c>
      <c r="H1801" s="10">
        <v>1.55</v>
      </c>
      <c r="I1801" s="9" t="s">
        <v>25</v>
      </c>
      <c r="J1801" s="9" t="s">
        <v>1388</v>
      </c>
      <c r="K1801" s="9" t="s">
        <v>1389</v>
      </c>
      <c r="L1801" s="9"/>
      <c r="M1801" s="9"/>
      <c r="N1801" s="9"/>
      <c r="O1801" s="9"/>
      <c r="P1801" s="9"/>
      <c r="Q1801" s="9"/>
      <c r="R1801" s="11"/>
      <c r="S1801" s="11"/>
    </row>
    <row r="1802" spans="1:19" ht="147" x14ac:dyDescent="0.25">
      <c r="A1802" s="7" t="s">
        <v>6278</v>
      </c>
      <c r="B1802" s="8" t="s">
        <v>6279</v>
      </c>
      <c r="C1802" s="9"/>
      <c r="D1802" s="9" t="s">
        <v>1403</v>
      </c>
      <c r="E1802" s="8">
        <v>10</v>
      </c>
      <c r="F1802" s="9" t="s">
        <v>6280</v>
      </c>
      <c r="G1802" s="8" t="s">
        <v>6281</v>
      </c>
      <c r="H1802" s="10">
        <v>1.55</v>
      </c>
      <c r="I1802" s="9" t="s">
        <v>25</v>
      </c>
      <c r="J1802" s="9" t="s">
        <v>1388</v>
      </c>
      <c r="K1802" s="9" t="s">
        <v>1389</v>
      </c>
      <c r="L1802" s="9"/>
      <c r="M1802" s="9"/>
      <c r="N1802" s="9"/>
      <c r="O1802" s="9"/>
      <c r="P1802" s="9"/>
      <c r="Q1802" s="9"/>
      <c r="R1802" s="11"/>
      <c r="S1802" s="11"/>
    </row>
    <row r="1803" spans="1:19" ht="147" x14ac:dyDescent="0.25">
      <c r="A1803" s="7" t="s">
        <v>6282</v>
      </c>
      <c r="B1803" s="8" t="s">
        <v>6283</v>
      </c>
      <c r="C1803" s="9"/>
      <c r="D1803" s="9" t="s">
        <v>1403</v>
      </c>
      <c r="E1803" s="8">
        <v>10</v>
      </c>
      <c r="F1803" s="9" t="s">
        <v>6284</v>
      </c>
      <c r="G1803" s="8" t="s">
        <v>6285</v>
      </c>
      <c r="H1803" s="10">
        <v>4.2</v>
      </c>
      <c r="I1803" s="9" t="s">
        <v>25</v>
      </c>
      <c r="J1803" s="9" t="s">
        <v>1388</v>
      </c>
      <c r="K1803" s="9" t="s">
        <v>1389</v>
      </c>
      <c r="L1803" s="9"/>
      <c r="M1803" s="9"/>
      <c r="N1803" s="9"/>
      <c r="O1803" s="9"/>
      <c r="P1803" s="9"/>
      <c r="Q1803" s="9"/>
      <c r="R1803" s="11"/>
      <c r="S1803" s="11"/>
    </row>
    <row r="1804" spans="1:19" ht="102" x14ac:dyDescent="0.25">
      <c r="A1804" s="7" t="s">
        <v>6286</v>
      </c>
      <c r="B1804" s="8" t="s">
        <v>6287</v>
      </c>
      <c r="C1804" s="9"/>
      <c r="D1804" s="9" t="s">
        <v>22</v>
      </c>
      <c r="E1804" s="8">
        <v>1</v>
      </c>
      <c r="F1804" s="9" t="s">
        <v>6288</v>
      </c>
      <c r="G1804" s="8" t="s">
        <v>6289</v>
      </c>
      <c r="H1804" s="10">
        <v>7.9</v>
      </c>
      <c r="I1804" s="9" t="s">
        <v>25</v>
      </c>
      <c r="J1804" s="9" t="s">
        <v>99</v>
      </c>
      <c r="K1804" s="9" t="s">
        <v>100</v>
      </c>
      <c r="L1804" s="9"/>
      <c r="M1804" s="9"/>
      <c r="N1804" s="9"/>
      <c r="O1804" s="9"/>
      <c r="P1804" s="9"/>
      <c r="Q1804" s="9"/>
      <c r="R1804" s="11"/>
      <c r="S1804" s="11"/>
    </row>
    <row r="1805" spans="1:19" ht="68.25" x14ac:dyDescent="0.25">
      <c r="A1805" s="7" t="s">
        <v>6290</v>
      </c>
      <c r="B1805" s="8" t="s">
        <v>6291</v>
      </c>
      <c r="C1805" s="9"/>
      <c r="D1805" s="9" t="s">
        <v>22</v>
      </c>
      <c r="E1805" s="8">
        <v>1</v>
      </c>
      <c r="F1805" s="9" t="s">
        <v>6292</v>
      </c>
      <c r="G1805" s="8" t="s">
        <v>6292</v>
      </c>
      <c r="H1805" s="10">
        <v>13.7</v>
      </c>
      <c r="I1805" s="9" t="s">
        <v>25</v>
      </c>
      <c r="J1805" s="9" t="s">
        <v>99</v>
      </c>
      <c r="K1805" s="9" t="s">
        <v>100</v>
      </c>
      <c r="L1805" s="9"/>
      <c r="M1805" s="9"/>
      <c r="N1805" s="9"/>
      <c r="O1805" s="9"/>
      <c r="P1805" s="9"/>
      <c r="Q1805" s="9"/>
      <c r="R1805" s="11"/>
      <c r="S1805" s="11"/>
    </row>
    <row r="1806" spans="1:19" ht="79.5" x14ac:dyDescent="0.25">
      <c r="A1806" s="7" t="s">
        <v>6293</v>
      </c>
      <c r="B1806" s="8" t="s">
        <v>6294</v>
      </c>
      <c r="C1806" s="9"/>
      <c r="D1806" s="9" t="s">
        <v>22</v>
      </c>
      <c r="E1806" s="8">
        <v>1</v>
      </c>
      <c r="F1806" s="9" t="s">
        <v>6295</v>
      </c>
      <c r="G1806" s="8" t="s">
        <v>6295</v>
      </c>
      <c r="H1806" s="10">
        <v>25.3</v>
      </c>
      <c r="I1806" s="9" t="s">
        <v>25</v>
      </c>
      <c r="J1806" s="9" t="s">
        <v>99</v>
      </c>
      <c r="K1806" s="9" t="s">
        <v>100</v>
      </c>
      <c r="L1806" s="9"/>
      <c r="M1806" s="9"/>
      <c r="N1806" s="9"/>
      <c r="O1806" s="9"/>
      <c r="P1806" s="9"/>
      <c r="Q1806" s="9"/>
      <c r="R1806" s="11"/>
      <c r="S1806" s="11"/>
    </row>
    <row r="1807" spans="1:19" ht="68.25" x14ac:dyDescent="0.25">
      <c r="A1807" s="7" t="s">
        <v>6296</v>
      </c>
      <c r="B1807" s="8" t="s">
        <v>6297</v>
      </c>
      <c r="C1807" s="9"/>
      <c r="D1807" s="9" t="s">
        <v>22</v>
      </c>
      <c r="E1807" s="8">
        <v>1</v>
      </c>
      <c r="F1807" s="9" t="s">
        <v>6298</v>
      </c>
      <c r="G1807" s="8" t="s">
        <v>6298</v>
      </c>
      <c r="H1807" s="10">
        <v>19</v>
      </c>
      <c r="I1807" s="9" t="s">
        <v>25</v>
      </c>
      <c r="J1807" s="9" t="s">
        <v>99</v>
      </c>
      <c r="K1807" s="9" t="s">
        <v>100</v>
      </c>
      <c r="L1807" s="9"/>
      <c r="M1807" s="9"/>
      <c r="N1807" s="9"/>
      <c r="O1807" s="9"/>
      <c r="P1807" s="9"/>
      <c r="Q1807" s="9"/>
      <c r="R1807" s="11"/>
      <c r="S1807" s="11"/>
    </row>
    <row r="1808" spans="1:19" ht="68.25" x14ac:dyDescent="0.25">
      <c r="A1808" s="7" t="s">
        <v>6299</v>
      </c>
      <c r="B1808" s="8" t="s">
        <v>6300</v>
      </c>
      <c r="C1808" s="9"/>
      <c r="D1808" s="9" t="s">
        <v>22</v>
      </c>
      <c r="E1808" s="8">
        <v>1</v>
      </c>
      <c r="F1808" s="9" t="s">
        <v>6301</v>
      </c>
      <c r="G1808" s="8" t="s">
        <v>6301</v>
      </c>
      <c r="H1808" s="10">
        <v>12.65</v>
      </c>
      <c r="I1808" s="9" t="s">
        <v>25</v>
      </c>
      <c r="J1808" s="9" t="s">
        <v>99</v>
      </c>
      <c r="K1808" s="9" t="s">
        <v>100</v>
      </c>
      <c r="L1808" s="9"/>
      <c r="M1808" s="9"/>
      <c r="N1808" s="9"/>
      <c r="O1808" s="9"/>
      <c r="P1808" s="9"/>
      <c r="Q1808" s="9"/>
      <c r="R1808" s="11"/>
      <c r="S1808" s="11"/>
    </row>
    <row r="1809" spans="1:19" ht="68.25" x14ac:dyDescent="0.25">
      <c r="A1809" s="7" t="s">
        <v>6302</v>
      </c>
      <c r="B1809" s="8" t="s">
        <v>6303</v>
      </c>
      <c r="C1809" s="9"/>
      <c r="D1809" s="9" t="s">
        <v>22</v>
      </c>
      <c r="E1809" s="8">
        <v>1</v>
      </c>
      <c r="F1809" s="9" t="s">
        <v>6304</v>
      </c>
      <c r="G1809" s="8" t="s">
        <v>6304</v>
      </c>
      <c r="H1809" s="10">
        <v>23.2</v>
      </c>
      <c r="I1809" s="9" t="s">
        <v>25</v>
      </c>
      <c r="J1809" s="9" t="s">
        <v>99</v>
      </c>
      <c r="K1809" s="9" t="s">
        <v>100</v>
      </c>
      <c r="L1809" s="9"/>
      <c r="M1809" s="9"/>
      <c r="N1809" s="9"/>
      <c r="O1809" s="9"/>
      <c r="P1809" s="9"/>
      <c r="Q1809" s="9"/>
      <c r="R1809" s="11"/>
      <c r="S1809" s="11"/>
    </row>
    <row r="1810" spans="1:19" ht="68.25" x14ac:dyDescent="0.25">
      <c r="A1810" s="7" t="s">
        <v>6305</v>
      </c>
      <c r="B1810" s="8" t="s">
        <v>6306</v>
      </c>
      <c r="C1810" s="9"/>
      <c r="D1810" s="9" t="s">
        <v>22</v>
      </c>
      <c r="E1810" s="8">
        <v>1</v>
      </c>
      <c r="F1810" s="9" t="s">
        <v>6307</v>
      </c>
      <c r="G1810" s="8" t="s">
        <v>6307</v>
      </c>
      <c r="H1810" s="10">
        <v>11.6</v>
      </c>
      <c r="I1810" s="9" t="s">
        <v>25</v>
      </c>
      <c r="J1810" s="9" t="s">
        <v>99</v>
      </c>
      <c r="K1810" s="9" t="s">
        <v>100</v>
      </c>
      <c r="L1810" s="9"/>
      <c r="M1810" s="9"/>
      <c r="N1810" s="9"/>
      <c r="O1810" s="9"/>
      <c r="P1810" s="9"/>
      <c r="Q1810" s="9"/>
      <c r="R1810" s="11"/>
      <c r="S1810" s="11"/>
    </row>
    <row r="1811" spans="1:19" ht="102" x14ac:dyDescent="0.25">
      <c r="A1811" s="7" t="s">
        <v>6308</v>
      </c>
      <c r="B1811" s="8" t="s">
        <v>6309</v>
      </c>
      <c r="C1811" s="9"/>
      <c r="D1811" s="9" t="s">
        <v>22</v>
      </c>
      <c r="E1811" s="8">
        <v>1</v>
      </c>
      <c r="F1811" s="9" t="s">
        <v>6310</v>
      </c>
      <c r="G1811" s="8" t="s">
        <v>6311</v>
      </c>
      <c r="H1811" s="10">
        <v>5.8</v>
      </c>
      <c r="I1811" s="9" t="s">
        <v>25</v>
      </c>
      <c r="J1811" s="9" t="s">
        <v>99</v>
      </c>
      <c r="K1811" s="9" t="s">
        <v>100</v>
      </c>
      <c r="L1811" s="9"/>
      <c r="M1811" s="9"/>
      <c r="N1811" s="9"/>
      <c r="O1811" s="9"/>
      <c r="P1811" s="9"/>
      <c r="Q1811" s="9"/>
      <c r="R1811" s="11"/>
      <c r="S1811" s="11"/>
    </row>
    <row r="1812" spans="1:19" ht="68.25" x14ac:dyDescent="0.25">
      <c r="A1812" s="7" t="s">
        <v>6312</v>
      </c>
      <c r="B1812" s="8" t="s">
        <v>6313</v>
      </c>
      <c r="C1812" s="9"/>
      <c r="D1812" s="9" t="s">
        <v>22</v>
      </c>
      <c r="E1812" s="8">
        <v>1</v>
      </c>
      <c r="F1812" s="9" t="s">
        <v>6314</v>
      </c>
      <c r="G1812" s="8" t="s">
        <v>6314</v>
      </c>
      <c r="H1812" s="10">
        <v>3.7</v>
      </c>
      <c r="I1812" s="9" t="s">
        <v>84</v>
      </c>
      <c r="J1812" s="9" t="s">
        <v>99</v>
      </c>
      <c r="K1812" s="9" t="s">
        <v>100</v>
      </c>
      <c r="L1812" s="9" t="s">
        <v>265</v>
      </c>
      <c r="M1812" s="9" t="s">
        <v>266</v>
      </c>
      <c r="N1812" s="9"/>
      <c r="O1812" s="9"/>
      <c r="P1812" s="9"/>
      <c r="Q1812" s="9"/>
      <c r="R1812" s="11"/>
      <c r="S1812" s="11"/>
    </row>
    <row r="1813" spans="1:19" ht="68.25" x14ac:dyDescent="0.25">
      <c r="A1813" s="7" t="s">
        <v>6315</v>
      </c>
      <c r="B1813" s="8" t="s">
        <v>6316</v>
      </c>
      <c r="C1813" s="9"/>
      <c r="D1813" s="9" t="s">
        <v>22</v>
      </c>
      <c r="E1813" s="8">
        <v>1</v>
      </c>
      <c r="F1813" s="9" t="s">
        <v>6317</v>
      </c>
      <c r="G1813" s="8" t="s">
        <v>6317</v>
      </c>
      <c r="H1813" s="10">
        <v>25.3</v>
      </c>
      <c r="I1813" s="9" t="s">
        <v>25</v>
      </c>
      <c r="J1813" s="9" t="s">
        <v>99</v>
      </c>
      <c r="K1813" s="9" t="s">
        <v>100</v>
      </c>
      <c r="L1813" s="9"/>
      <c r="M1813" s="9"/>
      <c r="N1813" s="9"/>
      <c r="O1813" s="9"/>
      <c r="P1813" s="9"/>
      <c r="Q1813" s="9"/>
      <c r="R1813" s="11"/>
      <c r="S1813" s="11"/>
    </row>
    <row r="1814" spans="1:19" ht="68.25" x14ac:dyDescent="0.25">
      <c r="A1814" s="7" t="s">
        <v>6318</v>
      </c>
      <c r="B1814" s="8" t="s">
        <v>6319</v>
      </c>
      <c r="C1814" s="9"/>
      <c r="D1814" s="9" t="s">
        <v>22</v>
      </c>
      <c r="E1814" s="8">
        <v>1</v>
      </c>
      <c r="F1814" s="9" t="s">
        <v>6320</v>
      </c>
      <c r="G1814" s="8" t="s">
        <v>6320</v>
      </c>
      <c r="H1814" s="10">
        <v>21.6</v>
      </c>
      <c r="I1814" s="9" t="s">
        <v>25</v>
      </c>
      <c r="J1814" s="9" t="s">
        <v>99</v>
      </c>
      <c r="K1814" s="9" t="s">
        <v>100</v>
      </c>
      <c r="L1814" s="9"/>
      <c r="M1814" s="9"/>
      <c r="N1814" s="9"/>
      <c r="O1814" s="9"/>
      <c r="P1814" s="9"/>
      <c r="Q1814" s="9"/>
      <c r="R1814" s="11"/>
      <c r="S1814" s="11"/>
    </row>
    <row r="1815" spans="1:19" ht="68.25" x14ac:dyDescent="0.25">
      <c r="A1815" s="7" t="s">
        <v>6321</v>
      </c>
      <c r="B1815" s="8" t="s">
        <v>6322</v>
      </c>
      <c r="C1815" s="9"/>
      <c r="D1815" s="9" t="s">
        <v>22</v>
      </c>
      <c r="E1815" s="8">
        <v>1</v>
      </c>
      <c r="F1815" s="9" t="s">
        <v>6323</v>
      </c>
      <c r="G1815" s="8" t="s">
        <v>6323</v>
      </c>
      <c r="H1815" s="10">
        <v>7.9</v>
      </c>
      <c r="I1815" s="9" t="s">
        <v>25</v>
      </c>
      <c r="J1815" s="9" t="s">
        <v>99</v>
      </c>
      <c r="K1815" s="9" t="s">
        <v>100</v>
      </c>
      <c r="L1815" s="9"/>
      <c r="M1815" s="9"/>
      <c r="N1815" s="9"/>
      <c r="O1815" s="9"/>
      <c r="P1815" s="9"/>
      <c r="Q1815" s="9"/>
      <c r="R1815" s="11"/>
      <c r="S1815" s="11"/>
    </row>
    <row r="1816" spans="1:19" ht="68.25" x14ac:dyDescent="0.25">
      <c r="A1816" s="7" t="s">
        <v>6324</v>
      </c>
      <c r="B1816" s="8" t="s">
        <v>6325</v>
      </c>
      <c r="C1816" s="9"/>
      <c r="D1816" s="9" t="s">
        <v>22</v>
      </c>
      <c r="E1816" s="8">
        <v>1</v>
      </c>
      <c r="F1816" s="9" t="s">
        <v>6326</v>
      </c>
      <c r="G1816" s="8" t="s">
        <v>6326</v>
      </c>
      <c r="H1816" s="10">
        <v>13.7</v>
      </c>
      <c r="I1816" s="9" t="s">
        <v>25</v>
      </c>
      <c r="J1816" s="9" t="s">
        <v>99</v>
      </c>
      <c r="K1816" s="9" t="s">
        <v>100</v>
      </c>
      <c r="L1816" s="9"/>
      <c r="M1816" s="9"/>
      <c r="N1816" s="9"/>
      <c r="O1816" s="9"/>
      <c r="P1816" s="9"/>
      <c r="Q1816" s="9"/>
      <c r="R1816" s="11"/>
      <c r="S1816" s="11"/>
    </row>
    <row r="1817" spans="1:19" ht="68.25" x14ac:dyDescent="0.25">
      <c r="A1817" s="7" t="s">
        <v>6327</v>
      </c>
      <c r="B1817" s="8" t="s">
        <v>6328</v>
      </c>
      <c r="C1817" s="9"/>
      <c r="D1817" s="9" t="s">
        <v>22</v>
      </c>
      <c r="E1817" s="8">
        <v>1</v>
      </c>
      <c r="F1817" s="9" t="s">
        <v>6329</v>
      </c>
      <c r="G1817" s="8" t="s">
        <v>6329</v>
      </c>
      <c r="H1817" s="10">
        <v>21.6</v>
      </c>
      <c r="I1817" s="9" t="s">
        <v>25</v>
      </c>
      <c r="J1817" s="9" t="s">
        <v>99</v>
      </c>
      <c r="K1817" s="9" t="s">
        <v>100</v>
      </c>
      <c r="L1817" s="9"/>
      <c r="M1817" s="9"/>
      <c r="N1817" s="9"/>
      <c r="O1817" s="9"/>
      <c r="P1817" s="9"/>
      <c r="Q1817" s="9"/>
      <c r="R1817" s="11"/>
      <c r="S1817" s="11"/>
    </row>
    <row r="1818" spans="1:19" ht="68.25" x14ac:dyDescent="0.25">
      <c r="A1818" s="7" t="s">
        <v>6330</v>
      </c>
      <c r="B1818" s="8" t="s">
        <v>6331</v>
      </c>
      <c r="C1818" s="9"/>
      <c r="D1818" s="9" t="s">
        <v>22</v>
      </c>
      <c r="E1818" s="8">
        <v>1</v>
      </c>
      <c r="F1818" s="9" t="s">
        <v>6332</v>
      </c>
      <c r="G1818" s="8" t="s">
        <v>6333</v>
      </c>
      <c r="H1818" s="10">
        <v>17.399999999999999</v>
      </c>
      <c r="I1818" s="9" t="s">
        <v>25</v>
      </c>
      <c r="J1818" s="9" t="s">
        <v>99</v>
      </c>
      <c r="K1818" s="9" t="s">
        <v>100</v>
      </c>
      <c r="L1818" s="9"/>
      <c r="M1818" s="9"/>
      <c r="N1818" s="9"/>
      <c r="O1818" s="9"/>
      <c r="P1818" s="9"/>
      <c r="Q1818" s="9"/>
      <c r="R1818" s="11"/>
      <c r="S1818" s="11"/>
    </row>
    <row r="1819" spans="1:19" ht="68.25" x14ac:dyDescent="0.25">
      <c r="A1819" s="7" t="s">
        <v>6334</v>
      </c>
      <c r="B1819" s="8" t="s">
        <v>6335</v>
      </c>
      <c r="C1819" s="9"/>
      <c r="D1819" s="9" t="s">
        <v>22</v>
      </c>
      <c r="E1819" s="8">
        <v>1</v>
      </c>
      <c r="F1819" s="9" t="s">
        <v>6336</v>
      </c>
      <c r="G1819" s="8" t="s">
        <v>6337</v>
      </c>
      <c r="H1819" s="10">
        <v>9.5</v>
      </c>
      <c r="I1819" s="9" t="s">
        <v>25</v>
      </c>
      <c r="J1819" s="9" t="s">
        <v>101</v>
      </c>
      <c r="K1819" s="9" t="s">
        <v>102</v>
      </c>
      <c r="L1819" s="9"/>
      <c r="M1819" s="9"/>
      <c r="N1819" s="9"/>
      <c r="O1819" s="9"/>
      <c r="P1819" s="9"/>
      <c r="Q1819" s="9"/>
      <c r="R1819" s="11"/>
      <c r="S1819" s="11"/>
    </row>
    <row r="1820" spans="1:19" ht="147" x14ac:dyDescent="0.25">
      <c r="A1820" s="7" t="s">
        <v>6338</v>
      </c>
      <c r="B1820" s="8" t="s">
        <v>6339</v>
      </c>
      <c r="C1820" s="9"/>
      <c r="D1820" s="9" t="s">
        <v>1403</v>
      </c>
      <c r="E1820" s="8">
        <v>10</v>
      </c>
      <c r="F1820" s="9" t="s">
        <v>6340</v>
      </c>
      <c r="G1820" s="8" t="s">
        <v>6341</v>
      </c>
      <c r="H1820" s="10">
        <v>8.9499999999999993</v>
      </c>
      <c r="I1820" s="14" t="s">
        <v>25</v>
      </c>
      <c r="J1820" s="9" t="s">
        <v>1388</v>
      </c>
      <c r="K1820" s="9" t="s">
        <v>1389</v>
      </c>
      <c r="L1820" s="15"/>
      <c r="M1820" s="15"/>
      <c r="N1820" s="9"/>
      <c r="O1820" s="9"/>
      <c r="P1820" s="9"/>
      <c r="Q1820" s="9"/>
      <c r="R1820" s="11"/>
      <c r="S1820" s="11"/>
    </row>
    <row r="1821" spans="1:19" ht="147" x14ac:dyDescent="0.25">
      <c r="A1821" s="7" t="s">
        <v>6342</v>
      </c>
      <c r="B1821" s="8" t="s">
        <v>6343</v>
      </c>
      <c r="C1821" s="9"/>
      <c r="D1821" s="9" t="s">
        <v>1403</v>
      </c>
      <c r="E1821" s="8">
        <v>10</v>
      </c>
      <c r="F1821" s="9" t="s">
        <v>6340</v>
      </c>
      <c r="G1821" s="8" t="s">
        <v>6344</v>
      </c>
      <c r="H1821" s="10">
        <v>2.1</v>
      </c>
      <c r="I1821" s="14" t="s">
        <v>25</v>
      </c>
      <c r="J1821" s="9" t="s">
        <v>1388</v>
      </c>
      <c r="K1821" s="9" t="s">
        <v>1389</v>
      </c>
      <c r="L1821" s="15"/>
      <c r="M1821" s="15"/>
      <c r="N1821" s="9"/>
      <c r="O1821" s="9"/>
      <c r="P1821" s="9"/>
      <c r="Q1821" s="9"/>
      <c r="R1821" s="11"/>
      <c r="S1821" s="11"/>
    </row>
    <row r="1822" spans="1:19" ht="147" x14ac:dyDescent="0.25">
      <c r="A1822" s="7" t="s">
        <v>6345</v>
      </c>
      <c r="B1822" s="8" t="s">
        <v>6346</v>
      </c>
      <c r="C1822" s="9"/>
      <c r="D1822" s="9" t="s">
        <v>1403</v>
      </c>
      <c r="E1822" s="8">
        <v>10</v>
      </c>
      <c r="F1822" s="9" t="s">
        <v>6347</v>
      </c>
      <c r="G1822" s="8" t="s">
        <v>6348</v>
      </c>
      <c r="H1822" s="10">
        <v>8.9499999999999993</v>
      </c>
      <c r="I1822" s="14" t="s">
        <v>25</v>
      </c>
      <c r="J1822" s="9" t="s">
        <v>1388</v>
      </c>
      <c r="K1822" s="9" t="s">
        <v>1389</v>
      </c>
      <c r="L1822" s="15"/>
      <c r="M1822" s="15"/>
      <c r="N1822" s="9"/>
      <c r="O1822" s="9"/>
      <c r="P1822" s="9"/>
      <c r="Q1822" s="9"/>
      <c r="R1822" s="11"/>
      <c r="S1822" s="11"/>
    </row>
    <row r="1823" spans="1:19" ht="147" x14ac:dyDescent="0.25">
      <c r="A1823" s="7" t="s">
        <v>6349</v>
      </c>
      <c r="B1823" s="8" t="s">
        <v>6350</v>
      </c>
      <c r="C1823" s="9"/>
      <c r="D1823" s="9" t="s">
        <v>1403</v>
      </c>
      <c r="E1823" s="8">
        <v>10</v>
      </c>
      <c r="F1823" s="9" t="s">
        <v>6347</v>
      </c>
      <c r="G1823" s="8" t="s">
        <v>6351</v>
      </c>
      <c r="H1823" s="10">
        <v>2.1</v>
      </c>
      <c r="I1823" s="14" t="s">
        <v>25</v>
      </c>
      <c r="J1823" s="9" t="s">
        <v>1388</v>
      </c>
      <c r="K1823" s="9" t="s">
        <v>1389</v>
      </c>
      <c r="L1823" s="15"/>
      <c r="M1823" s="15"/>
      <c r="N1823" s="9"/>
      <c r="O1823" s="9"/>
      <c r="P1823" s="9"/>
      <c r="Q1823" s="9"/>
      <c r="R1823" s="11"/>
      <c r="S1823" s="11"/>
    </row>
    <row r="1824" spans="1:19" ht="147" x14ac:dyDescent="0.25">
      <c r="A1824" s="7" t="s">
        <v>6352</v>
      </c>
      <c r="B1824" s="8" t="s">
        <v>6353</v>
      </c>
      <c r="C1824" s="9" t="s">
        <v>262</v>
      </c>
      <c r="D1824" s="9" t="s">
        <v>1403</v>
      </c>
      <c r="E1824" s="8">
        <v>10</v>
      </c>
      <c r="F1824" s="9" t="s">
        <v>6354</v>
      </c>
      <c r="G1824" s="8" t="s">
        <v>6355</v>
      </c>
      <c r="H1824" s="10">
        <v>8.9499999999999993</v>
      </c>
      <c r="I1824" s="14" t="s">
        <v>25</v>
      </c>
      <c r="J1824" s="9" t="s">
        <v>1388</v>
      </c>
      <c r="K1824" s="9" t="s">
        <v>1389</v>
      </c>
      <c r="L1824" s="15"/>
      <c r="M1824" s="15"/>
      <c r="N1824" s="9"/>
      <c r="O1824" s="9"/>
      <c r="P1824" s="9"/>
      <c r="Q1824" s="9"/>
      <c r="R1824" s="11"/>
      <c r="S1824" s="11"/>
    </row>
    <row r="1825" spans="1:19" ht="147" x14ac:dyDescent="0.25">
      <c r="A1825" s="7" t="s">
        <v>6356</v>
      </c>
      <c r="B1825" s="8" t="s">
        <v>6357</v>
      </c>
      <c r="C1825" s="9" t="s">
        <v>262</v>
      </c>
      <c r="D1825" s="9" t="s">
        <v>1403</v>
      </c>
      <c r="E1825" s="8">
        <v>10</v>
      </c>
      <c r="F1825" s="9" t="s">
        <v>6354</v>
      </c>
      <c r="G1825" s="8" t="s">
        <v>6358</v>
      </c>
      <c r="H1825" s="10">
        <v>2.1</v>
      </c>
      <c r="I1825" s="14" t="s">
        <v>25</v>
      </c>
      <c r="J1825" s="9" t="s">
        <v>1388</v>
      </c>
      <c r="K1825" s="9" t="s">
        <v>1389</v>
      </c>
      <c r="L1825" s="15"/>
      <c r="M1825" s="15"/>
      <c r="N1825" s="9"/>
      <c r="O1825" s="9"/>
      <c r="P1825" s="9"/>
      <c r="Q1825" s="9"/>
      <c r="R1825" s="11"/>
      <c r="S1825" s="11"/>
    </row>
    <row r="1826" spans="1:19" ht="147" x14ac:dyDescent="0.25">
      <c r="A1826" s="7" t="s">
        <v>6359</v>
      </c>
      <c r="B1826" s="8" t="s">
        <v>6360</v>
      </c>
      <c r="C1826" s="9"/>
      <c r="D1826" s="9" t="s">
        <v>1403</v>
      </c>
      <c r="E1826" s="8">
        <v>10</v>
      </c>
      <c r="F1826" s="9" t="s">
        <v>6361</v>
      </c>
      <c r="G1826" s="8" t="s">
        <v>6362</v>
      </c>
      <c r="H1826" s="10">
        <v>8.9499999999999993</v>
      </c>
      <c r="I1826" s="9" t="s">
        <v>25</v>
      </c>
      <c r="J1826" s="9" t="s">
        <v>1388</v>
      </c>
      <c r="K1826" s="9" t="s">
        <v>1389</v>
      </c>
      <c r="L1826" s="9"/>
      <c r="M1826" s="9"/>
      <c r="N1826" s="9"/>
      <c r="O1826" s="9"/>
      <c r="P1826" s="9"/>
      <c r="Q1826" s="9"/>
      <c r="R1826" s="11"/>
      <c r="S1826" s="11"/>
    </row>
    <row r="1827" spans="1:19" ht="147" x14ac:dyDescent="0.25">
      <c r="A1827" s="7" t="s">
        <v>6363</v>
      </c>
      <c r="B1827" s="8" t="s">
        <v>6364</v>
      </c>
      <c r="C1827" s="9"/>
      <c r="D1827" s="9" t="s">
        <v>1403</v>
      </c>
      <c r="E1827" s="8">
        <v>10</v>
      </c>
      <c r="F1827" s="9" t="s">
        <v>6361</v>
      </c>
      <c r="G1827" s="8" t="s">
        <v>6365</v>
      </c>
      <c r="H1827" s="10">
        <v>2.1</v>
      </c>
      <c r="I1827" s="9" t="s">
        <v>25</v>
      </c>
      <c r="J1827" s="9" t="s">
        <v>1388</v>
      </c>
      <c r="K1827" s="9" t="s">
        <v>1389</v>
      </c>
      <c r="L1827" s="9"/>
      <c r="M1827" s="9"/>
      <c r="N1827" s="9"/>
      <c r="O1827" s="9"/>
      <c r="P1827" s="9"/>
      <c r="Q1827" s="9"/>
      <c r="R1827" s="11"/>
      <c r="S1827" s="11"/>
    </row>
    <row r="1828" spans="1:19" ht="192" x14ac:dyDescent="0.25">
      <c r="A1828" s="7" t="s">
        <v>6366</v>
      </c>
      <c r="B1828" s="8" t="s">
        <v>6367</v>
      </c>
      <c r="C1828" s="9" t="s">
        <v>262</v>
      </c>
      <c r="D1828" s="9" t="s">
        <v>1403</v>
      </c>
      <c r="E1828" s="8">
        <v>10</v>
      </c>
      <c r="F1828" s="9" t="s">
        <v>6368</v>
      </c>
      <c r="G1828" s="8" t="s">
        <v>6369</v>
      </c>
      <c r="H1828" s="10">
        <v>4.2</v>
      </c>
      <c r="I1828" s="9" t="s">
        <v>25</v>
      </c>
      <c r="J1828" s="9" t="s">
        <v>265</v>
      </c>
      <c r="K1828" s="9" t="s">
        <v>266</v>
      </c>
      <c r="L1828" s="9"/>
      <c r="M1828" s="9"/>
      <c r="N1828" s="9"/>
      <c r="O1828" s="9"/>
      <c r="P1828" s="9"/>
      <c r="Q1828" s="9"/>
      <c r="R1828" s="11"/>
      <c r="S1828" s="11"/>
    </row>
    <row r="1829" spans="1:19" ht="192" x14ac:dyDescent="0.25">
      <c r="A1829" s="7" t="s">
        <v>6370</v>
      </c>
      <c r="B1829" s="8" t="s">
        <v>6371</v>
      </c>
      <c r="C1829" s="9" t="s">
        <v>262</v>
      </c>
      <c r="D1829" s="9" t="s">
        <v>1403</v>
      </c>
      <c r="E1829" s="8">
        <v>10</v>
      </c>
      <c r="F1829" s="9" t="s">
        <v>6368</v>
      </c>
      <c r="G1829" s="8" t="s">
        <v>6372</v>
      </c>
      <c r="H1829" s="10">
        <v>1.05</v>
      </c>
      <c r="I1829" s="9" t="s">
        <v>25</v>
      </c>
      <c r="J1829" s="9" t="s">
        <v>265</v>
      </c>
      <c r="K1829" s="9" t="s">
        <v>266</v>
      </c>
      <c r="L1829" s="9"/>
      <c r="M1829" s="9"/>
      <c r="N1829" s="9"/>
      <c r="O1829" s="9"/>
      <c r="P1829" s="9"/>
      <c r="Q1829" s="9"/>
      <c r="R1829" s="11"/>
      <c r="S1829" s="11"/>
    </row>
    <row r="1830" spans="1:19" ht="147" x14ac:dyDescent="0.25">
      <c r="A1830" s="7" t="s">
        <v>6373</v>
      </c>
      <c r="B1830" s="8" t="s">
        <v>6374</v>
      </c>
      <c r="C1830" s="9"/>
      <c r="D1830" s="9" t="s">
        <v>1403</v>
      </c>
      <c r="E1830" s="8">
        <v>10</v>
      </c>
      <c r="F1830" s="9" t="s">
        <v>1439</v>
      </c>
      <c r="G1830" s="8" t="s">
        <v>6375</v>
      </c>
      <c r="H1830" s="10">
        <v>1.55</v>
      </c>
      <c r="I1830" s="14" t="s">
        <v>25</v>
      </c>
      <c r="J1830" s="9" t="s">
        <v>1388</v>
      </c>
      <c r="K1830" s="9" t="s">
        <v>1389</v>
      </c>
      <c r="L1830" s="15"/>
      <c r="M1830" s="15"/>
      <c r="N1830" s="9"/>
      <c r="O1830" s="9"/>
      <c r="P1830" s="9"/>
      <c r="Q1830" s="9"/>
      <c r="R1830" s="11"/>
      <c r="S1830" s="11"/>
    </row>
    <row r="1831" spans="1:19" ht="147" x14ac:dyDescent="0.25">
      <c r="A1831" s="7" t="s">
        <v>6376</v>
      </c>
      <c r="B1831" s="8" t="s">
        <v>6377</v>
      </c>
      <c r="C1831" s="9"/>
      <c r="D1831" s="9" t="s">
        <v>1724</v>
      </c>
      <c r="E1831" s="8">
        <v>6</v>
      </c>
      <c r="F1831" s="9" t="s">
        <v>6378</v>
      </c>
      <c r="G1831" s="8" t="s">
        <v>6379</v>
      </c>
      <c r="H1831" s="10">
        <v>8.9499999999999993</v>
      </c>
      <c r="I1831" s="9" t="s">
        <v>1017</v>
      </c>
      <c r="J1831" s="9" t="s">
        <v>1388</v>
      </c>
      <c r="K1831" s="9" t="s">
        <v>1389</v>
      </c>
      <c r="L1831" s="9" t="s">
        <v>562</v>
      </c>
      <c r="M1831" s="9" t="s">
        <v>563</v>
      </c>
      <c r="N1831" s="9" t="s">
        <v>52</v>
      </c>
      <c r="O1831" s="9" t="s">
        <v>53</v>
      </c>
      <c r="P1831" s="9" t="s">
        <v>1320</v>
      </c>
      <c r="Q1831" s="9" t="s">
        <v>1321</v>
      </c>
      <c r="R1831" s="11"/>
      <c r="S1831" s="11"/>
    </row>
    <row r="1832" spans="1:19" ht="158.25" x14ac:dyDescent="0.25">
      <c r="A1832" s="7" t="s">
        <v>6380</v>
      </c>
      <c r="B1832" s="8" t="s">
        <v>6381</v>
      </c>
      <c r="C1832" s="9"/>
      <c r="D1832" s="9" t="s">
        <v>1403</v>
      </c>
      <c r="E1832" s="8">
        <v>10</v>
      </c>
      <c r="F1832" s="9" t="s">
        <v>6382</v>
      </c>
      <c r="G1832" s="8" t="s">
        <v>6383</v>
      </c>
      <c r="H1832" s="10">
        <v>8.9499999999999993</v>
      </c>
      <c r="I1832" s="14" t="s">
        <v>84</v>
      </c>
      <c r="J1832" s="9" t="s">
        <v>1388</v>
      </c>
      <c r="K1832" s="9" t="s">
        <v>1389</v>
      </c>
      <c r="L1832" s="9" t="s">
        <v>562</v>
      </c>
      <c r="M1832" s="9" t="s">
        <v>563</v>
      </c>
      <c r="N1832" s="15"/>
      <c r="O1832" s="15"/>
      <c r="P1832" s="9"/>
      <c r="Q1832" s="9"/>
      <c r="R1832" s="11"/>
      <c r="S1832" s="11"/>
    </row>
    <row r="1833" spans="1:19" ht="158.25" x14ac:dyDescent="0.25">
      <c r="A1833" s="7" t="s">
        <v>6384</v>
      </c>
      <c r="B1833" s="8" t="s">
        <v>6385</v>
      </c>
      <c r="C1833" s="9"/>
      <c r="D1833" s="9" t="s">
        <v>1403</v>
      </c>
      <c r="E1833" s="8">
        <v>10</v>
      </c>
      <c r="F1833" s="9" t="s">
        <v>6382</v>
      </c>
      <c r="G1833" s="8" t="s">
        <v>6386</v>
      </c>
      <c r="H1833" s="10">
        <v>2.1</v>
      </c>
      <c r="I1833" s="14" t="s">
        <v>84</v>
      </c>
      <c r="J1833" s="9" t="s">
        <v>1388</v>
      </c>
      <c r="K1833" s="9" t="s">
        <v>1389</v>
      </c>
      <c r="L1833" s="9" t="s">
        <v>562</v>
      </c>
      <c r="M1833" s="9" t="s">
        <v>563</v>
      </c>
      <c r="N1833" s="15"/>
      <c r="O1833" s="15"/>
      <c r="P1833" s="9"/>
      <c r="Q1833" s="9"/>
      <c r="R1833" s="11"/>
      <c r="S1833" s="11"/>
    </row>
    <row r="1834" spans="1:19" ht="102" x14ac:dyDescent="0.25">
      <c r="A1834" s="7" t="s">
        <v>6387</v>
      </c>
      <c r="B1834" s="8" t="s">
        <v>6388</v>
      </c>
      <c r="C1834" s="9" t="s">
        <v>427</v>
      </c>
      <c r="D1834" s="9" t="s">
        <v>1093</v>
      </c>
      <c r="E1834" s="8">
        <v>1</v>
      </c>
      <c r="F1834" s="9" t="s">
        <v>1451</v>
      </c>
      <c r="G1834" s="8" t="s">
        <v>6389</v>
      </c>
      <c r="H1834" s="10">
        <v>92.37</v>
      </c>
      <c r="I1834" s="9" t="s">
        <v>25</v>
      </c>
      <c r="J1834" s="9" t="s">
        <v>85</v>
      </c>
      <c r="K1834" s="9" t="s">
        <v>86</v>
      </c>
      <c r="L1834" s="9"/>
      <c r="M1834" s="9"/>
      <c r="N1834" s="9"/>
      <c r="O1834" s="9"/>
      <c r="P1834" s="9"/>
      <c r="Q1834" s="9"/>
      <c r="R1834" s="11"/>
      <c r="S1834" s="11"/>
    </row>
    <row r="1835" spans="1:19" ht="147" x14ac:dyDescent="0.25">
      <c r="A1835" s="7" t="s">
        <v>6390</v>
      </c>
      <c r="B1835" s="8" t="s">
        <v>6391</v>
      </c>
      <c r="C1835" s="9" t="s">
        <v>427</v>
      </c>
      <c r="D1835" s="9" t="s">
        <v>22</v>
      </c>
      <c r="E1835" s="8">
        <v>1</v>
      </c>
      <c r="F1835" s="9" t="s">
        <v>6392</v>
      </c>
      <c r="G1835" s="8" t="s">
        <v>6393</v>
      </c>
      <c r="H1835" s="10">
        <v>18.45</v>
      </c>
      <c r="I1835" s="9" t="s">
        <v>25</v>
      </c>
      <c r="J1835" s="9" t="s">
        <v>1388</v>
      </c>
      <c r="K1835" s="9" t="s">
        <v>1389</v>
      </c>
      <c r="L1835" s="9"/>
      <c r="M1835" s="9"/>
      <c r="N1835" s="9"/>
      <c r="O1835" s="9"/>
      <c r="P1835" s="9"/>
      <c r="Q1835" s="9"/>
      <c r="R1835" s="11"/>
      <c r="S1835" s="11"/>
    </row>
    <row r="1836" spans="1:19" ht="147" x14ac:dyDescent="0.25">
      <c r="A1836" s="7" t="s">
        <v>6394</v>
      </c>
      <c r="B1836" s="8" t="s">
        <v>6395</v>
      </c>
      <c r="C1836" s="9" t="s">
        <v>427</v>
      </c>
      <c r="D1836" s="9" t="s">
        <v>22</v>
      </c>
      <c r="E1836" s="8">
        <v>1</v>
      </c>
      <c r="F1836" s="9" t="s">
        <v>6396</v>
      </c>
      <c r="G1836" s="8" t="s">
        <v>6397</v>
      </c>
      <c r="H1836" s="10">
        <v>7.9</v>
      </c>
      <c r="I1836" s="9" t="s">
        <v>25</v>
      </c>
      <c r="J1836" s="9" t="s">
        <v>1388</v>
      </c>
      <c r="K1836" s="9" t="s">
        <v>1389</v>
      </c>
      <c r="L1836" s="9"/>
      <c r="M1836" s="9"/>
      <c r="N1836" s="9"/>
      <c r="O1836" s="9"/>
      <c r="P1836" s="9"/>
      <c r="Q1836" s="9"/>
      <c r="R1836" s="11"/>
      <c r="S1836" s="11"/>
    </row>
    <row r="1837" spans="1:19" ht="147" x14ac:dyDescent="0.25">
      <c r="A1837" s="7" t="s">
        <v>6398</v>
      </c>
      <c r="B1837" s="8" t="s">
        <v>6399</v>
      </c>
      <c r="C1837" s="9" t="s">
        <v>427</v>
      </c>
      <c r="D1837" s="9" t="s">
        <v>22</v>
      </c>
      <c r="E1837" s="8">
        <v>1</v>
      </c>
      <c r="F1837" s="9" t="s">
        <v>6400</v>
      </c>
      <c r="G1837" s="8" t="s">
        <v>6401</v>
      </c>
      <c r="H1837" s="10">
        <v>13.15</v>
      </c>
      <c r="I1837" s="9" t="s">
        <v>25</v>
      </c>
      <c r="J1837" s="9" t="s">
        <v>1388</v>
      </c>
      <c r="K1837" s="9" t="s">
        <v>1389</v>
      </c>
      <c r="L1837" s="9"/>
      <c r="M1837" s="9"/>
      <c r="N1837" s="9"/>
      <c r="O1837" s="9"/>
      <c r="P1837" s="9"/>
      <c r="Q1837" s="9"/>
      <c r="R1837" s="11"/>
      <c r="S1837" s="11"/>
    </row>
    <row r="1838" spans="1:19" ht="45.75" x14ac:dyDescent="0.25">
      <c r="A1838" s="7" t="s">
        <v>6402</v>
      </c>
      <c r="B1838" s="8" t="s">
        <v>6403</v>
      </c>
      <c r="C1838" s="9"/>
      <c r="D1838" s="9" t="s">
        <v>1093</v>
      </c>
      <c r="E1838" s="8">
        <v>1</v>
      </c>
      <c r="F1838" s="9" t="s">
        <v>6404</v>
      </c>
      <c r="G1838" s="8" t="s">
        <v>6405</v>
      </c>
      <c r="H1838" s="10">
        <v>7.9</v>
      </c>
      <c r="I1838" s="9" t="s">
        <v>25</v>
      </c>
      <c r="J1838" s="9" t="s">
        <v>576</v>
      </c>
      <c r="K1838" s="9" t="s">
        <v>577</v>
      </c>
      <c r="L1838" s="9"/>
      <c r="M1838" s="9"/>
      <c r="N1838" s="9"/>
      <c r="O1838" s="9"/>
      <c r="P1838" s="9"/>
      <c r="Q1838" s="9"/>
      <c r="R1838" s="11"/>
      <c r="S1838" s="11"/>
    </row>
    <row r="1839" spans="1:19" ht="68.25" x14ac:dyDescent="0.25">
      <c r="A1839" s="7" t="s">
        <v>6406</v>
      </c>
      <c r="B1839" s="8" t="s">
        <v>6407</v>
      </c>
      <c r="C1839" s="9"/>
      <c r="D1839" s="9" t="s">
        <v>22</v>
      </c>
      <c r="E1839" s="8">
        <v>1</v>
      </c>
      <c r="F1839" s="9" t="s">
        <v>6408</v>
      </c>
      <c r="G1839" s="8" t="s">
        <v>6408</v>
      </c>
      <c r="H1839" s="10">
        <v>9.5</v>
      </c>
      <c r="I1839" s="14" t="s">
        <v>25</v>
      </c>
      <c r="J1839" s="9" t="s">
        <v>297</v>
      </c>
      <c r="K1839" s="9" t="s">
        <v>298</v>
      </c>
      <c r="L1839" s="15"/>
      <c r="M1839" s="15"/>
      <c r="N1839" s="9"/>
      <c r="O1839" s="9"/>
      <c r="P1839" s="9"/>
      <c r="Q1839" s="9"/>
      <c r="R1839" s="11"/>
      <c r="S1839" s="11"/>
    </row>
    <row r="1840" spans="1:19" ht="135.75" x14ac:dyDescent="0.25">
      <c r="A1840" s="7" t="s">
        <v>6409</v>
      </c>
      <c r="B1840" s="8" t="s">
        <v>6410</v>
      </c>
      <c r="C1840" s="9"/>
      <c r="D1840" s="9" t="s">
        <v>22</v>
      </c>
      <c r="E1840" s="8">
        <v>1</v>
      </c>
      <c r="F1840" s="9" t="s">
        <v>6411</v>
      </c>
      <c r="G1840" s="8" t="s">
        <v>6412</v>
      </c>
      <c r="H1840" s="10">
        <v>15.8</v>
      </c>
      <c r="I1840" s="14" t="s">
        <v>84</v>
      </c>
      <c r="J1840" s="9" t="s">
        <v>562</v>
      </c>
      <c r="K1840" s="9" t="s">
        <v>563</v>
      </c>
      <c r="L1840" s="9" t="s">
        <v>297</v>
      </c>
      <c r="M1840" s="9" t="s">
        <v>298</v>
      </c>
      <c r="N1840" s="15"/>
      <c r="O1840" s="15"/>
      <c r="P1840" s="9"/>
      <c r="Q1840" s="9"/>
      <c r="R1840" s="11"/>
      <c r="S1840" s="11"/>
    </row>
    <row r="1841" spans="1:19" ht="124.5" x14ac:dyDescent="0.25">
      <c r="A1841" s="7" t="s">
        <v>6413</v>
      </c>
      <c r="B1841" s="8" t="s">
        <v>6414</v>
      </c>
      <c r="C1841" s="9"/>
      <c r="D1841" s="9" t="s">
        <v>22</v>
      </c>
      <c r="E1841" s="8">
        <v>1</v>
      </c>
      <c r="F1841" s="9" t="s">
        <v>6415</v>
      </c>
      <c r="G1841" s="8" t="s">
        <v>6416</v>
      </c>
      <c r="H1841" s="10">
        <v>5.8</v>
      </c>
      <c r="I1841" s="14" t="s">
        <v>84</v>
      </c>
      <c r="J1841" s="9" t="s">
        <v>562</v>
      </c>
      <c r="K1841" s="9" t="s">
        <v>563</v>
      </c>
      <c r="L1841" s="9" t="s">
        <v>297</v>
      </c>
      <c r="M1841" s="9" t="s">
        <v>298</v>
      </c>
      <c r="N1841" s="15"/>
      <c r="O1841" s="15"/>
      <c r="P1841" s="9"/>
      <c r="Q1841" s="9"/>
      <c r="R1841" s="11"/>
      <c r="S1841" s="11"/>
    </row>
    <row r="1842" spans="1:19" ht="79.5" x14ac:dyDescent="0.25">
      <c r="A1842" s="7" t="s">
        <v>6417</v>
      </c>
      <c r="B1842" s="8" t="s">
        <v>6418</v>
      </c>
      <c r="C1842" s="9"/>
      <c r="D1842" s="9" t="s">
        <v>22</v>
      </c>
      <c r="E1842" s="8">
        <v>1</v>
      </c>
      <c r="F1842" s="9" t="s">
        <v>6419</v>
      </c>
      <c r="G1842" s="8" t="s">
        <v>6419</v>
      </c>
      <c r="H1842" s="10">
        <v>5.8</v>
      </c>
      <c r="I1842" s="14" t="s">
        <v>84</v>
      </c>
      <c r="J1842" s="9" t="s">
        <v>562</v>
      </c>
      <c r="K1842" s="9" t="s">
        <v>563</v>
      </c>
      <c r="L1842" s="9" t="s">
        <v>297</v>
      </c>
      <c r="M1842" s="9" t="s">
        <v>298</v>
      </c>
      <c r="N1842" s="15"/>
      <c r="O1842" s="15"/>
      <c r="P1842" s="9"/>
      <c r="Q1842" s="9"/>
      <c r="R1842" s="11"/>
      <c r="S1842" s="11"/>
    </row>
    <row r="1843" spans="1:19" ht="68.25" x14ac:dyDescent="0.25">
      <c r="A1843" s="7" t="s">
        <v>6420</v>
      </c>
      <c r="B1843" s="8" t="s">
        <v>6421</v>
      </c>
      <c r="C1843" s="9"/>
      <c r="D1843" s="9" t="s">
        <v>22</v>
      </c>
      <c r="E1843" s="8">
        <v>1</v>
      </c>
      <c r="F1843" s="9" t="s">
        <v>6422</v>
      </c>
      <c r="G1843" s="8" t="s">
        <v>6423</v>
      </c>
      <c r="H1843" s="10">
        <v>5.8</v>
      </c>
      <c r="I1843" s="14" t="s">
        <v>84</v>
      </c>
      <c r="J1843" s="9" t="s">
        <v>562</v>
      </c>
      <c r="K1843" s="9" t="s">
        <v>563</v>
      </c>
      <c r="L1843" s="9" t="s">
        <v>297</v>
      </c>
      <c r="M1843" s="9" t="s">
        <v>298</v>
      </c>
      <c r="N1843" s="15"/>
      <c r="O1843" s="15"/>
      <c r="P1843" s="9"/>
      <c r="Q1843" s="9"/>
      <c r="R1843" s="11"/>
      <c r="S1843" s="11"/>
    </row>
    <row r="1844" spans="1:19" ht="79.5" x14ac:dyDescent="0.25">
      <c r="A1844" s="7" t="s">
        <v>6424</v>
      </c>
      <c r="B1844" s="8" t="s">
        <v>6425</v>
      </c>
      <c r="C1844" s="9"/>
      <c r="D1844" s="9" t="s">
        <v>22</v>
      </c>
      <c r="E1844" s="8">
        <v>1</v>
      </c>
      <c r="F1844" s="9" t="s">
        <v>6426</v>
      </c>
      <c r="G1844" s="8" t="s">
        <v>6426</v>
      </c>
      <c r="H1844" s="10">
        <v>5.8</v>
      </c>
      <c r="I1844" s="14" t="s">
        <v>84</v>
      </c>
      <c r="J1844" s="9" t="s">
        <v>562</v>
      </c>
      <c r="K1844" s="9" t="s">
        <v>563</v>
      </c>
      <c r="L1844" s="9" t="s">
        <v>297</v>
      </c>
      <c r="M1844" s="9" t="s">
        <v>298</v>
      </c>
      <c r="N1844" s="15"/>
      <c r="O1844" s="15"/>
      <c r="P1844" s="9"/>
      <c r="Q1844" s="9"/>
      <c r="R1844" s="11"/>
      <c r="S1844" s="11"/>
    </row>
    <row r="1845" spans="1:19" ht="147" x14ac:dyDescent="0.25">
      <c r="A1845" s="7" t="s">
        <v>6427</v>
      </c>
      <c r="B1845" s="8" t="s">
        <v>6428</v>
      </c>
      <c r="C1845" s="9" t="s">
        <v>262</v>
      </c>
      <c r="D1845" s="9" t="s">
        <v>22</v>
      </c>
      <c r="E1845" s="8">
        <v>1</v>
      </c>
      <c r="F1845" s="9" t="s">
        <v>6429</v>
      </c>
      <c r="G1845" s="8" t="s">
        <v>6430</v>
      </c>
      <c r="H1845" s="10">
        <v>7.9</v>
      </c>
      <c r="I1845" s="14" t="s">
        <v>25</v>
      </c>
      <c r="J1845" s="9" t="s">
        <v>297</v>
      </c>
      <c r="K1845" s="9" t="s">
        <v>298</v>
      </c>
      <c r="L1845" s="15"/>
      <c r="M1845" s="15"/>
      <c r="N1845" s="9"/>
      <c r="O1845" s="9"/>
      <c r="P1845" s="9"/>
      <c r="Q1845" s="9"/>
      <c r="R1845" s="11"/>
      <c r="S1845" s="11"/>
    </row>
    <row r="1846" spans="1:19" ht="124.5" x14ac:dyDescent="0.25">
      <c r="A1846" s="7" t="s">
        <v>6431</v>
      </c>
      <c r="B1846" s="8" t="s">
        <v>6432</v>
      </c>
      <c r="C1846" s="9"/>
      <c r="D1846" s="9" t="s">
        <v>22</v>
      </c>
      <c r="E1846" s="8">
        <v>1</v>
      </c>
      <c r="F1846" s="9" t="s">
        <v>6433</v>
      </c>
      <c r="G1846" s="8" t="s">
        <v>6434</v>
      </c>
      <c r="H1846" s="10">
        <v>27.45</v>
      </c>
      <c r="I1846" s="14" t="s">
        <v>25</v>
      </c>
      <c r="J1846" s="9" t="s">
        <v>562</v>
      </c>
      <c r="K1846" s="9" t="s">
        <v>563</v>
      </c>
      <c r="L1846" s="15"/>
      <c r="M1846" s="15"/>
      <c r="N1846" s="9"/>
      <c r="O1846" s="9"/>
      <c r="P1846" s="9"/>
      <c r="Q1846" s="9"/>
      <c r="R1846" s="11"/>
      <c r="S1846" s="11"/>
    </row>
    <row r="1847" spans="1:19" ht="68.25" x14ac:dyDescent="0.25">
      <c r="A1847" s="7" t="s">
        <v>6435</v>
      </c>
      <c r="B1847" s="8" t="s">
        <v>6436</v>
      </c>
      <c r="C1847" s="9"/>
      <c r="D1847" s="9" t="s">
        <v>22</v>
      </c>
      <c r="E1847" s="8">
        <v>1</v>
      </c>
      <c r="F1847" s="9" t="s">
        <v>6437</v>
      </c>
      <c r="G1847" s="8" t="s">
        <v>6437</v>
      </c>
      <c r="H1847" s="10">
        <v>5.8</v>
      </c>
      <c r="I1847" s="14" t="s">
        <v>25</v>
      </c>
      <c r="J1847" s="9" t="s">
        <v>297</v>
      </c>
      <c r="K1847" s="9" t="s">
        <v>298</v>
      </c>
      <c r="L1847" s="15"/>
      <c r="M1847" s="15"/>
      <c r="N1847" s="9"/>
      <c r="O1847" s="9"/>
      <c r="P1847" s="9"/>
      <c r="Q1847" s="9"/>
      <c r="R1847" s="11"/>
      <c r="S1847" s="11"/>
    </row>
    <row r="1848" spans="1:19" ht="90.75" x14ac:dyDescent="0.25">
      <c r="A1848" s="7" t="s">
        <v>6438</v>
      </c>
      <c r="B1848" s="8" t="s">
        <v>6439</v>
      </c>
      <c r="C1848" s="9"/>
      <c r="D1848" s="9" t="s">
        <v>22</v>
      </c>
      <c r="E1848" s="8">
        <v>1</v>
      </c>
      <c r="F1848" s="9" t="s">
        <v>6440</v>
      </c>
      <c r="G1848" s="8" t="s">
        <v>6440</v>
      </c>
      <c r="H1848" s="10">
        <v>5.8</v>
      </c>
      <c r="I1848" s="14" t="s">
        <v>25</v>
      </c>
      <c r="J1848" s="9" t="s">
        <v>297</v>
      </c>
      <c r="K1848" s="9" t="s">
        <v>298</v>
      </c>
      <c r="L1848" s="15"/>
      <c r="M1848" s="15"/>
      <c r="N1848" s="9"/>
      <c r="O1848" s="9"/>
      <c r="P1848" s="9"/>
      <c r="Q1848" s="9"/>
      <c r="R1848" s="11"/>
      <c r="S1848" s="11"/>
    </row>
    <row r="1849" spans="1:19" ht="68.25" x14ac:dyDescent="0.25">
      <c r="A1849" s="7" t="s">
        <v>6441</v>
      </c>
      <c r="B1849" s="8" t="s">
        <v>6442</v>
      </c>
      <c r="C1849" s="9" t="s">
        <v>262</v>
      </c>
      <c r="D1849" s="9" t="s">
        <v>22</v>
      </c>
      <c r="E1849" s="8">
        <v>1</v>
      </c>
      <c r="F1849" s="9" t="s">
        <v>6443</v>
      </c>
      <c r="G1849" s="8" t="s">
        <v>6443</v>
      </c>
      <c r="H1849" s="10">
        <v>17.899999999999999</v>
      </c>
      <c r="I1849" s="14" t="s">
        <v>25</v>
      </c>
      <c r="J1849" s="9" t="s">
        <v>297</v>
      </c>
      <c r="K1849" s="9" t="s">
        <v>298</v>
      </c>
      <c r="L1849" s="15"/>
      <c r="M1849" s="15"/>
      <c r="N1849" s="9"/>
      <c r="O1849" s="9"/>
      <c r="P1849" s="9"/>
      <c r="Q1849" s="9"/>
      <c r="R1849" s="11"/>
      <c r="S1849" s="11"/>
    </row>
    <row r="1850" spans="1:19" ht="68.25" x14ac:dyDescent="0.25">
      <c r="A1850" s="7" t="s">
        <v>6444</v>
      </c>
      <c r="B1850" s="8" t="s">
        <v>6445</v>
      </c>
      <c r="C1850" s="9" t="s">
        <v>262</v>
      </c>
      <c r="D1850" s="9" t="s">
        <v>22</v>
      </c>
      <c r="E1850" s="8">
        <v>1</v>
      </c>
      <c r="F1850" s="9" t="s">
        <v>6446</v>
      </c>
      <c r="G1850" s="8" t="s">
        <v>6446</v>
      </c>
      <c r="H1850" s="10">
        <v>22.5</v>
      </c>
      <c r="I1850" s="14" t="s">
        <v>25</v>
      </c>
      <c r="J1850" s="9" t="s">
        <v>297</v>
      </c>
      <c r="K1850" s="9" t="s">
        <v>298</v>
      </c>
      <c r="L1850" s="15"/>
      <c r="M1850" s="15"/>
      <c r="N1850" s="9"/>
      <c r="O1850" s="9"/>
      <c r="P1850" s="9"/>
      <c r="Q1850" s="9"/>
      <c r="R1850" s="11"/>
      <c r="S1850" s="11"/>
    </row>
    <row r="1851" spans="1:19" ht="147" x14ac:dyDescent="0.25">
      <c r="A1851" s="7" t="s">
        <v>6447</v>
      </c>
      <c r="B1851" s="8" t="s">
        <v>6448</v>
      </c>
      <c r="C1851" s="9" t="s">
        <v>427</v>
      </c>
      <c r="D1851" s="9" t="s">
        <v>22</v>
      </c>
      <c r="E1851" s="8">
        <v>1</v>
      </c>
      <c r="F1851" s="9" t="s">
        <v>6449</v>
      </c>
      <c r="G1851" s="8" t="s">
        <v>6450</v>
      </c>
      <c r="H1851" s="10">
        <v>17.899999999999999</v>
      </c>
      <c r="I1851" s="13">
        <v>1</v>
      </c>
      <c r="J1851" s="9" t="s">
        <v>32</v>
      </c>
      <c r="K1851" s="9" t="s">
        <v>33</v>
      </c>
      <c r="L1851" s="9"/>
      <c r="M1851" s="9"/>
      <c r="N1851" s="9"/>
      <c r="O1851" s="9"/>
      <c r="P1851" s="9"/>
      <c r="Q1851" s="9"/>
      <c r="R1851" s="11"/>
      <c r="S1851" s="11"/>
    </row>
    <row r="1852" spans="1:19" ht="68.25" x14ac:dyDescent="0.25">
      <c r="A1852" s="7" t="s">
        <v>6451</v>
      </c>
      <c r="B1852" s="8" t="s">
        <v>6452</v>
      </c>
      <c r="C1852" s="9"/>
      <c r="D1852" s="9" t="s">
        <v>22</v>
      </c>
      <c r="E1852" s="8">
        <v>1</v>
      </c>
      <c r="F1852" s="9" t="s">
        <v>6453</v>
      </c>
      <c r="G1852" s="8" t="s">
        <v>6453</v>
      </c>
      <c r="H1852" s="10">
        <v>82.86</v>
      </c>
      <c r="I1852" s="8" t="s">
        <v>25</v>
      </c>
      <c r="J1852" s="9" t="s">
        <v>32</v>
      </c>
      <c r="K1852" s="9" t="s">
        <v>33</v>
      </c>
      <c r="L1852" s="9"/>
      <c r="M1852" s="9"/>
      <c r="N1852" s="9"/>
      <c r="O1852" s="9"/>
      <c r="P1852" s="9"/>
      <c r="Q1852" s="9"/>
      <c r="R1852" s="11"/>
      <c r="S1852" s="11"/>
    </row>
    <row r="1853" spans="1:19" ht="68.25" x14ac:dyDescent="0.25">
      <c r="A1853" s="7" t="s">
        <v>6454</v>
      </c>
      <c r="B1853" s="8" t="s">
        <v>6455</v>
      </c>
      <c r="C1853" s="9"/>
      <c r="D1853" s="9" t="s">
        <v>22</v>
      </c>
      <c r="E1853" s="8">
        <v>1</v>
      </c>
      <c r="F1853" s="9" t="s">
        <v>6456</v>
      </c>
      <c r="G1853" s="8" t="s">
        <v>6456</v>
      </c>
      <c r="H1853" s="10">
        <v>7.9</v>
      </c>
      <c r="I1853" s="8" t="s">
        <v>25</v>
      </c>
      <c r="J1853" s="9" t="s">
        <v>32</v>
      </c>
      <c r="K1853" s="9" t="s">
        <v>33</v>
      </c>
      <c r="L1853" s="9"/>
      <c r="M1853" s="9"/>
      <c r="N1853" s="9"/>
      <c r="O1853" s="9"/>
      <c r="P1853" s="9"/>
      <c r="Q1853" s="9"/>
      <c r="R1853" s="11"/>
      <c r="S1853" s="11"/>
    </row>
    <row r="1854" spans="1:19" ht="68.25" x14ac:dyDescent="0.25">
      <c r="A1854" s="7" t="s">
        <v>6457</v>
      </c>
      <c r="B1854" s="8" t="s">
        <v>6458</v>
      </c>
      <c r="C1854" s="9"/>
      <c r="D1854" s="9" t="s">
        <v>22</v>
      </c>
      <c r="E1854" s="8">
        <v>1</v>
      </c>
      <c r="F1854" s="9" t="s">
        <v>6459</v>
      </c>
      <c r="G1854" s="8" t="s">
        <v>6460</v>
      </c>
      <c r="H1854" s="10">
        <v>7.9</v>
      </c>
      <c r="I1854" s="8" t="s">
        <v>25</v>
      </c>
      <c r="J1854" s="9" t="s">
        <v>32</v>
      </c>
      <c r="K1854" s="9" t="s">
        <v>33</v>
      </c>
      <c r="L1854" s="9"/>
      <c r="M1854" s="9"/>
      <c r="N1854" s="9"/>
      <c r="O1854" s="9"/>
      <c r="P1854" s="9"/>
      <c r="Q1854" s="9"/>
      <c r="R1854" s="11"/>
      <c r="S1854" s="11"/>
    </row>
    <row r="1855" spans="1:19" ht="68.25" x14ac:dyDescent="0.25">
      <c r="A1855" s="7" t="s">
        <v>6461</v>
      </c>
      <c r="B1855" s="8" t="s">
        <v>6462</v>
      </c>
      <c r="C1855" s="9"/>
      <c r="D1855" s="9" t="s">
        <v>22</v>
      </c>
      <c r="E1855" s="8">
        <v>1</v>
      </c>
      <c r="F1855" s="9" t="s">
        <v>6463</v>
      </c>
      <c r="G1855" s="8" t="s">
        <v>6463</v>
      </c>
      <c r="H1855" s="10">
        <v>7.9</v>
      </c>
      <c r="I1855" s="8" t="s">
        <v>25</v>
      </c>
      <c r="J1855" s="9" t="s">
        <v>32</v>
      </c>
      <c r="K1855" s="9" t="s">
        <v>33</v>
      </c>
      <c r="L1855" s="9"/>
      <c r="M1855" s="9"/>
      <c r="N1855" s="9"/>
      <c r="O1855" s="9"/>
      <c r="P1855" s="9"/>
      <c r="Q1855" s="9"/>
      <c r="R1855" s="11"/>
      <c r="S1855" s="11"/>
    </row>
    <row r="1856" spans="1:19" ht="68.25" x14ac:dyDescent="0.25">
      <c r="A1856" s="7" t="s">
        <v>6464</v>
      </c>
      <c r="B1856" s="8" t="s">
        <v>6465</v>
      </c>
      <c r="C1856" s="9"/>
      <c r="D1856" s="9" t="s">
        <v>22</v>
      </c>
      <c r="E1856" s="8">
        <v>1</v>
      </c>
      <c r="F1856" s="9" t="s">
        <v>6466</v>
      </c>
      <c r="G1856" s="8" t="s">
        <v>6466</v>
      </c>
      <c r="H1856" s="10">
        <v>7.9</v>
      </c>
      <c r="I1856" s="8" t="s">
        <v>25</v>
      </c>
      <c r="J1856" s="9" t="s">
        <v>32</v>
      </c>
      <c r="K1856" s="9" t="s">
        <v>33</v>
      </c>
      <c r="L1856" s="9"/>
      <c r="M1856" s="9"/>
      <c r="N1856" s="9"/>
      <c r="O1856" s="9"/>
      <c r="P1856" s="9"/>
      <c r="Q1856" s="9"/>
      <c r="R1856" s="11"/>
      <c r="S1856" s="11"/>
    </row>
    <row r="1857" spans="1:19" ht="68.25" x14ac:dyDescent="0.25">
      <c r="A1857" s="7" t="s">
        <v>6467</v>
      </c>
      <c r="B1857" s="8" t="s">
        <v>6468</v>
      </c>
      <c r="C1857" s="9"/>
      <c r="D1857" s="9" t="s">
        <v>22</v>
      </c>
      <c r="E1857" s="8">
        <v>1</v>
      </c>
      <c r="F1857" s="9" t="s">
        <v>6469</v>
      </c>
      <c r="G1857" s="8" t="s">
        <v>6469</v>
      </c>
      <c r="H1857" s="10">
        <v>3.7</v>
      </c>
      <c r="I1857" s="8" t="s">
        <v>25</v>
      </c>
      <c r="J1857" s="9" t="s">
        <v>32</v>
      </c>
      <c r="K1857" s="9" t="s">
        <v>33</v>
      </c>
      <c r="L1857" s="9"/>
      <c r="M1857" s="9"/>
      <c r="N1857" s="9"/>
      <c r="O1857" s="9"/>
      <c r="P1857" s="9"/>
      <c r="Q1857" s="9"/>
      <c r="R1857" s="11"/>
      <c r="S1857" s="11"/>
    </row>
    <row r="1858" spans="1:19" ht="68.25" x14ac:dyDescent="0.25">
      <c r="A1858" s="7" t="s">
        <v>6470</v>
      </c>
      <c r="B1858" s="8" t="s">
        <v>6471</v>
      </c>
      <c r="C1858" s="9"/>
      <c r="D1858" s="9" t="s">
        <v>22</v>
      </c>
      <c r="E1858" s="8">
        <v>1</v>
      </c>
      <c r="F1858" s="9" t="s">
        <v>6472</v>
      </c>
      <c r="G1858" s="8" t="s">
        <v>6472</v>
      </c>
      <c r="H1858" s="10">
        <v>55.42</v>
      </c>
      <c r="I1858" s="8" t="s">
        <v>25</v>
      </c>
      <c r="J1858" s="9" t="s">
        <v>32</v>
      </c>
      <c r="K1858" s="9" t="s">
        <v>33</v>
      </c>
      <c r="L1858" s="9"/>
      <c r="M1858" s="9"/>
      <c r="N1858" s="9"/>
      <c r="O1858" s="9"/>
      <c r="P1858" s="9"/>
      <c r="Q1858" s="9"/>
      <c r="R1858" s="11"/>
      <c r="S1858" s="11"/>
    </row>
    <row r="1859" spans="1:19" ht="68.25" x14ac:dyDescent="0.25">
      <c r="A1859" s="7" t="s">
        <v>6473</v>
      </c>
      <c r="B1859" s="8" t="s">
        <v>6474</v>
      </c>
      <c r="C1859" s="9"/>
      <c r="D1859" s="9" t="s">
        <v>22</v>
      </c>
      <c r="E1859" s="8">
        <v>1</v>
      </c>
      <c r="F1859" s="9" t="s">
        <v>6475</v>
      </c>
      <c r="G1859" s="8" t="s">
        <v>6476</v>
      </c>
      <c r="H1859" s="10">
        <v>31.65</v>
      </c>
      <c r="I1859" s="8" t="s">
        <v>25</v>
      </c>
      <c r="J1859" s="9" t="s">
        <v>32</v>
      </c>
      <c r="K1859" s="9" t="s">
        <v>33</v>
      </c>
      <c r="L1859" s="9"/>
      <c r="M1859" s="9"/>
      <c r="N1859" s="9"/>
      <c r="O1859" s="9"/>
      <c r="P1859" s="9"/>
      <c r="Q1859" s="9"/>
      <c r="R1859" s="11"/>
      <c r="S1859" s="11"/>
    </row>
    <row r="1860" spans="1:19" ht="68.25" x14ac:dyDescent="0.25">
      <c r="A1860" s="7" t="s">
        <v>6477</v>
      </c>
      <c r="B1860" s="8" t="s">
        <v>6478</v>
      </c>
      <c r="C1860" s="9"/>
      <c r="D1860" s="9" t="s">
        <v>22</v>
      </c>
      <c r="E1860" s="8">
        <v>1</v>
      </c>
      <c r="F1860" s="9" t="s">
        <v>6479</v>
      </c>
      <c r="G1860" s="8" t="s">
        <v>6479</v>
      </c>
      <c r="H1860" s="10">
        <v>7.9</v>
      </c>
      <c r="I1860" s="8" t="s">
        <v>25</v>
      </c>
      <c r="J1860" s="9" t="s">
        <v>32</v>
      </c>
      <c r="K1860" s="9" t="s">
        <v>33</v>
      </c>
      <c r="L1860" s="9"/>
      <c r="M1860" s="9"/>
      <c r="N1860" s="9"/>
      <c r="O1860" s="9"/>
      <c r="P1860" s="9"/>
      <c r="Q1860" s="9"/>
      <c r="R1860" s="11"/>
      <c r="S1860" s="11"/>
    </row>
    <row r="1861" spans="1:19" ht="102" x14ac:dyDescent="0.25">
      <c r="A1861" s="7" t="s">
        <v>6480</v>
      </c>
      <c r="B1861" s="8" t="s">
        <v>6481</v>
      </c>
      <c r="C1861" s="9"/>
      <c r="D1861" s="9" t="s">
        <v>22</v>
      </c>
      <c r="E1861" s="8">
        <v>1</v>
      </c>
      <c r="F1861" s="9" t="s">
        <v>6482</v>
      </c>
      <c r="G1861" s="8" t="s">
        <v>6482</v>
      </c>
      <c r="H1861" s="10">
        <v>18.45</v>
      </c>
      <c r="I1861" s="8" t="s">
        <v>84</v>
      </c>
      <c r="J1861" s="9" t="s">
        <v>52</v>
      </c>
      <c r="K1861" s="9" t="s">
        <v>53</v>
      </c>
      <c r="L1861" s="9" t="s">
        <v>1320</v>
      </c>
      <c r="M1861" s="9" t="s">
        <v>1321</v>
      </c>
      <c r="N1861" s="9"/>
      <c r="O1861" s="9"/>
      <c r="P1861" s="9"/>
      <c r="Q1861" s="9"/>
      <c r="R1861" s="11"/>
      <c r="S1861" s="11"/>
    </row>
    <row r="1862" spans="1:19" ht="79.5" x14ac:dyDescent="0.25">
      <c r="A1862" s="7" t="s">
        <v>6483</v>
      </c>
      <c r="B1862" s="8" t="s">
        <v>6484</v>
      </c>
      <c r="C1862" s="9"/>
      <c r="D1862" s="9" t="s">
        <v>22</v>
      </c>
      <c r="E1862" s="8">
        <v>1</v>
      </c>
      <c r="F1862" s="9" t="s">
        <v>6485</v>
      </c>
      <c r="G1862" s="8" t="s">
        <v>6485</v>
      </c>
      <c r="H1862" s="10">
        <v>26.35</v>
      </c>
      <c r="I1862" s="8" t="s">
        <v>84</v>
      </c>
      <c r="J1862" s="9" t="s">
        <v>52</v>
      </c>
      <c r="K1862" s="9" t="s">
        <v>53</v>
      </c>
      <c r="L1862" s="9" t="s">
        <v>1320</v>
      </c>
      <c r="M1862" s="9" t="s">
        <v>1321</v>
      </c>
      <c r="N1862" s="9"/>
      <c r="O1862" s="9"/>
      <c r="P1862" s="9"/>
      <c r="Q1862" s="9"/>
      <c r="R1862" s="11"/>
      <c r="S1862" s="11"/>
    </row>
    <row r="1863" spans="1:19" ht="68.25" x14ac:dyDescent="0.25">
      <c r="A1863" s="7" t="s">
        <v>6486</v>
      </c>
      <c r="B1863" s="8" t="s">
        <v>6487</v>
      </c>
      <c r="C1863" s="9"/>
      <c r="D1863" s="9" t="s">
        <v>22</v>
      </c>
      <c r="E1863" s="8">
        <v>1</v>
      </c>
      <c r="F1863" s="9" t="s">
        <v>6488</v>
      </c>
      <c r="G1863" s="8" t="s">
        <v>6488</v>
      </c>
      <c r="H1863" s="10">
        <v>9.5</v>
      </c>
      <c r="I1863" s="8" t="s">
        <v>84</v>
      </c>
      <c r="J1863" s="9" t="s">
        <v>52</v>
      </c>
      <c r="K1863" s="9" t="s">
        <v>53</v>
      </c>
      <c r="L1863" s="9" t="s">
        <v>1320</v>
      </c>
      <c r="M1863" s="9" t="s">
        <v>1321</v>
      </c>
      <c r="N1863" s="9"/>
      <c r="O1863" s="9"/>
      <c r="P1863" s="9"/>
      <c r="Q1863" s="9"/>
      <c r="R1863" s="11"/>
      <c r="S1863" s="11"/>
    </row>
    <row r="1864" spans="1:19" ht="68.25" x14ac:dyDescent="0.25">
      <c r="A1864" s="7" t="s">
        <v>6489</v>
      </c>
      <c r="B1864" s="8" t="s">
        <v>6490</v>
      </c>
      <c r="C1864" s="9"/>
      <c r="D1864" s="9" t="s">
        <v>22</v>
      </c>
      <c r="E1864" s="8">
        <v>1</v>
      </c>
      <c r="F1864" s="9" t="s">
        <v>6491</v>
      </c>
      <c r="G1864" s="8" t="s">
        <v>6491</v>
      </c>
      <c r="H1864" s="10">
        <v>9.5</v>
      </c>
      <c r="I1864" s="8" t="s">
        <v>84</v>
      </c>
      <c r="J1864" s="9" t="s">
        <v>52</v>
      </c>
      <c r="K1864" s="9" t="s">
        <v>53</v>
      </c>
      <c r="L1864" s="9" t="s">
        <v>1320</v>
      </c>
      <c r="M1864" s="9" t="s">
        <v>1321</v>
      </c>
      <c r="N1864" s="9"/>
      <c r="O1864" s="9"/>
      <c r="P1864" s="9"/>
      <c r="Q1864" s="9"/>
      <c r="R1864" s="11"/>
      <c r="S1864" s="11"/>
    </row>
    <row r="1865" spans="1:19" ht="68.25" x14ac:dyDescent="0.25">
      <c r="A1865" s="7" t="s">
        <v>6492</v>
      </c>
      <c r="B1865" s="8" t="s">
        <v>6493</v>
      </c>
      <c r="C1865" s="9"/>
      <c r="D1865" s="9" t="s">
        <v>22</v>
      </c>
      <c r="E1865" s="8">
        <v>1</v>
      </c>
      <c r="F1865" s="9" t="s">
        <v>6494</v>
      </c>
      <c r="G1865" s="8" t="s">
        <v>6494</v>
      </c>
      <c r="H1865" s="10">
        <v>21.1</v>
      </c>
      <c r="I1865" s="8" t="s">
        <v>84</v>
      </c>
      <c r="J1865" s="9" t="s">
        <v>52</v>
      </c>
      <c r="K1865" s="9" t="s">
        <v>53</v>
      </c>
      <c r="L1865" s="9" t="s">
        <v>1320</v>
      </c>
      <c r="M1865" s="9" t="s">
        <v>1321</v>
      </c>
      <c r="N1865" s="9"/>
      <c r="O1865" s="9"/>
      <c r="P1865" s="9"/>
      <c r="Q1865" s="9"/>
      <c r="R1865" s="11"/>
      <c r="S1865" s="11"/>
    </row>
    <row r="1866" spans="1:19" ht="68.25" x14ac:dyDescent="0.25">
      <c r="A1866" s="7" t="s">
        <v>6495</v>
      </c>
      <c r="B1866" s="8" t="s">
        <v>6496</v>
      </c>
      <c r="C1866" s="9"/>
      <c r="D1866" s="9" t="s">
        <v>22</v>
      </c>
      <c r="E1866" s="8">
        <v>1</v>
      </c>
      <c r="F1866" s="9" t="s">
        <v>6497</v>
      </c>
      <c r="G1866" s="8" t="s">
        <v>6497</v>
      </c>
      <c r="H1866" s="10">
        <v>12.1</v>
      </c>
      <c r="I1866" s="8" t="s">
        <v>84</v>
      </c>
      <c r="J1866" s="9" t="s">
        <v>52</v>
      </c>
      <c r="K1866" s="9" t="s">
        <v>53</v>
      </c>
      <c r="L1866" s="9" t="s">
        <v>1320</v>
      </c>
      <c r="M1866" s="9" t="s">
        <v>1321</v>
      </c>
      <c r="N1866" s="9"/>
      <c r="O1866" s="9"/>
      <c r="P1866" s="9"/>
      <c r="Q1866" s="9"/>
      <c r="R1866" s="11"/>
      <c r="S1866" s="11"/>
    </row>
    <row r="1867" spans="1:19" ht="124.5" x14ac:dyDescent="0.25">
      <c r="A1867" s="7" t="s">
        <v>6498</v>
      </c>
      <c r="B1867" s="8" t="s">
        <v>6499</v>
      </c>
      <c r="C1867" s="9"/>
      <c r="D1867" s="9" t="s">
        <v>22</v>
      </c>
      <c r="E1867" s="8">
        <v>1</v>
      </c>
      <c r="F1867" s="9" t="s">
        <v>6500</v>
      </c>
      <c r="G1867" s="8" t="s">
        <v>6501</v>
      </c>
      <c r="H1867" s="10">
        <v>16.350000000000001</v>
      </c>
      <c r="I1867" s="8" t="s">
        <v>25</v>
      </c>
      <c r="J1867" s="9" t="s">
        <v>52</v>
      </c>
      <c r="K1867" s="9" t="s">
        <v>53</v>
      </c>
      <c r="L1867" s="9"/>
      <c r="M1867" s="9"/>
      <c r="N1867" s="9"/>
      <c r="O1867" s="9"/>
      <c r="P1867" s="9"/>
      <c r="Q1867" s="9"/>
      <c r="R1867" s="11"/>
      <c r="S1867" s="11"/>
    </row>
    <row r="1868" spans="1:19" ht="124.5" x14ac:dyDescent="0.25">
      <c r="A1868" s="7" t="s">
        <v>6502</v>
      </c>
      <c r="B1868" s="8" t="s">
        <v>6503</v>
      </c>
      <c r="C1868" s="9"/>
      <c r="D1868" s="9" t="s">
        <v>22</v>
      </c>
      <c r="E1868" s="8">
        <v>1</v>
      </c>
      <c r="F1868" s="9" t="s">
        <v>6504</v>
      </c>
      <c r="G1868" s="8" t="s">
        <v>6505</v>
      </c>
      <c r="H1868" s="10">
        <v>16.350000000000001</v>
      </c>
      <c r="I1868" s="8" t="s">
        <v>25</v>
      </c>
      <c r="J1868" s="9" t="s">
        <v>52</v>
      </c>
      <c r="K1868" s="9" t="s">
        <v>53</v>
      </c>
      <c r="L1868" s="9"/>
      <c r="M1868" s="9"/>
      <c r="N1868" s="9"/>
      <c r="O1868" s="9"/>
      <c r="P1868" s="9"/>
      <c r="Q1868" s="9"/>
      <c r="R1868" s="11"/>
      <c r="S1868" s="11"/>
    </row>
    <row r="1869" spans="1:19" ht="180.75" x14ac:dyDescent="0.25">
      <c r="A1869" s="7" t="s">
        <v>6506</v>
      </c>
      <c r="B1869" s="8" t="s">
        <v>6507</v>
      </c>
      <c r="C1869" s="9"/>
      <c r="D1869" s="9" t="s">
        <v>22</v>
      </c>
      <c r="E1869" s="8">
        <v>1</v>
      </c>
      <c r="F1869" s="9" t="s">
        <v>6508</v>
      </c>
      <c r="G1869" s="8" t="s">
        <v>6509</v>
      </c>
      <c r="H1869" s="10">
        <v>12.1</v>
      </c>
      <c r="I1869" s="8" t="s">
        <v>25</v>
      </c>
      <c r="J1869" s="9" t="s">
        <v>52</v>
      </c>
      <c r="K1869" s="9" t="s">
        <v>53</v>
      </c>
      <c r="L1869" s="9"/>
      <c r="M1869" s="9"/>
      <c r="N1869" s="9"/>
      <c r="O1869" s="9"/>
      <c r="P1869" s="9"/>
      <c r="Q1869" s="9"/>
      <c r="R1869" s="11"/>
      <c r="S1869" s="11"/>
    </row>
    <row r="1870" spans="1:19" ht="68.25" x14ac:dyDescent="0.25">
      <c r="A1870" s="7" t="s">
        <v>6510</v>
      </c>
      <c r="B1870" s="8" t="s">
        <v>6511</v>
      </c>
      <c r="C1870" s="9"/>
      <c r="D1870" s="9" t="s">
        <v>22</v>
      </c>
      <c r="E1870" s="8">
        <v>1</v>
      </c>
      <c r="F1870" s="9" t="s">
        <v>6512</v>
      </c>
      <c r="G1870" s="8" t="s">
        <v>6512</v>
      </c>
      <c r="H1870" s="10">
        <v>9.5</v>
      </c>
      <c r="I1870" s="8" t="s">
        <v>25</v>
      </c>
      <c r="J1870" s="9" t="s">
        <v>52</v>
      </c>
      <c r="K1870" s="9" t="s">
        <v>53</v>
      </c>
      <c r="L1870" s="9"/>
      <c r="M1870" s="9"/>
      <c r="N1870" s="9"/>
      <c r="O1870" s="9"/>
      <c r="P1870" s="9"/>
      <c r="Q1870" s="9"/>
      <c r="R1870" s="11"/>
      <c r="S1870" s="11"/>
    </row>
    <row r="1871" spans="1:19" ht="68.25" x14ac:dyDescent="0.25">
      <c r="A1871" s="7" t="s">
        <v>6513</v>
      </c>
      <c r="B1871" s="8" t="s">
        <v>6514</v>
      </c>
      <c r="C1871" s="9"/>
      <c r="D1871" s="9" t="s">
        <v>22</v>
      </c>
      <c r="E1871" s="8">
        <v>1</v>
      </c>
      <c r="F1871" s="9" t="s">
        <v>6515</v>
      </c>
      <c r="G1871" s="8" t="s">
        <v>6515</v>
      </c>
      <c r="H1871" s="10">
        <v>12.1</v>
      </c>
      <c r="I1871" s="8" t="s">
        <v>25</v>
      </c>
      <c r="J1871" s="9" t="s">
        <v>52</v>
      </c>
      <c r="K1871" s="9" t="s">
        <v>53</v>
      </c>
      <c r="L1871" s="9"/>
      <c r="M1871" s="9"/>
      <c r="N1871" s="9"/>
      <c r="O1871" s="9"/>
      <c r="P1871" s="9"/>
      <c r="Q1871" s="9"/>
      <c r="R1871" s="11"/>
      <c r="S1871" s="11"/>
    </row>
    <row r="1872" spans="1:19" ht="79.5" x14ac:dyDescent="0.25">
      <c r="A1872" s="7" t="s">
        <v>6516</v>
      </c>
      <c r="B1872" s="8" t="s">
        <v>6517</v>
      </c>
      <c r="C1872" s="9"/>
      <c r="D1872" s="9" t="s">
        <v>22</v>
      </c>
      <c r="E1872" s="8">
        <v>1</v>
      </c>
      <c r="F1872" s="9" t="s">
        <v>6518</v>
      </c>
      <c r="G1872" s="8" t="s">
        <v>6518</v>
      </c>
      <c r="H1872" s="10">
        <v>23.75</v>
      </c>
      <c r="I1872" s="8" t="s">
        <v>25</v>
      </c>
      <c r="J1872" s="9" t="s">
        <v>52</v>
      </c>
      <c r="K1872" s="9" t="s">
        <v>53</v>
      </c>
      <c r="L1872" s="9"/>
      <c r="M1872" s="9"/>
      <c r="N1872" s="9"/>
      <c r="O1872" s="9"/>
      <c r="P1872" s="9"/>
      <c r="Q1872" s="9"/>
      <c r="R1872" s="11"/>
      <c r="S1872" s="11"/>
    </row>
    <row r="1873" spans="1:19" ht="68.25" x14ac:dyDescent="0.25">
      <c r="A1873" s="7" t="s">
        <v>6519</v>
      </c>
      <c r="B1873" s="8" t="s">
        <v>6520</v>
      </c>
      <c r="C1873" s="9"/>
      <c r="D1873" s="9" t="s">
        <v>22</v>
      </c>
      <c r="E1873" s="8">
        <v>1</v>
      </c>
      <c r="F1873" s="9" t="s">
        <v>6521</v>
      </c>
      <c r="G1873" s="8" t="s">
        <v>6522</v>
      </c>
      <c r="H1873" s="10">
        <v>9.5</v>
      </c>
      <c r="I1873" s="8" t="s">
        <v>25</v>
      </c>
      <c r="J1873" s="9" t="s">
        <v>62</v>
      </c>
      <c r="K1873" s="9" t="s">
        <v>63</v>
      </c>
      <c r="L1873" s="9"/>
      <c r="M1873" s="9"/>
      <c r="N1873" s="9"/>
      <c r="O1873" s="9"/>
      <c r="P1873" s="9"/>
      <c r="Q1873" s="9"/>
      <c r="R1873" s="11"/>
      <c r="S1873" s="11"/>
    </row>
    <row r="1874" spans="1:19" ht="68.25" x14ac:dyDescent="0.25">
      <c r="A1874" s="7" t="s">
        <v>6523</v>
      </c>
      <c r="B1874" s="8" t="s">
        <v>6524</v>
      </c>
      <c r="C1874" s="9"/>
      <c r="D1874" s="9" t="s">
        <v>22</v>
      </c>
      <c r="E1874" s="8">
        <v>1</v>
      </c>
      <c r="F1874" s="9" t="s">
        <v>6525</v>
      </c>
      <c r="G1874" s="8" t="s">
        <v>6525</v>
      </c>
      <c r="H1874" s="10">
        <v>3.7</v>
      </c>
      <c r="I1874" s="8" t="s">
        <v>25</v>
      </c>
      <c r="J1874" s="9" t="s">
        <v>62</v>
      </c>
      <c r="K1874" s="9" t="s">
        <v>63</v>
      </c>
      <c r="L1874" s="9"/>
      <c r="M1874" s="9"/>
      <c r="N1874" s="9"/>
      <c r="O1874" s="9"/>
      <c r="P1874" s="9"/>
      <c r="Q1874" s="9"/>
      <c r="R1874" s="11"/>
      <c r="S1874" s="11"/>
    </row>
    <row r="1875" spans="1:19" ht="79.5" x14ac:dyDescent="0.25">
      <c r="A1875" s="7" t="s">
        <v>6526</v>
      </c>
      <c r="B1875" s="8" t="s">
        <v>6527</v>
      </c>
      <c r="C1875" s="9"/>
      <c r="D1875" s="9" t="s">
        <v>1093</v>
      </c>
      <c r="E1875" s="8">
        <v>1</v>
      </c>
      <c r="F1875" s="9" t="s">
        <v>6528</v>
      </c>
      <c r="G1875" s="8" t="s">
        <v>6529</v>
      </c>
      <c r="H1875" s="10">
        <v>5.8</v>
      </c>
      <c r="I1875" s="8" t="s">
        <v>25</v>
      </c>
      <c r="J1875" s="9" t="s">
        <v>62</v>
      </c>
      <c r="K1875" s="9" t="s">
        <v>63</v>
      </c>
      <c r="L1875" s="9"/>
      <c r="M1875" s="9"/>
      <c r="N1875" s="9"/>
      <c r="O1875" s="9"/>
      <c r="P1875" s="9"/>
      <c r="Q1875" s="9"/>
      <c r="R1875" s="11"/>
      <c r="S1875" s="11"/>
    </row>
    <row r="1876" spans="1:19" ht="203.25" x14ac:dyDescent="0.25">
      <c r="A1876" s="7" t="s">
        <v>6530</v>
      </c>
      <c r="B1876" s="9" t="s">
        <v>6531</v>
      </c>
      <c r="C1876" s="9" t="s">
        <v>4540</v>
      </c>
      <c r="D1876" s="9" t="s">
        <v>22</v>
      </c>
      <c r="E1876" s="8">
        <v>1</v>
      </c>
      <c r="F1876" s="8" t="s">
        <v>6532</v>
      </c>
      <c r="G1876" s="8" t="s">
        <v>6533</v>
      </c>
      <c r="H1876" s="10">
        <v>10.55</v>
      </c>
      <c r="I1876" s="8" t="s">
        <v>25</v>
      </c>
      <c r="J1876" s="9" t="s">
        <v>265</v>
      </c>
      <c r="K1876" s="9" t="s">
        <v>266</v>
      </c>
      <c r="L1876" s="9"/>
      <c r="M1876" s="9"/>
      <c r="N1876" s="9"/>
      <c r="O1876" s="9"/>
      <c r="P1876" s="9"/>
      <c r="Q1876" s="9"/>
      <c r="R1876" s="11"/>
      <c r="S1876" s="11"/>
    </row>
    <row r="1877" spans="1:19" ht="68.25" x14ac:dyDescent="0.25">
      <c r="A1877" s="7" t="s">
        <v>6534</v>
      </c>
      <c r="B1877" s="9" t="s">
        <v>6535</v>
      </c>
      <c r="C1877" s="9" t="s">
        <v>4540</v>
      </c>
      <c r="D1877" s="9" t="s">
        <v>22</v>
      </c>
      <c r="E1877" s="8">
        <v>1</v>
      </c>
      <c r="F1877" s="8" t="s">
        <v>6536</v>
      </c>
      <c r="G1877" s="8" t="s">
        <v>6537</v>
      </c>
      <c r="H1877" s="10">
        <v>19.5</v>
      </c>
      <c r="I1877" s="8" t="s">
        <v>25</v>
      </c>
      <c r="J1877" s="9" t="s">
        <v>265</v>
      </c>
      <c r="K1877" s="9" t="s">
        <v>266</v>
      </c>
      <c r="L1877" s="9"/>
      <c r="M1877" s="9"/>
      <c r="N1877" s="9"/>
      <c r="O1877" s="9"/>
      <c r="P1877" s="9"/>
      <c r="Q1877" s="9"/>
      <c r="R1877" s="11"/>
      <c r="S1877" s="11"/>
    </row>
    <row r="1878" spans="1:19" ht="214.5" x14ac:dyDescent="0.25">
      <c r="A1878" s="7" t="s">
        <v>6538</v>
      </c>
      <c r="B1878" s="9" t="s">
        <v>6539</v>
      </c>
      <c r="C1878" s="9" t="s">
        <v>4540</v>
      </c>
      <c r="D1878" s="9" t="s">
        <v>22</v>
      </c>
      <c r="E1878" s="8">
        <v>1</v>
      </c>
      <c r="F1878" s="8" t="s">
        <v>6540</v>
      </c>
      <c r="G1878" s="8" t="s">
        <v>6541</v>
      </c>
      <c r="H1878" s="10">
        <v>32.049999999999997</v>
      </c>
      <c r="I1878" s="8" t="s">
        <v>25</v>
      </c>
      <c r="J1878" s="9" t="s">
        <v>265</v>
      </c>
      <c r="K1878" s="9" t="s">
        <v>266</v>
      </c>
      <c r="L1878" s="9"/>
      <c r="M1878" s="9"/>
      <c r="N1878" s="9"/>
      <c r="O1878" s="9"/>
      <c r="P1878" s="9"/>
      <c r="Q1878" s="9"/>
      <c r="R1878" s="11"/>
      <c r="S1878" s="11"/>
    </row>
    <row r="1879" spans="1:19" ht="214.5" x14ac:dyDescent="0.25">
      <c r="A1879" s="7" t="s">
        <v>6542</v>
      </c>
      <c r="B1879" s="9" t="s">
        <v>6543</v>
      </c>
      <c r="C1879" s="9" t="s">
        <v>4540</v>
      </c>
      <c r="D1879" s="9" t="s">
        <v>22</v>
      </c>
      <c r="E1879" s="8">
        <v>1</v>
      </c>
      <c r="F1879" s="8" t="s">
        <v>6544</v>
      </c>
      <c r="G1879" s="8" t="s">
        <v>6545</v>
      </c>
      <c r="H1879" s="10">
        <v>58.66</v>
      </c>
      <c r="I1879" s="8" t="s">
        <v>25</v>
      </c>
      <c r="J1879" s="9" t="s">
        <v>265</v>
      </c>
      <c r="K1879" s="9" t="s">
        <v>266</v>
      </c>
      <c r="L1879" s="9"/>
      <c r="M1879" s="9"/>
      <c r="N1879" s="9"/>
      <c r="O1879" s="9"/>
      <c r="P1879" s="9"/>
      <c r="Q1879" s="9"/>
      <c r="R1879" s="11"/>
      <c r="S1879" s="11"/>
    </row>
    <row r="1880" spans="1:19" ht="409.6" x14ac:dyDescent="0.25">
      <c r="A1880" s="7" t="s">
        <v>6546</v>
      </c>
      <c r="B1880" s="9" t="s">
        <v>6547</v>
      </c>
      <c r="C1880" s="9" t="s">
        <v>4540</v>
      </c>
      <c r="D1880" s="9" t="s">
        <v>22</v>
      </c>
      <c r="E1880" s="8">
        <v>1</v>
      </c>
      <c r="F1880" s="8" t="s">
        <v>6548</v>
      </c>
      <c r="G1880" s="8" t="s">
        <v>6549</v>
      </c>
      <c r="H1880" s="10">
        <v>61.71</v>
      </c>
      <c r="I1880" s="8" t="s">
        <v>25</v>
      </c>
      <c r="J1880" s="9" t="s">
        <v>265</v>
      </c>
      <c r="K1880" s="9" t="s">
        <v>266</v>
      </c>
      <c r="L1880" s="9"/>
      <c r="M1880" s="9"/>
      <c r="N1880" s="9"/>
      <c r="O1880" s="9"/>
      <c r="P1880" s="9"/>
      <c r="Q1880" s="9"/>
      <c r="R1880" s="11"/>
      <c r="S1880" s="11"/>
    </row>
    <row r="1881" spans="1:19" ht="409.6" x14ac:dyDescent="0.25">
      <c r="A1881" s="7" t="s">
        <v>6550</v>
      </c>
      <c r="B1881" s="9" t="s">
        <v>6551</v>
      </c>
      <c r="C1881" s="9" t="s">
        <v>4540</v>
      </c>
      <c r="D1881" s="9" t="s">
        <v>22</v>
      </c>
      <c r="E1881" s="8">
        <v>1</v>
      </c>
      <c r="F1881" s="8" t="s">
        <v>6552</v>
      </c>
      <c r="G1881" s="8" t="s">
        <v>6553</v>
      </c>
      <c r="H1881" s="10">
        <v>125.12</v>
      </c>
      <c r="I1881" s="8" t="s">
        <v>25</v>
      </c>
      <c r="J1881" s="9" t="s">
        <v>265</v>
      </c>
      <c r="K1881" s="9" t="s">
        <v>266</v>
      </c>
      <c r="L1881" s="9"/>
      <c r="M1881" s="9"/>
      <c r="N1881" s="9"/>
      <c r="O1881" s="9"/>
      <c r="P1881" s="9"/>
      <c r="Q1881" s="9"/>
      <c r="R1881" s="11"/>
      <c r="S1881" s="11"/>
    </row>
    <row r="1882" spans="1:19" ht="180.75" x14ac:dyDescent="0.25">
      <c r="A1882" s="7" t="s">
        <v>6554</v>
      </c>
      <c r="B1882" s="8" t="s">
        <v>6555</v>
      </c>
      <c r="C1882" s="9"/>
      <c r="D1882" s="9" t="s">
        <v>22</v>
      </c>
      <c r="E1882" s="8">
        <v>1</v>
      </c>
      <c r="F1882" s="9" t="s">
        <v>6556</v>
      </c>
      <c r="G1882" s="8" t="s">
        <v>6557</v>
      </c>
      <c r="H1882" s="10">
        <v>15.8</v>
      </c>
      <c r="I1882" s="8" t="s">
        <v>25</v>
      </c>
      <c r="J1882" s="9" t="s">
        <v>613</v>
      </c>
      <c r="K1882" s="9" t="s">
        <v>614</v>
      </c>
      <c r="L1882" s="9"/>
      <c r="M1882" s="9"/>
      <c r="N1882" s="9"/>
      <c r="O1882" s="9"/>
      <c r="P1882" s="9"/>
      <c r="Q1882" s="9"/>
      <c r="R1882" s="11"/>
      <c r="S1882" s="11"/>
    </row>
    <row r="1883" spans="1:19" ht="158.25" x14ac:dyDescent="0.25">
      <c r="A1883" s="7" t="s">
        <v>6558</v>
      </c>
      <c r="B1883" s="8" t="s">
        <v>6559</v>
      </c>
      <c r="C1883" s="9" t="s">
        <v>4540</v>
      </c>
      <c r="D1883" s="9" t="s">
        <v>6560</v>
      </c>
      <c r="E1883" s="8">
        <v>1</v>
      </c>
      <c r="F1883" s="14" t="s">
        <v>6561</v>
      </c>
      <c r="G1883" s="8" t="s">
        <v>6562</v>
      </c>
      <c r="H1883" s="10">
        <v>63.33</v>
      </c>
      <c r="I1883" s="8" t="s">
        <v>84</v>
      </c>
      <c r="J1883" s="9" t="s">
        <v>1388</v>
      </c>
      <c r="K1883" s="9" t="s">
        <v>1389</v>
      </c>
      <c r="L1883" s="9" t="s">
        <v>99</v>
      </c>
      <c r="M1883" s="9" t="s">
        <v>100</v>
      </c>
      <c r="N1883" s="9"/>
      <c r="O1883" s="9"/>
      <c r="P1883" s="9"/>
      <c r="Q1883" s="9"/>
      <c r="R1883" s="11"/>
      <c r="S1883" s="11"/>
    </row>
    <row r="1884" spans="1:19" ht="158.25" x14ac:dyDescent="0.25">
      <c r="A1884" s="7" t="s">
        <v>6563</v>
      </c>
      <c r="B1884" s="8" t="s">
        <v>6564</v>
      </c>
      <c r="C1884" s="9" t="s">
        <v>427</v>
      </c>
      <c r="D1884" s="9" t="s">
        <v>6560</v>
      </c>
      <c r="E1884" s="8">
        <v>1</v>
      </c>
      <c r="F1884" s="9" t="s">
        <v>6565</v>
      </c>
      <c r="G1884" s="8" t="s">
        <v>6566</v>
      </c>
      <c r="H1884" s="10">
        <v>33.700000000000003</v>
      </c>
      <c r="I1884" s="8" t="s">
        <v>84</v>
      </c>
      <c r="J1884" s="9" t="s">
        <v>1388</v>
      </c>
      <c r="K1884" s="9" t="s">
        <v>1389</v>
      </c>
      <c r="L1884" s="9" t="s">
        <v>99</v>
      </c>
      <c r="M1884" s="9" t="s">
        <v>100</v>
      </c>
      <c r="N1884" s="9"/>
      <c r="O1884" s="9"/>
      <c r="P1884" s="9"/>
      <c r="Q1884" s="9"/>
      <c r="R1884" s="11"/>
      <c r="S1884" s="11"/>
    </row>
    <row r="1885" spans="1:19" ht="79.5" x14ac:dyDescent="0.25">
      <c r="A1885" s="7" t="s">
        <v>6567</v>
      </c>
      <c r="B1885" s="8" t="s">
        <v>6568</v>
      </c>
      <c r="C1885" s="9"/>
      <c r="D1885" s="9" t="s">
        <v>22</v>
      </c>
      <c r="E1885" s="8">
        <v>1</v>
      </c>
      <c r="F1885" s="9" t="s">
        <v>6569</v>
      </c>
      <c r="G1885" s="8" t="s">
        <v>6569</v>
      </c>
      <c r="H1885" s="10">
        <v>12.1</v>
      </c>
      <c r="I1885" s="8" t="s">
        <v>25</v>
      </c>
      <c r="J1885" s="9" t="s">
        <v>1374</v>
      </c>
      <c r="K1885" s="9" t="s">
        <v>1375</v>
      </c>
      <c r="L1885" s="9"/>
      <c r="M1885" s="9"/>
      <c r="N1885" s="9"/>
      <c r="O1885" s="9"/>
      <c r="P1885" s="9"/>
      <c r="Q1885" s="9"/>
      <c r="R1885" s="11"/>
      <c r="S1885" s="11"/>
    </row>
    <row r="1886" spans="1:19" ht="79.5" x14ac:dyDescent="0.25">
      <c r="A1886" s="7" t="s">
        <v>6570</v>
      </c>
      <c r="B1886" s="8" t="s">
        <v>6571</v>
      </c>
      <c r="C1886" s="9" t="s">
        <v>21</v>
      </c>
      <c r="D1886" s="9" t="s">
        <v>22</v>
      </c>
      <c r="E1886" s="8">
        <v>1</v>
      </c>
      <c r="F1886" s="9" t="s">
        <v>6572</v>
      </c>
      <c r="G1886" s="8" t="s">
        <v>6572</v>
      </c>
      <c r="H1886" s="10">
        <v>26.35</v>
      </c>
      <c r="I1886" s="8" t="s">
        <v>25</v>
      </c>
      <c r="J1886" s="9" t="s">
        <v>1374</v>
      </c>
      <c r="K1886" s="9" t="s">
        <v>1375</v>
      </c>
      <c r="L1886" s="9"/>
      <c r="M1886" s="9"/>
      <c r="N1886" s="9"/>
      <c r="O1886" s="9"/>
      <c r="P1886" s="9"/>
      <c r="Q1886" s="9"/>
      <c r="R1886" s="11"/>
      <c r="S1886" s="11"/>
    </row>
    <row r="1887" spans="1:19" ht="68.25" x14ac:dyDescent="0.25">
      <c r="A1887" s="7" t="s">
        <v>6573</v>
      </c>
      <c r="B1887" s="8" t="s">
        <v>6574</v>
      </c>
      <c r="C1887" s="9"/>
      <c r="D1887" s="9" t="s">
        <v>22</v>
      </c>
      <c r="E1887" s="8">
        <v>1</v>
      </c>
      <c r="F1887" s="9" t="s">
        <v>6575</v>
      </c>
      <c r="G1887" s="8" t="s">
        <v>6575</v>
      </c>
      <c r="H1887" s="10">
        <v>11.6</v>
      </c>
      <c r="I1887" s="8" t="s">
        <v>25</v>
      </c>
      <c r="J1887" s="9" t="s">
        <v>265</v>
      </c>
      <c r="K1887" s="9" t="s">
        <v>266</v>
      </c>
      <c r="L1887" s="9"/>
      <c r="M1887" s="9"/>
      <c r="N1887" s="9"/>
      <c r="O1887" s="9"/>
      <c r="P1887" s="9"/>
      <c r="Q1887" s="9"/>
      <c r="R1887" s="11"/>
      <c r="S1887" s="11"/>
    </row>
    <row r="1888" spans="1:19" ht="68.25" x14ac:dyDescent="0.25">
      <c r="A1888" s="7" t="s">
        <v>6576</v>
      </c>
      <c r="B1888" s="8" t="s">
        <v>6577</v>
      </c>
      <c r="C1888" s="9"/>
      <c r="D1888" s="9" t="s">
        <v>22</v>
      </c>
      <c r="E1888" s="8">
        <v>1</v>
      </c>
      <c r="F1888" s="9" t="s">
        <v>6578</v>
      </c>
      <c r="G1888" s="8" t="s">
        <v>6578</v>
      </c>
      <c r="H1888" s="10">
        <v>11.6</v>
      </c>
      <c r="I1888" s="8" t="s">
        <v>25</v>
      </c>
      <c r="J1888" s="9" t="s">
        <v>26</v>
      </c>
      <c r="K1888" s="9" t="s">
        <v>27</v>
      </c>
      <c r="L1888" s="9"/>
      <c r="M1888" s="9"/>
      <c r="N1888" s="9"/>
      <c r="O1888" s="9"/>
      <c r="P1888" s="9"/>
      <c r="Q1888" s="9"/>
      <c r="R1888" s="11"/>
      <c r="S1888" s="11"/>
    </row>
    <row r="1889" spans="1:19" ht="68.25" x14ac:dyDescent="0.25">
      <c r="A1889" s="7" t="s">
        <v>6579</v>
      </c>
      <c r="B1889" s="8" t="s">
        <v>6580</v>
      </c>
      <c r="C1889" s="9"/>
      <c r="D1889" s="9" t="s">
        <v>22</v>
      </c>
      <c r="E1889" s="8">
        <v>1</v>
      </c>
      <c r="F1889" s="9" t="s">
        <v>6581</v>
      </c>
      <c r="G1889" s="8" t="s">
        <v>6582</v>
      </c>
      <c r="H1889" s="10">
        <v>10</v>
      </c>
      <c r="I1889" s="8" t="s">
        <v>25</v>
      </c>
      <c r="J1889" s="9" t="s">
        <v>87</v>
      </c>
      <c r="K1889" s="9" t="s">
        <v>88</v>
      </c>
      <c r="L1889" s="9"/>
      <c r="M1889" s="9"/>
      <c r="N1889" s="9"/>
      <c r="O1889" s="9"/>
      <c r="P1889" s="9"/>
      <c r="Q1889" s="9"/>
      <c r="R1889" s="11"/>
      <c r="S1889" s="11"/>
    </row>
    <row r="1890" spans="1:19" ht="68.25" x14ac:dyDescent="0.25">
      <c r="A1890" s="7" t="s">
        <v>6583</v>
      </c>
      <c r="B1890" s="8" t="s">
        <v>6584</v>
      </c>
      <c r="C1890" s="9"/>
      <c r="D1890" s="9" t="s">
        <v>22</v>
      </c>
      <c r="E1890" s="8">
        <v>1</v>
      </c>
      <c r="F1890" s="9" t="s">
        <v>6585</v>
      </c>
      <c r="G1890" s="8" t="s">
        <v>6585</v>
      </c>
      <c r="H1890" s="10">
        <v>10</v>
      </c>
      <c r="I1890" s="8" t="s">
        <v>84</v>
      </c>
      <c r="J1890" s="9" t="s">
        <v>597</v>
      </c>
      <c r="K1890" s="9" t="s">
        <v>598</v>
      </c>
      <c r="L1890" s="9" t="s">
        <v>599</v>
      </c>
      <c r="M1890" s="9" t="s">
        <v>600</v>
      </c>
      <c r="N1890" s="9"/>
      <c r="O1890" s="9"/>
      <c r="P1890" s="9"/>
      <c r="Q1890" s="9"/>
      <c r="R1890" s="11"/>
      <c r="S1890" s="11"/>
    </row>
    <row r="1891" spans="1:19" ht="68.25" x14ac:dyDescent="0.25">
      <c r="A1891" s="7" t="s">
        <v>6586</v>
      </c>
      <c r="B1891" s="8" t="s">
        <v>6587</v>
      </c>
      <c r="C1891" s="9"/>
      <c r="D1891" s="9" t="s">
        <v>22</v>
      </c>
      <c r="E1891" s="8">
        <v>1</v>
      </c>
      <c r="F1891" s="9" t="s">
        <v>6588</v>
      </c>
      <c r="G1891" s="8" t="s">
        <v>6588</v>
      </c>
      <c r="H1891" s="10">
        <v>6.3</v>
      </c>
      <c r="I1891" s="8" t="s">
        <v>25</v>
      </c>
      <c r="J1891" s="9" t="s">
        <v>115</v>
      </c>
      <c r="K1891" s="9" t="s">
        <v>116</v>
      </c>
      <c r="L1891" s="9"/>
      <c r="M1891" s="9"/>
      <c r="N1891" s="9"/>
      <c r="O1891" s="9"/>
      <c r="P1891" s="9"/>
      <c r="Q1891" s="9"/>
      <c r="R1891" s="11"/>
      <c r="S1891" s="11"/>
    </row>
    <row r="1892" spans="1:19" ht="68.25" x14ac:dyDescent="0.25">
      <c r="A1892" s="7" t="s">
        <v>6589</v>
      </c>
      <c r="B1892" s="8" t="s">
        <v>6590</v>
      </c>
      <c r="C1892" s="9"/>
      <c r="D1892" s="9" t="s">
        <v>22</v>
      </c>
      <c r="E1892" s="8">
        <v>1</v>
      </c>
      <c r="F1892" s="9" t="s">
        <v>6591</v>
      </c>
      <c r="G1892" s="8" t="s">
        <v>6591</v>
      </c>
      <c r="H1892" s="10">
        <v>6.3</v>
      </c>
      <c r="I1892" s="8" t="s">
        <v>25</v>
      </c>
      <c r="J1892" s="9" t="s">
        <v>115</v>
      </c>
      <c r="K1892" s="9" t="s">
        <v>116</v>
      </c>
      <c r="L1892" s="9"/>
      <c r="M1892" s="9"/>
      <c r="N1892" s="9"/>
      <c r="O1892" s="9"/>
      <c r="P1892" s="9"/>
      <c r="Q1892" s="9"/>
      <c r="R1892" s="11"/>
      <c r="S1892" s="11"/>
    </row>
    <row r="1893" spans="1:19" ht="68.25" x14ac:dyDescent="0.25">
      <c r="A1893" s="7" t="s">
        <v>6592</v>
      </c>
      <c r="B1893" s="8" t="s">
        <v>6593</v>
      </c>
      <c r="C1893" s="9"/>
      <c r="D1893" s="9" t="s">
        <v>22</v>
      </c>
      <c r="E1893" s="8">
        <v>1</v>
      </c>
      <c r="F1893" s="9" t="s">
        <v>6594</v>
      </c>
      <c r="G1893" s="8" t="s">
        <v>6594</v>
      </c>
      <c r="H1893" s="10">
        <v>7.9</v>
      </c>
      <c r="I1893" s="8" t="s">
        <v>25</v>
      </c>
      <c r="J1893" s="9" t="s">
        <v>115</v>
      </c>
      <c r="K1893" s="9" t="s">
        <v>116</v>
      </c>
      <c r="L1893" s="9"/>
      <c r="M1893" s="9"/>
      <c r="N1893" s="9"/>
      <c r="O1893" s="9"/>
      <c r="P1893" s="9"/>
      <c r="Q1893" s="9"/>
      <c r="R1893" s="11"/>
      <c r="S1893" s="11"/>
    </row>
    <row r="1894" spans="1:19" ht="68.25" x14ac:dyDescent="0.25">
      <c r="A1894" s="7" t="s">
        <v>6595</v>
      </c>
      <c r="B1894" s="8" t="s">
        <v>6596</v>
      </c>
      <c r="C1894" s="9"/>
      <c r="D1894" s="9" t="s">
        <v>22</v>
      </c>
      <c r="E1894" s="8">
        <v>1</v>
      </c>
      <c r="F1894" s="9" t="s">
        <v>6597</v>
      </c>
      <c r="G1894" s="8" t="s">
        <v>6597</v>
      </c>
      <c r="H1894" s="10">
        <v>7.9</v>
      </c>
      <c r="I1894" s="8" t="s">
        <v>25</v>
      </c>
      <c r="J1894" s="9" t="s">
        <v>99</v>
      </c>
      <c r="K1894" s="9" t="s">
        <v>100</v>
      </c>
      <c r="L1894" s="9"/>
      <c r="M1894" s="9"/>
      <c r="N1894" s="9"/>
      <c r="O1894" s="9"/>
      <c r="P1894" s="9"/>
      <c r="Q1894" s="9"/>
      <c r="R1894" s="11"/>
      <c r="S1894" s="11"/>
    </row>
    <row r="1895" spans="1:19" ht="68.25" x14ac:dyDescent="0.25">
      <c r="A1895" s="7" t="s">
        <v>6598</v>
      </c>
      <c r="B1895" s="8" t="s">
        <v>6599</v>
      </c>
      <c r="C1895" s="9" t="s">
        <v>262</v>
      </c>
      <c r="D1895" s="9" t="s">
        <v>22</v>
      </c>
      <c r="E1895" s="8">
        <v>1</v>
      </c>
      <c r="F1895" s="9" t="s">
        <v>6600</v>
      </c>
      <c r="G1895" s="8" t="s">
        <v>6600</v>
      </c>
      <c r="H1895" s="10">
        <v>6.85</v>
      </c>
      <c r="I1895" s="8" t="s">
        <v>25</v>
      </c>
      <c r="J1895" s="9" t="s">
        <v>85</v>
      </c>
      <c r="K1895" s="9" t="s">
        <v>86</v>
      </c>
      <c r="L1895" s="9"/>
      <c r="M1895" s="9"/>
      <c r="N1895" s="9"/>
      <c r="O1895" s="9"/>
      <c r="P1895" s="9"/>
      <c r="Q1895" s="9"/>
      <c r="R1895" s="11"/>
      <c r="S1895" s="11"/>
    </row>
    <row r="1896" spans="1:19" ht="68.25" x14ac:dyDescent="0.25">
      <c r="A1896" s="7" t="s">
        <v>6601</v>
      </c>
      <c r="B1896" s="8" t="s">
        <v>6602</v>
      </c>
      <c r="C1896" s="9"/>
      <c r="D1896" s="9" t="s">
        <v>22</v>
      </c>
      <c r="E1896" s="8">
        <v>1</v>
      </c>
      <c r="F1896" s="9" t="s">
        <v>6603</v>
      </c>
      <c r="G1896" s="8" t="s">
        <v>6603</v>
      </c>
      <c r="H1896" s="10">
        <v>7.9</v>
      </c>
      <c r="I1896" s="8" t="s">
        <v>25</v>
      </c>
      <c r="J1896" s="9" t="s">
        <v>115</v>
      </c>
      <c r="K1896" s="9" t="s">
        <v>116</v>
      </c>
      <c r="L1896" s="9"/>
      <c r="M1896" s="9"/>
      <c r="N1896" s="9"/>
      <c r="O1896" s="9"/>
      <c r="P1896" s="9"/>
      <c r="Q1896" s="9"/>
      <c r="R1896" s="11"/>
      <c r="S1896" s="11"/>
    </row>
    <row r="1897" spans="1:19" ht="68.25" x14ac:dyDescent="0.25">
      <c r="A1897" s="7" t="s">
        <v>6604</v>
      </c>
      <c r="B1897" s="8" t="s">
        <v>6605</v>
      </c>
      <c r="C1897" s="9"/>
      <c r="D1897" s="9" t="s">
        <v>22</v>
      </c>
      <c r="E1897" s="8">
        <v>1</v>
      </c>
      <c r="F1897" s="9" t="s">
        <v>6606</v>
      </c>
      <c r="G1897" s="8" t="s">
        <v>6606</v>
      </c>
      <c r="H1897" s="10">
        <v>9.5</v>
      </c>
      <c r="I1897" s="8" t="s">
        <v>25</v>
      </c>
      <c r="J1897" s="9" t="s">
        <v>562</v>
      </c>
      <c r="K1897" s="9" t="s">
        <v>563</v>
      </c>
      <c r="L1897" s="9"/>
      <c r="M1897" s="9"/>
      <c r="N1897" s="9"/>
      <c r="O1897" s="9"/>
      <c r="P1897" s="9"/>
      <c r="Q1897" s="9"/>
      <c r="R1897" s="11"/>
      <c r="S1897" s="11"/>
    </row>
    <row r="1898" spans="1:19" ht="68.25" x14ac:dyDescent="0.25">
      <c r="A1898" s="7" t="s">
        <v>6607</v>
      </c>
      <c r="B1898" s="8" t="s">
        <v>6608</v>
      </c>
      <c r="C1898" s="9" t="s">
        <v>262</v>
      </c>
      <c r="D1898" s="9" t="s">
        <v>22</v>
      </c>
      <c r="E1898" s="8">
        <v>1</v>
      </c>
      <c r="F1898" s="9" t="s">
        <v>6609</v>
      </c>
      <c r="G1898" s="8" t="s">
        <v>6609</v>
      </c>
      <c r="H1898" s="10">
        <v>6</v>
      </c>
      <c r="I1898" s="13">
        <v>1</v>
      </c>
      <c r="J1898" s="9" t="s">
        <v>265</v>
      </c>
      <c r="K1898" s="9" t="s">
        <v>266</v>
      </c>
      <c r="L1898" s="9"/>
      <c r="M1898" s="9"/>
      <c r="N1898" s="9"/>
      <c r="O1898" s="9"/>
      <c r="P1898" s="9"/>
      <c r="Q1898" s="9"/>
      <c r="R1898" s="30"/>
      <c r="S1898" s="30"/>
    </row>
    <row r="1899" spans="1:19" ht="79.5" x14ac:dyDescent="0.25">
      <c r="A1899" s="7" t="s">
        <v>6610</v>
      </c>
      <c r="B1899" s="8" t="s">
        <v>6611</v>
      </c>
      <c r="C1899" s="9" t="s">
        <v>21</v>
      </c>
      <c r="D1899" s="9" t="s">
        <v>22</v>
      </c>
      <c r="E1899" s="8">
        <v>1</v>
      </c>
      <c r="F1899" s="9" t="s">
        <v>6612</v>
      </c>
      <c r="G1899" s="8" t="s">
        <v>6612</v>
      </c>
      <c r="H1899" s="10">
        <v>62.81</v>
      </c>
      <c r="I1899" s="8" t="s">
        <v>25</v>
      </c>
      <c r="J1899" s="9" t="s">
        <v>1374</v>
      </c>
      <c r="K1899" s="9" t="s">
        <v>1375</v>
      </c>
      <c r="L1899" s="9"/>
      <c r="M1899" s="9"/>
      <c r="N1899" s="9"/>
      <c r="O1899" s="9"/>
      <c r="P1899" s="9"/>
      <c r="Q1899" s="9"/>
      <c r="R1899" s="11"/>
      <c r="S1899" s="11"/>
    </row>
    <row r="1900" spans="1:19" ht="282" x14ac:dyDescent="0.25">
      <c r="A1900" s="7" t="s">
        <v>6613</v>
      </c>
      <c r="B1900" s="17" t="s">
        <v>6614</v>
      </c>
      <c r="C1900" s="14" t="s">
        <v>6615</v>
      </c>
      <c r="D1900" s="14" t="s">
        <v>22</v>
      </c>
      <c r="E1900" s="17">
        <v>1</v>
      </c>
      <c r="F1900" s="14" t="s">
        <v>6616</v>
      </c>
      <c r="G1900" s="14" t="s">
        <v>6617</v>
      </c>
      <c r="H1900" s="10">
        <v>1500</v>
      </c>
      <c r="I1900" s="17">
        <v>1</v>
      </c>
      <c r="J1900" s="14" t="s">
        <v>1374</v>
      </c>
      <c r="K1900" s="14" t="s">
        <v>1375</v>
      </c>
      <c r="L1900" s="9"/>
      <c r="M1900" s="9"/>
      <c r="N1900" s="9"/>
      <c r="O1900" s="9"/>
      <c r="P1900" s="9"/>
      <c r="Q1900" s="9"/>
      <c r="R1900" s="11"/>
      <c r="S1900" s="11"/>
    </row>
    <row r="1901" spans="1:19" ht="68.25" x14ac:dyDescent="0.25">
      <c r="A1901" s="7" t="s">
        <v>6618</v>
      </c>
      <c r="B1901" s="8" t="s">
        <v>6619</v>
      </c>
      <c r="C1901" s="9" t="s">
        <v>6620</v>
      </c>
      <c r="D1901" s="9" t="s">
        <v>22</v>
      </c>
      <c r="E1901" s="8">
        <v>1</v>
      </c>
      <c r="F1901" s="8" t="s">
        <v>6621</v>
      </c>
      <c r="G1901" s="8" t="s">
        <v>6621</v>
      </c>
      <c r="H1901" s="10">
        <v>17.95</v>
      </c>
      <c r="I1901" s="8" t="s">
        <v>25</v>
      </c>
      <c r="J1901" s="9" t="s">
        <v>148</v>
      </c>
      <c r="K1901" s="9" t="s">
        <v>149</v>
      </c>
      <c r="L1901" s="9"/>
      <c r="M1901" s="9"/>
      <c r="N1901" s="9"/>
      <c r="O1901" s="9"/>
      <c r="P1901" s="9"/>
      <c r="Q1901" s="9"/>
      <c r="R1901" s="11"/>
      <c r="S1901" s="11"/>
    </row>
    <row r="1902" spans="1:19" ht="68.25" x14ac:dyDescent="0.25">
      <c r="A1902" s="7" t="s">
        <v>6622</v>
      </c>
      <c r="B1902" s="8" t="s">
        <v>6623</v>
      </c>
      <c r="C1902" s="9"/>
      <c r="D1902" s="9" t="s">
        <v>22</v>
      </c>
      <c r="E1902" s="8">
        <v>1</v>
      </c>
      <c r="F1902" s="9" t="s">
        <v>6624</v>
      </c>
      <c r="G1902" s="8" t="s">
        <v>6624</v>
      </c>
      <c r="H1902" s="10">
        <v>13.7</v>
      </c>
      <c r="I1902" s="8" t="s">
        <v>25</v>
      </c>
      <c r="J1902" s="9" t="s">
        <v>62</v>
      </c>
      <c r="K1902" s="9" t="s">
        <v>63</v>
      </c>
      <c r="L1902" s="9"/>
      <c r="M1902" s="9"/>
      <c r="N1902" s="9"/>
      <c r="O1902" s="9"/>
      <c r="P1902" s="9"/>
      <c r="Q1902" s="9"/>
      <c r="R1902" s="11"/>
      <c r="S1902" s="11"/>
    </row>
    <row r="1903" spans="1:19" ht="248.25" x14ac:dyDescent="0.25">
      <c r="A1903" s="7" t="s">
        <v>6625</v>
      </c>
      <c r="B1903" s="8" t="s">
        <v>6626</v>
      </c>
      <c r="C1903" s="9"/>
      <c r="D1903" s="9" t="s">
        <v>22</v>
      </c>
      <c r="E1903" s="8">
        <v>1</v>
      </c>
      <c r="F1903" s="9" t="s">
        <v>6627</v>
      </c>
      <c r="G1903" s="8" t="s">
        <v>6628</v>
      </c>
      <c r="H1903" s="10">
        <v>13.7</v>
      </c>
      <c r="I1903" s="8" t="s">
        <v>25</v>
      </c>
      <c r="J1903" s="9" t="s">
        <v>62</v>
      </c>
      <c r="K1903" s="9" t="s">
        <v>63</v>
      </c>
      <c r="L1903" s="9"/>
      <c r="M1903" s="9"/>
      <c r="N1903" s="9"/>
      <c r="O1903" s="9"/>
      <c r="P1903" s="9"/>
      <c r="Q1903" s="9"/>
      <c r="R1903" s="11"/>
      <c r="S1903" s="11"/>
    </row>
    <row r="1904" spans="1:19" ht="147" x14ac:dyDescent="0.25">
      <c r="A1904" s="7" t="s">
        <v>6629</v>
      </c>
      <c r="B1904" s="8" t="s">
        <v>6630</v>
      </c>
      <c r="C1904" s="9"/>
      <c r="D1904" s="9" t="s">
        <v>1093</v>
      </c>
      <c r="E1904" s="8">
        <v>1</v>
      </c>
      <c r="F1904" s="9" t="s">
        <v>6631</v>
      </c>
      <c r="G1904" s="8" t="s">
        <v>6632</v>
      </c>
      <c r="H1904" s="10">
        <v>3.15</v>
      </c>
      <c r="I1904" s="8" t="s">
        <v>25</v>
      </c>
      <c r="J1904" s="9" t="s">
        <v>1388</v>
      </c>
      <c r="K1904" s="9" t="s">
        <v>1389</v>
      </c>
      <c r="L1904" s="9"/>
      <c r="M1904" s="9"/>
      <c r="N1904" s="9"/>
      <c r="O1904" s="9"/>
      <c r="P1904" s="9"/>
      <c r="Q1904" s="9"/>
      <c r="R1904" s="11"/>
      <c r="S1904" s="11"/>
    </row>
    <row r="1905" spans="1:19" ht="102" x14ac:dyDescent="0.25">
      <c r="A1905" s="7" t="s">
        <v>6633</v>
      </c>
      <c r="B1905" s="8" t="s">
        <v>6634</v>
      </c>
      <c r="C1905" s="9" t="s">
        <v>749</v>
      </c>
      <c r="D1905" s="9" t="s">
        <v>1934</v>
      </c>
      <c r="E1905" s="8">
        <v>25</v>
      </c>
      <c r="F1905" s="9" t="s">
        <v>6635</v>
      </c>
      <c r="G1905" s="8" t="s">
        <v>6635</v>
      </c>
      <c r="H1905" s="10">
        <v>115</v>
      </c>
      <c r="I1905" s="8">
        <v>1</v>
      </c>
      <c r="J1905" s="9" t="s">
        <v>613</v>
      </c>
      <c r="K1905" s="9" t="s">
        <v>614</v>
      </c>
      <c r="L1905" s="9"/>
      <c r="M1905" s="9"/>
      <c r="N1905" s="9"/>
      <c r="O1905" s="9"/>
      <c r="P1905" s="9"/>
      <c r="Q1905" s="9"/>
      <c r="R1905" s="11"/>
      <c r="S1905" s="11"/>
    </row>
    <row r="1906" spans="1:19" ht="90.75" x14ac:dyDescent="0.25">
      <c r="A1906" s="7" t="s">
        <v>6636</v>
      </c>
      <c r="B1906" s="8" t="s">
        <v>6637</v>
      </c>
      <c r="C1906" s="9" t="s">
        <v>749</v>
      </c>
      <c r="D1906" s="9" t="s">
        <v>22</v>
      </c>
      <c r="E1906" s="8">
        <v>1</v>
      </c>
      <c r="F1906" s="9" t="s">
        <v>6638</v>
      </c>
      <c r="G1906" s="9" t="s">
        <v>6638</v>
      </c>
      <c r="H1906" s="10">
        <v>750</v>
      </c>
      <c r="I1906" s="8" t="s">
        <v>25</v>
      </c>
      <c r="J1906" s="9" t="s">
        <v>645</v>
      </c>
      <c r="K1906" s="9" t="s">
        <v>646</v>
      </c>
      <c r="L1906" s="9"/>
      <c r="M1906" s="9"/>
      <c r="N1906" s="9"/>
      <c r="O1906" s="9"/>
      <c r="P1906" s="9"/>
      <c r="Q1906" s="9"/>
      <c r="R1906" s="11"/>
      <c r="S1906" s="11"/>
    </row>
    <row r="1907" spans="1:19" ht="90.75" x14ac:dyDescent="0.25">
      <c r="A1907" s="7" t="s">
        <v>6639</v>
      </c>
      <c r="B1907" s="8" t="s">
        <v>6640</v>
      </c>
      <c r="C1907" s="9" t="s">
        <v>749</v>
      </c>
      <c r="D1907" s="9" t="s">
        <v>22</v>
      </c>
      <c r="E1907" s="8">
        <v>1</v>
      </c>
      <c r="F1907" s="9" t="s">
        <v>6641</v>
      </c>
      <c r="G1907" s="9" t="s">
        <v>6641</v>
      </c>
      <c r="H1907" s="10">
        <v>850</v>
      </c>
      <c r="I1907" s="8" t="s">
        <v>25</v>
      </c>
      <c r="J1907" s="9" t="s">
        <v>645</v>
      </c>
      <c r="K1907" s="9" t="s">
        <v>646</v>
      </c>
      <c r="L1907" s="9"/>
      <c r="M1907" s="9"/>
      <c r="N1907" s="9"/>
      <c r="O1907" s="9"/>
      <c r="P1907" s="9"/>
      <c r="Q1907" s="9"/>
      <c r="R1907" s="11"/>
      <c r="S1907" s="11"/>
    </row>
    <row r="1908" spans="1:19" ht="90.75" x14ac:dyDescent="0.25">
      <c r="A1908" s="7" t="s">
        <v>6642</v>
      </c>
      <c r="B1908" s="8" t="s">
        <v>6643</v>
      </c>
      <c r="C1908" s="9" t="s">
        <v>749</v>
      </c>
      <c r="D1908" s="9" t="s">
        <v>22</v>
      </c>
      <c r="E1908" s="8">
        <v>1</v>
      </c>
      <c r="F1908" s="9" t="s">
        <v>6644</v>
      </c>
      <c r="G1908" s="9" t="s">
        <v>6644</v>
      </c>
      <c r="H1908" s="10">
        <v>750</v>
      </c>
      <c r="I1908" s="8" t="s">
        <v>25</v>
      </c>
      <c r="J1908" s="9" t="s">
        <v>645</v>
      </c>
      <c r="K1908" s="9" t="s">
        <v>646</v>
      </c>
      <c r="L1908" s="9"/>
      <c r="M1908" s="9"/>
      <c r="N1908" s="9"/>
      <c r="O1908" s="9"/>
      <c r="P1908" s="9"/>
      <c r="Q1908" s="9"/>
      <c r="R1908" s="11"/>
      <c r="S1908" s="11"/>
    </row>
    <row r="1909" spans="1:19" ht="90.75" x14ac:dyDescent="0.25">
      <c r="A1909" s="7" t="s">
        <v>6645</v>
      </c>
      <c r="B1909" s="8" t="s">
        <v>6646</v>
      </c>
      <c r="C1909" s="9" t="s">
        <v>749</v>
      </c>
      <c r="D1909" s="9" t="s">
        <v>22</v>
      </c>
      <c r="E1909" s="8">
        <v>1</v>
      </c>
      <c r="F1909" s="9" t="s">
        <v>6647</v>
      </c>
      <c r="G1909" s="9" t="s">
        <v>6647</v>
      </c>
      <c r="H1909" s="10">
        <v>850</v>
      </c>
      <c r="I1909" s="8" t="s">
        <v>25</v>
      </c>
      <c r="J1909" s="9" t="s">
        <v>645</v>
      </c>
      <c r="K1909" s="9" t="s">
        <v>646</v>
      </c>
      <c r="L1909" s="9"/>
      <c r="M1909" s="9"/>
      <c r="N1909" s="9"/>
      <c r="O1909" s="9"/>
      <c r="P1909" s="9"/>
      <c r="Q1909" s="9"/>
      <c r="R1909" s="11"/>
      <c r="S1909" s="11"/>
    </row>
    <row r="1910" spans="1:19" ht="180.75" x14ac:dyDescent="0.25">
      <c r="A1910" s="7" t="s">
        <v>6648</v>
      </c>
      <c r="B1910" s="8" t="s">
        <v>6649</v>
      </c>
      <c r="C1910" s="14" t="s">
        <v>6650</v>
      </c>
      <c r="D1910" s="9" t="s">
        <v>22</v>
      </c>
      <c r="E1910" s="8">
        <v>1</v>
      </c>
      <c r="F1910" s="9" t="s">
        <v>6651</v>
      </c>
      <c r="G1910" s="8" t="s">
        <v>6652</v>
      </c>
      <c r="H1910" s="10">
        <v>78.34</v>
      </c>
      <c r="I1910" s="8" t="s">
        <v>84</v>
      </c>
      <c r="J1910" s="9" t="s">
        <v>131</v>
      </c>
      <c r="K1910" s="9" t="s">
        <v>132</v>
      </c>
      <c r="L1910" s="9" t="s">
        <v>597</v>
      </c>
      <c r="M1910" s="9" t="s">
        <v>598</v>
      </c>
      <c r="N1910" s="9"/>
      <c r="O1910" s="9"/>
      <c r="P1910" s="9"/>
      <c r="Q1910" s="9"/>
      <c r="R1910" s="11"/>
      <c r="S1910" s="11"/>
    </row>
    <row r="1911" spans="1:19" ht="248.25" x14ac:dyDescent="0.25">
      <c r="A1911" s="7" t="s">
        <v>6653</v>
      </c>
      <c r="B1911" s="8" t="s">
        <v>6654</v>
      </c>
      <c r="C1911" s="9" t="s">
        <v>427</v>
      </c>
      <c r="D1911" s="9" t="s">
        <v>22</v>
      </c>
      <c r="E1911" s="8">
        <v>1</v>
      </c>
      <c r="F1911" s="9" t="s">
        <v>6655</v>
      </c>
      <c r="G1911" s="8" t="s">
        <v>6656</v>
      </c>
      <c r="H1911" s="10">
        <v>77.8</v>
      </c>
      <c r="I1911" s="8" t="s">
        <v>84</v>
      </c>
      <c r="J1911" s="9" t="s">
        <v>131</v>
      </c>
      <c r="K1911" s="9" t="s">
        <v>132</v>
      </c>
      <c r="L1911" s="9" t="s">
        <v>645</v>
      </c>
      <c r="M1911" s="9" t="s">
        <v>646</v>
      </c>
      <c r="N1911" s="9"/>
      <c r="O1911" s="9"/>
      <c r="P1911" s="9"/>
      <c r="Q1911" s="9"/>
      <c r="R1911" s="11"/>
      <c r="S1911" s="11"/>
    </row>
    <row r="1912" spans="1:19" ht="214.5" x14ac:dyDescent="0.25">
      <c r="A1912" s="7" t="s">
        <v>6657</v>
      </c>
      <c r="B1912" s="8" t="s">
        <v>6658</v>
      </c>
      <c r="C1912" s="9" t="s">
        <v>427</v>
      </c>
      <c r="D1912" s="9" t="s">
        <v>22</v>
      </c>
      <c r="E1912" s="8">
        <v>1</v>
      </c>
      <c r="F1912" s="9" t="s">
        <v>6659</v>
      </c>
      <c r="G1912" s="8" t="s">
        <v>6660</v>
      </c>
      <c r="H1912" s="10">
        <v>58.27</v>
      </c>
      <c r="I1912" s="8" t="s">
        <v>25</v>
      </c>
      <c r="J1912" s="9" t="s">
        <v>131</v>
      </c>
      <c r="K1912" s="9" t="s">
        <v>132</v>
      </c>
      <c r="L1912" s="9"/>
      <c r="M1912" s="9"/>
      <c r="N1912" s="9"/>
      <c r="O1912" s="9"/>
      <c r="P1912" s="9"/>
      <c r="Q1912" s="9"/>
      <c r="R1912" s="11"/>
      <c r="S1912" s="11"/>
    </row>
    <row r="1913" spans="1:19" ht="158.25" x14ac:dyDescent="0.25">
      <c r="A1913" s="7" t="s">
        <v>6661</v>
      </c>
      <c r="B1913" s="8" t="s">
        <v>6662</v>
      </c>
      <c r="C1913" s="9" t="s">
        <v>427</v>
      </c>
      <c r="D1913" s="9" t="s">
        <v>22</v>
      </c>
      <c r="E1913" s="8">
        <v>1</v>
      </c>
      <c r="F1913" s="9" t="s">
        <v>6663</v>
      </c>
      <c r="G1913" s="8" t="s">
        <v>6664</v>
      </c>
      <c r="H1913" s="10">
        <v>58.27</v>
      </c>
      <c r="I1913" s="8" t="s">
        <v>84</v>
      </c>
      <c r="J1913" s="9" t="s">
        <v>131</v>
      </c>
      <c r="K1913" s="9" t="s">
        <v>132</v>
      </c>
      <c r="L1913" s="9" t="s">
        <v>599</v>
      </c>
      <c r="M1913" s="9" t="s">
        <v>600</v>
      </c>
      <c r="N1913" s="9"/>
      <c r="O1913" s="9"/>
      <c r="P1913" s="9"/>
      <c r="Q1913" s="9"/>
      <c r="R1913" s="11"/>
      <c r="S1913" s="11"/>
    </row>
    <row r="1914" spans="1:19" ht="68.25" x14ac:dyDescent="0.25">
      <c r="A1914" s="7" t="s">
        <v>6665</v>
      </c>
      <c r="B1914" s="8" t="s">
        <v>6666</v>
      </c>
      <c r="C1914" s="9" t="s">
        <v>427</v>
      </c>
      <c r="D1914" s="9" t="s">
        <v>22</v>
      </c>
      <c r="E1914" s="8">
        <v>1</v>
      </c>
      <c r="F1914" s="9" t="s">
        <v>6667</v>
      </c>
      <c r="G1914" s="8" t="s">
        <v>6667</v>
      </c>
      <c r="H1914" s="10">
        <v>17.899999999999999</v>
      </c>
      <c r="I1914" s="9">
        <v>1</v>
      </c>
      <c r="J1914" s="9" t="s">
        <v>1383</v>
      </c>
      <c r="K1914" s="9" t="s">
        <v>1384</v>
      </c>
      <c r="L1914" s="15"/>
      <c r="M1914" s="15"/>
      <c r="N1914" s="9"/>
      <c r="O1914" s="9"/>
      <c r="P1914" s="9"/>
      <c r="Q1914" s="9"/>
      <c r="R1914" s="11"/>
      <c r="S1914" s="11"/>
    </row>
    <row r="1915" spans="1:19" ht="248.25" x14ac:dyDescent="0.25">
      <c r="A1915" s="7" t="s">
        <v>6668</v>
      </c>
      <c r="B1915" s="8" t="s">
        <v>6669</v>
      </c>
      <c r="C1915" s="9" t="s">
        <v>427</v>
      </c>
      <c r="D1915" s="9" t="s">
        <v>22</v>
      </c>
      <c r="E1915" s="8">
        <v>1</v>
      </c>
      <c r="F1915" s="9" t="s">
        <v>6670</v>
      </c>
      <c r="G1915" s="8" t="s">
        <v>6671</v>
      </c>
      <c r="H1915" s="10">
        <v>17.899999999999999</v>
      </c>
      <c r="I1915" s="9">
        <v>1</v>
      </c>
      <c r="J1915" s="9" t="s">
        <v>613</v>
      </c>
      <c r="K1915" s="9" t="s">
        <v>614</v>
      </c>
      <c r="L1915" s="15"/>
      <c r="M1915" s="15"/>
      <c r="N1915" s="9"/>
      <c r="O1915" s="9"/>
      <c r="P1915" s="9"/>
      <c r="Q1915" s="9"/>
      <c r="R1915" s="11"/>
      <c r="S1915" s="11"/>
    </row>
    <row r="1916" spans="1:19" ht="102" x14ac:dyDescent="0.25">
      <c r="A1916" s="7" t="s">
        <v>6672</v>
      </c>
      <c r="B1916" s="8" t="s">
        <v>6673</v>
      </c>
      <c r="C1916" s="9" t="s">
        <v>427</v>
      </c>
      <c r="D1916" s="9" t="s">
        <v>22</v>
      </c>
      <c r="E1916" s="8">
        <v>1</v>
      </c>
      <c r="F1916" s="9" t="s">
        <v>6674</v>
      </c>
      <c r="G1916" s="8" t="s">
        <v>6674</v>
      </c>
      <c r="H1916" s="10">
        <v>17.899999999999999</v>
      </c>
      <c r="I1916" s="9">
        <v>1</v>
      </c>
      <c r="J1916" s="9" t="s">
        <v>62</v>
      </c>
      <c r="K1916" s="9" t="s">
        <v>63</v>
      </c>
      <c r="L1916" s="15"/>
      <c r="M1916" s="15"/>
      <c r="N1916" s="9"/>
      <c r="O1916" s="9"/>
      <c r="P1916" s="9"/>
      <c r="Q1916" s="9"/>
      <c r="R1916" s="11"/>
      <c r="S1916" s="11"/>
    </row>
    <row r="1917" spans="1:19" ht="68.25" x14ac:dyDescent="0.25">
      <c r="A1917" s="7" t="s">
        <v>6675</v>
      </c>
      <c r="B1917" s="8" t="s">
        <v>6676</v>
      </c>
      <c r="C1917" s="9" t="s">
        <v>427</v>
      </c>
      <c r="D1917" s="9" t="s">
        <v>22</v>
      </c>
      <c r="E1917" s="8">
        <v>1</v>
      </c>
      <c r="F1917" s="9" t="s">
        <v>6677</v>
      </c>
      <c r="G1917" s="8" t="s">
        <v>6677</v>
      </c>
      <c r="H1917" s="10">
        <v>17.899999999999999</v>
      </c>
      <c r="I1917" s="9">
        <v>1</v>
      </c>
      <c r="J1917" s="9" t="s">
        <v>26</v>
      </c>
      <c r="K1917" s="9" t="s">
        <v>27</v>
      </c>
      <c r="L1917" s="15"/>
      <c r="M1917" s="15"/>
      <c r="N1917" s="9"/>
      <c r="O1917" s="9"/>
      <c r="P1917" s="9"/>
      <c r="Q1917" s="9"/>
      <c r="R1917" s="11"/>
      <c r="S1917" s="11"/>
    </row>
    <row r="1918" spans="1:19" ht="68.25" x14ac:dyDescent="0.25">
      <c r="A1918" s="7" t="s">
        <v>6678</v>
      </c>
      <c r="B1918" s="8" t="s">
        <v>6679</v>
      </c>
      <c r="C1918" s="9" t="s">
        <v>427</v>
      </c>
      <c r="D1918" s="9" t="s">
        <v>22</v>
      </c>
      <c r="E1918" s="8">
        <v>1</v>
      </c>
      <c r="F1918" s="9" t="s">
        <v>6680</v>
      </c>
      <c r="G1918" s="8" t="s">
        <v>6680</v>
      </c>
      <c r="H1918" s="10">
        <v>17.899999999999999</v>
      </c>
      <c r="I1918" s="9">
        <v>1</v>
      </c>
      <c r="J1918" s="9" t="s">
        <v>99</v>
      </c>
      <c r="K1918" s="9" t="s">
        <v>100</v>
      </c>
      <c r="L1918" s="15"/>
      <c r="M1918" s="15"/>
      <c r="N1918" s="9"/>
      <c r="O1918" s="9"/>
      <c r="P1918" s="9"/>
      <c r="Q1918" s="9"/>
      <c r="R1918" s="11"/>
      <c r="S1918" s="11"/>
    </row>
    <row r="1919" spans="1:19" ht="68.25" x14ac:dyDescent="0.25">
      <c r="A1919" s="7" t="s">
        <v>6681</v>
      </c>
      <c r="B1919" s="8" t="s">
        <v>6682</v>
      </c>
      <c r="C1919" s="9" t="s">
        <v>427</v>
      </c>
      <c r="D1919" s="9" t="s">
        <v>22</v>
      </c>
      <c r="E1919" s="8">
        <v>1</v>
      </c>
      <c r="F1919" s="9" t="s">
        <v>6683</v>
      </c>
      <c r="G1919" s="8" t="s">
        <v>6683</v>
      </c>
      <c r="H1919" s="10">
        <v>17.899999999999999</v>
      </c>
      <c r="I1919" s="9">
        <v>1</v>
      </c>
      <c r="J1919" s="9" t="s">
        <v>52</v>
      </c>
      <c r="K1919" s="9" t="s">
        <v>53</v>
      </c>
      <c r="L1919" s="15"/>
      <c r="M1919" s="15"/>
      <c r="N1919" s="9"/>
      <c r="O1919" s="9"/>
      <c r="P1919" s="9"/>
      <c r="Q1919" s="9"/>
      <c r="R1919" s="11"/>
      <c r="S1919" s="11"/>
    </row>
    <row r="1920" spans="1:19" ht="68.25" x14ac:dyDescent="0.25">
      <c r="A1920" s="7" t="s">
        <v>6684</v>
      </c>
      <c r="B1920" s="8" t="s">
        <v>6685</v>
      </c>
      <c r="C1920" s="9" t="s">
        <v>427</v>
      </c>
      <c r="D1920" s="9" t="s">
        <v>22</v>
      </c>
      <c r="E1920" s="8">
        <v>1</v>
      </c>
      <c r="F1920" s="9" t="s">
        <v>6686</v>
      </c>
      <c r="G1920" s="8" t="s">
        <v>6686</v>
      </c>
      <c r="H1920" s="10">
        <v>17.899999999999999</v>
      </c>
      <c r="I1920" s="9">
        <v>1</v>
      </c>
      <c r="J1920" s="9" t="s">
        <v>576</v>
      </c>
      <c r="K1920" s="9" t="s">
        <v>577</v>
      </c>
      <c r="L1920" s="15"/>
      <c r="M1920" s="15"/>
      <c r="N1920" s="9"/>
      <c r="O1920" s="9"/>
      <c r="P1920" s="9"/>
      <c r="Q1920" s="9"/>
      <c r="R1920" s="11"/>
      <c r="S1920" s="11"/>
    </row>
    <row r="1921" spans="1:19" ht="68.25" x14ac:dyDescent="0.25">
      <c r="A1921" s="7" t="s">
        <v>6687</v>
      </c>
      <c r="B1921" s="8" t="s">
        <v>6688</v>
      </c>
      <c r="C1921" s="9" t="s">
        <v>427</v>
      </c>
      <c r="D1921" s="9" t="s">
        <v>22</v>
      </c>
      <c r="E1921" s="18" t="s">
        <v>1760</v>
      </c>
      <c r="F1921" s="9" t="s">
        <v>6689</v>
      </c>
      <c r="G1921" s="8" t="s">
        <v>6689</v>
      </c>
      <c r="H1921" s="10">
        <v>17.899999999999999</v>
      </c>
      <c r="I1921" s="9">
        <v>1</v>
      </c>
      <c r="J1921" s="9" t="s">
        <v>1763</v>
      </c>
      <c r="K1921" s="9" t="s">
        <v>1764</v>
      </c>
      <c r="L1921" s="15"/>
      <c r="M1921" s="15"/>
      <c r="N1921" s="9"/>
      <c r="O1921" s="9"/>
      <c r="P1921" s="9"/>
      <c r="Q1921" s="9"/>
      <c r="R1921" s="11"/>
      <c r="S1921" s="11"/>
    </row>
    <row r="1922" spans="1:19" ht="158.25" x14ac:dyDescent="0.25">
      <c r="A1922" s="7" t="s">
        <v>6690</v>
      </c>
      <c r="B1922" s="8" t="s">
        <v>6691</v>
      </c>
      <c r="C1922" s="9" t="s">
        <v>427</v>
      </c>
      <c r="D1922" s="9" t="s">
        <v>22</v>
      </c>
      <c r="E1922" s="8">
        <v>1</v>
      </c>
      <c r="F1922" s="9" t="s">
        <v>6692</v>
      </c>
      <c r="G1922" s="8" t="s">
        <v>6693</v>
      </c>
      <c r="H1922" s="10">
        <v>17.899999999999999</v>
      </c>
      <c r="I1922" s="9">
        <v>1</v>
      </c>
      <c r="J1922" s="9" t="s">
        <v>115</v>
      </c>
      <c r="K1922" s="9" t="s">
        <v>116</v>
      </c>
      <c r="L1922" s="15"/>
      <c r="M1922" s="15"/>
      <c r="N1922" s="9"/>
      <c r="O1922" s="9"/>
      <c r="P1922" s="9"/>
      <c r="Q1922" s="9"/>
      <c r="R1922" s="11"/>
      <c r="S1922" s="11"/>
    </row>
    <row r="1923" spans="1:19" ht="68.25" x14ac:dyDescent="0.25">
      <c r="A1923" s="7" t="s">
        <v>6694</v>
      </c>
      <c r="B1923" s="8" t="s">
        <v>6695</v>
      </c>
      <c r="C1923" s="9" t="s">
        <v>427</v>
      </c>
      <c r="D1923" s="9" t="s">
        <v>22</v>
      </c>
      <c r="E1923" s="8">
        <v>1</v>
      </c>
      <c r="F1923" s="9" t="s">
        <v>6696</v>
      </c>
      <c r="G1923" s="8" t="s">
        <v>6696</v>
      </c>
      <c r="H1923" s="10">
        <v>52.79</v>
      </c>
      <c r="I1923" s="9" t="s">
        <v>25</v>
      </c>
      <c r="J1923" s="9" t="s">
        <v>597</v>
      </c>
      <c r="K1923" s="9" t="s">
        <v>598</v>
      </c>
      <c r="L1923" s="15"/>
      <c r="M1923" s="15"/>
      <c r="N1923" s="9"/>
      <c r="O1923" s="9"/>
      <c r="P1923" s="9"/>
      <c r="Q1923" s="9"/>
      <c r="R1923" s="11"/>
      <c r="S1923" s="11"/>
    </row>
    <row r="1924" spans="1:19" ht="225.75" x14ac:dyDescent="0.25">
      <c r="A1924" s="7" t="s">
        <v>6697</v>
      </c>
      <c r="B1924" s="8" t="s">
        <v>6698</v>
      </c>
      <c r="C1924" s="9" t="s">
        <v>427</v>
      </c>
      <c r="D1924" s="9" t="s">
        <v>22</v>
      </c>
      <c r="E1924" s="8">
        <v>1</v>
      </c>
      <c r="F1924" s="9" t="s">
        <v>6699</v>
      </c>
      <c r="G1924" s="8" t="s">
        <v>6700</v>
      </c>
      <c r="H1924" s="10">
        <v>22.5</v>
      </c>
      <c r="I1924" s="9">
        <v>1</v>
      </c>
      <c r="J1924" s="9" t="s">
        <v>85</v>
      </c>
      <c r="K1924" s="9" t="s">
        <v>86</v>
      </c>
      <c r="L1924" s="9"/>
      <c r="M1924" s="9"/>
      <c r="N1924" s="9"/>
      <c r="O1924" s="9"/>
      <c r="P1924" s="9"/>
      <c r="Q1924" s="9"/>
      <c r="R1924" s="11"/>
      <c r="S1924" s="11"/>
    </row>
    <row r="1925" spans="1:19" ht="68.25" x14ac:dyDescent="0.25">
      <c r="A1925" s="7" t="s">
        <v>6701</v>
      </c>
      <c r="B1925" s="8" t="s">
        <v>6702</v>
      </c>
      <c r="C1925" s="9" t="s">
        <v>427</v>
      </c>
      <c r="D1925" s="9" t="s">
        <v>22</v>
      </c>
      <c r="E1925" s="8">
        <v>1</v>
      </c>
      <c r="F1925" s="9" t="s">
        <v>6703</v>
      </c>
      <c r="G1925" s="8" t="s">
        <v>6703</v>
      </c>
      <c r="H1925" s="10">
        <v>22.5</v>
      </c>
      <c r="I1925" s="9">
        <v>1</v>
      </c>
      <c r="J1925" s="9" t="s">
        <v>599</v>
      </c>
      <c r="K1925" s="9" t="s">
        <v>600</v>
      </c>
      <c r="L1925" s="9"/>
      <c r="M1925" s="9"/>
      <c r="N1925" s="9"/>
      <c r="O1925" s="9"/>
      <c r="P1925" s="9"/>
      <c r="Q1925" s="9"/>
      <c r="R1925" s="11"/>
      <c r="S1925" s="11"/>
    </row>
    <row r="1926" spans="1:19" ht="68.25" x14ac:dyDescent="0.25">
      <c r="A1926" s="7" t="s">
        <v>6704</v>
      </c>
      <c r="B1926" s="8" t="s">
        <v>6705</v>
      </c>
      <c r="C1926" s="9" t="s">
        <v>4540</v>
      </c>
      <c r="D1926" s="9" t="s">
        <v>22</v>
      </c>
      <c r="E1926" s="8">
        <v>1</v>
      </c>
      <c r="F1926" s="9" t="s">
        <v>6706</v>
      </c>
      <c r="G1926" s="8" t="s">
        <v>6707</v>
      </c>
      <c r="H1926" s="10">
        <v>22.5</v>
      </c>
      <c r="I1926" s="9">
        <v>1</v>
      </c>
      <c r="J1926" s="9" t="s">
        <v>597</v>
      </c>
      <c r="K1926" s="9" t="s">
        <v>598</v>
      </c>
      <c r="L1926" s="9"/>
      <c r="M1926" s="9"/>
      <c r="N1926" s="9"/>
      <c r="O1926" s="9"/>
      <c r="P1926" s="9"/>
      <c r="Q1926" s="9"/>
      <c r="R1926" s="11"/>
      <c r="S1926" s="11"/>
    </row>
    <row r="1927" spans="1:19" ht="68.25" x14ac:dyDescent="0.25">
      <c r="A1927" s="7" t="s">
        <v>6708</v>
      </c>
      <c r="B1927" s="8" t="s">
        <v>6709</v>
      </c>
      <c r="C1927" s="9" t="s">
        <v>427</v>
      </c>
      <c r="D1927" s="9" t="s">
        <v>22</v>
      </c>
      <c r="E1927" s="8">
        <v>1</v>
      </c>
      <c r="F1927" s="9" t="s">
        <v>6710</v>
      </c>
      <c r="G1927" s="8" t="s">
        <v>6710</v>
      </c>
      <c r="H1927" s="10">
        <v>22.5</v>
      </c>
      <c r="I1927" s="9">
        <v>1</v>
      </c>
      <c r="J1927" s="9" t="s">
        <v>129</v>
      </c>
      <c r="K1927" s="9" t="s">
        <v>130</v>
      </c>
      <c r="L1927" s="9"/>
      <c r="M1927" s="9"/>
      <c r="N1927" s="9"/>
      <c r="O1927" s="9"/>
      <c r="P1927" s="9"/>
      <c r="Q1927" s="9"/>
      <c r="R1927" s="11"/>
      <c r="S1927" s="11"/>
    </row>
    <row r="1928" spans="1:19" ht="68.25" x14ac:dyDescent="0.25">
      <c r="A1928" s="7" t="s">
        <v>6711</v>
      </c>
      <c r="B1928" s="8" t="s">
        <v>6712</v>
      </c>
      <c r="C1928" s="9" t="s">
        <v>427</v>
      </c>
      <c r="D1928" s="9" t="s">
        <v>22</v>
      </c>
      <c r="E1928" s="8">
        <v>1</v>
      </c>
      <c r="F1928" s="9" t="s">
        <v>6713</v>
      </c>
      <c r="G1928" s="8" t="s">
        <v>6713</v>
      </c>
      <c r="H1928" s="10">
        <v>22.5</v>
      </c>
      <c r="I1928" s="9">
        <v>1</v>
      </c>
      <c r="J1928" s="9" t="s">
        <v>101</v>
      </c>
      <c r="K1928" s="9" t="s">
        <v>102</v>
      </c>
      <c r="L1928" s="9"/>
      <c r="M1928" s="9"/>
      <c r="N1928" s="9"/>
      <c r="O1928" s="9"/>
      <c r="P1928" s="9"/>
      <c r="Q1928" s="9"/>
      <c r="R1928" s="11"/>
      <c r="S1928" s="11"/>
    </row>
    <row r="1929" spans="1:19" ht="68.25" x14ac:dyDescent="0.25">
      <c r="A1929" s="7" t="s">
        <v>6714</v>
      </c>
      <c r="B1929" s="8" t="s">
        <v>6715</v>
      </c>
      <c r="C1929" s="9" t="s">
        <v>427</v>
      </c>
      <c r="D1929" s="9" t="s">
        <v>22</v>
      </c>
      <c r="E1929" s="8">
        <v>1</v>
      </c>
      <c r="F1929" s="9" t="s">
        <v>6716</v>
      </c>
      <c r="G1929" s="8" t="s">
        <v>6716</v>
      </c>
      <c r="H1929" s="10">
        <v>22.5</v>
      </c>
      <c r="I1929" s="9">
        <v>1</v>
      </c>
      <c r="J1929" s="9" t="s">
        <v>599</v>
      </c>
      <c r="K1929" s="9" t="s">
        <v>600</v>
      </c>
      <c r="L1929" s="9"/>
      <c r="M1929" s="9"/>
      <c r="N1929" s="9"/>
      <c r="O1929" s="9"/>
      <c r="P1929" s="9"/>
      <c r="Q1929" s="9"/>
      <c r="R1929" s="11"/>
      <c r="S1929" s="11"/>
    </row>
    <row r="1930" spans="1:19" ht="102" x14ac:dyDescent="0.25">
      <c r="A1930" s="7" t="s">
        <v>6717</v>
      </c>
      <c r="B1930" s="8" t="s">
        <v>6718</v>
      </c>
      <c r="C1930" s="9" t="s">
        <v>427</v>
      </c>
      <c r="D1930" s="9" t="s">
        <v>22</v>
      </c>
      <c r="E1930" s="8">
        <v>1</v>
      </c>
      <c r="F1930" s="9" t="s">
        <v>6719</v>
      </c>
      <c r="G1930" s="8" t="s">
        <v>6720</v>
      </c>
      <c r="H1930" s="10">
        <v>22.5</v>
      </c>
      <c r="I1930" s="9">
        <v>1</v>
      </c>
      <c r="J1930" s="9" t="s">
        <v>148</v>
      </c>
      <c r="K1930" s="9" t="s">
        <v>149</v>
      </c>
      <c r="L1930" s="9"/>
      <c r="M1930" s="9"/>
      <c r="N1930" s="9"/>
      <c r="O1930" s="9"/>
      <c r="P1930" s="9"/>
      <c r="Q1930" s="9"/>
      <c r="R1930" s="11"/>
      <c r="S1930" s="11"/>
    </row>
    <row r="1931" spans="1:19" ht="203.25" x14ac:dyDescent="0.25">
      <c r="A1931" s="7" t="s">
        <v>6721</v>
      </c>
      <c r="B1931" s="8" t="s">
        <v>6722</v>
      </c>
      <c r="C1931" s="9" t="s">
        <v>427</v>
      </c>
      <c r="D1931" s="9" t="s">
        <v>22</v>
      </c>
      <c r="E1931" s="8">
        <v>1</v>
      </c>
      <c r="F1931" s="9" t="s">
        <v>6723</v>
      </c>
      <c r="G1931" s="8" t="s">
        <v>6724</v>
      </c>
      <c r="H1931" s="10">
        <v>22.5</v>
      </c>
      <c r="I1931" s="9" t="s">
        <v>25</v>
      </c>
      <c r="J1931" s="9" t="s">
        <v>818</v>
      </c>
      <c r="K1931" s="9" t="s">
        <v>819</v>
      </c>
      <c r="L1931" s="9"/>
      <c r="M1931" s="9"/>
      <c r="N1931" s="9"/>
      <c r="O1931" s="9"/>
      <c r="P1931" s="9"/>
      <c r="Q1931" s="9"/>
      <c r="R1931" s="11"/>
      <c r="S1931" s="11"/>
    </row>
    <row r="1932" spans="1:19" ht="90.75" x14ac:dyDescent="0.25">
      <c r="A1932" s="7" t="s">
        <v>6725</v>
      </c>
      <c r="B1932" s="8" t="s">
        <v>6726</v>
      </c>
      <c r="C1932" s="9" t="s">
        <v>427</v>
      </c>
      <c r="D1932" s="9" t="s">
        <v>22</v>
      </c>
      <c r="E1932" s="8">
        <v>1</v>
      </c>
      <c r="F1932" s="9" t="s">
        <v>6727</v>
      </c>
      <c r="G1932" s="8" t="s">
        <v>6727</v>
      </c>
      <c r="H1932" s="10">
        <v>22.5</v>
      </c>
      <c r="I1932" s="9">
        <v>1</v>
      </c>
      <c r="J1932" s="9" t="s">
        <v>645</v>
      </c>
      <c r="K1932" s="9" t="s">
        <v>646</v>
      </c>
      <c r="L1932" s="9"/>
      <c r="M1932" s="9"/>
      <c r="N1932" s="9"/>
      <c r="O1932" s="9"/>
      <c r="P1932" s="9"/>
      <c r="Q1932" s="9"/>
      <c r="R1932" s="11"/>
      <c r="S1932" s="11"/>
    </row>
    <row r="1933" spans="1:19" ht="192" x14ac:dyDescent="0.25">
      <c r="A1933" s="7" t="s">
        <v>6728</v>
      </c>
      <c r="B1933" s="8" t="s">
        <v>6729</v>
      </c>
      <c r="C1933" s="9" t="s">
        <v>3807</v>
      </c>
      <c r="D1933" s="9" t="s">
        <v>22</v>
      </c>
      <c r="E1933" s="8">
        <v>1</v>
      </c>
      <c r="F1933" s="9" t="s">
        <v>6730</v>
      </c>
      <c r="G1933" s="8" t="s">
        <v>6731</v>
      </c>
      <c r="H1933" s="10">
        <v>22.5</v>
      </c>
      <c r="I1933" s="9">
        <v>1</v>
      </c>
      <c r="J1933" s="9" t="s">
        <v>265</v>
      </c>
      <c r="K1933" s="9" t="s">
        <v>266</v>
      </c>
      <c r="L1933" s="9"/>
      <c r="M1933" s="9"/>
      <c r="N1933" s="9"/>
      <c r="O1933" s="9"/>
      <c r="P1933" s="9"/>
      <c r="Q1933" s="9"/>
      <c r="R1933" s="11"/>
      <c r="S1933" s="11"/>
    </row>
    <row r="1934" spans="1:19" ht="147" x14ac:dyDescent="0.25">
      <c r="A1934" s="7" t="s">
        <v>6732</v>
      </c>
      <c r="B1934" s="8" t="s">
        <v>6733</v>
      </c>
      <c r="C1934" s="9" t="s">
        <v>427</v>
      </c>
      <c r="D1934" s="9" t="s">
        <v>22</v>
      </c>
      <c r="E1934" s="8">
        <v>1</v>
      </c>
      <c r="F1934" s="9" t="s">
        <v>6734</v>
      </c>
      <c r="G1934" s="8" t="s">
        <v>6734</v>
      </c>
      <c r="H1934" s="10">
        <v>22.5</v>
      </c>
      <c r="I1934" s="9">
        <v>1</v>
      </c>
      <c r="J1934" s="9" t="s">
        <v>1388</v>
      </c>
      <c r="K1934" s="9" t="s">
        <v>1389</v>
      </c>
      <c r="L1934" s="9"/>
      <c r="M1934" s="9"/>
      <c r="N1934" s="9"/>
      <c r="O1934" s="9"/>
      <c r="P1934" s="9"/>
      <c r="Q1934" s="9"/>
      <c r="R1934" s="11"/>
      <c r="S1934" s="11"/>
    </row>
    <row r="1935" spans="1:19" ht="124.5" x14ac:dyDescent="0.25">
      <c r="A1935" s="7" t="s">
        <v>6735</v>
      </c>
      <c r="B1935" s="8" t="s">
        <v>6736</v>
      </c>
      <c r="C1935" s="9" t="s">
        <v>427</v>
      </c>
      <c r="D1935" s="9" t="s">
        <v>22</v>
      </c>
      <c r="E1935" s="8">
        <v>1</v>
      </c>
      <c r="F1935" s="9" t="s">
        <v>6737</v>
      </c>
      <c r="G1935" s="8" t="s">
        <v>6738</v>
      </c>
      <c r="H1935" s="10">
        <v>22.5</v>
      </c>
      <c r="I1935" s="9">
        <v>1</v>
      </c>
      <c r="J1935" s="9" t="s">
        <v>1383</v>
      </c>
      <c r="K1935" s="9" t="s">
        <v>1384</v>
      </c>
      <c r="L1935" s="9"/>
      <c r="M1935" s="9"/>
      <c r="N1935" s="9"/>
      <c r="O1935" s="9"/>
      <c r="P1935" s="9"/>
      <c r="Q1935" s="9"/>
      <c r="R1935" s="11"/>
      <c r="S1935" s="11"/>
    </row>
    <row r="1936" spans="1:19" ht="225.75" x14ac:dyDescent="0.25">
      <c r="A1936" s="7" t="s">
        <v>6739</v>
      </c>
      <c r="B1936" s="8" t="s">
        <v>6740</v>
      </c>
      <c r="C1936" s="9" t="s">
        <v>427</v>
      </c>
      <c r="D1936" s="9" t="s">
        <v>22</v>
      </c>
      <c r="E1936" s="8">
        <v>1</v>
      </c>
      <c r="F1936" s="9" t="s">
        <v>6741</v>
      </c>
      <c r="G1936" s="8" t="s">
        <v>6742</v>
      </c>
      <c r="H1936" s="10">
        <v>22.5</v>
      </c>
      <c r="I1936" s="9">
        <v>1</v>
      </c>
      <c r="J1936" s="9" t="s">
        <v>613</v>
      </c>
      <c r="K1936" s="9" t="s">
        <v>614</v>
      </c>
      <c r="L1936" s="9"/>
      <c r="M1936" s="9"/>
      <c r="N1936" s="9"/>
      <c r="O1936" s="9"/>
      <c r="P1936" s="9"/>
      <c r="Q1936" s="9"/>
      <c r="R1936" s="11"/>
      <c r="S1936" s="11"/>
    </row>
    <row r="1937" spans="1:19" ht="225.75" x14ac:dyDescent="0.25">
      <c r="A1937" s="7" t="s">
        <v>6743</v>
      </c>
      <c r="B1937" s="8" t="s">
        <v>6744</v>
      </c>
      <c r="C1937" s="9" t="s">
        <v>427</v>
      </c>
      <c r="D1937" s="9" t="s">
        <v>22</v>
      </c>
      <c r="E1937" s="8">
        <v>1</v>
      </c>
      <c r="F1937" s="9" t="s">
        <v>6745</v>
      </c>
      <c r="G1937" s="8" t="s">
        <v>6746</v>
      </c>
      <c r="H1937" s="10">
        <v>22.5</v>
      </c>
      <c r="I1937" s="9">
        <v>1</v>
      </c>
      <c r="J1937" s="9" t="s">
        <v>62</v>
      </c>
      <c r="K1937" s="9" t="s">
        <v>63</v>
      </c>
      <c r="L1937" s="9"/>
      <c r="M1937" s="9"/>
      <c r="N1937" s="9"/>
      <c r="O1937" s="9"/>
      <c r="P1937" s="9"/>
      <c r="Q1937" s="9"/>
      <c r="R1937" s="11"/>
      <c r="S1937" s="11"/>
    </row>
    <row r="1938" spans="1:19" ht="90.75" x14ac:dyDescent="0.25">
      <c r="A1938" s="7" t="s">
        <v>6747</v>
      </c>
      <c r="B1938" s="8" t="s">
        <v>6748</v>
      </c>
      <c r="C1938" s="9" t="s">
        <v>427</v>
      </c>
      <c r="D1938" s="9" t="s">
        <v>22</v>
      </c>
      <c r="E1938" s="8">
        <v>1</v>
      </c>
      <c r="F1938" s="9" t="s">
        <v>6749</v>
      </c>
      <c r="G1938" s="8" t="s">
        <v>6750</v>
      </c>
      <c r="H1938" s="10">
        <v>22.5</v>
      </c>
      <c r="I1938" s="9">
        <v>1</v>
      </c>
      <c r="J1938" s="9" t="s">
        <v>26</v>
      </c>
      <c r="K1938" s="9" t="s">
        <v>27</v>
      </c>
      <c r="L1938" s="9"/>
      <c r="M1938" s="9"/>
      <c r="N1938" s="9"/>
      <c r="O1938" s="9"/>
      <c r="P1938" s="9"/>
      <c r="Q1938" s="9"/>
      <c r="R1938" s="11"/>
      <c r="S1938" s="11"/>
    </row>
    <row r="1939" spans="1:19" ht="113.25" x14ac:dyDescent="0.25">
      <c r="A1939" s="7" t="s">
        <v>6751</v>
      </c>
      <c r="B1939" s="8" t="s">
        <v>6752</v>
      </c>
      <c r="C1939" s="9" t="s">
        <v>427</v>
      </c>
      <c r="D1939" s="9" t="s">
        <v>22</v>
      </c>
      <c r="E1939" s="8">
        <v>1</v>
      </c>
      <c r="F1939" s="9" t="s">
        <v>6753</v>
      </c>
      <c r="G1939" s="8" t="s">
        <v>6754</v>
      </c>
      <c r="H1939" s="10">
        <v>22.5</v>
      </c>
      <c r="I1939" s="9">
        <v>1</v>
      </c>
      <c r="J1939" s="9" t="s">
        <v>99</v>
      </c>
      <c r="K1939" s="9" t="s">
        <v>100</v>
      </c>
      <c r="L1939" s="9"/>
      <c r="M1939" s="9"/>
      <c r="N1939" s="9"/>
      <c r="O1939" s="9"/>
      <c r="P1939" s="9"/>
      <c r="Q1939" s="9"/>
      <c r="R1939" s="11"/>
      <c r="S1939" s="11"/>
    </row>
    <row r="1940" spans="1:19" ht="68.25" x14ac:dyDescent="0.25">
      <c r="A1940" s="7" t="s">
        <v>6755</v>
      </c>
      <c r="B1940" s="8" t="s">
        <v>6756</v>
      </c>
      <c r="C1940" s="9" t="s">
        <v>4540</v>
      </c>
      <c r="D1940" s="9" t="s">
        <v>22</v>
      </c>
      <c r="E1940" s="8">
        <v>1</v>
      </c>
      <c r="F1940" s="9" t="s">
        <v>6757</v>
      </c>
      <c r="G1940" s="8" t="s">
        <v>6758</v>
      </c>
      <c r="H1940" s="10">
        <v>22.5</v>
      </c>
      <c r="I1940" s="9">
        <v>1</v>
      </c>
      <c r="J1940" s="9" t="s">
        <v>52</v>
      </c>
      <c r="K1940" s="9" t="s">
        <v>53</v>
      </c>
      <c r="L1940" s="9"/>
      <c r="M1940" s="9"/>
      <c r="N1940" s="9"/>
      <c r="O1940" s="9"/>
      <c r="P1940" s="9"/>
      <c r="Q1940" s="9"/>
      <c r="R1940" s="11"/>
      <c r="S1940" s="11"/>
    </row>
    <row r="1941" spans="1:19" ht="124.5" x14ac:dyDescent="0.25">
      <c r="A1941" s="7" t="s">
        <v>6759</v>
      </c>
      <c r="B1941" s="8" t="s">
        <v>6760</v>
      </c>
      <c r="C1941" s="9" t="s">
        <v>427</v>
      </c>
      <c r="D1941" s="9" t="s">
        <v>22</v>
      </c>
      <c r="E1941" s="8">
        <v>1</v>
      </c>
      <c r="F1941" s="9" t="s">
        <v>6761</v>
      </c>
      <c r="G1941" s="8" t="s">
        <v>6762</v>
      </c>
      <c r="H1941" s="10">
        <v>22.5</v>
      </c>
      <c r="I1941" s="9">
        <v>1</v>
      </c>
      <c r="J1941" s="9" t="s">
        <v>576</v>
      </c>
      <c r="K1941" s="9" t="s">
        <v>577</v>
      </c>
      <c r="L1941" s="9"/>
      <c r="M1941" s="9"/>
      <c r="N1941" s="9"/>
      <c r="O1941" s="9"/>
      <c r="P1941" s="9"/>
      <c r="Q1941" s="9"/>
      <c r="R1941" s="11"/>
      <c r="S1941" s="11"/>
    </row>
    <row r="1942" spans="1:19" ht="90.75" x14ac:dyDescent="0.25">
      <c r="A1942" s="7" t="s">
        <v>6763</v>
      </c>
      <c r="B1942" s="8" t="s">
        <v>6764</v>
      </c>
      <c r="C1942" s="9" t="s">
        <v>427</v>
      </c>
      <c r="D1942" s="9" t="s">
        <v>22</v>
      </c>
      <c r="E1942" s="18" t="s">
        <v>1760</v>
      </c>
      <c r="F1942" s="9" t="s">
        <v>6765</v>
      </c>
      <c r="G1942" s="8" t="s">
        <v>6766</v>
      </c>
      <c r="H1942" s="10">
        <v>22.5</v>
      </c>
      <c r="I1942" s="9">
        <v>1</v>
      </c>
      <c r="J1942" s="9" t="s">
        <v>1763</v>
      </c>
      <c r="K1942" s="9" t="s">
        <v>1764</v>
      </c>
      <c r="L1942" s="9"/>
      <c r="M1942" s="9"/>
      <c r="N1942" s="9"/>
      <c r="O1942" s="9"/>
      <c r="P1942" s="9"/>
      <c r="Q1942" s="9"/>
      <c r="R1942" s="11"/>
      <c r="S1942" s="11"/>
    </row>
    <row r="1943" spans="1:19" ht="135.75" x14ac:dyDescent="0.25">
      <c r="A1943" s="7" t="s">
        <v>6767</v>
      </c>
      <c r="B1943" s="8" t="s">
        <v>6768</v>
      </c>
      <c r="C1943" s="9" t="s">
        <v>427</v>
      </c>
      <c r="D1943" s="9" t="s">
        <v>22</v>
      </c>
      <c r="E1943" s="8">
        <v>1</v>
      </c>
      <c r="F1943" s="9" t="s">
        <v>6769</v>
      </c>
      <c r="G1943" s="8" t="s">
        <v>6770</v>
      </c>
      <c r="H1943" s="10">
        <v>22.5</v>
      </c>
      <c r="I1943" s="9">
        <v>1</v>
      </c>
      <c r="J1943" s="9" t="s">
        <v>115</v>
      </c>
      <c r="K1943" s="9" t="s">
        <v>116</v>
      </c>
      <c r="L1943" s="9"/>
      <c r="M1943" s="9"/>
      <c r="N1943" s="9"/>
      <c r="O1943" s="9"/>
      <c r="P1943" s="9"/>
      <c r="Q1943" s="9"/>
      <c r="R1943" s="11"/>
      <c r="S1943" s="11"/>
    </row>
    <row r="1944" spans="1:19" ht="79.5" x14ac:dyDescent="0.25">
      <c r="A1944" s="7" t="s">
        <v>6771</v>
      </c>
      <c r="B1944" s="8" t="s">
        <v>6772</v>
      </c>
      <c r="C1944" s="9" t="s">
        <v>427</v>
      </c>
      <c r="D1944" s="9" t="s">
        <v>22</v>
      </c>
      <c r="E1944" s="8">
        <v>1</v>
      </c>
      <c r="F1944" s="9" t="s">
        <v>6773</v>
      </c>
      <c r="G1944" s="8" t="s">
        <v>6773</v>
      </c>
      <c r="H1944" s="10">
        <v>15.05</v>
      </c>
      <c r="I1944" s="9">
        <v>1</v>
      </c>
      <c r="J1944" s="9" t="s">
        <v>1374</v>
      </c>
      <c r="K1944" s="9" t="s">
        <v>1375</v>
      </c>
      <c r="L1944" s="9"/>
      <c r="M1944" s="9"/>
      <c r="N1944" s="9"/>
      <c r="O1944" s="9"/>
      <c r="P1944" s="9"/>
      <c r="Q1944" s="9"/>
      <c r="R1944" s="11"/>
      <c r="S1944" s="11"/>
    </row>
    <row r="1945" spans="1:19" ht="124.5" x14ac:dyDescent="0.25">
      <c r="A1945" s="7" t="s">
        <v>6774</v>
      </c>
      <c r="B1945" s="8" t="s">
        <v>6775</v>
      </c>
      <c r="C1945" s="9" t="s">
        <v>427</v>
      </c>
      <c r="D1945" s="9" t="s">
        <v>22</v>
      </c>
      <c r="E1945" s="8">
        <v>1</v>
      </c>
      <c r="F1945" s="9" t="s">
        <v>6776</v>
      </c>
      <c r="G1945" s="8" t="s">
        <v>6777</v>
      </c>
      <c r="H1945" s="31">
        <v>0</v>
      </c>
      <c r="I1945" s="9">
        <v>1</v>
      </c>
      <c r="J1945" s="9" t="s">
        <v>1374</v>
      </c>
      <c r="K1945" s="9" t="s">
        <v>1375</v>
      </c>
      <c r="L1945" s="9"/>
      <c r="M1945" s="9"/>
      <c r="N1945" s="9"/>
      <c r="O1945" s="9"/>
      <c r="P1945" s="9"/>
      <c r="Q1945" s="9"/>
      <c r="R1945" s="11"/>
      <c r="S1945" s="11"/>
    </row>
    <row r="1946" spans="1:19" ht="79.5" x14ac:dyDescent="0.25">
      <c r="A1946" s="7" t="s">
        <v>6778</v>
      </c>
      <c r="B1946" s="8" t="s">
        <v>6779</v>
      </c>
      <c r="C1946" s="9" t="s">
        <v>427</v>
      </c>
      <c r="D1946" s="9" t="s">
        <v>22</v>
      </c>
      <c r="E1946" s="8">
        <v>1</v>
      </c>
      <c r="F1946" s="9" t="s">
        <v>6780</v>
      </c>
      <c r="G1946" s="8" t="s">
        <v>6780</v>
      </c>
      <c r="H1946" s="10">
        <v>1.1499999999999999</v>
      </c>
      <c r="I1946" s="9">
        <v>1</v>
      </c>
      <c r="J1946" s="9" t="s">
        <v>1374</v>
      </c>
      <c r="K1946" s="9" t="s">
        <v>1375</v>
      </c>
      <c r="L1946" s="9"/>
      <c r="M1946" s="9"/>
      <c r="N1946" s="9"/>
      <c r="O1946" s="9"/>
      <c r="P1946" s="9"/>
      <c r="Q1946" s="9"/>
      <c r="R1946" s="11"/>
      <c r="S1946" s="11"/>
    </row>
    <row r="1947" spans="1:19" ht="79.5" x14ac:dyDescent="0.25">
      <c r="A1947" s="7" t="s">
        <v>6781</v>
      </c>
      <c r="B1947" s="8" t="s">
        <v>6782</v>
      </c>
      <c r="C1947" s="9" t="s">
        <v>427</v>
      </c>
      <c r="D1947" s="9" t="s">
        <v>22</v>
      </c>
      <c r="E1947" s="8">
        <v>1</v>
      </c>
      <c r="F1947" s="9" t="s">
        <v>6783</v>
      </c>
      <c r="G1947" s="8" t="s">
        <v>6783</v>
      </c>
      <c r="H1947" s="10">
        <v>9.25</v>
      </c>
      <c r="I1947" s="9">
        <v>1</v>
      </c>
      <c r="J1947" s="9" t="s">
        <v>1374</v>
      </c>
      <c r="K1947" s="9" t="s">
        <v>1375</v>
      </c>
      <c r="L1947" s="9"/>
      <c r="M1947" s="9"/>
      <c r="N1947" s="9"/>
      <c r="O1947" s="9"/>
      <c r="P1947" s="9"/>
      <c r="Q1947" s="9"/>
      <c r="R1947" s="11"/>
      <c r="S1947" s="11"/>
    </row>
    <row r="1948" spans="1:19" ht="79.5" x14ac:dyDescent="0.25">
      <c r="A1948" s="7" t="s">
        <v>6784</v>
      </c>
      <c r="B1948" s="8" t="s">
        <v>6785</v>
      </c>
      <c r="C1948" s="9" t="s">
        <v>427</v>
      </c>
      <c r="D1948" s="9" t="s">
        <v>22</v>
      </c>
      <c r="E1948" s="8">
        <v>1</v>
      </c>
      <c r="F1948" s="9" t="s">
        <v>6786</v>
      </c>
      <c r="G1948" s="8" t="s">
        <v>6787</v>
      </c>
      <c r="H1948" s="10">
        <v>15.05</v>
      </c>
      <c r="I1948" s="9">
        <v>1</v>
      </c>
      <c r="J1948" s="9" t="s">
        <v>1374</v>
      </c>
      <c r="K1948" s="9" t="s">
        <v>1375</v>
      </c>
      <c r="L1948" s="9"/>
      <c r="M1948" s="9"/>
      <c r="N1948" s="9"/>
      <c r="O1948" s="9"/>
      <c r="P1948" s="9"/>
      <c r="Q1948" s="9"/>
      <c r="R1948" s="11"/>
      <c r="S1948" s="11"/>
    </row>
    <row r="1949" spans="1:19" ht="79.5" x14ac:dyDescent="0.25">
      <c r="A1949" s="7" t="s">
        <v>6788</v>
      </c>
      <c r="B1949" s="8" t="s">
        <v>6789</v>
      </c>
      <c r="C1949" s="9" t="s">
        <v>427</v>
      </c>
      <c r="D1949" s="9" t="s">
        <v>22</v>
      </c>
      <c r="E1949" s="8">
        <v>1</v>
      </c>
      <c r="F1949" s="9" t="s">
        <v>6790</v>
      </c>
      <c r="G1949" s="8" t="s">
        <v>6790</v>
      </c>
      <c r="H1949" s="10">
        <v>15.05</v>
      </c>
      <c r="I1949" s="9">
        <v>1</v>
      </c>
      <c r="J1949" s="9" t="s">
        <v>1374</v>
      </c>
      <c r="K1949" s="9" t="s">
        <v>1375</v>
      </c>
      <c r="L1949" s="9"/>
      <c r="M1949" s="9"/>
      <c r="N1949" s="9"/>
      <c r="O1949" s="9"/>
      <c r="P1949" s="9"/>
      <c r="Q1949" s="9"/>
      <c r="R1949" s="11"/>
      <c r="S1949" s="11"/>
    </row>
    <row r="1950" spans="1:19" ht="102" x14ac:dyDescent="0.25">
      <c r="A1950" s="7" t="s">
        <v>6791</v>
      </c>
      <c r="B1950" s="8" t="s">
        <v>6792</v>
      </c>
      <c r="C1950" s="9" t="s">
        <v>427</v>
      </c>
      <c r="D1950" s="9" t="s">
        <v>22</v>
      </c>
      <c r="E1950" s="8">
        <v>1</v>
      </c>
      <c r="F1950" s="9" t="s">
        <v>6793</v>
      </c>
      <c r="G1950" s="8" t="s">
        <v>6794</v>
      </c>
      <c r="H1950" s="10">
        <v>16.45</v>
      </c>
      <c r="I1950" s="9" t="s">
        <v>25</v>
      </c>
      <c r="J1950" s="9" t="s">
        <v>1374</v>
      </c>
      <c r="K1950" s="9" t="s">
        <v>1375</v>
      </c>
      <c r="L1950" s="9"/>
      <c r="M1950" s="9"/>
      <c r="N1950" s="9"/>
      <c r="O1950" s="9"/>
      <c r="P1950" s="9"/>
      <c r="Q1950" s="9"/>
      <c r="R1950" s="11"/>
      <c r="S1950" s="11"/>
    </row>
    <row r="1951" spans="1:19" ht="79.5" x14ac:dyDescent="0.25">
      <c r="A1951" s="7" t="s">
        <v>6795</v>
      </c>
      <c r="B1951" s="8" t="s">
        <v>6796</v>
      </c>
      <c r="C1951" s="9" t="s">
        <v>427</v>
      </c>
      <c r="D1951" s="9" t="s">
        <v>22</v>
      </c>
      <c r="E1951" s="8">
        <v>1</v>
      </c>
      <c r="F1951" s="9" t="s">
        <v>6797</v>
      </c>
      <c r="G1951" s="8" t="s">
        <v>6797</v>
      </c>
      <c r="H1951" s="10">
        <v>13.7</v>
      </c>
      <c r="I1951" s="9" t="s">
        <v>25</v>
      </c>
      <c r="J1951" s="9" t="s">
        <v>1374</v>
      </c>
      <c r="K1951" s="9" t="s">
        <v>1375</v>
      </c>
      <c r="L1951" s="9"/>
      <c r="M1951" s="9"/>
      <c r="N1951" s="9"/>
      <c r="O1951" s="9"/>
      <c r="P1951" s="9"/>
      <c r="Q1951" s="9"/>
      <c r="R1951" s="11"/>
      <c r="S1951" s="11"/>
    </row>
    <row r="1952" spans="1:19" ht="79.5" x14ac:dyDescent="0.25">
      <c r="A1952" s="7" t="s">
        <v>6798</v>
      </c>
      <c r="B1952" s="8" t="s">
        <v>6799</v>
      </c>
      <c r="C1952" s="9" t="s">
        <v>427</v>
      </c>
      <c r="D1952" s="9" t="s">
        <v>22</v>
      </c>
      <c r="E1952" s="8">
        <v>1</v>
      </c>
      <c r="F1952" s="9" t="s">
        <v>6800</v>
      </c>
      <c r="G1952" s="8" t="s">
        <v>6800</v>
      </c>
      <c r="H1952" s="10">
        <v>13.7</v>
      </c>
      <c r="I1952" s="9" t="s">
        <v>25</v>
      </c>
      <c r="J1952" s="9" t="s">
        <v>1374</v>
      </c>
      <c r="K1952" s="9" t="s">
        <v>1375</v>
      </c>
      <c r="L1952" s="9"/>
      <c r="M1952" s="9"/>
      <c r="N1952" s="9"/>
      <c r="O1952" s="9"/>
      <c r="P1952" s="9"/>
      <c r="Q1952" s="9"/>
      <c r="R1952" s="11"/>
      <c r="S1952" s="11"/>
    </row>
    <row r="1953" spans="1:19" ht="79.5" x14ac:dyDescent="0.25">
      <c r="A1953" s="7" t="s">
        <v>6801</v>
      </c>
      <c r="B1953" s="8" t="s">
        <v>6802</v>
      </c>
      <c r="C1953" s="9" t="s">
        <v>427</v>
      </c>
      <c r="D1953" s="9" t="s">
        <v>22</v>
      </c>
      <c r="E1953" s="8">
        <v>1</v>
      </c>
      <c r="F1953" s="9" t="s">
        <v>6803</v>
      </c>
      <c r="G1953" s="8" t="s">
        <v>6803</v>
      </c>
      <c r="H1953" s="10">
        <v>10.3</v>
      </c>
      <c r="I1953" s="9" t="s">
        <v>25</v>
      </c>
      <c r="J1953" s="9" t="s">
        <v>1374</v>
      </c>
      <c r="K1953" s="9" t="s">
        <v>1375</v>
      </c>
      <c r="L1953" s="9"/>
      <c r="M1953" s="9"/>
      <c r="N1953" s="9"/>
      <c r="O1953" s="9"/>
      <c r="P1953" s="9"/>
      <c r="Q1953" s="9"/>
      <c r="R1953" s="11"/>
      <c r="S1953" s="11"/>
    </row>
    <row r="1954" spans="1:19" ht="102" x14ac:dyDescent="0.25">
      <c r="A1954" s="7" t="s">
        <v>6804</v>
      </c>
      <c r="B1954" s="8" t="s">
        <v>6805</v>
      </c>
      <c r="C1954" s="9" t="s">
        <v>427</v>
      </c>
      <c r="D1954" s="9" t="s">
        <v>22</v>
      </c>
      <c r="E1954" s="8">
        <v>1</v>
      </c>
      <c r="F1954" s="9" t="s">
        <v>6806</v>
      </c>
      <c r="G1954" s="8" t="s">
        <v>6807</v>
      </c>
      <c r="H1954" s="10">
        <v>12.1</v>
      </c>
      <c r="I1954" s="9">
        <v>1</v>
      </c>
      <c r="J1954" s="9" t="s">
        <v>1374</v>
      </c>
      <c r="K1954" s="9" t="s">
        <v>1375</v>
      </c>
      <c r="L1954" s="9"/>
      <c r="M1954" s="9"/>
      <c r="N1954" s="9"/>
      <c r="O1954" s="9"/>
      <c r="P1954" s="9"/>
      <c r="Q1954" s="9"/>
      <c r="R1954" s="11"/>
      <c r="S1954" s="11"/>
    </row>
    <row r="1955" spans="1:19" ht="90.75" x14ac:dyDescent="0.25">
      <c r="A1955" s="7" t="s">
        <v>6808</v>
      </c>
      <c r="B1955" s="17" t="s">
        <v>6809</v>
      </c>
      <c r="C1955" s="9" t="s">
        <v>427</v>
      </c>
      <c r="D1955" s="9" t="s">
        <v>22</v>
      </c>
      <c r="E1955" s="8">
        <v>1</v>
      </c>
      <c r="F1955" s="9" t="s">
        <v>6810</v>
      </c>
      <c r="G1955" s="8" t="s">
        <v>6811</v>
      </c>
      <c r="H1955" s="10">
        <v>12.1</v>
      </c>
      <c r="I1955" s="9">
        <v>1</v>
      </c>
      <c r="J1955" s="9" t="s">
        <v>1374</v>
      </c>
      <c r="K1955" s="9" t="s">
        <v>1375</v>
      </c>
      <c r="L1955" s="9"/>
      <c r="M1955" s="9"/>
      <c r="N1955" s="9"/>
      <c r="O1955" s="9"/>
      <c r="P1955" s="9"/>
      <c r="Q1955" s="9"/>
      <c r="R1955" s="11"/>
      <c r="S1955" s="11"/>
    </row>
    <row r="1956" spans="1:19" ht="79.5" x14ac:dyDescent="0.25">
      <c r="A1956" s="7" t="s">
        <v>6812</v>
      </c>
      <c r="B1956" s="17" t="s">
        <v>6813</v>
      </c>
      <c r="C1956" s="9" t="s">
        <v>427</v>
      </c>
      <c r="D1956" s="9" t="s">
        <v>22</v>
      </c>
      <c r="E1956" s="8">
        <v>1</v>
      </c>
      <c r="F1956" s="9" t="s">
        <v>6814</v>
      </c>
      <c r="G1956" s="8" t="s">
        <v>6814</v>
      </c>
      <c r="H1956" s="10">
        <v>12.1</v>
      </c>
      <c r="I1956" s="9">
        <v>1</v>
      </c>
      <c r="J1956" s="9" t="s">
        <v>1374</v>
      </c>
      <c r="K1956" s="9" t="s">
        <v>1375</v>
      </c>
      <c r="L1956" s="9"/>
      <c r="M1956" s="9"/>
      <c r="N1956" s="9"/>
      <c r="O1956" s="9"/>
      <c r="P1956" s="9"/>
      <c r="Q1956" s="9"/>
      <c r="R1956" s="11"/>
      <c r="S1956" s="11"/>
    </row>
    <row r="1957" spans="1:19" ht="102" x14ac:dyDescent="0.25">
      <c r="A1957" s="7" t="s">
        <v>6815</v>
      </c>
      <c r="B1957" s="8" t="s">
        <v>6816</v>
      </c>
      <c r="C1957" s="9" t="s">
        <v>427</v>
      </c>
      <c r="D1957" s="9" t="s">
        <v>22</v>
      </c>
      <c r="E1957" s="8">
        <v>1</v>
      </c>
      <c r="F1957" s="9" t="s">
        <v>6817</v>
      </c>
      <c r="G1957" s="8" t="s">
        <v>6818</v>
      </c>
      <c r="H1957" s="10">
        <v>9.25</v>
      </c>
      <c r="I1957" s="9">
        <v>1</v>
      </c>
      <c r="J1957" s="9" t="s">
        <v>1374</v>
      </c>
      <c r="K1957" s="9" t="s">
        <v>1375</v>
      </c>
      <c r="L1957" s="9"/>
      <c r="M1957" s="9"/>
      <c r="N1957" s="9"/>
      <c r="O1957" s="9"/>
      <c r="P1957" s="9"/>
      <c r="Q1957" s="9"/>
      <c r="R1957" s="11"/>
      <c r="S1957" s="11"/>
    </row>
    <row r="1958" spans="1:19" ht="102" x14ac:dyDescent="0.25">
      <c r="A1958" s="7" t="s">
        <v>6819</v>
      </c>
      <c r="B1958" s="8" t="s">
        <v>6820</v>
      </c>
      <c r="C1958" s="9" t="s">
        <v>427</v>
      </c>
      <c r="D1958" s="9" t="s">
        <v>22</v>
      </c>
      <c r="E1958" s="8">
        <v>1</v>
      </c>
      <c r="F1958" s="9" t="s">
        <v>5312</v>
      </c>
      <c r="G1958" s="8" t="s">
        <v>6821</v>
      </c>
      <c r="H1958" s="10">
        <v>49.09</v>
      </c>
      <c r="I1958" s="9">
        <v>1</v>
      </c>
      <c r="J1958" s="9" t="s">
        <v>1374</v>
      </c>
      <c r="K1958" s="9" t="s">
        <v>1375</v>
      </c>
      <c r="L1958" s="9"/>
      <c r="M1958" s="9"/>
      <c r="N1958" s="9"/>
      <c r="O1958" s="9"/>
      <c r="P1958" s="9"/>
      <c r="Q1958" s="9"/>
      <c r="R1958" s="11"/>
      <c r="S1958" s="11"/>
    </row>
    <row r="1959" spans="1:19" ht="237" x14ac:dyDescent="0.25">
      <c r="A1959" s="7" t="s">
        <v>6822</v>
      </c>
      <c r="B1959" s="8" t="s">
        <v>6823</v>
      </c>
      <c r="C1959" s="9" t="s">
        <v>3807</v>
      </c>
      <c r="D1959" s="9" t="s">
        <v>22</v>
      </c>
      <c r="E1959" s="8">
        <v>1</v>
      </c>
      <c r="F1959" s="9" t="s">
        <v>5312</v>
      </c>
      <c r="G1959" s="8" t="s">
        <v>6824</v>
      </c>
      <c r="H1959" s="10">
        <v>89.18</v>
      </c>
      <c r="I1959" s="9">
        <v>1</v>
      </c>
      <c r="J1959" s="9" t="s">
        <v>1374</v>
      </c>
      <c r="K1959" s="9" t="s">
        <v>1375</v>
      </c>
      <c r="L1959" s="9"/>
      <c r="M1959" s="9"/>
      <c r="N1959" s="9"/>
      <c r="O1959" s="9"/>
      <c r="P1959" s="9"/>
      <c r="Q1959" s="9"/>
      <c r="R1959" s="11"/>
      <c r="S1959" s="11"/>
    </row>
    <row r="1960" spans="1:19" ht="169.5" x14ac:dyDescent="0.25">
      <c r="A1960" s="7" t="s">
        <v>6825</v>
      </c>
      <c r="B1960" s="8" t="s">
        <v>6826</v>
      </c>
      <c r="C1960" s="9" t="s">
        <v>3807</v>
      </c>
      <c r="D1960" s="9" t="s">
        <v>22</v>
      </c>
      <c r="E1960" s="8">
        <v>1</v>
      </c>
      <c r="F1960" s="9" t="s">
        <v>5312</v>
      </c>
      <c r="G1960" s="8" t="s">
        <v>6827</v>
      </c>
      <c r="H1960" s="10">
        <v>89.18</v>
      </c>
      <c r="I1960" s="9">
        <v>1</v>
      </c>
      <c r="J1960" s="9" t="s">
        <v>1374</v>
      </c>
      <c r="K1960" s="9" t="s">
        <v>1375</v>
      </c>
      <c r="L1960" s="9"/>
      <c r="M1960" s="9"/>
      <c r="N1960" s="9"/>
      <c r="O1960" s="9"/>
      <c r="P1960" s="9"/>
      <c r="Q1960" s="9"/>
      <c r="R1960" s="11"/>
      <c r="S1960" s="11"/>
    </row>
    <row r="1961" spans="1:19" ht="409.6" x14ac:dyDescent="0.25">
      <c r="A1961" s="7" t="s">
        <v>6828</v>
      </c>
      <c r="B1961" s="8" t="s">
        <v>6829</v>
      </c>
      <c r="C1961" s="9" t="s">
        <v>5404</v>
      </c>
      <c r="D1961" s="9" t="s">
        <v>22</v>
      </c>
      <c r="E1961" s="8">
        <v>1</v>
      </c>
      <c r="F1961" s="9" t="s">
        <v>6830</v>
      </c>
      <c r="G1961" s="8" t="s">
        <v>6831</v>
      </c>
      <c r="H1961" s="10">
        <v>685.33</v>
      </c>
      <c r="I1961" s="8">
        <v>1</v>
      </c>
      <c r="J1961" s="9" t="s">
        <v>1374</v>
      </c>
      <c r="K1961" s="9" t="s">
        <v>1375</v>
      </c>
      <c r="L1961" s="9"/>
      <c r="M1961" s="9"/>
      <c r="N1961" s="9"/>
      <c r="O1961" s="9"/>
      <c r="P1961" s="9"/>
      <c r="Q1961" s="9"/>
      <c r="R1961" s="11"/>
      <c r="S1961" s="11"/>
    </row>
    <row r="1962" spans="1:19" ht="409.6" x14ac:dyDescent="0.25">
      <c r="A1962" s="7" t="s">
        <v>6832</v>
      </c>
      <c r="B1962" s="8" t="s">
        <v>6833</v>
      </c>
      <c r="C1962" s="9" t="s">
        <v>5404</v>
      </c>
      <c r="D1962" s="9" t="s">
        <v>22</v>
      </c>
      <c r="E1962" s="8">
        <v>1</v>
      </c>
      <c r="F1962" s="9" t="s">
        <v>6834</v>
      </c>
      <c r="G1962" s="8" t="s">
        <v>6835</v>
      </c>
      <c r="H1962" s="10">
        <v>1253.74</v>
      </c>
      <c r="I1962" s="8">
        <v>1</v>
      </c>
      <c r="J1962" s="9" t="s">
        <v>1374</v>
      </c>
      <c r="K1962" s="9" t="s">
        <v>1375</v>
      </c>
      <c r="L1962" s="9"/>
      <c r="M1962" s="9"/>
      <c r="N1962" s="9"/>
      <c r="O1962" s="9"/>
      <c r="P1962" s="9"/>
      <c r="Q1962" s="9"/>
      <c r="R1962" s="11"/>
      <c r="S1962" s="11"/>
    </row>
    <row r="1963" spans="1:19" ht="409.6" x14ac:dyDescent="0.25">
      <c r="A1963" s="7" t="s">
        <v>6836</v>
      </c>
      <c r="B1963" s="8" t="s">
        <v>6837</v>
      </c>
      <c r="C1963" s="9" t="s">
        <v>427</v>
      </c>
      <c r="D1963" s="9" t="s">
        <v>22</v>
      </c>
      <c r="E1963" s="8">
        <v>1</v>
      </c>
      <c r="F1963" s="9" t="s">
        <v>6838</v>
      </c>
      <c r="G1963" s="8" t="s">
        <v>6839</v>
      </c>
      <c r="H1963" s="10">
        <v>196.74</v>
      </c>
      <c r="I1963" s="8">
        <v>1</v>
      </c>
      <c r="J1963" s="9" t="s">
        <v>1374</v>
      </c>
      <c r="K1963" s="9" t="s">
        <v>1375</v>
      </c>
      <c r="L1963" s="9"/>
      <c r="M1963" s="9"/>
      <c r="N1963" s="9"/>
      <c r="O1963" s="9"/>
      <c r="P1963" s="9"/>
      <c r="Q1963" s="9"/>
      <c r="R1963" s="11"/>
      <c r="S1963" s="11"/>
    </row>
    <row r="1964" spans="1:19" ht="409.6" x14ac:dyDescent="0.25">
      <c r="A1964" s="7" t="s">
        <v>6840</v>
      </c>
      <c r="B1964" s="8" t="s">
        <v>6841</v>
      </c>
      <c r="C1964" s="9" t="s">
        <v>427</v>
      </c>
      <c r="D1964" s="9" t="s">
        <v>22</v>
      </c>
      <c r="E1964" s="8">
        <v>1</v>
      </c>
      <c r="F1964" s="9" t="s">
        <v>6842</v>
      </c>
      <c r="G1964" s="8" t="s">
        <v>6843</v>
      </c>
      <c r="H1964" s="10">
        <v>203.33</v>
      </c>
      <c r="I1964" s="8">
        <v>1</v>
      </c>
      <c r="J1964" s="9" t="s">
        <v>1374</v>
      </c>
      <c r="K1964" s="9" t="s">
        <v>1375</v>
      </c>
      <c r="L1964" s="9"/>
      <c r="M1964" s="9"/>
      <c r="N1964" s="9"/>
      <c r="O1964" s="9"/>
      <c r="P1964" s="9"/>
      <c r="Q1964" s="9"/>
      <c r="R1964" s="11"/>
      <c r="S1964" s="11"/>
    </row>
    <row r="1965" spans="1:19" ht="409.6" x14ac:dyDescent="0.25">
      <c r="A1965" s="7" t="s">
        <v>6844</v>
      </c>
      <c r="B1965" s="8" t="s">
        <v>6845</v>
      </c>
      <c r="C1965" s="9" t="s">
        <v>427</v>
      </c>
      <c r="D1965" s="9" t="s">
        <v>22</v>
      </c>
      <c r="E1965" s="8">
        <v>1</v>
      </c>
      <c r="F1965" s="9" t="s">
        <v>6846</v>
      </c>
      <c r="G1965" s="8" t="s">
        <v>6847</v>
      </c>
      <c r="H1965" s="10">
        <v>203.33</v>
      </c>
      <c r="I1965" s="8">
        <v>1</v>
      </c>
      <c r="J1965" s="9" t="s">
        <v>1374</v>
      </c>
      <c r="K1965" s="9" t="s">
        <v>1375</v>
      </c>
      <c r="L1965" s="9"/>
      <c r="M1965" s="9"/>
      <c r="N1965" s="9"/>
      <c r="O1965" s="9"/>
      <c r="P1965" s="9"/>
      <c r="Q1965" s="9"/>
      <c r="R1965" s="11"/>
      <c r="S1965" s="11"/>
    </row>
    <row r="1966" spans="1:19" ht="409.6" x14ac:dyDescent="0.25">
      <c r="A1966" s="7" t="s">
        <v>6848</v>
      </c>
      <c r="B1966" s="8" t="s">
        <v>6849</v>
      </c>
      <c r="C1966" s="9" t="s">
        <v>427</v>
      </c>
      <c r="D1966" s="9" t="s">
        <v>22</v>
      </c>
      <c r="E1966" s="8">
        <v>1</v>
      </c>
      <c r="F1966" s="9" t="s">
        <v>6850</v>
      </c>
      <c r="G1966" s="8" t="s">
        <v>6851</v>
      </c>
      <c r="H1966" s="10">
        <v>203.33</v>
      </c>
      <c r="I1966" s="8">
        <v>1</v>
      </c>
      <c r="J1966" s="9" t="s">
        <v>1374</v>
      </c>
      <c r="K1966" s="9" t="s">
        <v>1375</v>
      </c>
      <c r="L1966" s="9"/>
      <c r="M1966" s="9"/>
      <c r="N1966" s="9"/>
      <c r="O1966" s="9"/>
      <c r="P1966" s="9"/>
      <c r="Q1966" s="9"/>
      <c r="R1966" s="11"/>
      <c r="S1966" s="11"/>
    </row>
    <row r="1967" spans="1:19" ht="409.6" x14ac:dyDescent="0.25">
      <c r="A1967" s="7" t="s">
        <v>6852</v>
      </c>
      <c r="B1967" s="8" t="s">
        <v>6853</v>
      </c>
      <c r="C1967" s="9" t="s">
        <v>427</v>
      </c>
      <c r="D1967" s="9" t="s">
        <v>22</v>
      </c>
      <c r="E1967" s="8">
        <v>1</v>
      </c>
      <c r="F1967" s="9" t="s">
        <v>6854</v>
      </c>
      <c r="G1967" s="8" t="s">
        <v>6855</v>
      </c>
      <c r="H1967" s="10">
        <v>271.33</v>
      </c>
      <c r="I1967" s="8">
        <v>1</v>
      </c>
      <c r="J1967" s="9" t="s">
        <v>1374</v>
      </c>
      <c r="K1967" s="9" t="s">
        <v>1375</v>
      </c>
      <c r="L1967" s="9"/>
      <c r="M1967" s="9"/>
      <c r="N1967" s="9"/>
      <c r="O1967" s="9"/>
      <c r="P1967" s="9"/>
      <c r="Q1967" s="9"/>
      <c r="R1967" s="11"/>
      <c r="S1967" s="11"/>
    </row>
    <row r="1968" spans="1:19" ht="409.6" x14ac:dyDescent="0.25">
      <c r="A1968" s="7" t="s">
        <v>6856</v>
      </c>
      <c r="B1968" s="8" t="s">
        <v>6857</v>
      </c>
      <c r="C1968" s="9" t="s">
        <v>427</v>
      </c>
      <c r="D1968" s="9" t="s">
        <v>22</v>
      </c>
      <c r="E1968" s="8">
        <v>1</v>
      </c>
      <c r="F1968" s="9" t="s">
        <v>6858</v>
      </c>
      <c r="G1968" s="8" t="s">
        <v>6859</v>
      </c>
      <c r="H1968" s="10">
        <v>213.33</v>
      </c>
      <c r="I1968" s="8">
        <v>1</v>
      </c>
      <c r="J1968" s="9" t="s">
        <v>1374</v>
      </c>
      <c r="K1968" s="9" t="s">
        <v>1375</v>
      </c>
      <c r="L1968" s="9"/>
      <c r="M1968" s="9"/>
      <c r="N1968" s="9"/>
      <c r="O1968" s="9"/>
      <c r="P1968" s="9"/>
      <c r="Q1968" s="9"/>
      <c r="R1968" s="11"/>
      <c r="S1968" s="11"/>
    </row>
    <row r="1969" spans="1:19" ht="409.6" x14ac:dyDescent="0.25">
      <c r="A1969" s="7" t="s">
        <v>6860</v>
      </c>
      <c r="B1969" s="8" t="s">
        <v>6861</v>
      </c>
      <c r="C1969" s="9" t="s">
        <v>427</v>
      </c>
      <c r="D1969" s="9" t="s">
        <v>22</v>
      </c>
      <c r="E1969" s="8">
        <v>1</v>
      </c>
      <c r="F1969" s="9" t="s">
        <v>6862</v>
      </c>
      <c r="G1969" s="8" t="s">
        <v>6863</v>
      </c>
      <c r="H1969" s="10">
        <v>385.33</v>
      </c>
      <c r="I1969" s="8">
        <v>1</v>
      </c>
      <c r="J1969" s="9" t="s">
        <v>1374</v>
      </c>
      <c r="K1969" s="9" t="s">
        <v>1375</v>
      </c>
      <c r="L1969" s="9"/>
      <c r="M1969" s="9"/>
      <c r="N1969" s="9"/>
      <c r="O1969" s="9"/>
      <c r="P1969" s="9"/>
      <c r="Q1969" s="9"/>
      <c r="R1969" s="11"/>
      <c r="S1969" s="11"/>
    </row>
    <row r="1970" spans="1:19" ht="409.6" x14ac:dyDescent="0.25">
      <c r="A1970" s="7" t="s">
        <v>6864</v>
      </c>
      <c r="B1970" s="8" t="s">
        <v>6865</v>
      </c>
      <c r="C1970" s="9" t="s">
        <v>427</v>
      </c>
      <c r="D1970" s="9" t="s">
        <v>22</v>
      </c>
      <c r="E1970" s="8">
        <v>1</v>
      </c>
      <c r="F1970" s="9" t="s">
        <v>6866</v>
      </c>
      <c r="G1970" s="8" t="s">
        <v>6867</v>
      </c>
      <c r="H1970" s="10">
        <v>203.33</v>
      </c>
      <c r="I1970" s="8">
        <v>1</v>
      </c>
      <c r="J1970" s="9" t="s">
        <v>1374</v>
      </c>
      <c r="K1970" s="9" t="s">
        <v>1375</v>
      </c>
      <c r="L1970" s="9"/>
      <c r="M1970" s="9"/>
      <c r="N1970" s="9"/>
      <c r="O1970" s="9"/>
      <c r="P1970" s="9"/>
      <c r="Q1970" s="9"/>
      <c r="R1970" s="11"/>
      <c r="S1970" s="11"/>
    </row>
    <row r="1971" spans="1:19" ht="405.75" x14ac:dyDescent="0.25">
      <c r="A1971" s="7" t="s">
        <v>6868</v>
      </c>
      <c r="B1971" s="8" t="s">
        <v>6869</v>
      </c>
      <c r="C1971" s="9" t="s">
        <v>427</v>
      </c>
      <c r="D1971" s="9" t="s">
        <v>22</v>
      </c>
      <c r="E1971" s="8">
        <v>1</v>
      </c>
      <c r="F1971" s="9" t="s">
        <v>6870</v>
      </c>
      <c r="G1971" s="8" t="s">
        <v>6871</v>
      </c>
      <c r="H1971" s="10">
        <v>255.33</v>
      </c>
      <c r="I1971" s="8">
        <v>1</v>
      </c>
      <c r="J1971" s="9" t="s">
        <v>1374</v>
      </c>
      <c r="K1971" s="9" t="s">
        <v>1375</v>
      </c>
      <c r="L1971" s="9"/>
      <c r="M1971" s="9"/>
      <c r="N1971" s="9"/>
      <c r="O1971" s="9"/>
      <c r="P1971" s="9"/>
      <c r="Q1971" s="9"/>
      <c r="R1971" s="11"/>
      <c r="S1971" s="11"/>
    </row>
    <row r="1972" spans="1:19" ht="405.75" x14ac:dyDescent="0.25">
      <c r="A1972" s="7" t="s">
        <v>6872</v>
      </c>
      <c r="B1972" s="8" t="s">
        <v>6873</v>
      </c>
      <c r="C1972" s="9" t="s">
        <v>427</v>
      </c>
      <c r="D1972" s="9" t="s">
        <v>22</v>
      </c>
      <c r="E1972" s="8">
        <v>1</v>
      </c>
      <c r="F1972" s="9" t="s">
        <v>6874</v>
      </c>
      <c r="G1972" s="8" t="s">
        <v>6875</v>
      </c>
      <c r="H1972" s="10">
        <v>255.33</v>
      </c>
      <c r="I1972" s="8">
        <v>1</v>
      </c>
      <c r="J1972" s="9" t="s">
        <v>1374</v>
      </c>
      <c r="K1972" s="9" t="s">
        <v>1375</v>
      </c>
      <c r="L1972" s="9"/>
      <c r="M1972" s="9"/>
      <c r="N1972" s="9"/>
      <c r="O1972" s="9"/>
      <c r="P1972" s="9"/>
      <c r="Q1972" s="9"/>
      <c r="R1972" s="11"/>
      <c r="S1972" s="11"/>
    </row>
    <row r="1973" spans="1:19" ht="405.75" x14ac:dyDescent="0.25">
      <c r="A1973" s="7" t="s">
        <v>6876</v>
      </c>
      <c r="B1973" s="8" t="s">
        <v>6877</v>
      </c>
      <c r="C1973" s="9" t="s">
        <v>427</v>
      </c>
      <c r="D1973" s="9" t="s">
        <v>22</v>
      </c>
      <c r="E1973" s="8">
        <v>1</v>
      </c>
      <c r="F1973" s="9" t="s">
        <v>6878</v>
      </c>
      <c r="G1973" s="8" t="s">
        <v>6879</v>
      </c>
      <c r="H1973" s="10">
        <v>470.33</v>
      </c>
      <c r="I1973" s="8">
        <v>1</v>
      </c>
      <c r="J1973" s="9" t="s">
        <v>1374</v>
      </c>
      <c r="K1973" s="9" t="s">
        <v>1375</v>
      </c>
      <c r="L1973" s="9"/>
      <c r="M1973" s="9"/>
      <c r="N1973" s="9"/>
      <c r="O1973" s="9"/>
      <c r="P1973" s="9"/>
      <c r="Q1973" s="9"/>
      <c r="R1973" s="11"/>
      <c r="S1973" s="11"/>
    </row>
    <row r="1974" spans="1:19" ht="409.6" x14ac:dyDescent="0.25">
      <c r="A1974" s="7" t="s">
        <v>6880</v>
      </c>
      <c r="B1974" s="8" t="s">
        <v>6881</v>
      </c>
      <c r="C1974" s="9" t="s">
        <v>427</v>
      </c>
      <c r="D1974" s="9" t="s">
        <v>22</v>
      </c>
      <c r="E1974" s="8">
        <v>1</v>
      </c>
      <c r="F1974" s="9" t="s">
        <v>6882</v>
      </c>
      <c r="G1974" s="8" t="s">
        <v>6883</v>
      </c>
      <c r="H1974" s="10">
        <v>196.74</v>
      </c>
      <c r="I1974" s="8">
        <v>1</v>
      </c>
      <c r="J1974" s="9" t="s">
        <v>1374</v>
      </c>
      <c r="K1974" s="9" t="s">
        <v>1375</v>
      </c>
      <c r="L1974" s="9"/>
      <c r="M1974" s="9"/>
      <c r="N1974" s="9"/>
      <c r="O1974" s="9"/>
      <c r="P1974" s="9"/>
      <c r="Q1974" s="9"/>
      <c r="R1974" s="11"/>
      <c r="S1974" s="11"/>
    </row>
    <row r="1975" spans="1:19" ht="405.75" x14ac:dyDescent="0.25">
      <c r="A1975" s="7" t="s">
        <v>6884</v>
      </c>
      <c r="B1975" s="8" t="s">
        <v>6885</v>
      </c>
      <c r="C1975" s="9" t="s">
        <v>427</v>
      </c>
      <c r="D1975" s="9" t="s">
        <v>22</v>
      </c>
      <c r="E1975" s="8">
        <v>1</v>
      </c>
      <c r="F1975" s="9" t="s">
        <v>6886</v>
      </c>
      <c r="G1975" s="8" t="s">
        <v>6887</v>
      </c>
      <c r="H1975" s="10">
        <v>470.33</v>
      </c>
      <c r="I1975" s="8">
        <v>1</v>
      </c>
      <c r="J1975" s="9" t="s">
        <v>1374</v>
      </c>
      <c r="K1975" s="9" t="s">
        <v>1375</v>
      </c>
      <c r="L1975" s="9"/>
      <c r="M1975" s="9"/>
      <c r="N1975" s="9"/>
      <c r="O1975" s="9"/>
      <c r="P1975" s="9"/>
      <c r="Q1975" s="9"/>
      <c r="R1975" s="11"/>
      <c r="S1975" s="11"/>
    </row>
    <row r="1976" spans="1:19" ht="409.6" x14ac:dyDescent="0.25">
      <c r="A1976" s="7" t="s">
        <v>6888</v>
      </c>
      <c r="B1976" s="8" t="s">
        <v>6889</v>
      </c>
      <c r="C1976" s="9" t="s">
        <v>427</v>
      </c>
      <c r="D1976" s="9" t="s">
        <v>22</v>
      </c>
      <c r="E1976" s="8">
        <v>1</v>
      </c>
      <c r="F1976" s="9" t="s">
        <v>6890</v>
      </c>
      <c r="G1976" s="8" t="s">
        <v>6891</v>
      </c>
      <c r="H1976" s="10">
        <v>196.74</v>
      </c>
      <c r="I1976" s="8">
        <v>1</v>
      </c>
      <c r="J1976" s="9" t="s">
        <v>1374</v>
      </c>
      <c r="K1976" s="9" t="s">
        <v>1375</v>
      </c>
      <c r="L1976" s="9"/>
      <c r="M1976" s="9"/>
      <c r="N1976" s="9"/>
      <c r="O1976" s="9"/>
      <c r="P1976" s="9"/>
      <c r="Q1976" s="9"/>
      <c r="R1976" s="11"/>
      <c r="S1976" s="11"/>
    </row>
    <row r="1977" spans="1:19" ht="259.5" x14ac:dyDescent="0.25">
      <c r="A1977" s="7" t="s">
        <v>6892</v>
      </c>
      <c r="B1977" s="8" t="s">
        <v>6893</v>
      </c>
      <c r="C1977" s="9" t="s">
        <v>262</v>
      </c>
      <c r="D1977" s="9" t="s">
        <v>22</v>
      </c>
      <c r="E1977" s="8">
        <v>1</v>
      </c>
      <c r="F1977" s="9" t="s">
        <v>6894</v>
      </c>
      <c r="G1977" s="8" t="s">
        <v>6895</v>
      </c>
      <c r="H1977" s="10">
        <v>100</v>
      </c>
      <c r="I1977" s="8">
        <v>1</v>
      </c>
      <c r="J1977" s="9" t="s">
        <v>1374</v>
      </c>
      <c r="K1977" s="9" t="s">
        <v>1375</v>
      </c>
      <c r="L1977" s="9"/>
      <c r="M1977" s="9"/>
      <c r="N1977" s="9"/>
      <c r="O1977" s="9"/>
      <c r="P1977" s="9"/>
      <c r="Q1977" s="9"/>
      <c r="R1977" s="11"/>
      <c r="S1977" s="11"/>
    </row>
    <row r="1978" spans="1:19" ht="409.6" x14ac:dyDescent="0.25">
      <c r="A1978" s="7" t="s">
        <v>6896</v>
      </c>
      <c r="B1978" s="8" t="s">
        <v>6897</v>
      </c>
      <c r="C1978" s="9" t="s">
        <v>427</v>
      </c>
      <c r="D1978" s="9" t="s">
        <v>22</v>
      </c>
      <c r="E1978" s="8">
        <v>1</v>
      </c>
      <c r="F1978" s="9" t="s">
        <v>6898</v>
      </c>
      <c r="G1978" s="8" t="s">
        <v>6899</v>
      </c>
      <c r="H1978" s="10">
        <v>1800</v>
      </c>
      <c r="I1978" s="8">
        <v>1</v>
      </c>
      <c r="J1978" s="9" t="s">
        <v>1374</v>
      </c>
      <c r="K1978" s="9" t="s">
        <v>1375</v>
      </c>
      <c r="L1978" s="9"/>
      <c r="M1978" s="9"/>
      <c r="N1978" s="9"/>
      <c r="O1978" s="9"/>
      <c r="P1978" s="9"/>
      <c r="Q1978" s="9"/>
      <c r="R1978" s="11"/>
      <c r="S1978" s="11"/>
    </row>
    <row r="1979" spans="1:19" ht="192" x14ac:dyDescent="0.25">
      <c r="A1979" s="7" t="s">
        <v>6900</v>
      </c>
      <c r="B1979" s="8" t="s">
        <v>6901</v>
      </c>
      <c r="C1979" s="9" t="s">
        <v>262</v>
      </c>
      <c r="D1979" s="9" t="s">
        <v>22</v>
      </c>
      <c r="E1979" s="8">
        <v>1</v>
      </c>
      <c r="F1979" s="9" t="s">
        <v>6902</v>
      </c>
      <c r="G1979" s="8" t="s">
        <v>6903</v>
      </c>
      <c r="H1979" s="10">
        <v>150</v>
      </c>
      <c r="I1979" s="8">
        <v>1</v>
      </c>
      <c r="J1979" s="9" t="s">
        <v>1374</v>
      </c>
      <c r="K1979" s="9" t="s">
        <v>1375</v>
      </c>
      <c r="L1979" s="9"/>
      <c r="M1979" s="9"/>
      <c r="N1979" s="9"/>
      <c r="O1979" s="9"/>
      <c r="P1979" s="9"/>
      <c r="Q1979" s="9"/>
      <c r="R1979" s="11"/>
      <c r="S1979" s="11"/>
    </row>
    <row r="1980" spans="1:19" ht="248.25" x14ac:dyDescent="0.25">
      <c r="A1980" s="7" t="s">
        <v>6904</v>
      </c>
      <c r="B1980" s="8" t="s">
        <v>6905</v>
      </c>
      <c r="C1980" s="9" t="s">
        <v>262</v>
      </c>
      <c r="D1980" s="9" t="s">
        <v>22</v>
      </c>
      <c r="E1980" s="8">
        <v>1</v>
      </c>
      <c r="F1980" s="9" t="s">
        <v>6906</v>
      </c>
      <c r="G1980" s="9" t="s">
        <v>6907</v>
      </c>
      <c r="H1980" s="32">
        <v>100</v>
      </c>
      <c r="I1980" s="8">
        <v>1</v>
      </c>
      <c r="J1980" s="9" t="s">
        <v>1374</v>
      </c>
      <c r="K1980" s="9" t="s">
        <v>1375</v>
      </c>
      <c r="L1980" s="9"/>
      <c r="M1980" s="9"/>
      <c r="N1980" s="9"/>
      <c r="O1980" s="9"/>
      <c r="P1980" s="9"/>
      <c r="Q1980" s="9"/>
      <c r="R1980" s="11"/>
      <c r="S1980" s="11"/>
    </row>
    <row r="1981" spans="1:19" ht="192" x14ac:dyDescent="0.25">
      <c r="A1981" s="7" t="s">
        <v>6908</v>
      </c>
      <c r="B1981" s="8" t="s">
        <v>6909</v>
      </c>
      <c r="C1981" s="9" t="s">
        <v>262</v>
      </c>
      <c r="D1981" s="9" t="s">
        <v>22</v>
      </c>
      <c r="E1981" s="8">
        <v>1</v>
      </c>
      <c r="F1981" s="9" t="s">
        <v>6910</v>
      </c>
      <c r="G1981" s="9" t="s">
        <v>6911</v>
      </c>
      <c r="H1981" s="32">
        <v>150</v>
      </c>
      <c r="I1981" s="8">
        <v>1</v>
      </c>
      <c r="J1981" s="9" t="s">
        <v>1374</v>
      </c>
      <c r="K1981" s="9" t="s">
        <v>1375</v>
      </c>
      <c r="L1981" s="9"/>
      <c r="M1981" s="9"/>
      <c r="N1981" s="9"/>
      <c r="O1981" s="9"/>
      <c r="P1981" s="9"/>
      <c r="Q1981" s="9"/>
      <c r="R1981" s="11"/>
      <c r="S1981" s="11"/>
    </row>
    <row r="1982" spans="1:19" ht="409.6" x14ac:dyDescent="0.25">
      <c r="A1982" s="7" t="s">
        <v>6912</v>
      </c>
      <c r="B1982" s="8" t="s">
        <v>6913</v>
      </c>
      <c r="C1982" s="9" t="s">
        <v>427</v>
      </c>
      <c r="D1982" s="9" t="s">
        <v>22</v>
      </c>
      <c r="E1982" s="8">
        <v>1</v>
      </c>
      <c r="F1982" s="9" t="s">
        <v>6914</v>
      </c>
      <c r="G1982" s="8" t="s">
        <v>6915</v>
      </c>
      <c r="H1982" s="10">
        <v>384.33</v>
      </c>
      <c r="I1982" s="8">
        <v>1</v>
      </c>
      <c r="J1982" s="9" t="s">
        <v>1374</v>
      </c>
      <c r="K1982" s="9" t="s">
        <v>1375</v>
      </c>
      <c r="L1982" s="9"/>
      <c r="M1982" s="9"/>
      <c r="N1982" s="9"/>
      <c r="O1982" s="9"/>
      <c r="P1982" s="9"/>
      <c r="Q1982" s="9"/>
      <c r="R1982" s="11"/>
      <c r="S1982" s="11"/>
    </row>
    <row r="1983" spans="1:19" ht="293.25" x14ac:dyDescent="0.25">
      <c r="A1983" s="7" t="s">
        <v>6916</v>
      </c>
      <c r="B1983" s="8" t="s">
        <v>6917</v>
      </c>
      <c r="C1983" s="9" t="s">
        <v>427</v>
      </c>
      <c r="D1983" s="9" t="s">
        <v>22</v>
      </c>
      <c r="E1983" s="8">
        <v>1</v>
      </c>
      <c r="F1983" s="9" t="s">
        <v>6918</v>
      </c>
      <c r="G1983" s="8" t="s">
        <v>6919</v>
      </c>
      <c r="H1983" s="10">
        <v>196.74</v>
      </c>
      <c r="I1983" s="8">
        <v>1</v>
      </c>
      <c r="J1983" s="9" t="s">
        <v>1374</v>
      </c>
      <c r="K1983" s="9" t="s">
        <v>1375</v>
      </c>
      <c r="L1983" s="9"/>
      <c r="M1983" s="9"/>
      <c r="N1983" s="9"/>
      <c r="O1983" s="9"/>
      <c r="P1983" s="9"/>
      <c r="Q1983" s="9"/>
      <c r="R1983" s="11"/>
      <c r="S1983" s="11"/>
    </row>
    <row r="1984" spans="1:19" ht="293.25" x14ac:dyDescent="0.25">
      <c r="A1984" s="7" t="s">
        <v>6920</v>
      </c>
      <c r="B1984" s="8" t="s">
        <v>6921</v>
      </c>
      <c r="C1984" s="9" t="s">
        <v>427</v>
      </c>
      <c r="D1984" s="9" t="s">
        <v>22</v>
      </c>
      <c r="E1984" s="8">
        <v>1</v>
      </c>
      <c r="F1984" s="9" t="s">
        <v>6922</v>
      </c>
      <c r="G1984" s="8" t="s">
        <v>6923</v>
      </c>
      <c r="H1984" s="10">
        <v>196.74</v>
      </c>
      <c r="I1984" s="8">
        <v>1</v>
      </c>
      <c r="J1984" s="9" t="s">
        <v>1374</v>
      </c>
      <c r="K1984" s="9" t="s">
        <v>1375</v>
      </c>
      <c r="L1984" s="9"/>
      <c r="M1984" s="9"/>
      <c r="N1984" s="9"/>
      <c r="O1984" s="9"/>
      <c r="P1984" s="9"/>
      <c r="Q1984" s="9"/>
      <c r="R1984" s="11"/>
      <c r="S1984" s="11"/>
    </row>
    <row r="1985" spans="1:19" ht="293.25" x14ac:dyDescent="0.25">
      <c r="A1985" s="7" t="s">
        <v>6924</v>
      </c>
      <c r="B1985" s="8" t="s">
        <v>6925</v>
      </c>
      <c r="C1985" s="9" t="s">
        <v>427</v>
      </c>
      <c r="D1985" s="9" t="s">
        <v>22</v>
      </c>
      <c r="E1985" s="8">
        <v>1</v>
      </c>
      <c r="F1985" s="9" t="s">
        <v>6926</v>
      </c>
      <c r="G1985" s="8" t="s">
        <v>6927</v>
      </c>
      <c r="H1985" s="10">
        <v>407.74</v>
      </c>
      <c r="I1985" s="8">
        <v>1</v>
      </c>
      <c r="J1985" s="9" t="s">
        <v>1374</v>
      </c>
      <c r="K1985" s="9" t="s">
        <v>1375</v>
      </c>
      <c r="L1985" s="9"/>
      <c r="M1985" s="9"/>
      <c r="N1985" s="9"/>
      <c r="O1985" s="9"/>
      <c r="P1985" s="9"/>
      <c r="Q1985" s="9"/>
      <c r="R1985" s="11"/>
      <c r="S1985" s="11"/>
    </row>
    <row r="1986" spans="1:19" ht="304.5" x14ac:dyDescent="0.25">
      <c r="A1986" s="7" t="s">
        <v>6928</v>
      </c>
      <c r="B1986" s="8" t="s">
        <v>6929</v>
      </c>
      <c r="C1986" s="9" t="s">
        <v>427</v>
      </c>
      <c r="D1986" s="9" t="s">
        <v>22</v>
      </c>
      <c r="E1986" s="8">
        <v>1</v>
      </c>
      <c r="F1986" s="9" t="s">
        <v>6930</v>
      </c>
      <c r="G1986" s="8" t="s">
        <v>6931</v>
      </c>
      <c r="H1986" s="10">
        <v>830.74</v>
      </c>
      <c r="I1986" s="8">
        <v>1</v>
      </c>
      <c r="J1986" s="9" t="s">
        <v>1374</v>
      </c>
      <c r="K1986" s="9" t="s">
        <v>1375</v>
      </c>
      <c r="L1986" s="9"/>
      <c r="M1986" s="9"/>
      <c r="N1986" s="9"/>
      <c r="O1986" s="9"/>
      <c r="P1986" s="9"/>
      <c r="Q1986" s="9"/>
      <c r="R1986" s="11"/>
      <c r="S1986" s="11"/>
    </row>
    <row r="1987" spans="1:19" ht="293.25" x14ac:dyDescent="0.25">
      <c r="A1987" s="7" t="s">
        <v>6932</v>
      </c>
      <c r="B1987" s="8" t="s">
        <v>6933</v>
      </c>
      <c r="C1987" s="9" t="s">
        <v>427</v>
      </c>
      <c r="D1987" s="9" t="s">
        <v>22</v>
      </c>
      <c r="E1987" s="8">
        <v>1</v>
      </c>
      <c r="F1987" s="9" t="s">
        <v>6934</v>
      </c>
      <c r="G1987" s="8" t="s">
        <v>6935</v>
      </c>
      <c r="H1987" s="10">
        <v>618.74</v>
      </c>
      <c r="I1987" s="8">
        <v>1</v>
      </c>
      <c r="J1987" s="9" t="s">
        <v>1374</v>
      </c>
      <c r="K1987" s="9" t="s">
        <v>1375</v>
      </c>
      <c r="L1987" s="9"/>
      <c r="M1987" s="9"/>
      <c r="N1987" s="9"/>
      <c r="O1987" s="9"/>
      <c r="P1987" s="9"/>
      <c r="Q1987" s="9"/>
      <c r="R1987" s="11"/>
      <c r="S1987" s="11"/>
    </row>
    <row r="1988" spans="1:19" ht="293.25" x14ac:dyDescent="0.25">
      <c r="A1988" s="7" t="s">
        <v>6936</v>
      </c>
      <c r="B1988" s="8" t="s">
        <v>6937</v>
      </c>
      <c r="C1988" s="9" t="s">
        <v>427</v>
      </c>
      <c r="D1988" s="9" t="s">
        <v>22</v>
      </c>
      <c r="E1988" s="8">
        <v>1</v>
      </c>
      <c r="F1988" s="9" t="s">
        <v>6938</v>
      </c>
      <c r="G1988" s="8" t="s">
        <v>6939</v>
      </c>
      <c r="H1988" s="10">
        <v>830.74</v>
      </c>
      <c r="I1988" s="8">
        <v>1</v>
      </c>
      <c r="J1988" s="9" t="s">
        <v>1374</v>
      </c>
      <c r="K1988" s="9" t="s">
        <v>1375</v>
      </c>
      <c r="L1988" s="9"/>
      <c r="M1988" s="9"/>
      <c r="N1988" s="9"/>
      <c r="O1988" s="9"/>
      <c r="P1988" s="9"/>
      <c r="Q1988" s="9"/>
      <c r="R1988" s="11"/>
      <c r="S1988" s="11"/>
    </row>
    <row r="1989" spans="1:19" ht="237" x14ac:dyDescent="0.25">
      <c r="A1989" s="7" t="s">
        <v>6940</v>
      </c>
      <c r="B1989" s="8" t="s">
        <v>6941</v>
      </c>
      <c r="C1989" s="9" t="s">
        <v>427</v>
      </c>
      <c r="D1989" s="9" t="s">
        <v>22</v>
      </c>
      <c r="E1989" s="8">
        <v>1</v>
      </c>
      <c r="F1989" s="9" t="s">
        <v>6942</v>
      </c>
      <c r="G1989" s="8" t="s">
        <v>6943</v>
      </c>
      <c r="H1989" s="10">
        <v>117.33</v>
      </c>
      <c r="I1989" s="8">
        <v>1</v>
      </c>
      <c r="J1989" s="9" t="s">
        <v>1374</v>
      </c>
      <c r="K1989" s="9" t="s">
        <v>1375</v>
      </c>
      <c r="L1989" s="9"/>
      <c r="M1989" s="9"/>
      <c r="N1989" s="9"/>
      <c r="O1989" s="9"/>
      <c r="P1989" s="9"/>
      <c r="Q1989" s="9"/>
      <c r="R1989" s="11"/>
      <c r="S1989" s="11"/>
    </row>
    <row r="1990" spans="1:19" ht="259.5" x14ac:dyDescent="0.25">
      <c r="A1990" s="7" t="s">
        <v>6944</v>
      </c>
      <c r="B1990" s="8" t="s">
        <v>6945</v>
      </c>
      <c r="C1990" s="9" t="s">
        <v>427</v>
      </c>
      <c r="D1990" s="9" t="s">
        <v>22</v>
      </c>
      <c r="E1990" s="8">
        <v>1</v>
      </c>
      <c r="F1990" s="9" t="s">
        <v>6946</v>
      </c>
      <c r="G1990" s="8" t="s">
        <v>6947</v>
      </c>
      <c r="H1990" s="10">
        <v>194.33</v>
      </c>
      <c r="I1990" s="8">
        <v>1</v>
      </c>
      <c r="J1990" s="9" t="s">
        <v>1374</v>
      </c>
      <c r="K1990" s="9" t="s">
        <v>1375</v>
      </c>
      <c r="L1990" s="9"/>
      <c r="M1990" s="9"/>
      <c r="N1990" s="9"/>
      <c r="O1990" s="9"/>
      <c r="P1990" s="9"/>
      <c r="Q1990" s="9"/>
      <c r="R1990" s="11"/>
      <c r="S1990" s="11"/>
    </row>
    <row r="1991" spans="1:19" ht="293.25" x14ac:dyDescent="0.25">
      <c r="A1991" s="7" t="s">
        <v>6948</v>
      </c>
      <c r="B1991" s="8" t="s">
        <v>6949</v>
      </c>
      <c r="C1991" s="9" t="s">
        <v>427</v>
      </c>
      <c r="D1991" s="9" t="s">
        <v>22</v>
      </c>
      <c r="E1991" s="8">
        <v>1</v>
      </c>
      <c r="F1991" s="9" t="s">
        <v>6950</v>
      </c>
      <c r="G1991" s="8" t="s">
        <v>6951</v>
      </c>
      <c r="H1991" s="10">
        <v>366.33</v>
      </c>
      <c r="I1991" s="8">
        <v>1</v>
      </c>
      <c r="J1991" s="9" t="s">
        <v>1374</v>
      </c>
      <c r="K1991" s="9" t="s">
        <v>1375</v>
      </c>
      <c r="L1991" s="9"/>
      <c r="M1991" s="9"/>
      <c r="N1991" s="9"/>
      <c r="O1991" s="9"/>
      <c r="P1991" s="9"/>
      <c r="Q1991" s="9"/>
      <c r="R1991" s="11"/>
      <c r="S1991" s="11"/>
    </row>
    <row r="1992" spans="1:19" ht="225.75" x14ac:dyDescent="0.25">
      <c r="A1992" s="7" t="s">
        <v>6952</v>
      </c>
      <c r="B1992" s="8" t="s">
        <v>6953</v>
      </c>
      <c r="C1992" s="9" t="s">
        <v>427</v>
      </c>
      <c r="D1992" s="9" t="s">
        <v>22</v>
      </c>
      <c r="E1992" s="8">
        <v>1</v>
      </c>
      <c r="F1992" s="9" t="s">
        <v>6954</v>
      </c>
      <c r="G1992" s="8" t="s">
        <v>6955</v>
      </c>
      <c r="H1992" s="10">
        <v>618.74</v>
      </c>
      <c r="I1992" s="8">
        <v>1</v>
      </c>
      <c r="J1992" s="9" t="s">
        <v>1374</v>
      </c>
      <c r="K1992" s="9" t="s">
        <v>1375</v>
      </c>
      <c r="L1992" s="9"/>
      <c r="M1992" s="9"/>
      <c r="N1992" s="9"/>
      <c r="O1992" s="9"/>
      <c r="P1992" s="9"/>
      <c r="Q1992" s="9"/>
      <c r="R1992" s="11"/>
      <c r="S1992" s="11"/>
    </row>
    <row r="1993" spans="1:19" ht="282" x14ac:dyDescent="0.25">
      <c r="A1993" s="7" t="s">
        <v>6956</v>
      </c>
      <c r="B1993" s="8" t="s">
        <v>6957</v>
      </c>
      <c r="C1993" s="9" t="s">
        <v>427</v>
      </c>
      <c r="D1993" s="9" t="s">
        <v>22</v>
      </c>
      <c r="E1993" s="8">
        <v>1</v>
      </c>
      <c r="F1993" s="9" t="s">
        <v>6958</v>
      </c>
      <c r="G1993" s="8" t="s">
        <v>6959</v>
      </c>
      <c r="H1993" s="10">
        <v>127.33</v>
      </c>
      <c r="I1993" s="8">
        <v>1</v>
      </c>
      <c r="J1993" s="9" t="s">
        <v>1374</v>
      </c>
      <c r="K1993" s="9" t="s">
        <v>1375</v>
      </c>
      <c r="L1993" s="9"/>
      <c r="M1993" s="9"/>
      <c r="N1993" s="9"/>
      <c r="O1993" s="9"/>
      <c r="P1993" s="9"/>
      <c r="Q1993" s="9"/>
      <c r="R1993" s="11"/>
      <c r="S1993" s="11"/>
    </row>
    <row r="1994" spans="1:19" ht="237" x14ac:dyDescent="0.25">
      <c r="A1994" s="7" t="s">
        <v>6960</v>
      </c>
      <c r="B1994" s="8" t="s">
        <v>6961</v>
      </c>
      <c r="C1994" s="9" t="s">
        <v>427</v>
      </c>
      <c r="D1994" s="9" t="s">
        <v>22</v>
      </c>
      <c r="E1994" s="8">
        <v>1</v>
      </c>
      <c r="F1994" s="9" t="s">
        <v>6962</v>
      </c>
      <c r="G1994" s="8" t="s">
        <v>6963</v>
      </c>
      <c r="H1994" s="10">
        <v>117.33</v>
      </c>
      <c r="I1994" s="8">
        <v>1</v>
      </c>
      <c r="J1994" s="9" t="s">
        <v>1374</v>
      </c>
      <c r="K1994" s="9" t="s">
        <v>1375</v>
      </c>
      <c r="L1994" s="9"/>
      <c r="M1994" s="9"/>
      <c r="N1994" s="9"/>
      <c r="O1994" s="9"/>
      <c r="P1994" s="9"/>
      <c r="Q1994" s="9"/>
      <c r="R1994" s="11"/>
      <c r="S1994" s="11"/>
    </row>
    <row r="1995" spans="1:19" ht="270.75" x14ac:dyDescent="0.25">
      <c r="A1995" s="7" t="s">
        <v>6964</v>
      </c>
      <c r="B1995" s="8" t="s">
        <v>6965</v>
      </c>
      <c r="C1995" s="9" t="s">
        <v>427</v>
      </c>
      <c r="D1995" s="9" t="s">
        <v>22</v>
      </c>
      <c r="E1995" s="8">
        <v>1</v>
      </c>
      <c r="F1995" s="9" t="s">
        <v>6966</v>
      </c>
      <c r="G1995" s="8" t="s">
        <v>6967</v>
      </c>
      <c r="H1995" s="10">
        <v>295.74</v>
      </c>
      <c r="I1995" s="8">
        <v>1</v>
      </c>
      <c r="J1995" s="9" t="s">
        <v>1374</v>
      </c>
      <c r="K1995" s="9" t="s">
        <v>1375</v>
      </c>
      <c r="L1995" s="9"/>
      <c r="M1995" s="9"/>
      <c r="N1995" s="9"/>
      <c r="O1995" s="9"/>
      <c r="P1995" s="9"/>
      <c r="Q1995" s="9"/>
      <c r="R1995" s="11"/>
      <c r="S1995" s="11"/>
    </row>
    <row r="1996" spans="1:19" ht="315.75" x14ac:dyDescent="0.25">
      <c r="A1996" s="7" t="s">
        <v>6968</v>
      </c>
      <c r="B1996" s="8" t="s">
        <v>6969</v>
      </c>
      <c r="C1996" s="9" t="s">
        <v>427</v>
      </c>
      <c r="D1996" s="9" t="s">
        <v>22</v>
      </c>
      <c r="E1996" s="8">
        <v>1</v>
      </c>
      <c r="F1996" s="9" t="s">
        <v>6970</v>
      </c>
      <c r="G1996" s="8" t="s">
        <v>6971</v>
      </c>
      <c r="H1996" s="10">
        <v>366.33</v>
      </c>
      <c r="I1996" s="8">
        <v>1</v>
      </c>
      <c r="J1996" s="9" t="s">
        <v>1374</v>
      </c>
      <c r="K1996" s="9" t="s">
        <v>1375</v>
      </c>
      <c r="L1996" s="9"/>
      <c r="M1996" s="9"/>
      <c r="N1996" s="9"/>
      <c r="O1996" s="9"/>
      <c r="P1996" s="9"/>
      <c r="Q1996" s="9"/>
      <c r="R1996" s="11"/>
      <c r="S1996" s="11"/>
    </row>
    <row r="1997" spans="1:19" ht="270.75" x14ac:dyDescent="0.25">
      <c r="A1997" s="7" t="s">
        <v>6972</v>
      </c>
      <c r="B1997" s="8" t="s">
        <v>6973</v>
      </c>
      <c r="C1997" s="9" t="s">
        <v>427</v>
      </c>
      <c r="D1997" s="9" t="s">
        <v>22</v>
      </c>
      <c r="E1997" s="8">
        <v>1</v>
      </c>
      <c r="F1997" s="9" t="s">
        <v>6974</v>
      </c>
      <c r="G1997" s="8" t="s">
        <v>6975</v>
      </c>
      <c r="H1997" s="10">
        <v>194.33</v>
      </c>
      <c r="I1997" s="8">
        <v>1</v>
      </c>
      <c r="J1997" s="9" t="s">
        <v>1374</v>
      </c>
      <c r="K1997" s="9" t="s">
        <v>1375</v>
      </c>
      <c r="L1997" s="9"/>
      <c r="M1997" s="9"/>
      <c r="N1997" s="9"/>
      <c r="O1997" s="9"/>
      <c r="P1997" s="9"/>
      <c r="Q1997" s="9"/>
      <c r="R1997" s="11"/>
      <c r="S1997" s="11"/>
    </row>
    <row r="1998" spans="1:19" ht="304.5" x14ac:dyDescent="0.25">
      <c r="A1998" s="7" t="s">
        <v>6976</v>
      </c>
      <c r="B1998" s="8" t="s">
        <v>6977</v>
      </c>
      <c r="C1998" s="9" t="s">
        <v>427</v>
      </c>
      <c r="D1998" s="9" t="s">
        <v>22</v>
      </c>
      <c r="E1998" s="8">
        <v>1</v>
      </c>
      <c r="F1998" s="9" t="s">
        <v>6978</v>
      </c>
      <c r="G1998" s="8" t="s">
        <v>6979</v>
      </c>
      <c r="H1998" s="10">
        <v>366.33</v>
      </c>
      <c r="I1998" s="8">
        <v>1</v>
      </c>
      <c r="J1998" s="9" t="s">
        <v>1374</v>
      </c>
      <c r="K1998" s="9" t="s">
        <v>1375</v>
      </c>
      <c r="L1998" s="9"/>
      <c r="M1998" s="9"/>
      <c r="N1998" s="9"/>
      <c r="O1998" s="9"/>
      <c r="P1998" s="9"/>
      <c r="Q1998" s="9"/>
      <c r="R1998" s="11"/>
      <c r="S1998" s="11"/>
    </row>
    <row r="1999" spans="1:19" ht="270.75" x14ac:dyDescent="0.25">
      <c r="A1999" s="7" t="s">
        <v>6980</v>
      </c>
      <c r="B1999" s="8" t="s">
        <v>6981</v>
      </c>
      <c r="C1999" s="9" t="s">
        <v>427</v>
      </c>
      <c r="D1999" s="9" t="s">
        <v>22</v>
      </c>
      <c r="E1999" s="8">
        <v>1</v>
      </c>
      <c r="F1999" s="9" t="s">
        <v>6982</v>
      </c>
      <c r="G1999" s="8" t="s">
        <v>6983</v>
      </c>
      <c r="H1999" s="10">
        <v>194.33</v>
      </c>
      <c r="I1999" s="8">
        <v>1</v>
      </c>
      <c r="J1999" s="9" t="s">
        <v>1374</v>
      </c>
      <c r="K1999" s="9" t="s">
        <v>1375</v>
      </c>
      <c r="L1999" s="9"/>
      <c r="M1999" s="9"/>
      <c r="N1999" s="9"/>
      <c r="O1999" s="9"/>
      <c r="P1999" s="9"/>
      <c r="Q1999" s="9"/>
      <c r="R1999" s="11"/>
      <c r="S1999" s="11"/>
    </row>
    <row r="2000" spans="1:19" ht="304.5" x14ac:dyDescent="0.25">
      <c r="A2000" s="7" t="s">
        <v>6984</v>
      </c>
      <c r="B2000" s="8" t="s">
        <v>6985</v>
      </c>
      <c r="C2000" s="9" t="s">
        <v>427</v>
      </c>
      <c r="D2000" s="9" t="s">
        <v>22</v>
      </c>
      <c r="E2000" s="8">
        <v>1</v>
      </c>
      <c r="F2000" s="9" t="s">
        <v>6986</v>
      </c>
      <c r="G2000" s="8" t="s">
        <v>6987</v>
      </c>
      <c r="H2000" s="10">
        <v>366.33</v>
      </c>
      <c r="I2000" s="8">
        <v>1</v>
      </c>
      <c r="J2000" s="9" t="s">
        <v>1374</v>
      </c>
      <c r="K2000" s="9" t="s">
        <v>1375</v>
      </c>
      <c r="L2000" s="9"/>
      <c r="M2000" s="9"/>
      <c r="N2000" s="9"/>
      <c r="O2000" s="9"/>
      <c r="P2000" s="9"/>
      <c r="Q2000" s="9"/>
      <c r="R2000" s="11"/>
      <c r="S2000" s="11"/>
    </row>
    <row r="2001" spans="1:19" ht="315.75" x14ac:dyDescent="0.25">
      <c r="A2001" s="7" t="s">
        <v>6988</v>
      </c>
      <c r="B2001" s="8" t="s">
        <v>6989</v>
      </c>
      <c r="C2001" s="9" t="s">
        <v>427</v>
      </c>
      <c r="D2001" s="9" t="s">
        <v>22</v>
      </c>
      <c r="E2001" s="8">
        <v>1</v>
      </c>
      <c r="F2001" s="9" t="s">
        <v>6990</v>
      </c>
      <c r="G2001" s="8" t="s">
        <v>6991</v>
      </c>
      <c r="H2001" s="10">
        <v>366.33</v>
      </c>
      <c r="I2001" s="8">
        <v>1</v>
      </c>
      <c r="J2001" s="9" t="s">
        <v>1374</v>
      </c>
      <c r="K2001" s="9" t="s">
        <v>1375</v>
      </c>
      <c r="L2001" s="9"/>
      <c r="M2001" s="9"/>
      <c r="N2001" s="9"/>
      <c r="O2001" s="9"/>
      <c r="P2001" s="9"/>
      <c r="Q2001" s="9"/>
      <c r="R2001" s="11"/>
      <c r="S2001" s="11"/>
    </row>
    <row r="2002" spans="1:19" ht="315.75" x14ac:dyDescent="0.25">
      <c r="A2002" s="7" t="s">
        <v>6992</v>
      </c>
      <c r="B2002" s="8" t="s">
        <v>6993</v>
      </c>
      <c r="C2002" s="9" t="s">
        <v>427</v>
      </c>
      <c r="D2002" s="9" t="s">
        <v>22</v>
      </c>
      <c r="E2002" s="8">
        <v>1</v>
      </c>
      <c r="F2002" s="9" t="s">
        <v>6994</v>
      </c>
      <c r="G2002" s="8" t="s">
        <v>6995</v>
      </c>
      <c r="H2002" s="10">
        <v>366.33</v>
      </c>
      <c r="I2002" s="8">
        <v>1</v>
      </c>
      <c r="J2002" s="9" t="s">
        <v>1374</v>
      </c>
      <c r="K2002" s="9" t="s">
        <v>1375</v>
      </c>
      <c r="L2002" s="9"/>
      <c r="M2002" s="9"/>
      <c r="N2002" s="9"/>
      <c r="O2002" s="9"/>
      <c r="P2002" s="9"/>
      <c r="Q2002" s="9"/>
      <c r="R2002" s="11"/>
      <c r="S2002" s="11"/>
    </row>
    <row r="2003" spans="1:19" ht="315.75" x14ac:dyDescent="0.25">
      <c r="A2003" s="7" t="s">
        <v>6996</v>
      </c>
      <c r="B2003" s="8" t="s">
        <v>6997</v>
      </c>
      <c r="C2003" s="9" t="s">
        <v>427</v>
      </c>
      <c r="D2003" s="9" t="s">
        <v>22</v>
      </c>
      <c r="E2003" s="8">
        <v>1</v>
      </c>
      <c r="F2003" s="9" t="s">
        <v>6998</v>
      </c>
      <c r="G2003" s="8" t="s">
        <v>6999</v>
      </c>
      <c r="H2003" s="10">
        <v>366.33</v>
      </c>
      <c r="I2003" s="8">
        <v>1</v>
      </c>
      <c r="J2003" s="9" t="s">
        <v>1374</v>
      </c>
      <c r="K2003" s="9" t="s">
        <v>1375</v>
      </c>
      <c r="L2003" s="9"/>
      <c r="M2003" s="9"/>
      <c r="N2003" s="9"/>
      <c r="O2003" s="9"/>
      <c r="P2003" s="9"/>
      <c r="Q2003" s="9"/>
      <c r="R2003" s="11"/>
      <c r="S2003" s="11"/>
    </row>
    <row r="2004" spans="1:19" ht="282" x14ac:dyDescent="0.25">
      <c r="A2004" s="7" t="s">
        <v>7000</v>
      </c>
      <c r="B2004" s="8" t="s">
        <v>7001</v>
      </c>
      <c r="C2004" s="9" t="s">
        <v>427</v>
      </c>
      <c r="D2004" s="9" t="s">
        <v>22</v>
      </c>
      <c r="E2004" s="8">
        <v>1</v>
      </c>
      <c r="F2004" s="9" t="s">
        <v>7002</v>
      </c>
      <c r="G2004" s="8" t="s">
        <v>7003</v>
      </c>
      <c r="H2004" s="10">
        <v>194.33</v>
      </c>
      <c r="I2004" s="8">
        <v>1</v>
      </c>
      <c r="J2004" s="9" t="s">
        <v>1374</v>
      </c>
      <c r="K2004" s="9" t="s">
        <v>1375</v>
      </c>
      <c r="L2004" s="9"/>
      <c r="M2004" s="9"/>
      <c r="N2004" s="9"/>
      <c r="O2004" s="9"/>
      <c r="P2004" s="9"/>
      <c r="Q2004" s="9"/>
      <c r="R2004" s="11"/>
      <c r="S2004" s="11"/>
    </row>
    <row r="2005" spans="1:19" ht="282" x14ac:dyDescent="0.25">
      <c r="A2005" s="7" t="s">
        <v>7004</v>
      </c>
      <c r="B2005" s="8" t="s">
        <v>7005</v>
      </c>
      <c r="C2005" s="9" t="s">
        <v>427</v>
      </c>
      <c r="D2005" s="9" t="s">
        <v>22</v>
      </c>
      <c r="E2005" s="8">
        <v>1</v>
      </c>
      <c r="F2005" s="9" t="s">
        <v>7006</v>
      </c>
      <c r="G2005" s="8" t="s">
        <v>7007</v>
      </c>
      <c r="H2005" s="10">
        <v>194.33</v>
      </c>
      <c r="I2005" s="8">
        <v>1</v>
      </c>
      <c r="J2005" s="9" t="s">
        <v>1374</v>
      </c>
      <c r="K2005" s="9" t="s">
        <v>1375</v>
      </c>
      <c r="L2005" s="9"/>
      <c r="M2005" s="9"/>
      <c r="N2005" s="9"/>
      <c r="O2005" s="9"/>
      <c r="P2005" s="9"/>
      <c r="Q2005" s="9"/>
      <c r="R2005" s="11"/>
      <c r="S2005" s="11"/>
    </row>
    <row r="2006" spans="1:19" ht="282" x14ac:dyDescent="0.25">
      <c r="A2006" s="7" t="s">
        <v>7008</v>
      </c>
      <c r="B2006" s="8" t="s">
        <v>7009</v>
      </c>
      <c r="C2006" s="9" t="s">
        <v>427</v>
      </c>
      <c r="D2006" s="9" t="s">
        <v>22</v>
      </c>
      <c r="E2006" s="8">
        <v>1</v>
      </c>
      <c r="F2006" s="9" t="s">
        <v>7010</v>
      </c>
      <c r="G2006" s="8" t="s">
        <v>7011</v>
      </c>
      <c r="H2006" s="10">
        <v>194.33</v>
      </c>
      <c r="I2006" s="8">
        <v>1</v>
      </c>
      <c r="J2006" s="9" t="s">
        <v>1374</v>
      </c>
      <c r="K2006" s="9" t="s">
        <v>1375</v>
      </c>
      <c r="L2006" s="9"/>
      <c r="M2006" s="9"/>
      <c r="N2006" s="9"/>
      <c r="O2006" s="9"/>
      <c r="P2006" s="9"/>
      <c r="Q2006" s="9"/>
      <c r="R2006" s="11"/>
      <c r="S2006" s="11"/>
    </row>
    <row r="2007" spans="1:19" ht="259.5" x14ac:dyDescent="0.25">
      <c r="A2007" s="7" t="s">
        <v>7012</v>
      </c>
      <c r="B2007" s="8" t="s">
        <v>7013</v>
      </c>
      <c r="C2007" s="9" t="s">
        <v>427</v>
      </c>
      <c r="D2007" s="9" t="s">
        <v>22</v>
      </c>
      <c r="E2007" s="8">
        <v>1</v>
      </c>
      <c r="F2007" s="9" t="s">
        <v>7014</v>
      </c>
      <c r="G2007" s="8" t="s">
        <v>7015</v>
      </c>
      <c r="H2007" s="10">
        <v>117.33</v>
      </c>
      <c r="I2007" s="8">
        <v>1</v>
      </c>
      <c r="J2007" s="9" t="s">
        <v>1374</v>
      </c>
      <c r="K2007" s="9" t="s">
        <v>1375</v>
      </c>
      <c r="L2007" s="9"/>
      <c r="M2007" s="9"/>
      <c r="N2007" s="9"/>
      <c r="O2007" s="9"/>
      <c r="P2007" s="9"/>
      <c r="Q2007" s="9"/>
      <c r="R2007" s="11"/>
      <c r="S2007" s="11"/>
    </row>
    <row r="2008" spans="1:19" ht="293.25" x14ac:dyDescent="0.25">
      <c r="A2008" s="7" t="s">
        <v>7016</v>
      </c>
      <c r="B2008" s="8" t="s">
        <v>7017</v>
      </c>
      <c r="C2008" s="9" t="s">
        <v>427</v>
      </c>
      <c r="D2008" s="9" t="s">
        <v>22</v>
      </c>
      <c r="E2008" s="8">
        <v>1</v>
      </c>
      <c r="F2008" s="9" t="s">
        <v>7018</v>
      </c>
      <c r="G2008" s="8" t="s">
        <v>7019</v>
      </c>
      <c r="H2008" s="10">
        <v>366.33</v>
      </c>
      <c r="I2008" s="8">
        <v>1</v>
      </c>
      <c r="J2008" s="9" t="s">
        <v>1374</v>
      </c>
      <c r="K2008" s="9" t="s">
        <v>1375</v>
      </c>
      <c r="L2008" s="9"/>
      <c r="M2008" s="9"/>
      <c r="N2008" s="9"/>
      <c r="O2008" s="9"/>
      <c r="P2008" s="9"/>
      <c r="Q2008" s="9"/>
      <c r="R2008" s="11"/>
      <c r="S2008" s="11"/>
    </row>
    <row r="2009" spans="1:19" ht="259.5" x14ac:dyDescent="0.25">
      <c r="A2009" s="7" t="s">
        <v>7020</v>
      </c>
      <c r="B2009" s="8" t="s">
        <v>7021</v>
      </c>
      <c r="C2009" s="9" t="s">
        <v>427</v>
      </c>
      <c r="D2009" s="9" t="s">
        <v>22</v>
      </c>
      <c r="E2009" s="8">
        <v>1</v>
      </c>
      <c r="F2009" s="9" t="s">
        <v>7022</v>
      </c>
      <c r="G2009" s="8" t="s">
        <v>7023</v>
      </c>
      <c r="H2009" s="10">
        <v>117.33</v>
      </c>
      <c r="I2009" s="8">
        <v>1</v>
      </c>
      <c r="J2009" s="9" t="s">
        <v>1374</v>
      </c>
      <c r="K2009" s="9" t="s">
        <v>1375</v>
      </c>
      <c r="L2009" s="9"/>
      <c r="M2009" s="9"/>
      <c r="N2009" s="9"/>
      <c r="O2009" s="9"/>
      <c r="P2009" s="9"/>
      <c r="Q2009" s="9"/>
      <c r="R2009" s="11"/>
      <c r="S2009" s="11"/>
    </row>
    <row r="2010" spans="1:19" ht="293.25" x14ac:dyDescent="0.25">
      <c r="A2010" s="7" t="s">
        <v>7024</v>
      </c>
      <c r="B2010" s="8" t="s">
        <v>7025</v>
      </c>
      <c r="C2010" s="9" t="s">
        <v>427</v>
      </c>
      <c r="D2010" s="9" t="s">
        <v>22</v>
      </c>
      <c r="E2010" s="8">
        <v>1</v>
      </c>
      <c r="F2010" s="9" t="s">
        <v>7026</v>
      </c>
      <c r="G2010" s="8" t="s">
        <v>7027</v>
      </c>
      <c r="H2010" s="10">
        <v>366.33</v>
      </c>
      <c r="I2010" s="8">
        <v>1</v>
      </c>
      <c r="J2010" s="9" t="s">
        <v>1374</v>
      </c>
      <c r="K2010" s="9" t="s">
        <v>1375</v>
      </c>
      <c r="L2010" s="9"/>
      <c r="M2010" s="9"/>
      <c r="N2010" s="9"/>
      <c r="O2010" s="9"/>
      <c r="P2010" s="9"/>
      <c r="Q2010" s="9"/>
      <c r="R2010" s="11"/>
      <c r="S2010" s="11"/>
    </row>
    <row r="2011" spans="1:19" ht="259.5" x14ac:dyDescent="0.25">
      <c r="A2011" s="7" t="s">
        <v>7028</v>
      </c>
      <c r="B2011" s="8" t="s">
        <v>7029</v>
      </c>
      <c r="C2011" s="9" t="s">
        <v>427</v>
      </c>
      <c r="D2011" s="9" t="s">
        <v>22</v>
      </c>
      <c r="E2011" s="8">
        <v>1</v>
      </c>
      <c r="F2011" s="9" t="s">
        <v>7030</v>
      </c>
      <c r="G2011" s="8" t="s">
        <v>7031</v>
      </c>
      <c r="H2011" s="10">
        <v>117.33</v>
      </c>
      <c r="I2011" s="8">
        <v>1</v>
      </c>
      <c r="J2011" s="9" t="s">
        <v>1374</v>
      </c>
      <c r="K2011" s="9" t="s">
        <v>1375</v>
      </c>
      <c r="L2011" s="9"/>
      <c r="M2011" s="9"/>
      <c r="N2011" s="9"/>
      <c r="O2011" s="9"/>
      <c r="P2011" s="9"/>
      <c r="Q2011" s="9"/>
      <c r="R2011" s="11"/>
      <c r="S2011" s="11"/>
    </row>
    <row r="2012" spans="1:19" ht="293.25" x14ac:dyDescent="0.25">
      <c r="A2012" s="7" t="s">
        <v>7032</v>
      </c>
      <c r="B2012" s="8" t="s">
        <v>7033</v>
      </c>
      <c r="C2012" s="9" t="s">
        <v>427</v>
      </c>
      <c r="D2012" s="9" t="s">
        <v>22</v>
      </c>
      <c r="E2012" s="8">
        <v>1</v>
      </c>
      <c r="F2012" s="9" t="s">
        <v>7034</v>
      </c>
      <c r="G2012" s="8" t="s">
        <v>7035</v>
      </c>
      <c r="H2012" s="10">
        <v>366.33</v>
      </c>
      <c r="I2012" s="8">
        <v>1</v>
      </c>
      <c r="J2012" s="9" t="s">
        <v>1374</v>
      </c>
      <c r="K2012" s="9" t="s">
        <v>1375</v>
      </c>
      <c r="L2012" s="9"/>
      <c r="M2012" s="9"/>
      <c r="N2012" s="9"/>
      <c r="O2012" s="9"/>
      <c r="P2012" s="9"/>
      <c r="Q2012" s="9"/>
      <c r="R2012" s="11"/>
      <c r="S2012" s="11"/>
    </row>
    <row r="2013" spans="1:19" ht="259.5" x14ac:dyDescent="0.25">
      <c r="A2013" s="7" t="s">
        <v>7036</v>
      </c>
      <c r="B2013" s="8" t="s">
        <v>7037</v>
      </c>
      <c r="C2013" s="9" t="s">
        <v>427</v>
      </c>
      <c r="D2013" s="9" t="s">
        <v>22</v>
      </c>
      <c r="E2013" s="8">
        <v>1</v>
      </c>
      <c r="F2013" s="9" t="s">
        <v>7038</v>
      </c>
      <c r="G2013" s="8" t="s">
        <v>7039</v>
      </c>
      <c r="H2013" s="10">
        <v>117.33</v>
      </c>
      <c r="I2013" s="8">
        <v>1</v>
      </c>
      <c r="J2013" s="9" t="s">
        <v>1374</v>
      </c>
      <c r="K2013" s="9" t="s">
        <v>1375</v>
      </c>
      <c r="L2013" s="9"/>
      <c r="M2013" s="9"/>
      <c r="N2013" s="9"/>
      <c r="O2013" s="9"/>
      <c r="P2013" s="9"/>
      <c r="Q2013" s="9"/>
      <c r="R2013" s="11"/>
      <c r="S2013" s="11"/>
    </row>
    <row r="2014" spans="1:19" ht="293.25" x14ac:dyDescent="0.25">
      <c r="A2014" s="7" t="s">
        <v>7040</v>
      </c>
      <c r="B2014" s="8" t="s">
        <v>7041</v>
      </c>
      <c r="C2014" s="9" t="s">
        <v>427</v>
      </c>
      <c r="D2014" s="9" t="s">
        <v>22</v>
      </c>
      <c r="E2014" s="8">
        <v>1</v>
      </c>
      <c r="F2014" s="9" t="s">
        <v>7042</v>
      </c>
      <c r="G2014" s="8" t="s">
        <v>7043</v>
      </c>
      <c r="H2014" s="10">
        <v>366.33</v>
      </c>
      <c r="I2014" s="8">
        <v>1</v>
      </c>
      <c r="J2014" s="9" t="s">
        <v>1374</v>
      </c>
      <c r="K2014" s="9" t="s">
        <v>1375</v>
      </c>
      <c r="L2014" s="9"/>
      <c r="M2014" s="9"/>
      <c r="N2014" s="9"/>
      <c r="O2014" s="9"/>
      <c r="P2014" s="9"/>
      <c r="Q2014" s="9"/>
      <c r="R2014" s="11"/>
      <c r="S2014" s="11"/>
    </row>
    <row r="2015" spans="1:19" ht="304.5" x14ac:dyDescent="0.25">
      <c r="A2015" s="7" t="s">
        <v>7044</v>
      </c>
      <c r="B2015" s="8" t="s">
        <v>7045</v>
      </c>
      <c r="C2015" s="9" t="s">
        <v>427</v>
      </c>
      <c r="D2015" s="9" t="s">
        <v>22</v>
      </c>
      <c r="E2015" s="8">
        <v>1</v>
      </c>
      <c r="F2015" s="9" t="s">
        <v>7046</v>
      </c>
      <c r="G2015" s="8" t="s">
        <v>7047</v>
      </c>
      <c r="H2015" s="10">
        <v>366.33</v>
      </c>
      <c r="I2015" s="8">
        <v>1</v>
      </c>
      <c r="J2015" s="9" t="s">
        <v>1374</v>
      </c>
      <c r="K2015" s="9" t="s">
        <v>1375</v>
      </c>
      <c r="L2015" s="9"/>
      <c r="M2015" s="9"/>
      <c r="N2015" s="9"/>
      <c r="O2015" s="9"/>
      <c r="P2015" s="9"/>
      <c r="Q2015" s="9"/>
      <c r="R2015" s="11"/>
      <c r="S2015" s="11"/>
    </row>
    <row r="2016" spans="1:19" ht="225.75" x14ac:dyDescent="0.25">
      <c r="A2016" s="7" t="s">
        <v>7048</v>
      </c>
      <c r="B2016" s="8" t="s">
        <v>7049</v>
      </c>
      <c r="C2016" s="9" t="s">
        <v>427</v>
      </c>
      <c r="D2016" s="9" t="s">
        <v>22</v>
      </c>
      <c r="E2016" s="8">
        <v>1</v>
      </c>
      <c r="F2016" s="9" t="s">
        <v>7050</v>
      </c>
      <c r="G2016" s="8" t="s">
        <v>7051</v>
      </c>
      <c r="H2016" s="10">
        <v>407.74</v>
      </c>
      <c r="I2016" s="8">
        <v>1</v>
      </c>
      <c r="J2016" s="9" t="s">
        <v>1374</v>
      </c>
      <c r="K2016" s="9" t="s">
        <v>1375</v>
      </c>
      <c r="L2016" s="9"/>
      <c r="M2016" s="9"/>
      <c r="N2016" s="9"/>
      <c r="O2016" s="9"/>
      <c r="P2016" s="9"/>
      <c r="Q2016" s="9"/>
      <c r="R2016" s="11"/>
      <c r="S2016" s="11"/>
    </row>
    <row r="2017" spans="1:19" ht="248.25" x14ac:dyDescent="0.25">
      <c r="A2017" s="7" t="s">
        <v>7052</v>
      </c>
      <c r="B2017" s="8" t="s">
        <v>7053</v>
      </c>
      <c r="C2017" s="9" t="s">
        <v>427</v>
      </c>
      <c r="D2017" s="9" t="s">
        <v>22</v>
      </c>
      <c r="E2017" s="8">
        <v>1</v>
      </c>
      <c r="F2017" s="9" t="s">
        <v>7054</v>
      </c>
      <c r="G2017" s="8" t="s">
        <v>7055</v>
      </c>
      <c r="H2017" s="10">
        <v>194.33</v>
      </c>
      <c r="I2017" s="8">
        <v>1</v>
      </c>
      <c r="J2017" s="9" t="s">
        <v>1374</v>
      </c>
      <c r="K2017" s="9" t="s">
        <v>1375</v>
      </c>
      <c r="L2017" s="9"/>
      <c r="M2017" s="9"/>
      <c r="N2017" s="9"/>
      <c r="O2017" s="9"/>
      <c r="P2017" s="9"/>
      <c r="Q2017" s="9"/>
      <c r="R2017" s="11"/>
      <c r="S2017" s="11"/>
    </row>
    <row r="2018" spans="1:19" ht="293.25" x14ac:dyDescent="0.25">
      <c r="A2018" s="7" t="s">
        <v>7056</v>
      </c>
      <c r="B2018" s="8" t="s">
        <v>7057</v>
      </c>
      <c r="C2018" s="9" t="s">
        <v>427</v>
      </c>
      <c r="D2018" s="9" t="s">
        <v>22</v>
      </c>
      <c r="E2018" s="8">
        <v>1</v>
      </c>
      <c r="F2018" s="9" t="s">
        <v>7058</v>
      </c>
      <c r="G2018" s="8" t="s">
        <v>7059</v>
      </c>
      <c r="H2018" s="10">
        <v>366.33</v>
      </c>
      <c r="I2018" s="8">
        <v>1</v>
      </c>
      <c r="J2018" s="9" t="s">
        <v>1374</v>
      </c>
      <c r="K2018" s="9" t="s">
        <v>1375</v>
      </c>
      <c r="L2018" s="9"/>
      <c r="M2018" s="9"/>
      <c r="N2018" s="9"/>
      <c r="O2018" s="9"/>
      <c r="P2018" s="9"/>
      <c r="Q2018" s="9"/>
      <c r="R2018" s="11"/>
      <c r="S2018" s="11"/>
    </row>
    <row r="2019" spans="1:19" ht="259.5" x14ac:dyDescent="0.25">
      <c r="A2019" s="7" t="s">
        <v>7060</v>
      </c>
      <c r="B2019" s="8" t="s">
        <v>7061</v>
      </c>
      <c r="C2019" s="9" t="s">
        <v>427</v>
      </c>
      <c r="D2019" s="9" t="s">
        <v>22</v>
      </c>
      <c r="E2019" s="8">
        <v>1</v>
      </c>
      <c r="F2019" s="9" t="s">
        <v>7062</v>
      </c>
      <c r="G2019" s="8" t="s">
        <v>7063</v>
      </c>
      <c r="H2019" s="10">
        <v>194.33</v>
      </c>
      <c r="I2019" s="8">
        <v>1</v>
      </c>
      <c r="J2019" s="9" t="s">
        <v>1374</v>
      </c>
      <c r="K2019" s="9" t="s">
        <v>1375</v>
      </c>
      <c r="L2019" s="9"/>
      <c r="M2019" s="9"/>
      <c r="N2019" s="9"/>
      <c r="O2019" s="9"/>
      <c r="P2019" s="9"/>
      <c r="Q2019" s="9"/>
      <c r="R2019" s="11"/>
      <c r="S2019" s="11"/>
    </row>
    <row r="2020" spans="1:19" ht="293.25" x14ac:dyDescent="0.25">
      <c r="A2020" s="7" t="s">
        <v>7064</v>
      </c>
      <c r="B2020" s="8" t="s">
        <v>7065</v>
      </c>
      <c r="C2020" s="9" t="s">
        <v>427</v>
      </c>
      <c r="D2020" s="9" t="s">
        <v>22</v>
      </c>
      <c r="E2020" s="8">
        <v>1</v>
      </c>
      <c r="F2020" s="9" t="s">
        <v>7066</v>
      </c>
      <c r="G2020" s="8" t="s">
        <v>7067</v>
      </c>
      <c r="H2020" s="10">
        <v>366.33</v>
      </c>
      <c r="I2020" s="8">
        <v>1</v>
      </c>
      <c r="J2020" s="9" t="s">
        <v>1374</v>
      </c>
      <c r="K2020" s="9" t="s">
        <v>1375</v>
      </c>
      <c r="L2020" s="9"/>
      <c r="M2020" s="9"/>
      <c r="N2020" s="9"/>
      <c r="O2020" s="9"/>
      <c r="P2020" s="9"/>
      <c r="Q2020" s="9"/>
      <c r="R2020" s="11"/>
      <c r="S2020" s="11"/>
    </row>
    <row r="2021" spans="1:19" ht="270.75" x14ac:dyDescent="0.25">
      <c r="A2021" s="7" t="s">
        <v>7068</v>
      </c>
      <c r="B2021" s="8" t="s">
        <v>7069</v>
      </c>
      <c r="C2021" s="9" t="s">
        <v>427</v>
      </c>
      <c r="D2021" s="9" t="s">
        <v>22</v>
      </c>
      <c r="E2021" s="8">
        <v>1</v>
      </c>
      <c r="F2021" s="9" t="s">
        <v>7070</v>
      </c>
      <c r="G2021" s="8" t="s">
        <v>7071</v>
      </c>
      <c r="H2021" s="10">
        <v>117.33</v>
      </c>
      <c r="I2021" s="8">
        <v>1</v>
      </c>
      <c r="J2021" s="9" t="s">
        <v>1374</v>
      </c>
      <c r="K2021" s="9" t="s">
        <v>1375</v>
      </c>
      <c r="L2021" s="9"/>
      <c r="M2021" s="9"/>
      <c r="N2021" s="9"/>
      <c r="O2021" s="9"/>
      <c r="P2021" s="9"/>
      <c r="Q2021" s="9"/>
      <c r="R2021" s="11"/>
      <c r="S2021" s="11"/>
    </row>
    <row r="2022" spans="1:19" ht="225.75" x14ac:dyDescent="0.25">
      <c r="A2022" s="7" t="s">
        <v>7072</v>
      </c>
      <c r="B2022" s="8" t="s">
        <v>7073</v>
      </c>
      <c r="C2022" s="9" t="s">
        <v>427</v>
      </c>
      <c r="D2022" s="9" t="s">
        <v>22</v>
      </c>
      <c r="E2022" s="8">
        <v>1</v>
      </c>
      <c r="F2022" s="9" t="s">
        <v>7074</v>
      </c>
      <c r="G2022" s="8" t="s">
        <v>7075</v>
      </c>
      <c r="H2022" s="10">
        <v>117.33</v>
      </c>
      <c r="I2022" s="8">
        <v>1</v>
      </c>
      <c r="J2022" s="9" t="s">
        <v>1374</v>
      </c>
      <c r="K2022" s="9" t="s">
        <v>1375</v>
      </c>
      <c r="L2022" s="9"/>
      <c r="M2022" s="9"/>
      <c r="N2022" s="9"/>
      <c r="O2022" s="9"/>
      <c r="P2022" s="9"/>
      <c r="Q2022" s="9"/>
      <c r="R2022" s="11"/>
      <c r="S2022" s="11"/>
    </row>
    <row r="2023" spans="1:19" ht="259.5" x14ac:dyDescent="0.25">
      <c r="A2023" s="7" t="s">
        <v>7076</v>
      </c>
      <c r="B2023" s="8" t="s">
        <v>7077</v>
      </c>
      <c r="C2023" s="9" t="s">
        <v>427</v>
      </c>
      <c r="D2023" s="9" t="s">
        <v>22</v>
      </c>
      <c r="E2023" s="8">
        <v>1</v>
      </c>
      <c r="F2023" s="9" t="s">
        <v>7078</v>
      </c>
      <c r="G2023" s="8" t="s">
        <v>7079</v>
      </c>
      <c r="H2023" s="10">
        <v>194.33</v>
      </c>
      <c r="I2023" s="8">
        <v>1</v>
      </c>
      <c r="J2023" s="9" t="s">
        <v>1374</v>
      </c>
      <c r="K2023" s="9" t="s">
        <v>1375</v>
      </c>
      <c r="L2023" s="9"/>
      <c r="M2023" s="9"/>
      <c r="N2023" s="9"/>
      <c r="O2023" s="9"/>
      <c r="P2023" s="9"/>
      <c r="Q2023" s="9"/>
      <c r="R2023" s="11"/>
      <c r="S2023" s="11"/>
    </row>
    <row r="2024" spans="1:19" ht="293.25" x14ac:dyDescent="0.25">
      <c r="A2024" s="7" t="s">
        <v>7080</v>
      </c>
      <c r="B2024" s="8" t="s">
        <v>7081</v>
      </c>
      <c r="C2024" s="9" t="s">
        <v>427</v>
      </c>
      <c r="D2024" s="9" t="s">
        <v>22</v>
      </c>
      <c r="E2024" s="8">
        <v>1</v>
      </c>
      <c r="F2024" s="9" t="s">
        <v>7082</v>
      </c>
      <c r="G2024" s="8" t="s">
        <v>7083</v>
      </c>
      <c r="H2024" s="10">
        <v>366.33</v>
      </c>
      <c r="I2024" s="8">
        <v>1</v>
      </c>
      <c r="J2024" s="9" t="s">
        <v>1374</v>
      </c>
      <c r="K2024" s="9" t="s">
        <v>1375</v>
      </c>
      <c r="L2024" s="9"/>
      <c r="M2024" s="9"/>
      <c r="N2024" s="9"/>
      <c r="O2024" s="9"/>
      <c r="P2024" s="9"/>
      <c r="Q2024" s="9"/>
      <c r="R2024" s="11"/>
      <c r="S2024" s="11"/>
    </row>
    <row r="2025" spans="1:19" ht="282" x14ac:dyDescent="0.25">
      <c r="A2025" s="7" t="s">
        <v>7084</v>
      </c>
      <c r="B2025" s="8" t="s">
        <v>7085</v>
      </c>
      <c r="C2025" s="9" t="s">
        <v>427</v>
      </c>
      <c r="D2025" s="9" t="s">
        <v>22</v>
      </c>
      <c r="E2025" s="8">
        <v>1</v>
      </c>
      <c r="F2025" s="9" t="s">
        <v>7086</v>
      </c>
      <c r="G2025" s="8" t="s">
        <v>7087</v>
      </c>
      <c r="H2025" s="10">
        <v>194.33</v>
      </c>
      <c r="I2025" s="8">
        <v>1</v>
      </c>
      <c r="J2025" s="9" t="s">
        <v>1374</v>
      </c>
      <c r="K2025" s="9" t="s">
        <v>1375</v>
      </c>
      <c r="L2025" s="9"/>
      <c r="M2025" s="9"/>
      <c r="N2025" s="9"/>
      <c r="O2025" s="9"/>
      <c r="P2025" s="9"/>
      <c r="Q2025" s="9"/>
      <c r="R2025" s="11"/>
      <c r="S2025" s="11"/>
    </row>
    <row r="2026" spans="1:19" ht="315.75" x14ac:dyDescent="0.25">
      <c r="A2026" s="7" t="s">
        <v>7088</v>
      </c>
      <c r="B2026" s="8" t="s">
        <v>7089</v>
      </c>
      <c r="C2026" s="9" t="s">
        <v>427</v>
      </c>
      <c r="D2026" s="9" t="s">
        <v>22</v>
      </c>
      <c r="E2026" s="8">
        <v>1</v>
      </c>
      <c r="F2026" s="9" t="s">
        <v>7090</v>
      </c>
      <c r="G2026" s="8" t="s">
        <v>7091</v>
      </c>
      <c r="H2026" s="10">
        <v>366.33</v>
      </c>
      <c r="I2026" s="8">
        <v>1</v>
      </c>
      <c r="J2026" s="9" t="s">
        <v>1374</v>
      </c>
      <c r="K2026" s="9" t="s">
        <v>1375</v>
      </c>
      <c r="L2026" s="9"/>
      <c r="M2026" s="9"/>
      <c r="N2026" s="9"/>
      <c r="O2026" s="9"/>
      <c r="P2026" s="9"/>
      <c r="Q2026" s="9"/>
      <c r="R2026" s="11"/>
      <c r="S2026" s="11"/>
    </row>
    <row r="2027" spans="1:19" ht="90.75" x14ac:dyDescent="0.25">
      <c r="A2027" s="7" t="s">
        <v>7092</v>
      </c>
      <c r="B2027" s="8" t="s">
        <v>7093</v>
      </c>
      <c r="C2027" s="9" t="s">
        <v>427</v>
      </c>
      <c r="D2027" s="9" t="s">
        <v>4295</v>
      </c>
      <c r="E2027" s="8">
        <v>1</v>
      </c>
      <c r="F2027" s="9" t="s">
        <v>7094</v>
      </c>
      <c r="G2027" s="9" t="s">
        <v>7095</v>
      </c>
      <c r="H2027" s="10">
        <v>2.1</v>
      </c>
      <c r="I2027" s="9" t="s">
        <v>25</v>
      </c>
      <c r="J2027" s="9" t="s">
        <v>148</v>
      </c>
      <c r="K2027" s="9" t="s">
        <v>149</v>
      </c>
      <c r="L2027" s="9"/>
      <c r="M2027" s="9"/>
      <c r="N2027" s="9"/>
      <c r="O2027" s="9"/>
      <c r="P2027" s="9"/>
      <c r="Q2027" s="9"/>
      <c r="R2027" s="11"/>
      <c r="S2027" s="11"/>
    </row>
    <row r="2028" spans="1:19" ht="158.25" x14ac:dyDescent="0.25">
      <c r="A2028" s="7" t="s">
        <v>7096</v>
      </c>
      <c r="B2028" s="8" t="s">
        <v>7097</v>
      </c>
      <c r="C2028" s="9" t="s">
        <v>427</v>
      </c>
      <c r="D2028" s="9" t="s">
        <v>7098</v>
      </c>
      <c r="E2028" s="8">
        <v>10</v>
      </c>
      <c r="F2028" s="9" t="s">
        <v>7099</v>
      </c>
      <c r="G2028" s="9" t="s">
        <v>7100</v>
      </c>
      <c r="H2028" s="10">
        <v>4.25</v>
      </c>
      <c r="I2028" s="9" t="s">
        <v>25</v>
      </c>
      <c r="J2028" s="9" t="s">
        <v>148</v>
      </c>
      <c r="K2028" s="9" t="s">
        <v>149</v>
      </c>
      <c r="L2028" s="9"/>
      <c r="M2028" s="9"/>
      <c r="N2028" s="9"/>
      <c r="O2028" s="9"/>
      <c r="P2028" s="9"/>
      <c r="Q2028" s="9"/>
      <c r="R2028" s="11"/>
      <c r="S2028" s="11"/>
    </row>
    <row r="2029" spans="1:19" ht="237" x14ac:dyDescent="0.25">
      <c r="A2029" s="7" t="s">
        <v>7101</v>
      </c>
      <c r="B2029" s="9" t="s">
        <v>7102</v>
      </c>
      <c r="C2029" s="9" t="s">
        <v>427</v>
      </c>
      <c r="D2029" s="9" t="s">
        <v>22</v>
      </c>
      <c r="E2029" s="18" t="s">
        <v>1760</v>
      </c>
      <c r="F2029" s="8" t="s">
        <v>7103</v>
      </c>
      <c r="G2029" s="8" t="s">
        <v>7104</v>
      </c>
      <c r="H2029" s="10">
        <v>441.5</v>
      </c>
      <c r="I2029" s="9" t="s">
        <v>25</v>
      </c>
      <c r="J2029" s="9" t="s">
        <v>1763</v>
      </c>
      <c r="K2029" s="9" t="s">
        <v>1764</v>
      </c>
      <c r="L2029" s="9"/>
      <c r="M2029" s="9"/>
      <c r="N2029" s="9"/>
      <c r="O2029" s="9"/>
      <c r="P2029" s="9"/>
      <c r="Q2029" s="9"/>
      <c r="R2029" s="11"/>
      <c r="S2029" s="11"/>
    </row>
    <row r="2030" spans="1:19" ht="124.5" x14ac:dyDescent="0.25">
      <c r="A2030" s="7" t="s">
        <v>7105</v>
      </c>
      <c r="B2030" s="9" t="s">
        <v>7106</v>
      </c>
      <c r="C2030" s="9" t="s">
        <v>427</v>
      </c>
      <c r="D2030" s="9" t="s">
        <v>22</v>
      </c>
      <c r="E2030" s="18" t="s">
        <v>1760</v>
      </c>
      <c r="F2030" s="8" t="s">
        <v>7107</v>
      </c>
      <c r="G2030" s="8" t="s">
        <v>7107</v>
      </c>
      <c r="H2030" s="10">
        <v>306.60000000000002</v>
      </c>
      <c r="I2030" s="9" t="s">
        <v>25</v>
      </c>
      <c r="J2030" s="9" t="s">
        <v>1763</v>
      </c>
      <c r="K2030" s="9" t="s">
        <v>1764</v>
      </c>
      <c r="L2030" s="9"/>
      <c r="M2030" s="9"/>
      <c r="N2030" s="9"/>
      <c r="O2030" s="9"/>
      <c r="P2030" s="9"/>
      <c r="Q2030" s="9"/>
      <c r="R2030" s="11"/>
      <c r="S2030" s="11"/>
    </row>
    <row r="2031" spans="1:19" ht="203.25" x14ac:dyDescent="0.25">
      <c r="A2031" s="7" t="s">
        <v>7108</v>
      </c>
      <c r="B2031" s="9" t="s">
        <v>7109</v>
      </c>
      <c r="C2031" s="9" t="s">
        <v>427</v>
      </c>
      <c r="D2031" s="9" t="s">
        <v>22</v>
      </c>
      <c r="E2031" s="18" t="s">
        <v>1760</v>
      </c>
      <c r="F2031" s="8" t="s">
        <v>7110</v>
      </c>
      <c r="G2031" s="8" t="s">
        <v>7111</v>
      </c>
      <c r="H2031" s="10">
        <v>587.52</v>
      </c>
      <c r="I2031" s="9" t="s">
        <v>25</v>
      </c>
      <c r="J2031" s="9" t="s">
        <v>1763</v>
      </c>
      <c r="K2031" s="9" t="s">
        <v>1764</v>
      </c>
      <c r="L2031" s="9"/>
      <c r="M2031" s="9"/>
      <c r="N2031" s="9"/>
      <c r="O2031" s="9"/>
      <c r="P2031" s="9"/>
      <c r="Q2031" s="9"/>
      <c r="R2031" s="11"/>
      <c r="S2031" s="11"/>
    </row>
    <row r="2032" spans="1:19" ht="135.75" x14ac:dyDescent="0.25">
      <c r="A2032" s="7" t="s">
        <v>7112</v>
      </c>
      <c r="B2032" s="9" t="s">
        <v>7113</v>
      </c>
      <c r="C2032" s="9" t="s">
        <v>427</v>
      </c>
      <c r="D2032" s="9" t="s">
        <v>22</v>
      </c>
      <c r="E2032" s="18" t="s">
        <v>1760</v>
      </c>
      <c r="F2032" s="8" t="s">
        <v>7114</v>
      </c>
      <c r="G2032" s="8" t="s">
        <v>7114</v>
      </c>
      <c r="H2032" s="10">
        <v>76.650000000000006</v>
      </c>
      <c r="I2032" s="9" t="s">
        <v>25</v>
      </c>
      <c r="J2032" s="9" t="s">
        <v>1763</v>
      </c>
      <c r="K2032" s="9" t="s">
        <v>1764</v>
      </c>
      <c r="L2032" s="9"/>
      <c r="M2032" s="9"/>
      <c r="N2032" s="9"/>
      <c r="O2032" s="9"/>
      <c r="P2032" s="9"/>
      <c r="Q2032" s="9"/>
      <c r="R2032" s="11"/>
      <c r="S2032" s="11"/>
    </row>
    <row r="2033" spans="1:19" ht="113.25" x14ac:dyDescent="0.25">
      <c r="A2033" s="7" t="s">
        <v>7115</v>
      </c>
      <c r="B2033" s="9" t="s">
        <v>7116</v>
      </c>
      <c r="C2033" s="9" t="s">
        <v>427</v>
      </c>
      <c r="D2033" s="9" t="s">
        <v>22</v>
      </c>
      <c r="E2033" s="18" t="s">
        <v>1760</v>
      </c>
      <c r="F2033" s="8" t="s">
        <v>7117</v>
      </c>
      <c r="G2033" s="8" t="s">
        <v>7117</v>
      </c>
      <c r="H2033" s="10">
        <v>51.1</v>
      </c>
      <c r="I2033" s="9" t="s">
        <v>25</v>
      </c>
      <c r="J2033" s="9" t="s">
        <v>1763</v>
      </c>
      <c r="K2033" s="9" t="s">
        <v>1764</v>
      </c>
      <c r="L2033" s="9"/>
      <c r="M2033" s="9"/>
      <c r="N2033" s="9"/>
      <c r="O2033" s="9"/>
      <c r="P2033" s="9"/>
      <c r="Q2033" s="9"/>
      <c r="R2033" s="11"/>
      <c r="S2033" s="11"/>
    </row>
    <row r="2034" spans="1:19" ht="113.25" x14ac:dyDescent="0.25">
      <c r="A2034" s="7" t="s">
        <v>7118</v>
      </c>
      <c r="B2034" s="9" t="s">
        <v>7119</v>
      </c>
      <c r="C2034" s="9" t="s">
        <v>427</v>
      </c>
      <c r="D2034" s="9" t="s">
        <v>22</v>
      </c>
      <c r="E2034" s="18" t="s">
        <v>1760</v>
      </c>
      <c r="F2034" s="8" t="s">
        <v>7120</v>
      </c>
      <c r="G2034" s="8" t="s">
        <v>7120</v>
      </c>
      <c r="H2034" s="10">
        <v>204.4</v>
      </c>
      <c r="I2034" s="9" t="s">
        <v>25</v>
      </c>
      <c r="J2034" s="9" t="s">
        <v>1763</v>
      </c>
      <c r="K2034" s="9" t="s">
        <v>1764</v>
      </c>
      <c r="L2034" s="9"/>
      <c r="M2034" s="9"/>
      <c r="N2034" s="9"/>
      <c r="O2034" s="9"/>
      <c r="P2034" s="9"/>
      <c r="Q2034" s="9"/>
      <c r="R2034" s="11"/>
      <c r="S2034" s="11"/>
    </row>
    <row r="2035" spans="1:19" ht="180.75" x14ac:dyDescent="0.25">
      <c r="A2035" s="7" t="s">
        <v>7121</v>
      </c>
      <c r="B2035" s="9" t="s">
        <v>7122</v>
      </c>
      <c r="C2035" s="9" t="s">
        <v>427</v>
      </c>
      <c r="D2035" s="9" t="s">
        <v>7123</v>
      </c>
      <c r="E2035" s="18" t="s">
        <v>1760</v>
      </c>
      <c r="F2035" s="8" t="s">
        <v>7124</v>
      </c>
      <c r="G2035" s="8" t="s">
        <v>7125</v>
      </c>
      <c r="H2035" s="10">
        <v>36.4</v>
      </c>
      <c r="I2035" s="9" t="s">
        <v>25</v>
      </c>
      <c r="J2035" s="9" t="s">
        <v>1763</v>
      </c>
      <c r="K2035" s="9" t="s">
        <v>1764</v>
      </c>
      <c r="L2035" s="9"/>
      <c r="M2035" s="9"/>
      <c r="N2035" s="9"/>
      <c r="O2035" s="9"/>
      <c r="P2035" s="9"/>
      <c r="Q2035" s="9"/>
      <c r="R2035" s="11"/>
      <c r="S2035" s="11"/>
    </row>
    <row r="2036" spans="1:19" ht="90.75" x14ac:dyDescent="0.25">
      <c r="A2036" s="7" t="s">
        <v>7126</v>
      </c>
      <c r="B2036" s="8" t="s">
        <v>7127</v>
      </c>
      <c r="C2036" s="14" t="s">
        <v>427</v>
      </c>
      <c r="D2036" s="9" t="s">
        <v>1093</v>
      </c>
      <c r="E2036" s="18" t="s">
        <v>1760</v>
      </c>
      <c r="F2036" s="8" t="s">
        <v>7128</v>
      </c>
      <c r="G2036" s="8" t="s">
        <v>7129</v>
      </c>
      <c r="H2036" s="10">
        <v>81.760000000000005</v>
      </c>
      <c r="I2036" s="9" t="s">
        <v>25</v>
      </c>
      <c r="J2036" s="9" t="s">
        <v>1763</v>
      </c>
      <c r="K2036" s="9" t="s">
        <v>1764</v>
      </c>
      <c r="L2036" s="9"/>
      <c r="M2036" s="9"/>
      <c r="N2036" s="9"/>
      <c r="O2036" s="9"/>
      <c r="P2036" s="9"/>
      <c r="Q2036" s="9"/>
      <c r="R2036" s="11"/>
      <c r="S2036" s="11"/>
    </row>
    <row r="2037" spans="1:19" ht="102" x14ac:dyDescent="0.25">
      <c r="A2037" s="7" t="s">
        <v>7130</v>
      </c>
      <c r="B2037" s="8" t="s">
        <v>7131</v>
      </c>
      <c r="C2037" s="14" t="s">
        <v>427</v>
      </c>
      <c r="D2037" s="9" t="s">
        <v>1093</v>
      </c>
      <c r="E2037" s="18" t="s">
        <v>1760</v>
      </c>
      <c r="F2037" s="8" t="s">
        <v>7132</v>
      </c>
      <c r="G2037" s="8" t="s">
        <v>7133</v>
      </c>
      <c r="H2037" s="10">
        <v>81.760000000000005</v>
      </c>
      <c r="I2037" s="9" t="s">
        <v>25</v>
      </c>
      <c r="J2037" s="9" t="s">
        <v>1763</v>
      </c>
      <c r="K2037" s="9" t="s">
        <v>1764</v>
      </c>
      <c r="L2037" s="9"/>
      <c r="M2037" s="9"/>
      <c r="N2037" s="9"/>
      <c r="O2037" s="9"/>
      <c r="P2037" s="9"/>
      <c r="Q2037" s="9"/>
      <c r="R2037" s="11"/>
      <c r="S2037" s="11"/>
    </row>
    <row r="2038" spans="1:19" ht="409.5" x14ac:dyDescent="0.25">
      <c r="A2038" s="7" t="s">
        <v>7134</v>
      </c>
      <c r="B2038" s="8" t="s">
        <v>7135</v>
      </c>
      <c r="C2038" s="12" t="s">
        <v>427</v>
      </c>
      <c r="D2038" s="9" t="s">
        <v>7136</v>
      </c>
      <c r="E2038" s="18" t="s">
        <v>1760</v>
      </c>
      <c r="F2038" s="33" t="s">
        <v>7137</v>
      </c>
      <c r="G2038" s="34" t="s">
        <v>7138</v>
      </c>
      <c r="H2038" s="10">
        <v>5000</v>
      </c>
      <c r="I2038" s="9" t="s">
        <v>25</v>
      </c>
      <c r="J2038" s="9" t="s">
        <v>1763</v>
      </c>
      <c r="K2038" s="9" t="s">
        <v>1764</v>
      </c>
      <c r="L2038" s="9"/>
      <c r="M2038" s="9"/>
      <c r="N2038" s="9"/>
      <c r="O2038" s="9"/>
      <c r="P2038" s="9"/>
      <c r="Q2038" s="9"/>
      <c r="R2038" s="11"/>
      <c r="S2038" s="11"/>
    </row>
    <row r="2039" spans="1:19" ht="409.5" x14ac:dyDescent="0.25">
      <c r="A2039" s="7" t="s">
        <v>7139</v>
      </c>
      <c r="B2039" s="8" t="s">
        <v>7140</v>
      </c>
      <c r="C2039" s="12" t="s">
        <v>427</v>
      </c>
      <c r="D2039" s="9" t="s">
        <v>7141</v>
      </c>
      <c r="E2039" s="18" t="s">
        <v>1760</v>
      </c>
      <c r="F2039" s="33" t="s">
        <v>7142</v>
      </c>
      <c r="G2039" s="34" t="s">
        <v>7143</v>
      </c>
      <c r="H2039" s="10">
        <v>10000</v>
      </c>
      <c r="I2039" s="9" t="s">
        <v>25</v>
      </c>
      <c r="J2039" s="9" t="s">
        <v>1763</v>
      </c>
      <c r="K2039" s="9" t="s">
        <v>1764</v>
      </c>
      <c r="L2039" s="9"/>
      <c r="M2039" s="9"/>
      <c r="N2039" s="9"/>
      <c r="O2039" s="9"/>
      <c r="P2039" s="9"/>
      <c r="Q2039" s="9"/>
      <c r="R2039" s="11"/>
      <c r="S2039" s="11"/>
    </row>
    <row r="2040" spans="1:19" ht="214.5" x14ac:dyDescent="0.25">
      <c r="A2040" s="7" t="s">
        <v>7144</v>
      </c>
      <c r="B2040" s="8" t="s">
        <v>7145</v>
      </c>
      <c r="C2040" s="9" t="s">
        <v>427</v>
      </c>
      <c r="D2040" s="9" t="s">
        <v>7136</v>
      </c>
      <c r="E2040" s="18" t="s">
        <v>1760</v>
      </c>
      <c r="F2040" s="9" t="s">
        <v>7146</v>
      </c>
      <c r="G2040" s="8" t="s">
        <v>7147</v>
      </c>
      <c r="H2040" s="10">
        <v>7000</v>
      </c>
      <c r="I2040" s="9" t="s">
        <v>25</v>
      </c>
      <c r="J2040" s="9" t="s">
        <v>1763</v>
      </c>
      <c r="K2040" s="9" t="s">
        <v>1764</v>
      </c>
      <c r="L2040" s="9"/>
      <c r="M2040" s="9"/>
      <c r="N2040" s="9"/>
      <c r="O2040" s="9"/>
      <c r="P2040" s="9"/>
      <c r="Q2040" s="9"/>
      <c r="R2040" s="11"/>
      <c r="S2040" s="11"/>
    </row>
    <row r="2041" spans="1:19" ht="57" x14ac:dyDescent="0.25">
      <c r="A2041" s="7" t="s">
        <v>7148</v>
      </c>
      <c r="B2041" s="8" t="s">
        <v>7149</v>
      </c>
      <c r="C2041" s="9" t="s">
        <v>427</v>
      </c>
      <c r="D2041" s="9" t="s">
        <v>7150</v>
      </c>
      <c r="E2041" s="18">
        <v>1</v>
      </c>
      <c r="F2041" s="9" t="s">
        <v>7151</v>
      </c>
      <c r="G2041" s="9" t="s">
        <v>7151</v>
      </c>
      <c r="H2041" s="10">
        <v>18000</v>
      </c>
      <c r="I2041" s="9" t="s">
        <v>25</v>
      </c>
      <c r="J2041" s="9" t="s">
        <v>1763</v>
      </c>
      <c r="K2041" s="9" t="s">
        <v>1764</v>
      </c>
      <c r="L2041" s="9"/>
      <c r="M2041" s="9"/>
      <c r="N2041" s="9"/>
      <c r="O2041" s="9"/>
      <c r="P2041" s="9"/>
      <c r="Q2041" s="9"/>
      <c r="R2041" s="11"/>
      <c r="S2041" s="11"/>
    </row>
    <row r="2042" spans="1:19" ht="45.75" x14ac:dyDescent="0.25">
      <c r="A2042" s="7" t="s">
        <v>7152</v>
      </c>
      <c r="B2042" s="8" t="s">
        <v>7153</v>
      </c>
      <c r="C2042" s="9" t="s">
        <v>427</v>
      </c>
      <c r="D2042" s="9" t="s">
        <v>7154</v>
      </c>
      <c r="E2042" s="18">
        <v>1</v>
      </c>
      <c r="F2042" s="9" t="s">
        <v>7155</v>
      </c>
      <c r="G2042" s="9" t="s">
        <v>7155</v>
      </c>
      <c r="H2042" s="10">
        <v>12000</v>
      </c>
      <c r="I2042" s="9" t="s">
        <v>25</v>
      </c>
      <c r="J2042" s="9" t="s">
        <v>1763</v>
      </c>
      <c r="K2042" s="9" t="s">
        <v>1764</v>
      </c>
      <c r="L2042" s="9"/>
      <c r="M2042" s="9"/>
      <c r="N2042" s="9"/>
      <c r="O2042" s="9"/>
      <c r="P2042" s="9"/>
      <c r="Q2042" s="9"/>
      <c r="R2042" s="11"/>
      <c r="S2042" s="11"/>
    </row>
    <row r="2043" spans="1:19" ht="34.5" x14ac:dyDescent="0.25">
      <c r="A2043" s="7" t="s">
        <v>7156</v>
      </c>
      <c r="B2043" s="8" t="s">
        <v>7157</v>
      </c>
      <c r="C2043" s="9" t="s">
        <v>427</v>
      </c>
      <c r="D2043" s="9" t="s">
        <v>7158</v>
      </c>
      <c r="E2043" s="18">
        <v>1</v>
      </c>
      <c r="F2043" s="9" t="s">
        <v>7159</v>
      </c>
      <c r="G2043" s="9" t="s">
        <v>7159</v>
      </c>
      <c r="H2043" s="10">
        <v>24000</v>
      </c>
      <c r="I2043" s="9" t="s">
        <v>25</v>
      </c>
      <c r="J2043" s="9" t="s">
        <v>1763</v>
      </c>
      <c r="K2043" s="9" t="s">
        <v>1764</v>
      </c>
      <c r="L2043" s="9"/>
      <c r="M2043" s="9"/>
      <c r="N2043" s="9"/>
      <c r="O2043" s="9"/>
      <c r="P2043" s="9"/>
      <c r="Q2043" s="9"/>
      <c r="R2043" s="11"/>
      <c r="S2043" s="11"/>
    </row>
    <row r="2044" spans="1:19" ht="135.75" x14ac:dyDescent="0.25">
      <c r="A2044" s="7" t="s">
        <v>7160</v>
      </c>
      <c r="B2044" s="8" t="s">
        <v>7161</v>
      </c>
      <c r="C2044" s="9" t="s">
        <v>427</v>
      </c>
      <c r="D2044" s="9" t="s">
        <v>22</v>
      </c>
      <c r="E2044" s="8">
        <v>1</v>
      </c>
      <c r="F2044" s="9" t="s">
        <v>7162</v>
      </c>
      <c r="G2044" s="8" t="s">
        <v>7163</v>
      </c>
      <c r="H2044" s="10">
        <v>9.5</v>
      </c>
      <c r="I2044" s="8" t="s">
        <v>25</v>
      </c>
      <c r="J2044" s="9" t="s">
        <v>265</v>
      </c>
      <c r="K2044" s="9" t="s">
        <v>266</v>
      </c>
      <c r="L2044" s="9"/>
      <c r="M2044" s="9"/>
      <c r="N2044" s="9"/>
      <c r="O2044" s="9"/>
      <c r="P2044" s="9"/>
      <c r="Q2044" s="9"/>
      <c r="R2044" s="11"/>
      <c r="S2044" s="11"/>
    </row>
    <row r="2045" spans="1:19" ht="214.5" x14ac:dyDescent="0.25">
      <c r="A2045" s="7" t="s">
        <v>7164</v>
      </c>
      <c r="B2045" s="8" t="s">
        <v>7165</v>
      </c>
      <c r="C2045" s="9" t="s">
        <v>749</v>
      </c>
      <c r="D2045" s="9" t="s">
        <v>22</v>
      </c>
      <c r="E2045" s="8">
        <v>1</v>
      </c>
      <c r="F2045" s="9" t="s">
        <v>7166</v>
      </c>
      <c r="G2045" s="24" t="s">
        <v>7167</v>
      </c>
      <c r="H2045" s="10">
        <v>150</v>
      </c>
      <c r="I2045" s="8" t="s">
        <v>25</v>
      </c>
      <c r="J2045" s="9" t="s">
        <v>265</v>
      </c>
      <c r="K2045" s="9" t="s">
        <v>266</v>
      </c>
      <c r="L2045" s="9"/>
      <c r="M2045" s="9"/>
      <c r="N2045" s="9"/>
      <c r="O2045" s="9"/>
      <c r="P2045" s="9"/>
      <c r="Q2045" s="9"/>
      <c r="R2045" s="11"/>
      <c r="S2045" s="11"/>
    </row>
    <row r="2046" spans="1:19" ht="68.25" x14ac:dyDescent="0.25">
      <c r="A2046" s="7" t="s">
        <v>7168</v>
      </c>
      <c r="B2046" s="8" t="s">
        <v>7169</v>
      </c>
      <c r="C2046" s="9" t="s">
        <v>749</v>
      </c>
      <c r="D2046" s="9" t="s">
        <v>22</v>
      </c>
      <c r="E2046" s="8">
        <v>1</v>
      </c>
      <c r="F2046" s="9" t="s">
        <v>7170</v>
      </c>
      <c r="G2046" s="8" t="s">
        <v>7170</v>
      </c>
      <c r="H2046" s="10">
        <v>26.35</v>
      </c>
      <c r="I2046" s="8" t="s">
        <v>25</v>
      </c>
      <c r="J2046" s="9" t="s">
        <v>265</v>
      </c>
      <c r="K2046" s="9" t="s">
        <v>266</v>
      </c>
      <c r="L2046" s="9"/>
      <c r="M2046" s="9"/>
      <c r="N2046" s="9"/>
      <c r="O2046" s="9"/>
      <c r="P2046" s="9"/>
      <c r="Q2046" s="9"/>
      <c r="R2046" s="11"/>
      <c r="S2046" s="11"/>
    </row>
    <row r="2047" spans="1:19" ht="180.75" x14ac:dyDescent="0.25">
      <c r="A2047" s="7" t="s">
        <v>7171</v>
      </c>
      <c r="B2047" s="8" t="s">
        <v>7172</v>
      </c>
      <c r="C2047" s="9" t="s">
        <v>5404</v>
      </c>
      <c r="D2047" s="9" t="s">
        <v>22</v>
      </c>
      <c r="E2047" s="8">
        <v>1</v>
      </c>
      <c r="F2047" s="8" t="s">
        <v>7173</v>
      </c>
      <c r="G2047" s="8" t="s">
        <v>7173</v>
      </c>
      <c r="H2047" s="10">
        <v>58</v>
      </c>
      <c r="I2047" s="8" t="s">
        <v>25</v>
      </c>
      <c r="J2047" s="9" t="s">
        <v>1320</v>
      </c>
      <c r="K2047" s="9" t="s">
        <v>1321</v>
      </c>
      <c r="L2047" s="9"/>
      <c r="M2047" s="9"/>
      <c r="N2047" s="9"/>
      <c r="O2047" s="9"/>
      <c r="P2047" s="9"/>
      <c r="Q2047" s="9"/>
      <c r="R2047" s="11"/>
      <c r="S2047" s="11"/>
    </row>
    <row r="2048" spans="1:19" ht="68.25" x14ac:dyDescent="0.25">
      <c r="A2048" s="7" t="s">
        <v>7174</v>
      </c>
      <c r="B2048" s="8" t="s">
        <v>7175</v>
      </c>
      <c r="C2048" s="9" t="s">
        <v>5404</v>
      </c>
      <c r="D2048" s="9" t="s">
        <v>22</v>
      </c>
      <c r="E2048" s="8">
        <v>1</v>
      </c>
      <c r="F2048" s="9" t="s">
        <v>7176</v>
      </c>
      <c r="G2048" s="9" t="s">
        <v>7176</v>
      </c>
      <c r="H2048" s="10">
        <v>58</v>
      </c>
      <c r="I2048" s="8" t="s">
        <v>25</v>
      </c>
      <c r="J2048" s="9" t="s">
        <v>1320</v>
      </c>
      <c r="K2048" s="9" t="s">
        <v>1321</v>
      </c>
      <c r="L2048" s="9"/>
      <c r="M2048" s="9"/>
      <c r="N2048" s="9"/>
      <c r="O2048" s="9"/>
      <c r="P2048" s="9"/>
      <c r="Q2048" s="9"/>
      <c r="R2048" s="11"/>
      <c r="S2048" s="11"/>
    </row>
    <row r="2049" spans="1:19" ht="124.5" x14ac:dyDescent="0.25">
      <c r="A2049" s="7" t="s">
        <v>7177</v>
      </c>
      <c r="B2049" s="8" t="s">
        <v>7178</v>
      </c>
      <c r="C2049" s="9" t="s">
        <v>5404</v>
      </c>
      <c r="D2049" s="9" t="s">
        <v>22</v>
      </c>
      <c r="E2049" s="8">
        <v>1</v>
      </c>
      <c r="F2049" s="9" t="s">
        <v>7179</v>
      </c>
      <c r="G2049" s="9" t="s">
        <v>7180</v>
      </c>
      <c r="H2049" s="10">
        <v>58</v>
      </c>
      <c r="I2049" s="8" t="s">
        <v>25</v>
      </c>
      <c r="J2049" s="9" t="s">
        <v>1320</v>
      </c>
      <c r="K2049" s="9" t="s">
        <v>1321</v>
      </c>
      <c r="L2049" s="9"/>
      <c r="M2049" s="9"/>
      <c r="N2049" s="9"/>
      <c r="O2049" s="9"/>
      <c r="P2049" s="9"/>
      <c r="Q2049" s="9"/>
      <c r="R2049" s="11"/>
      <c r="S2049" s="11"/>
    </row>
    <row r="2050" spans="1:19" ht="180.75" x14ac:dyDescent="0.25">
      <c r="A2050" s="7" t="s">
        <v>7181</v>
      </c>
      <c r="B2050" s="8" t="s">
        <v>7182</v>
      </c>
      <c r="C2050" s="9" t="s">
        <v>5404</v>
      </c>
      <c r="D2050" s="9" t="s">
        <v>22</v>
      </c>
      <c r="E2050" s="8">
        <v>1</v>
      </c>
      <c r="F2050" s="8" t="s">
        <v>7183</v>
      </c>
      <c r="G2050" s="8" t="s">
        <v>7183</v>
      </c>
      <c r="H2050" s="10">
        <v>73.64</v>
      </c>
      <c r="I2050" s="8" t="s">
        <v>25</v>
      </c>
      <c r="J2050" s="9" t="s">
        <v>1320</v>
      </c>
      <c r="K2050" s="9" t="s">
        <v>1321</v>
      </c>
      <c r="L2050" s="9"/>
      <c r="M2050" s="9"/>
      <c r="N2050" s="9"/>
      <c r="O2050" s="9"/>
      <c r="P2050" s="9"/>
      <c r="Q2050" s="9"/>
      <c r="R2050" s="11"/>
      <c r="S2050" s="11"/>
    </row>
    <row r="2051" spans="1:19" ht="102" x14ac:dyDescent="0.25">
      <c r="A2051" s="7" t="s">
        <v>7184</v>
      </c>
      <c r="B2051" s="8" t="s">
        <v>7185</v>
      </c>
      <c r="C2051" s="9" t="s">
        <v>427</v>
      </c>
      <c r="D2051" s="9" t="s">
        <v>7186</v>
      </c>
      <c r="E2051" s="8">
        <v>3</v>
      </c>
      <c r="F2051" s="9" t="s">
        <v>7187</v>
      </c>
      <c r="G2051" s="8" t="s">
        <v>7188</v>
      </c>
      <c r="H2051" s="10">
        <v>64</v>
      </c>
      <c r="I2051" s="8" t="s">
        <v>25</v>
      </c>
      <c r="J2051" s="9" t="s">
        <v>1320</v>
      </c>
      <c r="K2051" s="9" t="s">
        <v>1321</v>
      </c>
      <c r="L2051" s="9"/>
      <c r="M2051" s="9"/>
      <c r="N2051" s="9"/>
      <c r="O2051" s="9"/>
      <c r="P2051" s="9"/>
      <c r="Q2051" s="9"/>
      <c r="R2051" s="11"/>
      <c r="S2051" s="11"/>
    </row>
    <row r="2052" spans="1:19" ht="102" x14ac:dyDescent="0.25">
      <c r="A2052" s="7" t="s">
        <v>7189</v>
      </c>
      <c r="B2052" s="8" t="s">
        <v>7190</v>
      </c>
      <c r="C2052" s="9" t="s">
        <v>427</v>
      </c>
      <c r="D2052" s="9" t="s">
        <v>7186</v>
      </c>
      <c r="E2052" s="8">
        <v>3</v>
      </c>
      <c r="F2052" s="9" t="s">
        <v>7191</v>
      </c>
      <c r="G2052" s="8" t="s">
        <v>7192</v>
      </c>
      <c r="H2052" s="10">
        <v>84</v>
      </c>
      <c r="I2052" s="8" t="s">
        <v>25</v>
      </c>
      <c r="J2052" s="9" t="s">
        <v>1320</v>
      </c>
      <c r="K2052" s="9" t="s">
        <v>1321</v>
      </c>
      <c r="L2052" s="9"/>
      <c r="M2052" s="9"/>
      <c r="N2052" s="9"/>
      <c r="O2052" s="9"/>
      <c r="P2052" s="9"/>
      <c r="Q2052" s="9"/>
      <c r="R2052" s="11"/>
      <c r="S2052" s="11"/>
    </row>
    <row r="2053" spans="1:19" ht="203.25" x14ac:dyDescent="0.25">
      <c r="A2053" s="7" t="s">
        <v>7193</v>
      </c>
      <c r="B2053" s="8" t="s">
        <v>7194</v>
      </c>
      <c r="C2053" s="9" t="s">
        <v>5404</v>
      </c>
      <c r="D2053" s="8" t="s">
        <v>7186</v>
      </c>
      <c r="E2053" s="8">
        <v>3</v>
      </c>
      <c r="F2053" s="8" t="s">
        <v>7195</v>
      </c>
      <c r="G2053" s="8" t="s">
        <v>7195</v>
      </c>
      <c r="H2053" s="10">
        <v>35</v>
      </c>
      <c r="I2053" s="8" t="s">
        <v>25</v>
      </c>
      <c r="J2053" s="9" t="s">
        <v>1320</v>
      </c>
      <c r="K2053" s="9" t="s">
        <v>1321</v>
      </c>
      <c r="L2053" s="9"/>
      <c r="M2053" s="9"/>
      <c r="N2053" s="9"/>
      <c r="O2053" s="9"/>
      <c r="P2053" s="9"/>
      <c r="Q2053" s="9"/>
      <c r="R2053" s="11"/>
      <c r="S2053" s="11"/>
    </row>
    <row r="2054" spans="1:19" ht="124.5" x14ac:dyDescent="0.25">
      <c r="A2054" s="7" t="s">
        <v>7196</v>
      </c>
      <c r="B2054" s="8" t="s">
        <v>7197</v>
      </c>
      <c r="C2054" s="9" t="s">
        <v>5404</v>
      </c>
      <c r="D2054" s="9" t="s">
        <v>7198</v>
      </c>
      <c r="E2054" s="8">
        <v>3</v>
      </c>
      <c r="F2054" s="8" t="s">
        <v>7199</v>
      </c>
      <c r="G2054" s="8" t="s">
        <v>7200</v>
      </c>
      <c r="H2054" s="10">
        <v>35</v>
      </c>
      <c r="I2054" s="8" t="s">
        <v>25</v>
      </c>
      <c r="J2054" s="9" t="s">
        <v>1320</v>
      </c>
      <c r="K2054" s="9" t="s">
        <v>1321</v>
      </c>
      <c r="L2054" s="9"/>
      <c r="M2054" s="9"/>
      <c r="N2054" s="9"/>
      <c r="O2054" s="9"/>
      <c r="P2054" s="9"/>
      <c r="Q2054" s="9"/>
      <c r="R2054" s="11"/>
      <c r="S2054" s="11"/>
    </row>
    <row r="2055" spans="1:19" ht="135.75" x14ac:dyDescent="0.25">
      <c r="A2055" s="7" t="s">
        <v>7201</v>
      </c>
      <c r="B2055" s="8" t="s">
        <v>7202</v>
      </c>
      <c r="C2055" s="9" t="s">
        <v>5404</v>
      </c>
      <c r="D2055" s="9" t="s">
        <v>7198</v>
      </c>
      <c r="E2055" s="8">
        <v>3</v>
      </c>
      <c r="F2055" s="8" t="s">
        <v>7203</v>
      </c>
      <c r="G2055" s="8" t="s">
        <v>7203</v>
      </c>
      <c r="H2055" s="10">
        <v>28.5</v>
      </c>
      <c r="I2055" s="8" t="s">
        <v>25</v>
      </c>
      <c r="J2055" s="9" t="s">
        <v>1320</v>
      </c>
      <c r="K2055" s="9" t="s">
        <v>1321</v>
      </c>
      <c r="L2055" s="9"/>
      <c r="M2055" s="9"/>
      <c r="N2055" s="9"/>
      <c r="O2055" s="9"/>
      <c r="P2055" s="9"/>
      <c r="Q2055" s="9"/>
      <c r="R2055" s="11"/>
      <c r="S2055" s="11"/>
    </row>
    <row r="2056" spans="1:19" ht="90.75" x14ac:dyDescent="0.25">
      <c r="A2056" s="7" t="s">
        <v>7204</v>
      </c>
      <c r="B2056" s="8" t="s">
        <v>7205</v>
      </c>
      <c r="C2056" s="9" t="s">
        <v>5404</v>
      </c>
      <c r="D2056" s="9" t="s">
        <v>7198</v>
      </c>
      <c r="E2056" s="8">
        <v>3</v>
      </c>
      <c r="F2056" s="8" t="s">
        <v>7206</v>
      </c>
      <c r="G2056" s="8" t="s">
        <v>7206</v>
      </c>
      <c r="H2056" s="10">
        <v>64</v>
      </c>
      <c r="I2056" s="8" t="s">
        <v>25</v>
      </c>
      <c r="J2056" s="9" t="s">
        <v>1320</v>
      </c>
      <c r="K2056" s="9" t="s">
        <v>1321</v>
      </c>
      <c r="L2056" s="9"/>
      <c r="M2056" s="9"/>
      <c r="N2056" s="9"/>
      <c r="O2056" s="9"/>
      <c r="P2056" s="9"/>
      <c r="Q2056" s="9"/>
      <c r="R2056" s="11"/>
      <c r="S2056" s="11"/>
    </row>
    <row r="2057" spans="1:19" ht="113.25" x14ac:dyDescent="0.25">
      <c r="A2057" s="7" t="s">
        <v>7207</v>
      </c>
      <c r="B2057" s="8" t="s">
        <v>7208</v>
      </c>
      <c r="C2057" s="9" t="s">
        <v>5404</v>
      </c>
      <c r="D2057" s="9" t="s">
        <v>7198</v>
      </c>
      <c r="E2057" s="8">
        <v>3</v>
      </c>
      <c r="F2057" s="8" t="s">
        <v>7209</v>
      </c>
      <c r="G2057" s="8" t="s">
        <v>7209</v>
      </c>
      <c r="H2057" s="10">
        <v>35</v>
      </c>
      <c r="I2057" s="8" t="s">
        <v>25</v>
      </c>
      <c r="J2057" s="9" t="s">
        <v>1320</v>
      </c>
      <c r="K2057" s="9" t="s">
        <v>1321</v>
      </c>
      <c r="L2057" s="9"/>
      <c r="M2057" s="9"/>
      <c r="N2057" s="9"/>
      <c r="O2057" s="9"/>
      <c r="P2057" s="9"/>
      <c r="Q2057" s="9"/>
      <c r="R2057" s="11"/>
      <c r="S2057" s="11"/>
    </row>
    <row r="2058" spans="1:19" ht="135.75" x14ac:dyDescent="0.25">
      <c r="A2058" s="7" t="s">
        <v>7210</v>
      </c>
      <c r="B2058" s="8" t="s">
        <v>7211</v>
      </c>
      <c r="C2058" s="9" t="s">
        <v>5404</v>
      </c>
      <c r="D2058" s="9" t="s">
        <v>7198</v>
      </c>
      <c r="E2058" s="8">
        <v>3</v>
      </c>
      <c r="F2058" s="8" t="s">
        <v>7212</v>
      </c>
      <c r="G2058" s="8" t="s">
        <v>7212</v>
      </c>
      <c r="H2058" s="10">
        <v>55</v>
      </c>
      <c r="I2058" s="8" t="s">
        <v>25</v>
      </c>
      <c r="J2058" s="9" t="s">
        <v>1320</v>
      </c>
      <c r="K2058" s="9" t="s">
        <v>1321</v>
      </c>
      <c r="L2058" s="9"/>
      <c r="M2058" s="9"/>
      <c r="N2058" s="9"/>
      <c r="O2058" s="9"/>
      <c r="P2058" s="9"/>
      <c r="Q2058" s="9"/>
      <c r="R2058" s="11"/>
      <c r="S2058" s="11"/>
    </row>
    <row r="2059" spans="1:19" ht="147" x14ac:dyDescent="0.25">
      <c r="A2059" s="7" t="s">
        <v>7213</v>
      </c>
      <c r="B2059" s="8" t="s">
        <v>7214</v>
      </c>
      <c r="C2059" s="9" t="s">
        <v>5404</v>
      </c>
      <c r="D2059" s="9" t="s">
        <v>7198</v>
      </c>
      <c r="E2059" s="8">
        <v>3</v>
      </c>
      <c r="F2059" s="8" t="s">
        <v>7215</v>
      </c>
      <c r="G2059" s="8" t="s">
        <v>7215</v>
      </c>
      <c r="H2059" s="10">
        <v>55</v>
      </c>
      <c r="I2059" s="8" t="s">
        <v>25</v>
      </c>
      <c r="J2059" s="9" t="s">
        <v>1320</v>
      </c>
      <c r="K2059" s="9" t="s">
        <v>1321</v>
      </c>
      <c r="L2059" s="9"/>
      <c r="M2059" s="9"/>
      <c r="N2059" s="9"/>
      <c r="O2059" s="9"/>
      <c r="P2059" s="9"/>
      <c r="Q2059" s="9"/>
      <c r="R2059" s="11"/>
      <c r="S2059" s="11"/>
    </row>
    <row r="2060" spans="1:19" ht="124.5" x14ac:dyDescent="0.25">
      <c r="A2060" s="7" t="s">
        <v>7216</v>
      </c>
      <c r="B2060" s="8" t="s">
        <v>7217</v>
      </c>
      <c r="C2060" s="9" t="s">
        <v>5404</v>
      </c>
      <c r="D2060" s="9" t="s">
        <v>7198</v>
      </c>
      <c r="E2060" s="8">
        <v>3</v>
      </c>
      <c r="F2060" s="8" t="s">
        <v>7218</v>
      </c>
      <c r="G2060" s="8" t="s">
        <v>7218</v>
      </c>
      <c r="H2060" s="10">
        <v>55</v>
      </c>
      <c r="I2060" s="8" t="s">
        <v>25</v>
      </c>
      <c r="J2060" s="9" t="s">
        <v>1320</v>
      </c>
      <c r="K2060" s="9" t="s">
        <v>1321</v>
      </c>
      <c r="L2060" s="9"/>
      <c r="M2060" s="9"/>
      <c r="N2060" s="9"/>
      <c r="O2060" s="9"/>
      <c r="P2060" s="9"/>
      <c r="Q2060" s="9"/>
      <c r="R2060" s="11"/>
      <c r="S2060" s="11"/>
    </row>
    <row r="2061" spans="1:19" ht="102" x14ac:dyDescent="0.25">
      <c r="A2061" s="7" t="s">
        <v>7219</v>
      </c>
      <c r="B2061" s="8" t="s">
        <v>7220</v>
      </c>
      <c r="C2061" s="9" t="s">
        <v>5404</v>
      </c>
      <c r="D2061" s="9" t="s">
        <v>7198</v>
      </c>
      <c r="E2061" s="8">
        <v>3</v>
      </c>
      <c r="F2061" s="8" t="s">
        <v>7221</v>
      </c>
      <c r="G2061" s="8" t="s">
        <v>7221</v>
      </c>
      <c r="H2061" s="10">
        <v>80</v>
      </c>
      <c r="I2061" s="8" t="s">
        <v>25</v>
      </c>
      <c r="J2061" s="9" t="s">
        <v>1320</v>
      </c>
      <c r="K2061" s="9" t="s">
        <v>1321</v>
      </c>
      <c r="L2061" s="9"/>
      <c r="M2061" s="9"/>
      <c r="N2061" s="9"/>
      <c r="O2061" s="9"/>
      <c r="P2061" s="9"/>
      <c r="Q2061" s="9"/>
      <c r="R2061" s="11"/>
      <c r="S2061" s="11"/>
    </row>
    <row r="2062" spans="1:19" ht="68.25" x14ac:dyDescent="0.25">
      <c r="A2062" s="7" t="s">
        <v>7222</v>
      </c>
      <c r="B2062" s="8" t="s">
        <v>7223</v>
      </c>
      <c r="C2062" s="9" t="s">
        <v>427</v>
      </c>
      <c r="D2062" s="9" t="s">
        <v>1403</v>
      </c>
      <c r="E2062" s="8">
        <v>10</v>
      </c>
      <c r="F2062" s="9" t="s">
        <v>7224</v>
      </c>
      <c r="G2062" s="8" t="s">
        <v>7225</v>
      </c>
      <c r="H2062" s="10">
        <v>55</v>
      </c>
      <c r="I2062" s="8" t="s">
        <v>25</v>
      </c>
      <c r="J2062" s="9" t="s">
        <v>1320</v>
      </c>
      <c r="K2062" s="9" t="s">
        <v>1321</v>
      </c>
      <c r="L2062" s="9"/>
      <c r="M2062" s="9"/>
      <c r="N2062" s="9"/>
      <c r="O2062" s="9"/>
      <c r="P2062" s="9"/>
      <c r="Q2062" s="9"/>
      <c r="R2062" s="11"/>
      <c r="S2062" s="11"/>
    </row>
    <row r="2063" spans="1:19" ht="225.75" x14ac:dyDescent="0.25">
      <c r="A2063" s="7" t="s">
        <v>7226</v>
      </c>
      <c r="B2063" s="8" t="s">
        <v>7227</v>
      </c>
      <c r="C2063" s="9" t="s">
        <v>5404</v>
      </c>
      <c r="D2063" s="9" t="s">
        <v>1403</v>
      </c>
      <c r="E2063" s="8">
        <v>10</v>
      </c>
      <c r="F2063" s="8" t="s">
        <v>7228</v>
      </c>
      <c r="G2063" s="8" t="s">
        <v>7228</v>
      </c>
      <c r="H2063" s="10">
        <v>25</v>
      </c>
      <c r="I2063" s="8" t="s">
        <v>25</v>
      </c>
      <c r="J2063" s="9" t="s">
        <v>1320</v>
      </c>
      <c r="K2063" s="9" t="s">
        <v>1321</v>
      </c>
      <c r="L2063" s="9"/>
      <c r="M2063" s="9"/>
      <c r="N2063" s="9"/>
      <c r="O2063" s="9"/>
      <c r="P2063" s="9"/>
      <c r="Q2063" s="9"/>
      <c r="R2063" s="11"/>
      <c r="S2063" s="11"/>
    </row>
    <row r="2064" spans="1:19" ht="180.75" x14ac:dyDescent="0.25">
      <c r="A2064" s="7" t="s">
        <v>7229</v>
      </c>
      <c r="B2064" s="8" t="s">
        <v>7230</v>
      </c>
      <c r="C2064" s="9" t="s">
        <v>5404</v>
      </c>
      <c r="D2064" s="9" t="s">
        <v>1403</v>
      </c>
      <c r="E2064" s="8">
        <v>10</v>
      </c>
      <c r="F2064" s="8" t="s">
        <v>7231</v>
      </c>
      <c r="G2064" s="8" t="s">
        <v>7232</v>
      </c>
      <c r="H2064" s="10">
        <v>30</v>
      </c>
      <c r="I2064" s="8" t="s">
        <v>25</v>
      </c>
      <c r="J2064" s="9" t="s">
        <v>1320</v>
      </c>
      <c r="K2064" s="9" t="s">
        <v>1321</v>
      </c>
      <c r="L2064" s="9"/>
      <c r="M2064" s="9"/>
      <c r="N2064" s="9"/>
      <c r="O2064" s="9"/>
      <c r="P2064" s="9"/>
      <c r="Q2064" s="9"/>
      <c r="R2064" s="11"/>
      <c r="S2064" s="11"/>
    </row>
    <row r="2065" spans="1:19" ht="180.75" x14ac:dyDescent="0.25">
      <c r="A2065" s="7" t="s">
        <v>7233</v>
      </c>
      <c r="B2065" s="8" t="s">
        <v>7234</v>
      </c>
      <c r="C2065" s="9" t="s">
        <v>5404</v>
      </c>
      <c r="D2065" s="9" t="s">
        <v>1403</v>
      </c>
      <c r="E2065" s="8">
        <v>10</v>
      </c>
      <c r="F2065" s="8" t="s">
        <v>7235</v>
      </c>
      <c r="G2065" s="8" t="s">
        <v>7236</v>
      </c>
      <c r="H2065" s="10">
        <v>30</v>
      </c>
      <c r="I2065" s="8" t="s">
        <v>25</v>
      </c>
      <c r="J2065" s="9" t="s">
        <v>1320</v>
      </c>
      <c r="K2065" s="9" t="s">
        <v>1321</v>
      </c>
      <c r="L2065" s="9"/>
      <c r="M2065" s="9"/>
      <c r="N2065" s="9"/>
      <c r="O2065" s="9"/>
      <c r="P2065" s="9"/>
      <c r="Q2065" s="9"/>
      <c r="R2065" s="11"/>
      <c r="S2065" s="11"/>
    </row>
    <row r="2066" spans="1:19" ht="147" x14ac:dyDescent="0.25">
      <c r="A2066" s="7" t="s">
        <v>7237</v>
      </c>
      <c r="B2066" s="8" t="s">
        <v>7238</v>
      </c>
      <c r="C2066" s="9" t="s">
        <v>5404</v>
      </c>
      <c r="D2066" s="9" t="s">
        <v>1403</v>
      </c>
      <c r="E2066" s="8">
        <v>10</v>
      </c>
      <c r="F2066" s="8" t="s">
        <v>7239</v>
      </c>
      <c r="G2066" s="8" t="s">
        <v>7239</v>
      </c>
      <c r="H2066" s="10">
        <v>30</v>
      </c>
      <c r="I2066" s="8" t="s">
        <v>25</v>
      </c>
      <c r="J2066" s="9" t="s">
        <v>1320</v>
      </c>
      <c r="K2066" s="9" t="s">
        <v>1321</v>
      </c>
      <c r="L2066" s="9"/>
      <c r="M2066" s="9"/>
      <c r="N2066" s="9"/>
      <c r="O2066" s="9"/>
      <c r="P2066" s="9"/>
      <c r="Q2066" s="9"/>
      <c r="R2066" s="11"/>
      <c r="S2066" s="11"/>
    </row>
    <row r="2067" spans="1:19" ht="259.5" x14ac:dyDescent="0.25">
      <c r="A2067" s="7" t="s">
        <v>7240</v>
      </c>
      <c r="B2067" s="8" t="s">
        <v>7241</v>
      </c>
      <c r="C2067" s="9" t="s">
        <v>5404</v>
      </c>
      <c r="D2067" s="9" t="s">
        <v>1403</v>
      </c>
      <c r="E2067" s="8">
        <v>10</v>
      </c>
      <c r="F2067" s="8" t="s">
        <v>7242</v>
      </c>
      <c r="G2067" s="8" t="s">
        <v>7242</v>
      </c>
      <c r="H2067" s="10">
        <v>50</v>
      </c>
      <c r="I2067" s="8" t="s">
        <v>25</v>
      </c>
      <c r="J2067" s="9" t="s">
        <v>1320</v>
      </c>
      <c r="K2067" s="9" t="s">
        <v>1321</v>
      </c>
      <c r="L2067" s="9"/>
      <c r="M2067" s="9"/>
      <c r="N2067" s="9"/>
      <c r="O2067" s="9"/>
      <c r="P2067" s="9"/>
      <c r="Q2067" s="9"/>
      <c r="R2067" s="11"/>
      <c r="S2067" s="11"/>
    </row>
    <row r="2068" spans="1:19" ht="135.75" x14ac:dyDescent="0.25">
      <c r="A2068" s="7" t="s">
        <v>7243</v>
      </c>
      <c r="B2068" s="8" t="s">
        <v>7244</v>
      </c>
      <c r="C2068" s="9" t="s">
        <v>5404</v>
      </c>
      <c r="D2068" s="9" t="s">
        <v>1403</v>
      </c>
      <c r="E2068" s="8">
        <v>10</v>
      </c>
      <c r="F2068" s="8" t="s">
        <v>7245</v>
      </c>
      <c r="G2068" s="8" t="s">
        <v>7246</v>
      </c>
      <c r="H2068" s="10">
        <v>30</v>
      </c>
      <c r="I2068" s="8" t="s">
        <v>25</v>
      </c>
      <c r="J2068" s="9" t="s">
        <v>1320</v>
      </c>
      <c r="K2068" s="9" t="s">
        <v>1321</v>
      </c>
      <c r="L2068" s="9"/>
      <c r="M2068" s="9"/>
      <c r="N2068" s="9"/>
      <c r="O2068" s="9"/>
      <c r="P2068" s="9"/>
      <c r="Q2068" s="9"/>
      <c r="R2068" s="11"/>
      <c r="S2068" s="11"/>
    </row>
    <row r="2069" spans="1:19" ht="158.25" x14ac:dyDescent="0.25">
      <c r="A2069" s="7" t="s">
        <v>7247</v>
      </c>
      <c r="B2069" s="8" t="s">
        <v>7248</v>
      </c>
      <c r="C2069" s="9" t="s">
        <v>427</v>
      </c>
      <c r="D2069" s="9" t="s">
        <v>7186</v>
      </c>
      <c r="E2069" s="8">
        <v>3</v>
      </c>
      <c r="F2069" s="9" t="s">
        <v>7249</v>
      </c>
      <c r="G2069" s="8" t="s">
        <v>7250</v>
      </c>
      <c r="H2069" s="10">
        <v>30</v>
      </c>
      <c r="I2069" s="8" t="s">
        <v>25</v>
      </c>
      <c r="J2069" s="9" t="s">
        <v>1320</v>
      </c>
      <c r="K2069" s="9" t="s">
        <v>1321</v>
      </c>
      <c r="L2069" s="9"/>
      <c r="M2069" s="9"/>
      <c r="N2069" s="9"/>
      <c r="O2069" s="9"/>
      <c r="P2069" s="9"/>
      <c r="Q2069" s="9"/>
      <c r="R2069" s="11"/>
      <c r="S2069" s="11"/>
    </row>
    <row r="2070" spans="1:19" ht="192" x14ac:dyDescent="0.25">
      <c r="A2070" s="7" t="s">
        <v>7251</v>
      </c>
      <c r="B2070" s="8" t="s">
        <v>7252</v>
      </c>
      <c r="C2070" s="9" t="s">
        <v>5404</v>
      </c>
      <c r="D2070" s="9" t="s">
        <v>1403</v>
      </c>
      <c r="E2070" s="8">
        <v>10</v>
      </c>
      <c r="F2070" s="17" t="s">
        <v>7253</v>
      </c>
      <c r="G2070" s="17" t="s">
        <v>7253</v>
      </c>
      <c r="H2070" s="10">
        <v>50</v>
      </c>
      <c r="I2070" s="8" t="s">
        <v>25</v>
      </c>
      <c r="J2070" s="9" t="s">
        <v>1320</v>
      </c>
      <c r="K2070" s="9" t="s">
        <v>1321</v>
      </c>
      <c r="L2070" s="9"/>
      <c r="M2070" s="9"/>
      <c r="N2070" s="9"/>
      <c r="O2070" s="9"/>
      <c r="P2070" s="9"/>
      <c r="Q2070" s="9"/>
      <c r="R2070" s="11"/>
      <c r="S2070" s="11"/>
    </row>
    <row r="2071" spans="1:19" ht="158.25" x14ac:dyDescent="0.25">
      <c r="A2071" s="7" t="s">
        <v>7254</v>
      </c>
      <c r="B2071" s="8" t="s">
        <v>7255</v>
      </c>
      <c r="C2071" s="9" t="s">
        <v>427</v>
      </c>
      <c r="D2071" s="9" t="s">
        <v>7186</v>
      </c>
      <c r="E2071" s="8">
        <v>3</v>
      </c>
      <c r="F2071" s="9" t="s">
        <v>7256</v>
      </c>
      <c r="G2071" s="8" t="s">
        <v>7257</v>
      </c>
      <c r="H2071" s="10">
        <v>50</v>
      </c>
      <c r="I2071" s="8" t="s">
        <v>25</v>
      </c>
      <c r="J2071" s="9" t="s">
        <v>1320</v>
      </c>
      <c r="K2071" s="9" t="s">
        <v>1321</v>
      </c>
      <c r="L2071" s="9"/>
      <c r="M2071" s="9"/>
      <c r="N2071" s="9"/>
      <c r="O2071" s="9"/>
      <c r="P2071" s="9"/>
      <c r="Q2071" s="9"/>
      <c r="R2071" s="11"/>
      <c r="S2071" s="11"/>
    </row>
    <row r="2072" spans="1:19" ht="192" x14ac:dyDescent="0.25">
      <c r="A2072" s="7" t="s">
        <v>7258</v>
      </c>
      <c r="B2072" s="8" t="s">
        <v>7259</v>
      </c>
      <c r="C2072" s="9" t="s">
        <v>5404</v>
      </c>
      <c r="D2072" s="9" t="s">
        <v>1403</v>
      </c>
      <c r="E2072" s="8">
        <v>10</v>
      </c>
      <c r="F2072" s="8" t="s">
        <v>7260</v>
      </c>
      <c r="G2072" s="8" t="s">
        <v>7260</v>
      </c>
      <c r="H2072" s="10">
        <v>20</v>
      </c>
      <c r="I2072" s="8" t="s">
        <v>25</v>
      </c>
      <c r="J2072" s="9" t="s">
        <v>1320</v>
      </c>
      <c r="K2072" s="9" t="s">
        <v>1321</v>
      </c>
      <c r="L2072" s="9"/>
      <c r="M2072" s="9"/>
      <c r="N2072" s="9"/>
      <c r="O2072" s="9"/>
      <c r="P2072" s="9"/>
      <c r="Q2072" s="9"/>
      <c r="R2072" s="11"/>
      <c r="S2072" s="11"/>
    </row>
    <row r="2073" spans="1:19" ht="158.25" x14ac:dyDescent="0.25">
      <c r="A2073" s="7" t="s">
        <v>7261</v>
      </c>
      <c r="B2073" s="8" t="s">
        <v>7262</v>
      </c>
      <c r="C2073" s="9" t="s">
        <v>427</v>
      </c>
      <c r="D2073" s="9" t="s">
        <v>1403</v>
      </c>
      <c r="E2073" s="8">
        <v>10</v>
      </c>
      <c r="F2073" s="9" t="s">
        <v>7263</v>
      </c>
      <c r="G2073" s="8" t="s">
        <v>7264</v>
      </c>
      <c r="H2073" s="10">
        <v>20</v>
      </c>
      <c r="I2073" s="8" t="s">
        <v>25</v>
      </c>
      <c r="J2073" s="9" t="s">
        <v>1320</v>
      </c>
      <c r="K2073" s="9" t="s">
        <v>1321</v>
      </c>
      <c r="L2073" s="9"/>
      <c r="M2073" s="9"/>
      <c r="N2073" s="9"/>
      <c r="O2073" s="9"/>
      <c r="P2073" s="9"/>
      <c r="Q2073" s="9"/>
      <c r="R2073" s="11"/>
      <c r="S2073" s="11"/>
    </row>
    <row r="2074" spans="1:19" ht="180.75" x14ac:dyDescent="0.25">
      <c r="A2074" s="7" t="s">
        <v>7265</v>
      </c>
      <c r="B2074" s="8" t="s">
        <v>7266</v>
      </c>
      <c r="C2074" s="9" t="s">
        <v>5404</v>
      </c>
      <c r="D2074" s="9" t="s">
        <v>1403</v>
      </c>
      <c r="E2074" s="8">
        <v>10</v>
      </c>
      <c r="F2074" s="8" t="s">
        <v>7267</v>
      </c>
      <c r="G2074" s="8" t="s">
        <v>7267</v>
      </c>
      <c r="H2074" s="10">
        <v>20</v>
      </c>
      <c r="I2074" s="8" t="s">
        <v>25</v>
      </c>
      <c r="J2074" s="9" t="s">
        <v>1320</v>
      </c>
      <c r="K2074" s="9" t="s">
        <v>1321</v>
      </c>
      <c r="L2074" s="9"/>
      <c r="M2074" s="9"/>
      <c r="N2074" s="9"/>
      <c r="O2074" s="9"/>
      <c r="P2074" s="9"/>
      <c r="Q2074" s="9"/>
      <c r="R2074" s="11"/>
      <c r="S2074" s="11"/>
    </row>
    <row r="2075" spans="1:19" ht="270.75" x14ac:dyDescent="0.25">
      <c r="A2075" s="7" t="s">
        <v>7268</v>
      </c>
      <c r="B2075" s="8" t="s">
        <v>7269</v>
      </c>
      <c r="C2075" s="9" t="s">
        <v>5404</v>
      </c>
      <c r="D2075" s="9" t="s">
        <v>1403</v>
      </c>
      <c r="E2075" s="8">
        <v>10</v>
      </c>
      <c r="F2075" s="8" t="s">
        <v>7270</v>
      </c>
      <c r="G2075" s="8" t="s">
        <v>7270</v>
      </c>
      <c r="H2075" s="10">
        <v>20</v>
      </c>
      <c r="I2075" s="8" t="s">
        <v>25</v>
      </c>
      <c r="J2075" s="9" t="s">
        <v>1320</v>
      </c>
      <c r="K2075" s="9" t="s">
        <v>1321</v>
      </c>
      <c r="L2075" s="9"/>
      <c r="M2075" s="9"/>
      <c r="N2075" s="9"/>
      <c r="O2075" s="9"/>
      <c r="P2075" s="9"/>
      <c r="Q2075" s="9"/>
      <c r="R2075" s="11"/>
      <c r="S2075" s="11"/>
    </row>
    <row r="2076" spans="1:19" ht="158.25" x14ac:dyDescent="0.25">
      <c r="A2076" s="7" t="s">
        <v>7271</v>
      </c>
      <c r="B2076" s="8" t="s">
        <v>7272</v>
      </c>
      <c r="C2076" s="9" t="s">
        <v>5404</v>
      </c>
      <c r="D2076" s="9" t="s">
        <v>1403</v>
      </c>
      <c r="E2076" s="8">
        <v>10</v>
      </c>
      <c r="F2076" s="8" t="s">
        <v>7273</v>
      </c>
      <c r="G2076" s="8" t="s">
        <v>7273</v>
      </c>
      <c r="H2076" s="10">
        <v>20</v>
      </c>
      <c r="I2076" s="8" t="s">
        <v>25</v>
      </c>
      <c r="J2076" s="9" t="s">
        <v>1320</v>
      </c>
      <c r="K2076" s="9" t="s">
        <v>1321</v>
      </c>
      <c r="L2076" s="9"/>
      <c r="M2076" s="9"/>
      <c r="N2076" s="9"/>
      <c r="O2076" s="9"/>
      <c r="P2076" s="9"/>
      <c r="Q2076" s="9"/>
      <c r="R2076" s="11"/>
      <c r="S2076" s="11"/>
    </row>
    <row r="2077" spans="1:19" ht="169.5" x14ac:dyDescent="0.25">
      <c r="A2077" s="7" t="s">
        <v>7274</v>
      </c>
      <c r="B2077" s="8" t="s">
        <v>7275</v>
      </c>
      <c r="C2077" s="9" t="s">
        <v>427</v>
      </c>
      <c r="D2077" s="9" t="s">
        <v>7186</v>
      </c>
      <c r="E2077" s="8">
        <v>3</v>
      </c>
      <c r="F2077" s="9" t="s">
        <v>7276</v>
      </c>
      <c r="G2077" s="8" t="s">
        <v>7277</v>
      </c>
      <c r="H2077" s="10">
        <v>20</v>
      </c>
      <c r="I2077" s="8" t="s">
        <v>25</v>
      </c>
      <c r="J2077" s="9" t="s">
        <v>1320</v>
      </c>
      <c r="K2077" s="9" t="s">
        <v>1321</v>
      </c>
      <c r="L2077" s="9"/>
      <c r="M2077" s="9"/>
      <c r="N2077" s="9"/>
      <c r="O2077" s="9"/>
      <c r="P2077" s="9"/>
      <c r="Q2077" s="9"/>
      <c r="R2077" s="11"/>
      <c r="S2077" s="11"/>
    </row>
    <row r="2078" spans="1:19" ht="169.5" x14ac:dyDescent="0.25">
      <c r="A2078" s="7" t="s">
        <v>7278</v>
      </c>
      <c r="B2078" s="8" t="s">
        <v>7279</v>
      </c>
      <c r="C2078" s="9" t="s">
        <v>427</v>
      </c>
      <c r="D2078" s="9" t="s">
        <v>1403</v>
      </c>
      <c r="E2078" s="8">
        <v>10</v>
      </c>
      <c r="F2078" s="9" t="s">
        <v>7280</v>
      </c>
      <c r="G2078" s="8" t="s">
        <v>7281</v>
      </c>
      <c r="H2078" s="10">
        <v>20</v>
      </c>
      <c r="I2078" s="8" t="s">
        <v>25</v>
      </c>
      <c r="J2078" s="9" t="s">
        <v>1320</v>
      </c>
      <c r="K2078" s="9" t="s">
        <v>1321</v>
      </c>
      <c r="L2078" s="9"/>
      <c r="M2078" s="9"/>
      <c r="N2078" s="9"/>
      <c r="O2078" s="9"/>
      <c r="P2078" s="9"/>
      <c r="Q2078" s="9"/>
      <c r="R2078" s="11"/>
      <c r="S2078" s="11"/>
    </row>
    <row r="2079" spans="1:19" ht="214.5" x14ac:dyDescent="0.25">
      <c r="A2079" s="7" t="s">
        <v>7282</v>
      </c>
      <c r="B2079" s="8" t="s">
        <v>7283</v>
      </c>
      <c r="C2079" s="9" t="s">
        <v>5404</v>
      </c>
      <c r="D2079" s="9" t="s">
        <v>7284</v>
      </c>
      <c r="E2079" s="8">
        <v>10</v>
      </c>
      <c r="F2079" s="8" t="s">
        <v>7285</v>
      </c>
      <c r="G2079" s="8" t="s">
        <v>7286</v>
      </c>
      <c r="H2079" s="10">
        <v>30</v>
      </c>
      <c r="I2079" s="8" t="s">
        <v>25</v>
      </c>
      <c r="J2079" s="9" t="s">
        <v>1320</v>
      </c>
      <c r="K2079" s="9" t="s">
        <v>1321</v>
      </c>
      <c r="L2079" s="9"/>
      <c r="M2079" s="9"/>
      <c r="N2079" s="9"/>
      <c r="O2079" s="9"/>
      <c r="P2079" s="9"/>
      <c r="Q2079" s="9"/>
      <c r="R2079" s="11"/>
      <c r="S2079" s="11"/>
    </row>
    <row r="2080" spans="1:19" ht="169.5" x14ac:dyDescent="0.25">
      <c r="A2080" s="7" t="s">
        <v>7287</v>
      </c>
      <c r="B2080" s="8" t="s">
        <v>7288</v>
      </c>
      <c r="C2080" s="9" t="s">
        <v>427</v>
      </c>
      <c r="D2080" s="9" t="s">
        <v>7284</v>
      </c>
      <c r="E2080" s="8">
        <v>10</v>
      </c>
      <c r="F2080" s="9" t="s">
        <v>7289</v>
      </c>
      <c r="G2080" s="8" t="s">
        <v>7290</v>
      </c>
      <c r="H2080" s="10">
        <v>30</v>
      </c>
      <c r="I2080" s="8" t="s">
        <v>25</v>
      </c>
      <c r="J2080" s="9" t="s">
        <v>1320</v>
      </c>
      <c r="K2080" s="9" t="s">
        <v>1321</v>
      </c>
      <c r="L2080" s="9"/>
      <c r="M2080" s="9"/>
      <c r="N2080" s="9"/>
      <c r="O2080" s="9"/>
      <c r="P2080" s="9"/>
      <c r="Q2080" s="9"/>
      <c r="R2080" s="11"/>
      <c r="S2080" s="11"/>
    </row>
    <row r="2081" spans="1:19" ht="203.25" x14ac:dyDescent="0.25">
      <c r="A2081" s="7" t="s">
        <v>7291</v>
      </c>
      <c r="B2081" s="8" t="s">
        <v>7292</v>
      </c>
      <c r="C2081" s="9" t="s">
        <v>427</v>
      </c>
      <c r="D2081" s="9" t="s">
        <v>7284</v>
      </c>
      <c r="E2081" s="8">
        <v>10</v>
      </c>
      <c r="F2081" s="9" t="s">
        <v>7293</v>
      </c>
      <c r="G2081" s="8" t="s">
        <v>7294</v>
      </c>
      <c r="H2081" s="10">
        <v>30</v>
      </c>
      <c r="I2081" s="8" t="s">
        <v>25</v>
      </c>
      <c r="J2081" s="9" t="s">
        <v>1320</v>
      </c>
      <c r="K2081" s="9" t="s">
        <v>1321</v>
      </c>
      <c r="L2081" s="9"/>
      <c r="M2081" s="9"/>
      <c r="N2081" s="9"/>
      <c r="O2081" s="9"/>
      <c r="P2081" s="9"/>
      <c r="Q2081" s="9"/>
      <c r="R2081" s="11"/>
      <c r="S2081" s="11"/>
    </row>
    <row r="2082" spans="1:19" ht="90.75" x14ac:dyDescent="0.25">
      <c r="A2082" s="7" t="s">
        <v>7295</v>
      </c>
      <c r="B2082" s="8" t="s">
        <v>7296</v>
      </c>
      <c r="C2082" s="9" t="s">
        <v>427</v>
      </c>
      <c r="D2082" s="9" t="s">
        <v>22</v>
      </c>
      <c r="E2082" s="8">
        <v>1</v>
      </c>
      <c r="F2082" s="9" t="s">
        <v>7297</v>
      </c>
      <c r="G2082" s="8" t="s">
        <v>7298</v>
      </c>
      <c r="H2082" s="10">
        <v>30</v>
      </c>
      <c r="I2082" s="8" t="s">
        <v>25</v>
      </c>
      <c r="J2082" s="9" t="s">
        <v>1320</v>
      </c>
      <c r="K2082" s="9" t="s">
        <v>1321</v>
      </c>
      <c r="L2082" s="9"/>
      <c r="M2082" s="9"/>
      <c r="N2082" s="9"/>
      <c r="O2082" s="9"/>
      <c r="P2082" s="9"/>
      <c r="Q2082" s="9"/>
      <c r="R2082" s="11"/>
      <c r="S2082" s="11"/>
    </row>
    <row r="2083" spans="1:19" ht="225.75" x14ac:dyDescent="0.25">
      <c r="A2083" s="7" t="s">
        <v>7299</v>
      </c>
      <c r="B2083" s="8" t="s">
        <v>7300</v>
      </c>
      <c r="C2083" s="9" t="s">
        <v>5404</v>
      </c>
      <c r="D2083" s="9" t="s">
        <v>7284</v>
      </c>
      <c r="E2083" s="8">
        <v>10</v>
      </c>
      <c r="F2083" s="8" t="s">
        <v>7301</v>
      </c>
      <c r="G2083" s="8" t="s">
        <v>7301</v>
      </c>
      <c r="H2083" s="10">
        <v>50</v>
      </c>
      <c r="I2083" s="8" t="s">
        <v>25</v>
      </c>
      <c r="J2083" s="9" t="s">
        <v>1320</v>
      </c>
      <c r="K2083" s="9" t="s">
        <v>1321</v>
      </c>
      <c r="L2083" s="9"/>
      <c r="M2083" s="9"/>
      <c r="N2083" s="9"/>
      <c r="O2083" s="9"/>
      <c r="P2083" s="9"/>
      <c r="Q2083" s="9"/>
      <c r="R2083" s="11"/>
      <c r="S2083" s="11"/>
    </row>
    <row r="2084" spans="1:19" ht="180.75" x14ac:dyDescent="0.25">
      <c r="A2084" s="7" t="s">
        <v>7302</v>
      </c>
      <c r="B2084" s="8" t="s">
        <v>7303</v>
      </c>
      <c r="C2084" s="9" t="s">
        <v>427</v>
      </c>
      <c r="D2084" s="9" t="s">
        <v>7284</v>
      </c>
      <c r="E2084" s="8">
        <v>10</v>
      </c>
      <c r="F2084" s="9" t="s">
        <v>7304</v>
      </c>
      <c r="G2084" s="8" t="s">
        <v>7305</v>
      </c>
      <c r="H2084" s="10">
        <v>50</v>
      </c>
      <c r="I2084" s="8" t="s">
        <v>25</v>
      </c>
      <c r="J2084" s="9" t="s">
        <v>1320</v>
      </c>
      <c r="K2084" s="9" t="s">
        <v>1321</v>
      </c>
      <c r="L2084" s="9"/>
      <c r="M2084" s="9"/>
      <c r="N2084" s="9"/>
      <c r="O2084" s="9"/>
      <c r="P2084" s="9"/>
      <c r="Q2084" s="9"/>
      <c r="R2084" s="11"/>
      <c r="S2084" s="11"/>
    </row>
    <row r="2085" spans="1:19" ht="214.5" x14ac:dyDescent="0.25">
      <c r="A2085" s="7" t="s">
        <v>7306</v>
      </c>
      <c r="B2085" s="8" t="s">
        <v>7307</v>
      </c>
      <c r="C2085" s="9" t="s">
        <v>427</v>
      </c>
      <c r="D2085" s="9" t="s">
        <v>7284</v>
      </c>
      <c r="E2085" s="8">
        <v>10</v>
      </c>
      <c r="F2085" s="9" t="s">
        <v>7308</v>
      </c>
      <c r="G2085" s="8" t="s">
        <v>7309</v>
      </c>
      <c r="H2085" s="10">
        <v>50</v>
      </c>
      <c r="I2085" s="8" t="s">
        <v>25</v>
      </c>
      <c r="J2085" s="9" t="s">
        <v>1320</v>
      </c>
      <c r="K2085" s="9" t="s">
        <v>1321</v>
      </c>
      <c r="L2085" s="9"/>
      <c r="M2085" s="9"/>
      <c r="N2085" s="9"/>
      <c r="O2085" s="9"/>
      <c r="P2085" s="9"/>
      <c r="Q2085" s="9"/>
      <c r="R2085" s="11"/>
      <c r="S2085" s="11"/>
    </row>
    <row r="2086" spans="1:19" ht="90.75" x14ac:dyDescent="0.25">
      <c r="A2086" s="7" t="s">
        <v>7310</v>
      </c>
      <c r="B2086" s="8" t="s">
        <v>7311</v>
      </c>
      <c r="C2086" s="9" t="s">
        <v>427</v>
      </c>
      <c r="D2086" s="9" t="s">
        <v>22</v>
      </c>
      <c r="E2086" s="8">
        <v>1</v>
      </c>
      <c r="F2086" s="9" t="s">
        <v>7312</v>
      </c>
      <c r="G2086" s="8" t="s">
        <v>7313</v>
      </c>
      <c r="H2086" s="10">
        <v>50</v>
      </c>
      <c r="I2086" s="8" t="s">
        <v>25</v>
      </c>
      <c r="J2086" s="9" t="s">
        <v>1320</v>
      </c>
      <c r="K2086" s="9" t="s">
        <v>1321</v>
      </c>
      <c r="L2086" s="9"/>
      <c r="M2086" s="9"/>
      <c r="N2086" s="9"/>
      <c r="O2086" s="9"/>
      <c r="P2086" s="9"/>
      <c r="Q2086" s="9"/>
      <c r="R2086" s="11"/>
      <c r="S2086" s="11"/>
    </row>
    <row r="2087" spans="1:19" ht="237" x14ac:dyDescent="0.25">
      <c r="A2087" s="7" t="s">
        <v>7314</v>
      </c>
      <c r="B2087" s="8" t="s">
        <v>7315</v>
      </c>
      <c r="C2087" s="9" t="s">
        <v>5404</v>
      </c>
      <c r="D2087" s="9" t="s">
        <v>7284</v>
      </c>
      <c r="E2087" s="8">
        <v>10</v>
      </c>
      <c r="F2087" s="8" t="s">
        <v>7316</v>
      </c>
      <c r="G2087" s="8" t="s">
        <v>7317</v>
      </c>
      <c r="H2087" s="10">
        <v>15</v>
      </c>
      <c r="I2087" s="8" t="s">
        <v>25</v>
      </c>
      <c r="J2087" s="9" t="s">
        <v>1320</v>
      </c>
      <c r="K2087" s="9" t="s">
        <v>1321</v>
      </c>
      <c r="L2087" s="9"/>
      <c r="M2087" s="9"/>
      <c r="N2087" s="9"/>
      <c r="O2087" s="9"/>
      <c r="P2087" s="9"/>
      <c r="Q2087" s="9"/>
      <c r="R2087" s="11"/>
      <c r="S2087" s="11"/>
    </row>
    <row r="2088" spans="1:19" ht="192" x14ac:dyDescent="0.25">
      <c r="A2088" s="7" t="s">
        <v>7318</v>
      </c>
      <c r="B2088" s="8" t="s">
        <v>7319</v>
      </c>
      <c r="C2088" s="9" t="s">
        <v>427</v>
      </c>
      <c r="D2088" s="9" t="s">
        <v>7284</v>
      </c>
      <c r="E2088" s="8">
        <v>10</v>
      </c>
      <c r="F2088" s="9" t="s">
        <v>7320</v>
      </c>
      <c r="G2088" s="8" t="s">
        <v>7321</v>
      </c>
      <c r="H2088" s="10">
        <v>15</v>
      </c>
      <c r="I2088" s="8" t="s">
        <v>25</v>
      </c>
      <c r="J2088" s="9" t="s">
        <v>1320</v>
      </c>
      <c r="K2088" s="9" t="s">
        <v>1321</v>
      </c>
      <c r="L2088" s="9"/>
      <c r="M2088" s="9"/>
      <c r="N2088" s="9"/>
      <c r="O2088" s="9"/>
      <c r="P2088" s="9"/>
      <c r="Q2088" s="9"/>
      <c r="R2088" s="11"/>
      <c r="S2088" s="11"/>
    </row>
    <row r="2089" spans="1:19" ht="248.25" x14ac:dyDescent="0.25">
      <c r="A2089" s="7" t="s">
        <v>7322</v>
      </c>
      <c r="B2089" s="8" t="s">
        <v>7323</v>
      </c>
      <c r="C2089" s="9" t="s">
        <v>5404</v>
      </c>
      <c r="D2089" s="9" t="s">
        <v>7284</v>
      </c>
      <c r="E2089" s="8">
        <v>10</v>
      </c>
      <c r="F2089" s="8" t="s">
        <v>7324</v>
      </c>
      <c r="G2089" s="8" t="s">
        <v>7324</v>
      </c>
      <c r="H2089" s="10">
        <v>25</v>
      </c>
      <c r="I2089" s="8" t="s">
        <v>25</v>
      </c>
      <c r="J2089" s="9" t="s">
        <v>1320</v>
      </c>
      <c r="K2089" s="9" t="s">
        <v>1321</v>
      </c>
      <c r="L2089" s="9"/>
      <c r="M2089" s="9"/>
      <c r="N2089" s="9"/>
      <c r="O2089" s="9"/>
      <c r="P2089" s="9"/>
      <c r="Q2089" s="9"/>
      <c r="R2089" s="11"/>
      <c r="S2089" s="11"/>
    </row>
    <row r="2090" spans="1:19" ht="203.25" x14ac:dyDescent="0.25">
      <c r="A2090" s="7" t="s">
        <v>7325</v>
      </c>
      <c r="B2090" s="8" t="s">
        <v>7326</v>
      </c>
      <c r="C2090" s="9" t="s">
        <v>427</v>
      </c>
      <c r="D2090" s="9" t="s">
        <v>7284</v>
      </c>
      <c r="E2090" s="8">
        <v>10</v>
      </c>
      <c r="F2090" s="9" t="s">
        <v>7327</v>
      </c>
      <c r="G2090" s="8" t="s">
        <v>7328</v>
      </c>
      <c r="H2090" s="10">
        <v>25</v>
      </c>
      <c r="I2090" s="8" t="s">
        <v>25</v>
      </c>
      <c r="J2090" s="9" t="s">
        <v>1320</v>
      </c>
      <c r="K2090" s="9" t="s">
        <v>1321</v>
      </c>
      <c r="L2090" s="9"/>
      <c r="M2090" s="9"/>
      <c r="N2090" s="9"/>
      <c r="O2090" s="9"/>
      <c r="P2090" s="9"/>
      <c r="Q2090" s="9"/>
      <c r="R2090" s="11"/>
      <c r="S2090" s="11"/>
    </row>
    <row r="2091" spans="1:19" ht="102" x14ac:dyDescent="0.25">
      <c r="A2091" s="7" t="s">
        <v>7329</v>
      </c>
      <c r="B2091" s="8" t="s">
        <v>7330</v>
      </c>
      <c r="C2091" s="9" t="s">
        <v>427</v>
      </c>
      <c r="D2091" s="9" t="s">
        <v>1934</v>
      </c>
      <c r="E2091" s="8">
        <v>31</v>
      </c>
      <c r="F2091" s="9" t="s">
        <v>7331</v>
      </c>
      <c r="G2091" s="8" t="s">
        <v>7331</v>
      </c>
      <c r="H2091" s="10">
        <v>174</v>
      </c>
      <c r="I2091" s="8" t="s">
        <v>25</v>
      </c>
      <c r="J2091" s="9" t="s">
        <v>1320</v>
      </c>
      <c r="K2091" s="9" t="s">
        <v>1321</v>
      </c>
      <c r="L2091" s="9"/>
      <c r="M2091" s="9"/>
      <c r="N2091" s="9"/>
      <c r="O2091" s="9"/>
      <c r="P2091" s="9"/>
      <c r="Q2091" s="9"/>
      <c r="R2091" s="11"/>
      <c r="S2091" s="11"/>
    </row>
    <row r="2092" spans="1:19" ht="113.25" x14ac:dyDescent="0.25">
      <c r="A2092" s="7" t="s">
        <v>7332</v>
      </c>
      <c r="B2092" s="8" t="s">
        <v>7333</v>
      </c>
      <c r="C2092" s="9" t="s">
        <v>427</v>
      </c>
      <c r="D2092" s="9" t="s">
        <v>1934</v>
      </c>
      <c r="E2092" s="8">
        <v>31</v>
      </c>
      <c r="F2092" s="9" t="s">
        <v>7334</v>
      </c>
      <c r="G2092" s="9" t="s">
        <v>7334</v>
      </c>
      <c r="H2092" s="10">
        <v>220</v>
      </c>
      <c r="I2092" s="8" t="s">
        <v>25</v>
      </c>
      <c r="J2092" s="9" t="s">
        <v>1320</v>
      </c>
      <c r="K2092" s="9" t="s">
        <v>1321</v>
      </c>
      <c r="L2092" s="9"/>
      <c r="M2092" s="9"/>
      <c r="N2092" s="9"/>
      <c r="O2092" s="9"/>
      <c r="P2092" s="9"/>
      <c r="Q2092" s="9"/>
      <c r="R2092" s="11"/>
      <c r="S2092" s="11"/>
    </row>
    <row r="2093" spans="1:19" ht="147" x14ac:dyDescent="0.25">
      <c r="A2093" s="7" t="s">
        <v>7335</v>
      </c>
      <c r="B2093" s="8" t="s">
        <v>7336</v>
      </c>
      <c r="C2093" s="9" t="s">
        <v>427</v>
      </c>
      <c r="D2093" s="9" t="s">
        <v>1934</v>
      </c>
      <c r="E2093" s="8">
        <v>31</v>
      </c>
      <c r="F2093" s="9" t="s">
        <v>7337</v>
      </c>
      <c r="G2093" s="9" t="s">
        <v>7337</v>
      </c>
      <c r="H2093" s="10">
        <v>280</v>
      </c>
      <c r="I2093" s="8" t="s">
        <v>25</v>
      </c>
      <c r="J2093" s="9" t="s">
        <v>1320</v>
      </c>
      <c r="K2093" s="9" t="s">
        <v>1321</v>
      </c>
      <c r="L2093" s="9"/>
      <c r="M2093" s="9"/>
      <c r="N2093" s="9"/>
      <c r="O2093" s="9"/>
      <c r="P2093" s="9"/>
      <c r="Q2093" s="9"/>
      <c r="R2093" s="11"/>
      <c r="S2093" s="11"/>
    </row>
    <row r="2094" spans="1:19" ht="102" x14ac:dyDescent="0.25">
      <c r="A2094" s="7" t="s">
        <v>7338</v>
      </c>
      <c r="B2094" s="8" t="s">
        <v>7339</v>
      </c>
      <c r="C2094" s="9" t="s">
        <v>427</v>
      </c>
      <c r="D2094" s="9" t="s">
        <v>1934</v>
      </c>
      <c r="E2094" s="8">
        <v>31</v>
      </c>
      <c r="F2094" s="9" t="s">
        <v>7340</v>
      </c>
      <c r="G2094" s="8" t="s">
        <v>7340</v>
      </c>
      <c r="H2094" s="10">
        <v>105.56</v>
      </c>
      <c r="I2094" s="8" t="s">
        <v>25</v>
      </c>
      <c r="J2094" s="9" t="s">
        <v>1320</v>
      </c>
      <c r="K2094" s="9" t="s">
        <v>1321</v>
      </c>
      <c r="L2094" s="9"/>
      <c r="M2094" s="9"/>
      <c r="N2094" s="9"/>
      <c r="O2094" s="9"/>
      <c r="P2094" s="9"/>
      <c r="Q2094" s="9"/>
      <c r="R2094" s="11"/>
      <c r="S2094" s="11"/>
    </row>
    <row r="2095" spans="1:19" ht="102" x14ac:dyDescent="0.25">
      <c r="A2095" s="7" t="s">
        <v>7341</v>
      </c>
      <c r="B2095" s="8" t="s">
        <v>7342</v>
      </c>
      <c r="C2095" s="9" t="s">
        <v>427</v>
      </c>
      <c r="D2095" s="9" t="s">
        <v>1934</v>
      </c>
      <c r="E2095" s="8">
        <v>31</v>
      </c>
      <c r="F2095" s="9" t="s">
        <v>7343</v>
      </c>
      <c r="G2095" s="8" t="s">
        <v>7343</v>
      </c>
      <c r="H2095" s="10">
        <v>74.040000000000006</v>
      </c>
      <c r="I2095" s="8" t="s">
        <v>25</v>
      </c>
      <c r="J2095" s="9" t="s">
        <v>1320</v>
      </c>
      <c r="K2095" s="9" t="s">
        <v>1321</v>
      </c>
      <c r="L2095" s="9"/>
      <c r="M2095" s="9"/>
      <c r="N2095" s="9"/>
      <c r="O2095" s="9"/>
      <c r="P2095" s="9"/>
      <c r="Q2095" s="9"/>
      <c r="R2095" s="11"/>
      <c r="S2095" s="11"/>
    </row>
    <row r="2096" spans="1:19" ht="102" x14ac:dyDescent="0.25">
      <c r="A2096" s="7" t="s">
        <v>7344</v>
      </c>
      <c r="B2096" s="8" t="s">
        <v>7345</v>
      </c>
      <c r="C2096" s="9" t="s">
        <v>427</v>
      </c>
      <c r="D2096" s="9" t="s">
        <v>1934</v>
      </c>
      <c r="E2096" s="8">
        <v>31</v>
      </c>
      <c r="F2096" s="9" t="s">
        <v>7346</v>
      </c>
      <c r="G2096" s="8" t="s">
        <v>7346</v>
      </c>
      <c r="H2096" s="10">
        <v>174</v>
      </c>
      <c r="I2096" s="8" t="s">
        <v>25</v>
      </c>
      <c r="J2096" s="9" t="s">
        <v>1320</v>
      </c>
      <c r="K2096" s="9" t="s">
        <v>1321</v>
      </c>
      <c r="L2096" s="9"/>
      <c r="M2096" s="9"/>
      <c r="N2096" s="9"/>
      <c r="O2096" s="9"/>
      <c r="P2096" s="9"/>
      <c r="Q2096" s="9"/>
      <c r="R2096" s="11"/>
      <c r="S2096" s="11"/>
    </row>
    <row r="2097" spans="1:19" ht="113.25" x14ac:dyDescent="0.25">
      <c r="A2097" s="7" t="s">
        <v>7347</v>
      </c>
      <c r="B2097" s="8" t="s">
        <v>7348</v>
      </c>
      <c r="C2097" s="9" t="s">
        <v>427</v>
      </c>
      <c r="D2097" s="9" t="s">
        <v>1934</v>
      </c>
      <c r="E2097" s="8">
        <v>31</v>
      </c>
      <c r="F2097" s="9" t="s">
        <v>7349</v>
      </c>
      <c r="G2097" s="9" t="s">
        <v>7349</v>
      </c>
      <c r="H2097" s="10">
        <v>220</v>
      </c>
      <c r="I2097" s="8" t="s">
        <v>25</v>
      </c>
      <c r="J2097" s="9" t="s">
        <v>1320</v>
      </c>
      <c r="K2097" s="9" t="s">
        <v>1321</v>
      </c>
      <c r="L2097" s="9"/>
      <c r="M2097" s="9"/>
      <c r="N2097" s="9"/>
      <c r="O2097" s="9"/>
      <c r="P2097" s="9"/>
      <c r="Q2097" s="9"/>
      <c r="R2097" s="11"/>
      <c r="S2097" s="11"/>
    </row>
    <row r="2098" spans="1:19" ht="147" x14ac:dyDescent="0.25">
      <c r="A2098" s="7" t="s">
        <v>7350</v>
      </c>
      <c r="B2098" s="8" t="s">
        <v>7351</v>
      </c>
      <c r="C2098" s="9" t="s">
        <v>427</v>
      </c>
      <c r="D2098" s="9" t="s">
        <v>1934</v>
      </c>
      <c r="E2098" s="8">
        <v>31</v>
      </c>
      <c r="F2098" s="9" t="s">
        <v>7352</v>
      </c>
      <c r="G2098" s="9" t="s">
        <v>7352</v>
      </c>
      <c r="H2098" s="10">
        <v>280</v>
      </c>
      <c r="I2098" s="8" t="s">
        <v>25</v>
      </c>
      <c r="J2098" s="9" t="s">
        <v>1320</v>
      </c>
      <c r="K2098" s="9" t="s">
        <v>1321</v>
      </c>
      <c r="L2098" s="9"/>
      <c r="M2098" s="9"/>
      <c r="N2098" s="9"/>
      <c r="O2098" s="9"/>
      <c r="P2098" s="9"/>
      <c r="Q2098" s="9"/>
      <c r="R2098" s="11"/>
      <c r="S2098" s="11"/>
    </row>
    <row r="2099" spans="1:19" ht="113.25" x14ac:dyDescent="0.25">
      <c r="A2099" s="7" t="s">
        <v>7353</v>
      </c>
      <c r="B2099" s="8" t="s">
        <v>7354</v>
      </c>
      <c r="C2099" s="9" t="s">
        <v>427</v>
      </c>
      <c r="D2099" s="9" t="s">
        <v>1934</v>
      </c>
      <c r="E2099" s="8">
        <v>31</v>
      </c>
      <c r="F2099" s="9" t="s">
        <v>7355</v>
      </c>
      <c r="G2099" s="8" t="s">
        <v>7355</v>
      </c>
      <c r="H2099" s="10">
        <v>105.56</v>
      </c>
      <c r="I2099" s="8" t="s">
        <v>25</v>
      </c>
      <c r="J2099" s="9" t="s">
        <v>1320</v>
      </c>
      <c r="K2099" s="9" t="s">
        <v>1321</v>
      </c>
      <c r="L2099" s="9"/>
      <c r="M2099" s="9"/>
      <c r="N2099" s="9"/>
      <c r="O2099" s="9"/>
      <c r="P2099" s="9"/>
      <c r="Q2099" s="9"/>
      <c r="R2099" s="11"/>
      <c r="S2099" s="11"/>
    </row>
    <row r="2100" spans="1:19" ht="102" x14ac:dyDescent="0.25">
      <c r="A2100" s="7" t="s">
        <v>7356</v>
      </c>
      <c r="B2100" s="8" t="s">
        <v>7357</v>
      </c>
      <c r="C2100" s="9" t="s">
        <v>427</v>
      </c>
      <c r="D2100" s="9" t="s">
        <v>1934</v>
      </c>
      <c r="E2100" s="8">
        <v>31</v>
      </c>
      <c r="F2100" s="9" t="s">
        <v>7358</v>
      </c>
      <c r="G2100" s="8" t="s">
        <v>7358</v>
      </c>
      <c r="H2100" s="10">
        <v>74.040000000000006</v>
      </c>
      <c r="I2100" s="8" t="s">
        <v>25</v>
      </c>
      <c r="J2100" s="9" t="s">
        <v>1320</v>
      </c>
      <c r="K2100" s="9" t="s">
        <v>1321</v>
      </c>
      <c r="L2100" s="9"/>
      <c r="M2100" s="9"/>
      <c r="N2100" s="9"/>
      <c r="O2100" s="9"/>
      <c r="P2100" s="9"/>
      <c r="Q2100" s="9"/>
      <c r="R2100" s="11"/>
      <c r="S2100" s="11"/>
    </row>
    <row r="2101" spans="1:19" ht="113.25" x14ac:dyDescent="0.25">
      <c r="A2101" s="7" t="s">
        <v>7359</v>
      </c>
      <c r="B2101" s="17" t="s">
        <v>7360</v>
      </c>
      <c r="C2101" s="14" t="s">
        <v>427</v>
      </c>
      <c r="D2101" s="14" t="s">
        <v>1093</v>
      </c>
      <c r="E2101" s="17">
        <v>1</v>
      </c>
      <c r="F2101" s="14" t="s">
        <v>7361</v>
      </c>
      <c r="G2101" s="17" t="s">
        <v>7362</v>
      </c>
      <c r="H2101" s="10">
        <v>70</v>
      </c>
      <c r="I2101" s="17">
        <v>1</v>
      </c>
      <c r="J2101" s="14" t="s">
        <v>1320</v>
      </c>
      <c r="K2101" s="14" t="s">
        <v>1321</v>
      </c>
      <c r="L2101" s="9"/>
      <c r="M2101" s="9"/>
      <c r="N2101" s="9"/>
      <c r="O2101" s="9"/>
      <c r="P2101" s="9"/>
      <c r="Q2101" s="9"/>
      <c r="R2101" s="11"/>
      <c r="S2101" s="11"/>
    </row>
    <row r="2102" spans="1:19" ht="79.5" x14ac:dyDescent="0.25">
      <c r="A2102" s="7" t="s">
        <v>7363</v>
      </c>
      <c r="B2102" s="17" t="s">
        <v>7364</v>
      </c>
      <c r="C2102" s="14" t="s">
        <v>427</v>
      </c>
      <c r="D2102" s="14" t="s">
        <v>22</v>
      </c>
      <c r="E2102" s="17">
        <v>1</v>
      </c>
      <c r="F2102" s="14" t="s">
        <v>7365</v>
      </c>
      <c r="G2102" s="14" t="s">
        <v>7365</v>
      </c>
      <c r="H2102" s="10">
        <v>50</v>
      </c>
      <c r="I2102" s="17">
        <v>1</v>
      </c>
      <c r="J2102" s="14" t="s">
        <v>1320</v>
      </c>
      <c r="K2102" s="14" t="s">
        <v>1321</v>
      </c>
      <c r="L2102" s="9"/>
      <c r="M2102" s="9"/>
      <c r="N2102" s="9"/>
      <c r="O2102" s="9"/>
      <c r="P2102" s="9"/>
      <c r="Q2102" s="9"/>
      <c r="R2102" s="11"/>
      <c r="S2102" s="11"/>
    </row>
    <row r="2103" spans="1:19" ht="135.75" x14ac:dyDescent="0.25">
      <c r="A2103" s="7" t="s">
        <v>7366</v>
      </c>
      <c r="B2103" s="17" t="s">
        <v>7367</v>
      </c>
      <c r="C2103" s="14" t="s">
        <v>427</v>
      </c>
      <c r="D2103" s="14" t="s">
        <v>1403</v>
      </c>
      <c r="E2103" s="17">
        <v>10</v>
      </c>
      <c r="F2103" s="14" t="s">
        <v>7368</v>
      </c>
      <c r="G2103" s="14" t="s">
        <v>7369</v>
      </c>
      <c r="H2103" s="10">
        <v>50</v>
      </c>
      <c r="I2103" s="17">
        <v>1</v>
      </c>
      <c r="J2103" s="14" t="s">
        <v>1320</v>
      </c>
      <c r="K2103" s="14" t="s">
        <v>1321</v>
      </c>
      <c r="L2103" s="9"/>
      <c r="M2103" s="9"/>
      <c r="N2103" s="9"/>
      <c r="O2103" s="9"/>
      <c r="P2103" s="9"/>
      <c r="Q2103" s="9"/>
      <c r="R2103" s="11"/>
      <c r="S2103" s="11"/>
    </row>
    <row r="2104" spans="1:19" ht="158.25" x14ac:dyDescent="0.25">
      <c r="A2104" s="7" t="s">
        <v>7370</v>
      </c>
      <c r="B2104" s="17" t="s">
        <v>7371</v>
      </c>
      <c r="C2104" s="14" t="s">
        <v>427</v>
      </c>
      <c r="D2104" s="14" t="s">
        <v>1403</v>
      </c>
      <c r="E2104" s="17">
        <v>10</v>
      </c>
      <c r="F2104" s="14" t="s">
        <v>7372</v>
      </c>
      <c r="G2104" s="14" t="s">
        <v>7373</v>
      </c>
      <c r="H2104" s="10">
        <v>30</v>
      </c>
      <c r="I2104" s="17">
        <v>1</v>
      </c>
      <c r="J2104" s="14" t="s">
        <v>1320</v>
      </c>
      <c r="K2104" s="14" t="s">
        <v>1321</v>
      </c>
      <c r="L2104" s="9"/>
      <c r="M2104" s="9"/>
      <c r="N2104" s="9"/>
      <c r="O2104" s="9"/>
      <c r="P2104" s="9"/>
      <c r="Q2104" s="9"/>
      <c r="R2104" s="11"/>
      <c r="S2104" s="11"/>
    </row>
    <row r="2105" spans="1:19" ht="102" x14ac:dyDescent="0.25">
      <c r="A2105" s="7" t="s">
        <v>7374</v>
      </c>
      <c r="B2105" s="17" t="s">
        <v>7375</v>
      </c>
      <c r="C2105" s="14" t="s">
        <v>427</v>
      </c>
      <c r="D2105" s="14" t="s">
        <v>22</v>
      </c>
      <c r="E2105" s="17">
        <v>1</v>
      </c>
      <c r="F2105" s="14" t="s">
        <v>7376</v>
      </c>
      <c r="G2105" s="14" t="s">
        <v>7376</v>
      </c>
      <c r="H2105" s="10">
        <v>58</v>
      </c>
      <c r="I2105" s="17">
        <v>1</v>
      </c>
      <c r="J2105" s="14" t="s">
        <v>1320</v>
      </c>
      <c r="K2105" s="14" t="s">
        <v>1321</v>
      </c>
      <c r="L2105" s="9"/>
      <c r="M2105" s="9"/>
      <c r="N2105" s="9"/>
      <c r="O2105" s="9"/>
      <c r="P2105" s="9"/>
      <c r="Q2105" s="9"/>
      <c r="R2105" s="11"/>
      <c r="S2105" s="11"/>
    </row>
    <row r="2106" spans="1:19" ht="90.75" x14ac:dyDescent="0.25">
      <c r="A2106" s="7" t="s">
        <v>7377</v>
      </c>
      <c r="B2106" s="17" t="s">
        <v>7378</v>
      </c>
      <c r="C2106" s="14" t="s">
        <v>427</v>
      </c>
      <c r="D2106" s="14" t="s">
        <v>22</v>
      </c>
      <c r="E2106" s="17">
        <v>1</v>
      </c>
      <c r="F2106" s="14" t="s">
        <v>7379</v>
      </c>
      <c r="G2106" s="14" t="s">
        <v>7380</v>
      </c>
      <c r="H2106" s="10">
        <v>60</v>
      </c>
      <c r="I2106" s="17">
        <v>1</v>
      </c>
      <c r="J2106" s="14" t="s">
        <v>1320</v>
      </c>
      <c r="K2106" s="14" t="s">
        <v>1321</v>
      </c>
      <c r="L2106" s="9"/>
      <c r="M2106" s="9"/>
      <c r="N2106" s="9"/>
      <c r="O2106" s="9"/>
      <c r="P2106" s="9"/>
      <c r="Q2106" s="9"/>
      <c r="R2106" s="11"/>
      <c r="S2106" s="11"/>
    </row>
    <row r="2107" spans="1:19" ht="102" x14ac:dyDescent="0.25">
      <c r="A2107" s="7" t="s">
        <v>7381</v>
      </c>
      <c r="B2107" s="17" t="s">
        <v>7382</v>
      </c>
      <c r="C2107" s="14" t="s">
        <v>427</v>
      </c>
      <c r="D2107" s="14" t="s">
        <v>22</v>
      </c>
      <c r="E2107" s="17">
        <v>1</v>
      </c>
      <c r="F2107" s="14" t="s">
        <v>7383</v>
      </c>
      <c r="G2107" s="14" t="s">
        <v>7383</v>
      </c>
      <c r="H2107" s="10">
        <v>30</v>
      </c>
      <c r="I2107" s="17">
        <v>1</v>
      </c>
      <c r="J2107" s="14" t="s">
        <v>1320</v>
      </c>
      <c r="K2107" s="14" t="s">
        <v>1321</v>
      </c>
      <c r="L2107" s="9"/>
      <c r="M2107" s="9"/>
      <c r="N2107" s="9"/>
      <c r="O2107" s="9"/>
      <c r="P2107" s="9"/>
      <c r="Q2107" s="9"/>
      <c r="R2107" s="11"/>
      <c r="S2107" s="11"/>
    </row>
    <row r="2108" spans="1:19" ht="192" x14ac:dyDescent="0.25">
      <c r="A2108" s="7" t="s">
        <v>7384</v>
      </c>
      <c r="B2108" s="17" t="s">
        <v>7385</v>
      </c>
      <c r="C2108" s="14" t="s">
        <v>427</v>
      </c>
      <c r="D2108" s="14" t="s">
        <v>22</v>
      </c>
      <c r="E2108" s="17">
        <v>1</v>
      </c>
      <c r="F2108" s="14" t="s">
        <v>7386</v>
      </c>
      <c r="G2108" s="14" t="s">
        <v>7387</v>
      </c>
      <c r="H2108" s="10">
        <v>30</v>
      </c>
      <c r="I2108" s="17">
        <v>1</v>
      </c>
      <c r="J2108" s="14" t="s">
        <v>1320</v>
      </c>
      <c r="K2108" s="14" t="s">
        <v>1321</v>
      </c>
      <c r="L2108" s="9"/>
      <c r="M2108" s="9"/>
      <c r="N2108" s="9"/>
      <c r="O2108" s="9"/>
      <c r="P2108" s="9"/>
      <c r="Q2108" s="9"/>
      <c r="R2108" s="11"/>
      <c r="S2108" s="11"/>
    </row>
    <row r="2109" spans="1:19" ht="79.5" x14ac:dyDescent="0.25">
      <c r="A2109" s="7" t="s">
        <v>7388</v>
      </c>
      <c r="B2109" s="17" t="s">
        <v>7389</v>
      </c>
      <c r="C2109" s="14" t="s">
        <v>427</v>
      </c>
      <c r="D2109" s="14" t="s">
        <v>22</v>
      </c>
      <c r="E2109" s="17">
        <v>1</v>
      </c>
      <c r="F2109" s="14" t="s">
        <v>7390</v>
      </c>
      <c r="G2109" s="14" t="s">
        <v>7390</v>
      </c>
      <c r="H2109" s="10">
        <v>50</v>
      </c>
      <c r="I2109" s="17">
        <v>1</v>
      </c>
      <c r="J2109" s="14" t="s">
        <v>1320</v>
      </c>
      <c r="K2109" s="14" t="s">
        <v>1321</v>
      </c>
      <c r="L2109" s="9"/>
      <c r="M2109" s="9"/>
      <c r="N2109" s="9"/>
      <c r="O2109" s="9"/>
      <c r="P2109" s="9"/>
      <c r="Q2109" s="9"/>
      <c r="R2109" s="11"/>
      <c r="S2109" s="11"/>
    </row>
    <row r="2110" spans="1:19" ht="68.25" x14ac:dyDescent="0.25">
      <c r="A2110" s="7" t="s">
        <v>7391</v>
      </c>
      <c r="B2110" s="17" t="s">
        <v>7392</v>
      </c>
      <c r="C2110" s="14" t="s">
        <v>427</v>
      </c>
      <c r="D2110" s="14" t="s">
        <v>22</v>
      </c>
      <c r="E2110" s="17">
        <v>1</v>
      </c>
      <c r="F2110" s="14" t="s">
        <v>7393</v>
      </c>
      <c r="G2110" s="14" t="s">
        <v>7394</v>
      </c>
      <c r="H2110" s="10">
        <v>64</v>
      </c>
      <c r="I2110" s="17">
        <v>1</v>
      </c>
      <c r="J2110" s="14" t="s">
        <v>1320</v>
      </c>
      <c r="K2110" s="14" t="s">
        <v>1321</v>
      </c>
      <c r="L2110" s="9"/>
      <c r="M2110" s="9"/>
      <c r="N2110" s="9"/>
      <c r="O2110" s="9"/>
      <c r="P2110" s="9"/>
      <c r="Q2110" s="9"/>
      <c r="R2110" s="11"/>
      <c r="S2110" s="11"/>
    </row>
    <row r="2111" spans="1:19" ht="180.75" x14ac:dyDescent="0.25">
      <c r="A2111" s="7" t="s">
        <v>7395</v>
      </c>
      <c r="B2111" s="17" t="s">
        <v>7396</v>
      </c>
      <c r="C2111" s="14" t="s">
        <v>427</v>
      </c>
      <c r="D2111" s="14" t="s">
        <v>1403</v>
      </c>
      <c r="E2111" s="17">
        <v>10</v>
      </c>
      <c r="F2111" s="14" t="s">
        <v>7397</v>
      </c>
      <c r="G2111" s="14" t="s">
        <v>7397</v>
      </c>
      <c r="H2111" s="10">
        <v>30</v>
      </c>
      <c r="I2111" s="17">
        <v>1</v>
      </c>
      <c r="J2111" s="14" t="s">
        <v>1320</v>
      </c>
      <c r="K2111" s="14" t="s">
        <v>1321</v>
      </c>
      <c r="L2111" s="9"/>
      <c r="M2111" s="9"/>
      <c r="N2111" s="9"/>
      <c r="O2111" s="9"/>
      <c r="P2111" s="9"/>
      <c r="Q2111" s="9"/>
      <c r="R2111" s="11"/>
      <c r="S2111" s="11"/>
    </row>
    <row r="2112" spans="1:19" ht="124.5" x14ac:dyDescent="0.25">
      <c r="A2112" s="7" t="s">
        <v>7398</v>
      </c>
      <c r="B2112" s="17" t="s">
        <v>7399</v>
      </c>
      <c r="C2112" s="14" t="s">
        <v>427</v>
      </c>
      <c r="D2112" s="14" t="s">
        <v>22</v>
      </c>
      <c r="E2112" s="17">
        <v>1</v>
      </c>
      <c r="F2112" s="14" t="s">
        <v>7400</v>
      </c>
      <c r="G2112" s="14" t="s">
        <v>7401</v>
      </c>
      <c r="H2112" s="10">
        <v>2000</v>
      </c>
      <c r="I2112" s="17" t="s">
        <v>25</v>
      </c>
      <c r="J2112" s="14" t="s">
        <v>1374</v>
      </c>
      <c r="K2112" s="14" t="s">
        <v>1375</v>
      </c>
      <c r="L2112" s="9"/>
      <c r="M2112" s="9"/>
      <c r="N2112" s="9"/>
      <c r="O2112" s="9"/>
      <c r="P2112" s="9"/>
      <c r="Q2112" s="9"/>
      <c r="R2112" s="11"/>
      <c r="S2112" s="11"/>
    </row>
    <row r="2113" spans="1:19" ht="158.25" x14ac:dyDescent="0.25">
      <c r="A2113" s="7" t="s">
        <v>7402</v>
      </c>
      <c r="B2113" s="17" t="s">
        <v>7403</v>
      </c>
      <c r="C2113" s="14" t="s">
        <v>427</v>
      </c>
      <c r="D2113" s="14" t="s">
        <v>1403</v>
      </c>
      <c r="E2113" s="17">
        <v>10</v>
      </c>
      <c r="F2113" s="14" t="s">
        <v>7404</v>
      </c>
      <c r="G2113" s="14" t="s">
        <v>7404</v>
      </c>
      <c r="H2113" s="10">
        <v>30</v>
      </c>
      <c r="I2113" s="17">
        <v>1</v>
      </c>
      <c r="J2113" s="14" t="s">
        <v>1320</v>
      </c>
      <c r="K2113" s="14" t="s">
        <v>1321</v>
      </c>
      <c r="L2113" s="9"/>
      <c r="M2113" s="9"/>
      <c r="N2113" s="9"/>
      <c r="O2113" s="9"/>
      <c r="P2113" s="9"/>
      <c r="Q2113" s="9"/>
      <c r="R2113" s="11"/>
      <c r="S2113" s="11"/>
    </row>
    <row r="2114" spans="1:19" ht="169.5" x14ac:dyDescent="0.25">
      <c r="A2114" s="7" t="s">
        <v>7405</v>
      </c>
      <c r="B2114" s="17" t="s">
        <v>7406</v>
      </c>
      <c r="C2114" s="14" t="s">
        <v>427</v>
      </c>
      <c r="D2114" s="14" t="s">
        <v>1403</v>
      </c>
      <c r="E2114" s="17">
        <v>10</v>
      </c>
      <c r="F2114" s="14" t="s">
        <v>7407</v>
      </c>
      <c r="G2114" s="14" t="s">
        <v>7407</v>
      </c>
      <c r="H2114" s="10">
        <v>50</v>
      </c>
      <c r="I2114" s="17">
        <v>1</v>
      </c>
      <c r="J2114" s="14" t="s">
        <v>1320</v>
      </c>
      <c r="K2114" s="14" t="s">
        <v>1321</v>
      </c>
      <c r="L2114" s="9"/>
      <c r="M2114" s="9"/>
      <c r="N2114" s="9"/>
      <c r="O2114" s="9"/>
      <c r="P2114" s="9"/>
      <c r="Q2114" s="9"/>
      <c r="R2114" s="11"/>
      <c r="S2114" s="11"/>
    </row>
    <row r="2115" spans="1:19" ht="169.5" x14ac:dyDescent="0.25">
      <c r="A2115" s="7" t="s">
        <v>7408</v>
      </c>
      <c r="B2115" s="17" t="s">
        <v>7409</v>
      </c>
      <c r="C2115" s="14" t="s">
        <v>427</v>
      </c>
      <c r="D2115" s="14" t="s">
        <v>1403</v>
      </c>
      <c r="E2115" s="17">
        <v>10</v>
      </c>
      <c r="F2115" s="14" t="s">
        <v>7410</v>
      </c>
      <c r="G2115" s="14" t="s">
        <v>7411</v>
      </c>
      <c r="H2115" s="10">
        <v>60</v>
      </c>
      <c r="I2115" s="17">
        <v>1</v>
      </c>
      <c r="J2115" s="14" t="s">
        <v>1320</v>
      </c>
      <c r="K2115" s="14" t="s">
        <v>1321</v>
      </c>
      <c r="L2115" s="9"/>
      <c r="M2115" s="9"/>
      <c r="N2115" s="9"/>
      <c r="O2115" s="9"/>
      <c r="P2115" s="9"/>
      <c r="Q2115" s="9"/>
      <c r="R2115" s="11"/>
      <c r="S2115" s="11"/>
    </row>
    <row r="2116" spans="1:19" ht="147" x14ac:dyDescent="0.25">
      <c r="A2116" s="7" t="s">
        <v>7412</v>
      </c>
      <c r="B2116" s="17" t="s">
        <v>7413</v>
      </c>
      <c r="C2116" s="14" t="s">
        <v>427</v>
      </c>
      <c r="D2116" s="14" t="s">
        <v>1403</v>
      </c>
      <c r="E2116" s="17">
        <v>10</v>
      </c>
      <c r="F2116" s="14" t="s">
        <v>7414</v>
      </c>
      <c r="G2116" s="14" t="s">
        <v>7415</v>
      </c>
      <c r="H2116" s="10">
        <v>100</v>
      </c>
      <c r="I2116" s="17">
        <v>1</v>
      </c>
      <c r="J2116" s="14" t="s">
        <v>1320</v>
      </c>
      <c r="K2116" s="14" t="s">
        <v>1321</v>
      </c>
      <c r="L2116" s="9"/>
      <c r="M2116" s="9"/>
      <c r="N2116" s="9"/>
      <c r="O2116" s="9"/>
      <c r="P2116" s="9"/>
      <c r="Q2116" s="9"/>
      <c r="R2116" s="11"/>
      <c r="S2116" s="11"/>
    </row>
    <row r="2117" spans="1:19" ht="180.75" x14ac:dyDescent="0.25">
      <c r="A2117" s="7" t="s">
        <v>7416</v>
      </c>
      <c r="B2117" s="17" t="s">
        <v>7417</v>
      </c>
      <c r="C2117" s="14" t="s">
        <v>427</v>
      </c>
      <c r="D2117" s="14" t="s">
        <v>1403</v>
      </c>
      <c r="E2117" s="17">
        <v>10</v>
      </c>
      <c r="F2117" s="14" t="s">
        <v>7418</v>
      </c>
      <c r="G2117" s="14" t="s">
        <v>7419</v>
      </c>
      <c r="H2117" s="10">
        <v>30</v>
      </c>
      <c r="I2117" s="17">
        <v>1</v>
      </c>
      <c r="J2117" s="14" t="s">
        <v>1320</v>
      </c>
      <c r="K2117" s="14" t="s">
        <v>1321</v>
      </c>
      <c r="L2117" s="9"/>
      <c r="M2117" s="9"/>
      <c r="N2117" s="9"/>
      <c r="O2117" s="9"/>
      <c r="P2117" s="9"/>
      <c r="Q2117" s="9"/>
      <c r="R2117" s="11"/>
      <c r="S2117" s="11"/>
    </row>
    <row r="2118" spans="1:19" ht="102" x14ac:dyDescent="0.25">
      <c r="A2118" s="35">
        <v>89268</v>
      </c>
      <c r="B2118" s="36" t="s">
        <v>7420</v>
      </c>
      <c r="C2118" s="14" t="s">
        <v>427</v>
      </c>
      <c r="D2118" s="9" t="s">
        <v>22</v>
      </c>
      <c r="E2118" s="36">
        <v>1</v>
      </c>
      <c r="F2118" s="14" t="s">
        <v>7421</v>
      </c>
      <c r="G2118" s="14" t="s">
        <v>7422</v>
      </c>
      <c r="H2118" s="26">
        <v>22.5</v>
      </c>
      <c r="I2118" s="9" t="s">
        <v>25</v>
      </c>
      <c r="J2118" s="9" t="s">
        <v>154</v>
      </c>
      <c r="K2118" s="9" t="s">
        <v>155</v>
      </c>
      <c r="L2118" s="9"/>
      <c r="M2118" s="9"/>
      <c r="N2118" s="9"/>
      <c r="O2118" s="9"/>
      <c r="P2118" s="9"/>
      <c r="Q2118" s="9"/>
      <c r="R2118" s="11"/>
      <c r="S2118" s="11"/>
    </row>
    <row r="2119" spans="1:19" ht="102" x14ac:dyDescent="0.25">
      <c r="A2119" s="35">
        <v>89269</v>
      </c>
      <c r="B2119" s="36" t="s">
        <v>7423</v>
      </c>
      <c r="C2119" s="14" t="s">
        <v>427</v>
      </c>
      <c r="D2119" s="9" t="s">
        <v>22</v>
      </c>
      <c r="E2119" s="36">
        <v>1</v>
      </c>
      <c r="F2119" s="14" t="s">
        <v>7424</v>
      </c>
      <c r="G2119" s="14" t="s">
        <v>7422</v>
      </c>
      <c r="H2119" s="26">
        <v>17.899999999999999</v>
      </c>
      <c r="I2119" s="9" t="s">
        <v>25</v>
      </c>
      <c r="J2119" s="9" t="s">
        <v>154</v>
      </c>
      <c r="K2119" s="9" t="s">
        <v>155</v>
      </c>
      <c r="L2119" s="9"/>
      <c r="M2119" s="9"/>
      <c r="N2119" s="9"/>
      <c r="O2119" s="9"/>
      <c r="P2119" s="9"/>
      <c r="Q2119" s="9"/>
      <c r="R2119" s="11"/>
      <c r="S2119" s="11"/>
    </row>
    <row r="2120" spans="1:19" ht="124.5" x14ac:dyDescent="0.25">
      <c r="A2120" s="7" t="s">
        <v>7425</v>
      </c>
      <c r="B2120" s="17" t="s">
        <v>7426</v>
      </c>
      <c r="C2120" s="14" t="s">
        <v>427</v>
      </c>
      <c r="D2120" s="9" t="s">
        <v>22</v>
      </c>
      <c r="E2120" s="17">
        <v>1</v>
      </c>
      <c r="F2120" s="14" t="s">
        <v>7427</v>
      </c>
      <c r="G2120" s="14" t="s">
        <v>7427</v>
      </c>
      <c r="H2120" s="10">
        <v>1500</v>
      </c>
      <c r="I2120" s="9">
        <v>1</v>
      </c>
      <c r="J2120" s="9" t="s">
        <v>154</v>
      </c>
      <c r="K2120" s="9" t="s">
        <v>155</v>
      </c>
      <c r="L2120" s="9"/>
      <c r="M2120" s="9"/>
      <c r="N2120" s="9"/>
      <c r="O2120" s="9"/>
      <c r="P2120" s="9"/>
      <c r="Q2120" s="9"/>
      <c r="R2120" s="11"/>
      <c r="S2120" s="11"/>
    </row>
    <row r="2121" spans="1:19" ht="79.5" x14ac:dyDescent="0.25">
      <c r="A2121" s="7" t="s">
        <v>7428</v>
      </c>
      <c r="B2121" s="17" t="s">
        <v>7429</v>
      </c>
      <c r="C2121" s="14" t="s">
        <v>427</v>
      </c>
      <c r="D2121" s="9" t="s">
        <v>22</v>
      </c>
      <c r="E2121" s="17">
        <v>1</v>
      </c>
      <c r="F2121" s="14" t="s">
        <v>7430</v>
      </c>
      <c r="G2121" s="14" t="s">
        <v>7430</v>
      </c>
      <c r="H2121" s="10">
        <v>3500</v>
      </c>
      <c r="I2121" s="9">
        <v>1</v>
      </c>
      <c r="J2121" s="9" t="s">
        <v>154</v>
      </c>
      <c r="K2121" s="9" t="s">
        <v>155</v>
      </c>
      <c r="L2121" s="9"/>
      <c r="M2121" s="9"/>
      <c r="N2121" s="9"/>
      <c r="O2121" s="9"/>
      <c r="P2121" s="9"/>
      <c r="Q2121" s="9"/>
      <c r="R2121" s="11"/>
      <c r="S2121" s="11"/>
    </row>
    <row r="2122" spans="1:19" ht="68.25" x14ac:dyDescent="0.25">
      <c r="A2122" s="7" t="s">
        <v>7431</v>
      </c>
      <c r="B2122" s="17" t="s">
        <v>7432</v>
      </c>
      <c r="C2122" s="14" t="s">
        <v>427</v>
      </c>
      <c r="D2122" s="9" t="s">
        <v>22</v>
      </c>
      <c r="E2122" s="17">
        <v>1</v>
      </c>
      <c r="F2122" s="14" t="s">
        <v>7433</v>
      </c>
      <c r="G2122" s="14" t="s">
        <v>7433</v>
      </c>
      <c r="H2122" s="10">
        <v>4000</v>
      </c>
      <c r="I2122" s="9">
        <v>1</v>
      </c>
      <c r="J2122" s="9" t="s">
        <v>154</v>
      </c>
      <c r="K2122" s="9" t="s">
        <v>155</v>
      </c>
      <c r="L2122" s="9"/>
      <c r="M2122" s="9"/>
      <c r="N2122" s="9"/>
      <c r="O2122" s="9"/>
      <c r="P2122" s="9"/>
      <c r="Q2122" s="9"/>
      <c r="R2122" s="11"/>
      <c r="S2122" s="11"/>
    </row>
    <row r="2123" spans="1:19" ht="405.75" x14ac:dyDescent="0.25">
      <c r="A2123" s="24" t="s">
        <v>7434</v>
      </c>
      <c r="B2123" s="25" t="s">
        <v>7435</v>
      </c>
      <c r="C2123" s="14" t="s">
        <v>427</v>
      </c>
      <c r="D2123" s="9" t="s">
        <v>22</v>
      </c>
      <c r="E2123" s="36">
        <v>1</v>
      </c>
      <c r="F2123" s="14" t="s">
        <v>7436</v>
      </c>
      <c r="G2123" s="14" t="s">
        <v>7437</v>
      </c>
      <c r="H2123" s="26" t="s">
        <v>7438</v>
      </c>
      <c r="I2123" s="9" t="s">
        <v>25</v>
      </c>
      <c r="J2123" s="14" t="s">
        <v>32</v>
      </c>
      <c r="K2123" s="14" t="s">
        <v>33</v>
      </c>
      <c r="L2123" s="9"/>
      <c r="M2123" s="9"/>
      <c r="N2123" s="9"/>
      <c r="O2123" s="9"/>
      <c r="P2123" s="9"/>
      <c r="Q2123" s="9"/>
      <c r="R2123" s="11"/>
      <c r="S2123" s="11"/>
    </row>
    <row r="2124" spans="1:19" ht="124.5" x14ac:dyDescent="0.25">
      <c r="A2124" s="24">
        <v>90557</v>
      </c>
      <c r="B2124" s="25" t="s">
        <v>7439</v>
      </c>
      <c r="C2124" s="14" t="s">
        <v>4540</v>
      </c>
      <c r="D2124" s="9" t="s">
        <v>22</v>
      </c>
      <c r="E2124" s="36">
        <v>1</v>
      </c>
      <c r="F2124" s="14" t="s">
        <v>7440</v>
      </c>
      <c r="G2124" s="14" t="s">
        <v>7441</v>
      </c>
      <c r="H2124" s="26">
        <v>10</v>
      </c>
      <c r="I2124" s="9" t="s">
        <v>25</v>
      </c>
      <c r="J2124" s="14" t="s">
        <v>1374</v>
      </c>
      <c r="K2124" s="14" t="s">
        <v>1375</v>
      </c>
      <c r="L2124" s="9"/>
      <c r="M2124" s="9"/>
      <c r="N2124" s="9"/>
      <c r="O2124" s="9"/>
      <c r="P2124" s="9"/>
      <c r="Q2124" s="9"/>
      <c r="R2124" s="37" t="s">
        <v>7442</v>
      </c>
      <c r="S2124" s="37"/>
    </row>
    <row r="2125" spans="1:19" ht="124.5" x14ac:dyDescent="0.25">
      <c r="A2125" s="24">
        <v>90558</v>
      </c>
      <c r="B2125" s="25" t="s">
        <v>7443</v>
      </c>
      <c r="C2125" s="14" t="s">
        <v>4540</v>
      </c>
      <c r="D2125" s="9" t="s">
        <v>22</v>
      </c>
      <c r="E2125" s="36">
        <v>1</v>
      </c>
      <c r="F2125" s="14" t="s">
        <v>7444</v>
      </c>
      <c r="G2125" s="14" t="s">
        <v>7445</v>
      </c>
      <c r="H2125" s="26">
        <v>18</v>
      </c>
      <c r="I2125" s="9" t="s">
        <v>25</v>
      </c>
      <c r="J2125" s="14" t="s">
        <v>1374</v>
      </c>
      <c r="K2125" s="14" t="s">
        <v>1375</v>
      </c>
      <c r="L2125" s="9"/>
      <c r="M2125" s="9"/>
      <c r="N2125" s="9"/>
      <c r="O2125" s="9"/>
      <c r="P2125" s="9"/>
      <c r="Q2125" s="9"/>
      <c r="R2125" s="11" t="s">
        <v>7446</v>
      </c>
      <c r="S2125" s="11"/>
    </row>
    <row r="2126" spans="1:19" ht="68.25" x14ac:dyDescent="0.25">
      <c r="A2126" s="7" t="s">
        <v>7447</v>
      </c>
      <c r="B2126" s="8" t="s">
        <v>7448</v>
      </c>
      <c r="C2126" s="9" t="s">
        <v>427</v>
      </c>
      <c r="D2126" s="9" t="s">
        <v>22</v>
      </c>
      <c r="E2126" s="8">
        <v>1</v>
      </c>
      <c r="F2126" s="8" t="s">
        <v>7449</v>
      </c>
      <c r="G2126" s="9" t="s">
        <v>7450</v>
      </c>
      <c r="H2126" s="10">
        <v>47.5</v>
      </c>
      <c r="I2126" s="9" t="s">
        <v>25</v>
      </c>
      <c r="J2126" s="9" t="s">
        <v>265</v>
      </c>
      <c r="K2126" s="9" t="s">
        <v>266</v>
      </c>
      <c r="L2126" s="15"/>
      <c r="M2126" s="15"/>
      <c r="N2126" s="9"/>
      <c r="O2126" s="9"/>
      <c r="P2126" s="9"/>
      <c r="Q2126" s="9"/>
      <c r="R2126" s="11"/>
      <c r="S2126" s="11"/>
    </row>
    <row r="2127" spans="1:19" ht="79.5" x14ac:dyDescent="0.25">
      <c r="A2127" s="7" t="s">
        <v>7451</v>
      </c>
      <c r="B2127" s="8" t="s">
        <v>7452</v>
      </c>
      <c r="C2127" s="9" t="s">
        <v>427</v>
      </c>
      <c r="D2127" s="9" t="s">
        <v>22</v>
      </c>
      <c r="E2127" s="8">
        <v>1</v>
      </c>
      <c r="F2127" s="9" t="s">
        <v>7453</v>
      </c>
      <c r="G2127" s="8" t="s">
        <v>7453</v>
      </c>
      <c r="H2127" s="10">
        <v>30</v>
      </c>
      <c r="I2127" s="9" t="s">
        <v>25</v>
      </c>
      <c r="J2127" s="9" t="s">
        <v>1374</v>
      </c>
      <c r="K2127" s="9" t="s">
        <v>1375</v>
      </c>
      <c r="L2127" s="9"/>
      <c r="M2127" s="9"/>
      <c r="N2127" s="9"/>
      <c r="O2127" s="9"/>
      <c r="P2127" s="9"/>
      <c r="Q2127" s="9"/>
      <c r="R2127" s="11"/>
      <c r="S2127"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1"/>
  <sheetViews>
    <sheetView workbookViewId="0"/>
  </sheetViews>
  <sheetFormatPr defaultRowHeight="15" x14ac:dyDescent="0.2"/>
  <sheetData>
    <row r="1" spans="1:2" ht="12.75" x14ac:dyDescent="0.2">
      <c r="A1" s="328" t="s">
        <v>9278</v>
      </c>
      <c r="B1" s="329" t="s">
        <v>9279</v>
      </c>
    </row>
    <row r="2" spans="1:2" ht="12.75" x14ac:dyDescent="0.2">
      <c r="A2" s="330" t="s">
        <v>1088</v>
      </c>
      <c r="B2" s="331" t="s">
        <v>9542</v>
      </c>
    </row>
    <row r="3" spans="1:2" ht="12.75" x14ac:dyDescent="0.2">
      <c r="A3" s="330" t="s">
        <v>9543</v>
      </c>
      <c r="B3" s="331" t="s">
        <v>9544</v>
      </c>
    </row>
    <row r="4" spans="1:2" ht="12.75" x14ac:dyDescent="0.2">
      <c r="A4" s="330" t="s">
        <v>21</v>
      </c>
      <c r="B4" s="331" t="s">
        <v>9545</v>
      </c>
    </row>
    <row r="5" spans="1:2" ht="78.75" x14ac:dyDescent="0.2">
      <c r="A5" s="330" t="s">
        <v>427</v>
      </c>
      <c r="B5" s="332" t="s">
        <v>9284</v>
      </c>
    </row>
    <row r="6" spans="1:2" ht="12.75" x14ac:dyDescent="0.2">
      <c r="A6" s="330" t="s">
        <v>262</v>
      </c>
      <c r="B6" s="331" t="s">
        <v>9546</v>
      </c>
    </row>
    <row r="7" spans="1:2" ht="12.75" x14ac:dyDescent="0.2">
      <c r="A7" s="330" t="s">
        <v>47</v>
      </c>
      <c r="B7" s="331" t="s">
        <v>9547</v>
      </c>
    </row>
    <row r="8" spans="1:2" ht="12.75" x14ac:dyDescent="0.2">
      <c r="A8" s="330" t="s">
        <v>3131</v>
      </c>
      <c r="B8" s="331" t="s">
        <v>9548</v>
      </c>
    </row>
    <row r="9" spans="1:2" ht="12.75" x14ac:dyDescent="0.2">
      <c r="A9" s="330" t="s">
        <v>95</v>
      </c>
      <c r="B9" s="331" t="s">
        <v>9549</v>
      </c>
    </row>
    <row r="10" spans="1:2" ht="12.75" x14ac:dyDescent="0.2">
      <c r="A10" s="333"/>
      <c r="B10" s="334"/>
    </row>
    <row r="11" spans="1:2" ht="90" x14ac:dyDescent="0.2">
      <c r="A11" s="335"/>
      <c r="B11" s="332" t="s">
        <v>9550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46"/>
  <sheetViews>
    <sheetView workbookViewId="0"/>
  </sheetViews>
  <sheetFormatPr defaultRowHeight="15" x14ac:dyDescent="0.2"/>
  <sheetData>
    <row r="1" spans="1:14" ht="102" x14ac:dyDescent="0.2">
      <c r="A1" s="336" t="s">
        <v>9551</v>
      </c>
      <c r="B1" s="337" t="s">
        <v>9552</v>
      </c>
      <c r="C1" s="337" t="s">
        <v>9553</v>
      </c>
      <c r="D1" s="337" t="s">
        <v>9554</v>
      </c>
      <c r="E1" s="337" t="s">
        <v>9555</v>
      </c>
      <c r="F1" s="338" t="s">
        <v>9556</v>
      </c>
      <c r="G1" s="339" t="s">
        <v>9557</v>
      </c>
      <c r="H1" s="340" t="s">
        <v>9558</v>
      </c>
      <c r="I1" s="341" t="s">
        <v>9559</v>
      </c>
      <c r="J1" s="342"/>
      <c r="K1" s="343" t="s">
        <v>9370</v>
      </c>
      <c r="L1" s="343" t="s">
        <v>9560</v>
      </c>
      <c r="M1" s="344" t="s">
        <v>9561</v>
      </c>
      <c r="N1" s="345" t="s">
        <v>9562</v>
      </c>
    </row>
    <row r="2" spans="1:14" ht="255" x14ac:dyDescent="0.2">
      <c r="A2" s="346" t="s">
        <v>9563</v>
      </c>
      <c r="B2" s="347" t="s">
        <v>9564</v>
      </c>
      <c r="C2" s="348" t="s">
        <v>9565</v>
      </c>
      <c r="D2" s="349" t="s">
        <v>9566</v>
      </c>
      <c r="E2" s="350" t="s">
        <v>9567</v>
      </c>
      <c r="F2" s="351">
        <v>44</v>
      </c>
      <c r="G2" s="352">
        <v>30</v>
      </c>
      <c r="H2" s="351" t="s">
        <v>265</v>
      </c>
      <c r="I2" s="353" t="s">
        <v>266</v>
      </c>
      <c r="J2" s="353"/>
      <c r="K2" s="353" t="s">
        <v>9568</v>
      </c>
      <c r="L2" s="353" t="s">
        <v>9569</v>
      </c>
      <c r="M2" s="354" t="s">
        <v>47</v>
      </c>
      <c r="N2" s="355" t="s">
        <v>9570</v>
      </c>
    </row>
    <row r="3" spans="1:14" ht="216.75" x14ac:dyDescent="0.2">
      <c r="A3" s="346"/>
      <c r="B3" s="356"/>
      <c r="C3" s="348"/>
      <c r="D3" s="357" t="s">
        <v>9571</v>
      </c>
      <c r="E3" s="358" t="s">
        <v>9572</v>
      </c>
      <c r="F3" s="359"/>
      <c r="G3" s="360"/>
      <c r="H3" s="359"/>
      <c r="I3" s="361"/>
      <c r="J3" s="361"/>
      <c r="K3" s="361"/>
      <c r="L3" s="361"/>
      <c r="M3" s="362"/>
      <c r="N3" s="363"/>
    </row>
    <row r="4" spans="1:14" ht="12.75" x14ac:dyDescent="0.2">
      <c r="A4" s="346"/>
      <c r="B4" s="356"/>
      <c r="C4" s="348"/>
      <c r="D4" s="357" t="s">
        <v>9573</v>
      </c>
      <c r="E4" s="358"/>
      <c r="F4" s="359"/>
      <c r="G4" s="360"/>
      <c r="H4" s="359"/>
      <c r="I4" s="361"/>
      <c r="J4" s="361"/>
      <c r="K4" s="361"/>
      <c r="L4" s="361"/>
      <c r="M4" s="362"/>
      <c r="N4" s="363"/>
    </row>
    <row r="5" spans="1:14" ht="12.75" x14ac:dyDescent="0.2">
      <c r="A5" s="346"/>
      <c r="B5" s="364"/>
      <c r="C5" s="348"/>
      <c r="D5" s="365" t="s">
        <v>9574</v>
      </c>
      <c r="E5" s="364"/>
      <c r="F5" s="366"/>
      <c r="G5" s="367"/>
      <c r="H5" s="366"/>
      <c r="I5" s="368"/>
      <c r="J5" s="368"/>
      <c r="K5" s="368"/>
      <c r="L5" s="368"/>
      <c r="M5" s="369"/>
      <c r="N5" s="370"/>
    </row>
    <row r="6" spans="1:14" ht="293.25" x14ac:dyDescent="0.2">
      <c r="A6" s="371" t="s">
        <v>9575</v>
      </c>
      <c r="B6" s="347" t="s">
        <v>9564</v>
      </c>
      <c r="C6" s="372" t="s">
        <v>9576</v>
      </c>
      <c r="D6" s="373" t="s">
        <v>9566</v>
      </c>
      <c r="E6" s="350" t="s">
        <v>9577</v>
      </c>
      <c r="F6" s="351">
        <v>425</v>
      </c>
      <c r="G6" s="352">
        <v>30</v>
      </c>
      <c r="H6" s="351" t="s">
        <v>265</v>
      </c>
      <c r="I6" s="353" t="s">
        <v>266</v>
      </c>
      <c r="J6" s="353"/>
      <c r="K6" s="353" t="s">
        <v>9568</v>
      </c>
      <c r="L6" s="353" t="s">
        <v>9569</v>
      </c>
      <c r="M6" s="354" t="s">
        <v>47</v>
      </c>
      <c r="N6" s="355" t="s">
        <v>9570</v>
      </c>
    </row>
    <row r="7" spans="1:14" ht="12.75" x14ac:dyDescent="0.2">
      <c r="A7" s="371"/>
      <c r="B7" s="356"/>
      <c r="C7" s="372"/>
      <c r="D7" s="374" t="s">
        <v>9571</v>
      </c>
      <c r="E7" s="350"/>
      <c r="F7" s="359"/>
      <c r="G7" s="360"/>
      <c r="H7" s="360"/>
      <c r="I7" s="375"/>
      <c r="J7" s="375"/>
      <c r="K7" s="375"/>
      <c r="L7" s="375"/>
      <c r="M7" s="376"/>
      <c r="N7" s="363"/>
    </row>
    <row r="8" spans="1:14" ht="12.75" x14ac:dyDescent="0.2">
      <c r="A8" s="371"/>
      <c r="B8" s="356"/>
      <c r="C8" s="372"/>
      <c r="D8" s="374" t="s">
        <v>9573</v>
      </c>
      <c r="E8" s="350"/>
      <c r="F8" s="359"/>
      <c r="G8" s="360"/>
      <c r="H8" s="360"/>
      <c r="I8" s="375"/>
      <c r="J8" s="375"/>
      <c r="K8" s="375"/>
      <c r="L8" s="375"/>
      <c r="M8" s="376"/>
      <c r="N8" s="363"/>
    </row>
    <row r="9" spans="1:14" ht="12.75" x14ac:dyDescent="0.2">
      <c r="A9" s="371"/>
      <c r="B9" s="356"/>
      <c r="C9" s="372"/>
      <c r="D9" s="374" t="s">
        <v>9578</v>
      </c>
      <c r="E9" s="350"/>
      <c r="F9" s="359"/>
      <c r="G9" s="360"/>
      <c r="H9" s="360"/>
      <c r="I9" s="375"/>
      <c r="J9" s="375"/>
      <c r="K9" s="375"/>
      <c r="L9" s="375"/>
      <c r="M9" s="376"/>
      <c r="N9" s="363"/>
    </row>
    <row r="10" spans="1:14" ht="293.25" x14ac:dyDescent="0.2">
      <c r="A10" s="371" t="s">
        <v>9579</v>
      </c>
      <c r="B10" s="347" t="s">
        <v>9564</v>
      </c>
      <c r="C10" s="372" t="s">
        <v>9580</v>
      </c>
      <c r="D10" s="373" t="s">
        <v>9566</v>
      </c>
      <c r="E10" s="350" t="s">
        <v>9577</v>
      </c>
      <c r="F10" s="351">
        <v>425</v>
      </c>
      <c r="G10" s="352">
        <v>30</v>
      </c>
      <c r="H10" s="351" t="s">
        <v>265</v>
      </c>
      <c r="I10" s="353" t="s">
        <v>266</v>
      </c>
      <c r="J10" s="353"/>
      <c r="K10" s="353" t="s">
        <v>9568</v>
      </c>
      <c r="L10" s="353" t="s">
        <v>9569</v>
      </c>
      <c r="M10" s="354" t="s">
        <v>47</v>
      </c>
      <c r="N10" s="355" t="s">
        <v>9570</v>
      </c>
    </row>
    <row r="11" spans="1:14" ht="12.75" x14ac:dyDescent="0.2">
      <c r="A11" s="371"/>
      <c r="B11" s="356"/>
      <c r="C11" s="372"/>
      <c r="D11" s="374" t="s">
        <v>9571</v>
      </c>
      <c r="E11" s="350"/>
      <c r="F11" s="359"/>
      <c r="G11" s="360"/>
      <c r="H11" s="360"/>
      <c r="I11" s="375"/>
      <c r="J11" s="375"/>
      <c r="K11" s="375"/>
      <c r="L11" s="375"/>
      <c r="M11" s="376"/>
      <c r="N11" s="363"/>
    </row>
    <row r="12" spans="1:14" ht="12.75" x14ac:dyDescent="0.2">
      <c r="A12" s="371"/>
      <c r="B12" s="356"/>
      <c r="C12" s="372"/>
      <c r="D12" s="374" t="s">
        <v>9573</v>
      </c>
      <c r="E12" s="350"/>
      <c r="F12" s="359"/>
      <c r="G12" s="360"/>
      <c r="H12" s="360"/>
      <c r="I12" s="375"/>
      <c r="J12" s="375"/>
      <c r="K12" s="375"/>
      <c r="L12" s="375"/>
      <c r="M12" s="376"/>
      <c r="N12" s="363"/>
    </row>
    <row r="13" spans="1:14" ht="12.75" x14ac:dyDescent="0.2">
      <c r="A13" s="371"/>
      <c r="B13" s="356"/>
      <c r="C13" s="372"/>
      <c r="D13" s="374" t="s">
        <v>9578</v>
      </c>
      <c r="E13" s="350"/>
      <c r="F13" s="359"/>
      <c r="G13" s="360"/>
      <c r="H13" s="360"/>
      <c r="I13" s="375"/>
      <c r="J13" s="375"/>
      <c r="K13" s="375"/>
      <c r="L13" s="375"/>
      <c r="M13" s="376"/>
      <c r="N13" s="363"/>
    </row>
    <row r="14" spans="1:14" ht="140.25" x14ac:dyDescent="0.2">
      <c r="A14" s="371" t="s">
        <v>9581</v>
      </c>
      <c r="B14" s="347" t="s">
        <v>9564</v>
      </c>
      <c r="C14" s="372" t="s">
        <v>9582</v>
      </c>
      <c r="D14" s="373" t="s">
        <v>9583</v>
      </c>
      <c r="E14" s="350" t="s">
        <v>9584</v>
      </c>
      <c r="F14" s="351">
        <v>44</v>
      </c>
      <c r="G14" s="352">
        <v>30</v>
      </c>
      <c r="H14" s="351" t="s">
        <v>265</v>
      </c>
      <c r="I14" s="353" t="s">
        <v>266</v>
      </c>
      <c r="J14" s="353"/>
      <c r="K14" s="353" t="s">
        <v>9568</v>
      </c>
      <c r="L14" s="353" t="s">
        <v>9569</v>
      </c>
      <c r="M14" s="354" t="s">
        <v>47</v>
      </c>
      <c r="N14" s="355" t="s">
        <v>9570</v>
      </c>
    </row>
    <row r="15" spans="1:14" ht="12.75" x14ac:dyDescent="0.2">
      <c r="A15" s="371"/>
      <c r="B15" s="356"/>
      <c r="C15" s="372"/>
      <c r="D15" s="374" t="s">
        <v>9571</v>
      </c>
      <c r="E15" s="350"/>
      <c r="F15" s="359"/>
      <c r="G15" s="360"/>
      <c r="H15" s="360"/>
      <c r="I15" s="375"/>
      <c r="J15" s="375"/>
      <c r="K15" s="375"/>
      <c r="L15" s="375"/>
      <c r="M15" s="376"/>
      <c r="N15" s="363"/>
    </row>
    <row r="16" spans="1:14" ht="12.75" x14ac:dyDescent="0.2">
      <c r="A16" s="371"/>
      <c r="B16" s="356"/>
      <c r="C16" s="372"/>
      <c r="D16" s="374" t="s">
        <v>9573</v>
      </c>
      <c r="E16" s="350"/>
      <c r="F16" s="359"/>
      <c r="G16" s="360"/>
      <c r="H16" s="360"/>
      <c r="I16" s="375"/>
      <c r="J16" s="375"/>
      <c r="K16" s="375"/>
      <c r="L16" s="375"/>
      <c r="M16" s="376"/>
      <c r="N16" s="363"/>
    </row>
    <row r="17" spans="1:14" ht="12.75" x14ac:dyDescent="0.2">
      <c r="A17" s="371"/>
      <c r="B17" s="356"/>
      <c r="C17" s="372"/>
      <c r="D17" s="377"/>
      <c r="E17" s="350"/>
      <c r="F17" s="359"/>
      <c r="G17" s="360"/>
      <c r="H17" s="360"/>
      <c r="I17" s="375"/>
      <c r="J17" s="375"/>
      <c r="K17" s="375"/>
      <c r="L17" s="375"/>
      <c r="M17" s="376"/>
      <c r="N17" s="363"/>
    </row>
    <row r="18" spans="1:14" ht="357" x14ac:dyDescent="0.2">
      <c r="A18" s="371" t="s">
        <v>9585</v>
      </c>
      <c r="B18" s="347" t="s">
        <v>9564</v>
      </c>
      <c r="C18" s="372" t="s">
        <v>9586</v>
      </c>
      <c r="D18" s="373" t="s">
        <v>9587</v>
      </c>
      <c r="E18" s="350" t="s">
        <v>9588</v>
      </c>
      <c r="F18" s="351">
        <v>150</v>
      </c>
      <c r="G18" s="352">
        <v>30</v>
      </c>
      <c r="H18" s="351" t="s">
        <v>265</v>
      </c>
      <c r="I18" s="353" t="s">
        <v>266</v>
      </c>
      <c r="J18" s="353"/>
      <c r="K18" s="353" t="s">
        <v>9568</v>
      </c>
      <c r="L18" s="353" t="s">
        <v>9569</v>
      </c>
      <c r="M18" s="354"/>
      <c r="N18" s="355" t="s">
        <v>9570</v>
      </c>
    </row>
    <row r="19" spans="1:14" ht="12.75" x14ac:dyDescent="0.2">
      <c r="A19" s="371"/>
      <c r="B19" s="356"/>
      <c r="C19" s="372"/>
      <c r="D19" s="374" t="s">
        <v>9571</v>
      </c>
      <c r="E19" s="350"/>
      <c r="F19" s="359"/>
      <c r="G19" s="360"/>
      <c r="H19" s="360"/>
      <c r="I19" s="375"/>
      <c r="J19" s="375"/>
      <c r="K19" s="375"/>
      <c r="L19" s="375"/>
      <c r="M19" s="376"/>
      <c r="N19" s="363"/>
    </row>
    <row r="20" spans="1:14" ht="12.75" x14ac:dyDescent="0.2">
      <c r="A20" s="371"/>
      <c r="B20" s="356"/>
      <c r="C20" s="372"/>
      <c r="D20" s="374" t="s">
        <v>9589</v>
      </c>
      <c r="E20" s="350"/>
      <c r="F20" s="359"/>
      <c r="G20" s="360"/>
      <c r="H20" s="360"/>
      <c r="I20" s="375"/>
      <c r="J20" s="375"/>
      <c r="K20" s="375"/>
      <c r="L20" s="375"/>
      <c r="M20" s="376"/>
      <c r="N20" s="363"/>
    </row>
    <row r="21" spans="1:14" ht="12.75" x14ac:dyDescent="0.2">
      <c r="A21" s="371"/>
      <c r="B21" s="356"/>
      <c r="C21" s="372"/>
      <c r="D21" s="374" t="s">
        <v>9590</v>
      </c>
      <c r="E21" s="350"/>
      <c r="F21" s="359"/>
      <c r="G21" s="360"/>
      <c r="H21" s="360"/>
      <c r="I21" s="375"/>
      <c r="J21" s="375"/>
      <c r="K21" s="375"/>
      <c r="L21" s="375"/>
      <c r="M21" s="376"/>
      <c r="N21" s="363"/>
    </row>
    <row r="22" spans="1:14" ht="409.5" x14ac:dyDescent="0.2">
      <c r="A22" s="371" t="s">
        <v>9591</v>
      </c>
      <c r="B22" s="347" t="s">
        <v>9564</v>
      </c>
      <c r="C22" s="372" t="s">
        <v>9592</v>
      </c>
      <c r="D22" s="378" t="s">
        <v>9593</v>
      </c>
      <c r="E22" s="379" t="s">
        <v>9594</v>
      </c>
      <c r="F22" s="351">
        <v>230</v>
      </c>
      <c r="G22" s="352">
        <v>30</v>
      </c>
      <c r="H22" s="351" t="s">
        <v>265</v>
      </c>
      <c r="I22" s="353" t="s">
        <v>266</v>
      </c>
      <c r="J22" s="353"/>
      <c r="K22" s="353" t="s">
        <v>9568</v>
      </c>
      <c r="L22" s="353" t="s">
        <v>9569</v>
      </c>
      <c r="M22" s="354"/>
      <c r="N22" s="355" t="s">
        <v>9570</v>
      </c>
    </row>
    <row r="23" spans="1:14" ht="12.75" x14ac:dyDescent="0.2">
      <c r="A23" s="371"/>
      <c r="B23" s="356"/>
      <c r="C23" s="372"/>
      <c r="D23" s="378"/>
      <c r="E23" s="379"/>
      <c r="F23" s="359"/>
      <c r="G23" s="360"/>
      <c r="H23" s="360"/>
      <c r="I23" s="375"/>
      <c r="J23" s="375"/>
      <c r="K23" s="375"/>
      <c r="L23" s="375"/>
      <c r="M23" s="376"/>
      <c r="N23" s="363"/>
    </row>
    <row r="24" spans="1:14" ht="409.5" x14ac:dyDescent="0.2">
      <c r="A24" s="346" t="s">
        <v>9595</v>
      </c>
      <c r="B24" s="347" t="s">
        <v>9564</v>
      </c>
      <c r="C24" s="348" t="s">
        <v>9596</v>
      </c>
      <c r="D24" s="380" t="s">
        <v>9597</v>
      </c>
      <c r="E24" s="381" t="s">
        <v>9598</v>
      </c>
      <c r="F24" s="351">
        <v>205</v>
      </c>
      <c r="G24" s="352">
        <v>30</v>
      </c>
      <c r="H24" s="351" t="s">
        <v>265</v>
      </c>
      <c r="I24" s="353" t="s">
        <v>266</v>
      </c>
      <c r="J24" s="353"/>
      <c r="K24" s="353" t="s">
        <v>9568</v>
      </c>
      <c r="L24" s="353" t="s">
        <v>9569</v>
      </c>
      <c r="M24" s="354"/>
      <c r="N24" s="355" t="s">
        <v>9570</v>
      </c>
    </row>
    <row r="25" spans="1:14" ht="12.75" x14ac:dyDescent="0.2">
      <c r="A25" s="346"/>
      <c r="B25" s="364"/>
      <c r="C25" s="348"/>
      <c r="D25" s="380"/>
      <c r="E25" s="381"/>
      <c r="F25" s="366"/>
      <c r="G25" s="367"/>
      <c r="H25" s="367"/>
      <c r="I25" s="382"/>
      <c r="J25" s="382"/>
      <c r="K25" s="382"/>
      <c r="L25" s="382"/>
      <c r="M25" s="383"/>
      <c r="N25" s="370"/>
    </row>
    <row r="26" spans="1:14" ht="382.5" x14ac:dyDescent="0.2">
      <c r="A26" s="346" t="s">
        <v>9599</v>
      </c>
      <c r="B26" s="384" t="s">
        <v>9564</v>
      </c>
      <c r="C26" s="348" t="s">
        <v>9600</v>
      </c>
      <c r="D26" s="380" t="s">
        <v>9601</v>
      </c>
      <c r="E26" s="381" t="s">
        <v>9602</v>
      </c>
      <c r="F26" s="385">
        <v>188</v>
      </c>
      <c r="G26" s="386">
        <v>30</v>
      </c>
      <c r="H26" s="385" t="s">
        <v>265</v>
      </c>
      <c r="I26" s="387" t="s">
        <v>266</v>
      </c>
      <c r="J26" s="387"/>
      <c r="K26" s="387" t="s">
        <v>9568</v>
      </c>
      <c r="L26" s="387" t="s">
        <v>9569</v>
      </c>
      <c r="M26" s="388"/>
      <c r="N26" s="389" t="s">
        <v>9570</v>
      </c>
    </row>
    <row r="27" spans="1:14" ht="255" x14ac:dyDescent="0.2">
      <c r="A27" s="346" t="s">
        <v>9603</v>
      </c>
      <c r="B27" s="347" t="s">
        <v>9564</v>
      </c>
      <c r="C27" s="348" t="s">
        <v>9604</v>
      </c>
      <c r="D27" s="378" t="s">
        <v>9605</v>
      </c>
      <c r="E27" s="350" t="s">
        <v>9606</v>
      </c>
      <c r="F27" s="351">
        <v>180</v>
      </c>
      <c r="G27" s="352">
        <v>30</v>
      </c>
      <c r="H27" s="351" t="s">
        <v>265</v>
      </c>
      <c r="I27" s="353" t="s">
        <v>266</v>
      </c>
      <c r="J27" s="353"/>
      <c r="K27" s="353" t="s">
        <v>9568</v>
      </c>
      <c r="L27" s="353" t="s">
        <v>9569</v>
      </c>
      <c r="M27" s="354"/>
      <c r="N27" s="355" t="s">
        <v>9570</v>
      </c>
    </row>
    <row r="28" spans="1:14" ht="89.25" x14ac:dyDescent="0.2">
      <c r="A28" s="346"/>
      <c r="B28" s="356"/>
      <c r="C28" s="348"/>
      <c r="D28" s="377" t="s">
        <v>9607</v>
      </c>
      <c r="E28" s="358" t="s">
        <v>9608</v>
      </c>
      <c r="F28" s="359"/>
      <c r="G28" s="360"/>
      <c r="H28" s="360"/>
      <c r="I28" s="375"/>
      <c r="J28" s="375"/>
      <c r="K28" s="375"/>
      <c r="L28" s="375"/>
      <c r="M28" s="376"/>
      <c r="N28" s="363"/>
    </row>
    <row r="29" spans="1:14" ht="102" x14ac:dyDescent="0.2">
      <c r="A29" s="346"/>
      <c r="B29" s="356"/>
      <c r="C29" s="348"/>
      <c r="D29" s="377" t="s">
        <v>9609</v>
      </c>
      <c r="E29" s="358" t="s">
        <v>9610</v>
      </c>
      <c r="F29" s="359"/>
      <c r="G29" s="360"/>
      <c r="H29" s="360"/>
      <c r="I29" s="375"/>
      <c r="J29" s="375"/>
      <c r="K29" s="375"/>
      <c r="L29" s="375"/>
      <c r="M29" s="376"/>
      <c r="N29" s="363"/>
    </row>
    <row r="30" spans="1:14" ht="127.5" x14ac:dyDescent="0.2">
      <c r="A30" s="346"/>
      <c r="B30" s="364"/>
      <c r="C30" s="348"/>
      <c r="D30" s="390" t="s">
        <v>9611</v>
      </c>
      <c r="E30" s="391" t="s">
        <v>9612</v>
      </c>
      <c r="F30" s="392"/>
      <c r="G30" s="360"/>
      <c r="H30" s="393"/>
      <c r="I30" s="394"/>
      <c r="J30" s="394"/>
      <c r="K30" s="394"/>
      <c r="L30" s="394"/>
      <c r="M30" s="395"/>
      <c r="N30" s="370"/>
    </row>
    <row r="31" spans="1:14" ht="242.25" x14ac:dyDescent="0.2">
      <c r="A31" s="371" t="s">
        <v>9613</v>
      </c>
      <c r="B31" s="347" t="s">
        <v>9564</v>
      </c>
      <c r="C31" s="372" t="s">
        <v>9614</v>
      </c>
      <c r="D31" s="377" t="s">
        <v>9615</v>
      </c>
      <c r="E31" s="396" t="s">
        <v>9606</v>
      </c>
      <c r="F31" s="359">
        <v>205</v>
      </c>
      <c r="G31" s="397">
        <v>30</v>
      </c>
      <c r="H31" s="398" t="s">
        <v>265</v>
      </c>
      <c r="I31" s="399" t="s">
        <v>266</v>
      </c>
      <c r="J31" s="399"/>
      <c r="K31" s="399" t="s">
        <v>9568</v>
      </c>
      <c r="L31" s="399" t="s">
        <v>9569</v>
      </c>
      <c r="M31" s="400"/>
      <c r="N31" s="401" t="s">
        <v>9570</v>
      </c>
    </row>
    <row r="32" spans="1:14" ht="89.25" x14ac:dyDescent="0.2">
      <c r="A32" s="371"/>
      <c r="B32" s="356"/>
      <c r="C32" s="372"/>
      <c r="D32" s="377" t="s">
        <v>9616</v>
      </c>
      <c r="E32" s="358" t="s">
        <v>9608</v>
      </c>
      <c r="F32" s="359"/>
      <c r="G32" s="360"/>
      <c r="H32" s="360"/>
      <c r="I32" s="375"/>
      <c r="J32" s="375"/>
      <c r="K32" s="375"/>
      <c r="L32" s="375"/>
      <c r="M32" s="376"/>
      <c r="N32" s="363"/>
    </row>
    <row r="33" spans="1:14" ht="127.5" x14ac:dyDescent="0.2">
      <c r="A33" s="371"/>
      <c r="B33" s="356"/>
      <c r="C33" s="372"/>
      <c r="D33" s="377" t="s">
        <v>9617</v>
      </c>
      <c r="E33" s="358" t="s">
        <v>9618</v>
      </c>
      <c r="F33" s="359"/>
      <c r="G33" s="360"/>
      <c r="H33" s="360"/>
      <c r="I33" s="375"/>
      <c r="J33" s="375"/>
      <c r="K33" s="375"/>
      <c r="L33" s="375"/>
      <c r="M33" s="376"/>
      <c r="N33" s="363"/>
    </row>
    <row r="34" spans="1:14" ht="127.5" x14ac:dyDescent="0.2">
      <c r="A34" s="371"/>
      <c r="B34" s="356"/>
      <c r="C34" s="372"/>
      <c r="D34" s="377" t="s">
        <v>9619</v>
      </c>
      <c r="E34" s="358" t="s">
        <v>9620</v>
      </c>
      <c r="F34" s="359"/>
      <c r="G34" s="360"/>
      <c r="H34" s="360"/>
      <c r="I34" s="375"/>
      <c r="J34" s="375"/>
      <c r="K34" s="375"/>
      <c r="L34" s="375"/>
      <c r="M34" s="376"/>
      <c r="N34" s="363"/>
    </row>
    <row r="35" spans="1:14" ht="114.75" x14ac:dyDescent="0.2">
      <c r="A35" s="371" t="s">
        <v>9621</v>
      </c>
      <c r="B35" s="347" t="s">
        <v>9564</v>
      </c>
      <c r="C35" s="372" t="s">
        <v>9622</v>
      </c>
      <c r="D35" s="378" t="s">
        <v>9623</v>
      </c>
      <c r="E35" s="350" t="s">
        <v>9624</v>
      </c>
      <c r="F35" s="351">
        <v>219</v>
      </c>
      <c r="G35" s="352">
        <v>30</v>
      </c>
      <c r="H35" s="351" t="s">
        <v>265</v>
      </c>
      <c r="I35" s="353" t="s">
        <v>266</v>
      </c>
      <c r="J35" s="353"/>
      <c r="K35" s="353" t="s">
        <v>9568</v>
      </c>
      <c r="L35" s="353" t="s">
        <v>9569</v>
      </c>
      <c r="M35" s="354"/>
      <c r="N35" s="355" t="s">
        <v>9570</v>
      </c>
    </row>
    <row r="36" spans="1:14" ht="76.5" x14ac:dyDescent="0.2">
      <c r="A36" s="371"/>
      <c r="B36" s="356"/>
      <c r="C36" s="372"/>
      <c r="D36" s="377" t="s">
        <v>9625</v>
      </c>
      <c r="E36" s="358" t="s">
        <v>9626</v>
      </c>
      <c r="F36" s="359"/>
      <c r="G36" s="360"/>
      <c r="H36" s="360"/>
      <c r="I36" s="375"/>
      <c r="J36" s="375"/>
      <c r="K36" s="375"/>
      <c r="L36" s="375"/>
      <c r="M36" s="376"/>
      <c r="N36" s="363"/>
    </row>
    <row r="37" spans="1:14" ht="127.5" x14ac:dyDescent="0.2">
      <c r="A37" s="371"/>
      <c r="B37" s="356"/>
      <c r="C37" s="372"/>
      <c r="D37" s="377" t="s">
        <v>9627</v>
      </c>
      <c r="E37" s="358" t="s">
        <v>9628</v>
      </c>
      <c r="F37" s="359"/>
      <c r="G37" s="360"/>
      <c r="H37" s="360"/>
      <c r="I37" s="375"/>
      <c r="J37" s="375"/>
      <c r="K37" s="375"/>
      <c r="L37" s="375"/>
      <c r="M37" s="376"/>
      <c r="N37" s="363"/>
    </row>
    <row r="38" spans="1:14" ht="89.25" x14ac:dyDescent="0.2">
      <c r="A38" s="371"/>
      <c r="B38" s="356"/>
      <c r="C38" s="372"/>
      <c r="D38" s="377" t="s">
        <v>9629</v>
      </c>
      <c r="E38" s="358" t="s">
        <v>9630</v>
      </c>
      <c r="F38" s="359"/>
      <c r="G38" s="360"/>
      <c r="H38" s="360"/>
      <c r="I38" s="375"/>
      <c r="J38" s="375"/>
      <c r="K38" s="375"/>
      <c r="L38" s="375"/>
      <c r="M38" s="376"/>
      <c r="N38" s="363"/>
    </row>
    <row r="39" spans="1:14" ht="76.5" x14ac:dyDescent="0.2">
      <c r="A39" s="371"/>
      <c r="B39" s="356"/>
      <c r="C39" s="372"/>
      <c r="D39" s="377" t="s">
        <v>9631</v>
      </c>
      <c r="E39" s="358"/>
      <c r="F39" s="359"/>
      <c r="G39" s="360"/>
      <c r="H39" s="360"/>
      <c r="I39" s="375"/>
      <c r="J39" s="375"/>
      <c r="K39" s="375"/>
      <c r="L39" s="375"/>
      <c r="M39" s="376"/>
      <c r="N39" s="363"/>
    </row>
    <row r="40" spans="1:14" ht="12.75" x14ac:dyDescent="0.2">
      <c r="A40" s="371"/>
      <c r="B40" s="356"/>
      <c r="C40" s="372"/>
      <c r="D40" s="377"/>
      <c r="E40" s="358"/>
      <c r="F40" s="359"/>
      <c r="G40" s="360"/>
      <c r="H40" s="360"/>
      <c r="I40" s="375"/>
      <c r="J40" s="375"/>
      <c r="K40" s="375"/>
      <c r="L40" s="375"/>
      <c r="M40" s="376"/>
      <c r="N40" s="363"/>
    </row>
    <row r="41" spans="1:14" ht="318.75" x14ac:dyDescent="0.2">
      <c r="A41" s="346" t="s">
        <v>9632</v>
      </c>
      <c r="B41" s="347" t="s">
        <v>9564</v>
      </c>
      <c r="C41" s="348" t="s">
        <v>9633</v>
      </c>
      <c r="D41" s="378" t="s">
        <v>9623</v>
      </c>
      <c r="E41" s="350" t="s">
        <v>9634</v>
      </c>
      <c r="F41" s="351">
        <v>249</v>
      </c>
      <c r="G41" s="352">
        <v>30</v>
      </c>
      <c r="H41" s="351" t="s">
        <v>265</v>
      </c>
      <c r="I41" s="353" t="s">
        <v>266</v>
      </c>
      <c r="J41" s="353"/>
      <c r="K41" s="353" t="s">
        <v>9568</v>
      </c>
      <c r="L41" s="353" t="s">
        <v>9569</v>
      </c>
      <c r="M41" s="354"/>
      <c r="N41" s="355" t="s">
        <v>9570</v>
      </c>
    </row>
    <row r="42" spans="1:14" ht="76.5" x14ac:dyDescent="0.2">
      <c r="A42" s="346"/>
      <c r="B42" s="356"/>
      <c r="C42" s="348"/>
      <c r="D42" s="377" t="s">
        <v>9625</v>
      </c>
      <c r="E42" s="358" t="s">
        <v>9626</v>
      </c>
      <c r="F42" s="359"/>
      <c r="G42" s="360"/>
      <c r="H42" s="360"/>
      <c r="I42" s="375"/>
      <c r="J42" s="375"/>
      <c r="K42" s="375"/>
      <c r="L42" s="375"/>
      <c r="M42" s="376"/>
      <c r="N42" s="363"/>
    </row>
    <row r="43" spans="1:14" ht="127.5" x14ac:dyDescent="0.2">
      <c r="A43" s="346"/>
      <c r="B43" s="356"/>
      <c r="C43" s="348"/>
      <c r="D43" s="377" t="s">
        <v>9635</v>
      </c>
      <c r="E43" s="358" t="s">
        <v>9628</v>
      </c>
      <c r="F43" s="359"/>
      <c r="G43" s="360"/>
      <c r="H43" s="360"/>
      <c r="I43" s="375"/>
      <c r="J43" s="375"/>
      <c r="K43" s="375"/>
      <c r="L43" s="375"/>
      <c r="M43" s="376"/>
      <c r="N43" s="363"/>
    </row>
    <row r="44" spans="1:14" ht="89.25" x14ac:dyDescent="0.2">
      <c r="A44" s="346"/>
      <c r="B44" s="356"/>
      <c r="C44" s="348"/>
      <c r="D44" s="377" t="s">
        <v>9629</v>
      </c>
      <c r="E44" s="358" t="s">
        <v>9636</v>
      </c>
      <c r="F44" s="359"/>
      <c r="G44" s="360"/>
      <c r="H44" s="360"/>
      <c r="I44" s="375"/>
      <c r="J44" s="375"/>
      <c r="K44" s="375"/>
      <c r="L44" s="375"/>
      <c r="M44" s="376"/>
      <c r="N44" s="363"/>
    </row>
    <row r="45" spans="1:14" ht="76.5" x14ac:dyDescent="0.2">
      <c r="A45" s="346"/>
      <c r="B45" s="356"/>
      <c r="C45" s="348"/>
      <c r="D45" s="377" t="s">
        <v>9631</v>
      </c>
      <c r="E45" s="358"/>
      <c r="F45" s="359"/>
      <c r="G45" s="360"/>
      <c r="H45" s="360"/>
      <c r="I45" s="375"/>
      <c r="J45" s="375"/>
      <c r="K45" s="375"/>
      <c r="L45" s="375"/>
      <c r="M45" s="376"/>
      <c r="N45" s="363"/>
    </row>
    <row r="46" spans="1:14" ht="12.75" x14ac:dyDescent="0.2">
      <c r="A46" s="346"/>
      <c r="B46" s="364"/>
      <c r="C46" s="348"/>
      <c r="D46" s="390"/>
      <c r="E46" s="391"/>
      <c r="F46" s="366"/>
      <c r="G46" s="367"/>
      <c r="H46" s="367"/>
      <c r="I46" s="382"/>
      <c r="J46" s="382"/>
      <c r="K46" s="382"/>
      <c r="L46" s="382"/>
      <c r="M46" s="383"/>
      <c r="N46" s="36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5"/>
  <sheetViews>
    <sheetView workbookViewId="0"/>
  </sheetViews>
  <sheetFormatPr defaultRowHeight="15" x14ac:dyDescent="0.2"/>
  <sheetData>
    <row r="1" spans="1:11" ht="45" x14ac:dyDescent="0.2">
      <c r="A1" s="402" t="s">
        <v>9637</v>
      </c>
      <c r="B1" s="34" t="s">
        <v>9638</v>
      </c>
      <c r="C1" s="34" t="s">
        <v>9639</v>
      </c>
      <c r="D1" s="403" t="s">
        <v>9640</v>
      </c>
      <c r="E1" s="404" t="s">
        <v>9641</v>
      </c>
      <c r="F1" s="404" t="s">
        <v>9642</v>
      </c>
      <c r="G1" s="404" t="s">
        <v>9643</v>
      </c>
      <c r="H1" s="34" t="s">
        <v>9644</v>
      </c>
      <c r="I1" s="6" t="s">
        <v>9645</v>
      </c>
      <c r="J1" s="405" t="s">
        <v>9646</v>
      </c>
      <c r="K1" s="15" t="s">
        <v>9562</v>
      </c>
    </row>
    <row r="2" spans="1:11" ht="168.75" x14ac:dyDescent="0.2">
      <c r="A2" s="402" t="s">
        <v>427</v>
      </c>
      <c r="B2" s="34" t="s">
        <v>8228</v>
      </c>
      <c r="C2" s="34" t="s">
        <v>9647</v>
      </c>
      <c r="D2" s="403" t="s">
        <v>8047</v>
      </c>
      <c r="E2" s="406" t="s">
        <v>9648</v>
      </c>
      <c r="F2" s="406" t="s">
        <v>9649</v>
      </c>
      <c r="G2" s="406" t="s">
        <v>9650</v>
      </c>
      <c r="H2" s="34" t="s">
        <v>9651</v>
      </c>
      <c r="I2" s="407">
        <v>1</v>
      </c>
      <c r="J2" s="6">
        <v>72</v>
      </c>
      <c r="K2" s="402"/>
    </row>
    <row r="3" spans="1:11" ht="157.5" x14ac:dyDescent="0.2">
      <c r="A3" s="402" t="s">
        <v>427</v>
      </c>
      <c r="B3" s="34" t="s">
        <v>8228</v>
      </c>
      <c r="C3" s="34" t="s">
        <v>9647</v>
      </c>
      <c r="D3" s="403" t="s">
        <v>8047</v>
      </c>
      <c r="E3" s="406" t="s">
        <v>9648</v>
      </c>
      <c r="F3" s="406" t="s">
        <v>9652</v>
      </c>
      <c r="G3" s="406" t="s">
        <v>9653</v>
      </c>
      <c r="H3" s="34" t="s">
        <v>9654</v>
      </c>
      <c r="I3" s="407">
        <v>1</v>
      </c>
      <c r="J3" s="6">
        <v>72</v>
      </c>
      <c r="K3" s="402"/>
    </row>
    <row r="4" spans="1:11" ht="168.75" x14ac:dyDescent="0.2">
      <c r="A4" s="402" t="s">
        <v>427</v>
      </c>
      <c r="B4" s="34" t="s">
        <v>8228</v>
      </c>
      <c r="C4" s="34" t="s">
        <v>8121</v>
      </c>
      <c r="D4" s="403" t="s">
        <v>8047</v>
      </c>
      <c r="E4" s="406" t="s">
        <v>9655</v>
      </c>
      <c r="F4" s="406" t="s">
        <v>9656</v>
      </c>
      <c r="G4" s="406" t="s">
        <v>9657</v>
      </c>
      <c r="H4" s="34" t="s">
        <v>9658</v>
      </c>
      <c r="I4" s="407">
        <v>1</v>
      </c>
      <c r="J4" s="6">
        <v>72</v>
      </c>
      <c r="K4" s="402"/>
    </row>
    <row r="5" spans="1:11" ht="157.5" x14ac:dyDescent="0.2">
      <c r="A5" s="402" t="s">
        <v>427</v>
      </c>
      <c r="B5" s="34" t="s">
        <v>8228</v>
      </c>
      <c r="C5" s="34" t="s">
        <v>8121</v>
      </c>
      <c r="D5" s="403" t="s">
        <v>8047</v>
      </c>
      <c r="E5" s="406" t="s">
        <v>9655</v>
      </c>
      <c r="F5" s="406" t="s">
        <v>9659</v>
      </c>
      <c r="G5" s="406" t="s">
        <v>9660</v>
      </c>
      <c r="H5" s="34" t="s">
        <v>9661</v>
      </c>
      <c r="I5" s="407">
        <v>1</v>
      </c>
      <c r="J5" s="6">
        <v>72</v>
      </c>
      <c r="K5" s="402"/>
    </row>
    <row r="6" spans="1:11" ht="157.5" x14ac:dyDescent="0.2">
      <c r="A6" s="402" t="s">
        <v>427</v>
      </c>
      <c r="B6" s="34" t="s">
        <v>8228</v>
      </c>
      <c r="C6" s="34" t="s">
        <v>9662</v>
      </c>
      <c r="D6" s="403" t="s">
        <v>8047</v>
      </c>
      <c r="E6" s="406" t="s">
        <v>9663</v>
      </c>
      <c r="F6" s="406" t="s">
        <v>9664</v>
      </c>
      <c r="G6" s="406" t="s">
        <v>9665</v>
      </c>
      <c r="H6" s="34" t="s">
        <v>9666</v>
      </c>
      <c r="I6" s="407">
        <v>1</v>
      </c>
      <c r="J6" s="6">
        <v>72</v>
      </c>
      <c r="K6" s="402"/>
    </row>
    <row r="7" spans="1:11" ht="146.25" x14ac:dyDescent="0.2">
      <c r="A7" s="402" t="s">
        <v>427</v>
      </c>
      <c r="B7" s="34" t="s">
        <v>8228</v>
      </c>
      <c r="C7" s="34" t="s">
        <v>9662</v>
      </c>
      <c r="D7" s="403" t="s">
        <v>8047</v>
      </c>
      <c r="E7" s="406" t="s">
        <v>9663</v>
      </c>
      <c r="F7" s="406" t="s">
        <v>9667</v>
      </c>
      <c r="G7" s="406" t="s">
        <v>9668</v>
      </c>
      <c r="H7" s="34" t="s">
        <v>9669</v>
      </c>
      <c r="I7" s="407">
        <v>1</v>
      </c>
      <c r="J7" s="6">
        <v>72</v>
      </c>
      <c r="K7" s="402"/>
    </row>
    <row r="8" spans="1:11" ht="157.5" x14ac:dyDescent="0.2">
      <c r="A8" s="402" t="s">
        <v>427</v>
      </c>
      <c r="B8" s="34" t="s">
        <v>8228</v>
      </c>
      <c r="C8" s="34" t="s">
        <v>8125</v>
      </c>
      <c r="D8" s="403" t="s">
        <v>8047</v>
      </c>
      <c r="E8" s="406" t="s">
        <v>9670</v>
      </c>
      <c r="F8" s="406" t="s">
        <v>9671</v>
      </c>
      <c r="G8" s="406" t="s">
        <v>9672</v>
      </c>
      <c r="H8" s="34" t="s">
        <v>9673</v>
      </c>
      <c r="I8" s="407">
        <v>1</v>
      </c>
      <c r="J8" s="6">
        <v>72</v>
      </c>
      <c r="K8" s="402"/>
    </row>
    <row r="9" spans="1:11" ht="146.25" x14ac:dyDescent="0.2">
      <c r="A9" s="402" t="s">
        <v>427</v>
      </c>
      <c r="B9" s="34" t="s">
        <v>8228</v>
      </c>
      <c r="C9" s="34" t="s">
        <v>8125</v>
      </c>
      <c r="D9" s="403" t="s">
        <v>8047</v>
      </c>
      <c r="E9" s="406" t="s">
        <v>9670</v>
      </c>
      <c r="F9" s="406" t="s">
        <v>9674</v>
      </c>
      <c r="G9" s="406" t="s">
        <v>9675</v>
      </c>
      <c r="H9" s="34" t="s">
        <v>9676</v>
      </c>
      <c r="I9" s="407">
        <v>1</v>
      </c>
      <c r="J9" s="6">
        <v>72</v>
      </c>
      <c r="K9" s="402"/>
    </row>
    <row r="10" spans="1:11" ht="101.25" x14ac:dyDescent="0.2">
      <c r="A10" s="402" t="s">
        <v>427</v>
      </c>
      <c r="B10" s="34" t="s">
        <v>8228</v>
      </c>
      <c r="C10" s="34" t="s">
        <v>8154</v>
      </c>
      <c r="D10" s="403" t="s">
        <v>9677</v>
      </c>
      <c r="E10" s="406" t="s">
        <v>9678</v>
      </c>
      <c r="F10" s="406" t="s">
        <v>9679</v>
      </c>
      <c r="G10" s="406" t="s">
        <v>9680</v>
      </c>
      <c r="H10" s="34" t="s">
        <v>9681</v>
      </c>
      <c r="I10" s="407">
        <v>1</v>
      </c>
      <c r="J10" s="6">
        <v>72</v>
      </c>
      <c r="K10" s="402"/>
    </row>
    <row r="11" spans="1:11" ht="101.25" x14ac:dyDescent="0.2">
      <c r="A11" s="402" t="s">
        <v>427</v>
      </c>
      <c r="B11" s="34" t="s">
        <v>8228</v>
      </c>
      <c r="C11" s="34" t="s">
        <v>8154</v>
      </c>
      <c r="D11" s="403" t="s">
        <v>9677</v>
      </c>
      <c r="E11" s="406" t="s">
        <v>9678</v>
      </c>
      <c r="F11" s="406" t="s">
        <v>9682</v>
      </c>
      <c r="G11" s="406" t="s">
        <v>9683</v>
      </c>
      <c r="H11" s="34" t="s">
        <v>9684</v>
      </c>
      <c r="I11" s="407">
        <v>1</v>
      </c>
      <c r="J11" s="6">
        <v>72</v>
      </c>
      <c r="K11" s="402"/>
    </row>
    <row r="12" spans="1:11" ht="123.75" x14ac:dyDescent="0.2">
      <c r="A12" s="402" t="s">
        <v>5404</v>
      </c>
      <c r="B12" s="34" t="s">
        <v>8228</v>
      </c>
      <c r="C12" s="34" t="s">
        <v>8154</v>
      </c>
      <c r="D12" s="403" t="s">
        <v>9677</v>
      </c>
      <c r="E12" s="406" t="s">
        <v>9678</v>
      </c>
      <c r="F12" s="406" t="s">
        <v>9685</v>
      </c>
      <c r="G12" s="406" t="s">
        <v>9686</v>
      </c>
      <c r="H12" s="34" t="s">
        <v>9687</v>
      </c>
      <c r="I12" s="407">
        <v>1</v>
      </c>
      <c r="J12" s="6">
        <v>72</v>
      </c>
      <c r="K12" s="402" t="s">
        <v>9320</v>
      </c>
    </row>
    <row r="13" spans="1:11" ht="101.25" x14ac:dyDescent="0.2">
      <c r="A13" s="402" t="s">
        <v>427</v>
      </c>
      <c r="B13" s="34" t="s">
        <v>8228</v>
      </c>
      <c r="C13" s="34" t="s">
        <v>8154</v>
      </c>
      <c r="D13" s="403" t="s">
        <v>9677</v>
      </c>
      <c r="E13" s="406" t="s">
        <v>9678</v>
      </c>
      <c r="F13" s="406" t="s">
        <v>9688</v>
      </c>
      <c r="G13" s="406" t="s">
        <v>9689</v>
      </c>
      <c r="H13" s="34" t="s">
        <v>9690</v>
      </c>
      <c r="I13" s="407">
        <v>1</v>
      </c>
      <c r="J13" s="6">
        <v>72</v>
      </c>
      <c r="K13" s="402"/>
    </row>
    <row r="14" spans="1:11" ht="101.25" x14ac:dyDescent="0.2">
      <c r="A14" s="402" t="s">
        <v>427</v>
      </c>
      <c r="B14" s="34" t="s">
        <v>8228</v>
      </c>
      <c r="C14" s="34" t="s">
        <v>8190</v>
      </c>
      <c r="D14" s="403" t="s">
        <v>9677</v>
      </c>
      <c r="E14" s="406" t="s">
        <v>9691</v>
      </c>
      <c r="F14" s="406" t="s">
        <v>9692</v>
      </c>
      <c r="G14" s="406" t="s">
        <v>9693</v>
      </c>
      <c r="H14" s="34" t="s">
        <v>9694</v>
      </c>
      <c r="I14" s="407">
        <v>1</v>
      </c>
      <c r="J14" s="6">
        <v>72</v>
      </c>
      <c r="K14" s="402"/>
    </row>
    <row r="15" spans="1:11" ht="112.5" x14ac:dyDescent="0.2">
      <c r="A15" s="402" t="s">
        <v>427</v>
      </c>
      <c r="B15" s="34" t="s">
        <v>8228</v>
      </c>
      <c r="C15" s="34" t="s">
        <v>8190</v>
      </c>
      <c r="D15" s="403" t="s">
        <v>9677</v>
      </c>
      <c r="E15" s="406" t="s">
        <v>9691</v>
      </c>
      <c r="F15" s="406" t="s">
        <v>9695</v>
      </c>
      <c r="G15" s="406" t="s">
        <v>9696</v>
      </c>
      <c r="H15" s="34" t="s">
        <v>9697</v>
      </c>
      <c r="I15" s="407">
        <v>1</v>
      </c>
      <c r="J15" s="6">
        <v>72</v>
      </c>
      <c r="K15" s="402"/>
    </row>
    <row r="16" spans="1:11" ht="123.75" x14ac:dyDescent="0.2">
      <c r="A16" s="402" t="s">
        <v>5404</v>
      </c>
      <c r="B16" s="34" t="s">
        <v>8228</v>
      </c>
      <c r="C16" s="34" t="s">
        <v>8190</v>
      </c>
      <c r="D16" s="403" t="s">
        <v>9677</v>
      </c>
      <c r="E16" s="406" t="s">
        <v>9691</v>
      </c>
      <c r="F16" s="406" t="s">
        <v>9698</v>
      </c>
      <c r="G16" s="406" t="s">
        <v>9699</v>
      </c>
      <c r="H16" s="34" t="s">
        <v>9700</v>
      </c>
      <c r="I16" s="407">
        <v>1</v>
      </c>
      <c r="J16" s="6">
        <v>72</v>
      </c>
      <c r="K16" s="402" t="s">
        <v>9320</v>
      </c>
    </row>
    <row r="17" spans="1:11" ht="101.25" x14ac:dyDescent="0.2">
      <c r="A17" s="402" t="s">
        <v>427</v>
      </c>
      <c r="B17" s="34" t="s">
        <v>8228</v>
      </c>
      <c r="C17" s="34" t="s">
        <v>8190</v>
      </c>
      <c r="D17" s="403" t="s">
        <v>9677</v>
      </c>
      <c r="E17" s="406" t="s">
        <v>9691</v>
      </c>
      <c r="F17" s="406" t="s">
        <v>9701</v>
      </c>
      <c r="G17" s="406" t="s">
        <v>9702</v>
      </c>
      <c r="H17" s="34" t="s">
        <v>9703</v>
      </c>
      <c r="I17" s="407">
        <v>1</v>
      </c>
      <c r="J17" s="6">
        <v>72</v>
      </c>
      <c r="K17" s="402"/>
    </row>
    <row r="18" spans="1:11" ht="123.75" x14ac:dyDescent="0.2">
      <c r="A18" s="402" t="s">
        <v>427</v>
      </c>
      <c r="B18" s="34" t="s">
        <v>8228</v>
      </c>
      <c r="C18" s="34" t="s">
        <v>8212</v>
      </c>
      <c r="D18" s="403" t="s">
        <v>8063</v>
      </c>
      <c r="E18" s="406" t="s">
        <v>9704</v>
      </c>
      <c r="F18" s="406" t="s">
        <v>9705</v>
      </c>
      <c r="G18" s="406" t="s">
        <v>9706</v>
      </c>
      <c r="H18" s="34" t="s">
        <v>9707</v>
      </c>
      <c r="I18" s="407">
        <v>1</v>
      </c>
      <c r="J18" s="6">
        <v>72</v>
      </c>
      <c r="K18" s="402"/>
    </row>
    <row r="19" spans="1:11" ht="112.5" x14ac:dyDescent="0.2">
      <c r="A19" s="402" t="s">
        <v>427</v>
      </c>
      <c r="B19" s="34" t="s">
        <v>8228</v>
      </c>
      <c r="C19" s="34" t="s">
        <v>9212</v>
      </c>
      <c r="D19" s="403" t="s">
        <v>8082</v>
      </c>
      <c r="E19" s="406" t="s">
        <v>9708</v>
      </c>
      <c r="F19" s="406" t="s">
        <v>9709</v>
      </c>
      <c r="G19" s="406" t="s">
        <v>9710</v>
      </c>
      <c r="H19" s="34" t="s">
        <v>9711</v>
      </c>
      <c r="I19" s="407">
        <v>1</v>
      </c>
      <c r="J19" s="6">
        <v>72</v>
      </c>
      <c r="K19" s="402"/>
    </row>
    <row r="20" spans="1:11" ht="112.5" x14ac:dyDescent="0.2">
      <c r="A20" s="402" t="s">
        <v>427</v>
      </c>
      <c r="B20" s="34" t="s">
        <v>8228</v>
      </c>
      <c r="C20" s="34" t="s">
        <v>9212</v>
      </c>
      <c r="D20" s="403" t="s">
        <v>8082</v>
      </c>
      <c r="E20" s="406" t="s">
        <v>9708</v>
      </c>
      <c r="F20" s="406" t="s">
        <v>9712</v>
      </c>
      <c r="G20" s="406" t="s">
        <v>9713</v>
      </c>
      <c r="H20" s="34" t="s">
        <v>9714</v>
      </c>
      <c r="I20" s="407">
        <v>1</v>
      </c>
      <c r="J20" s="6">
        <v>72</v>
      </c>
      <c r="K20" s="402"/>
    </row>
    <row r="21" spans="1:11" ht="112.5" x14ac:dyDescent="0.2">
      <c r="A21" s="402" t="s">
        <v>427</v>
      </c>
      <c r="B21" s="34" t="s">
        <v>8228</v>
      </c>
      <c r="C21" s="34" t="s">
        <v>9212</v>
      </c>
      <c r="D21" s="403" t="s">
        <v>8082</v>
      </c>
      <c r="E21" s="406" t="s">
        <v>9708</v>
      </c>
      <c r="F21" s="406" t="s">
        <v>9715</v>
      </c>
      <c r="G21" s="406" t="s">
        <v>9716</v>
      </c>
      <c r="H21" s="34" t="s">
        <v>9717</v>
      </c>
      <c r="I21" s="407">
        <v>1</v>
      </c>
      <c r="J21" s="6">
        <v>72</v>
      </c>
      <c r="K21" s="402"/>
    </row>
    <row r="22" spans="1:11" ht="112.5" x14ac:dyDescent="0.2">
      <c r="A22" s="402" t="s">
        <v>427</v>
      </c>
      <c r="B22" s="34" t="s">
        <v>8228</v>
      </c>
      <c r="C22" s="34" t="s">
        <v>9212</v>
      </c>
      <c r="D22" s="403" t="s">
        <v>8082</v>
      </c>
      <c r="E22" s="406" t="s">
        <v>9708</v>
      </c>
      <c r="F22" s="406" t="s">
        <v>9718</v>
      </c>
      <c r="G22" s="406" t="s">
        <v>9719</v>
      </c>
      <c r="H22" s="34" t="s">
        <v>9720</v>
      </c>
      <c r="I22" s="407">
        <v>1</v>
      </c>
      <c r="J22" s="6">
        <v>72</v>
      </c>
      <c r="K22" s="402"/>
    </row>
    <row r="23" spans="1:11" ht="112.5" x14ac:dyDescent="0.2">
      <c r="A23" s="402" t="s">
        <v>427</v>
      </c>
      <c r="B23" s="34" t="s">
        <v>8228</v>
      </c>
      <c r="C23" s="34" t="s">
        <v>9212</v>
      </c>
      <c r="D23" s="403" t="s">
        <v>8082</v>
      </c>
      <c r="E23" s="406" t="s">
        <v>9708</v>
      </c>
      <c r="F23" s="406" t="s">
        <v>9721</v>
      </c>
      <c r="G23" s="406" t="s">
        <v>9722</v>
      </c>
      <c r="H23" s="34" t="s">
        <v>9723</v>
      </c>
      <c r="I23" s="407">
        <v>1</v>
      </c>
      <c r="J23" s="6">
        <v>72</v>
      </c>
      <c r="K23" s="402"/>
    </row>
    <row r="24" spans="1:11" ht="112.5" x14ac:dyDescent="0.2">
      <c r="A24" s="402" t="s">
        <v>427</v>
      </c>
      <c r="B24" s="34" t="s">
        <v>8228</v>
      </c>
      <c r="C24" s="34" t="s">
        <v>9212</v>
      </c>
      <c r="D24" s="403" t="s">
        <v>8082</v>
      </c>
      <c r="E24" s="406" t="s">
        <v>9708</v>
      </c>
      <c r="F24" s="406" t="s">
        <v>9724</v>
      </c>
      <c r="G24" s="406" t="s">
        <v>9725</v>
      </c>
      <c r="H24" s="34" t="s">
        <v>9726</v>
      </c>
      <c r="I24" s="407">
        <v>1</v>
      </c>
      <c r="J24" s="6">
        <v>72</v>
      </c>
      <c r="K24" s="402"/>
    </row>
    <row r="25" spans="1:11" ht="112.5" x14ac:dyDescent="0.2">
      <c r="A25" s="402" t="s">
        <v>427</v>
      </c>
      <c r="B25" s="34" t="s">
        <v>8228</v>
      </c>
      <c r="C25" s="34" t="s">
        <v>8221</v>
      </c>
      <c r="D25" s="403" t="s">
        <v>8082</v>
      </c>
      <c r="E25" s="406" t="s">
        <v>9727</v>
      </c>
      <c r="F25" s="406" t="s">
        <v>9728</v>
      </c>
      <c r="G25" s="406" t="s">
        <v>9729</v>
      </c>
      <c r="H25" s="34" t="s">
        <v>9730</v>
      </c>
      <c r="I25" s="407">
        <v>1</v>
      </c>
      <c r="J25" s="6">
        <v>72</v>
      </c>
      <c r="K25" s="402"/>
    </row>
    <row r="26" spans="1:11" ht="112.5" x14ac:dyDescent="0.2">
      <c r="A26" s="402" t="s">
        <v>427</v>
      </c>
      <c r="B26" s="34" t="s">
        <v>8228</v>
      </c>
      <c r="C26" s="34" t="s">
        <v>8221</v>
      </c>
      <c r="D26" s="403" t="s">
        <v>8082</v>
      </c>
      <c r="E26" s="406" t="s">
        <v>9727</v>
      </c>
      <c r="F26" s="406" t="s">
        <v>9731</v>
      </c>
      <c r="G26" s="406" t="s">
        <v>9732</v>
      </c>
      <c r="H26" s="34" t="s">
        <v>9733</v>
      </c>
      <c r="I26" s="407">
        <v>1</v>
      </c>
      <c r="J26" s="6">
        <v>72</v>
      </c>
      <c r="K26" s="402"/>
    </row>
    <row r="27" spans="1:11" ht="112.5" x14ac:dyDescent="0.2">
      <c r="A27" s="402" t="s">
        <v>427</v>
      </c>
      <c r="B27" s="34" t="s">
        <v>8228</v>
      </c>
      <c r="C27" s="34" t="s">
        <v>8221</v>
      </c>
      <c r="D27" s="403" t="s">
        <v>8082</v>
      </c>
      <c r="E27" s="406" t="s">
        <v>9727</v>
      </c>
      <c r="F27" s="406" t="s">
        <v>9734</v>
      </c>
      <c r="G27" s="406" t="s">
        <v>9735</v>
      </c>
      <c r="H27" s="34" t="s">
        <v>9736</v>
      </c>
      <c r="I27" s="407">
        <v>1</v>
      </c>
      <c r="J27" s="6">
        <v>72</v>
      </c>
      <c r="K27" s="402"/>
    </row>
    <row r="28" spans="1:11" ht="112.5" x14ac:dyDescent="0.2">
      <c r="A28" s="402" t="s">
        <v>427</v>
      </c>
      <c r="B28" s="34" t="s">
        <v>8228</v>
      </c>
      <c r="C28" s="34" t="s">
        <v>8221</v>
      </c>
      <c r="D28" s="403" t="s">
        <v>8082</v>
      </c>
      <c r="E28" s="406" t="s">
        <v>9727</v>
      </c>
      <c r="F28" s="406" t="s">
        <v>9737</v>
      </c>
      <c r="G28" s="406" t="s">
        <v>9738</v>
      </c>
      <c r="H28" s="34" t="s">
        <v>9739</v>
      </c>
      <c r="I28" s="407">
        <v>1</v>
      </c>
      <c r="J28" s="6">
        <v>72</v>
      </c>
      <c r="K28" s="402"/>
    </row>
    <row r="29" spans="1:11" ht="112.5" x14ac:dyDescent="0.2">
      <c r="A29" s="402" t="s">
        <v>427</v>
      </c>
      <c r="B29" s="34" t="s">
        <v>8228</v>
      </c>
      <c r="C29" s="34" t="s">
        <v>8221</v>
      </c>
      <c r="D29" s="403" t="s">
        <v>8082</v>
      </c>
      <c r="E29" s="406" t="s">
        <v>9727</v>
      </c>
      <c r="F29" s="406" t="s">
        <v>9740</v>
      </c>
      <c r="G29" s="406" t="s">
        <v>9741</v>
      </c>
      <c r="H29" s="34" t="s">
        <v>9742</v>
      </c>
      <c r="I29" s="407">
        <v>1</v>
      </c>
      <c r="J29" s="6">
        <v>72</v>
      </c>
      <c r="K29" s="402"/>
    </row>
    <row r="30" spans="1:11" ht="112.5" x14ac:dyDescent="0.2">
      <c r="A30" s="402" t="s">
        <v>427</v>
      </c>
      <c r="B30" s="34" t="s">
        <v>8228</v>
      </c>
      <c r="C30" s="34" t="s">
        <v>8221</v>
      </c>
      <c r="D30" s="403" t="s">
        <v>8082</v>
      </c>
      <c r="E30" s="406" t="s">
        <v>9727</v>
      </c>
      <c r="F30" s="406" t="s">
        <v>9743</v>
      </c>
      <c r="G30" s="406" t="s">
        <v>9744</v>
      </c>
      <c r="H30" s="34" t="s">
        <v>9745</v>
      </c>
      <c r="I30" s="407">
        <v>1</v>
      </c>
      <c r="J30" s="6">
        <v>72</v>
      </c>
      <c r="K30" s="402"/>
    </row>
    <row r="31" spans="1:11" ht="67.5" x14ac:dyDescent="0.2">
      <c r="A31" s="402" t="s">
        <v>5404</v>
      </c>
      <c r="B31" s="34" t="s">
        <v>8228</v>
      </c>
      <c r="C31" s="34" t="s">
        <v>9746</v>
      </c>
      <c r="D31" s="403" t="s">
        <v>8092</v>
      </c>
      <c r="E31" s="406" t="s">
        <v>9747</v>
      </c>
      <c r="F31" s="406" t="s">
        <v>9748</v>
      </c>
      <c r="G31" s="406" t="s">
        <v>9749</v>
      </c>
      <c r="H31" s="34" t="s">
        <v>9750</v>
      </c>
      <c r="I31" s="407">
        <v>1</v>
      </c>
      <c r="J31" s="6">
        <v>72</v>
      </c>
      <c r="K31" s="402" t="s">
        <v>9320</v>
      </c>
    </row>
    <row r="32" spans="1:11" ht="45" x14ac:dyDescent="0.2">
      <c r="A32" s="402" t="s">
        <v>427</v>
      </c>
      <c r="B32" s="34" t="s">
        <v>8228</v>
      </c>
      <c r="C32" s="34" t="s">
        <v>9746</v>
      </c>
      <c r="D32" s="403" t="s">
        <v>8092</v>
      </c>
      <c r="E32" s="406" t="s">
        <v>9747</v>
      </c>
      <c r="F32" s="406" t="s">
        <v>9751</v>
      </c>
      <c r="G32" s="406" t="s">
        <v>9752</v>
      </c>
      <c r="H32" s="34" t="s">
        <v>9753</v>
      </c>
      <c r="I32" s="407">
        <v>1</v>
      </c>
      <c r="J32" s="6">
        <v>72</v>
      </c>
      <c r="K32" s="402"/>
    </row>
    <row r="33" spans="1:11" ht="22.5" x14ac:dyDescent="0.2">
      <c r="A33" s="402" t="s">
        <v>427</v>
      </c>
      <c r="B33" s="34" t="s">
        <v>8228</v>
      </c>
      <c r="C33" s="34" t="s">
        <v>9754</v>
      </c>
      <c r="D33" s="403" t="s">
        <v>8098</v>
      </c>
      <c r="E33" s="406" t="s">
        <v>9755</v>
      </c>
      <c r="F33" s="406" t="s">
        <v>9756</v>
      </c>
      <c r="G33" s="406" t="s">
        <v>9757</v>
      </c>
      <c r="H33" s="406" t="s">
        <v>9758</v>
      </c>
      <c r="I33" s="407">
        <v>1</v>
      </c>
      <c r="J33" s="6">
        <v>72</v>
      </c>
      <c r="K33" s="402"/>
    </row>
    <row r="34" spans="1:11" ht="22.5" x14ac:dyDescent="0.2">
      <c r="A34" s="402" t="s">
        <v>427</v>
      </c>
      <c r="B34" s="34" t="s">
        <v>8228</v>
      </c>
      <c r="C34" s="34" t="s">
        <v>8228</v>
      </c>
      <c r="D34" s="403" t="s">
        <v>8098</v>
      </c>
      <c r="E34" s="406" t="s">
        <v>9759</v>
      </c>
      <c r="F34" s="406" t="s">
        <v>9760</v>
      </c>
      <c r="G34" s="406" t="s">
        <v>9761</v>
      </c>
      <c r="H34" s="406" t="s">
        <v>9762</v>
      </c>
      <c r="I34" s="407">
        <v>1</v>
      </c>
      <c r="J34" s="6">
        <v>72</v>
      </c>
      <c r="K34" s="402"/>
    </row>
    <row r="35" spans="1:11" ht="12.75" x14ac:dyDescent="0.2">
      <c r="I35" s="40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7"/>
  <sheetViews>
    <sheetView workbookViewId="0"/>
  </sheetViews>
  <sheetFormatPr defaultRowHeight="15" x14ac:dyDescent="0.2"/>
  <sheetData>
    <row r="1" spans="1:9" x14ac:dyDescent="0.2">
      <c r="A1" s="267" t="s">
        <v>9763</v>
      </c>
      <c r="B1" s="268"/>
      <c r="C1" s="269"/>
      <c r="D1" s="269"/>
      <c r="E1" s="270"/>
      <c r="F1" s="271"/>
      <c r="G1" s="44"/>
    </row>
    <row r="2" spans="1:9" ht="85.5" x14ac:dyDescent="0.2">
      <c r="A2" s="276" t="s">
        <v>9400</v>
      </c>
      <c r="B2" s="409" t="s">
        <v>9394</v>
      </c>
      <c r="C2" s="277" t="s">
        <v>9396</v>
      </c>
      <c r="D2" s="277" t="s">
        <v>9399</v>
      </c>
    </row>
    <row r="3" spans="1:9" ht="15.75" x14ac:dyDescent="0.25">
      <c r="A3" s="410">
        <v>6</v>
      </c>
      <c r="B3" s="411"/>
      <c r="C3" s="412"/>
      <c r="D3" s="412"/>
    </row>
    <row r="4" spans="1:9" ht="15.75" x14ac:dyDescent="0.25">
      <c r="B4" s="411">
        <v>2009</v>
      </c>
      <c r="C4" s="412"/>
      <c r="D4" s="412" t="s">
        <v>7470</v>
      </c>
    </row>
    <row r="5" spans="1:9" ht="15.75" x14ac:dyDescent="0.25">
      <c r="B5" s="411">
        <v>1</v>
      </c>
      <c r="C5" s="412" t="s">
        <v>7470</v>
      </c>
      <c r="D5" s="412"/>
    </row>
    <row r="6" spans="1:9" ht="12.75" x14ac:dyDescent="0.2">
      <c r="A6" s="245">
        <f>SUM(A3:A5)</f>
        <v>6</v>
      </c>
      <c r="B6" s="413">
        <f>SUM(B4:B5)</f>
        <v>2010</v>
      </c>
    </row>
    <row r="7" spans="1:9" ht="12.75" x14ac:dyDescent="0.2">
      <c r="A7" s="414"/>
      <c r="B7" s="264"/>
    </row>
    <row r="8" spans="1:9" ht="12.75" x14ac:dyDescent="0.2"/>
    <row r="9" spans="1:9" ht="15.75" x14ac:dyDescent="0.25">
      <c r="C9" s="295" t="s">
        <v>9403</v>
      </c>
      <c r="D9" s="296"/>
      <c r="E9" s="296"/>
      <c r="F9" s="295" t="s">
        <v>9404</v>
      </c>
      <c r="G9" s="297"/>
      <c r="H9" s="298"/>
      <c r="I9" s="299"/>
    </row>
    <row r="10" spans="1:9" ht="67.5" x14ac:dyDescent="0.2">
      <c r="A10" s="300" t="s">
        <v>9405</v>
      </c>
      <c r="B10" s="300"/>
      <c r="C10" s="301">
        <v>1914</v>
      </c>
      <c r="F10" s="301">
        <v>2123</v>
      </c>
      <c r="H10" s="302"/>
      <c r="I10" s="303"/>
    </row>
    <row r="11" spans="1:9" x14ac:dyDescent="0.2">
      <c r="A11" s="304"/>
      <c r="B11" s="300" t="s">
        <v>9406</v>
      </c>
      <c r="C11" s="301">
        <v>-6</v>
      </c>
      <c r="F11" s="301">
        <v>-5</v>
      </c>
      <c r="H11" s="302"/>
      <c r="I11" s="303"/>
    </row>
    <row r="12" spans="1:9" ht="101.25" x14ac:dyDescent="0.2">
      <c r="A12" s="300" t="s">
        <v>9407</v>
      </c>
      <c r="B12" s="300"/>
      <c r="C12" s="301"/>
      <c r="F12" s="301">
        <v>3</v>
      </c>
      <c r="G12" s="244" t="s">
        <v>9408</v>
      </c>
      <c r="H12" s="302"/>
      <c r="I12" s="305"/>
    </row>
    <row r="13" spans="1:9" ht="67.5" x14ac:dyDescent="0.2">
      <c r="A13" s="300" t="s">
        <v>9409</v>
      </c>
      <c r="B13" s="300"/>
      <c r="C13" s="306">
        <v>99</v>
      </c>
      <c r="F13" s="306">
        <v>100</v>
      </c>
      <c r="G13" s="304" t="s">
        <v>9410</v>
      </c>
      <c r="H13" s="307"/>
      <c r="I13" s="308"/>
    </row>
    <row r="14" spans="1:9" x14ac:dyDescent="0.2">
      <c r="C14" s="313">
        <f>SUM(C10:C13)</f>
        <v>2007</v>
      </c>
      <c r="F14" s="313">
        <f>SUM(F10:F13)</f>
        <v>2221</v>
      </c>
      <c r="H14" s="310"/>
      <c r="I14" s="303"/>
    </row>
    <row r="16" spans="1:9" ht="12.75" x14ac:dyDescent="0.2">
      <c r="A16" s="304" t="s">
        <v>9411</v>
      </c>
      <c r="B16" t="s">
        <v>9406</v>
      </c>
      <c r="C16" s="311"/>
      <c r="D16" s="311"/>
      <c r="F16" s="312">
        <v>-1</v>
      </c>
    </row>
    <row r="17" spans="1:6" ht="12.75" x14ac:dyDescent="0.2">
      <c r="B17" t="s">
        <v>9412</v>
      </c>
      <c r="F17" s="312">
        <v>20</v>
      </c>
    </row>
    <row r="18" spans="1:6" ht="12.75" x14ac:dyDescent="0.2">
      <c r="B18" t="s">
        <v>9413</v>
      </c>
      <c r="F18" s="312">
        <v>6</v>
      </c>
    </row>
    <row r="19" spans="1:6" ht="12.75" x14ac:dyDescent="0.2">
      <c r="F19" s="313">
        <f>+F14+F16+F17+F18</f>
        <v>2246</v>
      </c>
    </row>
    <row r="20" spans="1:6" ht="12.75" x14ac:dyDescent="0.2">
      <c r="F20" s="265"/>
    </row>
    <row r="21" spans="1:6" ht="12.75" x14ac:dyDescent="0.2">
      <c r="A21" s="304" t="s">
        <v>9414</v>
      </c>
      <c r="B21" s="241" t="s">
        <v>9415</v>
      </c>
      <c r="C21" s="314">
        <v>2</v>
      </c>
      <c r="D21" s="311"/>
      <c r="F21" s="312">
        <v>2</v>
      </c>
    </row>
    <row r="22" spans="1:6" ht="12.75" x14ac:dyDescent="0.2">
      <c r="B22" t="s">
        <v>9416</v>
      </c>
      <c r="C22" s="264">
        <v>1</v>
      </c>
      <c r="F22" s="265">
        <v>1</v>
      </c>
    </row>
    <row r="23" spans="1:6" ht="15.75" x14ac:dyDescent="0.25">
      <c r="C23" s="309">
        <f>+C14+C21+C22</f>
        <v>2010</v>
      </c>
      <c r="F23" s="315">
        <f>+F19+F21+F22</f>
        <v>2249</v>
      </c>
    </row>
    <row r="24" spans="1:6" ht="12.75" x14ac:dyDescent="0.2">
      <c r="C24" s="316"/>
      <c r="F24" s="316"/>
    </row>
    <row r="25" spans="1:6" ht="12.75" x14ac:dyDescent="0.2">
      <c r="C25" s="316"/>
      <c r="F25" s="316"/>
    </row>
    <row r="26" spans="1:6" ht="12.75" x14ac:dyDescent="0.2">
      <c r="A26" s="304" t="s">
        <v>9417</v>
      </c>
      <c r="B26" s="241" t="s">
        <v>9415</v>
      </c>
      <c r="C26" s="314">
        <v>6</v>
      </c>
      <c r="D26" s="311"/>
      <c r="F26" s="312">
        <v>6</v>
      </c>
    </row>
    <row r="27" spans="1:6" ht="15.75" x14ac:dyDescent="0.25">
      <c r="C27" s="309">
        <f>+C23+C26</f>
        <v>2016</v>
      </c>
      <c r="F27" s="315">
        <f>+F23+F26</f>
        <v>2255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29"/>
  <sheetViews>
    <sheetView workbookViewId="0"/>
  </sheetViews>
  <sheetFormatPr defaultRowHeight="15" x14ac:dyDescent="0.2"/>
  <sheetData>
    <row r="1" spans="1:9" x14ac:dyDescent="0.2">
      <c r="A1" s="267" t="s">
        <v>9764</v>
      </c>
      <c r="B1" s="268"/>
      <c r="C1" s="269"/>
      <c r="D1" s="269"/>
      <c r="E1" s="270"/>
      <c r="F1" s="271"/>
      <c r="G1" s="44"/>
    </row>
    <row r="2" spans="1:9" ht="236.25" x14ac:dyDescent="0.2">
      <c r="A2" s="276" t="s">
        <v>9400</v>
      </c>
      <c r="B2" s="409" t="s">
        <v>9394</v>
      </c>
      <c r="C2" s="277" t="s">
        <v>9765</v>
      </c>
      <c r="D2" s="277" t="s">
        <v>9766</v>
      </c>
      <c r="E2" s="277" t="s">
        <v>9399</v>
      </c>
      <c r="F2" s="415" t="s">
        <v>9767</v>
      </c>
      <c r="G2" s="415" t="s">
        <v>9768</v>
      </c>
    </row>
    <row r="3" spans="1:9" ht="15.75" x14ac:dyDescent="0.25">
      <c r="A3" s="410">
        <v>2</v>
      </c>
      <c r="B3" s="411"/>
      <c r="C3" s="412"/>
      <c r="D3" s="412"/>
      <c r="E3" s="412"/>
      <c r="F3" s="412"/>
      <c r="G3" s="412"/>
    </row>
    <row r="4" spans="1:9" ht="15.75" x14ac:dyDescent="0.25">
      <c r="A4" s="410">
        <v>1</v>
      </c>
      <c r="B4" s="416"/>
      <c r="C4" s="412"/>
      <c r="D4" s="412"/>
      <c r="E4" s="412"/>
      <c r="F4" s="417" t="s">
        <v>7470</v>
      </c>
      <c r="G4" s="412"/>
    </row>
    <row r="5" spans="1:9" ht="15.75" x14ac:dyDescent="0.25">
      <c r="B5" s="411">
        <v>2001</v>
      </c>
      <c r="C5" s="412"/>
      <c r="D5" s="412"/>
      <c r="E5" s="412" t="s">
        <v>7470</v>
      </c>
      <c r="F5" s="412"/>
      <c r="G5" s="412"/>
    </row>
    <row r="6" spans="1:9" ht="15.75" x14ac:dyDescent="0.25">
      <c r="B6" s="411">
        <v>4</v>
      </c>
      <c r="C6" s="412" t="s">
        <v>7470</v>
      </c>
      <c r="D6" s="412"/>
      <c r="E6" s="412"/>
      <c r="F6" s="412"/>
      <c r="G6" s="412"/>
    </row>
    <row r="7" spans="1:9" ht="15.75" x14ac:dyDescent="0.25">
      <c r="B7" s="411">
        <v>1</v>
      </c>
      <c r="C7" s="412"/>
      <c r="D7" s="412" t="s">
        <v>7470</v>
      </c>
      <c r="E7" s="412"/>
      <c r="F7" s="412"/>
      <c r="G7" s="412"/>
    </row>
    <row r="8" spans="1:9" ht="15.75" x14ac:dyDescent="0.25">
      <c r="A8" s="418"/>
      <c r="B8" s="419">
        <v>1</v>
      </c>
      <c r="C8" s="412"/>
      <c r="D8" s="412"/>
      <c r="E8" s="412"/>
      <c r="F8" s="412"/>
      <c r="G8" s="412" t="s">
        <v>7470</v>
      </c>
    </row>
    <row r="9" spans="1:9" ht="12.75" x14ac:dyDescent="0.2">
      <c r="A9" s="245">
        <f>SUM(A3:A8)</f>
        <v>3</v>
      </c>
      <c r="B9" s="413">
        <f>SUM(B5:B8)</f>
        <v>2007</v>
      </c>
    </row>
    <row r="10" spans="1:9" ht="12.75" x14ac:dyDescent="0.2">
      <c r="A10" s="414"/>
      <c r="B10" s="264"/>
    </row>
    <row r="12" spans="1:9" ht="15.75" x14ac:dyDescent="0.25">
      <c r="C12" s="295" t="s">
        <v>9403</v>
      </c>
      <c r="D12" s="296"/>
      <c r="E12" s="296"/>
      <c r="F12" s="295" t="s">
        <v>9404</v>
      </c>
      <c r="G12" s="297"/>
      <c r="H12" s="298"/>
      <c r="I12" s="299"/>
    </row>
    <row r="13" spans="1:9" ht="67.5" x14ac:dyDescent="0.2">
      <c r="A13" s="300" t="s">
        <v>9405</v>
      </c>
      <c r="B13" s="300"/>
      <c r="C13" s="301">
        <v>1914</v>
      </c>
      <c r="F13" s="301">
        <v>2123</v>
      </c>
      <c r="H13" s="302"/>
      <c r="I13" s="303"/>
    </row>
    <row r="14" spans="1:9" x14ac:dyDescent="0.2">
      <c r="A14" s="304"/>
      <c r="B14" s="300" t="s">
        <v>9406</v>
      </c>
      <c r="C14" s="301">
        <v>-6</v>
      </c>
      <c r="F14" s="301">
        <v>-5</v>
      </c>
      <c r="H14" s="302"/>
      <c r="I14" s="303"/>
    </row>
    <row r="15" spans="1:9" ht="101.25" x14ac:dyDescent="0.2">
      <c r="A15" s="300" t="s">
        <v>9407</v>
      </c>
      <c r="B15" s="300"/>
      <c r="C15" s="301"/>
      <c r="F15" s="301">
        <v>3</v>
      </c>
      <c r="G15" s="244" t="s">
        <v>9408</v>
      </c>
      <c r="H15" s="302"/>
      <c r="I15" s="305"/>
    </row>
    <row r="16" spans="1:9" ht="67.5" x14ac:dyDescent="0.2">
      <c r="A16" s="300" t="s">
        <v>9409</v>
      </c>
      <c r="B16" s="300"/>
      <c r="C16" s="306">
        <v>99</v>
      </c>
      <c r="F16" s="306">
        <v>100</v>
      </c>
      <c r="G16" s="304" t="s">
        <v>9410</v>
      </c>
      <c r="H16" s="307"/>
      <c r="I16" s="308"/>
    </row>
    <row r="17" spans="1:9" x14ac:dyDescent="0.2">
      <c r="C17" s="313">
        <f>SUM(C13:C16)</f>
        <v>2007</v>
      </c>
      <c r="F17" s="313">
        <f>SUM(F13:F16)</f>
        <v>2221</v>
      </c>
      <c r="H17" s="310"/>
      <c r="I17" s="303"/>
    </row>
    <row r="19" spans="1:9" ht="12.75" x14ac:dyDescent="0.2">
      <c r="A19" s="304" t="s">
        <v>9411</v>
      </c>
      <c r="B19" t="s">
        <v>9406</v>
      </c>
      <c r="C19" s="311"/>
      <c r="D19" s="311"/>
      <c r="F19" s="312">
        <v>-1</v>
      </c>
    </row>
    <row r="20" spans="1:9" ht="12.75" x14ac:dyDescent="0.2">
      <c r="B20" t="s">
        <v>9412</v>
      </c>
      <c r="F20" s="312">
        <v>20</v>
      </c>
    </row>
    <row r="21" spans="1:9" ht="12.75" x14ac:dyDescent="0.2">
      <c r="B21" t="s">
        <v>9413</v>
      </c>
      <c r="F21" s="312">
        <v>6</v>
      </c>
    </row>
    <row r="22" spans="1:9" ht="12.75" x14ac:dyDescent="0.2">
      <c r="F22" s="313">
        <f>+F17+F19+F20+F21</f>
        <v>2246</v>
      </c>
    </row>
    <row r="23" spans="1:9" ht="12.75" x14ac:dyDescent="0.2">
      <c r="F23" s="265"/>
    </row>
    <row r="24" spans="1:9" ht="12.75" x14ac:dyDescent="0.2">
      <c r="A24" s="304" t="s">
        <v>9414</v>
      </c>
      <c r="B24" s="241" t="s">
        <v>9415</v>
      </c>
      <c r="C24" s="314">
        <v>2</v>
      </c>
      <c r="D24" s="311"/>
      <c r="F24" s="312">
        <v>2</v>
      </c>
    </row>
    <row r="25" spans="1:9" ht="12.75" x14ac:dyDescent="0.2">
      <c r="B25" t="s">
        <v>9416</v>
      </c>
      <c r="C25" s="264">
        <v>1</v>
      </c>
      <c r="F25" s="265">
        <v>1</v>
      </c>
    </row>
    <row r="26" spans="1:9" ht="15.75" x14ac:dyDescent="0.25">
      <c r="C26" s="309">
        <f>+C17+C24+C25</f>
        <v>2010</v>
      </c>
      <c r="F26" s="315">
        <f>+F22+F24+F25</f>
        <v>2249</v>
      </c>
    </row>
    <row r="27" spans="1:9" ht="12.75" x14ac:dyDescent="0.2">
      <c r="C27" s="316"/>
      <c r="F27" s="316"/>
    </row>
    <row r="28" spans="1:9" x14ac:dyDescent="0.2">
      <c r="A28" s="420"/>
      <c r="B28" s="420"/>
      <c r="C28" s="421"/>
      <c r="D28" s="422"/>
      <c r="E28" s="422"/>
      <c r="F28" s="423"/>
      <c r="G28" s="423"/>
      <c r="H28" s="420"/>
      <c r="I28" s="420"/>
    </row>
    <row r="29" spans="1:9" ht="12.75" x14ac:dyDescent="0.2"/>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3"/>
  <sheetViews>
    <sheetView workbookViewId="0"/>
  </sheetViews>
  <sheetFormatPr defaultRowHeight="15" x14ac:dyDescent="0.2"/>
  <sheetData>
    <row r="1" spans="1:9" x14ac:dyDescent="0.2">
      <c r="A1" s="267" t="s">
        <v>9769</v>
      </c>
      <c r="B1" s="267"/>
      <c r="C1" s="268"/>
      <c r="D1" s="269"/>
      <c r="E1" s="269"/>
      <c r="F1" s="270"/>
      <c r="G1" s="271"/>
      <c r="H1" s="44"/>
    </row>
    <row r="2" spans="1:9" ht="90.75" x14ac:dyDescent="0.2">
      <c r="A2" s="424"/>
      <c r="B2" s="409" t="s">
        <v>9394</v>
      </c>
      <c r="C2" s="277" t="s">
        <v>9770</v>
      </c>
      <c r="D2" s="277" t="s">
        <v>9771</v>
      </c>
      <c r="E2" s="277" t="s">
        <v>9399</v>
      </c>
      <c r="F2" s="277" t="s">
        <v>9401</v>
      </c>
    </row>
    <row r="3" spans="1:9" ht="15.75" x14ac:dyDescent="0.25">
      <c r="A3" s="425"/>
      <c r="B3" s="426">
        <v>7</v>
      </c>
      <c r="C3" s="427" t="s">
        <v>9772</v>
      </c>
      <c r="D3" s="427"/>
      <c r="E3" s="412"/>
      <c r="F3" s="412"/>
    </row>
    <row r="4" spans="1:9" ht="15.75" x14ac:dyDescent="0.25">
      <c r="A4" s="425"/>
      <c r="B4" s="426">
        <v>23</v>
      </c>
      <c r="C4" s="427"/>
      <c r="D4" s="427" t="s">
        <v>7470</v>
      </c>
      <c r="E4" s="412"/>
      <c r="F4" s="412"/>
    </row>
    <row r="5" spans="1:9" ht="12.75" x14ac:dyDescent="0.2">
      <c r="A5" s="428"/>
      <c r="B5" s="429">
        <v>1977</v>
      </c>
      <c r="C5" s="427"/>
      <c r="D5" s="427"/>
      <c r="E5" s="427" t="s">
        <v>9772</v>
      </c>
      <c r="F5" s="427"/>
    </row>
    <row r="6" spans="1:9" ht="15.75" x14ac:dyDescent="0.25">
      <c r="A6" s="430"/>
      <c r="B6" s="431">
        <v>1</v>
      </c>
      <c r="C6" s="427"/>
      <c r="D6" s="427"/>
      <c r="E6" s="412"/>
      <c r="F6" s="427" t="s">
        <v>9773</v>
      </c>
      <c r="G6" s="219"/>
    </row>
    <row r="7" spans="1:9" ht="12.75" x14ac:dyDescent="0.2">
      <c r="A7" s="425"/>
      <c r="B7" s="429">
        <f>SUM(B3:B6)</f>
        <v>2008</v>
      </c>
    </row>
    <row r="9" spans="1:9" ht="15.75" x14ac:dyDescent="0.25">
      <c r="C9" s="294" t="s">
        <v>9403</v>
      </c>
      <c r="D9" s="296"/>
      <c r="E9" s="296"/>
      <c r="F9" s="294" t="s">
        <v>9404</v>
      </c>
      <c r="G9" s="297"/>
      <c r="H9" s="298"/>
      <c r="I9" s="299"/>
    </row>
    <row r="10" spans="1:9" ht="67.5" x14ac:dyDescent="0.2">
      <c r="A10" s="300" t="s">
        <v>9405</v>
      </c>
      <c r="B10" s="300"/>
      <c r="C10" s="301">
        <v>1914</v>
      </c>
      <c r="F10" s="301">
        <v>2123</v>
      </c>
      <c r="H10" s="302"/>
      <c r="I10" s="303"/>
    </row>
    <row r="11" spans="1:9" x14ac:dyDescent="0.2">
      <c r="A11" s="304"/>
      <c r="B11" s="300" t="s">
        <v>9406</v>
      </c>
      <c r="C11" s="301">
        <v>-6</v>
      </c>
      <c r="F11" s="301">
        <v>-5</v>
      </c>
      <c r="H11" s="302"/>
      <c r="I11" s="303"/>
    </row>
    <row r="12" spans="1:9" ht="101.25" x14ac:dyDescent="0.2">
      <c r="A12" s="300" t="s">
        <v>9407</v>
      </c>
      <c r="B12" s="300"/>
      <c r="C12" s="301"/>
      <c r="F12" s="301">
        <v>3</v>
      </c>
      <c r="G12" s="244" t="s">
        <v>9408</v>
      </c>
      <c r="H12" s="302"/>
      <c r="I12" s="305"/>
    </row>
    <row r="13" spans="1:9" ht="67.5" x14ac:dyDescent="0.2">
      <c r="A13" s="300" t="s">
        <v>9409</v>
      </c>
      <c r="B13" s="300"/>
      <c r="C13" s="306">
        <v>99</v>
      </c>
      <c r="F13" s="306">
        <v>100</v>
      </c>
      <c r="G13" s="304" t="s">
        <v>9410</v>
      </c>
      <c r="H13" s="307"/>
      <c r="I13" s="308"/>
    </row>
    <row r="14" spans="1:9" x14ac:dyDescent="0.2">
      <c r="C14" s="313">
        <f>SUM(C10:C13)</f>
        <v>2007</v>
      </c>
      <c r="F14" s="313">
        <f>SUM(F10:F13)</f>
        <v>2221</v>
      </c>
      <c r="H14" s="310"/>
      <c r="I14" s="303"/>
    </row>
    <row r="16" spans="1:9" ht="12.75" x14ac:dyDescent="0.2">
      <c r="A16" s="304" t="s">
        <v>9411</v>
      </c>
      <c r="B16" t="s">
        <v>9406</v>
      </c>
      <c r="C16" s="311"/>
      <c r="D16" s="311"/>
      <c r="F16" s="312">
        <v>-1</v>
      </c>
    </row>
    <row r="17" spans="1:9" ht="12.75" x14ac:dyDescent="0.2">
      <c r="B17" t="s">
        <v>9412</v>
      </c>
      <c r="F17" s="312">
        <v>20</v>
      </c>
    </row>
    <row r="18" spans="1:9" ht="12.75" x14ac:dyDescent="0.2">
      <c r="B18" t="s">
        <v>9413</v>
      </c>
      <c r="F18" s="312">
        <v>6</v>
      </c>
    </row>
    <row r="19" spans="1:9" ht="12.75" x14ac:dyDescent="0.2">
      <c r="F19" s="313">
        <f>+F14+F16+F17+F18</f>
        <v>2246</v>
      </c>
    </row>
    <row r="20" spans="1:9" ht="12.75" x14ac:dyDescent="0.2">
      <c r="F20" s="265"/>
    </row>
    <row r="21" spans="1:9" ht="12.75" x14ac:dyDescent="0.2">
      <c r="C21" s="316"/>
      <c r="F21" s="316"/>
    </row>
    <row r="22" spans="1:9" x14ac:dyDescent="0.2">
      <c r="A22" s="420"/>
      <c r="B22" s="420"/>
      <c r="C22" s="421"/>
      <c r="D22" s="422"/>
      <c r="E22" s="422"/>
      <c r="F22" s="423"/>
      <c r="G22" s="423"/>
      <c r="H22" s="420"/>
      <c r="I22" s="420"/>
    </row>
    <row r="23" spans="1:9" ht="12.75" x14ac:dyDescent="0.2"/>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1915"/>
  <sheetViews>
    <sheetView workbookViewId="0"/>
  </sheetViews>
  <sheetFormatPr defaultRowHeight="15" x14ac:dyDescent="0.2"/>
  <sheetData>
    <row r="1" spans="1:12" ht="12.75" x14ac:dyDescent="0.2">
      <c r="A1" t="s">
        <v>9774</v>
      </c>
      <c r="B1" t="s">
        <v>9775</v>
      </c>
      <c r="C1" t="s">
        <v>9776</v>
      </c>
      <c r="D1" t="s">
        <v>9777</v>
      </c>
      <c r="E1" t="s">
        <v>9778</v>
      </c>
      <c r="F1" t="s">
        <v>9779</v>
      </c>
      <c r="G1" t="s">
        <v>9780</v>
      </c>
      <c r="H1" t="s">
        <v>9296</v>
      </c>
      <c r="I1" t="s">
        <v>9781</v>
      </c>
      <c r="J1" t="s">
        <v>9782</v>
      </c>
      <c r="K1" t="s">
        <v>9783</v>
      </c>
      <c r="L1" t="s">
        <v>9784</v>
      </c>
    </row>
    <row r="2" spans="1:12" ht="12.75" x14ac:dyDescent="0.2">
      <c r="I2" t="s">
        <v>9785</v>
      </c>
    </row>
    <row r="3" spans="1:12" ht="12.75" x14ac:dyDescent="0.2">
      <c r="I3" t="s">
        <v>9785</v>
      </c>
    </row>
    <row r="4" spans="1:12" ht="12.75" x14ac:dyDescent="0.2">
      <c r="I4" t="s">
        <v>9785</v>
      </c>
    </row>
    <row r="5" spans="1:12" ht="12.75" x14ac:dyDescent="0.2">
      <c r="I5" t="s">
        <v>9785</v>
      </c>
    </row>
    <row r="6" spans="1:12" ht="12.75" x14ac:dyDescent="0.2">
      <c r="I6" t="s">
        <v>9785</v>
      </c>
    </row>
    <row r="7" spans="1:12" ht="12.75" x14ac:dyDescent="0.2">
      <c r="G7" t="s">
        <v>9300</v>
      </c>
      <c r="I7" t="s">
        <v>9785</v>
      </c>
      <c r="J7" t="s">
        <v>9786</v>
      </c>
    </row>
    <row r="8" spans="1:12" ht="12.75" x14ac:dyDescent="0.2">
      <c r="I8" t="s">
        <v>9785</v>
      </c>
    </row>
    <row r="9" spans="1:12" ht="12.75" x14ac:dyDescent="0.2">
      <c r="I9" t="s">
        <v>9785</v>
      </c>
    </row>
    <row r="10" spans="1:12" ht="12.75" x14ac:dyDescent="0.2">
      <c r="I10" t="s">
        <v>9785</v>
      </c>
    </row>
    <row r="11" spans="1:12" ht="12.75" x14ac:dyDescent="0.2">
      <c r="I11" t="s">
        <v>9785</v>
      </c>
    </row>
    <row r="12" spans="1:12" ht="12.75" x14ac:dyDescent="0.2">
      <c r="I12" t="s">
        <v>9785</v>
      </c>
    </row>
    <row r="13" spans="1:12" ht="12.75" x14ac:dyDescent="0.2">
      <c r="I13" t="s">
        <v>9785</v>
      </c>
    </row>
    <row r="14" spans="1:12" ht="12.75" x14ac:dyDescent="0.2">
      <c r="I14" t="s">
        <v>9785</v>
      </c>
    </row>
    <row r="15" spans="1:12" ht="12.75" x14ac:dyDescent="0.2">
      <c r="I15" t="s">
        <v>9785</v>
      </c>
    </row>
    <row r="16" spans="1:12" ht="12.75" x14ac:dyDescent="0.2">
      <c r="I16" t="s">
        <v>9785</v>
      </c>
    </row>
    <row r="17" spans="9:9" ht="12.75" x14ac:dyDescent="0.2">
      <c r="I17" t="s">
        <v>9785</v>
      </c>
    </row>
    <row r="18" spans="9:9" ht="12.75" x14ac:dyDescent="0.2">
      <c r="I18" t="s">
        <v>9785</v>
      </c>
    </row>
    <row r="19" spans="9:9" ht="12.75" x14ac:dyDescent="0.2">
      <c r="I19" t="s">
        <v>9785</v>
      </c>
    </row>
    <row r="20" spans="9:9" ht="12.75" x14ac:dyDescent="0.2">
      <c r="I20" t="s">
        <v>9785</v>
      </c>
    </row>
    <row r="21" spans="9:9" ht="12.75" x14ac:dyDescent="0.2">
      <c r="I21" t="s">
        <v>9785</v>
      </c>
    </row>
    <row r="22" spans="9:9" ht="12.75" x14ac:dyDescent="0.2">
      <c r="I22" t="s">
        <v>9785</v>
      </c>
    </row>
    <row r="23" spans="9:9" ht="12.75" x14ac:dyDescent="0.2">
      <c r="I23" t="s">
        <v>9785</v>
      </c>
    </row>
    <row r="24" spans="9:9" ht="12.75" x14ac:dyDescent="0.2">
      <c r="I24" t="s">
        <v>9785</v>
      </c>
    </row>
    <row r="25" spans="9:9" ht="12.75" x14ac:dyDescent="0.2">
      <c r="I25" t="s">
        <v>9785</v>
      </c>
    </row>
    <row r="26" spans="9:9" ht="12.75" x14ac:dyDescent="0.2">
      <c r="I26" t="s">
        <v>9785</v>
      </c>
    </row>
    <row r="27" spans="9:9" ht="12.75" x14ac:dyDescent="0.2">
      <c r="I27" t="s">
        <v>9785</v>
      </c>
    </row>
    <row r="28" spans="9:9" ht="12.75" x14ac:dyDescent="0.2">
      <c r="I28" t="s">
        <v>9785</v>
      </c>
    </row>
    <row r="29" spans="9:9" ht="12.75" x14ac:dyDescent="0.2">
      <c r="I29" t="s">
        <v>9785</v>
      </c>
    </row>
    <row r="30" spans="9:9" ht="12.75" x14ac:dyDescent="0.2">
      <c r="I30" t="s">
        <v>9785</v>
      </c>
    </row>
    <row r="31" spans="9:9" ht="12.75" x14ac:dyDescent="0.2">
      <c r="I31" t="s">
        <v>9785</v>
      </c>
    </row>
    <row r="32" spans="9:9" ht="12.75" x14ac:dyDescent="0.2">
      <c r="I32" t="s">
        <v>9785</v>
      </c>
    </row>
    <row r="33" spans="9:9" ht="12.75" x14ac:dyDescent="0.2">
      <c r="I33" t="s">
        <v>9785</v>
      </c>
    </row>
    <row r="34" spans="9:9" ht="12.75" x14ac:dyDescent="0.2">
      <c r="I34" t="s">
        <v>9785</v>
      </c>
    </row>
    <row r="35" spans="9:9" ht="12.75" x14ac:dyDescent="0.2">
      <c r="I35" t="s">
        <v>9785</v>
      </c>
    </row>
    <row r="36" spans="9:9" ht="12.75" x14ac:dyDescent="0.2">
      <c r="I36" t="s">
        <v>9785</v>
      </c>
    </row>
    <row r="37" spans="9:9" ht="12.75" x14ac:dyDescent="0.2">
      <c r="I37" t="s">
        <v>9785</v>
      </c>
    </row>
    <row r="38" spans="9:9" ht="12.75" x14ac:dyDescent="0.2">
      <c r="I38" t="s">
        <v>9785</v>
      </c>
    </row>
    <row r="39" spans="9:9" ht="12.75" x14ac:dyDescent="0.2">
      <c r="I39" t="s">
        <v>9785</v>
      </c>
    </row>
    <row r="40" spans="9:9" ht="12.75" x14ac:dyDescent="0.2">
      <c r="I40" t="s">
        <v>9785</v>
      </c>
    </row>
    <row r="41" spans="9:9" ht="12.75" x14ac:dyDescent="0.2">
      <c r="I41" t="s">
        <v>9785</v>
      </c>
    </row>
    <row r="42" spans="9:9" ht="12.75" x14ac:dyDescent="0.2">
      <c r="I42" t="s">
        <v>9785</v>
      </c>
    </row>
    <row r="43" spans="9:9" ht="12.75" x14ac:dyDescent="0.2">
      <c r="I43" t="s">
        <v>9785</v>
      </c>
    </row>
    <row r="44" spans="9:9" ht="12.75" x14ac:dyDescent="0.2">
      <c r="I44" t="s">
        <v>9785</v>
      </c>
    </row>
    <row r="45" spans="9:9" ht="12.75" x14ac:dyDescent="0.2">
      <c r="I45" t="s">
        <v>9785</v>
      </c>
    </row>
    <row r="46" spans="9:9" ht="12.75" x14ac:dyDescent="0.2">
      <c r="I46" t="s">
        <v>9785</v>
      </c>
    </row>
    <row r="47" spans="9:9" ht="12.75" x14ac:dyDescent="0.2">
      <c r="I47" t="s">
        <v>9785</v>
      </c>
    </row>
    <row r="48" spans="9:9" ht="12.75" x14ac:dyDescent="0.2">
      <c r="I48" t="s">
        <v>9785</v>
      </c>
    </row>
    <row r="49" spans="9:9" ht="12.75" x14ac:dyDescent="0.2">
      <c r="I49" t="s">
        <v>9785</v>
      </c>
    </row>
    <row r="50" spans="9:9" ht="12.75" x14ac:dyDescent="0.2">
      <c r="I50" t="s">
        <v>9785</v>
      </c>
    </row>
    <row r="51" spans="9:9" ht="12.75" x14ac:dyDescent="0.2">
      <c r="I51" t="s">
        <v>9785</v>
      </c>
    </row>
    <row r="52" spans="9:9" ht="12.75" x14ac:dyDescent="0.2">
      <c r="I52" t="s">
        <v>9785</v>
      </c>
    </row>
    <row r="53" spans="9:9" ht="12.75" x14ac:dyDescent="0.2">
      <c r="I53" t="s">
        <v>9785</v>
      </c>
    </row>
    <row r="54" spans="9:9" ht="12.75" x14ac:dyDescent="0.2">
      <c r="I54" t="s">
        <v>9785</v>
      </c>
    </row>
    <row r="55" spans="9:9" ht="12.75" x14ac:dyDescent="0.2">
      <c r="I55" t="s">
        <v>9785</v>
      </c>
    </row>
    <row r="56" spans="9:9" ht="12.75" x14ac:dyDescent="0.2">
      <c r="I56" t="s">
        <v>9785</v>
      </c>
    </row>
    <row r="57" spans="9:9" ht="12.75" x14ac:dyDescent="0.2">
      <c r="I57" t="s">
        <v>9785</v>
      </c>
    </row>
    <row r="58" spans="9:9" ht="12.75" x14ac:dyDescent="0.2">
      <c r="I58" t="s">
        <v>9785</v>
      </c>
    </row>
    <row r="59" spans="9:9" ht="12.75" x14ac:dyDescent="0.2">
      <c r="I59" t="s">
        <v>9785</v>
      </c>
    </row>
    <row r="60" spans="9:9" ht="12.75" x14ac:dyDescent="0.2">
      <c r="I60" t="s">
        <v>9785</v>
      </c>
    </row>
    <row r="61" spans="9:9" ht="12.75" x14ac:dyDescent="0.2">
      <c r="I61" t="s">
        <v>9785</v>
      </c>
    </row>
    <row r="62" spans="9:9" ht="12.75" x14ac:dyDescent="0.2">
      <c r="I62" t="s">
        <v>9785</v>
      </c>
    </row>
    <row r="63" spans="9:9" ht="12.75" x14ac:dyDescent="0.2">
      <c r="I63" t="s">
        <v>9785</v>
      </c>
    </row>
    <row r="64" spans="9:9" ht="12.75" x14ac:dyDescent="0.2">
      <c r="I64" t="s">
        <v>9785</v>
      </c>
    </row>
    <row r="65" spans="4:10" ht="12.75" x14ac:dyDescent="0.2">
      <c r="I65" t="s">
        <v>9785</v>
      </c>
    </row>
    <row r="66" spans="4:10" ht="12.75" x14ac:dyDescent="0.2">
      <c r="I66" t="s">
        <v>9785</v>
      </c>
    </row>
    <row r="67" spans="4:10" ht="12.75" x14ac:dyDescent="0.2">
      <c r="I67" t="s">
        <v>9785</v>
      </c>
    </row>
    <row r="68" spans="4:10" ht="12.75" x14ac:dyDescent="0.2">
      <c r="D68" t="s">
        <v>9787</v>
      </c>
      <c r="I68" t="s">
        <v>9785</v>
      </c>
    </row>
    <row r="69" spans="4:10" ht="12.75" x14ac:dyDescent="0.2">
      <c r="I69" t="s">
        <v>9785</v>
      </c>
    </row>
    <row r="70" spans="4:10" ht="12.75" x14ac:dyDescent="0.2">
      <c r="I70" t="s">
        <v>9785</v>
      </c>
    </row>
    <row r="71" spans="4:10" ht="12.75" x14ac:dyDescent="0.2">
      <c r="I71" t="s">
        <v>9785</v>
      </c>
    </row>
    <row r="72" spans="4:10" ht="12.75" x14ac:dyDescent="0.2">
      <c r="I72" t="s">
        <v>9785</v>
      </c>
    </row>
    <row r="73" spans="4:10" ht="12.75" x14ac:dyDescent="0.2">
      <c r="I73" t="s">
        <v>9785</v>
      </c>
    </row>
    <row r="74" spans="4:10" ht="12.75" x14ac:dyDescent="0.2">
      <c r="I74" t="s">
        <v>9785</v>
      </c>
    </row>
    <row r="75" spans="4:10" ht="12.75" x14ac:dyDescent="0.2">
      <c r="I75" t="s">
        <v>9785</v>
      </c>
    </row>
    <row r="76" spans="4:10" ht="12.75" x14ac:dyDescent="0.2">
      <c r="I76" t="s">
        <v>9785</v>
      </c>
    </row>
    <row r="77" spans="4:10" ht="12.75" x14ac:dyDescent="0.2">
      <c r="G77" t="s">
        <v>9300</v>
      </c>
      <c r="I77" t="s">
        <v>9785</v>
      </c>
      <c r="J77" t="s">
        <v>9786</v>
      </c>
    </row>
    <row r="78" spans="4:10" ht="12.75" x14ac:dyDescent="0.2">
      <c r="I78" t="s">
        <v>9785</v>
      </c>
    </row>
    <row r="79" spans="4:10" ht="12.75" x14ac:dyDescent="0.2">
      <c r="I79" t="s">
        <v>9785</v>
      </c>
    </row>
    <row r="80" spans="4:10" ht="12.75" x14ac:dyDescent="0.2">
      <c r="I80" t="s">
        <v>9785</v>
      </c>
    </row>
    <row r="81" spans="8:11" ht="12.75" x14ac:dyDescent="0.2">
      <c r="I81" t="s">
        <v>9785</v>
      </c>
    </row>
    <row r="82" spans="8:11" ht="12.75" x14ac:dyDescent="0.2">
      <c r="I82" t="s">
        <v>9785</v>
      </c>
    </row>
    <row r="83" spans="8:11" ht="12.75" x14ac:dyDescent="0.2">
      <c r="I83" t="s">
        <v>9785</v>
      </c>
    </row>
    <row r="84" spans="8:11" ht="12.75" x14ac:dyDescent="0.2">
      <c r="I84" t="s">
        <v>9785</v>
      </c>
    </row>
    <row r="85" spans="8:11" ht="12.75" x14ac:dyDescent="0.2">
      <c r="H85" t="s">
        <v>9300</v>
      </c>
      <c r="I85" t="s">
        <v>9785</v>
      </c>
      <c r="J85" t="s">
        <v>9788</v>
      </c>
      <c r="K85" t="s">
        <v>9317</v>
      </c>
    </row>
    <row r="86" spans="8:11" ht="12.75" x14ac:dyDescent="0.2">
      <c r="I86" t="s">
        <v>9785</v>
      </c>
    </row>
    <row r="87" spans="8:11" ht="12.75" x14ac:dyDescent="0.2">
      <c r="I87" t="s">
        <v>9785</v>
      </c>
    </row>
    <row r="88" spans="8:11" ht="12.75" x14ac:dyDescent="0.2">
      <c r="I88" t="s">
        <v>9785</v>
      </c>
    </row>
    <row r="89" spans="8:11" ht="12.75" x14ac:dyDescent="0.2">
      <c r="I89" t="s">
        <v>9785</v>
      </c>
    </row>
    <row r="90" spans="8:11" ht="12.75" x14ac:dyDescent="0.2">
      <c r="I90" t="s">
        <v>9785</v>
      </c>
    </row>
    <row r="91" spans="8:11" ht="12.75" x14ac:dyDescent="0.2">
      <c r="I91" t="s">
        <v>9785</v>
      </c>
    </row>
    <row r="92" spans="8:11" ht="12.75" x14ac:dyDescent="0.2">
      <c r="I92" t="s">
        <v>9785</v>
      </c>
    </row>
    <row r="93" spans="8:11" ht="12.75" x14ac:dyDescent="0.2">
      <c r="I93" t="s">
        <v>9785</v>
      </c>
    </row>
    <row r="94" spans="8:11" ht="12.75" x14ac:dyDescent="0.2">
      <c r="I94" t="s">
        <v>9785</v>
      </c>
    </row>
    <row r="95" spans="8:11" ht="12.75" x14ac:dyDescent="0.2">
      <c r="I95" t="s">
        <v>9785</v>
      </c>
    </row>
    <row r="96" spans="8:11" ht="12.75" x14ac:dyDescent="0.2">
      <c r="I96" t="s">
        <v>9785</v>
      </c>
    </row>
    <row r="97" spans="9:9" ht="12.75" x14ac:dyDescent="0.2">
      <c r="I97" t="s">
        <v>9785</v>
      </c>
    </row>
    <row r="98" spans="9:9" ht="12.75" x14ac:dyDescent="0.2">
      <c r="I98" t="s">
        <v>9785</v>
      </c>
    </row>
    <row r="99" spans="9:9" ht="12.75" x14ac:dyDescent="0.2">
      <c r="I99" t="s">
        <v>9785</v>
      </c>
    </row>
    <row r="100" spans="9:9" ht="12.75" x14ac:dyDescent="0.2">
      <c r="I100" t="s">
        <v>9785</v>
      </c>
    </row>
    <row r="101" spans="9:9" ht="12.75" x14ac:dyDescent="0.2">
      <c r="I101" t="s">
        <v>9785</v>
      </c>
    </row>
    <row r="102" spans="9:9" ht="12.75" x14ac:dyDescent="0.2">
      <c r="I102" t="s">
        <v>9785</v>
      </c>
    </row>
    <row r="103" spans="9:9" ht="12.75" x14ac:dyDescent="0.2">
      <c r="I103" t="s">
        <v>9785</v>
      </c>
    </row>
    <row r="104" spans="9:9" ht="12.75" x14ac:dyDescent="0.2">
      <c r="I104" t="s">
        <v>9785</v>
      </c>
    </row>
    <row r="105" spans="9:9" ht="12.75" x14ac:dyDescent="0.2">
      <c r="I105" t="s">
        <v>9785</v>
      </c>
    </row>
    <row r="106" spans="9:9" ht="12.75" x14ac:dyDescent="0.2">
      <c r="I106" t="s">
        <v>9785</v>
      </c>
    </row>
    <row r="107" spans="9:9" ht="12.75" x14ac:dyDescent="0.2">
      <c r="I107" t="s">
        <v>9785</v>
      </c>
    </row>
    <row r="108" spans="9:9" ht="12.75" x14ac:dyDescent="0.2">
      <c r="I108" t="s">
        <v>9785</v>
      </c>
    </row>
    <row r="109" spans="9:9" ht="12.75" x14ac:dyDescent="0.2">
      <c r="I109" t="s">
        <v>9785</v>
      </c>
    </row>
    <row r="110" spans="9:9" ht="12.75" x14ac:dyDescent="0.2">
      <c r="I110" t="s">
        <v>9785</v>
      </c>
    </row>
    <row r="111" spans="9:9" ht="12.75" x14ac:dyDescent="0.2">
      <c r="I111" t="s">
        <v>9785</v>
      </c>
    </row>
    <row r="112" spans="9:9" ht="12.75" x14ac:dyDescent="0.2">
      <c r="I112" t="s">
        <v>9785</v>
      </c>
    </row>
    <row r="113" spans="9:9" ht="12.75" x14ac:dyDescent="0.2">
      <c r="I113" t="s">
        <v>9785</v>
      </c>
    </row>
    <row r="114" spans="9:9" ht="12.75" x14ac:dyDescent="0.2">
      <c r="I114" t="s">
        <v>9785</v>
      </c>
    </row>
    <row r="115" spans="9:9" ht="12.75" x14ac:dyDescent="0.2">
      <c r="I115" t="s">
        <v>9785</v>
      </c>
    </row>
    <row r="116" spans="9:9" ht="12.75" x14ac:dyDescent="0.2">
      <c r="I116" t="s">
        <v>9785</v>
      </c>
    </row>
    <row r="117" spans="9:9" ht="12.75" x14ac:dyDescent="0.2">
      <c r="I117" t="s">
        <v>9785</v>
      </c>
    </row>
    <row r="118" spans="9:9" ht="12.75" x14ac:dyDescent="0.2">
      <c r="I118" t="s">
        <v>9785</v>
      </c>
    </row>
    <row r="119" spans="9:9" ht="12.75" x14ac:dyDescent="0.2">
      <c r="I119" t="s">
        <v>9785</v>
      </c>
    </row>
    <row r="120" spans="9:9" ht="12.75" x14ac:dyDescent="0.2">
      <c r="I120" t="s">
        <v>9785</v>
      </c>
    </row>
    <row r="121" spans="9:9" ht="12.75" x14ac:dyDescent="0.2">
      <c r="I121" t="s">
        <v>9785</v>
      </c>
    </row>
    <row r="122" spans="9:9" ht="12.75" x14ac:dyDescent="0.2">
      <c r="I122" t="s">
        <v>9785</v>
      </c>
    </row>
    <row r="123" spans="9:9" ht="12.75" x14ac:dyDescent="0.2">
      <c r="I123" t="s">
        <v>9785</v>
      </c>
    </row>
    <row r="124" spans="9:9" ht="12.75" x14ac:dyDescent="0.2">
      <c r="I124" t="s">
        <v>9785</v>
      </c>
    </row>
    <row r="125" spans="9:9" ht="12.75" x14ac:dyDescent="0.2">
      <c r="I125" t="s">
        <v>9785</v>
      </c>
    </row>
    <row r="126" spans="9:9" ht="12.75" x14ac:dyDescent="0.2">
      <c r="I126" t="s">
        <v>9785</v>
      </c>
    </row>
    <row r="127" spans="9:9" ht="12.75" x14ac:dyDescent="0.2">
      <c r="I127" t="s">
        <v>9785</v>
      </c>
    </row>
    <row r="128" spans="9:9" ht="12.75" x14ac:dyDescent="0.2">
      <c r="I128" t="s">
        <v>9785</v>
      </c>
    </row>
    <row r="129" spans="9:9" ht="12.75" x14ac:dyDescent="0.2">
      <c r="I129" t="s">
        <v>9785</v>
      </c>
    </row>
    <row r="130" spans="9:9" ht="12.75" x14ac:dyDescent="0.2">
      <c r="I130" t="s">
        <v>9785</v>
      </c>
    </row>
    <row r="131" spans="9:9" ht="12.75" x14ac:dyDescent="0.2">
      <c r="I131" t="s">
        <v>9785</v>
      </c>
    </row>
    <row r="132" spans="9:9" ht="12.75" x14ac:dyDescent="0.2">
      <c r="I132" t="s">
        <v>9785</v>
      </c>
    </row>
    <row r="133" spans="9:9" ht="12.75" x14ac:dyDescent="0.2">
      <c r="I133" t="s">
        <v>9785</v>
      </c>
    </row>
    <row r="134" spans="9:9" ht="12.75" x14ac:dyDescent="0.2">
      <c r="I134" t="s">
        <v>9785</v>
      </c>
    </row>
    <row r="135" spans="9:9" ht="12.75" x14ac:dyDescent="0.2">
      <c r="I135" t="s">
        <v>9785</v>
      </c>
    </row>
    <row r="136" spans="9:9" ht="12.75" x14ac:dyDescent="0.2">
      <c r="I136" t="s">
        <v>9785</v>
      </c>
    </row>
    <row r="137" spans="9:9" ht="12.75" x14ac:dyDescent="0.2">
      <c r="I137" t="s">
        <v>9785</v>
      </c>
    </row>
    <row r="138" spans="9:9" ht="12.75" x14ac:dyDescent="0.2">
      <c r="I138" t="s">
        <v>9785</v>
      </c>
    </row>
    <row r="139" spans="9:9" ht="12.75" x14ac:dyDescent="0.2">
      <c r="I139" t="s">
        <v>9785</v>
      </c>
    </row>
    <row r="140" spans="9:9" ht="12.75" x14ac:dyDescent="0.2">
      <c r="I140" t="s">
        <v>9785</v>
      </c>
    </row>
    <row r="141" spans="9:9" ht="12.75" x14ac:dyDescent="0.2">
      <c r="I141" t="s">
        <v>9785</v>
      </c>
    </row>
    <row r="142" spans="9:9" ht="12.75" x14ac:dyDescent="0.2">
      <c r="I142" t="s">
        <v>9785</v>
      </c>
    </row>
    <row r="143" spans="9:9" ht="12.75" x14ac:dyDescent="0.2">
      <c r="I143" t="s">
        <v>9785</v>
      </c>
    </row>
    <row r="144" spans="9:9" ht="12.75" x14ac:dyDescent="0.2">
      <c r="I144" t="s">
        <v>9785</v>
      </c>
    </row>
    <row r="145" spans="9:9" ht="12.75" x14ac:dyDescent="0.2">
      <c r="I145" t="s">
        <v>9785</v>
      </c>
    </row>
    <row r="146" spans="9:9" ht="12.75" x14ac:dyDescent="0.2">
      <c r="I146" t="s">
        <v>9785</v>
      </c>
    </row>
    <row r="147" spans="9:9" ht="12.75" x14ac:dyDescent="0.2">
      <c r="I147" t="s">
        <v>9785</v>
      </c>
    </row>
    <row r="148" spans="9:9" ht="12.75" x14ac:dyDescent="0.2">
      <c r="I148" t="s">
        <v>9785</v>
      </c>
    </row>
    <row r="149" spans="9:9" ht="12.75" x14ac:dyDescent="0.2">
      <c r="I149" t="s">
        <v>9785</v>
      </c>
    </row>
    <row r="150" spans="9:9" ht="12.75" x14ac:dyDescent="0.2">
      <c r="I150" t="s">
        <v>9785</v>
      </c>
    </row>
    <row r="151" spans="9:9" ht="12.75" x14ac:dyDescent="0.2">
      <c r="I151" t="s">
        <v>9785</v>
      </c>
    </row>
    <row r="152" spans="9:9" ht="12.75" x14ac:dyDescent="0.2">
      <c r="I152" t="s">
        <v>9785</v>
      </c>
    </row>
    <row r="153" spans="9:9" ht="12.75" x14ac:dyDescent="0.2">
      <c r="I153" t="s">
        <v>9785</v>
      </c>
    </row>
    <row r="154" spans="9:9" ht="12.75" x14ac:dyDescent="0.2">
      <c r="I154" t="s">
        <v>9785</v>
      </c>
    </row>
    <row r="155" spans="9:9" ht="12.75" x14ac:dyDescent="0.2">
      <c r="I155" t="s">
        <v>9785</v>
      </c>
    </row>
    <row r="156" spans="9:9" ht="12.75" x14ac:dyDescent="0.2">
      <c r="I156" t="s">
        <v>9785</v>
      </c>
    </row>
    <row r="157" spans="9:9" ht="12.75" x14ac:dyDescent="0.2">
      <c r="I157" t="s">
        <v>9785</v>
      </c>
    </row>
    <row r="158" spans="9:9" ht="12.75" x14ac:dyDescent="0.2">
      <c r="I158" t="s">
        <v>9785</v>
      </c>
    </row>
    <row r="159" spans="9:9" ht="12.75" x14ac:dyDescent="0.2">
      <c r="I159" t="s">
        <v>9785</v>
      </c>
    </row>
    <row r="160" spans="9:9" ht="12.75" x14ac:dyDescent="0.2">
      <c r="I160" t="s">
        <v>9785</v>
      </c>
    </row>
    <row r="161" spans="7:9" ht="12.75" x14ac:dyDescent="0.2">
      <c r="I161" t="s">
        <v>9785</v>
      </c>
    </row>
    <row r="162" spans="7:9" ht="12.75" x14ac:dyDescent="0.2">
      <c r="I162" t="s">
        <v>9785</v>
      </c>
    </row>
    <row r="163" spans="7:9" ht="12.75" x14ac:dyDescent="0.2">
      <c r="I163" t="s">
        <v>9785</v>
      </c>
    </row>
    <row r="164" spans="7:9" ht="12.75" x14ac:dyDescent="0.2">
      <c r="I164" t="s">
        <v>9785</v>
      </c>
    </row>
    <row r="165" spans="7:9" ht="12.75" x14ac:dyDescent="0.2">
      <c r="I165" t="s">
        <v>9785</v>
      </c>
    </row>
    <row r="166" spans="7:9" ht="12.75" x14ac:dyDescent="0.2">
      <c r="I166" t="s">
        <v>9785</v>
      </c>
    </row>
    <row r="167" spans="7:9" ht="12.75" x14ac:dyDescent="0.2">
      <c r="I167" t="s">
        <v>9785</v>
      </c>
    </row>
    <row r="168" spans="7:9" ht="12.75" x14ac:dyDescent="0.2">
      <c r="I168" t="s">
        <v>9785</v>
      </c>
    </row>
    <row r="169" spans="7:9" ht="12.75" x14ac:dyDescent="0.2">
      <c r="I169" t="s">
        <v>9785</v>
      </c>
    </row>
    <row r="170" spans="7:9" ht="12.75" x14ac:dyDescent="0.2">
      <c r="I170" t="s">
        <v>9785</v>
      </c>
    </row>
    <row r="171" spans="7:9" ht="12.75" x14ac:dyDescent="0.2">
      <c r="G171" t="s">
        <v>9789</v>
      </c>
      <c r="I171" t="s">
        <v>9785</v>
      </c>
    </row>
    <row r="172" spans="7:9" ht="12.75" x14ac:dyDescent="0.2">
      <c r="I172" t="s">
        <v>9785</v>
      </c>
    </row>
    <row r="173" spans="7:9" ht="12.75" x14ac:dyDescent="0.2">
      <c r="I173" t="s">
        <v>9785</v>
      </c>
    </row>
    <row r="174" spans="7:9" ht="12.75" x14ac:dyDescent="0.2">
      <c r="I174" t="s">
        <v>9785</v>
      </c>
    </row>
    <row r="175" spans="7:9" ht="12.75" x14ac:dyDescent="0.2">
      <c r="I175" t="s">
        <v>9785</v>
      </c>
    </row>
    <row r="176" spans="7:9" ht="12.75" x14ac:dyDescent="0.2">
      <c r="I176" t="s">
        <v>9785</v>
      </c>
    </row>
    <row r="177" spans="9:9" ht="12.75" x14ac:dyDescent="0.2">
      <c r="I177" t="s">
        <v>9785</v>
      </c>
    </row>
    <row r="178" spans="9:9" ht="12.75" x14ac:dyDescent="0.2">
      <c r="I178" t="s">
        <v>9785</v>
      </c>
    </row>
    <row r="179" spans="9:9" ht="12.75" x14ac:dyDescent="0.2">
      <c r="I179" t="s">
        <v>9785</v>
      </c>
    </row>
    <row r="180" spans="9:9" ht="12.75" x14ac:dyDescent="0.2">
      <c r="I180" t="s">
        <v>9785</v>
      </c>
    </row>
    <row r="181" spans="9:9" ht="12.75" x14ac:dyDescent="0.2">
      <c r="I181" t="s">
        <v>9785</v>
      </c>
    </row>
    <row r="182" spans="9:9" ht="12.75" x14ac:dyDescent="0.2">
      <c r="I182" t="s">
        <v>9785</v>
      </c>
    </row>
    <row r="183" spans="9:9" ht="12.75" x14ac:dyDescent="0.2">
      <c r="I183" t="s">
        <v>9785</v>
      </c>
    </row>
    <row r="184" spans="9:9" ht="12.75" x14ac:dyDescent="0.2">
      <c r="I184" t="s">
        <v>9785</v>
      </c>
    </row>
    <row r="185" spans="9:9" ht="12.75" x14ac:dyDescent="0.2">
      <c r="I185" t="s">
        <v>9785</v>
      </c>
    </row>
    <row r="186" spans="9:9" ht="12.75" x14ac:dyDescent="0.2">
      <c r="I186" t="s">
        <v>9785</v>
      </c>
    </row>
    <row r="187" spans="9:9" ht="12.75" x14ac:dyDescent="0.2">
      <c r="I187" t="s">
        <v>9785</v>
      </c>
    </row>
    <row r="188" spans="9:9" ht="12.75" x14ac:dyDescent="0.2">
      <c r="I188" t="s">
        <v>9785</v>
      </c>
    </row>
    <row r="189" spans="9:9" ht="12.75" x14ac:dyDescent="0.2">
      <c r="I189" t="s">
        <v>9785</v>
      </c>
    </row>
    <row r="190" spans="9:9" ht="12.75" x14ac:dyDescent="0.2">
      <c r="I190" t="s">
        <v>9785</v>
      </c>
    </row>
    <row r="191" spans="9:9" ht="12.75" x14ac:dyDescent="0.2">
      <c r="I191" t="s">
        <v>9785</v>
      </c>
    </row>
    <row r="192" spans="9:9" ht="12.75" x14ac:dyDescent="0.2">
      <c r="I192" t="s">
        <v>9785</v>
      </c>
    </row>
    <row r="193" spans="9:10" ht="12.75" x14ac:dyDescent="0.2">
      <c r="I193" t="s">
        <v>9785</v>
      </c>
    </row>
    <row r="194" spans="9:10" ht="12.75" x14ac:dyDescent="0.2">
      <c r="I194" t="s">
        <v>9785</v>
      </c>
    </row>
    <row r="195" spans="9:10" ht="12.75" x14ac:dyDescent="0.2">
      <c r="I195" t="s">
        <v>9785</v>
      </c>
      <c r="J195" t="s">
        <v>9790</v>
      </c>
    </row>
    <row r="196" spans="9:10" ht="12.75" x14ac:dyDescent="0.2">
      <c r="I196" t="s">
        <v>9785</v>
      </c>
      <c r="J196" t="s">
        <v>9790</v>
      </c>
    </row>
    <row r="197" spans="9:10" ht="12.75" x14ac:dyDescent="0.2">
      <c r="I197" t="s">
        <v>9785</v>
      </c>
      <c r="J197" t="s">
        <v>9790</v>
      </c>
    </row>
    <row r="198" spans="9:10" ht="12.75" x14ac:dyDescent="0.2">
      <c r="I198" t="s">
        <v>9785</v>
      </c>
      <c r="J198" t="s">
        <v>9790</v>
      </c>
    </row>
    <row r="199" spans="9:10" ht="12.75" x14ac:dyDescent="0.2">
      <c r="I199" t="s">
        <v>9785</v>
      </c>
    </row>
    <row r="200" spans="9:10" ht="12.75" x14ac:dyDescent="0.2">
      <c r="I200" t="s">
        <v>9785</v>
      </c>
      <c r="J200" t="s">
        <v>9790</v>
      </c>
    </row>
    <row r="201" spans="9:10" ht="12.75" x14ac:dyDescent="0.2">
      <c r="I201" t="s">
        <v>9785</v>
      </c>
      <c r="J201" t="s">
        <v>9790</v>
      </c>
    </row>
    <row r="202" spans="9:10" ht="12.75" x14ac:dyDescent="0.2">
      <c r="I202" t="s">
        <v>9785</v>
      </c>
      <c r="J202" t="s">
        <v>9790</v>
      </c>
    </row>
    <row r="203" spans="9:10" ht="12.75" x14ac:dyDescent="0.2">
      <c r="I203" t="s">
        <v>9785</v>
      </c>
    </row>
    <row r="204" spans="9:10" ht="12.75" x14ac:dyDescent="0.2">
      <c r="I204" t="s">
        <v>9785</v>
      </c>
    </row>
    <row r="205" spans="9:10" ht="12.75" x14ac:dyDescent="0.2">
      <c r="I205" t="s">
        <v>9785</v>
      </c>
      <c r="J205" t="s">
        <v>9790</v>
      </c>
    </row>
    <row r="206" spans="9:10" ht="12.75" x14ac:dyDescent="0.2">
      <c r="I206" t="s">
        <v>9785</v>
      </c>
      <c r="J206" t="s">
        <v>9790</v>
      </c>
    </row>
    <row r="207" spans="9:10" ht="12.75" x14ac:dyDescent="0.2">
      <c r="I207" t="s">
        <v>9785</v>
      </c>
      <c r="J207" t="s">
        <v>9790</v>
      </c>
    </row>
    <row r="208" spans="9:10" ht="12.75" x14ac:dyDescent="0.2">
      <c r="I208" t="s">
        <v>9785</v>
      </c>
    </row>
    <row r="209" spans="9:10" ht="12.75" x14ac:dyDescent="0.2">
      <c r="I209" t="s">
        <v>9785</v>
      </c>
      <c r="J209" t="s">
        <v>9790</v>
      </c>
    </row>
    <row r="210" spans="9:10" ht="12.75" x14ac:dyDescent="0.2">
      <c r="I210" t="s">
        <v>9785</v>
      </c>
      <c r="J210" t="s">
        <v>9790</v>
      </c>
    </row>
    <row r="211" spans="9:10" ht="12.75" x14ac:dyDescent="0.2">
      <c r="I211" t="s">
        <v>9785</v>
      </c>
    </row>
    <row r="212" spans="9:10" ht="12.75" x14ac:dyDescent="0.2">
      <c r="I212" t="s">
        <v>9785</v>
      </c>
    </row>
    <row r="213" spans="9:10" ht="12.75" x14ac:dyDescent="0.2">
      <c r="I213" t="s">
        <v>9785</v>
      </c>
      <c r="J213" t="s">
        <v>9790</v>
      </c>
    </row>
    <row r="214" spans="9:10" ht="12.75" x14ac:dyDescent="0.2">
      <c r="I214" t="s">
        <v>9785</v>
      </c>
      <c r="J214" t="s">
        <v>9790</v>
      </c>
    </row>
    <row r="215" spans="9:10" ht="12.75" x14ac:dyDescent="0.2">
      <c r="I215" t="s">
        <v>9785</v>
      </c>
    </row>
    <row r="216" spans="9:10" ht="12.75" x14ac:dyDescent="0.2">
      <c r="I216" t="s">
        <v>9785</v>
      </c>
    </row>
    <row r="217" spans="9:10" ht="12.75" x14ac:dyDescent="0.2">
      <c r="I217" t="s">
        <v>9785</v>
      </c>
    </row>
    <row r="218" spans="9:10" ht="12.75" x14ac:dyDescent="0.2">
      <c r="I218" t="s">
        <v>9785</v>
      </c>
    </row>
    <row r="219" spans="9:10" ht="12.75" x14ac:dyDescent="0.2">
      <c r="I219" t="s">
        <v>9785</v>
      </c>
    </row>
    <row r="220" spans="9:10" ht="12.75" x14ac:dyDescent="0.2">
      <c r="I220" t="s">
        <v>9785</v>
      </c>
    </row>
    <row r="221" spans="9:10" ht="12.75" x14ac:dyDescent="0.2">
      <c r="I221" t="s">
        <v>9785</v>
      </c>
    </row>
    <row r="222" spans="9:10" ht="12.75" x14ac:dyDescent="0.2">
      <c r="I222" t="s">
        <v>9785</v>
      </c>
    </row>
    <row r="223" spans="9:10" ht="12.75" x14ac:dyDescent="0.2">
      <c r="I223" t="s">
        <v>9785</v>
      </c>
    </row>
    <row r="224" spans="9:10" ht="12.75" x14ac:dyDescent="0.2">
      <c r="I224" t="s">
        <v>9785</v>
      </c>
      <c r="J224" t="s">
        <v>9790</v>
      </c>
    </row>
    <row r="225" spans="9:9" ht="12.75" x14ac:dyDescent="0.2">
      <c r="I225" t="s">
        <v>9785</v>
      </c>
    </row>
    <row r="226" spans="9:9" ht="12.75" x14ac:dyDescent="0.2">
      <c r="I226" t="s">
        <v>9785</v>
      </c>
    </row>
    <row r="227" spans="9:9" ht="12.75" x14ac:dyDescent="0.2">
      <c r="I227" t="s">
        <v>9785</v>
      </c>
    </row>
    <row r="228" spans="9:9" ht="12.75" x14ac:dyDescent="0.2">
      <c r="I228" t="s">
        <v>9785</v>
      </c>
    </row>
    <row r="229" spans="9:9" ht="12.75" x14ac:dyDescent="0.2">
      <c r="I229" t="s">
        <v>9785</v>
      </c>
    </row>
    <row r="230" spans="9:9" ht="12.75" x14ac:dyDescent="0.2">
      <c r="I230" t="s">
        <v>9785</v>
      </c>
    </row>
    <row r="231" spans="9:9" ht="12.75" x14ac:dyDescent="0.2">
      <c r="I231" t="s">
        <v>9785</v>
      </c>
    </row>
    <row r="232" spans="9:9" ht="12.75" x14ac:dyDescent="0.2">
      <c r="I232" t="s">
        <v>9785</v>
      </c>
    </row>
    <row r="233" spans="9:9" ht="12.75" x14ac:dyDescent="0.2">
      <c r="I233" t="s">
        <v>9785</v>
      </c>
    </row>
    <row r="234" spans="9:9" ht="12.75" x14ac:dyDescent="0.2">
      <c r="I234" t="s">
        <v>9785</v>
      </c>
    </row>
    <row r="235" spans="9:9" ht="12.75" x14ac:dyDescent="0.2">
      <c r="I235" t="s">
        <v>9785</v>
      </c>
    </row>
    <row r="236" spans="9:9" ht="12.75" x14ac:dyDescent="0.2">
      <c r="I236" t="s">
        <v>9785</v>
      </c>
    </row>
    <row r="237" spans="9:9" ht="12.75" x14ac:dyDescent="0.2">
      <c r="I237" t="s">
        <v>9785</v>
      </c>
    </row>
    <row r="238" spans="9:9" ht="12.75" x14ac:dyDescent="0.2">
      <c r="I238" t="s">
        <v>9785</v>
      </c>
    </row>
    <row r="239" spans="9:9" ht="12.75" x14ac:dyDescent="0.2">
      <c r="I239" t="s">
        <v>9785</v>
      </c>
    </row>
    <row r="240" spans="9:9" ht="12.75" x14ac:dyDescent="0.2">
      <c r="I240" t="s">
        <v>9785</v>
      </c>
    </row>
    <row r="241" spans="9:9" ht="12.75" x14ac:dyDescent="0.2">
      <c r="I241" t="s">
        <v>9785</v>
      </c>
    </row>
    <row r="242" spans="9:9" ht="12.75" x14ac:dyDescent="0.2">
      <c r="I242" t="s">
        <v>9785</v>
      </c>
    </row>
    <row r="243" spans="9:9" ht="12.75" x14ac:dyDescent="0.2">
      <c r="I243" t="s">
        <v>9785</v>
      </c>
    </row>
    <row r="244" spans="9:9" ht="12.75" x14ac:dyDescent="0.2">
      <c r="I244" t="s">
        <v>9785</v>
      </c>
    </row>
    <row r="245" spans="9:9" ht="12.75" x14ac:dyDescent="0.2">
      <c r="I245" t="s">
        <v>9785</v>
      </c>
    </row>
    <row r="246" spans="9:9" ht="12.75" x14ac:dyDescent="0.2">
      <c r="I246" t="s">
        <v>9785</v>
      </c>
    </row>
    <row r="247" spans="9:9" ht="12.75" x14ac:dyDescent="0.2">
      <c r="I247" t="s">
        <v>9785</v>
      </c>
    </row>
    <row r="248" spans="9:9" ht="12.75" x14ac:dyDescent="0.2">
      <c r="I248" t="s">
        <v>9785</v>
      </c>
    </row>
    <row r="249" spans="9:9" ht="12.75" x14ac:dyDescent="0.2">
      <c r="I249" t="s">
        <v>9785</v>
      </c>
    </row>
    <row r="250" spans="9:9" ht="12.75" x14ac:dyDescent="0.2">
      <c r="I250" t="s">
        <v>9785</v>
      </c>
    </row>
    <row r="251" spans="9:9" ht="12.75" x14ac:dyDescent="0.2">
      <c r="I251" t="s">
        <v>9785</v>
      </c>
    </row>
    <row r="252" spans="9:9" ht="12.75" x14ac:dyDescent="0.2">
      <c r="I252" t="s">
        <v>9785</v>
      </c>
    </row>
    <row r="253" spans="9:9" ht="12.75" x14ac:dyDescent="0.2">
      <c r="I253" t="s">
        <v>9785</v>
      </c>
    </row>
    <row r="254" spans="9:9" ht="12.75" x14ac:dyDescent="0.2">
      <c r="I254" t="s">
        <v>9785</v>
      </c>
    </row>
    <row r="255" spans="9:9" ht="12.75" x14ac:dyDescent="0.2">
      <c r="I255" t="s">
        <v>9785</v>
      </c>
    </row>
    <row r="256" spans="9:9" ht="12.75" x14ac:dyDescent="0.2">
      <c r="I256" t="s">
        <v>9785</v>
      </c>
    </row>
    <row r="257" spans="9:10" ht="12.75" x14ac:dyDescent="0.2">
      <c r="I257" t="s">
        <v>9785</v>
      </c>
    </row>
    <row r="258" spans="9:10" ht="12.75" x14ac:dyDescent="0.2">
      <c r="I258" t="s">
        <v>9785</v>
      </c>
    </row>
    <row r="259" spans="9:10" ht="12.75" x14ac:dyDescent="0.2">
      <c r="I259" t="s">
        <v>9785</v>
      </c>
    </row>
    <row r="260" spans="9:10" ht="12.75" x14ac:dyDescent="0.2">
      <c r="I260" t="s">
        <v>9785</v>
      </c>
    </row>
    <row r="261" spans="9:10" ht="12.75" x14ac:dyDescent="0.2">
      <c r="I261" t="s">
        <v>9785</v>
      </c>
      <c r="J261" t="s">
        <v>9790</v>
      </c>
    </row>
    <row r="262" spans="9:10" ht="12.75" x14ac:dyDescent="0.2">
      <c r="I262" t="s">
        <v>9785</v>
      </c>
    </row>
    <row r="263" spans="9:10" ht="12.75" x14ac:dyDescent="0.2">
      <c r="I263" t="s">
        <v>9785</v>
      </c>
    </row>
    <row r="264" spans="9:10" ht="12.75" x14ac:dyDescent="0.2">
      <c r="I264" t="s">
        <v>9785</v>
      </c>
      <c r="J264" t="s">
        <v>9790</v>
      </c>
    </row>
    <row r="265" spans="9:10" ht="12.75" x14ac:dyDescent="0.2">
      <c r="I265" t="s">
        <v>9785</v>
      </c>
    </row>
    <row r="266" spans="9:10" ht="12.75" x14ac:dyDescent="0.2">
      <c r="I266" t="s">
        <v>9785</v>
      </c>
    </row>
    <row r="267" spans="9:10" ht="12.75" x14ac:dyDescent="0.2">
      <c r="I267" t="s">
        <v>9785</v>
      </c>
    </row>
    <row r="268" spans="9:10" ht="12.75" x14ac:dyDescent="0.2">
      <c r="I268" t="s">
        <v>9785</v>
      </c>
    </row>
    <row r="269" spans="9:10" ht="12.75" x14ac:dyDescent="0.2">
      <c r="I269" t="s">
        <v>9785</v>
      </c>
    </row>
    <row r="270" spans="9:10" ht="12.75" x14ac:dyDescent="0.2">
      <c r="I270" t="s">
        <v>9785</v>
      </c>
    </row>
    <row r="271" spans="9:10" ht="12.75" x14ac:dyDescent="0.2">
      <c r="I271" t="s">
        <v>9785</v>
      </c>
    </row>
    <row r="272" spans="9:10" ht="12.75" x14ac:dyDescent="0.2">
      <c r="I272" t="s">
        <v>9785</v>
      </c>
    </row>
    <row r="273" spans="9:9" ht="12.75" x14ac:dyDescent="0.2">
      <c r="I273" t="s">
        <v>9785</v>
      </c>
    </row>
    <row r="274" spans="9:9" ht="12.75" x14ac:dyDescent="0.2">
      <c r="I274" t="s">
        <v>9785</v>
      </c>
    </row>
    <row r="275" spans="9:9" ht="12.75" x14ac:dyDescent="0.2">
      <c r="I275" t="s">
        <v>9785</v>
      </c>
    </row>
    <row r="276" spans="9:9" ht="12.75" x14ac:dyDescent="0.2">
      <c r="I276" t="s">
        <v>9785</v>
      </c>
    </row>
    <row r="277" spans="9:9" ht="12.75" x14ac:dyDescent="0.2">
      <c r="I277" t="s">
        <v>9785</v>
      </c>
    </row>
    <row r="278" spans="9:9" ht="12.75" x14ac:dyDescent="0.2">
      <c r="I278" t="s">
        <v>9785</v>
      </c>
    </row>
    <row r="279" spans="9:9" ht="12.75" x14ac:dyDescent="0.2">
      <c r="I279" t="s">
        <v>9785</v>
      </c>
    </row>
    <row r="280" spans="9:9" ht="12.75" x14ac:dyDescent="0.2">
      <c r="I280" t="s">
        <v>9785</v>
      </c>
    </row>
    <row r="281" spans="9:9" ht="12.75" x14ac:dyDescent="0.2">
      <c r="I281" t="s">
        <v>9785</v>
      </c>
    </row>
    <row r="282" spans="9:9" ht="12.75" x14ac:dyDescent="0.2">
      <c r="I282" t="s">
        <v>9785</v>
      </c>
    </row>
    <row r="283" spans="9:9" ht="12.75" x14ac:dyDescent="0.2">
      <c r="I283" t="s">
        <v>9785</v>
      </c>
    </row>
    <row r="284" spans="9:9" ht="12.75" x14ac:dyDescent="0.2">
      <c r="I284" t="s">
        <v>9785</v>
      </c>
    </row>
    <row r="285" spans="9:9" ht="12.75" x14ac:dyDescent="0.2">
      <c r="I285" t="s">
        <v>9785</v>
      </c>
    </row>
    <row r="286" spans="9:9" ht="12.75" x14ac:dyDescent="0.2">
      <c r="I286" t="s">
        <v>9785</v>
      </c>
    </row>
    <row r="287" spans="9:9" ht="12.75" x14ac:dyDescent="0.2">
      <c r="I287" t="s">
        <v>9785</v>
      </c>
    </row>
    <row r="288" spans="9:9" ht="12.75" x14ac:dyDescent="0.2">
      <c r="I288" t="s">
        <v>9785</v>
      </c>
    </row>
    <row r="289" spans="7:9" ht="12.75" x14ac:dyDescent="0.2">
      <c r="I289" t="s">
        <v>9785</v>
      </c>
    </row>
    <row r="290" spans="7:9" ht="12.75" x14ac:dyDescent="0.2">
      <c r="I290" t="s">
        <v>9785</v>
      </c>
    </row>
    <row r="291" spans="7:9" ht="12.75" x14ac:dyDescent="0.2">
      <c r="I291" t="s">
        <v>9785</v>
      </c>
    </row>
    <row r="292" spans="7:9" ht="12.75" x14ac:dyDescent="0.2">
      <c r="I292" t="s">
        <v>9785</v>
      </c>
    </row>
    <row r="293" spans="7:9" ht="12.75" x14ac:dyDescent="0.2">
      <c r="I293" t="s">
        <v>9785</v>
      </c>
    </row>
    <row r="294" spans="7:9" ht="12.75" x14ac:dyDescent="0.2">
      <c r="I294" t="s">
        <v>9785</v>
      </c>
    </row>
    <row r="295" spans="7:9" ht="12.75" x14ac:dyDescent="0.2">
      <c r="I295" t="s">
        <v>9785</v>
      </c>
    </row>
    <row r="296" spans="7:9" ht="12.75" x14ac:dyDescent="0.2">
      <c r="I296" t="s">
        <v>9785</v>
      </c>
    </row>
    <row r="297" spans="7:9" ht="12.75" x14ac:dyDescent="0.2">
      <c r="I297" t="s">
        <v>9785</v>
      </c>
    </row>
    <row r="298" spans="7:9" ht="12.75" x14ac:dyDescent="0.2">
      <c r="I298" t="s">
        <v>9785</v>
      </c>
    </row>
    <row r="299" spans="7:9" ht="12.75" x14ac:dyDescent="0.2">
      <c r="I299" t="s">
        <v>9785</v>
      </c>
    </row>
    <row r="300" spans="7:9" ht="12.75" x14ac:dyDescent="0.2">
      <c r="I300" t="s">
        <v>9785</v>
      </c>
    </row>
    <row r="301" spans="7:9" ht="12.75" x14ac:dyDescent="0.2">
      <c r="I301" t="s">
        <v>9785</v>
      </c>
    </row>
    <row r="302" spans="7:9" ht="12.75" x14ac:dyDescent="0.2">
      <c r="I302" t="s">
        <v>9785</v>
      </c>
    </row>
    <row r="303" spans="7:9" ht="12.75" x14ac:dyDescent="0.2">
      <c r="G303" t="s">
        <v>9791</v>
      </c>
      <c r="I303" t="s">
        <v>9785</v>
      </c>
    </row>
    <row r="304" spans="7:9" ht="12.75" x14ac:dyDescent="0.2">
      <c r="I304" t="s">
        <v>9785</v>
      </c>
    </row>
    <row r="305" spans="9:9" ht="12.75" x14ac:dyDescent="0.2">
      <c r="I305" t="s">
        <v>9785</v>
      </c>
    </row>
    <row r="306" spans="9:9" ht="12.75" x14ac:dyDescent="0.2">
      <c r="I306" t="s">
        <v>9785</v>
      </c>
    </row>
    <row r="307" spans="9:9" ht="12.75" x14ac:dyDescent="0.2">
      <c r="I307" t="s">
        <v>9785</v>
      </c>
    </row>
    <row r="308" spans="9:9" ht="12.75" x14ac:dyDescent="0.2">
      <c r="I308" t="s">
        <v>9785</v>
      </c>
    </row>
    <row r="309" spans="9:9" ht="12.75" x14ac:dyDescent="0.2">
      <c r="I309" t="s">
        <v>9785</v>
      </c>
    </row>
    <row r="310" spans="9:9" ht="12.75" x14ac:dyDescent="0.2">
      <c r="I310" t="s">
        <v>9785</v>
      </c>
    </row>
    <row r="311" spans="9:9" ht="12.75" x14ac:dyDescent="0.2">
      <c r="I311" t="s">
        <v>9785</v>
      </c>
    </row>
    <row r="312" spans="9:9" ht="12.75" x14ac:dyDescent="0.2">
      <c r="I312" t="s">
        <v>9785</v>
      </c>
    </row>
    <row r="313" spans="9:9" ht="12.75" x14ac:dyDescent="0.2">
      <c r="I313" t="s">
        <v>9785</v>
      </c>
    </row>
    <row r="314" spans="9:9" ht="12.75" x14ac:dyDescent="0.2">
      <c r="I314" t="s">
        <v>9785</v>
      </c>
    </row>
    <row r="315" spans="9:9" ht="12.75" x14ac:dyDescent="0.2">
      <c r="I315" t="s">
        <v>9785</v>
      </c>
    </row>
    <row r="316" spans="9:9" ht="12.75" x14ac:dyDescent="0.2">
      <c r="I316" t="s">
        <v>9785</v>
      </c>
    </row>
    <row r="317" spans="9:9" ht="12.75" x14ac:dyDescent="0.2">
      <c r="I317" t="s">
        <v>9785</v>
      </c>
    </row>
    <row r="318" spans="9:9" ht="12.75" x14ac:dyDescent="0.2">
      <c r="I318" t="s">
        <v>9785</v>
      </c>
    </row>
    <row r="319" spans="9:9" ht="12.75" x14ac:dyDescent="0.2">
      <c r="I319" t="s">
        <v>9785</v>
      </c>
    </row>
    <row r="320" spans="9:9" ht="12.75" x14ac:dyDescent="0.2">
      <c r="I320" t="s">
        <v>9785</v>
      </c>
    </row>
    <row r="321" spans="9:9" ht="12.75" x14ac:dyDescent="0.2">
      <c r="I321" t="s">
        <v>9785</v>
      </c>
    </row>
    <row r="322" spans="9:9" ht="12.75" x14ac:dyDescent="0.2">
      <c r="I322" t="s">
        <v>9785</v>
      </c>
    </row>
    <row r="323" spans="9:9" ht="12.75" x14ac:dyDescent="0.2">
      <c r="I323" t="s">
        <v>9785</v>
      </c>
    </row>
    <row r="324" spans="9:9" ht="12.75" x14ac:dyDescent="0.2">
      <c r="I324" t="s">
        <v>9785</v>
      </c>
    </row>
    <row r="325" spans="9:9" ht="12.75" x14ac:dyDescent="0.2">
      <c r="I325" t="s">
        <v>9785</v>
      </c>
    </row>
    <row r="326" spans="9:9" ht="12.75" x14ac:dyDescent="0.2">
      <c r="I326" t="s">
        <v>9785</v>
      </c>
    </row>
    <row r="327" spans="9:9" ht="12.75" x14ac:dyDescent="0.2">
      <c r="I327" t="s">
        <v>9785</v>
      </c>
    </row>
    <row r="328" spans="9:9" ht="12.75" x14ac:dyDescent="0.2">
      <c r="I328" t="s">
        <v>9785</v>
      </c>
    </row>
    <row r="329" spans="9:9" ht="12.75" x14ac:dyDescent="0.2">
      <c r="I329" t="s">
        <v>9785</v>
      </c>
    </row>
    <row r="330" spans="9:9" ht="12.75" x14ac:dyDescent="0.2">
      <c r="I330" t="s">
        <v>9785</v>
      </c>
    </row>
    <row r="331" spans="9:9" ht="12.75" x14ac:dyDescent="0.2">
      <c r="I331" t="s">
        <v>9785</v>
      </c>
    </row>
    <row r="332" spans="9:9" ht="12.75" x14ac:dyDescent="0.2">
      <c r="I332" t="s">
        <v>9785</v>
      </c>
    </row>
    <row r="333" spans="9:9" ht="12.75" x14ac:dyDescent="0.2">
      <c r="I333" t="s">
        <v>9785</v>
      </c>
    </row>
    <row r="334" spans="9:9" ht="12.75" x14ac:dyDescent="0.2">
      <c r="I334" t="s">
        <v>9785</v>
      </c>
    </row>
    <row r="335" spans="9:9" ht="12.75" x14ac:dyDescent="0.2">
      <c r="I335" t="s">
        <v>9785</v>
      </c>
    </row>
    <row r="336" spans="9:9" ht="12.75" x14ac:dyDescent="0.2">
      <c r="I336" t="s">
        <v>9785</v>
      </c>
    </row>
    <row r="337" spans="7:9" ht="12.75" x14ac:dyDescent="0.2">
      <c r="I337" t="s">
        <v>9785</v>
      </c>
    </row>
    <row r="338" spans="7:9" ht="12.75" x14ac:dyDescent="0.2">
      <c r="I338" t="s">
        <v>9785</v>
      </c>
    </row>
    <row r="339" spans="7:9" ht="12.75" x14ac:dyDescent="0.2">
      <c r="I339" t="s">
        <v>9785</v>
      </c>
    </row>
    <row r="340" spans="7:9" ht="12.75" x14ac:dyDescent="0.2">
      <c r="I340" t="s">
        <v>9785</v>
      </c>
    </row>
    <row r="341" spans="7:9" ht="12.75" x14ac:dyDescent="0.2">
      <c r="I341" t="s">
        <v>9785</v>
      </c>
    </row>
    <row r="342" spans="7:9" ht="12.75" x14ac:dyDescent="0.2">
      <c r="I342" t="s">
        <v>9785</v>
      </c>
    </row>
    <row r="343" spans="7:9" ht="12.75" x14ac:dyDescent="0.2">
      <c r="I343" t="s">
        <v>9785</v>
      </c>
    </row>
    <row r="344" spans="7:9" ht="12.75" x14ac:dyDescent="0.2">
      <c r="G344" t="s">
        <v>9300</v>
      </c>
      <c r="I344" t="s">
        <v>9785</v>
      </c>
    </row>
    <row r="345" spans="7:9" ht="12.75" x14ac:dyDescent="0.2">
      <c r="G345" t="s">
        <v>9300</v>
      </c>
      <c r="I345" t="s">
        <v>9785</v>
      </c>
    </row>
    <row r="346" spans="7:9" ht="12.75" x14ac:dyDescent="0.2">
      <c r="I346" t="s">
        <v>9785</v>
      </c>
    </row>
    <row r="347" spans="7:9" ht="12.75" x14ac:dyDescent="0.2">
      <c r="I347" t="s">
        <v>9785</v>
      </c>
    </row>
    <row r="348" spans="7:9" ht="12.75" x14ac:dyDescent="0.2">
      <c r="I348" t="s">
        <v>9785</v>
      </c>
    </row>
    <row r="349" spans="7:9" ht="12.75" x14ac:dyDescent="0.2">
      <c r="G349" t="s">
        <v>9789</v>
      </c>
      <c r="I349" t="s">
        <v>9785</v>
      </c>
    </row>
    <row r="350" spans="7:9" ht="12.75" x14ac:dyDescent="0.2">
      <c r="G350" t="s">
        <v>9789</v>
      </c>
      <c r="I350" t="s">
        <v>9785</v>
      </c>
    </row>
    <row r="351" spans="7:9" ht="12.75" x14ac:dyDescent="0.2">
      <c r="G351" t="s">
        <v>9789</v>
      </c>
      <c r="I351" t="s">
        <v>9785</v>
      </c>
    </row>
    <row r="352" spans="7:9" ht="12.75" x14ac:dyDescent="0.2">
      <c r="G352" t="s">
        <v>9789</v>
      </c>
      <c r="I352" t="s">
        <v>9785</v>
      </c>
    </row>
    <row r="353" spans="7:9" ht="12.75" x14ac:dyDescent="0.2">
      <c r="G353" t="s">
        <v>9792</v>
      </c>
      <c r="I353" t="s">
        <v>9785</v>
      </c>
    </row>
    <row r="354" spans="7:9" ht="12.75" x14ac:dyDescent="0.2">
      <c r="G354" t="s">
        <v>9789</v>
      </c>
      <c r="I354" t="s">
        <v>9785</v>
      </c>
    </row>
    <row r="355" spans="7:9" ht="12.75" x14ac:dyDescent="0.2">
      <c r="I355" t="s">
        <v>9785</v>
      </c>
    </row>
    <row r="356" spans="7:9" ht="12.75" x14ac:dyDescent="0.2">
      <c r="I356" t="s">
        <v>9785</v>
      </c>
    </row>
    <row r="357" spans="7:9" ht="12.75" x14ac:dyDescent="0.2">
      <c r="I357" t="s">
        <v>9785</v>
      </c>
    </row>
    <row r="358" spans="7:9" ht="12.75" x14ac:dyDescent="0.2">
      <c r="G358" t="s">
        <v>9793</v>
      </c>
      <c r="I358" t="s">
        <v>9785</v>
      </c>
    </row>
    <row r="359" spans="7:9" ht="12.75" x14ac:dyDescent="0.2">
      <c r="G359" t="s">
        <v>9791</v>
      </c>
      <c r="I359" t="s">
        <v>9785</v>
      </c>
    </row>
    <row r="360" spans="7:9" ht="12.75" x14ac:dyDescent="0.2">
      <c r="I360" t="s">
        <v>9785</v>
      </c>
    </row>
    <row r="361" spans="7:9" ht="12.75" x14ac:dyDescent="0.2">
      <c r="G361" t="s">
        <v>9789</v>
      </c>
      <c r="I361" t="s">
        <v>9785</v>
      </c>
    </row>
    <row r="362" spans="7:9" ht="12.75" x14ac:dyDescent="0.2">
      <c r="G362" t="s">
        <v>9320</v>
      </c>
      <c r="I362" t="s">
        <v>9785</v>
      </c>
    </row>
    <row r="363" spans="7:9" ht="12.75" x14ac:dyDescent="0.2">
      <c r="I363" t="s">
        <v>9785</v>
      </c>
    </row>
    <row r="364" spans="7:9" ht="12.75" x14ac:dyDescent="0.2">
      <c r="G364" t="s">
        <v>9300</v>
      </c>
      <c r="I364" t="s">
        <v>9785</v>
      </c>
    </row>
    <row r="365" spans="7:9" ht="12.75" x14ac:dyDescent="0.2">
      <c r="G365" t="s">
        <v>9300</v>
      </c>
      <c r="I365" t="s">
        <v>9785</v>
      </c>
    </row>
    <row r="366" spans="7:9" ht="12.75" x14ac:dyDescent="0.2">
      <c r="G366" t="s">
        <v>9792</v>
      </c>
      <c r="I366" t="s">
        <v>9785</v>
      </c>
    </row>
    <row r="367" spans="7:9" ht="12.75" x14ac:dyDescent="0.2">
      <c r="I367" t="s">
        <v>9785</v>
      </c>
    </row>
    <row r="368" spans="7:9" ht="12.75" x14ac:dyDescent="0.2">
      <c r="I368" t="s">
        <v>9785</v>
      </c>
    </row>
    <row r="369" spans="9:10" ht="12.75" x14ac:dyDescent="0.2">
      <c r="I369" t="s">
        <v>9785</v>
      </c>
    </row>
    <row r="370" spans="9:10" ht="12.75" x14ac:dyDescent="0.2">
      <c r="I370" t="s">
        <v>9785</v>
      </c>
    </row>
    <row r="371" spans="9:10" ht="12.75" x14ac:dyDescent="0.2">
      <c r="I371" t="s">
        <v>9785</v>
      </c>
    </row>
    <row r="372" spans="9:10" ht="12.75" x14ac:dyDescent="0.2">
      <c r="I372" t="s">
        <v>9785</v>
      </c>
    </row>
    <row r="373" spans="9:10" ht="12.75" x14ac:dyDescent="0.2">
      <c r="I373" t="s">
        <v>9785</v>
      </c>
    </row>
    <row r="374" spans="9:10" ht="12.75" x14ac:dyDescent="0.2">
      <c r="I374" t="s">
        <v>9785</v>
      </c>
    </row>
    <row r="375" spans="9:10" ht="12.75" x14ac:dyDescent="0.2">
      <c r="I375" t="s">
        <v>9785</v>
      </c>
    </row>
    <row r="376" spans="9:10" ht="12.75" x14ac:dyDescent="0.2">
      <c r="I376" t="s">
        <v>9785</v>
      </c>
    </row>
    <row r="377" spans="9:10" ht="12.75" x14ac:dyDescent="0.2">
      <c r="I377" t="s">
        <v>9785</v>
      </c>
    </row>
    <row r="378" spans="9:10" ht="12.75" x14ac:dyDescent="0.2">
      <c r="I378" t="s">
        <v>9785</v>
      </c>
    </row>
    <row r="379" spans="9:10" ht="12.75" x14ac:dyDescent="0.2">
      <c r="I379" t="s">
        <v>9785</v>
      </c>
    </row>
    <row r="380" spans="9:10" ht="12.75" x14ac:dyDescent="0.2">
      <c r="I380" t="s">
        <v>9785</v>
      </c>
    </row>
    <row r="381" spans="9:10" ht="12.75" x14ac:dyDescent="0.2">
      <c r="I381" t="s">
        <v>9785</v>
      </c>
    </row>
    <row r="382" spans="9:10" ht="12.75" x14ac:dyDescent="0.2">
      <c r="I382" t="s">
        <v>9785</v>
      </c>
    </row>
    <row r="383" spans="9:10" ht="12.75" x14ac:dyDescent="0.2">
      <c r="I383" t="s">
        <v>9785</v>
      </c>
      <c r="J383" t="s">
        <v>9786</v>
      </c>
    </row>
    <row r="384" spans="9:10" ht="12.75" x14ac:dyDescent="0.2">
      <c r="I384" t="s">
        <v>9785</v>
      </c>
    </row>
    <row r="385" spans="5:9" ht="12.75" x14ac:dyDescent="0.2">
      <c r="I385" t="s">
        <v>9785</v>
      </c>
    </row>
    <row r="386" spans="5:9" ht="12.75" x14ac:dyDescent="0.2">
      <c r="I386" t="s">
        <v>9785</v>
      </c>
    </row>
    <row r="387" spans="5:9" ht="12.75" x14ac:dyDescent="0.2">
      <c r="I387" t="s">
        <v>9785</v>
      </c>
    </row>
    <row r="388" spans="5:9" ht="12.75" x14ac:dyDescent="0.2">
      <c r="I388" t="s">
        <v>9785</v>
      </c>
    </row>
    <row r="389" spans="5:9" ht="12.75" x14ac:dyDescent="0.2">
      <c r="I389" t="s">
        <v>9785</v>
      </c>
    </row>
    <row r="390" spans="5:9" ht="12.75" x14ac:dyDescent="0.2">
      <c r="I390" t="s">
        <v>9785</v>
      </c>
    </row>
    <row r="391" spans="5:9" ht="12.75" x14ac:dyDescent="0.2">
      <c r="I391" t="s">
        <v>9785</v>
      </c>
    </row>
    <row r="392" spans="5:9" ht="12.75" x14ac:dyDescent="0.2">
      <c r="I392" t="s">
        <v>9785</v>
      </c>
    </row>
    <row r="393" spans="5:9" ht="12.75" x14ac:dyDescent="0.2">
      <c r="I393" t="s">
        <v>9785</v>
      </c>
    </row>
    <row r="394" spans="5:9" ht="12.75" x14ac:dyDescent="0.2">
      <c r="I394" t="s">
        <v>9785</v>
      </c>
    </row>
    <row r="395" spans="5:9" ht="12.75" x14ac:dyDescent="0.2">
      <c r="E395" t="s">
        <v>9396</v>
      </c>
      <c r="I395" t="s">
        <v>9785</v>
      </c>
    </row>
    <row r="396" spans="5:9" ht="12.75" x14ac:dyDescent="0.2">
      <c r="I396" t="s">
        <v>9785</v>
      </c>
    </row>
    <row r="397" spans="5:9" ht="12.75" x14ac:dyDescent="0.2">
      <c r="E397" t="s">
        <v>9396</v>
      </c>
      <c r="I397" t="s">
        <v>9785</v>
      </c>
    </row>
    <row r="398" spans="5:9" ht="12.75" x14ac:dyDescent="0.2">
      <c r="E398" t="s">
        <v>9396</v>
      </c>
      <c r="I398" t="s">
        <v>9785</v>
      </c>
    </row>
    <row r="399" spans="5:9" ht="12.75" x14ac:dyDescent="0.2">
      <c r="E399" t="s">
        <v>9396</v>
      </c>
      <c r="I399" t="s">
        <v>9785</v>
      </c>
    </row>
    <row r="400" spans="5:9" ht="12.75" x14ac:dyDescent="0.2">
      <c r="I400" t="s">
        <v>9785</v>
      </c>
    </row>
    <row r="401" spans="5:9" ht="12.75" x14ac:dyDescent="0.2">
      <c r="E401" t="s">
        <v>9396</v>
      </c>
      <c r="I401" t="s">
        <v>9785</v>
      </c>
    </row>
    <row r="402" spans="5:9" ht="12.75" x14ac:dyDescent="0.2">
      <c r="I402" t="s">
        <v>9785</v>
      </c>
    </row>
    <row r="403" spans="5:9" ht="12.75" x14ac:dyDescent="0.2">
      <c r="I403" t="s">
        <v>9785</v>
      </c>
    </row>
    <row r="404" spans="5:9" ht="12.75" x14ac:dyDescent="0.2">
      <c r="I404" t="s">
        <v>9785</v>
      </c>
    </row>
    <row r="405" spans="5:9" ht="12.75" x14ac:dyDescent="0.2">
      <c r="E405" t="s">
        <v>9396</v>
      </c>
      <c r="I405" t="s">
        <v>9785</v>
      </c>
    </row>
    <row r="406" spans="5:9" ht="12.75" x14ac:dyDescent="0.2">
      <c r="I406" t="s">
        <v>9785</v>
      </c>
    </row>
    <row r="407" spans="5:9" ht="12.75" x14ac:dyDescent="0.2">
      <c r="I407" t="s">
        <v>9785</v>
      </c>
    </row>
    <row r="408" spans="5:9" ht="12.75" x14ac:dyDescent="0.2">
      <c r="I408" t="s">
        <v>9785</v>
      </c>
    </row>
    <row r="409" spans="5:9" ht="12.75" x14ac:dyDescent="0.2">
      <c r="E409" t="s">
        <v>9396</v>
      </c>
      <c r="I409" t="s">
        <v>9785</v>
      </c>
    </row>
    <row r="410" spans="5:9" ht="12.75" x14ac:dyDescent="0.2">
      <c r="I410" t="s">
        <v>9785</v>
      </c>
    </row>
    <row r="411" spans="5:9" ht="12.75" x14ac:dyDescent="0.2">
      <c r="I411" t="s">
        <v>9785</v>
      </c>
    </row>
    <row r="412" spans="5:9" ht="12.75" x14ac:dyDescent="0.2">
      <c r="I412" t="s">
        <v>9785</v>
      </c>
    </row>
    <row r="413" spans="5:9" ht="12.75" x14ac:dyDescent="0.2">
      <c r="I413" t="s">
        <v>9785</v>
      </c>
    </row>
    <row r="414" spans="5:9" ht="12.75" x14ac:dyDescent="0.2">
      <c r="I414" t="s">
        <v>9785</v>
      </c>
    </row>
    <row r="415" spans="5:9" ht="12.75" x14ac:dyDescent="0.2">
      <c r="E415" t="s">
        <v>9396</v>
      </c>
      <c r="I415" t="s">
        <v>9785</v>
      </c>
    </row>
    <row r="416" spans="5:9" ht="12.75" x14ac:dyDescent="0.2">
      <c r="I416" t="s">
        <v>9785</v>
      </c>
    </row>
    <row r="417" spans="5:9" ht="12.75" x14ac:dyDescent="0.2">
      <c r="I417" t="s">
        <v>9785</v>
      </c>
    </row>
    <row r="418" spans="5:9" ht="12.75" x14ac:dyDescent="0.2">
      <c r="E418" t="s">
        <v>9396</v>
      </c>
      <c r="I418" t="s">
        <v>9785</v>
      </c>
    </row>
    <row r="419" spans="5:9" ht="12.75" x14ac:dyDescent="0.2">
      <c r="I419" t="s">
        <v>9785</v>
      </c>
    </row>
    <row r="420" spans="5:9" ht="12.75" x14ac:dyDescent="0.2">
      <c r="I420" t="s">
        <v>9785</v>
      </c>
    </row>
    <row r="421" spans="5:9" ht="12.75" x14ac:dyDescent="0.2">
      <c r="I421" t="s">
        <v>9785</v>
      </c>
    </row>
    <row r="422" spans="5:9" ht="12.75" x14ac:dyDescent="0.2">
      <c r="I422" t="s">
        <v>9785</v>
      </c>
    </row>
    <row r="423" spans="5:9" ht="12.75" x14ac:dyDescent="0.2">
      <c r="I423" t="s">
        <v>9785</v>
      </c>
    </row>
    <row r="424" spans="5:9" ht="12.75" x14ac:dyDescent="0.2">
      <c r="I424" t="s">
        <v>9785</v>
      </c>
    </row>
    <row r="425" spans="5:9" ht="12.75" x14ac:dyDescent="0.2">
      <c r="I425" t="s">
        <v>9785</v>
      </c>
    </row>
    <row r="426" spans="5:9" ht="12.75" x14ac:dyDescent="0.2">
      <c r="E426" t="s">
        <v>9320</v>
      </c>
      <c r="I426" t="s">
        <v>9785</v>
      </c>
    </row>
    <row r="427" spans="5:9" ht="12.75" x14ac:dyDescent="0.2">
      <c r="E427" t="s">
        <v>9395</v>
      </c>
      <c r="I427" t="s">
        <v>9785</v>
      </c>
    </row>
    <row r="428" spans="5:9" ht="12.75" x14ac:dyDescent="0.2">
      <c r="E428" t="s">
        <v>9396</v>
      </c>
      <c r="I428" t="s">
        <v>9785</v>
      </c>
    </row>
    <row r="429" spans="5:9" ht="12.75" x14ac:dyDescent="0.2">
      <c r="I429" t="s">
        <v>9785</v>
      </c>
    </row>
    <row r="430" spans="5:9" ht="12.75" x14ac:dyDescent="0.2">
      <c r="E430" t="s">
        <v>9396</v>
      </c>
      <c r="I430" t="s">
        <v>9785</v>
      </c>
    </row>
    <row r="431" spans="5:9" ht="12.75" x14ac:dyDescent="0.2">
      <c r="I431" t="s">
        <v>9785</v>
      </c>
    </row>
    <row r="432" spans="5:9" ht="12.75" x14ac:dyDescent="0.2">
      <c r="I432" t="s">
        <v>9785</v>
      </c>
    </row>
    <row r="433" spans="9:9" ht="12.75" x14ac:dyDescent="0.2">
      <c r="I433" t="s">
        <v>9785</v>
      </c>
    </row>
    <row r="434" spans="9:9" ht="12.75" x14ac:dyDescent="0.2">
      <c r="I434" t="s">
        <v>9785</v>
      </c>
    </row>
    <row r="435" spans="9:9" ht="12.75" x14ac:dyDescent="0.2">
      <c r="I435" t="s">
        <v>9785</v>
      </c>
    </row>
    <row r="436" spans="9:9" ht="12.75" x14ac:dyDescent="0.2">
      <c r="I436" t="s">
        <v>9785</v>
      </c>
    </row>
    <row r="437" spans="9:9" ht="12.75" x14ac:dyDescent="0.2">
      <c r="I437" t="s">
        <v>9785</v>
      </c>
    </row>
    <row r="438" spans="9:9" ht="12.75" x14ac:dyDescent="0.2">
      <c r="I438" t="s">
        <v>9785</v>
      </c>
    </row>
    <row r="439" spans="9:9" ht="12.75" x14ac:dyDescent="0.2">
      <c r="I439" t="s">
        <v>9785</v>
      </c>
    </row>
    <row r="440" spans="9:9" ht="12.75" x14ac:dyDescent="0.2">
      <c r="I440" t="s">
        <v>9785</v>
      </c>
    </row>
    <row r="441" spans="9:9" ht="12.75" x14ac:dyDescent="0.2">
      <c r="I441" t="s">
        <v>9785</v>
      </c>
    </row>
    <row r="442" spans="9:9" ht="12.75" x14ac:dyDescent="0.2">
      <c r="I442" t="s">
        <v>9785</v>
      </c>
    </row>
    <row r="443" spans="9:9" ht="12.75" x14ac:dyDescent="0.2">
      <c r="I443" t="s">
        <v>9785</v>
      </c>
    </row>
    <row r="444" spans="9:9" ht="12.75" x14ac:dyDescent="0.2">
      <c r="I444" t="s">
        <v>9785</v>
      </c>
    </row>
    <row r="445" spans="9:9" ht="12.75" x14ac:dyDescent="0.2">
      <c r="I445" t="s">
        <v>9785</v>
      </c>
    </row>
    <row r="446" spans="9:9" ht="12.75" x14ac:dyDescent="0.2">
      <c r="I446" t="s">
        <v>9785</v>
      </c>
    </row>
    <row r="447" spans="9:9" ht="12.75" x14ac:dyDescent="0.2">
      <c r="I447" t="s">
        <v>9785</v>
      </c>
    </row>
    <row r="448" spans="9:9" ht="12.75" x14ac:dyDescent="0.2">
      <c r="I448" t="s">
        <v>9785</v>
      </c>
    </row>
    <row r="449" spans="5:9" ht="12.75" x14ac:dyDescent="0.2">
      <c r="I449" t="s">
        <v>9785</v>
      </c>
    </row>
    <row r="450" spans="5:9" ht="12.75" x14ac:dyDescent="0.2">
      <c r="I450" t="s">
        <v>9785</v>
      </c>
    </row>
    <row r="451" spans="5:9" ht="12.75" x14ac:dyDescent="0.2">
      <c r="I451" t="s">
        <v>9785</v>
      </c>
    </row>
    <row r="452" spans="5:9" ht="12.75" x14ac:dyDescent="0.2">
      <c r="I452" t="s">
        <v>9785</v>
      </c>
    </row>
    <row r="453" spans="5:9" ht="12.75" x14ac:dyDescent="0.2">
      <c r="I453" t="s">
        <v>9785</v>
      </c>
    </row>
    <row r="454" spans="5:9" ht="12.75" x14ac:dyDescent="0.2">
      <c r="I454" t="s">
        <v>9785</v>
      </c>
    </row>
    <row r="455" spans="5:9" ht="12.75" x14ac:dyDescent="0.2">
      <c r="I455" t="s">
        <v>9785</v>
      </c>
    </row>
    <row r="456" spans="5:9" ht="12.75" x14ac:dyDescent="0.2">
      <c r="I456" t="s">
        <v>9785</v>
      </c>
    </row>
    <row r="457" spans="5:9" ht="12.75" x14ac:dyDescent="0.2">
      <c r="E457" t="s">
        <v>9396</v>
      </c>
      <c r="I457" t="s">
        <v>9785</v>
      </c>
    </row>
    <row r="458" spans="5:9" ht="12.75" x14ac:dyDescent="0.2">
      <c r="I458" t="s">
        <v>9785</v>
      </c>
    </row>
    <row r="459" spans="5:9" ht="12.75" x14ac:dyDescent="0.2">
      <c r="I459" t="s">
        <v>9785</v>
      </c>
    </row>
    <row r="460" spans="5:9" ht="12.75" x14ac:dyDescent="0.2">
      <c r="I460" t="s">
        <v>9785</v>
      </c>
    </row>
    <row r="461" spans="5:9" ht="12.75" x14ac:dyDescent="0.2">
      <c r="I461" t="s">
        <v>9785</v>
      </c>
    </row>
    <row r="462" spans="5:9" ht="12.75" x14ac:dyDescent="0.2">
      <c r="I462" t="s">
        <v>9785</v>
      </c>
    </row>
    <row r="463" spans="5:9" ht="12.75" x14ac:dyDescent="0.2">
      <c r="I463" t="s">
        <v>9785</v>
      </c>
    </row>
    <row r="464" spans="5:9" ht="12.75" x14ac:dyDescent="0.2">
      <c r="I464" t="s">
        <v>9785</v>
      </c>
    </row>
    <row r="465" spans="5:9" ht="12.75" x14ac:dyDescent="0.2">
      <c r="I465" t="s">
        <v>9785</v>
      </c>
    </row>
    <row r="466" spans="5:9" ht="12.75" x14ac:dyDescent="0.2">
      <c r="I466" t="s">
        <v>9785</v>
      </c>
    </row>
    <row r="467" spans="5:9" ht="12.75" x14ac:dyDescent="0.2">
      <c r="I467" t="s">
        <v>9785</v>
      </c>
    </row>
    <row r="468" spans="5:9" ht="12.75" x14ac:dyDescent="0.2">
      <c r="I468" t="s">
        <v>9785</v>
      </c>
    </row>
    <row r="469" spans="5:9" ht="12.75" x14ac:dyDescent="0.2">
      <c r="I469" t="s">
        <v>9785</v>
      </c>
    </row>
    <row r="470" spans="5:9" ht="12.75" x14ac:dyDescent="0.2">
      <c r="I470" t="s">
        <v>9785</v>
      </c>
    </row>
    <row r="471" spans="5:9" ht="12.75" x14ac:dyDescent="0.2">
      <c r="E471" t="s">
        <v>9396</v>
      </c>
      <c r="I471" t="s">
        <v>9785</v>
      </c>
    </row>
    <row r="472" spans="5:9" ht="12.75" x14ac:dyDescent="0.2">
      <c r="E472" t="s">
        <v>9395</v>
      </c>
      <c r="I472" t="s">
        <v>9785</v>
      </c>
    </row>
    <row r="473" spans="5:9" ht="12.75" x14ac:dyDescent="0.2">
      <c r="E473" t="s">
        <v>9395</v>
      </c>
      <c r="I473" t="s">
        <v>9785</v>
      </c>
    </row>
    <row r="474" spans="5:9" ht="12.75" x14ac:dyDescent="0.2">
      <c r="E474" t="s">
        <v>9395</v>
      </c>
      <c r="I474" t="s">
        <v>9785</v>
      </c>
    </row>
    <row r="475" spans="5:9" ht="12.75" x14ac:dyDescent="0.2">
      <c r="I475" t="s">
        <v>9785</v>
      </c>
    </row>
    <row r="476" spans="5:9" ht="12.75" x14ac:dyDescent="0.2">
      <c r="E476" t="s">
        <v>9320</v>
      </c>
      <c r="I476" t="s">
        <v>9785</v>
      </c>
    </row>
    <row r="477" spans="5:9" ht="12.75" x14ac:dyDescent="0.2">
      <c r="E477" t="s">
        <v>9395</v>
      </c>
      <c r="I477" t="s">
        <v>9785</v>
      </c>
    </row>
    <row r="478" spans="5:9" ht="12.75" x14ac:dyDescent="0.2">
      <c r="E478" t="s">
        <v>9395</v>
      </c>
      <c r="I478" t="s">
        <v>9785</v>
      </c>
    </row>
    <row r="479" spans="5:9" ht="12.75" x14ac:dyDescent="0.2">
      <c r="I479" t="s">
        <v>9785</v>
      </c>
    </row>
    <row r="480" spans="5:9" ht="12.75" x14ac:dyDescent="0.2">
      <c r="I480" t="s">
        <v>9785</v>
      </c>
    </row>
    <row r="481" spans="5:10" ht="12.75" x14ac:dyDescent="0.2">
      <c r="I481" t="s">
        <v>9785</v>
      </c>
    </row>
    <row r="482" spans="5:10" ht="12.75" x14ac:dyDescent="0.2">
      <c r="I482" t="s">
        <v>9785</v>
      </c>
    </row>
    <row r="483" spans="5:10" ht="12.75" x14ac:dyDescent="0.2">
      <c r="I483" t="s">
        <v>9785</v>
      </c>
    </row>
    <row r="484" spans="5:10" ht="12.75" x14ac:dyDescent="0.2">
      <c r="E484" t="s">
        <v>9396</v>
      </c>
      <c r="I484" t="s">
        <v>9785</v>
      </c>
    </row>
    <row r="485" spans="5:10" ht="12.75" x14ac:dyDescent="0.2">
      <c r="E485" t="s">
        <v>9396</v>
      </c>
      <c r="I485" t="s">
        <v>9785</v>
      </c>
    </row>
    <row r="486" spans="5:10" ht="12.75" x14ac:dyDescent="0.2">
      <c r="I486" t="s">
        <v>9785</v>
      </c>
    </row>
    <row r="487" spans="5:10" ht="12.75" x14ac:dyDescent="0.2">
      <c r="I487" t="s">
        <v>9785</v>
      </c>
    </row>
    <row r="488" spans="5:10" ht="12.75" x14ac:dyDescent="0.2">
      <c r="I488" t="s">
        <v>9785</v>
      </c>
      <c r="J488" t="s">
        <v>9786</v>
      </c>
    </row>
    <row r="489" spans="5:10" ht="12.75" x14ac:dyDescent="0.2">
      <c r="I489" t="s">
        <v>9785</v>
      </c>
      <c r="J489" t="s">
        <v>9786</v>
      </c>
    </row>
    <row r="490" spans="5:10" ht="12.75" x14ac:dyDescent="0.2">
      <c r="E490" t="s">
        <v>9320</v>
      </c>
      <c r="I490" t="s">
        <v>9785</v>
      </c>
      <c r="J490" t="s">
        <v>9786</v>
      </c>
    </row>
    <row r="491" spans="5:10" ht="12.75" x14ac:dyDescent="0.2">
      <c r="E491" t="s">
        <v>9320</v>
      </c>
      <c r="I491" t="s">
        <v>9785</v>
      </c>
      <c r="J491" t="s">
        <v>9786</v>
      </c>
    </row>
    <row r="492" spans="5:10" ht="12.75" x14ac:dyDescent="0.2">
      <c r="I492" t="s">
        <v>9785</v>
      </c>
      <c r="J492" t="s">
        <v>9786</v>
      </c>
    </row>
    <row r="493" spans="5:10" ht="12.75" x14ac:dyDescent="0.2">
      <c r="E493" t="s">
        <v>9320</v>
      </c>
      <c r="I493" t="s">
        <v>9785</v>
      </c>
      <c r="J493" t="s">
        <v>9786</v>
      </c>
    </row>
    <row r="494" spans="5:10" ht="12.75" x14ac:dyDescent="0.2">
      <c r="E494" t="s">
        <v>9320</v>
      </c>
      <c r="I494" t="s">
        <v>9785</v>
      </c>
      <c r="J494" t="s">
        <v>9786</v>
      </c>
    </row>
    <row r="495" spans="5:10" ht="12.75" x14ac:dyDescent="0.2">
      <c r="I495" t="s">
        <v>9785</v>
      </c>
      <c r="J495" t="s">
        <v>9786</v>
      </c>
    </row>
    <row r="496" spans="5:10" ht="12.75" x14ac:dyDescent="0.2">
      <c r="I496" t="s">
        <v>9785</v>
      </c>
    </row>
    <row r="497" spans="5:9" ht="12.75" x14ac:dyDescent="0.2">
      <c r="I497" t="s">
        <v>9785</v>
      </c>
    </row>
    <row r="498" spans="5:9" ht="12.75" x14ac:dyDescent="0.2">
      <c r="I498" t="s">
        <v>9785</v>
      </c>
    </row>
    <row r="499" spans="5:9" ht="12.75" x14ac:dyDescent="0.2">
      <c r="I499" t="s">
        <v>9785</v>
      </c>
    </row>
    <row r="500" spans="5:9" ht="12.75" x14ac:dyDescent="0.2">
      <c r="I500" t="s">
        <v>9785</v>
      </c>
    </row>
    <row r="501" spans="5:9" ht="12.75" x14ac:dyDescent="0.2">
      <c r="I501" t="s">
        <v>9785</v>
      </c>
    </row>
    <row r="502" spans="5:9" ht="12.75" x14ac:dyDescent="0.2">
      <c r="I502" t="s">
        <v>9785</v>
      </c>
    </row>
    <row r="503" spans="5:9" ht="12.75" x14ac:dyDescent="0.2">
      <c r="I503" t="s">
        <v>9785</v>
      </c>
    </row>
    <row r="504" spans="5:9" ht="12.75" x14ac:dyDescent="0.2">
      <c r="I504" t="s">
        <v>9785</v>
      </c>
    </row>
    <row r="505" spans="5:9" ht="12.75" x14ac:dyDescent="0.2">
      <c r="I505" t="s">
        <v>9785</v>
      </c>
    </row>
    <row r="506" spans="5:9" ht="12.75" x14ac:dyDescent="0.2">
      <c r="I506" t="s">
        <v>9785</v>
      </c>
    </row>
    <row r="507" spans="5:9" ht="12.75" x14ac:dyDescent="0.2">
      <c r="I507" t="s">
        <v>9785</v>
      </c>
    </row>
    <row r="508" spans="5:9" ht="12.75" x14ac:dyDescent="0.2">
      <c r="I508" t="s">
        <v>9785</v>
      </c>
    </row>
    <row r="509" spans="5:9" ht="12.75" x14ac:dyDescent="0.2">
      <c r="I509" t="s">
        <v>9785</v>
      </c>
    </row>
    <row r="510" spans="5:9" ht="12.75" x14ac:dyDescent="0.2">
      <c r="E510" t="s">
        <v>9396</v>
      </c>
      <c r="I510" t="s">
        <v>9785</v>
      </c>
    </row>
    <row r="511" spans="5:9" ht="12.75" x14ac:dyDescent="0.2">
      <c r="I511" t="s">
        <v>9785</v>
      </c>
    </row>
    <row r="512" spans="5:9" ht="12.75" x14ac:dyDescent="0.2">
      <c r="I512" t="s">
        <v>9785</v>
      </c>
    </row>
    <row r="513" spans="5:9" ht="12.75" x14ac:dyDescent="0.2">
      <c r="E513" t="s">
        <v>9396</v>
      </c>
      <c r="I513" t="s">
        <v>9785</v>
      </c>
    </row>
    <row r="514" spans="5:9" ht="12.75" x14ac:dyDescent="0.2">
      <c r="E514" t="s">
        <v>9300</v>
      </c>
      <c r="I514" t="s">
        <v>9785</v>
      </c>
    </row>
    <row r="515" spans="5:9" ht="12.75" x14ac:dyDescent="0.2">
      <c r="I515" t="s">
        <v>9785</v>
      </c>
    </row>
    <row r="516" spans="5:9" ht="12.75" x14ac:dyDescent="0.2">
      <c r="I516" t="s">
        <v>9785</v>
      </c>
    </row>
    <row r="517" spans="5:9" ht="12.75" x14ac:dyDescent="0.2">
      <c r="I517" t="s">
        <v>9785</v>
      </c>
    </row>
    <row r="518" spans="5:9" ht="12.75" x14ac:dyDescent="0.2">
      <c r="I518" t="s">
        <v>9785</v>
      </c>
    </row>
    <row r="519" spans="5:9" ht="12.75" x14ac:dyDescent="0.2">
      <c r="I519" t="s">
        <v>9785</v>
      </c>
    </row>
    <row r="520" spans="5:9" ht="12.75" x14ac:dyDescent="0.2">
      <c r="E520" t="s">
        <v>9396</v>
      </c>
      <c r="I520" t="s">
        <v>9785</v>
      </c>
    </row>
    <row r="521" spans="5:9" ht="12.75" x14ac:dyDescent="0.2">
      <c r="E521" t="s">
        <v>9396</v>
      </c>
      <c r="I521" t="s">
        <v>9785</v>
      </c>
    </row>
    <row r="522" spans="5:9" ht="12.75" x14ac:dyDescent="0.2">
      <c r="I522" t="s">
        <v>9785</v>
      </c>
    </row>
    <row r="523" spans="5:9" ht="12.75" x14ac:dyDescent="0.2">
      <c r="I523" t="s">
        <v>9785</v>
      </c>
    </row>
    <row r="524" spans="5:9" ht="12.75" x14ac:dyDescent="0.2">
      <c r="I524" t="s">
        <v>9785</v>
      </c>
    </row>
    <row r="525" spans="5:9" ht="12.75" x14ac:dyDescent="0.2">
      <c r="E525" t="s">
        <v>9300</v>
      </c>
      <c r="I525" t="s">
        <v>9785</v>
      </c>
    </row>
    <row r="526" spans="5:9" ht="12.75" x14ac:dyDescent="0.2">
      <c r="I526" t="s">
        <v>9785</v>
      </c>
    </row>
    <row r="527" spans="5:9" ht="12.75" x14ac:dyDescent="0.2">
      <c r="I527" t="s">
        <v>9785</v>
      </c>
    </row>
    <row r="528" spans="5:9" ht="12.75" x14ac:dyDescent="0.2">
      <c r="I528" t="s">
        <v>9785</v>
      </c>
    </row>
    <row r="529" spans="5:9" ht="12.75" x14ac:dyDescent="0.2">
      <c r="I529" t="s">
        <v>9785</v>
      </c>
    </row>
    <row r="530" spans="5:9" ht="12.75" x14ac:dyDescent="0.2">
      <c r="I530" t="s">
        <v>9785</v>
      </c>
    </row>
    <row r="531" spans="5:9" ht="12.75" x14ac:dyDescent="0.2">
      <c r="E531" t="s">
        <v>9300</v>
      </c>
      <c r="I531" t="s">
        <v>9785</v>
      </c>
    </row>
    <row r="532" spans="5:9" ht="12.75" x14ac:dyDescent="0.2">
      <c r="I532" t="s">
        <v>9785</v>
      </c>
    </row>
    <row r="533" spans="5:9" ht="12.75" x14ac:dyDescent="0.2">
      <c r="I533" t="s">
        <v>9785</v>
      </c>
    </row>
    <row r="534" spans="5:9" ht="12.75" x14ac:dyDescent="0.2">
      <c r="E534" t="s">
        <v>9300</v>
      </c>
      <c r="I534" t="s">
        <v>9785</v>
      </c>
    </row>
    <row r="535" spans="5:9" ht="12.75" x14ac:dyDescent="0.2">
      <c r="I535" t="s">
        <v>9785</v>
      </c>
    </row>
    <row r="536" spans="5:9" ht="12.75" x14ac:dyDescent="0.2">
      <c r="I536" t="s">
        <v>9785</v>
      </c>
    </row>
    <row r="537" spans="5:9" ht="12.75" x14ac:dyDescent="0.2">
      <c r="I537" t="s">
        <v>9785</v>
      </c>
    </row>
    <row r="538" spans="5:9" ht="12.75" x14ac:dyDescent="0.2">
      <c r="I538" t="s">
        <v>9785</v>
      </c>
    </row>
    <row r="539" spans="5:9" ht="12.75" x14ac:dyDescent="0.2">
      <c r="I539" t="s">
        <v>9785</v>
      </c>
    </row>
    <row r="540" spans="5:9" ht="12.75" x14ac:dyDescent="0.2">
      <c r="I540" t="s">
        <v>9785</v>
      </c>
    </row>
    <row r="541" spans="5:9" ht="12.75" x14ac:dyDescent="0.2">
      <c r="I541" t="s">
        <v>9785</v>
      </c>
    </row>
    <row r="542" spans="5:9" ht="12.75" x14ac:dyDescent="0.2">
      <c r="I542" t="s">
        <v>9785</v>
      </c>
    </row>
    <row r="543" spans="5:9" ht="12.75" x14ac:dyDescent="0.2">
      <c r="E543" t="s">
        <v>9396</v>
      </c>
      <c r="I543" t="s">
        <v>9785</v>
      </c>
    </row>
    <row r="544" spans="5:9" ht="12.75" x14ac:dyDescent="0.2">
      <c r="E544" t="s">
        <v>9396</v>
      </c>
      <c r="I544" t="s">
        <v>9785</v>
      </c>
    </row>
    <row r="545" spans="4:11" ht="12.75" x14ac:dyDescent="0.2">
      <c r="E545" t="s">
        <v>9396</v>
      </c>
      <c r="I545" t="s">
        <v>9785</v>
      </c>
    </row>
    <row r="546" spans="4:11" ht="12.75" x14ac:dyDescent="0.2">
      <c r="I546" t="s">
        <v>9785</v>
      </c>
    </row>
    <row r="547" spans="4:11" ht="12.75" x14ac:dyDescent="0.2">
      <c r="E547" t="s">
        <v>9396</v>
      </c>
      <c r="I547" t="s">
        <v>9785</v>
      </c>
    </row>
    <row r="548" spans="4:11" ht="12.75" x14ac:dyDescent="0.2">
      <c r="E548" t="s">
        <v>9396</v>
      </c>
      <c r="I548" t="s">
        <v>9785</v>
      </c>
    </row>
    <row r="549" spans="4:11" ht="12.75" x14ac:dyDescent="0.2">
      <c r="I549" t="s">
        <v>9785</v>
      </c>
      <c r="K549" t="s">
        <v>9318</v>
      </c>
    </row>
    <row r="550" spans="4:11" ht="12.75" x14ac:dyDescent="0.2">
      <c r="I550" t="s">
        <v>9785</v>
      </c>
    </row>
    <row r="551" spans="4:11" ht="12.75" x14ac:dyDescent="0.2">
      <c r="I551" t="s">
        <v>9785</v>
      </c>
    </row>
    <row r="552" spans="4:11" ht="12.75" x14ac:dyDescent="0.2">
      <c r="I552" t="s">
        <v>9785</v>
      </c>
    </row>
    <row r="553" spans="4:11" ht="12.75" x14ac:dyDescent="0.2">
      <c r="I553" t="s">
        <v>9785</v>
      </c>
    </row>
    <row r="554" spans="4:11" ht="12.75" x14ac:dyDescent="0.2">
      <c r="I554" t="s">
        <v>9785</v>
      </c>
    </row>
    <row r="555" spans="4:11" ht="12.75" x14ac:dyDescent="0.2">
      <c r="I555" t="s">
        <v>9785</v>
      </c>
    </row>
    <row r="556" spans="4:11" ht="12.75" x14ac:dyDescent="0.2">
      <c r="I556" t="s">
        <v>9785</v>
      </c>
    </row>
    <row r="557" spans="4:11" ht="12.75" x14ac:dyDescent="0.2">
      <c r="D557" t="s">
        <v>9396</v>
      </c>
      <c r="I557" t="s">
        <v>9785</v>
      </c>
    </row>
    <row r="558" spans="4:11" ht="12.75" x14ac:dyDescent="0.2">
      <c r="D558" t="s">
        <v>9396</v>
      </c>
      <c r="I558" t="s">
        <v>9785</v>
      </c>
    </row>
    <row r="559" spans="4:11" ht="12.75" x14ac:dyDescent="0.2">
      <c r="D559" t="s">
        <v>9396</v>
      </c>
      <c r="I559" t="s">
        <v>9785</v>
      </c>
      <c r="J559" t="s">
        <v>9786</v>
      </c>
    </row>
    <row r="560" spans="4:11" ht="12.75" x14ac:dyDescent="0.2">
      <c r="D560" t="s">
        <v>9396</v>
      </c>
      <c r="I560" t="s">
        <v>9785</v>
      </c>
      <c r="J560" t="s">
        <v>9786</v>
      </c>
    </row>
    <row r="561" spans="4:10" ht="12.75" x14ac:dyDescent="0.2">
      <c r="D561" t="s">
        <v>9396</v>
      </c>
      <c r="I561" t="s">
        <v>9785</v>
      </c>
    </row>
    <row r="562" spans="4:10" ht="12.75" x14ac:dyDescent="0.2">
      <c r="D562" t="s">
        <v>9396</v>
      </c>
      <c r="I562" t="s">
        <v>9785</v>
      </c>
      <c r="J562" t="s">
        <v>9786</v>
      </c>
    </row>
    <row r="563" spans="4:10" ht="12.75" x14ac:dyDescent="0.2">
      <c r="D563" t="s">
        <v>9396</v>
      </c>
      <c r="I563" t="s">
        <v>9785</v>
      </c>
      <c r="J563" t="s">
        <v>9786</v>
      </c>
    </row>
    <row r="564" spans="4:10" ht="12.75" x14ac:dyDescent="0.2">
      <c r="D564" t="s">
        <v>9396</v>
      </c>
      <c r="I564" t="s">
        <v>9785</v>
      </c>
    </row>
    <row r="565" spans="4:10" ht="12.75" x14ac:dyDescent="0.2">
      <c r="D565" t="s">
        <v>9396</v>
      </c>
      <c r="I565" t="s">
        <v>9785</v>
      </c>
      <c r="J565" t="s">
        <v>9786</v>
      </c>
    </row>
    <row r="566" spans="4:10" ht="12.75" x14ac:dyDescent="0.2">
      <c r="D566" t="s">
        <v>9396</v>
      </c>
      <c r="I566" t="s">
        <v>9785</v>
      </c>
      <c r="J566" t="s">
        <v>9786</v>
      </c>
    </row>
    <row r="567" spans="4:10" ht="12.75" x14ac:dyDescent="0.2">
      <c r="D567" t="s">
        <v>9396</v>
      </c>
      <c r="I567" t="s">
        <v>9785</v>
      </c>
    </row>
    <row r="568" spans="4:10" ht="12.75" x14ac:dyDescent="0.2">
      <c r="D568" t="s">
        <v>9396</v>
      </c>
      <c r="I568" t="s">
        <v>9785</v>
      </c>
      <c r="J568" t="s">
        <v>9786</v>
      </c>
    </row>
    <row r="569" spans="4:10" ht="12.75" x14ac:dyDescent="0.2">
      <c r="D569" t="s">
        <v>9396</v>
      </c>
      <c r="I569" t="s">
        <v>9785</v>
      </c>
      <c r="J569" t="s">
        <v>9786</v>
      </c>
    </row>
    <row r="570" spans="4:10" ht="12.75" x14ac:dyDescent="0.2">
      <c r="D570" t="s">
        <v>9396</v>
      </c>
      <c r="I570" t="s">
        <v>9785</v>
      </c>
      <c r="J570" t="s">
        <v>9786</v>
      </c>
    </row>
    <row r="571" spans="4:10" ht="12.75" x14ac:dyDescent="0.2">
      <c r="D571" t="s">
        <v>9396</v>
      </c>
      <c r="I571" t="s">
        <v>9785</v>
      </c>
      <c r="J571" t="s">
        <v>9786</v>
      </c>
    </row>
    <row r="572" spans="4:10" ht="12.75" x14ac:dyDescent="0.2">
      <c r="D572" t="s">
        <v>9396</v>
      </c>
      <c r="I572" t="s">
        <v>9785</v>
      </c>
      <c r="J572" t="s">
        <v>9786</v>
      </c>
    </row>
    <row r="573" spans="4:10" ht="12.75" x14ac:dyDescent="0.2">
      <c r="D573" t="s">
        <v>9396</v>
      </c>
      <c r="I573" t="s">
        <v>9785</v>
      </c>
      <c r="J573" t="s">
        <v>9786</v>
      </c>
    </row>
    <row r="574" spans="4:10" ht="12.75" x14ac:dyDescent="0.2">
      <c r="D574" t="s">
        <v>9396</v>
      </c>
      <c r="I574" t="s">
        <v>9785</v>
      </c>
      <c r="J574" t="s">
        <v>9786</v>
      </c>
    </row>
    <row r="575" spans="4:10" ht="12.75" x14ac:dyDescent="0.2">
      <c r="D575" t="s">
        <v>9396</v>
      </c>
      <c r="I575" t="s">
        <v>9785</v>
      </c>
      <c r="J575" t="s">
        <v>9786</v>
      </c>
    </row>
    <row r="576" spans="4:10" ht="12.75" x14ac:dyDescent="0.2">
      <c r="D576" t="s">
        <v>9396</v>
      </c>
      <c r="I576" t="s">
        <v>9785</v>
      </c>
      <c r="J576" t="s">
        <v>9786</v>
      </c>
    </row>
    <row r="577" spans="4:10" ht="12.75" x14ac:dyDescent="0.2">
      <c r="D577" t="s">
        <v>9396</v>
      </c>
      <c r="I577" t="s">
        <v>9785</v>
      </c>
      <c r="J577" t="s">
        <v>9786</v>
      </c>
    </row>
    <row r="578" spans="4:10" ht="12.75" x14ac:dyDescent="0.2">
      <c r="D578" t="s">
        <v>9396</v>
      </c>
      <c r="I578" t="s">
        <v>9785</v>
      </c>
      <c r="J578" t="s">
        <v>9786</v>
      </c>
    </row>
    <row r="579" spans="4:10" ht="12.75" x14ac:dyDescent="0.2">
      <c r="D579" t="s">
        <v>9396</v>
      </c>
      <c r="I579" t="s">
        <v>9785</v>
      </c>
    </row>
    <row r="580" spans="4:10" ht="12.75" x14ac:dyDescent="0.2">
      <c r="D580" t="s">
        <v>9300</v>
      </c>
      <c r="I580" t="s">
        <v>9785</v>
      </c>
      <c r="J580" t="s">
        <v>9786</v>
      </c>
    </row>
    <row r="581" spans="4:10" ht="12.75" x14ac:dyDescent="0.2">
      <c r="D581" t="s">
        <v>9396</v>
      </c>
      <c r="I581" t="s">
        <v>9785</v>
      </c>
      <c r="J581" t="s">
        <v>9786</v>
      </c>
    </row>
    <row r="582" spans="4:10" ht="12.75" x14ac:dyDescent="0.2">
      <c r="D582" t="s">
        <v>9396</v>
      </c>
      <c r="I582" t="s">
        <v>9785</v>
      </c>
      <c r="J582" t="s">
        <v>9786</v>
      </c>
    </row>
    <row r="583" spans="4:10" ht="12.75" x14ac:dyDescent="0.2">
      <c r="D583" t="s">
        <v>9396</v>
      </c>
      <c r="I583" t="s">
        <v>9785</v>
      </c>
    </row>
    <row r="584" spans="4:10" ht="12.75" x14ac:dyDescent="0.2">
      <c r="D584" t="s">
        <v>9396</v>
      </c>
      <c r="I584" t="s">
        <v>9785</v>
      </c>
      <c r="J584" t="s">
        <v>9786</v>
      </c>
    </row>
    <row r="585" spans="4:10" ht="12.75" x14ac:dyDescent="0.2">
      <c r="D585" t="s">
        <v>9396</v>
      </c>
      <c r="I585" t="s">
        <v>9785</v>
      </c>
      <c r="J585" t="s">
        <v>9786</v>
      </c>
    </row>
    <row r="586" spans="4:10" ht="12.75" x14ac:dyDescent="0.2">
      <c r="D586" t="s">
        <v>9396</v>
      </c>
      <c r="I586" t="s">
        <v>9785</v>
      </c>
    </row>
    <row r="587" spans="4:10" ht="12.75" x14ac:dyDescent="0.2">
      <c r="D587" t="s">
        <v>9787</v>
      </c>
      <c r="I587" t="s">
        <v>9785</v>
      </c>
    </row>
    <row r="588" spans="4:10" ht="12.75" x14ac:dyDescent="0.2">
      <c r="D588" t="s">
        <v>9787</v>
      </c>
      <c r="I588" t="s">
        <v>9785</v>
      </c>
    </row>
    <row r="589" spans="4:10" ht="12.75" x14ac:dyDescent="0.2">
      <c r="D589" t="s">
        <v>9787</v>
      </c>
      <c r="I589" t="s">
        <v>9785</v>
      </c>
    </row>
    <row r="590" spans="4:10" ht="12.75" x14ac:dyDescent="0.2">
      <c r="D590" t="s">
        <v>9787</v>
      </c>
      <c r="I590" t="s">
        <v>9785</v>
      </c>
    </row>
    <row r="591" spans="4:10" ht="12.75" x14ac:dyDescent="0.2">
      <c r="D591" t="s">
        <v>9787</v>
      </c>
      <c r="I591" t="s">
        <v>9785</v>
      </c>
    </row>
    <row r="592" spans="4:10" ht="12.75" x14ac:dyDescent="0.2">
      <c r="G592" t="s">
        <v>9396</v>
      </c>
      <c r="I592" t="s">
        <v>9785</v>
      </c>
      <c r="J592" t="s">
        <v>9786</v>
      </c>
    </row>
    <row r="593" spans="1:10" ht="12.75" x14ac:dyDescent="0.2">
      <c r="I593" t="s">
        <v>9785</v>
      </c>
      <c r="J593" t="s">
        <v>9786</v>
      </c>
    </row>
    <row r="594" spans="1:10" ht="12.75" x14ac:dyDescent="0.2">
      <c r="I594" t="s">
        <v>9785</v>
      </c>
    </row>
    <row r="595" spans="1:10" ht="12.75" x14ac:dyDescent="0.2">
      <c r="I595" t="s">
        <v>9785</v>
      </c>
    </row>
    <row r="596" spans="1:10" ht="12.75" x14ac:dyDescent="0.2">
      <c r="I596" t="s">
        <v>9785</v>
      </c>
    </row>
    <row r="597" spans="1:10" ht="12.75" x14ac:dyDescent="0.2">
      <c r="A597" t="s">
        <v>9794</v>
      </c>
      <c r="G597" t="s">
        <v>9396</v>
      </c>
      <c r="I597" t="s">
        <v>9785</v>
      </c>
      <c r="J597" t="s">
        <v>9786</v>
      </c>
    </row>
    <row r="598" spans="1:10" ht="12.75" x14ac:dyDescent="0.2">
      <c r="I598" t="s">
        <v>9785</v>
      </c>
    </row>
    <row r="599" spans="1:10" ht="12.75" x14ac:dyDescent="0.2">
      <c r="I599" t="s">
        <v>9785</v>
      </c>
    </row>
    <row r="600" spans="1:10" ht="12.75" x14ac:dyDescent="0.2">
      <c r="I600" t="s">
        <v>9785</v>
      </c>
    </row>
    <row r="601" spans="1:10" ht="12.75" x14ac:dyDescent="0.2">
      <c r="I601" t="s">
        <v>9785</v>
      </c>
    </row>
    <row r="602" spans="1:10" ht="12.75" x14ac:dyDescent="0.2">
      <c r="I602" t="s">
        <v>9785</v>
      </c>
    </row>
    <row r="603" spans="1:10" ht="12.75" x14ac:dyDescent="0.2">
      <c r="I603" t="s">
        <v>9785</v>
      </c>
    </row>
    <row r="604" spans="1:10" ht="12.75" x14ac:dyDescent="0.2">
      <c r="I604" t="s">
        <v>9785</v>
      </c>
    </row>
    <row r="605" spans="1:10" ht="12.75" x14ac:dyDescent="0.2">
      <c r="I605" t="s">
        <v>9785</v>
      </c>
    </row>
    <row r="606" spans="1:10" ht="12.75" x14ac:dyDescent="0.2">
      <c r="I606" t="s">
        <v>9785</v>
      </c>
    </row>
    <row r="607" spans="1:10" ht="12.75" x14ac:dyDescent="0.2">
      <c r="I607" t="s">
        <v>9785</v>
      </c>
    </row>
    <row r="608" spans="1:10" ht="12.75" x14ac:dyDescent="0.2">
      <c r="I608" t="s">
        <v>9785</v>
      </c>
    </row>
    <row r="609" spans="1:10" ht="12.75" x14ac:dyDescent="0.2">
      <c r="I609" t="s">
        <v>9785</v>
      </c>
    </row>
    <row r="610" spans="1:10" ht="12.75" x14ac:dyDescent="0.2">
      <c r="I610" t="s">
        <v>9785</v>
      </c>
    </row>
    <row r="611" spans="1:10" ht="12.75" x14ac:dyDescent="0.2">
      <c r="I611" t="s">
        <v>9785</v>
      </c>
    </row>
    <row r="612" spans="1:10" ht="12.75" x14ac:dyDescent="0.2">
      <c r="I612" t="s">
        <v>9785</v>
      </c>
    </row>
    <row r="613" spans="1:10" ht="12.75" x14ac:dyDescent="0.2">
      <c r="I613" t="s">
        <v>9785</v>
      </c>
    </row>
    <row r="614" spans="1:10" ht="12.75" x14ac:dyDescent="0.2">
      <c r="I614" t="s">
        <v>9785</v>
      </c>
    </row>
    <row r="615" spans="1:10" ht="12.75" x14ac:dyDescent="0.2">
      <c r="I615" t="s">
        <v>9785</v>
      </c>
    </row>
    <row r="616" spans="1:10" ht="12.75" x14ac:dyDescent="0.2">
      <c r="I616" t="s">
        <v>9785</v>
      </c>
    </row>
    <row r="617" spans="1:10" ht="12.75" x14ac:dyDescent="0.2">
      <c r="I617" t="s">
        <v>9785</v>
      </c>
    </row>
    <row r="618" spans="1:10" ht="12.75" x14ac:dyDescent="0.2">
      <c r="I618" t="s">
        <v>9785</v>
      </c>
    </row>
    <row r="619" spans="1:10" ht="12.75" x14ac:dyDescent="0.2">
      <c r="I619" t="s">
        <v>9785</v>
      </c>
    </row>
    <row r="620" spans="1:10" ht="12.75" x14ac:dyDescent="0.2">
      <c r="I620" t="s">
        <v>9785</v>
      </c>
    </row>
    <row r="621" spans="1:10" ht="12.75" x14ac:dyDescent="0.2">
      <c r="I621" t="s">
        <v>9785</v>
      </c>
    </row>
    <row r="622" spans="1:10" ht="12.75" x14ac:dyDescent="0.2">
      <c r="I622" t="s">
        <v>9785</v>
      </c>
    </row>
    <row r="623" spans="1:10" ht="12.75" x14ac:dyDescent="0.2">
      <c r="A623" t="s">
        <v>9794</v>
      </c>
      <c r="G623" t="s">
        <v>9396</v>
      </c>
      <c r="I623" t="s">
        <v>9785</v>
      </c>
      <c r="J623" t="s">
        <v>9786</v>
      </c>
    </row>
    <row r="624" spans="1:10" ht="12.75" x14ac:dyDescent="0.2">
      <c r="I624" t="s">
        <v>9785</v>
      </c>
      <c r="J624" t="s">
        <v>9790</v>
      </c>
    </row>
    <row r="625" spans="9:10" ht="12.75" x14ac:dyDescent="0.2">
      <c r="I625" t="s">
        <v>9785</v>
      </c>
      <c r="J625" t="s">
        <v>9790</v>
      </c>
    </row>
    <row r="626" spans="9:10" ht="12.75" x14ac:dyDescent="0.2">
      <c r="I626" t="s">
        <v>9785</v>
      </c>
    </row>
    <row r="627" spans="9:10" ht="12.75" x14ac:dyDescent="0.2">
      <c r="I627" t="s">
        <v>9785</v>
      </c>
    </row>
    <row r="628" spans="9:10" ht="12.75" x14ac:dyDescent="0.2">
      <c r="I628" t="s">
        <v>9785</v>
      </c>
    </row>
    <row r="629" spans="9:10" ht="12.75" x14ac:dyDescent="0.2">
      <c r="I629" t="s">
        <v>9785</v>
      </c>
    </row>
    <row r="630" spans="9:10" ht="12.75" x14ac:dyDescent="0.2">
      <c r="I630" t="s">
        <v>9785</v>
      </c>
    </row>
    <row r="631" spans="9:10" ht="12.75" x14ac:dyDescent="0.2">
      <c r="I631" t="s">
        <v>9785</v>
      </c>
    </row>
    <row r="632" spans="9:10" ht="12.75" x14ac:dyDescent="0.2">
      <c r="I632" t="s">
        <v>9785</v>
      </c>
    </row>
    <row r="633" spans="9:10" ht="12.75" x14ac:dyDescent="0.2">
      <c r="I633" t="s">
        <v>9785</v>
      </c>
    </row>
    <row r="634" spans="9:10" ht="12.75" x14ac:dyDescent="0.2">
      <c r="I634" t="s">
        <v>9785</v>
      </c>
    </row>
    <row r="635" spans="9:10" ht="12.75" x14ac:dyDescent="0.2">
      <c r="I635" t="s">
        <v>9785</v>
      </c>
    </row>
    <row r="636" spans="9:10" ht="12.75" x14ac:dyDescent="0.2">
      <c r="I636" t="s">
        <v>9785</v>
      </c>
    </row>
    <row r="637" spans="9:10" ht="12.75" x14ac:dyDescent="0.2">
      <c r="I637" t="s">
        <v>9785</v>
      </c>
    </row>
    <row r="638" spans="9:10" ht="12.75" x14ac:dyDescent="0.2">
      <c r="I638" t="s">
        <v>9785</v>
      </c>
    </row>
    <row r="639" spans="9:10" ht="12.75" x14ac:dyDescent="0.2">
      <c r="I639" t="s">
        <v>9785</v>
      </c>
    </row>
    <row r="640" spans="9:10" ht="12.75" x14ac:dyDescent="0.2">
      <c r="I640" t="s">
        <v>9785</v>
      </c>
    </row>
    <row r="641" spans="9:9" ht="12.75" x14ac:dyDescent="0.2">
      <c r="I641" t="s">
        <v>9785</v>
      </c>
    </row>
    <row r="642" spans="9:9" ht="12.75" x14ac:dyDescent="0.2">
      <c r="I642" t="s">
        <v>9785</v>
      </c>
    </row>
    <row r="643" spans="9:9" ht="12.75" x14ac:dyDescent="0.2">
      <c r="I643" t="s">
        <v>9785</v>
      </c>
    </row>
    <row r="644" spans="9:9" ht="12.75" x14ac:dyDescent="0.2">
      <c r="I644" t="s">
        <v>9785</v>
      </c>
    </row>
    <row r="645" spans="9:9" ht="12.75" x14ac:dyDescent="0.2">
      <c r="I645" t="s">
        <v>9785</v>
      </c>
    </row>
    <row r="646" spans="9:9" ht="12.75" x14ac:dyDescent="0.2">
      <c r="I646" t="s">
        <v>9785</v>
      </c>
    </row>
    <row r="647" spans="9:9" ht="12.75" x14ac:dyDescent="0.2">
      <c r="I647" t="s">
        <v>9785</v>
      </c>
    </row>
    <row r="648" spans="9:9" ht="12.75" x14ac:dyDescent="0.2">
      <c r="I648" t="s">
        <v>9785</v>
      </c>
    </row>
    <row r="649" spans="9:9" ht="12.75" x14ac:dyDescent="0.2">
      <c r="I649" t="s">
        <v>9785</v>
      </c>
    </row>
    <row r="650" spans="9:9" ht="12.75" x14ac:dyDescent="0.2">
      <c r="I650" t="s">
        <v>9785</v>
      </c>
    </row>
    <row r="651" spans="9:9" ht="12.75" x14ac:dyDescent="0.2">
      <c r="I651" t="s">
        <v>9785</v>
      </c>
    </row>
    <row r="652" spans="9:9" ht="12.75" x14ac:dyDescent="0.2">
      <c r="I652" t="s">
        <v>9785</v>
      </c>
    </row>
    <row r="653" spans="9:9" ht="12.75" x14ac:dyDescent="0.2">
      <c r="I653" t="s">
        <v>9785</v>
      </c>
    </row>
    <row r="654" spans="9:9" ht="12.75" x14ac:dyDescent="0.2">
      <c r="I654" t="s">
        <v>9785</v>
      </c>
    </row>
    <row r="655" spans="9:9" ht="12.75" x14ac:dyDescent="0.2">
      <c r="I655" t="s">
        <v>9785</v>
      </c>
    </row>
    <row r="656" spans="9:9" ht="12.75" x14ac:dyDescent="0.2">
      <c r="I656" t="s">
        <v>9785</v>
      </c>
    </row>
    <row r="657" spans="1:10" ht="12.75" x14ac:dyDescent="0.2">
      <c r="I657" t="s">
        <v>9785</v>
      </c>
    </row>
    <row r="658" spans="1:10" ht="12.75" x14ac:dyDescent="0.2">
      <c r="I658" t="s">
        <v>9785</v>
      </c>
    </row>
    <row r="659" spans="1:10" ht="12.75" x14ac:dyDescent="0.2">
      <c r="I659" t="s">
        <v>9785</v>
      </c>
    </row>
    <row r="660" spans="1:10" ht="12.75" x14ac:dyDescent="0.2">
      <c r="I660" t="s">
        <v>9785</v>
      </c>
    </row>
    <row r="661" spans="1:10" ht="12.75" x14ac:dyDescent="0.2">
      <c r="I661" t="s">
        <v>9785</v>
      </c>
    </row>
    <row r="662" spans="1:10" ht="12.75" x14ac:dyDescent="0.2">
      <c r="I662" t="s">
        <v>9785</v>
      </c>
    </row>
    <row r="663" spans="1:10" ht="12.75" x14ac:dyDescent="0.2">
      <c r="I663" t="s">
        <v>9785</v>
      </c>
    </row>
    <row r="664" spans="1:10" ht="12.75" x14ac:dyDescent="0.2">
      <c r="I664" t="s">
        <v>9785</v>
      </c>
    </row>
    <row r="665" spans="1:10" ht="12.75" x14ac:dyDescent="0.2">
      <c r="I665" t="s">
        <v>9785</v>
      </c>
    </row>
    <row r="666" spans="1:10" ht="12.75" x14ac:dyDescent="0.2">
      <c r="I666" t="s">
        <v>9785</v>
      </c>
    </row>
    <row r="667" spans="1:10" ht="12.75" x14ac:dyDescent="0.2">
      <c r="I667" t="s">
        <v>9785</v>
      </c>
    </row>
    <row r="668" spans="1:10" ht="12.75" x14ac:dyDescent="0.2">
      <c r="I668" t="s">
        <v>9785</v>
      </c>
    </row>
    <row r="669" spans="1:10" ht="12.75" x14ac:dyDescent="0.2">
      <c r="I669" t="s">
        <v>9785</v>
      </c>
    </row>
    <row r="670" spans="1:10" ht="12.75" x14ac:dyDescent="0.2">
      <c r="I670" t="s">
        <v>9785</v>
      </c>
    </row>
    <row r="671" spans="1:10" ht="12.75" x14ac:dyDescent="0.2">
      <c r="I671" t="s">
        <v>9785</v>
      </c>
    </row>
    <row r="672" spans="1:10" ht="12.75" x14ac:dyDescent="0.2">
      <c r="A672" t="s">
        <v>9794</v>
      </c>
      <c r="G672" t="s">
        <v>9396</v>
      </c>
      <c r="I672" t="s">
        <v>9785</v>
      </c>
      <c r="J672" t="s">
        <v>9786</v>
      </c>
    </row>
    <row r="673" spans="5:9" ht="12.75" x14ac:dyDescent="0.2">
      <c r="I673" t="s">
        <v>9785</v>
      </c>
    </row>
    <row r="674" spans="5:9" ht="12.75" x14ac:dyDescent="0.2">
      <c r="I674" t="s">
        <v>9785</v>
      </c>
    </row>
    <row r="675" spans="5:9" ht="12.75" x14ac:dyDescent="0.2">
      <c r="I675" t="s">
        <v>9785</v>
      </c>
    </row>
    <row r="676" spans="5:9" ht="12.75" x14ac:dyDescent="0.2">
      <c r="I676" t="s">
        <v>9785</v>
      </c>
    </row>
    <row r="677" spans="5:9" ht="12.75" x14ac:dyDescent="0.2">
      <c r="I677" t="s">
        <v>9785</v>
      </c>
    </row>
    <row r="678" spans="5:9" ht="12.75" x14ac:dyDescent="0.2">
      <c r="I678" t="s">
        <v>9785</v>
      </c>
    </row>
    <row r="679" spans="5:9" ht="12.75" x14ac:dyDescent="0.2">
      <c r="I679" t="s">
        <v>9785</v>
      </c>
    </row>
    <row r="680" spans="5:9" ht="12.75" x14ac:dyDescent="0.2">
      <c r="E680" t="s">
        <v>9396</v>
      </c>
      <c r="I680" t="s">
        <v>9785</v>
      </c>
    </row>
    <row r="681" spans="5:9" ht="12.75" x14ac:dyDescent="0.2">
      <c r="E681" t="s">
        <v>9396</v>
      </c>
      <c r="I681" t="s">
        <v>9785</v>
      </c>
    </row>
    <row r="682" spans="5:9" ht="12.75" x14ac:dyDescent="0.2">
      <c r="E682" t="s">
        <v>9396</v>
      </c>
      <c r="I682" t="s">
        <v>9785</v>
      </c>
    </row>
    <row r="683" spans="5:9" ht="12.75" x14ac:dyDescent="0.2">
      <c r="I683" t="s">
        <v>9785</v>
      </c>
    </row>
    <row r="684" spans="5:9" ht="12.75" x14ac:dyDescent="0.2">
      <c r="I684" t="s">
        <v>9785</v>
      </c>
    </row>
    <row r="685" spans="5:9" ht="12.75" x14ac:dyDescent="0.2">
      <c r="E685" t="s">
        <v>9396</v>
      </c>
      <c r="I685" t="s">
        <v>9785</v>
      </c>
    </row>
    <row r="686" spans="5:9" ht="12.75" x14ac:dyDescent="0.2">
      <c r="I686" t="s">
        <v>9785</v>
      </c>
    </row>
    <row r="687" spans="5:9" ht="12.75" x14ac:dyDescent="0.2">
      <c r="E687" t="s">
        <v>9396</v>
      </c>
      <c r="I687" t="s">
        <v>9785</v>
      </c>
    </row>
    <row r="688" spans="5:9" ht="12.75" x14ac:dyDescent="0.2">
      <c r="I688" t="s">
        <v>9785</v>
      </c>
    </row>
    <row r="689" spans="5:9" ht="12.75" x14ac:dyDescent="0.2">
      <c r="I689" t="s">
        <v>9785</v>
      </c>
    </row>
    <row r="690" spans="5:9" ht="12.75" x14ac:dyDescent="0.2">
      <c r="I690" t="s">
        <v>9785</v>
      </c>
    </row>
    <row r="691" spans="5:9" ht="12.75" x14ac:dyDescent="0.2">
      <c r="I691" t="s">
        <v>9785</v>
      </c>
    </row>
    <row r="692" spans="5:9" ht="12.75" x14ac:dyDescent="0.2">
      <c r="I692" t="s">
        <v>9785</v>
      </c>
    </row>
    <row r="693" spans="5:9" ht="12.75" x14ac:dyDescent="0.2">
      <c r="E693" t="s">
        <v>9396</v>
      </c>
      <c r="I693" t="s">
        <v>9785</v>
      </c>
    </row>
    <row r="694" spans="5:9" ht="12.75" x14ac:dyDescent="0.2">
      <c r="E694" t="s">
        <v>9396</v>
      </c>
      <c r="I694" t="s">
        <v>9785</v>
      </c>
    </row>
    <row r="695" spans="5:9" ht="12.75" x14ac:dyDescent="0.2">
      <c r="E695" t="s">
        <v>9396</v>
      </c>
      <c r="I695" t="s">
        <v>9785</v>
      </c>
    </row>
    <row r="696" spans="5:9" ht="12.75" x14ac:dyDescent="0.2">
      <c r="I696" t="s">
        <v>9785</v>
      </c>
    </row>
    <row r="697" spans="5:9" ht="12.75" x14ac:dyDescent="0.2">
      <c r="I697" t="s">
        <v>9785</v>
      </c>
    </row>
    <row r="698" spans="5:9" ht="12.75" x14ac:dyDescent="0.2">
      <c r="I698" t="s">
        <v>9785</v>
      </c>
    </row>
    <row r="699" spans="5:9" ht="12.75" x14ac:dyDescent="0.2">
      <c r="E699" t="s">
        <v>9396</v>
      </c>
      <c r="I699" t="s">
        <v>9785</v>
      </c>
    </row>
    <row r="700" spans="5:9" ht="12.75" x14ac:dyDescent="0.2">
      <c r="E700" t="s">
        <v>9396</v>
      </c>
      <c r="I700" t="s">
        <v>9785</v>
      </c>
    </row>
    <row r="701" spans="5:9" ht="12.75" x14ac:dyDescent="0.2">
      <c r="E701" t="s">
        <v>9396</v>
      </c>
      <c r="I701" t="s">
        <v>9785</v>
      </c>
    </row>
    <row r="702" spans="5:9" ht="12.75" x14ac:dyDescent="0.2">
      <c r="E702" t="s">
        <v>9396</v>
      </c>
      <c r="I702" t="s">
        <v>9785</v>
      </c>
    </row>
    <row r="703" spans="5:9" ht="12.75" x14ac:dyDescent="0.2">
      <c r="I703" t="s">
        <v>9785</v>
      </c>
    </row>
    <row r="704" spans="5:9" ht="12.75" x14ac:dyDescent="0.2">
      <c r="I704" t="s">
        <v>9785</v>
      </c>
    </row>
    <row r="705" spans="5:9" ht="12.75" x14ac:dyDescent="0.2">
      <c r="I705" t="s">
        <v>9785</v>
      </c>
    </row>
    <row r="706" spans="5:9" ht="12.75" x14ac:dyDescent="0.2">
      <c r="I706" t="s">
        <v>9785</v>
      </c>
    </row>
    <row r="707" spans="5:9" ht="12.75" x14ac:dyDescent="0.2">
      <c r="I707" t="s">
        <v>9785</v>
      </c>
    </row>
    <row r="708" spans="5:9" ht="12.75" x14ac:dyDescent="0.2">
      <c r="E708" t="s">
        <v>9396</v>
      </c>
      <c r="I708" t="s">
        <v>9785</v>
      </c>
    </row>
    <row r="709" spans="5:9" ht="12.75" x14ac:dyDescent="0.2">
      <c r="I709" t="s">
        <v>9785</v>
      </c>
    </row>
    <row r="710" spans="5:9" ht="12.75" x14ac:dyDescent="0.2">
      <c r="I710" t="s">
        <v>9785</v>
      </c>
    </row>
    <row r="711" spans="5:9" ht="12.75" x14ac:dyDescent="0.2">
      <c r="I711" t="s">
        <v>9785</v>
      </c>
    </row>
    <row r="712" spans="5:9" ht="12.75" x14ac:dyDescent="0.2">
      <c r="E712" t="s">
        <v>9396</v>
      </c>
      <c r="I712" t="s">
        <v>9785</v>
      </c>
    </row>
    <row r="713" spans="5:9" ht="12.75" x14ac:dyDescent="0.2">
      <c r="E713" t="s">
        <v>9396</v>
      </c>
      <c r="I713" t="s">
        <v>9785</v>
      </c>
    </row>
    <row r="714" spans="5:9" ht="12.75" x14ac:dyDescent="0.2">
      <c r="E714" t="s">
        <v>9396</v>
      </c>
      <c r="I714" t="s">
        <v>9785</v>
      </c>
    </row>
    <row r="715" spans="5:9" ht="12.75" x14ac:dyDescent="0.2">
      <c r="E715" t="s">
        <v>9396</v>
      </c>
      <c r="I715" t="s">
        <v>9785</v>
      </c>
    </row>
    <row r="716" spans="5:9" ht="12.75" x14ac:dyDescent="0.2">
      <c r="E716" t="s">
        <v>9396</v>
      </c>
      <c r="I716" t="s">
        <v>9785</v>
      </c>
    </row>
    <row r="717" spans="5:9" ht="12.75" x14ac:dyDescent="0.2">
      <c r="I717" t="s">
        <v>9785</v>
      </c>
    </row>
    <row r="718" spans="5:9" ht="12.75" x14ac:dyDescent="0.2">
      <c r="E718" t="s">
        <v>9396</v>
      </c>
      <c r="I718" t="s">
        <v>9785</v>
      </c>
    </row>
    <row r="719" spans="5:9" ht="12.75" x14ac:dyDescent="0.2">
      <c r="I719" t="s">
        <v>9785</v>
      </c>
    </row>
    <row r="720" spans="5:9" ht="12.75" x14ac:dyDescent="0.2">
      <c r="E720" t="s">
        <v>9396</v>
      </c>
      <c r="I720" t="s">
        <v>9785</v>
      </c>
    </row>
    <row r="721" spans="5:9" ht="12.75" x14ac:dyDescent="0.2">
      <c r="E721" t="s">
        <v>9396</v>
      </c>
      <c r="I721" t="s">
        <v>9785</v>
      </c>
    </row>
    <row r="722" spans="5:9" ht="12.75" x14ac:dyDescent="0.2">
      <c r="I722" t="s">
        <v>9785</v>
      </c>
    </row>
    <row r="723" spans="5:9" ht="12.75" x14ac:dyDescent="0.2">
      <c r="E723" t="s">
        <v>9396</v>
      </c>
      <c r="I723" t="s">
        <v>9785</v>
      </c>
    </row>
    <row r="724" spans="5:9" ht="12.75" x14ac:dyDescent="0.2">
      <c r="I724" t="s">
        <v>9785</v>
      </c>
    </row>
    <row r="725" spans="5:9" ht="12.75" x14ac:dyDescent="0.2">
      <c r="I725" t="s">
        <v>9785</v>
      </c>
    </row>
    <row r="726" spans="5:9" ht="12.75" x14ac:dyDescent="0.2">
      <c r="I726" t="s">
        <v>9785</v>
      </c>
    </row>
    <row r="727" spans="5:9" ht="12.75" x14ac:dyDescent="0.2">
      <c r="E727" t="s">
        <v>9396</v>
      </c>
      <c r="I727" t="s">
        <v>9785</v>
      </c>
    </row>
    <row r="728" spans="5:9" ht="12.75" x14ac:dyDescent="0.2">
      <c r="I728" t="s">
        <v>9785</v>
      </c>
    </row>
    <row r="729" spans="5:9" ht="12.75" x14ac:dyDescent="0.2">
      <c r="I729" t="s">
        <v>9785</v>
      </c>
    </row>
    <row r="730" spans="5:9" ht="12.75" x14ac:dyDescent="0.2">
      <c r="E730" t="s">
        <v>9396</v>
      </c>
      <c r="I730" t="s">
        <v>9785</v>
      </c>
    </row>
    <row r="731" spans="5:9" ht="12.75" x14ac:dyDescent="0.2">
      <c r="I731" t="s">
        <v>9785</v>
      </c>
    </row>
    <row r="732" spans="5:9" ht="12.75" x14ac:dyDescent="0.2">
      <c r="E732" t="s">
        <v>9396</v>
      </c>
      <c r="I732" t="s">
        <v>9785</v>
      </c>
    </row>
    <row r="733" spans="5:9" ht="12.75" x14ac:dyDescent="0.2">
      <c r="I733" t="s">
        <v>9785</v>
      </c>
    </row>
    <row r="734" spans="5:9" ht="12.75" x14ac:dyDescent="0.2">
      <c r="I734" t="s">
        <v>9785</v>
      </c>
    </row>
    <row r="735" spans="5:9" ht="12.75" x14ac:dyDescent="0.2">
      <c r="I735" t="s">
        <v>9785</v>
      </c>
    </row>
    <row r="736" spans="5:9" ht="12.75" x14ac:dyDescent="0.2">
      <c r="I736" t="s">
        <v>9785</v>
      </c>
    </row>
    <row r="737" spans="5:9" ht="12.75" x14ac:dyDescent="0.2">
      <c r="E737" t="s">
        <v>9396</v>
      </c>
      <c r="I737" t="s">
        <v>9785</v>
      </c>
    </row>
    <row r="738" spans="5:9" ht="12.75" x14ac:dyDescent="0.2">
      <c r="E738" t="s">
        <v>9396</v>
      </c>
      <c r="I738" t="s">
        <v>9785</v>
      </c>
    </row>
    <row r="739" spans="5:9" ht="12.75" x14ac:dyDescent="0.2">
      <c r="I739" t="s">
        <v>9785</v>
      </c>
    </row>
    <row r="740" spans="5:9" ht="12.75" x14ac:dyDescent="0.2">
      <c r="I740" t="s">
        <v>9785</v>
      </c>
    </row>
    <row r="741" spans="5:9" ht="12.75" x14ac:dyDescent="0.2">
      <c r="E741" t="s">
        <v>9396</v>
      </c>
      <c r="I741" t="s">
        <v>9785</v>
      </c>
    </row>
    <row r="742" spans="5:9" ht="12.75" x14ac:dyDescent="0.2">
      <c r="E742" t="s">
        <v>9396</v>
      </c>
      <c r="I742" t="s">
        <v>9785</v>
      </c>
    </row>
    <row r="743" spans="5:9" ht="12.75" x14ac:dyDescent="0.2">
      <c r="E743" t="s">
        <v>9396</v>
      </c>
      <c r="I743" t="s">
        <v>9785</v>
      </c>
    </row>
    <row r="744" spans="5:9" ht="12.75" x14ac:dyDescent="0.2">
      <c r="E744" t="s">
        <v>9396</v>
      </c>
      <c r="I744" t="s">
        <v>9785</v>
      </c>
    </row>
    <row r="745" spans="5:9" ht="12.75" x14ac:dyDescent="0.2">
      <c r="I745" t="s">
        <v>9785</v>
      </c>
    </row>
    <row r="746" spans="5:9" ht="12.75" x14ac:dyDescent="0.2">
      <c r="E746" t="s">
        <v>9396</v>
      </c>
      <c r="I746" t="s">
        <v>9785</v>
      </c>
    </row>
    <row r="747" spans="5:9" ht="12.75" x14ac:dyDescent="0.2">
      <c r="I747" t="s">
        <v>9785</v>
      </c>
    </row>
    <row r="748" spans="5:9" ht="12.75" x14ac:dyDescent="0.2">
      <c r="I748" t="s">
        <v>9785</v>
      </c>
    </row>
    <row r="749" spans="5:9" ht="12.75" x14ac:dyDescent="0.2">
      <c r="E749" t="s">
        <v>9396</v>
      </c>
      <c r="I749" t="s">
        <v>9785</v>
      </c>
    </row>
    <row r="750" spans="5:9" ht="12.75" x14ac:dyDescent="0.2">
      <c r="E750" t="s">
        <v>9396</v>
      </c>
      <c r="I750" t="s">
        <v>9785</v>
      </c>
    </row>
    <row r="751" spans="5:9" ht="12.75" x14ac:dyDescent="0.2">
      <c r="E751" t="s">
        <v>9396</v>
      </c>
      <c r="I751" t="s">
        <v>9785</v>
      </c>
    </row>
    <row r="752" spans="5:9" ht="12.75" x14ac:dyDescent="0.2">
      <c r="E752" t="s">
        <v>9396</v>
      </c>
      <c r="I752" t="s">
        <v>9785</v>
      </c>
    </row>
    <row r="753" spans="5:9" ht="12.75" x14ac:dyDescent="0.2">
      <c r="E753" t="s">
        <v>9396</v>
      </c>
      <c r="I753" t="s">
        <v>9785</v>
      </c>
    </row>
    <row r="754" spans="5:9" ht="12.75" x14ac:dyDescent="0.2">
      <c r="E754" t="s">
        <v>9396</v>
      </c>
      <c r="I754" t="s">
        <v>9785</v>
      </c>
    </row>
    <row r="755" spans="5:9" ht="12.75" x14ac:dyDescent="0.2">
      <c r="E755" t="s">
        <v>9396</v>
      </c>
      <c r="I755" t="s">
        <v>9785</v>
      </c>
    </row>
    <row r="756" spans="5:9" ht="12.75" x14ac:dyDescent="0.2">
      <c r="E756" t="s">
        <v>9396</v>
      </c>
      <c r="I756" t="s">
        <v>9785</v>
      </c>
    </row>
    <row r="757" spans="5:9" ht="12.75" x14ac:dyDescent="0.2">
      <c r="I757" t="s">
        <v>9785</v>
      </c>
    </row>
    <row r="758" spans="5:9" ht="12.75" x14ac:dyDescent="0.2">
      <c r="I758" t="s">
        <v>9785</v>
      </c>
    </row>
    <row r="759" spans="5:9" ht="12.75" x14ac:dyDescent="0.2">
      <c r="I759" t="s">
        <v>9785</v>
      </c>
    </row>
    <row r="760" spans="5:9" ht="12.75" x14ac:dyDescent="0.2">
      <c r="I760" t="s">
        <v>9785</v>
      </c>
    </row>
    <row r="761" spans="5:9" ht="12.75" x14ac:dyDescent="0.2">
      <c r="I761" t="s">
        <v>9785</v>
      </c>
    </row>
    <row r="762" spans="5:9" ht="12.75" x14ac:dyDescent="0.2">
      <c r="I762" t="s">
        <v>9785</v>
      </c>
    </row>
    <row r="763" spans="5:9" ht="12.75" x14ac:dyDescent="0.2">
      <c r="I763" t="s">
        <v>9785</v>
      </c>
    </row>
    <row r="764" spans="5:9" ht="12.75" x14ac:dyDescent="0.2">
      <c r="E764" t="s">
        <v>9396</v>
      </c>
      <c r="I764" t="s">
        <v>9785</v>
      </c>
    </row>
    <row r="765" spans="5:9" ht="12.75" x14ac:dyDescent="0.2">
      <c r="E765" t="s">
        <v>9396</v>
      </c>
      <c r="I765" t="s">
        <v>9785</v>
      </c>
    </row>
    <row r="766" spans="5:9" ht="12.75" x14ac:dyDescent="0.2">
      <c r="I766" t="s">
        <v>9785</v>
      </c>
    </row>
    <row r="767" spans="5:9" ht="12.75" x14ac:dyDescent="0.2">
      <c r="I767" t="s">
        <v>9785</v>
      </c>
    </row>
    <row r="768" spans="5:9" ht="12.75" x14ac:dyDescent="0.2">
      <c r="I768" t="s">
        <v>9785</v>
      </c>
    </row>
    <row r="769" spans="5:9" ht="12.75" x14ac:dyDescent="0.2">
      <c r="I769" t="s">
        <v>9785</v>
      </c>
    </row>
    <row r="770" spans="5:9" ht="12.75" x14ac:dyDescent="0.2">
      <c r="I770" t="s">
        <v>9785</v>
      </c>
    </row>
    <row r="771" spans="5:9" ht="12.75" x14ac:dyDescent="0.2">
      <c r="I771" t="s">
        <v>9785</v>
      </c>
    </row>
    <row r="772" spans="5:9" ht="12.75" x14ac:dyDescent="0.2">
      <c r="I772" t="s">
        <v>9785</v>
      </c>
    </row>
    <row r="773" spans="5:9" ht="12.75" x14ac:dyDescent="0.2">
      <c r="I773" t="s">
        <v>9785</v>
      </c>
    </row>
    <row r="774" spans="5:9" ht="12.75" x14ac:dyDescent="0.2">
      <c r="E774" t="s">
        <v>9396</v>
      </c>
      <c r="I774" t="s">
        <v>9785</v>
      </c>
    </row>
    <row r="775" spans="5:9" ht="12.75" x14ac:dyDescent="0.2">
      <c r="E775" t="s">
        <v>9396</v>
      </c>
      <c r="I775" t="s">
        <v>9785</v>
      </c>
    </row>
    <row r="776" spans="5:9" ht="12.75" x14ac:dyDescent="0.2">
      <c r="E776" t="s">
        <v>9396</v>
      </c>
      <c r="I776" t="s">
        <v>9785</v>
      </c>
    </row>
    <row r="777" spans="5:9" ht="12.75" x14ac:dyDescent="0.2">
      <c r="I777" t="s">
        <v>9785</v>
      </c>
    </row>
    <row r="778" spans="5:9" ht="12.75" x14ac:dyDescent="0.2">
      <c r="E778" t="s">
        <v>9396</v>
      </c>
      <c r="I778" t="s">
        <v>9785</v>
      </c>
    </row>
    <row r="779" spans="5:9" ht="12.75" x14ac:dyDescent="0.2">
      <c r="I779" t="s">
        <v>9785</v>
      </c>
    </row>
    <row r="780" spans="5:9" ht="12.75" x14ac:dyDescent="0.2">
      <c r="E780" t="s">
        <v>9320</v>
      </c>
      <c r="I780" t="s">
        <v>9785</v>
      </c>
    </row>
    <row r="781" spans="5:9" ht="12.75" x14ac:dyDescent="0.2">
      <c r="I781" t="s">
        <v>9785</v>
      </c>
    </row>
    <row r="782" spans="5:9" ht="12.75" x14ac:dyDescent="0.2">
      <c r="I782" t="s">
        <v>9785</v>
      </c>
    </row>
    <row r="783" spans="5:9" ht="12.75" x14ac:dyDescent="0.2">
      <c r="E783" t="s">
        <v>9396</v>
      </c>
      <c r="I783" t="s">
        <v>9785</v>
      </c>
    </row>
    <row r="784" spans="5:9" ht="12.75" x14ac:dyDescent="0.2">
      <c r="I784" t="s">
        <v>9785</v>
      </c>
    </row>
    <row r="785" spans="5:9" ht="12.75" x14ac:dyDescent="0.2">
      <c r="E785" t="s">
        <v>9396</v>
      </c>
      <c r="I785" t="s">
        <v>9785</v>
      </c>
    </row>
    <row r="786" spans="5:9" ht="12.75" x14ac:dyDescent="0.2">
      <c r="E786" t="s">
        <v>9396</v>
      </c>
      <c r="I786" t="s">
        <v>9785</v>
      </c>
    </row>
    <row r="787" spans="5:9" ht="12.75" x14ac:dyDescent="0.2">
      <c r="E787" t="s">
        <v>9396</v>
      </c>
      <c r="I787" t="s">
        <v>9785</v>
      </c>
    </row>
    <row r="788" spans="5:9" ht="12.75" x14ac:dyDescent="0.2">
      <c r="E788" t="s">
        <v>9396</v>
      </c>
      <c r="I788" t="s">
        <v>9785</v>
      </c>
    </row>
    <row r="789" spans="5:9" ht="12.75" x14ac:dyDescent="0.2">
      <c r="I789" t="s">
        <v>9785</v>
      </c>
    </row>
    <row r="790" spans="5:9" ht="12.75" x14ac:dyDescent="0.2">
      <c r="I790" t="s">
        <v>9785</v>
      </c>
    </row>
    <row r="791" spans="5:9" ht="12.75" x14ac:dyDescent="0.2">
      <c r="E791" t="s">
        <v>9396</v>
      </c>
      <c r="I791" t="s">
        <v>9785</v>
      </c>
    </row>
    <row r="792" spans="5:9" ht="12.75" x14ac:dyDescent="0.2">
      <c r="E792" t="s">
        <v>9396</v>
      </c>
      <c r="I792" t="s">
        <v>9785</v>
      </c>
    </row>
    <row r="793" spans="5:9" ht="12.75" x14ac:dyDescent="0.2">
      <c r="I793" t="s">
        <v>9785</v>
      </c>
    </row>
    <row r="794" spans="5:9" ht="12.75" x14ac:dyDescent="0.2">
      <c r="I794" t="s">
        <v>9785</v>
      </c>
    </row>
    <row r="795" spans="5:9" ht="12.75" x14ac:dyDescent="0.2">
      <c r="E795" t="s">
        <v>9396</v>
      </c>
      <c r="I795" t="s">
        <v>9785</v>
      </c>
    </row>
    <row r="796" spans="5:9" ht="12.75" x14ac:dyDescent="0.2">
      <c r="E796" t="s">
        <v>9396</v>
      </c>
      <c r="I796" t="s">
        <v>9785</v>
      </c>
    </row>
    <row r="797" spans="5:9" ht="12.75" x14ac:dyDescent="0.2">
      <c r="E797" t="s">
        <v>9396</v>
      </c>
      <c r="I797" t="s">
        <v>9785</v>
      </c>
    </row>
    <row r="798" spans="5:9" ht="12.75" x14ac:dyDescent="0.2">
      <c r="E798" t="s">
        <v>9396</v>
      </c>
      <c r="I798" t="s">
        <v>9785</v>
      </c>
    </row>
    <row r="799" spans="5:9" ht="12.75" x14ac:dyDescent="0.2">
      <c r="E799" t="s">
        <v>9396</v>
      </c>
      <c r="I799" t="s">
        <v>9785</v>
      </c>
    </row>
    <row r="800" spans="5:9" ht="12.75" x14ac:dyDescent="0.2">
      <c r="I800" t="s">
        <v>9785</v>
      </c>
    </row>
    <row r="801" spans="5:9" ht="12.75" x14ac:dyDescent="0.2">
      <c r="I801" t="s">
        <v>9785</v>
      </c>
    </row>
    <row r="802" spans="5:9" ht="12.75" x14ac:dyDescent="0.2">
      <c r="E802" t="s">
        <v>9396</v>
      </c>
      <c r="I802" t="s">
        <v>9785</v>
      </c>
    </row>
    <row r="803" spans="5:9" ht="12.75" x14ac:dyDescent="0.2">
      <c r="E803" t="s">
        <v>9396</v>
      </c>
      <c r="I803" t="s">
        <v>9785</v>
      </c>
    </row>
    <row r="804" spans="5:9" ht="12.75" x14ac:dyDescent="0.2">
      <c r="I804" t="s">
        <v>9785</v>
      </c>
    </row>
    <row r="805" spans="5:9" ht="12.75" x14ac:dyDescent="0.2">
      <c r="I805" t="s">
        <v>9785</v>
      </c>
    </row>
    <row r="806" spans="5:9" ht="12.75" x14ac:dyDescent="0.2">
      <c r="I806" t="s">
        <v>9785</v>
      </c>
    </row>
    <row r="807" spans="5:9" ht="12.75" x14ac:dyDescent="0.2">
      <c r="I807" t="s">
        <v>9785</v>
      </c>
    </row>
    <row r="808" spans="5:9" ht="12.75" x14ac:dyDescent="0.2">
      <c r="E808" t="s">
        <v>9396</v>
      </c>
      <c r="I808" t="s">
        <v>9785</v>
      </c>
    </row>
    <row r="809" spans="5:9" ht="12.75" x14ac:dyDescent="0.2">
      <c r="E809" t="s">
        <v>9396</v>
      </c>
      <c r="I809" t="s">
        <v>9785</v>
      </c>
    </row>
    <row r="810" spans="5:9" ht="12.75" x14ac:dyDescent="0.2">
      <c r="I810" t="s">
        <v>9785</v>
      </c>
    </row>
    <row r="811" spans="5:9" ht="12.75" x14ac:dyDescent="0.2">
      <c r="I811" t="s">
        <v>9785</v>
      </c>
    </row>
    <row r="812" spans="5:9" ht="12.75" x14ac:dyDescent="0.2">
      <c r="E812" t="s">
        <v>9396</v>
      </c>
      <c r="I812" t="s">
        <v>9785</v>
      </c>
    </row>
    <row r="813" spans="5:9" ht="12.75" x14ac:dyDescent="0.2">
      <c r="E813" t="s">
        <v>9396</v>
      </c>
      <c r="I813" t="s">
        <v>9785</v>
      </c>
    </row>
    <row r="814" spans="5:9" ht="12.75" x14ac:dyDescent="0.2">
      <c r="I814" t="s">
        <v>9785</v>
      </c>
    </row>
    <row r="815" spans="5:9" ht="12.75" x14ac:dyDescent="0.2">
      <c r="E815" t="s">
        <v>9396</v>
      </c>
      <c r="I815" t="s">
        <v>9785</v>
      </c>
    </row>
    <row r="816" spans="5:9" ht="12.75" x14ac:dyDescent="0.2">
      <c r="I816" t="s">
        <v>9785</v>
      </c>
    </row>
    <row r="817" spans="5:9" ht="12.75" x14ac:dyDescent="0.2">
      <c r="E817" t="s">
        <v>9396</v>
      </c>
      <c r="I817" t="s">
        <v>9785</v>
      </c>
    </row>
    <row r="818" spans="5:9" ht="12.75" x14ac:dyDescent="0.2">
      <c r="I818" t="s">
        <v>9785</v>
      </c>
    </row>
    <row r="819" spans="5:9" ht="12.75" x14ac:dyDescent="0.2">
      <c r="I819" t="s">
        <v>9785</v>
      </c>
    </row>
    <row r="820" spans="5:9" ht="12.75" x14ac:dyDescent="0.2">
      <c r="I820" t="s">
        <v>9785</v>
      </c>
    </row>
    <row r="821" spans="5:9" ht="12.75" x14ac:dyDescent="0.2">
      <c r="E821" t="s">
        <v>9396</v>
      </c>
      <c r="I821" t="s">
        <v>9785</v>
      </c>
    </row>
    <row r="822" spans="5:9" ht="12.75" x14ac:dyDescent="0.2">
      <c r="I822" t="s">
        <v>9785</v>
      </c>
    </row>
    <row r="823" spans="5:9" ht="12.75" x14ac:dyDescent="0.2">
      <c r="I823" t="s">
        <v>9785</v>
      </c>
    </row>
    <row r="824" spans="5:9" ht="12.75" x14ac:dyDescent="0.2">
      <c r="E824" t="s">
        <v>9396</v>
      </c>
      <c r="I824" t="s">
        <v>9785</v>
      </c>
    </row>
    <row r="825" spans="5:9" ht="12.75" x14ac:dyDescent="0.2">
      <c r="I825" t="s">
        <v>9785</v>
      </c>
    </row>
    <row r="826" spans="5:9" ht="12.75" x14ac:dyDescent="0.2">
      <c r="E826" t="s">
        <v>9396</v>
      </c>
      <c r="I826" t="s">
        <v>9785</v>
      </c>
    </row>
    <row r="827" spans="5:9" ht="12.75" x14ac:dyDescent="0.2">
      <c r="I827" t="s">
        <v>9785</v>
      </c>
    </row>
    <row r="828" spans="5:9" ht="12.75" x14ac:dyDescent="0.2">
      <c r="I828" t="s">
        <v>9785</v>
      </c>
    </row>
    <row r="829" spans="5:9" ht="12.75" x14ac:dyDescent="0.2">
      <c r="I829" t="s">
        <v>9785</v>
      </c>
    </row>
    <row r="830" spans="5:9" ht="12.75" x14ac:dyDescent="0.2">
      <c r="I830" t="s">
        <v>9785</v>
      </c>
    </row>
    <row r="831" spans="5:9" ht="12.75" x14ac:dyDescent="0.2">
      <c r="I831" t="s">
        <v>9785</v>
      </c>
    </row>
    <row r="832" spans="5:9" ht="12.75" x14ac:dyDescent="0.2">
      <c r="I832" t="s">
        <v>9785</v>
      </c>
    </row>
    <row r="833" spans="5:9" ht="12.75" x14ac:dyDescent="0.2">
      <c r="E833" t="s">
        <v>9396</v>
      </c>
      <c r="I833" t="s">
        <v>9785</v>
      </c>
    </row>
    <row r="834" spans="5:9" ht="12.75" x14ac:dyDescent="0.2">
      <c r="E834" t="s">
        <v>9396</v>
      </c>
      <c r="I834" t="s">
        <v>9785</v>
      </c>
    </row>
    <row r="835" spans="5:9" ht="12.75" x14ac:dyDescent="0.2">
      <c r="I835" t="s">
        <v>9785</v>
      </c>
    </row>
    <row r="836" spans="5:9" ht="12.75" x14ac:dyDescent="0.2">
      <c r="I836" t="s">
        <v>9785</v>
      </c>
    </row>
    <row r="837" spans="5:9" ht="12.75" x14ac:dyDescent="0.2">
      <c r="I837" t="s">
        <v>9785</v>
      </c>
    </row>
    <row r="838" spans="5:9" ht="12.75" x14ac:dyDescent="0.2">
      <c r="I838" t="s">
        <v>9785</v>
      </c>
    </row>
    <row r="839" spans="5:9" ht="12.75" x14ac:dyDescent="0.2">
      <c r="E839" t="s">
        <v>9396</v>
      </c>
      <c r="I839" t="s">
        <v>9785</v>
      </c>
    </row>
    <row r="840" spans="5:9" ht="12.75" x14ac:dyDescent="0.2">
      <c r="E840" t="s">
        <v>9396</v>
      </c>
      <c r="I840" t="s">
        <v>9785</v>
      </c>
    </row>
    <row r="841" spans="5:9" ht="12.75" x14ac:dyDescent="0.2">
      <c r="I841" t="s">
        <v>9785</v>
      </c>
    </row>
    <row r="842" spans="5:9" ht="12.75" x14ac:dyDescent="0.2">
      <c r="E842" t="s">
        <v>9396</v>
      </c>
      <c r="I842" t="s">
        <v>9785</v>
      </c>
    </row>
    <row r="843" spans="5:9" ht="12.75" x14ac:dyDescent="0.2">
      <c r="E843" t="s">
        <v>9396</v>
      </c>
      <c r="I843" t="s">
        <v>9785</v>
      </c>
    </row>
    <row r="844" spans="5:9" ht="12.75" x14ac:dyDescent="0.2">
      <c r="E844" t="s">
        <v>9396</v>
      </c>
      <c r="I844" t="s">
        <v>9785</v>
      </c>
    </row>
    <row r="845" spans="5:9" ht="12.75" x14ac:dyDescent="0.2">
      <c r="E845" t="s">
        <v>9396</v>
      </c>
      <c r="I845" t="s">
        <v>9785</v>
      </c>
    </row>
    <row r="846" spans="5:9" ht="12.75" x14ac:dyDescent="0.2">
      <c r="I846" t="s">
        <v>9785</v>
      </c>
    </row>
    <row r="847" spans="5:9" ht="12.75" x14ac:dyDescent="0.2">
      <c r="I847" t="s">
        <v>9785</v>
      </c>
    </row>
    <row r="848" spans="5:9" ht="12.75" x14ac:dyDescent="0.2">
      <c r="E848" t="s">
        <v>9396</v>
      </c>
      <c r="I848" t="s">
        <v>9785</v>
      </c>
    </row>
    <row r="849" spans="9:9" ht="12.75" x14ac:dyDescent="0.2">
      <c r="I849" t="s">
        <v>9785</v>
      </c>
    </row>
    <row r="850" spans="9:9" ht="12.75" x14ac:dyDescent="0.2">
      <c r="I850" t="s">
        <v>9785</v>
      </c>
    </row>
    <row r="851" spans="9:9" ht="12.75" x14ac:dyDescent="0.2">
      <c r="I851" t="s">
        <v>9785</v>
      </c>
    </row>
    <row r="852" spans="9:9" ht="12.75" x14ac:dyDescent="0.2">
      <c r="I852" t="s">
        <v>9785</v>
      </c>
    </row>
    <row r="853" spans="9:9" ht="12.75" x14ac:dyDescent="0.2">
      <c r="I853" t="s">
        <v>9785</v>
      </c>
    </row>
    <row r="854" spans="9:9" ht="12.75" x14ac:dyDescent="0.2">
      <c r="I854" t="s">
        <v>9785</v>
      </c>
    </row>
    <row r="855" spans="9:9" ht="12.75" x14ac:dyDescent="0.2">
      <c r="I855" t="s">
        <v>9785</v>
      </c>
    </row>
    <row r="856" spans="9:9" ht="12.75" x14ac:dyDescent="0.2">
      <c r="I856" t="s">
        <v>9785</v>
      </c>
    </row>
    <row r="857" spans="9:9" ht="12.75" x14ac:dyDescent="0.2">
      <c r="I857" t="s">
        <v>9785</v>
      </c>
    </row>
    <row r="858" spans="9:9" ht="12.75" x14ac:dyDescent="0.2">
      <c r="I858" t="s">
        <v>9785</v>
      </c>
    </row>
    <row r="859" spans="9:9" ht="12.75" x14ac:dyDescent="0.2">
      <c r="I859" t="s">
        <v>9785</v>
      </c>
    </row>
    <row r="860" spans="9:9" ht="12.75" x14ac:dyDescent="0.2">
      <c r="I860" t="s">
        <v>9785</v>
      </c>
    </row>
    <row r="861" spans="9:9" ht="12.75" x14ac:dyDescent="0.2">
      <c r="I861" t="s">
        <v>9785</v>
      </c>
    </row>
    <row r="862" spans="9:9" ht="12.75" x14ac:dyDescent="0.2">
      <c r="I862" t="s">
        <v>9785</v>
      </c>
    </row>
    <row r="863" spans="9:9" ht="12.75" x14ac:dyDescent="0.2">
      <c r="I863" t="s">
        <v>9785</v>
      </c>
    </row>
    <row r="864" spans="9:9" ht="12.75" x14ac:dyDescent="0.2">
      <c r="I864" t="s">
        <v>9785</v>
      </c>
    </row>
    <row r="865" spans="5:9" ht="12.75" x14ac:dyDescent="0.2">
      <c r="I865" t="s">
        <v>9785</v>
      </c>
    </row>
    <row r="866" spans="5:9" ht="12.75" x14ac:dyDescent="0.2">
      <c r="E866" t="s">
        <v>9396</v>
      </c>
      <c r="I866" t="s">
        <v>9785</v>
      </c>
    </row>
    <row r="867" spans="5:9" ht="12.75" x14ac:dyDescent="0.2">
      <c r="E867" t="s">
        <v>9396</v>
      </c>
      <c r="I867" t="s">
        <v>9785</v>
      </c>
    </row>
    <row r="868" spans="5:9" ht="12.75" x14ac:dyDescent="0.2">
      <c r="I868" t="s">
        <v>9785</v>
      </c>
    </row>
    <row r="869" spans="5:9" ht="12.75" x14ac:dyDescent="0.2">
      <c r="E869" t="s">
        <v>9396</v>
      </c>
      <c r="I869" t="s">
        <v>9785</v>
      </c>
    </row>
    <row r="870" spans="5:9" ht="12.75" x14ac:dyDescent="0.2">
      <c r="I870" t="s">
        <v>9785</v>
      </c>
    </row>
    <row r="871" spans="5:9" ht="12.75" x14ac:dyDescent="0.2">
      <c r="I871" t="s">
        <v>9785</v>
      </c>
    </row>
    <row r="872" spans="5:9" ht="12.75" x14ac:dyDescent="0.2">
      <c r="I872" t="s">
        <v>9785</v>
      </c>
    </row>
    <row r="873" spans="5:9" ht="12.75" x14ac:dyDescent="0.2">
      <c r="I873" t="s">
        <v>9785</v>
      </c>
    </row>
    <row r="874" spans="5:9" ht="12.75" x14ac:dyDescent="0.2">
      <c r="I874" t="s">
        <v>9785</v>
      </c>
    </row>
    <row r="875" spans="5:9" ht="12.75" x14ac:dyDescent="0.2">
      <c r="E875" t="s">
        <v>9396</v>
      </c>
      <c r="I875" t="s">
        <v>9785</v>
      </c>
    </row>
    <row r="876" spans="5:9" ht="12.75" x14ac:dyDescent="0.2">
      <c r="E876" t="s">
        <v>9396</v>
      </c>
      <c r="I876" t="s">
        <v>9785</v>
      </c>
    </row>
    <row r="877" spans="5:9" ht="12.75" x14ac:dyDescent="0.2">
      <c r="I877" t="s">
        <v>9785</v>
      </c>
    </row>
    <row r="878" spans="5:9" ht="12.75" x14ac:dyDescent="0.2">
      <c r="I878" t="s">
        <v>9785</v>
      </c>
    </row>
    <row r="879" spans="5:9" ht="12.75" x14ac:dyDescent="0.2">
      <c r="I879" t="s">
        <v>9785</v>
      </c>
    </row>
    <row r="880" spans="5:9" ht="12.75" x14ac:dyDescent="0.2">
      <c r="I880" t="s">
        <v>9785</v>
      </c>
    </row>
    <row r="881" spans="5:9" ht="12.75" x14ac:dyDescent="0.2">
      <c r="I881" t="s">
        <v>9785</v>
      </c>
    </row>
    <row r="882" spans="5:9" ht="12.75" x14ac:dyDescent="0.2">
      <c r="I882" t="s">
        <v>9785</v>
      </c>
    </row>
    <row r="883" spans="5:9" ht="12.75" x14ac:dyDescent="0.2">
      <c r="I883" t="s">
        <v>9785</v>
      </c>
    </row>
    <row r="884" spans="5:9" ht="12.75" x14ac:dyDescent="0.2">
      <c r="I884" t="s">
        <v>9785</v>
      </c>
    </row>
    <row r="885" spans="5:9" ht="12.75" x14ac:dyDescent="0.2">
      <c r="E885" t="s">
        <v>9396</v>
      </c>
      <c r="I885" t="s">
        <v>9785</v>
      </c>
    </row>
    <row r="886" spans="5:9" ht="12.75" x14ac:dyDescent="0.2">
      <c r="E886" t="s">
        <v>9396</v>
      </c>
      <c r="I886" t="s">
        <v>9785</v>
      </c>
    </row>
    <row r="887" spans="5:9" ht="12.75" x14ac:dyDescent="0.2">
      <c r="I887" t="s">
        <v>9785</v>
      </c>
    </row>
    <row r="888" spans="5:9" ht="12.75" x14ac:dyDescent="0.2">
      <c r="I888" t="s">
        <v>9785</v>
      </c>
    </row>
    <row r="889" spans="5:9" ht="12.75" x14ac:dyDescent="0.2">
      <c r="E889" t="s">
        <v>9396</v>
      </c>
      <c r="I889" t="s">
        <v>9785</v>
      </c>
    </row>
    <row r="890" spans="5:9" ht="12.75" x14ac:dyDescent="0.2">
      <c r="I890" t="s">
        <v>9785</v>
      </c>
    </row>
    <row r="891" spans="5:9" ht="12.75" x14ac:dyDescent="0.2">
      <c r="I891" t="s">
        <v>9785</v>
      </c>
    </row>
    <row r="892" spans="5:9" ht="12.75" x14ac:dyDescent="0.2">
      <c r="I892" t="s">
        <v>9785</v>
      </c>
    </row>
    <row r="893" spans="5:9" ht="12.75" x14ac:dyDescent="0.2">
      <c r="I893" t="s">
        <v>9785</v>
      </c>
    </row>
    <row r="894" spans="5:9" ht="12.75" x14ac:dyDescent="0.2">
      <c r="I894" t="s">
        <v>9785</v>
      </c>
    </row>
    <row r="895" spans="5:9" ht="12.75" x14ac:dyDescent="0.2">
      <c r="I895" t="s">
        <v>9785</v>
      </c>
    </row>
    <row r="896" spans="5:9" ht="12.75" x14ac:dyDescent="0.2">
      <c r="I896" t="s">
        <v>9785</v>
      </c>
    </row>
    <row r="897" spans="5:9" ht="12.75" x14ac:dyDescent="0.2">
      <c r="I897" t="s">
        <v>9785</v>
      </c>
    </row>
    <row r="898" spans="5:9" ht="12.75" x14ac:dyDescent="0.2">
      <c r="E898" t="s">
        <v>9396</v>
      </c>
      <c r="I898" t="s">
        <v>9785</v>
      </c>
    </row>
    <row r="899" spans="5:9" ht="12.75" x14ac:dyDescent="0.2">
      <c r="E899" t="s">
        <v>9396</v>
      </c>
      <c r="I899" t="s">
        <v>9785</v>
      </c>
    </row>
    <row r="900" spans="5:9" ht="12.75" x14ac:dyDescent="0.2">
      <c r="E900" t="s">
        <v>9396</v>
      </c>
      <c r="I900" t="s">
        <v>9785</v>
      </c>
    </row>
    <row r="901" spans="5:9" ht="12.75" x14ac:dyDescent="0.2">
      <c r="E901" t="s">
        <v>9396</v>
      </c>
      <c r="I901" t="s">
        <v>9785</v>
      </c>
    </row>
    <row r="902" spans="5:9" ht="12.75" x14ac:dyDescent="0.2">
      <c r="E902" t="s">
        <v>9396</v>
      </c>
      <c r="I902" t="s">
        <v>9785</v>
      </c>
    </row>
    <row r="903" spans="5:9" ht="12.75" x14ac:dyDescent="0.2">
      <c r="I903" t="s">
        <v>9785</v>
      </c>
    </row>
    <row r="904" spans="5:9" ht="12.75" x14ac:dyDescent="0.2">
      <c r="I904" t="s">
        <v>9785</v>
      </c>
    </row>
    <row r="905" spans="5:9" ht="12.75" x14ac:dyDescent="0.2">
      <c r="E905" t="s">
        <v>9396</v>
      </c>
      <c r="I905" t="s">
        <v>9785</v>
      </c>
    </row>
    <row r="906" spans="5:9" ht="12.75" x14ac:dyDescent="0.2">
      <c r="E906" t="s">
        <v>9396</v>
      </c>
      <c r="I906" t="s">
        <v>9785</v>
      </c>
    </row>
    <row r="907" spans="5:9" ht="12.75" x14ac:dyDescent="0.2">
      <c r="E907" t="s">
        <v>9396</v>
      </c>
      <c r="I907" t="s">
        <v>9785</v>
      </c>
    </row>
    <row r="908" spans="5:9" ht="12.75" x14ac:dyDescent="0.2">
      <c r="I908" t="s">
        <v>9785</v>
      </c>
    </row>
    <row r="909" spans="5:9" ht="12.75" x14ac:dyDescent="0.2">
      <c r="E909" t="s">
        <v>9396</v>
      </c>
      <c r="I909" t="s">
        <v>9785</v>
      </c>
    </row>
    <row r="910" spans="5:9" ht="12.75" x14ac:dyDescent="0.2">
      <c r="I910" t="s">
        <v>9785</v>
      </c>
    </row>
    <row r="911" spans="5:9" ht="12.75" x14ac:dyDescent="0.2">
      <c r="I911" t="s">
        <v>9785</v>
      </c>
    </row>
    <row r="912" spans="5:9" ht="12.75" x14ac:dyDescent="0.2">
      <c r="I912" t="s">
        <v>9785</v>
      </c>
    </row>
    <row r="913" spans="9:9" ht="12.75" x14ac:dyDescent="0.2">
      <c r="I913" t="s">
        <v>9785</v>
      </c>
    </row>
    <row r="914" spans="9:9" ht="12.75" x14ac:dyDescent="0.2">
      <c r="I914" t="s">
        <v>9785</v>
      </c>
    </row>
    <row r="915" spans="9:9" ht="12.75" x14ac:dyDescent="0.2">
      <c r="I915" t="s">
        <v>9785</v>
      </c>
    </row>
    <row r="916" spans="9:9" ht="12.75" x14ac:dyDescent="0.2">
      <c r="I916" t="s">
        <v>9785</v>
      </c>
    </row>
    <row r="917" spans="9:9" ht="12.75" x14ac:dyDescent="0.2">
      <c r="I917" t="s">
        <v>9785</v>
      </c>
    </row>
    <row r="918" spans="9:9" ht="12.75" x14ac:dyDescent="0.2">
      <c r="I918" t="s">
        <v>9785</v>
      </c>
    </row>
    <row r="919" spans="9:9" ht="12.75" x14ac:dyDescent="0.2">
      <c r="I919" t="s">
        <v>9785</v>
      </c>
    </row>
    <row r="920" spans="9:9" ht="12.75" x14ac:dyDescent="0.2">
      <c r="I920" t="s">
        <v>9785</v>
      </c>
    </row>
    <row r="921" spans="9:9" ht="12.75" x14ac:dyDescent="0.2">
      <c r="I921" t="s">
        <v>9785</v>
      </c>
    </row>
    <row r="922" spans="9:9" ht="12.75" x14ac:dyDescent="0.2">
      <c r="I922" t="s">
        <v>9785</v>
      </c>
    </row>
    <row r="923" spans="9:9" ht="12.75" x14ac:dyDescent="0.2">
      <c r="I923" t="s">
        <v>9785</v>
      </c>
    </row>
    <row r="924" spans="9:9" ht="12.75" x14ac:dyDescent="0.2">
      <c r="I924" t="s">
        <v>9785</v>
      </c>
    </row>
    <row r="925" spans="9:9" ht="12.75" x14ac:dyDescent="0.2">
      <c r="I925" t="s">
        <v>9785</v>
      </c>
    </row>
    <row r="926" spans="9:9" ht="12.75" x14ac:dyDescent="0.2">
      <c r="I926" t="s">
        <v>9785</v>
      </c>
    </row>
    <row r="927" spans="9:9" ht="12.75" x14ac:dyDescent="0.2">
      <c r="I927" t="s">
        <v>9785</v>
      </c>
    </row>
    <row r="928" spans="9:9" ht="12.75" x14ac:dyDescent="0.2">
      <c r="I928" t="s">
        <v>9785</v>
      </c>
    </row>
    <row r="929" spans="9:9" ht="12.75" x14ac:dyDescent="0.2">
      <c r="I929" t="s">
        <v>9785</v>
      </c>
    </row>
    <row r="930" spans="9:9" ht="12.75" x14ac:dyDescent="0.2">
      <c r="I930" t="s">
        <v>9785</v>
      </c>
    </row>
    <row r="931" spans="9:9" ht="12.75" x14ac:dyDescent="0.2">
      <c r="I931" t="s">
        <v>9785</v>
      </c>
    </row>
    <row r="932" spans="9:9" ht="12.75" x14ac:dyDescent="0.2">
      <c r="I932" t="s">
        <v>9785</v>
      </c>
    </row>
    <row r="933" spans="9:9" ht="12.75" x14ac:dyDescent="0.2">
      <c r="I933" t="s">
        <v>9785</v>
      </c>
    </row>
    <row r="934" spans="9:9" ht="12.75" x14ac:dyDescent="0.2">
      <c r="I934" t="s">
        <v>9785</v>
      </c>
    </row>
    <row r="935" spans="9:9" ht="12.75" x14ac:dyDescent="0.2">
      <c r="I935" t="s">
        <v>9785</v>
      </c>
    </row>
    <row r="936" spans="9:9" ht="12.75" x14ac:dyDescent="0.2">
      <c r="I936" t="s">
        <v>9785</v>
      </c>
    </row>
    <row r="937" spans="9:9" ht="12.75" x14ac:dyDescent="0.2">
      <c r="I937" t="s">
        <v>9785</v>
      </c>
    </row>
    <row r="938" spans="9:9" ht="12.75" x14ac:dyDescent="0.2">
      <c r="I938" t="s">
        <v>9785</v>
      </c>
    </row>
    <row r="939" spans="9:9" ht="12.75" x14ac:dyDescent="0.2">
      <c r="I939" t="s">
        <v>9785</v>
      </c>
    </row>
    <row r="940" spans="9:9" ht="12.75" x14ac:dyDescent="0.2">
      <c r="I940" t="s">
        <v>9785</v>
      </c>
    </row>
    <row r="941" spans="9:9" ht="12.75" x14ac:dyDescent="0.2">
      <c r="I941" t="s">
        <v>9785</v>
      </c>
    </row>
    <row r="942" spans="9:9" ht="12.75" x14ac:dyDescent="0.2">
      <c r="I942" t="s">
        <v>9785</v>
      </c>
    </row>
    <row r="943" spans="9:9" ht="12.75" x14ac:dyDescent="0.2">
      <c r="I943" t="s">
        <v>9785</v>
      </c>
    </row>
    <row r="944" spans="9:9" ht="12.75" x14ac:dyDescent="0.2">
      <c r="I944" t="s">
        <v>9785</v>
      </c>
    </row>
    <row r="945" spans="9:9" ht="12.75" x14ac:dyDescent="0.2">
      <c r="I945" t="s">
        <v>9785</v>
      </c>
    </row>
    <row r="946" spans="9:9" ht="12.75" x14ac:dyDescent="0.2">
      <c r="I946" t="s">
        <v>9785</v>
      </c>
    </row>
    <row r="947" spans="9:9" ht="12.75" x14ac:dyDescent="0.2">
      <c r="I947" t="s">
        <v>9785</v>
      </c>
    </row>
    <row r="948" spans="9:9" ht="12.75" x14ac:dyDescent="0.2">
      <c r="I948" t="s">
        <v>9785</v>
      </c>
    </row>
    <row r="949" spans="9:9" ht="12.75" x14ac:dyDescent="0.2">
      <c r="I949" t="s">
        <v>9785</v>
      </c>
    </row>
    <row r="950" spans="9:9" ht="12.75" x14ac:dyDescent="0.2">
      <c r="I950" t="s">
        <v>9785</v>
      </c>
    </row>
    <row r="951" spans="9:9" ht="12.75" x14ac:dyDescent="0.2">
      <c r="I951" t="s">
        <v>9785</v>
      </c>
    </row>
    <row r="952" spans="9:9" ht="12.75" x14ac:dyDescent="0.2">
      <c r="I952" t="s">
        <v>9785</v>
      </c>
    </row>
    <row r="953" spans="9:9" ht="12.75" x14ac:dyDescent="0.2">
      <c r="I953" t="s">
        <v>9785</v>
      </c>
    </row>
    <row r="954" spans="9:9" ht="12.75" x14ac:dyDescent="0.2">
      <c r="I954" t="s">
        <v>9785</v>
      </c>
    </row>
    <row r="955" spans="9:9" ht="12.75" x14ac:dyDescent="0.2">
      <c r="I955" t="s">
        <v>9785</v>
      </c>
    </row>
    <row r="956" spans="9:9" ht="12.75" x14ac:dyDescent="0.2">
      <c r="I956" t="s">
        <v>9785</v>
      </c>
    </row>
    <row r="957" spans="9:9" ht="12.75" x14ac:dyDescent="0.2">
      <c r="I957" t="s">
        <v>9785</v>
      </c>
    </row>
    <row r="958" spans="9:9" ht="12.75" x14ac:dyDescent="0.2">
      <c r="I958" t="s">
        <v>9785</v>
      </c>
    </row>
    <row r="959" spans="9:9" ht="12.75" x14ac:dyDescent="0.2">
      <c r="I959" t="s">
        <v>9785</v>
      </c>
    </row>
    <row r="960" spans="9:9" ht="12.75" x14ac:dyDescent="0.2">
      <c r="I960" t="s">
        <v>9785</v>
      </c>
    </row>
    <row r="961" spans="9:9" ht="12.75" x14ac:dyDescent="0.2">
      <c r="I961" t="s">
        <v>9785</v>
      </c>
    </row>
    <row r="962" spans="9:9" ht="12.75" x14ac:dyDescent="0.2">
      <c r="I962" t="s">
        <v>9785</v>
      </c>
    </row>
    <row r="963" spans="9:9" ht="12.75" x14ac:dyDescent="0.2">
      <c r="I963" t="s">
        <v>9785</v>
      </c>
    </row>
    <row r="964" spans="9:9" ht="12.75" x14ac:dyDescent="0.2">
      <c r="I964" t="s">
        <v>9785</v>
      </c>
    </row>
    <row r="965" spans="9:9" ht="12.75" x14ac:dyDescent="0.2">
      <c r="I965" t="s">
        <v>9785</v>
      </c>
    </row>
    <row r="966" spans="9:9" ht="12.75" x14ac:dyDescent="0.2">
      <c r="I966" t="s">
        <v>9785</v>
      </c>
    </row>
    <row r="967" spans="9:9" ht="12.75" x14ac:dyDescent="0.2">
      <c r="I967" t="s">
        <v>9785</v>
      </c>
    </row>
    <row r="968" spans="9:9" ht="12.75" x14ac:dyDescent="0.2">
      <c r="I968" t="s">
        <v>9785</v>
      </c>
    </row>
    <row r="969" spans="9:9" ht="12.75" x14ac:dyDescent="0.2">
      <c r="I969" t="s">
        <v>9785</v>
      </c>
    </row>
    <row r="970" spans="9:9" ht="12.75" x14ac:dyDescent="0.2">
      <c r="I970" t="s">
        <v>9785</v>
      </c>
    </row>
    <row r="971" spans="9:9" ht="12.75" x14ac:dyDescent="0.2">
      <c r="I971" t="s">
        <v>9785</v>
      </c>
    </row>
    <row r="972" spans="9:9" ht="12.75" x14ac:dyDescent="0.2">
      <c r="I972" t="s">
        <v>9785</v>
      </c>
    </row>
    <row r="973" spans="9:9" ht="12.75" x14ac:dyDescent="0.2">
      <c r="I973" t="s">
        <v>9785</v>
      </c>
    </row>
    <row r="974" spans="9:9" ht="12.75" x14ac:dyDescent="0.2">
      <c r="I974" t="s">
        <v>9785</v>
      </c>
    </row>
    <row r="975" spans="9:9" ht="12.75" x14ac:dyDescent="0.2">
      <c r="I975" t="s">
        <v>9785</v>
      </c>
    </row>
    <row r="976" spans="9:9" ht="12.75" x14ac:dyDescent="0.2">
      <c r="I976" t="s">
        <v>9785</v>
      </c>
    </row>
    <row r="977" spans="5:9" ht="12.75" x14ac:dyDescent="0.2">
      <c r="I977" t="s">
        <v>9785</v>
      </c>
    </row>
    <row r="978" spans="5:9" ht="12.75" x14ac:dyDescent="0.2">
      <c r="I978" t="s">
        <v>9785</v>
      </c>
    </row>
    <row r="979" spans="5:9" ht="12.75" x14ac:dyDescent="0.2">
      <c r="I979" t="s">
        <v>9785</v>
      </c>
    </row>
    <row r="980" spans="5:9" ht="12.75" x14ac:dyDescent="0.2">
      <c r="I980" t="s">
        <v>9785</v>
      </c>
    </row>
    <row r="981" spans="5:9" ht="12.75" x14ac:dyDescent="0.2">
      <c r="I981" t="s">
        <v>9785</v>
      </c>
    </row>
    <row r="982" spans="5:9" ht="12.75" x14ac:dyDescent="0.2">
      <c r="I982" t="s">
        <v>9785</v>
      </c>
    </row>
    <row r="983" spans="5:9" ht="12.75" x14ac:dyDescent="0.2">
      <c r="I983" t="s">
        <v>9785</v>
      </c>
    </row>
    <row r="984" spans="5:9" ht="12.75" x14ac:dyDescent="0.2">
      <c r="I984" t="s">
        <v>9785</v>
      </c>
    </row>
    <row r="985" spans="5:9" ht="12.75" x14ac:dyDescent="0.2">
      <c r="E985" t="s">
        <v>9396</v>
      </c>
      <c r="I985" t="s">
        <v>9785</v>
      </c>
    </row>
    <row r="986" spans="5:9" ht="12.75" x14ac:dyDescent="0.2">
      <c r="E986" t="s">
        <v>9396</v>
      </c>
      <c r="I986" t="s">
        <v>9785</v>
      </c>
    </row>
    <row r="987" spans="5:9" ht="12.75" x14ac:dyDescent="0.2">
      <c r="E987" t="s">
        <v>9396</v>
      </c>
      <c r="I987" t="s">
        <v>9785</v>
      </c>
    </row>
    <row r="988" spans="5:9" ht="12.75" x14ac:dyDescent="0.2">
      <c r="E988" t="s">
        <v>9396</v>
      </c>
      <c r="I988" t="s">
        <v>9785</v>
      </c>
    </row>
    <row r="989" spans="5:9" ht="12.75" x14ac:dyDescent="0.2">
      <c r="I989" t="s">
        <v>9785</v>
      </c>
    </row>
    <row r="990" spans="5:9" ht="12.75" x14ac:dyDescent="0.2">
      <c r="I990" t="s">
        <v>9785</v>
      </c>
    </row>
    <row r="991" spans="5:9" ht="12.75" x14ac:dyDescent="0.2">
      <c r="E991" t="s">
        <v>9396</v>
      </c>
      <c r="I991" t="s">
        <v>9785</v>
      </c>
    </row>
    <row r="992" spans="5:9" ht="12.75" x14ac:dyDescent="0.2">
      <c r="I992" t="s">
        <v>9785</v>
      </c>
    </row>
    <row r="993" spans="9:10" ht="12.75" x14ac:dyDescent="0.2">
      <c r="I993" t="s">
        <v>9785</v>
      </c>
    </row>
    <row r="994" spans="9:10" ht="12.75" x14ac:dyDescent="0.2">
      <c r="I994" t="s">
        <v>9785</v>
      </c>
    </row>
    <row r="995" spans="9:10" ht="12.75" x14ac:dyDescent="0.2">
      <c r="I995" t="s">
        <v>9785</v>
      </c>
    </row>
    <row r="996" spans="9:10" ht="12.75" x14ac:dyDescent="0.2">
      <c r="I996" t="s">
        <v>9785</v>
      </c>
    </row>
    <row r="997" spans="9:10" ht="12.75" x14ac:dyDescent="0.2">
      <c r="I997" t="s">
        <v>9785</v>
      </c>
    </row>
    <row r="998" spans="9:10" ht="12.75" x14ac:dyDescent="0.2">
      <c r="I998" t="s">
        <v>9785</v>
      </c>
    </row>
    <row r="999" spans="9:10" ht="12.75" x14ac:dyDescent="0.2">
      <c r="I999" t="s">
        <v>9785</v>
      </c>
    </row>
    <row r="1000" spans="9:10" ht="12.75" x14ac:dyDescent="0.2">
      <c r="I1000" t="s">
        <v>9785</v>
      </c>
      <c r="J1000" t="s">
        <v>9786</v>
      </c>
    </row>
    <row r="1001" spans="9:10" ht="12.75" x14ac:dyDescent="0.2">
      <c r="I1001" t="s">
        <v>9785</v>
      </c>
    </row>
    <row r="1002" spans="9:10" ht="12.75" x14ac:dyDescent="0.2">
      <c r="I1002" t="s">
        <v>9785</v>
      </c>
    </row>
    <row r="1003" spans="9:10" ht="12.75" x14ac:dyDescent="0.2">
      <c r="I1003" t="s">
        <v>9785</v>
      </c>
      <c r="J1003" t="s">
        <v>9786</v>
      </c>
    </row>
    <row r="1004" spans="9:10" ht="12.75" x14ac:dyDescent="0.2">
      <c r="I1004" t="s">
        <v>9785</v>
      </c>
    </row>
    <row r="1005" spans="9:10" ht="12.75" x14ac:dyDescent="0.2">
      <c r="I1005" t="s">
        <v>9785</v>
      </c>
    </row>
    <row r="1006" spans="9:10" ht="12.75" x14ac:dyDescent="0.2">
      <c r="I1006" t="s">
        <v>9785</v>
      </c>
    </row>
    <row r="1007" spans="9:10" ht="12.75" x14ac:dyDescent="0.2">
      <c r="I1007" t="s">
        <v>9785</v>
      </c>
    </row>
    <row r="1008" spans="9:10" ht="12.75" x14ac:dyDescent="0.2">
      <c r="I1008" t="s">
        <v>9785</v>
      </c>
    </row>
    <row r="1009" spans="5:9" ht="12.75" x14ac:dyDescent="0.2">
      <c r="E1009" t="s">
        <v>9396</v>
      </c>
      <c r="I1009" t="s">
        <v>9785</v>
      </c>
    </row>
    <row r="1010" spans="5:9" ht="12.75" x14ac:dyDescent="0.2">
      <c r="E1010" t="s">
        <v>9396</v>
      </c>
      <c r="I1010" t="s">
        <v>9785</v>
      </c>
    </row>
    <row r="1011" spans="5:9" ht="12.75" x14ac:dyDescent="0.2">
      <c r="I1011" t="s">
        <v>9785</v>
      </c>
    </row>
    <row r="1012" spans="5:9" ht="12.75" x14ac:dyDescent="0.2">
      <c r="I1012" t="s">
        <v>9785</v>
      </c>
    </row>
    <row r="1013" spans="5:9" ht="12.75" x14ac:dyDescent="0.2">
      <c r="E1013" t="s">
        <v>9396</v>
      </c>
      <c r="I1013" t="s">
        <v>9785</v>
      </c>
    </row>
    <row r="1014" spans="5:9" ht="12.75" x14ac:dyDescent="0.2">
      <c r="I1014" t="s">
        <v>9785</v>
      </c>
    </row>
    <row r="1015" spans="5:9" ht="12.75" x14ac:dyDescent="0.2">
      <c r="I1015" t="s">
        <v>9785</v>
      </c>
    </row>
    <row r="1016" spans="5:9" ht="12.75" x14ac:dyDescent="0.2">
      <c r="I1016" t="s">
        <v>9785</v>
      </c>
    </row>
    <row r="1017" spans="5:9" ht="12.75" x14ac:dyDescent="0.2">
      <c r="I1017" t="s">
        <v>9785</v>
      </c>
    </row>
    <row r="1018" spans="5:9" ht="12.75" x14ac:dyDescent="0.2">
      <c r="I1018" t="s">
        <v>9785</v>
      </c>
    </row>
    <row r="1019" spans="5:9" ht="12.75" x14ac:dyDescent="0.2">
      <c r="I1019" t="s">
        <v>9785</v>
      </c>
    </row>
    <row r="1020" spans="5:9" ht="12.75" x14ac:dyDescent="0.2">
      <c r="E1020" t="s">
        <v>9396</v>
      </c>
      <c r="I1020" t="s">
        <v>9785</v>
      </c>
    </row>
    <row r="1021" spans="5:9" ht="12.75" x14ac:dyDescent="0.2">
      <c r="E1021" t="s">
        <v>9396</v>
      </c>
      <c r="I1021" t="s">
        <v>9785</v>
      </c>
    </row>
    <row r="1022" spans="5:9" ht="12.75" x14ac:dyDescent="0.2">
      <c r="I1022" t="s">
        <v>9785</v>
      </c>
    </row>
    <row r="1023" spans="5:9" ht="12.75" x14ac:dyDescent="0.2">
      <c r="E1023" t="s">
        <v>9396</v>
      </c>
      <c r="I1023" t="s">
        <v>9785</v>
      </c>
    </row>
    <row r="1024" spans="5:9" ht="12.75" x14ac:dyDescent="0.2">
      <c r="I1024" t="s">
        <v>9785</v>
      </c>
    </row>
    <row r="1025" spans="5:9" ht="12.75" x14ac:dyDescent="0.2">
      <c r="I1025" t="s">
        <v>9785</v>
      </c>
    </row>
    <row r="1026" spans="5:9" ht="12.75" x14ac:dyDescent="0.2">
      <c r="E1026" t="s">
        <v>9396</v>
      </c>
      <c r="I1026" t="s">
        <v>9785</v>
      </c>
    </row>
    <row r="1027" spans="5:9" ht="12.75" x14ac:dyDescent="0.2">
      <c r="E1027" t="s">
        <v>9396</v>
      </c>
      <c r="I1027" t="s">
        <v>9785</v>
      </c>
    </row>
    <row r="1028" spans="5:9" ht="12.75" x14ac:dyDescent="0.2">
      <c r="I1028" t="s">
        <v>9785</v>
      </c>
    </row>
    <row r="1029" spans="5:9" ht="12.75" x14ac:dyDescent="0.2">
      <c r="I1029" t="s">
        <v>9785</v>
      </c>
    </row>
    <row r="1030" spans="5:9" ht="12.75" x14ac:dyDescent="0.2">
      <c r="I1030" t="s">
        <v>9785</v>
      </c>
    </row>
    <row r="1031" spans="5:9" ht="12.75" x14ac:dyDescent="0.2">
      <c r="I1031" t="s">
        <v>9785</v>
      </c>
    </row>
    <row r="1032" spans="5:9" ht="12.75" x14ac:dyDescent="0.2">
      <c r="I1032" t="s">
        <v>9785</v>
      </c>
    </row>
    <row r="1033" spans="5:9" ht="12.75" x14ac:dyDescent="0.2">
      <c r="I1033" t="s">
        <v>9785</v>
      </c>
    </row>
    <row r="1034" spans="5:9" ht="12.75" x14ac:dyDescent="0.2">
      <c r="I1034" t="s">
        <v>9785</v>
      </c>
    </row>
    <row r="1035" spans="5:9" ht="12.75" x14ac:dyDescent="0.2">
      <c r="I1035" t="s">
        <v>9785</v>
      </c>
    </row>
    <row r="1036" spans="5:9" ht="12.75" x14ac:dyDescent="0.2">
      <c r="I1036" t="s">
        <v>9785</v>
      </c>
    </row>
    <row r="1037" spans="5:9" ht="12.75" x14ac:dyDescent="0.2">
      <c r="I1037" t="s">
        <v>9785</v>
      </c>
    </row>
    <row r="1038" spans="5:9" ht="12.75" x14ac:dyDescent="0.2">
      <c r="I1038" t="s">
        <v>9785</v>
      </c>
    </row>
    <row r="1039" spans="5:9" ht="12.75" x14ac:dyDescent="0.2">
      <c r="I1039" t="s">
        <v>9785</v>
      </c>
    </row>
    <row r="1040" spans="5:9" ht="12.75" x14ac:dyDescent="0.2">
      <c r="I1040" t="s">
        <v>9785</v>
      </c>
    </row>
    <row r="1041" spans="9:9" ht="12.75" x14ac:dyDescent="0.2">
      <c r="I1041" t="s">
        <v>9785</v>
      </c>
    </row>
    <row r="1042" spans="9:9" ht="12.75" x14ac:dyDescent="0.2">
      <c r="I1042" t="s">
        <v>9785</v>
      </c>
    </row>
    <row r="1043" spans="9:9" ht="12.75" x14ac:dyDescent="0.2">
      <c r="I1043" t="s">
        <v>9785</v>
      </c>
    </row>
    <row r="1044" spans="9:9" ht="12.75" x14ac:dyDescent="0.2">
      <c r="I1044" t="s">
        <v>9785</v>
      </c>
    </row>
    <row r="1045" spans="9:9" ht="12.75" x14ac:dyDescent="0.2">
      <c r="I1045" t="s">
        <v>9785</v>
      </c>
    </row>
    <row r="1046" spans="9:9" ht="12.75" x14ac:dyDescent="0.2">
      <c r="I1046" t="s">
        <v>9785</v>
      </c>
    </row>
    <row r="1047" spans="9:9" ht="12.75" x14ac:dyDescent="0.2">
      <c r="I1047" t="s">
        <v>9785</v>
      </c>
    </row>
    <row r="1048" spans="9:9" ht="12.75" x14ac:dyDescent="0.2">
      <c r="I1048" t="s">
        <v>9785</v>
      </c>
    </row>
    <row r="1049" spans="9:9" ht="12.75" x14ac:dyDescent="0.2">
      <c r="I1049" t="s">
        <v>9785</v>
      </c>
    </row>
    <row r="1050" spans="9:9" ht="12.75" x14ac:dyDescent="0.2">
      <c r="I1050" t="s">
        <v>9785</v>
      </c>
    </row>
    <row r="1051" spans="9:9" ht="12.75" x14ac:dyDescent="0.2">
      <c r="I1051" t="s">
        <v>9785</v>
      </c>
    </row>
    <row r="1052" spans="9:9" ht="12.75" x14ac:dyDescent="0.2">
      <c r="I1052" t="s">
        <v>9785</v>
      </c>
    </row>
    <row r="1053" spans="9:9" ht="12.75" x14ac:dyDescent="0.2">
      <c r="I1053" t="s">
        <v>9785</v>
      </c>
    </row>
    <row r="1054" spans="9:9" ht="12.75" x14ac:dyDescent="0.2">
      <c r="I1054" t="s">
        <v>9785</v>
      </c>
    </row>
    <row r="1055" spans="9:9" ht="12.75" x14ac:dyDescent="0.2">
      <c r="I1055" t="s">
        <v>9785</v>
      </c>
    </row>
    <row r="1056" spans="9:9" ht="12.75" x14ac:dyDescent="0.2">
      <c r="I1056" t="s">
        <v>9785</v>
      </c>
    </row>
    <row r="1057" spans="5:9" ht="12.75" x14ac:dyDescent="0.2">
      <c r="E1057" t="s">
        <v>9396</v>
      </c>
      <c r="I1057" t="s">
        <v>9785</v>
      </c>
    </row>
    <row r="1058" spans="5:9" ht="12.75" x14ac:dyDescent="0.2">
      <c r="I1058" t="s">
        <v>9785</v>
      </c>
    </row>
    <row r="1059" spans="5:9" ht="12.75" x14ac:dyDescent="0.2">
      <c r="E1059" t="s">
        <v>9396</v>
      </c>
      <c r="I1059" t="s">
        <v>9785</v>
      </c>
    </row>
    <row r="1060" spans="5:9" ht="12.75" x14ac:dyDescent="0.2">
      <c r="E1060" t="s">
        <v>9396</v>
      </c>
      <c r="I1060" t="s">
        <v>9785</v>
      </c>
    </row>
    <row r="1061" spans="5:9" ht="12.75" x14ac:dyDescent="0.2">
      <c r="I1061" t="s">
        <v>9785</v>
      </c>
    </row>
    <row r="1062" spans="5:9" ht="12.75" x14ac:dyDescent="0.2">
      <c r="I1062" t="s">
        <v>9785</v>
      </c>
    </row>
    <row r="1063" spans="5:9" ht="12.75" x14ac:dyDescent="0.2">
      <c r="I1063" t="s">
        <v>9785</v>
      </c>
    </row>
    <row r="1064" spans="5:9" ht="12.75" x14ac:dyDescent="0.2">
      <c r="I1064" t="s">
        <v>9785</v>
      </c>
    </row>
    <row r="1065" spans="5:9" ht="12.75" x14ac:dyDescent="0.2">
      <c r="E1065" t="s">
        <v>9396</v>
      </c>
      <c r="I1065" t="s">
        <v>9785</v>
      </c>
    </row>
    <row r="1066" spans="5:9" ht="12.75" x14ac:dyDescent="0.2">
      <c r="I1066" t="s">
        <v>9785</v>
      </c>
    </row>
    <row r="1067" spans="5:9" ht="12.75" x14ac:dyDescent="0.2">
      <c r="I1067" t="s">
        <v>9785</v>
      </c>
    </row>
    <row r="1068" spans="5:9" ht="12.75" x14ac:dyDescent="0.2">
      <c r="I1068" t="s">
        <v>9785</v>
      </c>
    </row>
    <row r="1069" spans="5:9" ht="12.75" x14ac:dyDescent="0.2">
      <c r="I1069" t="s">
        <v>9785</v>
      </c>
    </row>
    <row r="1070" spans="5:9" ht="12.75" x14ac:dyDescent="0.2">
      <c r="I1070" t="s">
        <v>9785</v>
      </c>
    </row>
    <row r="1071" spans="5:9" ht="12.75" x14ac:dyDescent="0.2">
      <c r="I1071" t="s">
        <v>9785</v>
      </c>
    </row>
    <row r="1072" spans="5:9" ht="12.75" x14ac:dyDescent="0.2">
      <c r="I1072" t="s">
        <v>9785</v>
      </c>
    </row>
    <row r="1073" spans="5:9" ht="12.75" x14ac:dyDescent="0.2">
      <c r="I1073" t="s">
        <v>9785</v>
      </c>
    </row>
    <row r="1074" spans="5:9" ht="12.75" x14ac:dyDescent="0.2">
      <c r="E1074" t="s">
        <v>9396</v>
      </c>
      <c r="I1074" t="s">
        <v>9785</v>
      </c>
    </row>
    <row r="1075" spans="5:9" ht="12.75" x14ac:dyDescent="0.2">
      <c r="I1075" t="s">
        <v>9785</v>
      </c>
    </row>
    <row r="1076" spans="5:9" ht="12.75" x14ac:dyDescent="0.2">
      <c r="I1076" t="s">
        <v>9785</v>
      </c>
    </row>
    <row r="1077" spans="5:9" ht="12.75" x14ac:dyDescent="0.2">
      <c r="E1077" t="s">
        <v>9396</v>
      </c>
      <c r="I1077" t="s">
        <v>9785</v>
      </c>
    </row>
    <row r="1078" spans="5:9" ht="12.75" x14ac:dyDescent="0.2">
      <c r="E1078" t="s">
        <v>9396</v>
      </c>
      <c r="I1078" t="s">
        <v>9785</v>
      </c>
    </row>
    <row r="1079" spans="5:9" ht="12.75" x14ac:dyDescent="0.2">
      <c r="I1079" t="s">
        <v>9785</v>
      </c>
    </row>
    <row r="1080" spans="5:9" ht="12.75" x14ac:dyDescent="0.2">
      <c r="I1080" t="s">
        <v>9785</v>
      </c>
    </row>
    <row r="1081" spans="5:9" ht="12.75" x14ac:dyDescent="0.2">
      <c r="I1081" t="s">
        <v>9785</v>
      </c>
    </row>
    <row r="1082" spans="5:9" ht="12.75" x14ac:dyDescent="0.2">
      <c r="E1082" t="s">
        <v>9396</v>
      </c>
      <c r="I1082" t="s">
        <v>9785</v>
      </c>
    </row>
    <row r="1083" spans="5:9" ht="12.75" x14ac:dyDescent="0.2">
      <c r="E1083" t="s">
        <v>9396</v>
      </c>
      <c r="I1083" t="s">
        <v>9785</v>
      </c>
    </row>
    <row r="1084" spans="5:9" ht="12.75" x14ac:dyDescent="0.2">
      <c r="I1084" t="s">
        <v>9785</v>
      </c>
    </row>
    <row r="1085" spans="5:9" ht="12.75" x14ac:dyDescent="0.2">
      <c r="I1085" t="s">
        <v>9785</v>
      </c>
    </row>
    <row r="1086" spans="5:9" ht="12.75" x14ac:dyDescent="0.2">
      <c r="I1086" t="s">
        <v>9785</v>
      </c>
    </row>
    <row r="1087" spans="5:9" ht="12.75" x14ac:dyDescent="0.2">
      <c r="I1087" t="s">
        <v>9785</v>
      </c>
    </row>
    <row r="1088" spans="5:9" ht="12.75" x14ac:dyDescent="0.2">
      <c r="I1088" t="s">
        <v>9785</v>
      </c>
    </row>
    <row r="1089" spans="5:10" ht="12.75" x14ac:dyDescent="0.2">
      <c r="I1089" t="s">
        <v>9785</v>
      </c>
    </row>
    <row r="1090" spans="5:10" ht="12.75" x14ac:dyDescent="0.2">
      <c r="I1090" t="s">
        <v>9785</v>
      </c>
    </row>
    <row r="1091" spans="5:10" ht="12.75" x14ac:dyDescent="0.2">
      <c r="I1091" t="s">
        <v>9785</v>
      </c>
    </row>
    <row r="1092" spans="5:10" ht="12.75" x14ac:dyDescent="0.2">
      <c r="I1092" t="s">
        <v>9785</v>
      </c>
    </row>
    <row r="1093" spans="5:10" ht="12.75" x14ac:dyDescent="0.2">
      <c r="E1093" t="s">
        <v>9396</v>
      </c>
      <c r="I1093" t="s">
        <v>9785</v>
      </c>
    </row>
    <row r="1094" spans="5:10" ht="12.75" x14ac:dyDescent="0.2">
      <c r="I1094" t="s">
        <v>9785</v>
      </c>
      <c r="J1094" t="s">
        <v>9786</v>
      </c>
    </row>
    <row r="1095" spans="5:10" ht="12.75" x14ac:dyDescent="0.2">
      <c r="I1095" t="s">
        <v>9785</v>
      </c>
      <c r="J1095" t="s">
        <v>9786</v>
      </c>
    </row>
    <row r="1096" spans="5:10" ht="12.75" x14ac:dyDescent="0.2">
      <c r="I1096" t="s">
        <v>9785</v>
      </c>
      <c r="J1096" t="s">
        <v>9786</v>
      </c>
    </row>
    <row r="1097" spans="5:10" ht="12.75" x14ac:dyDescent="0.2">
      <c r="I1097" t="s">
        <v>9785</v>
      </c>
      <c r="J1097" t="s">
        <v>9786</v>
      </c>
    </row>
    <row r="1098" spans="5:10" ht="12.75" x14ac:dyDescent="0.2">
      <c r="I1098" t="s">
        <v>9785</v>
      </c>
      <c r="J1098" t="s">
        <v>9786</v>
      </c>
    </row>
    <row r="1099" spans="5:10" ht="12.75" x14ac:dyDescent="0.2">
      <c r="I1099" t="s">
        <v>9785</v>
      </c>
      <c r="J1099" t="s">
        <v>9786</v>
      </c>
    </row>
    <row r="1100" spans="5:10" ht="12.75" x14ac:dyDescent="0.2">
      <c r="I1100" t="s">
        <v>9785</v>
      </c>
      <c r="J1100" t="s">
        <v>9786</v>
      </c>
    </row>
    <row r="1101" spans="5:10" ht="12.75" x14ac:dyDescent="0.2">
      <c r="I1101" t="s">
        <v>9785</v>
      </c>
      <c r="J1101" t="s">
        <v>9786</v>
      </c>
    </row>
    <row r="1102" spans="5:10" ht="12.75" x14ac:dyDescent="0.2">
      <c r="I1102" t="s">
        <v>9785</v>
      </c>
      <c r="J1102" t="s">
        <v>9786</v>
      </c>
    </row>
    <row r="1103" spans="5:10" ht="12.75" x14ac:dyDescent="0.2">
      <c r="I1103" t="s">
        <v>9785</v>
      </c>
      <c r="J1103" t="s">
        <v>9786</v>
      </c>
    </row>
    <row r="1104" spans="5:10" ht="12.75" x14ac:dyDescent="0.2">
      <c r="I1104" t="s">
        <v>9785</v>
      </c>
      <c r="J1104" t="s">
        <v>9786</v>
      </c>
    </row>
    <row r="1105" spans="5:10" ht="12.75" x14ac:dyDescent="0.2">
      <c r="I1105" t="s">
        <v>9785</v>
      </c>
      <c r="J1105" t="s">
        <v>9786</v>
      </c>
    </row>
    <row r="1106" spans="5:10" ht="12.75" x14ac:dyDescent="0.2">
      <c r="I1106" t="s">
        <v>9785</v>
      </c>
      <c r="J1106" t="s">
        <v>9786</v>
      </c>
    </row>
    <row r="1107" spans="5:10" ht="12.75" x14ac:dyDescent="0.2">
      <c r="I1107" t="s">
        <v>9785</v>
      </c>
      <c r="J1107" t="s">
        <v>9786</v>
      </c>
    </row>
    <row r="1108" spans="5:10" ht="12.75" x14ac:dyDescent="0.2">
      <c r="I1108" t="s">
        <v>9785</v>
      </c>
      <c r="J1108" t="s">
        <v>9786</v>
      </c>
    </row>
    <row r="1109" spans="5:10" ht="12.75" x14ac:dyDescent="0.2">
      <c r="I1109" t="s">
        <v>9785</v>
      </c>
      <c r="J1109" t="s">
        <v>9786</v>
      </c>
    </row>
    <row r="1110" spans="5:10" ht="12.75" x14ac:dyDescent="0.2">
      <c r="I1110" t="s">
        <v>9785</v>
      </c>
      <c r="J1110" t="s">
        <v>9786</v>
      </c>
    </row>
    <row r="1111" spans="5:10" ht="12.75" x14ac:dyDescent="0.2">
      <c r="I1111" t="s">
        <v>9785</v>
      </c>
      <c r="J1111" t="s">
        <v>9786</v>
      </c>
    </row>
    <row r="1112" spans="5:10" ht="12.75" x14ac:dyDescent="0.2">
      <c r="I1112" t="s">
        <v>9785</v>
      </c>
    </row>
    <row r="1113" spans="5:10" ht="12.75" x14ac:dyDescent="0.2">
      <c r="E1113" t="s">
        <v>9396</v>
      </c>
      <c r="I1113" t="s">
        <v>9785</v>
      </c>
    </row>
    <row r="1114" spans="5:10" ht="12.75" x14ac:dyDescent="0.2">
      <c r="I1114" t="s">
        <v>9785</v>
      </c>
    </row>
    <row r="1115" spans="5:10" ht="12.75" x14ac:dyDescent="0.2">
      <c r="E1115" t="s">
        <v>9396</v>
      </c>
      <c r="I1115" t="s">
        <v>9785</v>
      </c>
    </row>
    <row r="1116" spans="5:10" ht="12.75" x14ac:dyDescent="0.2">
      <c r="I1116" t="s">
        <v>9785</v>
      </c>
    </row>
    <row r="1117" spans="5:10" ht="12.75" x14ac:dyDescent="0.2">
      <c r="E1117" t="s">
        <v>9396</v>
      </c>
      <c r="I1117" t="s">
        <v>9785</v>
      </c>
    </row>
    <row r="1118" spans="5:10" ht="12.75" x14ac:dyDescent="0.2">
      <c r="E1118" t="s">
        <v>9396</v>
      </c>
      <c r="I1118" t="s">
        <v>9785</v>
      </c>
    </row>
    <row r="1119" spans="5:10" ht="12.75" x14ac:dyDescent="0.2">
      <c r="I1119" t="s">
        <v>9785</v>
      </c>
    </row>
    <row r="1120" spans="5:10" ht="12.75" x14ac:dyDescent="0.2">
      <c r="E1120" t="s">
        <v>9396</v>
      </c>
      <c r="I1120" t="s">
        <v>9785</v>
      </c>
    </row>
    <row r="1121" spans="5:9" ht="12.75" x14ac:dyDescent="0.2">
      <c r="I1121" t="s">
        <v>9785</v>
      </c>
    </row>
    <row r="1122" spans="5:9" ht="12.75" x14ac:dyDescent="0.2">
      <c r="I1122" t="s">
        <v>9785</v>
      </c>
    </row>
    <row r="1123" spans="5:9" ht="12.75" x14ac:dyDescent="0.2">
      <c r="I1123" t="s">
        <v>9785</v>
      </c>
    </row>
    <row r="1124" spans="5:9" ht="12.75" x14ac:dyDescent="0.2">
      <c r="I1124" t="s">
        <v>9785</v>
      </c>
    </row>
    <row r="1125" spans="5:9" ht="12.75" x14ac:dyDescent="0.2">
      <c r="E1125" t="s">
        <v>9396</v>
      </c>
      <c r="I1125" t="s">
        <v>9785</v>
      </c>
    </row>
    <row r="1126" spans="5:9" ht="12.75" x14ac:dyDescent="0.2">
      <c r="E1126" t="s">
        <v>9396</v>
      </c>
      <c r="I1126" t="s">
        <v>9785</v>
      </c>
    </row>
    <row r="1127" spans="5:9" ht="12.75" x14ac:dyDescent="0.2">
      <c r="I1127" t="s">
        <v>9785</v>
      </c>
    </row>
    <row r="1128" spans="5:9" ht="12.75" x14ac:dyDescent="0.2">
      <c r="I1128" t="s">
        <v>9785</v>
      </c>
    </row>
    <row r="1129" spans="5:9" ht="12.75" x14ac:dyDescent="0.2">
      <c r="E1129" t="s">
        <v>9396</v>
      </c>
      <c r="I1129" t="s">
        <v>9785</v>
      </c>
    </row>
    <row r="1130" spans="5:9" ht="12.75" x14ac:dyDescent="0.2">
      <c r="I1130" t="s">
        <v>9785</v>
      </c>
    </row>
    <row r="1131" spans="5:9" ht="12.75" x14ac:dyDescent="0.2">
      <c r="I1131" t="s">
        <v>9785</v>
      </c>
    </row>
    <row r="1132" spans="5:9" ht="12.75" x14ac:dyDescent="0.2">
      <c r="E1132" t="s">
        <v>9396</v>
      </c>
      <c r="I1132" t="s">
        <v>9785</v>
      </c>
    </row>
    <row r="1133" spans="5:9" ht="12.75" x14ac:dyDescent="0.2">
      <c r="I1133" t="s">
        <v>9785</v>
      </c>
    </row>
    <row r="1134" spans="5:9" ht="12.75" x14ac:dyDescent="0.2">
      <c r="I1134" t="s">
        <v>9785</v>
      </c>
    </row>
    <row r="1135" spans="5:9" ht="12.75" x14ac:dyDescent="0.2">
      <c r="E1135" t="s">
        <v>9396</v>
      </c>
      <c r="I1135" t="s">
        <v>9785</v>
      </c>
    </row>
    <row r="1136" spans="5:9" ht="12.75" x14ac:dyDescent="0.2">
      <c r="E1136" t="s">
        <v>9396</v>
      </c>
      <c r="I1136" t="s">
        <v>9785</v>
      </c>
    </row>
    <row r="1137" spans="5:9" ht="12.75" x14ac:dyDescent="0.2">
      <c r="E1137" t="s">
        <v>9396</v>
      </c>
      <c r="I1137" t="s">
        <v>9785</v>
      </c>
    </row>
    <row r="1138" spans="5:9" ht="12.75" x14ac:dyDescent="0.2">
      <c r="I1138" t="s">
        <v>9785</v>
      </c>
    </row>
    <row r="1139" spans="5:9" ht="12.75" x14ac:dyDescent="0.2">
      <c r="E1139" t="s">
        <v>9396</v>
      </c>
      <c r="I1139" t="s">
        <v>9785</v>
      </c>
    </row>
    <row r="1140" spans="5:9" ht="12.75" x14ac:dyDescent="0.2">
      <c r="I1140" t="s">
        <v>9785</v>
      </c>
    </row>
    <row r="1141" spans="5:9" ht="12.75" x14ac:dyDescent="0.2">
      <c r="I1141" t="s">
        <v>9785</v>
      </c>
    </row>
    <row r="1142" spans="5:9" ht="12.75" x14ac:dyDescent="0.2">
      <c r="E1142" t="s">
        <v>9396</v>
      </c>
      <c r="I1142" t="s">
        <v>9785</v>
      </c>
    </row>
    <row r="1143" spans="5:9" ht="12.75" x14ac:dyDescent="0.2">
      <c r="E1143" t="s">
        <v>9396</v>
      </c>
      <c r="I1143" t="s">
        <v>9785</v>
      </c>
    </row>
    <row r="1144" spans="5:9" ht="12.75" x14ac:dyDescent="0.2">
      <c r="E1144" t="s">
        <v>9396</v>
      </c>
      <c r="I1144" t="s">
        <v>9785</v>
      </c>
    </row>
    <row r="1145" spans="5:9" ht="12.75" x14ac:dyDescent="0.2">
      <c r="I1145" t="s">
        <v>9785</v>
      </c>
    </row>
    <row r="1146" spans="5:9" ht="12.75" x14ac:dyDescent="0.2">
      <c r="I1146" t="s">
        <v>9785</v>
      </c>
    </row>
    <row r="1147" spans="5:9" ht="12.75" x14ac:dyDescent="0.2">
      <c r="I1147" t="s">
        <v>9785</v>
      </c>
    </row>
    <row r="1148" spans="5:9" ht="12.75" x14ac:dyDescent="0.2">
      <c r="I1148" t="s">
        <v>9785</v>
      </c>
    </row>
    <row r="1149" spans="5:9" ht="12.75" x14ac:dyDescent="0.2">
      <c r="E1149" t="s">
        <v>9396</v>
      </c>
      <c r="I1149" t="s">
        <v>9785</v>
      </c>
    </row>
    <row r="1150" spans="5:9" ht="12.75" x14ac:dyDescent="0.2">
      <c r="E1150" t="s">
        <v>9396</v>
      </c>
      <c r="I1150" t="s">
        <v>9785</v>
      </c>
    </row>
    <row r="1151" spans="5:9" ht="12.75" x14ac:dyDescent="0.2">
      <c r="I1151" t="s">
        <v>9785</v>
      </c>
    </row>
    <row r="1152" spans="5:9" ht="12.75" x14ac:dyDescent="0.2">
      <c r="I1152" t="s">
        <v>9785</v>
      </c>
    </row>
    <row r="1153" spans="5:9" ht="12.75" x14ac:dyDescent="0.2">
      <c r="I1153" t="s">
        <v>9785</v>
      </c>
    </row>
    <row r="1154" spans="5:9" ht="12.75" x14ac:dyDescent="0.2">
      <c r="I1154" t="s">
        <v>9785</v>
      </c>
    </row>
    <row r="1155" spans="5:9" ht="12.75" x14ac:dyDescent="0.2">
      <c r="I1155" t="s">
        <v>9785</v>
      </c>
    </row>
    <row r="1156" spans="5:9" ht="12.75" x14ac:dyDescent="0.2">
      <c r="I1156" t="s">
        <v>9785</v>
      </c>
    </row>
    <row r="1157" spans="5:9" ht="12.75" x14ac:dyDescent="0.2">
      <c r="I1157" t="s">
        <v>9785</v>
      </c>
    </row>
    <row r="1158" spans="5:9" ht="12.75" x14ac:dyDescent="0.2">
      <c r="I1158" t="s">
        <v>9785</v>
      </c>
    </row>
    <row r="1159" spans="5:9" ht="12.75" x14ac:dyDescent="0.2">
      <c r="I1159" t="s">
        <v>9785</v>
      </c>
    </row>
    <row r="1160" spans="5:9" ht="12.75" x14ac:dyDescent="0.2">
      <c r="I1160" t="s">
        <v>9785</v>
      </c>
    </row>
    <row r="1161" spans="5:9" ht="12.75" x14ac:dyDescent="0.2">
      <c r="E1161" t="s">
        <v>9396</v>
      </c>
      <c r="I1161" t="s">
        <v>9785</v>
      </c>
    </row>
    <row r="1162" spans="5:9" ht="12.75" x14ac:dyDescent="0.2">
      <c r="E1162" t="s">
        <v>9396</v>
      </c>
      <c r="I1162" t="s">
        <v>9785</v>
      </c>
    </row>
    <row r="1163" spans="5:9" ht="12.75" x14ac:dyDescent="0.2">
      <c r="I1163" t="s">
        <v>9785</v>
      </c>
    </row>
    <row r="1164" spans="5:9" ht="12.75" x14ac:dyDescent="0.2">
      <c r="I1164" t="s">
        <v>9785</v>
      </c>
    </row>
    <row r="1165" spans="5:9" ht="12.75" x14ac:dyDescent="0.2">
      <c r="E1165" t="s">
        <v>9396</v>
      </c>
      <c r="I1165" t="s">
        <v>9785</v>
      </c>
    </row>
    <row r="1166" spans="5:9" ht="12.75" x14ac:dyDescent="0.2">
      <c r="E1166" t="s">
        <v>9396</v>
      </c>
      <c r="I1166" t="s">
        <v>9785</v>
      </c>
    </row>
    <row r="1167" spans="5:9" ht="12.75" x14ac:dyDescent="0.2">
      <c r="E1167" t="s">
        <v>9396</v>
      </c>
      <c r="I1167" t="s">
        <v>9785</v>
      </c>
    </row>
    <row r="1168" spans="5:9" ht="12.75" x14ac:dyDescent="0.2">
      <c r="I1168" t="s">
        <v>9785</v>
      </c>
    </row>
    <row r="1169" spans="5:9" ht="12.75" x14ac:dyDescent="0.2">
      <c r="E1169" t="s">
        <v>9396</v>
      </c>
      <c r="I1169" t="s">
        <v>9785</v>
      </c>
    </row>
    <row r="1170" spans="5:9" ht="12.75" x14ac:dyDescent="0.2">
      <c r="E1170" t="s">
        <v>9396</v>
      </c>
      <c r="I1170" t="s">
        <v>9785</v>
      </c>
    </row>
    <row r="1171" spans="5:9" ht="12.75" x14ac:dyDescent="0.2">
      <c r="E1171" t="s">
        <v>9396</v>
      </c>
      <c r="I1171" t="s">
        <v>9785</v>
      </c>
    </row>
    <row r="1172" spans="5:9" ht="12.75" x14ac:dyDescent="0.2">
      <c r="I1172" t="s">
        <v>9785</v>
      </c>
    </row>
    <row r="1173" spans="5:9" ht="12.75" x14ac:dyDescent="0.2">
      <c r="I1173" t="s">
        <v>9785</v>
      </c>
    </row>
    <row r="1174" spans="5:9" ht="12.75" x14ac:dyDescent="0.2">
      <c r="E1174" t="s">
        <v>9396</v>
      </c>
      <c r="I1174" t="s">
        <v>9785</v>
      </c>
    </row>
    <row r="1175" spans="5:9" ht="12.75" x14ac:dyDescent="0.2">
      <c r="E1175" t="s">
        <v>9396</v>
      </c>
      <c r="I1175" t="s">
        <v>9785</v>
      </c>
    </row>
    <row r="1176" spans="5:9" ht="12.75" x14ac:dyDescent="0.2">
      <c r="I1176" t="s">
        <v>9785</v>
      </c>
    </row>
    <row r="1177" spans="5:9" ht="12.75" x14ac:dyDescent="0.2">
      <c r="I1177" t="s">
        <v>9785</v>
      </c>
    </row>
    <row r="1178" spans="5:9" ht="12.75" x14ac:dyDescent="0.2">
      <c r="I1178" t="s">
        <v>9785</v>
      </c>
    </row>
    <row r="1179" spans="5:9" ht="12.75" x14ac:dyDescent="0.2">
      <c r="I1179" t="s">
        <v>9785</v>
      </c>
    </row>
    <row r="1180" spans="5:9" ht="12.75" x14ac:dyDescent="0.2">
      <c r="E1180" t="s">
        <v>9396</v>
      </c>
      <c r="I1180" t="s">
        <v>9785</v>
      </c>
    </row>
    <row r="1181" spans="5:9" ht="12.75" x14ac:dyDescent="0.2">
      <c r="E1181" t="s">
        <v>9396</v>
      </c>
      <c r="I1181" t="s">
        <v>9785</v>
      </c>
    </row>
    <row r="1182" spans="5:9" ht="12.75" x14ac:dyDescent="0.2">
      <c r="E1182" t="s">
        <v>9396</v>
      </c>
      <c r="I1182" t="s">
        <v>9785</v>
      </c>
    </row>
    <row r="1183" spans="5:9" ht="12.75" x14ac:dyDescent="0.2">
      <c r="I1183" t="s">
        <v>9785</v>
      </c>
    </row>
    <row r="1184" spans="5:9" ht="12.75" x14ac:dyDescent="0.2">
      <c r="E1184" t="s">
        <v>9396</v>
      </c>
      <c r="I1184" t="s">
        <v>9785</v>
      </c>
    </row>
    <row r="1185" spans="5:9" ht="12.75" x14ac:dyDescent="0.2">
      <c r="E1185" t="s">
        <v>9396</v>
      </c>
      <c r="I1185" t="s">
        <v>9785</v>
      </c>
    </row>
    <row r="1186" spans="5:9" ht="12.75" x14ac:dyDescent="0.2">
      <c r="E1186" t="s">
        <v>9396</v>
      </c>
      <c r="I1186" t="s">
        <v>9785</v>
      </c>
    </row>
    <row r="1187" spans="5:9" ht="12.75" x14ac:dyDescent="0.2">
      <c r="I1187" t="s">
        <v>9785</v>
      </c>
    </row>
    <row r="1188" spans="5:9" ht="12.75" x14ac:dyDescent="0.2">
      <c r="I1188" t="s">
        <v>9785</v>
      </c>
    </row>
    <row r="1189" spans="5:9" ht="12.75" x14ac:dyDescent="0.2">
      <c r="I1189" t="s">
        <v>9785</v>
      </c>
    </row>
    <row r="1190" spans="5:9" ht="12.75" x14ac:dyDescent="0.2">
      <c r="I1190" t="s">
        <v>9785</v>
      </c>
    </row>
    <row r="1191" spans="5:9" ht="12.75" x14ac:dyDescent="0.2">
      <c r="I1191" t="s">
        <v>9785</v>
      </c>
    </row>
    <row r="1192" spans="5:9" ht="12.75" x14ac:dyDescent="0.2">
      <c r="I1192" t="s">
        <v>9785</v>
      </c>
    </row>
    <row r="1193" spans="5:9" ht="12.75" x14ac:dyDescent="0.2">
      <c r="I1193" t="s">
        <v>9785</v>
      </c>
    </row>
    <row r="1194" spans="5:9" ht="12.75" x14ac:dyDescent="0.2">
      <c r="I1194" t="s">
        <v>9785</v>
      </c>
    </row>
    <row r="1195" spans="5:9" ht="12.75" x14ac:dyDescent="0.2">
      <c r="I1195" t="s">
        <v>9785</v>
      </c>
    </row>
    <row r="1196" spans="5:9" ht="12.75" x14ac:dyDescent="0.2">
      <c r="I1196" t="s">
        <v>9785</v>
      </c>
    </row>
    <row r="1197" spans="5:9" ht="12.75" x14ac:dyDescent="0.2">
      <c r="I1197" t="s">
        <v>9785</v>
      </c>
    </row>
    <row r="1198" spans="5:9" ht="12.75" x14ac:dyDescent="0.2">
      <c r="I1198" t="s">
        <v>9785</v>
      </c>
    </row>
    <row r="1199" spans="5:9" ht="12.75" x14ac:dyDescent="0.2">
      <c r="I1199" t="s">
        <v>9785</v>
      </c>
    </row>
    <row r="1200" spans="5:9" ht="12.75" x14ac:dyDescent="0.2">
      <c r="I1200" t="s">
        <v>9785</v>
      </c>
    </row>
    <row r="1201" spans="5:9" ht="12.75" x14ac:dyDescent="0.2">
      <c r="E1201" t="s">
        <v>9396</v>
      </c>
      <c r="I1201" t="s">
        <v>9785</v>
      </c>
    </row>
    <row r="1202" spans="5:9" ht="12.75" x14ac:dyDescent="0.2">
      <c r="E1202" t="s">
        <v>9396</v>
      </c>
      <c r="I1202" t="s">
        <v>9785</v>
      </c>
    </row>
    <row r="1203" spans="5:9" ht="12.75" x14ac:dyDescent="0.2">
      <c r="I1203" t="s">
        <v>9785</v>
      </c>
    </row>
    <row r="1204" spans="5:9" ht="12.75" x14ac:dyDescent="0.2">
      <c r="I1204" t="s">
        <v>9785</v>
      </c>
    </row>
    <row r="1205" spans="5:9" ht="12.75" x14ac:dyDescent="0.2">
      <c r="E1205" t="s">
        <v>9396</v>
      </c>
      <c r="I1205" t="s">
        <v>9785</v>
      </c>
    </row>
    <row r="1206" spans="5:9" ht="12.75" x14ac:dyDescent="0.2">
      <c r="I1206" t="s">
        <v>9785</v>
      </c>
    </row>
    <row r="1207" spans="5:9" ht="12.75" x14ac:dyDescent="0.2">
      <c r="I1207" t="s">
        <v>9785</v>
      </c>
    </row>
    <row r="1208" spans="5:9" ht="12.75" x14ac:dyDescent="0.2">
      <c r="E1208" t="s">
        <v>9396</v>
      </c>
      <c r="I1208" t="s">
        <v>9785</v>
      </c>
    </row>
    <row r="1209" spans="5:9" ht="12.75" x14ac:dyDescent="0.2">
      <c r="I1209" t="s">
        <v>9785</v>
      </c>
    </row>
    <row r="1210" spans="5:9" ht="12.75" x14ac:dyDescent="0.2">
      <c r="I1210" t="s">
        <v>9785</v>
      </c>
    </row>
    <row r="1211" spans="5:9" ht="12.75" x14ac:dyDescent="0.2">
      <c r="I1211" t="s">
        <v>9785</v>
      </c>
    </row>
    <row r="1212" spans="5:9" ht="12.75" x14ac:dyDescent="0.2">
      <c r="I1212" t="s">
        <v>9785</v>
      </c>
    </row>
    <row r="1213" spans="5:9" ht="12.75" x14ac:dyDescent="0.2">
      <c r="E1213" t="s">
        <v>9396</v>
      </c>
      <c r="I1213" t="s">
        <v>9785</v>
      </c>
    </row>
    <row r="1214" spans="5:9" ht="12.75" x14ac:dyDescent="0.2">
      <c r="I1214" t="s">
        <v>9785</v>
      </c>
    </row>
    <row r="1215" spans="5:9" ht="12.75" x14ac:dyDescent="0.2">
      <c r="I1215" t="s">
        <v>9785</v>
      </c>
    </row>
    <row r="1216" spans="5:9" ht="12.75" x14ac:dyDescent="0.2">
      <c r="E1216" t="s">
        <v>9396</v>
      </c>
      <c r="I1216" t="s">
        <v>9785</v>
      </c>
    </row>
    <row r="1217" spans="5:9" ht="12.75" x14ac:dyDescent="0.2">
      <c r="E1217" t="s">
        <v>9396</v>
      </c>
      <c r="I1217" t="s">
        <v>9785</v>
      </c>
    </row>
    <row r="1218" spans="5:9" ht="12.75" x14ac:dyDescent="0.2">
      <c r="I1218" t="s">
        <v>9785</v>
      </c>
    </row>
    <row r="1219" spans="5:9" ht="12.75" x14ac:dyDescent="0.2">
      <c r="I1219" t="s">
        <v>9785</v>
      </c>
    </row>
    <row r="1220" spans="5:9" ht="12.75" x14ac:dyDescent="0.2">
      <c r="I1220" t="s">
        <v>9785</v>
      </c>
    </row>
    <row r="1221" spans="5:9" ht="12.75" x14ac:dyDescent="0.2">
      <c r="I1221" t="s">
        <v>9785</v>
      </c>
    </row>
    <row r="1222" spans="5:9" ht="12.75" x14ac:dyDescent="0.2">
      <c r="I1222" t="s">
        <v>9785</v>
      </c>
    </row>
    <row r="1223" spans="5:9" ht="12.75" x14ac:dyDescent="0.2">
      <c r="I1223" t="s">
        <v>9785</v>
      </c>
    </row>
    <row r="1224" spans="5:9" ht="12.75" x14ac:dyDescent="0.2">
      <c r="E1224" t="s">
        <v>9396</v>
      </c>
      <c r="I1224" t="s">
        <v>9785</v>
      </c>
    </row>
    <row r="1225" spans="5:9" ht="12.75" x14ac:dyDescent="0.2">
      <c r="I1225" t="s">
        <v>9785</v>
      </c>
    </row>
    <row r="1226" spans="5:9" ht="12.75" x14ac:dyDescent="0.2">
      <c r="I1226" t="s">
        <v>9785</v>
      </c>
    </row>
    <row r="1227" spans="5:9" ht="12.75" x14ac:dyDescent="0.2">
      <c r="I1227" t="s">
        <v>9785</v>
      </c>
    </row>
    <row r="1228" spans="5:9" ht="12.75" x14ac:dyDescent="0.2">
      <c r="I1228" t="s">
        <v>9785</v>
      </c>
    </row>
    <row r="1229" spans="5:9" ht="12.75" x14ac:dyDescent="0.2">
      <c r="E1229" t="s">
        <v>9396</v>
      </c>
      <c r="I1229" t="s">
        <v>9785</v>
      </c>
    </row>
    <row r="1230" spans="5:9" ht="12.75" x14ac:dyDescent="0.2">
      <c r="I1230" t="s">
        <v>9785</v>
      </c>
    </row>
    <row r="1231" spans="5:9" ht="12.75" x14ac:dyDescent="0.2">
      <c r="I1231" t="s">
        <v>9785</v>
      </c>
    </row>
    <row r="1232" spans="5:9" ht="12.75" x14ac:dyDescent="0.2">
      <c r="E1232" t="s">
        <v>9395</v>
      </c>
      <c r="I1232" t="s">
        <v>9785</v>
      </c>
    </row>
    <row r="1233" spans="5:9" ht="12.75" x14ac:dyDescent="0.2">
      <c r="I1233" t="s">
        <v>9785</v>
      </c>
    </row>
    <row r="1234" spans="5:9" ht="12.75" x14ac:dyDescent="0.2">
      <c r="I1234" t="s">
        <v>9785</v>
      </c>
    </row>
    <row r="1235" spans="5:9" ht="12.75" x14ac:dyDescent="0.2">
      <c r="I1235" t="s">
        <v>9785</v>
      </c>
    </row>
    <row r="1236" spans="5:9" ht="12.75" x14ac:dyDescent="0.2">
      <c r="E1236" t="s">
        <v>9396</v>
      </c>
      <c r="I1236" t="s">
        <v>9785</v>
      </c>
    </row>
    <row r="1237" spans="5:9" ht="12.75" x14ac:dyDescent="0.2">
      <c r="E1237" t="s">
        <v>9396</v>
      </c>
      <c r="I1237" t="s">
        <v>9785</v>
      </c>
    </row>
    <row r="1238" spans="5:9" ht="12.75" x14ac:dyDescent="0.2">
      <c r="E1238" t="s">
        <v>9396</v>
      </c>
      <c r="I1238" t="s">
        <v>9785</v>
      </c>
    </row>
    <row r="1239" spans="5:9" ht="12.75" x14ac:dyDescent="0.2">
      <c r="E1239" t="s">
        <v>9396</v>
      </c>
      <c r="I1239" t="s">
        <v>9785</v>
      </c>
    </row>
    <row r="1240" spans="5:9" ht="12.75" x14ac:dyDescent="0.2">
      <c r="E1240" t="s">
        <v>9396</v>
      </c>
      <c r="I1240" t="s">
        <v>9785</v>
      </c>
    </row>
    <row r="1241" spans="5:9" ht="12.75" x14ac:dyDescent="0.2">
      <c r="E1241" t="s">
        <v>9396</v>
      </c>
      <c r="I1241" t="s">
        <v>9785</v>
      </c>
    </row>
    <row r="1242" spans="5:9" ht="12.75" x14ac:dyDescent="0.2">
      <c r="E1242" t="s">
        <v>9396</v>
      </c>
      <c r="I1242" t="s">
        <v>9785</v>
      </c>
    </row>
    <row r="1243" spans="5:9" ht="12.75" x14ac:dyDescent="0.2">
      <c r="E1243" t="s">
        <v>9396</v>
      </c>
      <c r="I1243" t="s">
        <v>9785</v>
      </c>
    </row>
    <row r="1244" spans="5:9" ht="12.75" x14ac:dyDescent="0.2">
      <c r="E1244" t="s">
        <v>9396</v>
      </c>
      <c r="I1244" t="s">
        <v>9785</v>
      </c>
    </row>
    <row r="1245" spans="5:9" ht="12.75" x14ac:dyDescent="0.2">
      <c r="I1245" t="s">
        <v>9785</v>
      </c>
    </row>
    <row r="1246" spans="5:9" ht="12.75" x14ac:dyDescent="0.2">
      <c r="I1246" t="s">
        <v>9785</v>
      </c>
    </row>
    <row r="1247" spans="5:9" ht="12.75" x14ac:dyDescent="0.2">
      <c r="I1247" t="s">
        <v>9785</v>
      </c>
    </row>
    <row r="1248" spans="5:9" ht="12.75" x14ac:dyDescent="0.2">
      <c r="I1248" t="s">
        <v>9785</v>
      </c>
    </row>
    <row r="1249" spans="5:9" ht="12.75" x14ac:dyDescent="0.2">
      <c r="E1249" t="s">
        <v>9396</v>
      </c>
      <c r="I1249" t="s">
        <v>9785</v>
      </c>
    </row>
    <row r="1250" spans="5:9" ht="12.75" x14ac:dyDescent="0.2">
      <c r="E1250" t="s">
        <v>9396</v>
      </c>
      <c r="I1250" t="s">
        <v>9785</v>
      </c>
    </row>
    <row r="1251" spans="5:9" ht="12.75" x14ac:dyDescent="0.2">
      <c r="I1251" t="s">
        <v>9785</v>
      </c>
    </row>
    <row r="1252" spans="5:9" ht="12.75" x14ac:dyDescent="0.2">
      <c r="I1252" t="s">
        <v>9785</v>
      </c>
    </row>
    <row r="1253" spans="5:9" ht="12.75" x14ac:dyDescent="0.2">
      <c r="E1253" t="s">
        <v>9396</v>
      </c>
      <c r="I1253" t="s">
        <v>9785</v>
      </c>
    </row>
    <row r="1254" spans="5:9" ht="12.75" x14ac:dyDescent="0.2">
      <c r="E1254" t="s">
        <v>9396</v>
      </c>
      <c r="I1254" t="s">
        <v>9785</v>
      </c>
    </row>
    <row r="1255" spans="5:9" ht="12.75" x14ac:dyDescent="0.2">
      <c r="I1255" t="s">
        <v>9785</v>
      </c>
    </row>
    <row r="1256" spans="5:9" ht="12.75" x14ac:dyDescent="0.2">
      <c r="E1256" t="s">
        <v>9396</v>
      </c>
      <c r="I1256" t="s">
        <v>9785</v>
      </c>
    </row>
    <row r="1257" spans="5:9" ht="12.75" x14ac:dyDescent="0.2">
      <c r="E1257" t="s">
        <v>9396</v>
      </c>
      <c r="I1257" t="s">
        <v>9785</v>
      </c>
    </row>
    <row r="1258" spans="5:9" ht="12.75" x14ac:dyDescent="0.2">
      <c r="I1258" t="s">
        <v>9785</v>
      </c>
    </row>
    <row r="1259" spans="5:9" ht="12.75" x14ac:dyDescent="0.2">
      <c r="I1259" t="s">
        <v>9785</v>
      </c>
    </row>
    <row r="1260" spans="5:9" ht="12.75" x14ac:dyDescent="0.2">
      <c r="I1260" t="s">
        <v>9785</v>
      </c>
    </row>
    <row r="1261" spans="5:9" ht="12.75" x14ac:dyDescent="0.2">
      <c r="I1261" t="s">
        <v>9785</v>
      </c>
    </row>
    <row r="1262" spans="5:9" ht="12.75" x14ac:dyDescent="0.2">
      <c r="I1262" t="s">
        <v>9785</v>
      </c>
    </row>
    <row r="1263" spans="5:9" ht="12.75" x14ac:dyDescent="0.2">
      <c r="I1263" t="s">
        <v>9785</v>
      </c>
    </row>
    <row r="1264" spans="5:9" ht="12.75" x14ac:dyDescent="0.2">
      <c r="I1264" t="s">
        <v>9785</v>
      </c>
    </row>
    <row r="1265" spans="5:9" ht="12.75" x14ac:dyDescent="0.2">
      <c r="I1265" t="s">
        <v>9785</v>
      </c>
    </row>
    <row r="1266" spans="5:9" ht="12.75" x14ac:dyDescent="0.2">
      <c r="I1266" t="s">
        <v>9785</v>
      </c>
    </row>
    <row r="1267" spans="5:9" ht="12.75" x14ac:dyDescent="0.2">
      <c r="I1267" t="s">
        <v>9785</v>
      </c>
    </row>
    <row r="1268" spans="5:9" ht="12.75" x14ac:dyDescent="0.2">
      <c r="I1268" t="s">
        <v>9785</v>
      </c>
    </row>
    <row r="1269" spans="5:9" ht="12.75" x14ac:dyDescent="0.2">
      <c r="E1269" t="s">
        <v>9396</v>
      </c>
      <c r="I1269" t="s">
        <v>9785</v>
      </c>
    </row>
    <row r="1270" spans="5:9" ht="12.75" x14ac:dyDescent="0.2">
      <c r="I1270" t="s">
        <v>9785</v>
      </c>
    </row>
    <row r="1271" spans="5:9" ht="12.75" x14ac:dyDescent="0.2">
      <c r="I1271" t="s">
        <v>9785</v>
      </c>
    </row>
    <row r="1272" spans="5:9" ht="12.75" x14ac:dyDescent="0.2">
      <c r="I1272" t="s">
        <v>9785</v>
      </c>
    </row>
    <row r="1273" spans="5:9" ht="12.75" x14ac:dyDescent="0.2">
      <c r="I1273" t="s">
        <v>9785</v>
      </c>
    </row>
    <row r="1274" spans="5:9" ht="12.75" x14ac:dyDescent="0.2">
      <c r="I1274" t="s">
        <v>9785</v>
      </c>
    </row>
    <row r="1275" spans="5:9" ht="12.75" x14ac:dyDescent="0.2">
      <c r="I1275" t="s">
        <v>9785</v>
      </c>
    </row>
    <row r="1276" spans="5:9" ht="12.75" x14ac:dyDescent="0.2">
      <c r="I1276" t="s">
        <v>9785</v>
      </c>
    </row>
    <row r="1277" spans="5:9" ht="12.75" x14ac:dyDescent="0.2">
      <c r="I1277" t="s">
        <v>9785</v>
      </c>
    </row>
    <row r="1278" spans="5:9" ht="12.75" x14ac:dyDescent="0.2">
      <c r="I1278" t="s">
        <v>9785</v>
      </c>
    </row>
    <row r="1279" spans="5:9" ht="12.75" x14ac:dyDescent="0.2">
      <c r="I1279" t="s">
        <v>9785</v>
      </c>
    </row>
    <row r="1280" spans="5:9" ht="12.75" x14ac:dyDescent="0.2">
      <c r="E1280" t="s">
        <v>9396</v>
      </c>
      <c r="I1280" t="s">
        <v>9785</v>
      </c>
    </row>
    <row r="1281" spans="5:9" ht="12.75" x14ac:dyDescent="0.2">
      <c r="E1281" t="s">
        <v>9396</v>
      </c>
      <c r="I1281" t="s">
        <v>9785</v>
      </c>
    </row>
    <row r="1282" spans="5:9" ht="12.75" x14ac:dyDescent="0.2">
      <c r="I1282" t="s">
        <v>9785</v>
      </c>
    </row>
    <row r="1283" spans="5:9" ht="12.75" x14ac:dyDescent="0.2">
      <c r="I1283" t="s">
        <v>9785</v>
      </c>
    </row>
    <row r="1284" spans="5:9" ht="12.75" x14ac:dyDescent="0.2">
      <c r="I1284" t="s">
        <v>9785</v>
      </c>
    </row>
    <row r="1285" spans="5:9" ht="12.75" x14ac:dyDescent="0.2">
      <c r="I1285" t="s">
        <v>9785</v>
      </c>
    </row>
    <row r="1286" spans="5:9" ht="12.75" x14ac:dyDescent="0.2">
      <c r="I1286" t="s">
        <v>9785</v>
      </c>
    </row>
    <row r="1287" spans="5:9" ht="12.75" x14ac:dyDescent="0.2">
      <c r="I1287" t="s">
        <v>9785</v>
      </c>
    </row>
    <row r="1288" spans="5:9" ht="12.75" x14ac:dyDescent="0.2">
      <c r="I1288" t="s">
        <v>9785</v>
      </c>
    </row>
    <row r="1289" spans="5:9" ht="12.75" x14ac:dyDescent="0.2">
      <c r="I1289" t="s">
        <v>9785</v>
      </c>
    </row>
    <row r="1290" spans="5:9" ht="12.75" x14ac:dyDescent="0.2">
      <c r="I1290" t="s">
        <v>9785</v>
      </c>
    </row>
    <row r="1291" spans="5:9" ht="12.75" x14ac:dyDescent="0.2">
      <c r="I1291" t="s">
        <v>9785</v>
      </c>
    </row>
    <row r="1292" spans="5:9" ht="12.75" x14ac:dyDescent="0.2">
      <c r="I1292" t="s">
        <v>9785</v>
      </c>
    </row>
    <row r="1293" spans="5:9" ht="12.75" x14ac:dyDescent="0.2">
      <c r="I1293" t="s">
        <v>9785</v>
      </c>
    </row>
    <row r="1294" spans="5:9" ht="12.75" x14ac:dyDescent="0.2">
      <c r="I1294" t="s">
        <v>9785</v>
      </c>
    </row>
    <row r="1295" spans="5:9" ht="12.75" x14ac:dyDescent="0.2">
      <c r="I1295" t="s">
        <v>9785</v>
      </c>
    </row>
    <row r="1296" spans="5:9" ht="12.75" x14ac:dyDescent="0.2">
      <c r="I1296" t="s">
        <v>9785</v>
      </c>
    </row>
    <row r="1297" spans="9:9" ht="12.75" x14ac:dyDescent="0.2">
      <c r="I1297" t="s">
        <v>9785</v>
      </c>
    </row>
    <row r="1298" spans="9:9" ht="12.75" x14ac:dyDescent="0.2">
      <c r="I1298" t="s">
        <v>9785</v>
      </c>
    </row>
    <row r="1299" spans="9:9" ht="12.75" x14ac:dyDescent="0.2">
      <c r="I1299" t="s">
        <v>9785</v>
      </c>
    </row>
    <row r="1300" spans="9:9" ht="12.75" x14ac:dyDescent="0.2">
      <c r="I1300" t="s">
        <v>9785</v>
      </c>
    </row>
    <row r="1301" spans="9:9" ht="12.75" x14ac:dyDescent="0.2">
      <c r="I1301" t="s">
        <v>9785</v>
      </c>
    </row>
    <row r="1302" spans="9:9" ht="12.75" x14ac:dyDescent="0.2">
      <c r="I1302" t="s">
        <v>9785</v>
      </c>
    </row>
    <row r="1303" spans="9:9" ht="12.75" x14ac:dyDescent="0.2">
      <c r="I1303" t="s">
        <v>9785</v>
      </c>
    </row>
    <row r="1304" spans="9:9" ht="12.75" x14ac:dyDescent="0.2">
      <c r="I1304" t="s">
        <v>9785</v>
      </c>
    </row>
    <row r="1305" spans="9:9" ht="12.75" x14ac:dyDescent="0.2">
      <c r="I1305" t="s">
        <v>9785</v>
      </c>
    </row>
    <row r="1306" spans="9:9" ht="12.75" x14ac:dyDescent="0.2">
      <c r="I1306" t="s">
        <v>9785</v>
      </c>
    </row>
    <row r="1307" spans="9:9" ht="12.75" x14ac:dyDescent="0.2">
      <c r="I1307" t="s">
        <v>9785</v>
      </c>
    </row>
    <row r="1308" spans="9:9" ht="12.75" x14ac:dyDescent="0.2">
      <c r="I1308" t="s">
        <v>9785</v>
      </c>
    </row>
    <row r="1309" spans="9:9" ht="12.75" x14ac:dyDescent="0.2">
      <c r="I1309" t="s">
        <v>9785</v>
      </c>
    </row>
    <row r="1310" spans="9:9" ht="12.75" x14ac:dyDescent="0.2">
      <c r="I1310" t="s">
        <v>9785</v>
      </c>
    </row>
    <row r="1311" spans="9:9" ht="12.75" x14ac:dyDescent="0.2">
      <c r="I1311" t="s">
        <v>9785</v>
      </c>
    </row>
    <row r="1312" spans="9:9" ht="12.75" x14ac:dyDescent="0.2">
      <c r="I1312" t="s">
        <v>9785</v>
      </c>
    </row>
    <row r="1313" spans="9:9" ht="12.75" x14ac:dyDescent="0.2">
      <c r="I1313" t="s">
        <v>9785</v>
      </c>
    </row>
    <row r="1314" spans="9:9" ht="12.75" x14ac:dyDescent="0.2">
      <c r="I1314" t="s">
        <v>9785</v>
      </c>
    </row>
    <row r="1315" spans="9:9" ht="12.75" x14ac:dyDescent="0.2">
      <c r="I1315" t="s">
        <v>9785</v>
      </c>
    </row>
    <row r="1316" spans="9:9" ht="12.75" x14ac:dyDescent="0.2">
      <c r="I1316" t="s">
        <v>9785</v>
      </c>
    </row>
    <row r="1317" spans="9:9" ht="12.75" x14ac:dyDescent="0.2">
      <c r="I1317" t="s">
        <v>9785</v>
      </c>
    </row>
    <row r="1318" spans="9:9" ht="12.75" x14ac:dyDescent="0.2">
      <c r="I1318" t="s">
        <v>9785</v>
      </c>
    </row>
    <row r="1319" spans="9:9" ht="12.75" x14ac:dyDescent="0.2">
      <c r="I1319" t="s">
        <v>9785</v>
      </c>
    </row>
    <row r="1320" spans="9:9" ht="12.75" x14ac:dyDescent="0.2">
      <c r="I1320" t="s">
        <v>9785</v>
      </c>
    </row>
    <row r="1321" spans="9:9" ht="12.75" x14ac:dyDescent="0.2">
      <c r="I1321" t="s">
        <v>9785</v>
      </c>
    </row>
    <row r="1322" spans="9:9" ht="12.75" x14ac:dyDescent="0.2">
      <c r="I1322" t="s">
        <v>9785</v>
      </c>
    </row>
    <row r="1323" spans="9:9" ht="12.75" x14ac:dyDescent="0.2">
      <c r="I1323" t="s">
        <v>9785</v>
      </c>
    </row>
    <row r="1324" spans="9:9" ht="12.75" x14ac:dyDescent="0.2">
      <c r="I1324" t="s">
        <v>9785</v>
      </c>
    </row>
    <row r="1325" spans="9:9" ht="12.75" x14ac:dyDescent="0.2">
      <c r="I1325" t="s">
        <v>9785</v>
      </c>
    </row>
    <row r="1326" spans="9:9" ht="12.75" x14ac:dyDescent="0.2">
      <c r="I1326" t="s">
        <v>9785</v>
      </c>
    </row>
    <row r="1327" spans="9:9" ht="12.75" x14ac:dyDescent="0.2">
      <c r="I1327" t="s">
        <v>9785</v>
      </c>
    </row>
    <row r="1328" spans="9:9" ht="12.75" x14ac:dyDescent="0.2">
      <c r="I1328" t="s">
        <v>9785</v>
      </c>
    </row>
    <row r="1329" spans="5:9" ht="12.75" x14ac:dyDescent="0.2">
      <c r="I1329" t="s">
        <v>9785</v>
      </c>
    </row>
    <row r="1330" spans="5:9" ht="12.75" x14ac:dyDescent="0.2">
      <c r="I1330" t="s">
        <v>9785</v>
      </c>
    </row>
    <row r="1331" spans="5:9" ht="12.75" x14ac:dyDescent="0.2">
      <c r="I1331" t="s">
        <v>9785</v>
      </c>
    </row>
    <row r="1332" spans="5:9" ht="12.75" x14ac:dyDescent="0.2">
      <c r="I1332" t="s">
        <v>9785</v>
      </c>
    </row>
    <row r="1333" spans="5:9" ht="12.75" x14ac:dyDescent="0.2">
      <c r="I1333" t="s">
        <v>9785</v>
      </c>
    </row>
    <row r="1334" spans="5:9" ht="12.75" x14ac:dyDescent="0.2">
      <c r="I1334" t="s">
        <v>9785</v>
      </c>
    </row>
    <row r="1335" spans="5:9" ht="12.75" x14ac:dyDescent="0.2">
      <c r="I1335" t="s">
        <v>9785</v>
      </c>
    </row>
    <row r="1336" spans="5:9" ht="12.75" x14ac:dyDescent="0.2">
      <c r="I1336" t="s">
        <v>9785</v>
      </c>
    </row>
    <row r="1337" spans="5:9" ht="12.75" x14ac:dyDescent="0.2">
      <c r="I1337" t="s">
        <v>9785</v>
      </c>
    </row>
    <row r="1338" spans="5:9" ht="12.75" x14ac:dyDescent="0.2">
      <c r="I1338" t="s">
        <v>9785</v>
      </c>
    </row>
    <row r="1339" spans="5:9" ht="12.75" x14ac:dyDescent="0.2">
      <c r="E1339" t="s">
        <v>9396</v>
      </c>
      <c r="I1339" t="s">
        <v>9785</v>
      </c>
    </row>
    <row r="1340" spans="5:9" ht="12.75" x14ac:dyDescent="0.2">
      <c r="E1340" t="s">
        <v>9396</v>
      </c>
      <c r="I1340" t="s">
        <v>9785</v>
      </c>
    </row>
    <row r="1341" spans="5:9" ht="12.75" x14ac:dyDescent="0.2">
      <c r="E1341" t="s">
        <v>9396</v>
      </c>
      <c r="I1341" t="s">
        <v>9785</v>
      </c>
    </row>
    <row r="1342" spans="5:9" ht="12.75" x14ac:dyDescent="0.2">
      <c r="I1342" t="s">
        <v>9785</v>
      </c>
    </row>
    <row r="1343" spans="5:9" ht="12.75" x14ac:dyDescent="0.2">
      <c r="E1343" t="s">
        <v>9396</v>
      </c>
      <c r="I1343" t="s">
        <v>9785</v>
      </c>
    </row>
    <row r="1344" spans="5:9" ht="12.75" x14ac:dyDescent="0.2">
      <c r="E1344" t="s">
        <v>9396</v>
      </c>
      <c r="I1344" t="s">
        <v>9785</v>
      </c>
    </row>
    <row r="1345" spans="5:10" ht="12.75" x14ac:dyDescent="0.2">
      <c r="E1345" t="s">
        <v>9396</v>
      </c>
      <c r="I1345" t="s">
        <v>9785</v>
      </c>
    </row>
    <row r="1346" spans="5:10" ht="12.75" x14ac:dyDescent="0.2">
      <c r="I1346" t="s">
        <v>9785</v>
      </c>
    </row>
    <row r="1347" spans="5:10" ht="12.75" x14ac:dyDescent="0.2">
      <c r="I1347" t="s">
        <v>9785</v>
      </c>
    </row>
    <row r="1348" spans="5:10" ht="12.75" x14ac:dyDescent="0.2">
      <c r="I1348" t="s">
        <v>9785</v>
      </c>
    </row>
    <row r="1349" spans="5:10" ht="12.75" x14ac:dyDescent="0.2">
      <c r="I1349" t="s">
        <v>9785</v>
      </c>
    </row>
    <row r="1350" spans="5:10" ht="12.75" x14ac:dyDescent="0.2">
      <c r="I1350" t="s">
        <v>9785</v>
      </c>
    </row>
    <row r="1351" spans="5:10" ht="12.75" x14ac:dyDescent="0.2">
      <c r="I1351" t="s">
        <v>9785</v>
      </c>
    </row>
    <row r="1352" spans="5:10" ht="12.75" x14ac:dyDescent="0.2">
      <c r="E1352" t="s">
        <v>9396</v>
      </c>
      <c r="I1352" t="s">
        <v>9785</v>
      </c>
    </row>
    <row r="1353" spans="5:10" ht="12.75" x14ac:dyDescent="0.2">
      <c r="E1353" t="s">
        <v>9396</v>
      </c>
      <c r="I1353" t="s">
        <v>9785</v>
      </c>
    </row>
    <row r="1354" spans="5:10" ht="12.75" x14ac:dyDescent="0.2">
      <c r="I1354" t="s">
        <v>9785</v>
      </c>
      <c r="J1354" t="s">
        <v>9786</v>
      </c>
    </row>
    <row r="1355" spans="5:10" ht="12.75" x14ac:dyDescent="0.2">
      <c r="I1355" t="s">
        <v>9785</v>
      </c>
      <c r="J1355" t="s">
        <v>9786</v>
      </c>
    </row>
    <row r="1356" spans="5:10" ht="12.75" x14ac:dyDescent="0.2">
      <c r="I1356" t="s">
        <v>9785</v>
      </c>
      <c r="J1356" t="s">
        <v>9786</v>
      </c>
    </row>
    <row r="1357" spans="5:10" ht="12.75" x14ac:dyDescent="0.2">
      <c r="I1357" t="s">
        <v>9785</v>
      </c>
      <c r="J1357" t="s">
        <v>9786</v>
      </c>
    </row>
    <row r="1358" spans="5:10" ht="12.75" x14ac:dyDescent="0.2">
      <c r="I1358" t="s">
        <v>9785</v>
      </c>
      <c r="J1358" t="s">
        <v>9786</v>
      </c>
    </row>
    <row r="1359" spans="5:10" ht="12.75" x14ac:dyDescent="0.2">
      <c r="I1359" t="s">
        <v>9785</v>
      </c>
      <c r="J1359" t="s">
        <v>9786</v>
      </c>
    </row>
    <row r="1360" spans="5:10" ht="12.75" x14ac:dyDescent="0.2">
      <c r="I1360" t="s">
        <v>9785</v>
      </c>
      <c r="J1360" t="s">
        <v>9786</v>
      </c>
    </row>
    <row r="1361" spans="9:10" ht="12.75" x14ac:dyDescent="0.2">
      <c r="I1361" t="s">
        <v>9785</v>
      </c>
      <c r="J1361" t="s">
        <v>9786</v>
      </c>
    </row>
    <row r="1362" spans="9:10" ht="12.75" x14ac:dyDescent="0.2">
      <c r="I1362" t="s">
        <v>9785</v>
      </c>
      <c r="J1362" t="s">
        <v>9786</v>
      </c>
    </row>
    <row r="1363" spans="9:10" ht="12.75" x14ac:dyDescent="0.2">
      <c r="I1363" t="s">
        <v>9785</v>
      </c>
      <c r="J1363" t="s">
        <v>9786</v>
      </c>
    </row>
    <row r="1364" spans="9:10" ht="12.75" x14ac:dyDescent="0.2">
      <c r="I1364" t="s">
        <v>9785</v>
      </c>
      <c r="J1364" t="s">
        <v>9786</v>
      </c>
    </row>
    <row r="1365" spans="9:10" ht="12.75" x14ac:dyDescent="0.2">
      <c r="I1365" t="s">
        <v>9785</v>
      </c>
      <c r="J1365" t="s">
        <v>9786</v>
      </c>
    </row>
    <row r="1366" spans="9:10" ht="12.75" x14ac:dyDescent="0.2">
      <c r="I1366" t="s">
        <v>9785</v>
      </c>
      <c r="J1366" t="s">
        <v>9786</v>
      </c>
    </row>
    <row r="1367" spans="9:10" ht="12.75" x14ac:dyDescent="0.2">
      <c r="I1367" t="s">
        <v>9785</v>
      </c>
      <c r="J1367" t="s">
        <v>9786</v>
      </c>
    </row>
    <row r="1368" spans="9:10" ht="12.75" x14ac:dyDescent="0.2">
      <c r="I1368" t="s">
        <v>9785</v>
      </c>
      <c r="J1368" t="s">
        <v>9786</v>
      </c>
    </row>
    <row r="1369" spans="9:10" ht="12.75" x14ac:dyDescent="0.2">
      <c r="I1369" t="s">
        <v>9785</v>
      </c>
      <c r="J1369" t="s">
        <v>9786</v>
      </c>
    </row>
    <row r="1370" spans="9:10" ht="12.75" x14ac:dyDescent="0.2">
      <c r="I1370" t="s">
        <v>9785</v>
      </c>
      <c r="J1370" t="s">
        <v>9786</v>
      </c>
    </row>
    <row r="1371" spans="9:10" ht="12.75" x14ac:dyDescent="0.2">
      <c r="I1371" t="s">
        <v>9785</v>
      </c>
      <c r="J1371" t="s">
        <v>9786</v>
      </c>
    </row>
    <row r="1372" spans="9:10" ht="12.75" x14ac:dyDescent="0.2">
      <c r="I1372" t="s">
        <v>9785</v>
      </c>
      <c r="J1372" t="s">
        <v>9786</v>
      </c>
    </row>
    <row r="1373" spans="9:10" ht="12.75" x14ac:dyDescent="0.2">
      <c r="I1373" t="s">
        <v>9785</v>
      </c>
    </row>
    <row r="1374" spans="9:10" ht="12.75" x14ac:dyDescent="0.2">
      <c r="I1374" t="s">
        <v>9785</v>
      </c>
    </row>
    <row r="1375" spans="9:10" ht="12.75" x14ac:dyDescent="0.2">
      <c r="I1375" t="s">
        <v>9785</v>
      </c>
    </row>
    <row r="1376" spans="9:10" ht="12.75" x14ac:dyDescent="0.2">
      <c r="I1376" t="s">
        <v>9785</v>
      </c>
    </row>
    <row r="1377" spans="9:10" ht="12.75" x14ac:dyDescent="0.2">
      <c r="I1377" t="s">
        <v>9785</v>
      </c>
    </row>
    <row r="1378" spans="9:10" ht="12.75" x14ac:dyDescent="0.2">
      <c r="I1378" t="s">
        <v>9785</v>
      </c>
    </row>
    <row r="1379" spans="9:10" ht="12.75" x14ac:dyDescent="0.2">
      <c r="I1379" t="s">
        <v>9785</v>
      </c>
    </row>
    <row r="1380" spans="9:10" ht="12.75" x14ac:dyDescent="0.2">
      <c r="I1380" t="s">
        <v>9785</v>
      </c>
    </row>
    <row r="1381" spans="9:10" ht="12.75" x14ac:dyDescent="0.2">
      <c r="I1381" t="s">
        <v>9785</v>
      </c>
    </row>
    <row r="1382" spans="9:10" ht="12.75" x14ac:dyDescent="0.2">
      <c r="I1382" t="s">
        <v>9785</v>
      </c>
      <c r="J1382" t="s">
        <v>9786</v>
      </c>
    </row>
    <row r="1383" spans="9:10" ht="12.75" x14ac:dyDescent="0.2">
      <c r="I1383" t="s">
        <v>9785</v>
      </c>
      <c r="J1383" t="s">
        <v>9786</v>
      </c>
    </row>
    <row r="1384" spans="9:10" ht="12.75" x14ac:dyDescent="0.2">
      <c r="I1384" t="s">
        <v>9785</v>
      </c>
      <c r="J1384" t="s">
        <v>9786</v>
      </c>
    </row>
    <row r="1385" spans="9:10" ht="12.75" x14ac:dyDescent="0.2">
      <c r="I1385" t="s">
        <v>9785</v>
      </c>
      <c r="J1385" t="s">
        <v>9786</v>
      </c>
    </row>
    <row r="1386" spans="9:10" ht="12.75" x14ac:dyDescent="0.2">
      <c r="I1386" t="s">
        <v>9785</v>
      </c>
      <c r="J1386" t="s">
        <v>9786</v>
      </c>
    </row>
    <row r="1387" spans="9:10" ht="12.75" x14ac:dyDescent="0.2">
      <c r="I1387" t="s">
        <v>9785</v>
      </c>
      <c r="J1387" t="s">
        <v>9786</v>
      </c>
    </row>
    <row r="1388" spans="9:10" ht="12.75" x14ac:dyDescent="0.2">
      <c r="I1388" t="s">
        <v>9785</v>
      </c>
      <c r="J1388" t="s">
        <v>9786</v>
      </c>
    </row>
    <row r="1389" spans="9:10" ht="12.75" x14ac:dyDescent="0.2">
      <c r="I1389" t="s">
        <v>9785</v>
      </c>
      <c r="J1389" t="s">
        <v>9786</v>
      </c>
    </row>
    <row r="1390" spans="9:10" ht="12.75" x14ac:dyDescent="0.2">
      <c r="I1390" t="s">
        <v>9785</v>
      </c>
      <c r="J1390" t="s">
        <v>9786</v>
      </c>
    </row>
    <row r="1391" spans="9:10" ht="12.75" x14ac:dyDescent="0.2">
      <c r="I1391" t="s">
        <v>9785</v>
      </c>
      <c r="J1391" t="s">
        <v>9786</v>
      </c>
    </row>
    <row r="1392" spans="9:10" ht="12.75" x14ac:dyDescent="0.2">
      <c r="I1392" t="s">
        <v>9785</v>
      </c>
      <c r="J1392" t="s">
        <v>9786</v>
      </c>
    </row>
    <row r="1393" spans="5:10" ht="12.75" x14ac:dyDescent="0.2">
      <c r="I1393" t="s">
        <v>9785</v>
      </c>
      <c r="J1393" t="s">
        <v>9786</v>
      </c>
    </row>
    <row r="1394" spans="5:10" ht="12.75" x14ac:dyDescent="0.2">
      <c r="I1394" t="s">
        <v>9785</v>
      </c>
    </row>
    <row r="1395" spans="5:10" ht="12.75" x14ac:dyDescent="0.2">
      <c r="I1395" t="s">
        <v>9785</v>
      </c>
    </row>
    <row r="1396" spans="5:10" ht="12.75" x14ac:dyDescent="0.2">
      <c r="I1396" t="s">
        <v>9785</v>
      </c>
    </row>
    <row r="1397" spans="5:10" ht="12.75" x14ac:dyDescent="0.2">
      <c r="I1397" t="s">
        <v>9785</v>
      </c>
      <c r="J1397" t="s">
        <v>9786</v>
      </c>
    </row>
    <row r="1398" spans="5:10" ht="12.75" x14ac:dyDescent="0.2">
      <c r="I1398" t="s">
        <v>9785</v>
      </c>
      <c r="J1398" t="s">
        <v>9786</v>
      </c>
    </row>
    <row r="1399" spans="5:10" ht="12.75" x14ac:dyDescent="0.2">
      <c r="I1399" t="s">
        <v>9785</v>
      </c>
      <c r="J1399" t="s">
        <v>9786</v>
      </c>
    </row>
    <row r="1400" spans="5:10" ht="12.75" x14ac:dyDescent="0.2">
      <c r="I1400" t="s">
        <v>9785</v>
      </c>
      <c r="J1400" t="s">
        <v>9786</v>
      </c>
    </row>
    <row r="1401" spans="5:10" ht="12.75" x14ac:dyDescent="0.2">
      <c r="I1401" t="s">
        <v>9785</v>
      </c>
      <c r="J1401" t="s">
        <v>9786</v>
      </c>
    </row>
    <row r="1402" spans="5:10" ht="12.75" x14ac:dyDescent="0.2">
      <c r="I1402" t="s">
        <v>9785</v>
      </c>
      <c r="J1402" t="s">
        <v>9786</v>
      </c>
    </row>
    <row r="1403" spans="5:10" ht="12.75" x14ac:dyDescent="0.2">
      <c r="I1403" t="s">
        <v>9785</v>
      </c>
      <c r="J1403" t="s">
        <v>9786</v>
      </c>
    </row>
    <row r="1404" spans="5:10" ht="12.75" x14ac:dyDescent="0.2">
      <c r="I1404" t="s">
        <v>9785</v>
      </c>
      <c r="J1404" t="s">
        <v>9786</v>
      </c>
    </row>
    <row r="1405" spans="5:10" ht="12.75" x14ac:dyDescent="0.2">
      <c r="I1405" t="s">
        <v>9785</v>
      </c>
      <c r="J1405" t="s">
        <v>9786</v>
      </c>
    </row>
    <row r="1406" spans="5:10" ht="12.75" x14ac:dyDescent="0.2">
      <c r="I1406" t="s">
        <v>9785</v>
      </c>
      <c r="J1406" t="s">
        <v>9786</v>
      </c>
    </row>
    <row r="1407" spans="5:10" ht="12.75" x14ac:dyDescent="0.2">
      <c r="I1407" t="s">
        <v>9785</v>
      </c>
      <c r="J1407" t="s">
        <v>9786</v>
      </c>
    </row>
    <row r="1408" spans="5:10" ht="12.75" x14ac:dyDescent="0.2">
      <c r="E1408" t="s">
        <v>9396</v>
      </c>
      <c r="I1408" t="s">
        <v>9785</v>
      </c>
    </row>
    <row r="1409" spans="5:9" ht="12.75" x14ac:dyDescent="0.2">
      <c r="I1409" t="s">
        <v>9785</v>
      </c>
    </row>
    <row r="1410" spans="5:9" ht="12.75" x14ac:dyDescent="0.2">
      <c r="I1410" t="s">
        <v>9785</v>
      </c>
    </row>
    <row r="1411" spans="5:9" ht="12.75" x14ac:dyDescent="0.2">
      <c r="I1411" t="s">
        <v>9785</v>
      </c>
    </row>
    <row r="1412" spans="5:9" ht="12.75" x14ac:dyDescent="0.2">
      <c r="E1412" t="s">
        <v>9396</v>
      </c>
      <c r="I1412" t="s">
        <v>9785</v>
      </c>
    </row>
    <row r="1413" spans="5:9" ht="12.75" x14ac:dyDescent="0.2">
      <c r="E1413" t="s">
        <v>9396</v>
      </c>
      <c r="I1413" t="s">
        <v>9785</v>
      </c>
    </row>
    <row r="1414" spans="5:9" ht="12.75" x14ac:dyDescent="0.2">
      <c r="I1414" t="s">
        <v>9785</v>
      </c>
    </row>
    <row r="1415" spans="5:9" ht="12.75" x14ac:dyDescent="0.2">
      <c r="I1415" t="s">
        <v>9785</v>
      </c>
    </row>
    <row r="1416" spans="5:9" ht="12.75" x14ac:dyDescent="0.2">
      <c r="E1416" t="s">
        <v>9396</v>
      </c>
      <c r="I1416" t="s">
        <v>9785</v>
      </c>
    </row>
    <row r="1417" spans="5:9" ht="12.75" x14ac:dyDescent="0.2">
      <c r="E1417" t="s">
        <v>9396</v>
      </c>
      <c r="I1417" t="s">
        <v>9785</v>
      </c>
    </row>
    <row r="1418" spans="5:9" ht="12.75" x14ac:dyDescent="0.2">
      <c r="E1418" t="s">
        <v>9396</v>
      </c>
      <c r="I1418" t="s">
        <v>9785</v>
      </c>
    </row>
    <row r="1419" spans="5:9" ht="12.75" x14ac:dyDescent="0.2">
      <c r="E1419" t="s">
        <v>9396</v>
      </c>
      <c r="I1419" t="s">
        <v>9785</v>
      </c>
    </row>
    <row r="1420" spans="5:9" ht="12.75" x14ac:dyDescent="0.2">
      <c r="E1420" t="s">
        <v>9396</v>
      </c>
      <c r="I1420" t="s">
        <v>9785</v>
      </c>
    </row>
    <row r="1421" spans="5:9" ht="12.75" x14ac:dyDescent="0.2">
      <c r="I1421" t="s">
        <v>9785</v>
      </c>
    </row>
    <row r="1422" spans="5:9" ht="12.75" x14ac:dyDescent="0.2">
      <c r="I1422" t="s">
        <v>9785</v>
      </c>
    </row>
    <row r="1423" spans="5:9" ht="12.75" x14ac:dyDescent="0.2">
      <c r="E1423" t="s">
        <v>9396</v>
      </c>
      <c r="I1423" t="s">
        <v>9785</v>
      </c>
    </row>
    <row r="1424" spans="5:9" ht="12.75" x14ac:dyDescent="0.2">
      <c r="I1424" t="s">
        <v>9785</v>
      </c>
    </row>
    <row r="1425" spans="5:9" ht="12.75" x14ac:dyDescent="0.2">
      <c r="E1425" t="s">
        <v>9396</v>
      </c>
      <c r="I1425" t="s">
        <v>9785</v>
      </c>
    </row>
    <row r="1426" spans="5:9" ht="12.75" x14ac:dyDescent="0.2">
      <c r="I1426" t="s">
        <v>9785</v>
      </c>
    </row>
    <row r="1427" spans="5:9" ht="12.75" x14ac:dyDescent="0.2">
      <c r="E1427" t="s">
        <v>9396</v>
      </c>
      <c r="I1427" t="s">
        <v>9785</v>
      </c>
    </row>
    <row r="1428" spans="5:9" ht="12.75" x14ac:dyDescent="0.2">
      <c r="I1428" t="s">
        <v>9785</v>
      </c>
    </row>
    <row r="1429" spans="5:9" ht="12.75" x14ac:dyDescent="0.2">
      <c r="I1429" t="s">
        <v>9785</v>
      </c>
    </row>
    <row r="1430" spans="5:9" ht="12.75" x14ac:dyDescent="0.2">
      <c r="I1430" t="s">
        <v>9785</v>
      </c>
    </row>
    <row r="1431" spans="5:9" ht="12.75" x14ac:dyDescent="0.2">
      <c r="E1431" t="s">
        <v>9396</v>
      </c>
      <c r="I1431" t="s">
        <v>9785</v>
      </c>
    </row>
    <row r="1432" spans="5:9" ht="12.75" x14ac:dyDescent="0.2">
      <c r="I1432" t="s">
        <v>9785</v>
      </c>
    </row>
    <row r="1433" spans="5:9" ht="12.75" x14ac:dyDescent="0.2">
      <c r="I1433" t="s">
        <v>9785</v>
      </c>
    </row>
    <row r="1434" spans="5:9" ht="12.75" x14ac:dyDescent="0.2">
      <c r="E1434" t="s">
        <v>9396</v>
      </c>
      <c r="I1434" t="s">
        <v>9785</v>
      </c>
    </row>
    <row r="1435" spans="5:9" ht="12.75" x14ac:dyDescent="0.2">
      <c r="E1435" t="s">
        <v>9396</v>
      </c>
      <c r="I1435" t="s">
        <v>9785</v>
      </c>
    </row>
    <row r="1436" spans="5:9" ht="12.75" x14ac:dyDescent="0.2">
      <c r="I1436" t="s">
        <v>9785</v>
      </c>
    </row>
    <row r="1437" spans="5:9" ht="12.75" x14ac:dyDescent="0.2">
      <c r="E1437" t="s">
        <v>9396</v>
      </c>
      <c r="I1437" t="s">
        <v>9785</v>
      </c>
    </row>
    <row r="1438" spans="5:9" ht="12.75" x14ac:dyDescent="0.2">
      <c r="I1438" t="s">
        <v>9785</v>
      </c>
    </row>
    <row r="1439" spans="5:9" ht="12.75" x14ac:dyDescent="0.2">
      <c r="I1439" t="s">
        <v>9785</v>
      </c>
    </row>
    <row r="1440" spans="5:9" ht="12.75" x14ac:dyDescent="0.2">
      <c r="I1440" t="s">
        <v>9785</v>
      </c>
    </row>
    <row r="1441" spans="5:9" ht="12.75" x14ac:dyDescent="0.2">
      <c r="E1441" t="s">
        <v>9396</v>
      </c>
      <c r="I1441" t="s">
        <v>9785</v>
      </c>
    </row>
    <row r="1442" spans="5:9" ht="12.75" x14ac:dyDescent="0.2">
      <c r="I1442" t="s">
        <v>9785</v>
      </c>
    </row>
    <row r="1443" spans="5:9" ht="12.75" x14ac:dyDescent="0.2">
      <c r="E1443" t="s">
        <v>9396</v>
      </c>
      <c r="I1443" t="s">
        <v>9785</v>
      </c>
    </row>
    <row r="1444" spans="5:9" ht="12.75" x14ac:dyDescent="0.2">
      <c r="E1444" t="s">
        <v>9396</v>
      </c>
      <c r="I1444" t="s">
        <v>9785</v>
      </c>
    </row>
    <row r="1445" spans="5:9" ht="12.75" x14ac:dyDescent="0.2">
      <c r="E1445" t="s">
        <v>9396</v>
      </c>
      <c r="I1445" t="s">
        <v>9785</v>
      </c>
    </row>
    <row r="1446" spans="5:9" ht="12.75" x14ac:dyDescent="0.2">
      <c r="I1446" t="s">
        <v>9785</v>
      </c>
    </row>
    <row r="1447" spans="5:9" ht="12.75" x14ac:dyDescent="0.2">
      <c r="E1447" t="s">
        <v>9396</v>
      </c>
      <c r="I1447" t="s">
        <v>9785</v>
      </c>
    </row>
    <row r="1448" spans="5:9" ht="12.75" x14ac:dyDescent="0.2">
      <c r="E1448" t="s">
        <v>9396</v>
      </c>
      <c r="I1448" t="s">
        <v>9785</v>
      </c>
    </row>
    <row r="1449" spans="5:9" ht="12.75" x14ac:dyDescent="0.2">
      <c r="E1449" t="s">
        <v>9396</v>
      </c>
      <c r="I1449" t="s">
        <v>9785</v>
      </c>
    </row>
    <row r="1450" spans="5:9" ht="12.75" x14ac:dyDescent="0.2">
      <c r="E1450" t="s">
        <v>9396</v>
      </c>
      <c r="I1450" t="s">
        <v>9785</v>
      </c>
    </row>
    <row r="1451" spans="5:9" ht="12.75" x14ac:dyDescent="0.2">
      <c r="I1451" t="s">
        <v>9785</v>
      </c>
    </row>
    <row r="1452" spans="5:9" ht="12.75" x14ac:dyDescent="0.2">
      <c r="I1452" t="s">
        <v>9785</v>
      </c>
    </row>
    <row r="1453" spans="5:9" ht="12.75" x14ac:dyDescent="0.2">
      <c r="E1453" t="s">
        <v>9396</v>
      </c>
      <c r="I1453" t="s">
        <v>9785</v>
      </c>
    </row>
    <row r="1454" spans="5:9" ht="12.75" x14ac:dyDescent="0.2">
      <c r="I1454" t="s">
        <v>9785</v>
      </c>
    </row>
    <row r="1455" spans="5:9" ht="12.75" x14ac:dyDescent="0.2">
      <c r="I1455" t="s">
        <v>9785</v>
      </c>
    </row>
    <row r="1456" spans="5:9" ht="12.75" x14ac:dyDescent="0.2">
      <c r="E1456" t="s">
        <v>9396</v>
      </c>
      <c r="I1456" t="s">
        <v>9785</v>
      </c>
    </row>
    <row r="1457" spans="5:11" ht="12.75" x14ac:dyDescent="0.2">
      <c r="E1457" t="s">
        <v>9396</v>
      </c>
      <c r="I1457" t="s">
        <v>9785</v>
      </c>
    </row>
    <row r="1458" spans="5:11" ht="12.75" x14ac:dyDescent="0.2">
      <c r="I1458" t="s">
        <v>9785</v>
      </c>
    </row>
    <row r="1459" spans="5:11" ht="12.75" x14ac:dyDescent="0.2">
      <c r="I1459" t="s">
        <v>9785</v>
      </c>
    </row>
    <row r="1460" spans="5:11" ht="12.75" x14ac:dyDescent="0.2">
      <c r="I1460" t="s">
        <v>9785</v>
      </c>
    </row>
    <row r="1461" spans="5:11" ht="12.75" x14ac:dyDescent="0.2">
      <c r="I1461" t="s">
        <v>9785</v>
      </c>
    </row>
    <row r="1462" spans="5:11" ht="12.75" x14ac:dyDescent="0.2">
      <c r="I1462" t="s">
        <v>9785</v>
      </c>
    </row>
    <row r="1463" spans="5:11" ht="12.75" x14ac:dyDescent="0.2">
      <c r="I1463" t="s">
        <v>9785</v>
      </c>
    </row>
    <row r="1464" spans="5:11" ht="12.75" x14ac:dyDescent="0.2">
      <c r="I1464" t="s">
        <v>9785</v>
      </c>
    </row>
    <row r="1465" spans="5:11" ht="12.75" x14ac:dyDescent="0.2">
      <c r="E1465" t="s">
        <v>9396</v>
      </c>
      <c r="I1465" t="s">
        <v>9785</v>
      </c>
    </row>
    <row r="1466" spans="5:11" ht="12.75" x14ac:dyDescent="0.2">
      <c r="I1466" t="s">
        <v>9785</v>
      </c>
    </row>
    <row r="1467" spans="5:11" ht="12.75" x14ac:dyDescent="0.2">
      <c r="E1467" t="s">
        <v>9396</v>
      </c>
      <c r="I1467" t="s">
        <v>9785</v>
      </c>
    </row>
    <row r="1468" spans="5:11" ht="12.75" x14ac:dyDescent="0.2">
      <c r="E1468" t="s">
        <v>9396</v>
      </c>
      <c r="I1468" t="s">
        <v>9785</v>
      </c>
    </row>
    <row r="1469" spans="5:11" ht="12.75" x14ac:dyDescent="0.2">
      <c r="E1469" t="s">
        <v>9396</v>
      </c>
      <c r="I1469" t="s">
        <v>9785</v>
      </c>
    </row>
    <row r="1470" spans="5:11" ht="12.75" x14ac:dyDescent="0.2">
      <c r="G1470" t="s">
        <v>9300</v>
      </c>
      <c r="I1470" t="s">
        <v>9785</v>
      </c>
    </row>
    <row r="1471" spans="5:11" ht="12.75" x14ac:dyDescent="0.2">
      <c r="I1471" t="s">
        <v>9785</v>
      </c>
    </row>
    <row r="1472" spans="5:11" ht="12.75" x14ac:dyDescent="0.2">
      <c r="G1472" t="s">
        <v>9320</v>
      </c>
      <c r="I1472" t="s">
        <v>9785</v>
      </c>
      <c r="K1472" t="s">
        <v>9320</v>
      </c>
    </row>
    <row r="1473" spans="7:9" ht="12.75" x14ac:dyDescent="0.2">
      <c r="I1473" t="s">
        <v>9785</v>
      </c>
    </row>
    <row r="1474" spans="7:9" ht="12.75" x14ac:dyDescent="0.2">
      <c r="G1474" t="s">
        <v>9320</v>
      </c>
      <c r="I1474" t="s">
        <v>9785</v>
      </c>
    </row>
    <row r="1475" spans="7:9" ht="12.75" x14ac:dyDescent="0.2">
      <c r="I1475" t="s">
        <v>9785</v>
      </c>
    </row>
    <row r="1476" spans="7:9" ht="12.75" x14ac:dyDescent="0.2">
      <c r="I1476" t="s">
        <v>9785</v>
      </c>
    </row>
    <row r="1477" spans="7:9" ht="12.75" x14ac:dyDescent="0.2">
      <c r="I1477" t="s">
        <v>9785</v>
      </c>
    </row>
    <row r="1478" spans="7:9" ht="12.75" x14ac:dyDescent="0.2">
      <c r="I1478" t="s">
        <v>9785</v>
      </c>
    </row>
    <row r="1479" spans="7:9" ht="12.75" x14ac:dyDescent="0.2">
      <c r="I1479" t="s">
        <v>9785</v>
      </c>
    </row>
    <row r="1480" spans="7:9" ht="12.75" x14ac:dyDescent="0.2">
      <c r="I1480" t="s">
        <v>9785</v>
      </c>
    </row>
    <row r="1481" spans="7:9" ht="12.75" x14ac:dyDescent="0.2">
      <c r="I1481" t="s">
        <v>9785</v>
      </c>
    </row>
    <row r="1482" spans="7:9" ht="12.75" x14ac:dyDescent="0.2">
      <c r="I1482" t="s">
        <v>9785</v>
      </c>
    </row>
    <row r="1483" spans="7:9" ht="12.75" x14ac:dyDescent="0.2">
      <c r="I1483" t="s">
        <v>9785</v>
      </c>
    </row>
    <row r="1484" spans="7:9" ht="12.75" x14ac:dyDescent="0.2">
      <c r="I1484" t="s">
        <v>9785</v>
      </c>
    </row>
    <row r="1485" spans="7:9" ht="12.75" x14ac:dyDescent="0.2">
      <c r="I1485" t="s">
        <v>9785</v>
      </c>
    </row>
    <row r="1486" spans="7:9" ht="12.75" x14ac:dyDescent="0.2">
      <c r="I1486" t="s">
        <v>9785</v>
      </c>
    </row>
    <row r="1487" spans="7:9" ht="12.75" x14ac:dyDescent="0.2">
      <c r="I1487" t="s">
        <v>9785</v>
      </c>
    </row>
    <row r="1488" spans="7:9" ht="12.75" x14ac:dyDescent="0.2">
      <c r="I1488" t="s">
        <v>9785</v>
      </c>
    </row>
    <row r="1489" spans="4:9" ht="12.75" x14ac:dyDescent="0.2">
      <c r="I1489" t="s">
        <v>9785</v>
      </c>
    </row>
    <row r="1490" spans="4:9" ht="12.75" x14ac:dyDescent="0.2">
      <c r="I1490" t="s">
        <v>9785</v>
      </c>
    </row>
    <row r="1491" spans="4:9" ht="12.75" x14ac:dyDescent="0.2">
      <c r="I1491" t="s">
        <v>9785</v>
      </c>
    </row>
    <row r="1492" spans="4:9" ht="12.75" x14ac:dyDescent="0.2">
      <c r="I1492" t="s">
        <v>9785</v>
      </c>
    </row>
    <row r="1493" spans="4:9" ht="12.75" x14ac:dyDescent="0.2">
      <c r="I1493" t="s">
        <v>9785</v>
      </c>
    </row>
    <row r="1494" spans="4:9" ht="12.75" x14ac:dyDescent="0.2">
      <c r="I1494" t="s">
        <v>9785</v>
      </c>
    </row>
    <row r="1495" spans="4:9" ht="12.75" x14ac:dyDescent="0.2">
      <c r="I1495" t="s">
        <v>9785</v>
      </c>
    </row>
    <row r="1496" spans="4:9" ht="12.75" x14ac:dyDescent="0.2">
      <c r="I1496" t="s">
        <v>9785</v>
      </c>
    </row>
    <row r="1497" spans="4:9" ht="12.75" x14ac:dyDescent="0.2">
      <c r="I1497" t="s">
        <v>9785</v>
      </c>
    </row>
    <row r="1498" spans="4:9" ht="12.75" x14ac:dyDescent="0.2">
      <c r="I1498" t="s">
        <v>9785</v>
      </c>
    </row>
    <row r="1499" spans="4:9" ht="12.75" x14ac:dyDescent="0.2">
      <c r="I1499" t="s">
        <v>9785</v>
      </c>
    </row>
    <row r="1500" spans="4:9" ht="12.75" x14ac:dyDescent="0.2">
      <c r="I1500" t="s">
        <v>9785</v>
      </c>
    </row>
    <row r="1501" spans="4:9" ht="12.75" x14ac:dyDescent="0.2">
      <c r="I1501" t="s">
        <v>9785</v>
      </c>
    </row>
    <row r="1502" spans="4:9" ht="12.75" x14ac:dyDescent="0.2">
      <c r="I1502" t="s">
        <v>9785</v>
      </c>
    </row>
    <row r="1503" spans="4:9" ht="12.75" x14ac:dyDescent="0.2">
      <c r="D1503" t="s">
        <v>9396</v>
      </c>
      <c r="I1503" t="s">
        <v>9785</v>
      </c>
    </row>
    <row r="1504" spans="4:9" ht="12.75" x14ac:dyDescent="0.2">
      <c r="I1504" t="s">
        <v>9785</v>
      </c>
    </row>
    <row r="1505" spans="4:9" ht="12.75" x14ac:dyDescent="0.2">
      <c r="I1505" t="s">
        <v>9785</v>
      </c>
    </row>
    <row r="1506" spans="4:9" ht="12.75" x14ac:dyDescent="0.2">
      <c r="I1506" t="s">
        <v>9785</v>
      </c>
    </row>
    <row r="1507" spans="4:9" ht="12.75" x14ac:dyDescent="0.2">
      <c r="I1507" t="s">
        <v>9785</v>
      </c>
    </row>
    <row r="1508" spans="4:9" ht="12.75" x14ac:dyDescent="0.2">
      <c r="I1508" t="s">
        <v>9785</v>
      </c>
    </row>
    <row r="1509" spans="4:9" ht="12.75" x14ac:dyDescent="0.2">
      <c r="I1509" t="s">
        <v>9785</v>
      </c>
    </row>
    <row r="1510" spans="4:9" ht="12.75" x14ac:dyDescent="0.2">
      <c r="I1510" t="s">
        <v>9785</v>
      </c>
    </row>
    <row r="1511" spans="4:9" ht="12.75" x14ac:dyDescent="0.2">
      <c r="I1511" t="s">
        <v>9785</v>
      </c>
    </row>
    <row r="1512" spans="4:9" ht="12.75" x14ac:dyDescent="0.2">
      <c r="I1512" t="s">
        <v>9785</v>
      </c>
    </row>
    <row r="1513" spans="4:9" ht="12.75" x14ac:dyDescent="0.2">
      <c r="I1513" t="s">
        <v>9785</v>
      </c>
    </row>
    <row r="1514" spans="4:9" ht="12.75" x14ac:dyDescent="0.2">
      <c r="I1514" t="s">
        <v>9785</v>
      </c>
    </row>
    <row r="1515" spans="4:9" ht="12.75" x14ac:dyDescent="0.2">
      <c r="D1515" t="s">
        <v>9396</v>
      </c>
      <c r="I1515" t="s">
        <v>9785</v>
      </c>
    </row>
    <row r="1516" spans="4:9" ht="12.75" x14ac:dyDescent="0.2">
      <c r="D1516" t="s">
        <v>9396</v>
      </c>
      <c r="I1516" t="s">
        <v>9785</v>
      </c>
    </row>
    <row r="1517" spans="4:9" ht="12.75" x14ac:dyDescent="0.2">
      <c r="I1517" t="s">
        <v>9785</v>
      </c>
    </row>
    <row r="1518" spans="4:9" ht="12.75" x14ac:dyDescent="0.2">
      <c r="I1518" t="s">
        <v>9785</v>
      </c>
    </row>
    <row r="1519" spans="4:9" ht="12.75" x14ac:dyDescent="0.2">
      <c r="I1519" t="s">
        <v>9785</v>
      </c>
    </row>
    <row r="1520" spans="4:9" ht="12.75" x14ac:dyDescent="0.2">
      <c r="I1520" t="s">
        <v>9785</v>
      </c>
    </row>
    <row r="1521" spans="4:9" ht="12.75" x14ac:dyDescent="0.2">
      <c r="I1521" t="s">
        <v>9785</v>
      </c>
    </row>
    <row r="1522" spans="4:9" ht="12.75" x14ac:dyDescent="0.2">
      <c r="I1522" t="s">
        <v>9785</v>
      </c>
    </row>
    <row r="1523" spans="4:9" ht="12.75" x14ac:dyDescent="0.2">
      <c r="I1523" t="s">
        <v>9785</v>
      </c>
    </row>
    <row r="1524" spans="4:9" ht="12.75" x14ac:dyDescent="0.2">
      <c r="I1524" t="s">
        <v>9785</v>
      </c>
    </row>
    <row r="1525" spans="4:9" ht="12.75" x14ac:dyDescent="0.2">
      <c r="I1525" t="s">
        <v>9785</v>
      </c>
    </row>
    <row r="1526" spans="4:9" ht="12.75" x14ac:dyDescent="0.2">
      <c r="I1526" t="s">
        <v>9785</v>
      </c>
    </row>
    <row r="1527" spans="4:9" ht="12.75" x14ac:dyDescent="0.2">
      <c r="I1527" t="s">
        <v>9785</v>
      </c>
    </row>
    <row r="1528" spans="4:9" ht="12.75" x14ac:dyDescent="0.2">
      <c r="I1528" t="s">
        <v>9785</v>
      </c>
    </row>
    <row r="1529" spans="4:9" ht="12.75" x14ac:dyDescent="0.2">
      <c r="I1529" t="s">
        <v>9785</v>
      </c>
    </row>
    <row r="1530" spans="4:9" ht="12.75" x14ac:dyDescent="0.2">
      <c r="I1530" t="s">
        <v>9785</v>
      </c>
    </row>
    <row r="1531" spans="4:9" ht="12.75" x14ac:dyDescent="0.2">
      <c r="D1531" t="s">
        <v>9396</v>
      </c>
      <c r="I1531" t="s">
        <v>9785</v>
      </c>
    </row>
    <row r="1532" spans="4:9" ht="12.75" x14ac:dyDescent="0.2">
      <c r="I1532" t="s">
        <v>9785</v>
      </c>
    </row>
    <row r="1533" spans="4:9" ht="12.75" x14ac:dyDescent="0.2">
      <c r="I1533" t="s">
        <v>9785</v>
      </c>
    </row>
    <row r="1534" spans="4:9" ht="12.75" x14ac:dyDescent="0.2">
      <c r="I1534" t="s">
        <v>9785</v>
      </c>
    </row>
    <row r="1535" spans="4:9" ht="12.75" x14ac:dyDescent="0.2">
      <c r="I1535" t="s">
        <v>9785</v>
      </c>
    </row>
    <row r="1536" spans="4:9" ht="12.75" x14ac:dyDescent="0.2">
      <c r="I1536" t="s">
        <v>9785</v>
      </c>
    </row>
    <row r="1537" spans="7:11" ht="12.75" x14ac:dyDescent="0.2">
      <c r="G1537" t="s">
        <v>9395</v>
      </c>
      <c r="I1537" t="s">
        <v>9785</v>
      </c>
    </row>
    <row r="1538" spans="7:11" ht="12.75" x14ac:dyDescent="0.2">
      <c r="I1538" t="s">
        <v>9785</v>
      </c>
      <c r="K1538" t="s">
        <v>9322</v>
      </c>
    </row>
    <row r="1539" spans="7:11" ht="12.75" x14ac:dyDescent="0.2">
      <c r="I1539" t="s">
        <v>9785</v>
      </c>
      <c r="K1539" t="s">
        <v>9322</v>
      </c>
    </row>
    <row r="1540" spans="7:11" ht="12.75" x14ac:dyDescent="0.2">
      <c r="I1540" t="s">
        <v>9785</v>
      </c>
      <c r="K1540" t="s">
        <v>9322</v>
      </c>
    </row>
    <row r="1541" spans="7:11" ht="12.75" x14ac:dyDescent="0.2">
      <c r="G1541" t="s">
        <v>9320</v>
      </c>
      <c r="I1541" t="s">
        <v>9785</v>
      </c>
      <c r="K1541" t="s">
        <v>9322</v>
      </c>
    </row>
    <row r="1542" spans="7:11" ht="12.75" x14ac:dyDescent="0.2">
      <c r="G1542" t="s">
        <v>9320</v>
      </c>
      <c r="I1542" t="s">
        <v>9785</v>
      </c>
      <c r="K1542" t="s">
        <v>9322</v>
      </c>
    </row>
    <row r="1543" spans="7:11" ht="12.75" x14ac:dyDescent="0.2">
      <c r="G1543" t="s">
        <v>9395</v>
      </c>
      <c r="I1543" t="s">
        <v>9785</v>
      </c>
      <c r="K1543" t="s">
        <v>9322</v>
      </c>
    </row>
    <row r="1544" spans="7:11" ht="12.75" x14ac:dyDescent="0.2">
      <c r="G1544" t="s">
        <v>9300</v>
      </c>
      <c r="I1544" t="s">
        <v>9785</v>
      </c>
      <c r="K1544" t="s">
        <v>9322</v>
      </c>
    </row>
    <row r="1545" spans="7:11" ht="12.75" x14ac:dyDescent="0.2">
      <c r="G1545" t="s">
        <v>9300</v>
      </c>
      <c r="I1545" t="s">
        <v>9785</v>
      </c>
      <c r="K1545" t="s">
        <v>9322</v>
      </c>
    </row>
    <row r="1546" spans="7:11" ht="12.75" x14ac:dyDescent="0.2">
      <c r="G1546" t="s">
        <v>9300</v>
      </c>
      <c r="I1546" t="s">
        <v>9785</v>
      </c>
      <c r="K1546" t="s">
        <v>9322</v>
      </c>
    </row>
    <row r="1547" spans="7:11" ht="12.75" x14ac:dyDescent="0.2">
      <c r="G1547" t="s">
        <v>9300</v>
      </c>
      <c r="I1547" t="s">
        <v>9785</v>
      </c>
      <c r="K1547" t="s">
        <v>9322</v>
      </c>
    </row>
    <row r="1548" spans="7:11" ht="12.75" x14ac:dyDescent="0.2">
      <c r="I1548" t="s">
        <v>9785</v>
      </c>
    </row>
    <row r="1549" spans="7:11" ht="12.75" x14ac:dyDescent="0.2">
      <c r="I1549" t="s">
        <v>9785</v>
      </c>
    </row>
    <row r="1550" spans="7:11" ht="12.75" x14ac:dyDescent="0.2">
      <c r="G1550" t="s">
        <v>9395</v>
      </c>
      <c r="I1550" t="s">
        <v>9785</v>
      </c>
      <c r="K1550" t="s">
        <v>9322</v>
      </c>
    </row>
    <row r="1551" spans="7:11" ht="12.75" x14ac:dyDescent="0.2">
      <c r="G1551" t="s">
        <v>9395</v>
      </c>
      <c r="I1551" t="s">
        <v>9785</v>
      </c>
      <c r="K1551" t="s">
        <v>9322</v>
      </c>
    </row>
    <row r="1552" spans="7:11" ht="12.75" x14ac:dyDescent="0.2">
      <c r="G1552" t="s">
        <v>9396</v>
      </c>
      <c r="I1552" t="s">
        <v>9785</v>
      </c>
    </row>
    <row r="1553" spans="7:11" ht="12.75" x14ac:dyDescent="0.2">
      <c r="G1553" t="s">
        <v>9795</v>
      </c>
      <c r="I1553" t="s">
        <v>9785</v>
      </c>
    </row>
    <row r="1554" spans="7:11" ht="12.75" x14ac:dyDescent="0.2">
      <c r="G1554" t="s">
        <v>9795</v>
      </c>
      <c r="I1554" t="s">
        <v>9785</v>
      </c>
    </row>
    <row r="1555" spans="7:11" ht="12.75" x14ac:dyDescent="0.2">
      <c r="G1555" t="s">
        <v>9795</v>
      </c>
      <c r="I1555" t="s">
        <v>9785</v>
      </c>
    </row>
    <row r="1556" spans="7:11" ht="12.75" x14ac:dyDescent="0.2">
      <c r="G1556" t="s">
        <v>9795</v>
      </c>
      <c r="I1556" t="s">
        <v>9785</v>
      </c>
    </row>
    <row r="1557" spans="7:11" ht="12.75" x14ac:dyDescent="0.2">
      <c r="G1557" t="s">
        <v>9795</v>
      </c>
      <c r="I1557" t="s">
        <v>9785</v>
      </c>
    </row>
    <row r="1558" spans="7:11" ht="12.75" x14ac:dyDescent="0.2">
      <c r="G1558" t="s">
        <v>9795</v>
      </c>
      <c r="I1558" t="s">
        <v>9785</v>
      </c>
    </row>
    <row r="1559" spans="7:11" ht="12.75" x14ac:dyDescent="0.2">
      <c r="G1559" t="s">
        <v>9395</v>
      </c>
      <c r="I1559" t="s">
        <v>9785</v>
      </c>
      <c r="K1559" t="s">
        <v>9322</v>
      </c>
    </row>
    <row r="1560" spans="7:11" ht="12.75" x14ac:dyDescent="0.2">
      <c r="G1560" t="s">
        <v>9396</v>
      </c>
      <c r="I1560" t="s">
        <v>9785</v>
      </c>
      <c r="K1560" t="s">
        <v>9322</v>
      </c>
    </row>
    <row r="1561" spans="7:11" ht="12.75" x14ac:dyDescent="0.2">
      <c r="G1561" t="s">
        <v>9396</v>
      </c>
      <c r="I1561" t="s">
        <v>9785</v>
      </c>
      <c r="K1561" t="s">
        <v>9322</v>
      </c>
    </row>
    <row r="1562" spans="7:11" ht="12.75" x14ac:dyDescent="0.2">
      <c r="G1562" t="s">
        <v>9396</v>
      </c>
      <c r="I1562" t="s">
        <v>9785</v>
      </c>
      <c r="K1562" t="s">
        <v>9322</v>
      </c>
    </row>
    <row r="1563" spans="7:11" ht="12.75" x14ac:dyDescent="0.2">
      <c r="G1563" t="s">
        <v>9396</v>
      </c>
      <c r="I1563" t="s">
        <v>9785</v>
      </c>
      <c r="K1563" t="s">
        <v>9322</v>
      </c>
    </row>
    <row r="1564" spans="7:11" ht="12.75" x14ac:dyDescent="0.2">
      <c r="G1564" t="s">
        <v>9320</v>
      </c>
      <c r="I1564" t="s">
        <v>9785</v>
      </c>
      <c r="K1564" t="s">
        <v>9322</v>
      </c>
    </row>
    <row r="1565" spans="7:11" ht="12.75" x14ac:dyDescent="0.2">
      <c r="G1565" t="s">
        <v>9396</v>
      </c>
      <c r="I1565" t="s">
        <v>9785</v>
      </c>
      <c r="K1565" t="s">
        <v>9322</v>
      </c>
    </row>
    <row r="1566" spans="7:11" ht="12.75" x14ac:dyDescent="0.2">
      <c r="G1566" t="s">
        <v>9396</v>
      </c>
      <c r="I1566" t="s">
        <v>9785</v>
      </c>
      <c r="K1566" t="s">
        <v>9322</v>
      </c>
    </row>
    <row r="1567" spans="7:11" ht="12.75" x14ac:dyDescent="0.2">
      <c r="G1567" t="s">
        <v>9320</v>
      </c>
      <c r="I1567" t="s">
        <v>9785</v>
      </c>
      <c r="K1567" t="s">
        <v>9322</v>
      </c>
    </row>
    <row r="1568" spans="7:11" ht="12.75" x14ac:dyDescent="0.2">
      <c r="H1568" t="s">
        <v>9300</v>
      </c>
      <c r="I1568" t="s">
        <v>9785</v>
      </c>
      <c r="K1568" t="s">
        <v>9322</v>
      </c>
    </row>
    <row r="1569" spans="8:11" ht="12.75" x14ac:dyDescent="0.2">
      <c r="H1569" t="s">
        <v>9300</v>
      </c>
      <c r="I1569" t="s">
        <v>9785</v>
      </c>
      <c r="K1569" t="s">
        <v>9322</v>
      </c>
    </row>
    <row r="1570" spans="8:11" ht="12.75" x14ac:dyDescent="0.2">
      <c r="K1570" t="s">
        <v>9300</v>
      </c>
    </row>
    <row r="1571" spans="8:11" ht="12.75" x14ac:dyDescent="0.2">
      <c r="K1571" t="s">
        <v>9300</v>
      </c>
    </row>
    <row r="1572" spans="8:11" ht="12.75" x14ac:dyDescent="0.2">
      <c r="I1572" t="s">
        <v>9785</v>
      </c>
    </row>
    <row r="1573" spans="8:11" ht="12.75" x14ac:dyDescent="0.2">
      <c r="I1573" t="s">
        <v>9785</v>
      </c>
    </row>
    <row r="1574" spans="8:11" ht="12.75" x14ac:dyDescent="0.2">
      <c r="I1574" t="s">
        <v>9785</v>
      </c>
    </row>
    <row r="1575" spans="8:11" ht="12.75" x14ac:dyDescent="0.2">
      <c r="I1575" t="s">
        <v>9785</v>
      </c>
    </row>
    <row r="1576" spans="8:11" ht="12.75" x14ac:dyDescent="0.2">
      <c r="I1576" t="s">
        <v>9785</v>
      </c>
    </row>
    <row r="1577" spans="8:11" ht="12.75" x14ac:dyDescent="0.2">
      <c r="I1577" t="s">
        <v>9785</v>
      </c>
    </row>
    <row r="1578" spans="8:11" ht="12.75" x14ac:dyDescent="0.2">
      <c r="I1578" t="s">
        <v>9785</v>
      </c>
    </row>
    <row r="1579" spans="8:11" ht="12.75" x14ac:dyDescent="0.2">
      <c r="I1579" t="s">
        <v>9785</v>
      </c>
    </row>
    <row r="1580" spans="8:11" ht="12.75" x14ac:dyDescent="0.2">
      <c r="I1580" t="s">
        <v>9785</v>
      </c>
    </row>
    <row r="1581" spans="8:11" ht="12.75" x14ac:dyDescent="0.2">
      <c r="I1581" t="s">
        <v>9785</v>
      </c>
    </row>
    <row r="1582" spans="8:11" ht="12.75" x14ac:dyDescent="0.2">
      <c r="I1582" t="s">
        <v>9785</v>
      </c>
    </row>
    <row r="1583" spans="8:11" ht="12.75" x14ac:dyDescent="0.2">
      <c r="I1583" t="s">
        <v>9785</v>
      </c>
    </row>
    <row r="1584" spans="8:11" ht="12.75" x14ac:dyDescent="0.2">
      <c r="I1584" t="s">
        <v>9785</v>
      </c>
    </row>
    <row r="1585" spans="9:9" ht="12.75" x14ac:dyDescent="0.2">
      <c r="I1585" t="s">
        <v>9785</v>
      </c>
    </row>
    <row r="1586" spans="9:9" ht="12.75" x14ac:dyDescent="0.2">
      <c r="I1586" t="s">
        <v>9785</v>
      </c>
    </row>
    <row r="1587" spans="9:9" ht="12.75" x14ac:dyDescent="0.2">
      <c r="I1587" t="s">
        <v>9785</v>
      </c>
    </row>
    <row r="1588" spans="9:9" ht="12.75" x14ac:dyDescent="0.2">
      <c r="I1588" t="s">
        <v>9785</v>
      </c>
    </row>
    <row r="1589" spans="9:9" ht="12.75" x14ac:dyDescent="0.2">
      <c r="I1589" t="s">
        <v>9785</v>
      </c>
    </row>
    <row r="1590" spans="9:9" ht="12.75" x14ac:dyDescent="0.2">
      <c r="I1590" t="s">
        <v>9785</v>
      </c>
    </row>
    <row r="1591" spans="9:9" ht="12.75" x14ac:dyDescent="0.2">
      <c r="I1591" t="s">
        <v>9785</v>
      </c>
    </row>
    <row r="1592" spans="9:9" ht="12.75" x14ac:dyDescent="0.2">
      <c r="I1592" t="s">
        <v>9785</v>
      </c>
    </row>
    <row r="1593" spans="9:9" ht="12.75" x14ac:dyDescent="0.2">
      <c r="I1593" t="s">
        <v>9785</v>
      </c>
    </row>
    <row r="1594" spans="9:9" ht="12.75" x14ac:dyDescent="0.2">
      <c r="I1594" t="s">
        <v>9785</v>
      </c>
    </row>
    <row r="1595" spans="9:9" ht="12.75" x14ac:dyDescent="0.2">
      <c r="I1595" t="s">
        <v>9785</v>
      </c>
    </row>
    <row r="1596" spans="9:9" ht="12.75" x14ac:dyDescent="0.2">
      <c r="I1596" t="s">
        <v>9785</v>
      </c>
    </row>
    <row r="1597" spans="9:9" ht="12.75" x14ac:dyDescent="0.2">
      <c r="I1597" t="s">
        <v>9785</v>
      </c>
    </row>
    <row r="1598" spans="9:9" ht="12.75" x14ac:dyDescent="0.2">
      <c r="I1598" t="s">
        <v>9785</v>
      </c>
    </row>
    <row r="1599" spans="9:9" ht="12.75" x14ac:dyDescent="0.2">
      <c r="I1599" t="s">
        <v>9785</v>
      </c>
    </row>
    <row r="1600" spans="9:9" ht="12.75" x14ac:dyDescent="0.2">
      <c r="I1600" t="s">
        <v>9785</v>
      </c>
    </row>
    <row r="1601" spans="9:9" ht="12.75" x14ac:dyDescent="0.2">
      <c r="I1601" t="s">
        <v>9785</v>
      </c>
    </row>
    <row r="1602" spans="9:9" ht="12.75" x14ac:dyDescent="0.2">
      <c r="I1602" t="s">
        <v>9785</v>
      </c>
    </row>
    <row r="1603" spans="9:9" ht="12.75" x14ac:dyDescent="0.2">
      <c r="I1603" t="s">
        <v>9785</v>
      </c>
    </row>
    <row r="1604" spans="9:9" ht="12.75" x14ac:dyDescent="0.2">
      <c r="I1604" t="s">
        <v>9785</v>
      </c>
    </row>
    <row r="1605" spans="9:9" ht="12.75" x14ac:dyDescent="0.2">
      <c r="I1605" t="s">
        <v>9785</v>
      </c>
    </row>
    <row r="1606" spans="9:9" ht="12.75" x14ac:dyDescent="0.2">
      <c r="I1606" t="s">
        <v>9785</v>
      </c>
    </row>
    <row r="1607" spans="9:9" ht="12.75" x14ac:dyDescent="0.2">
      <c r="I1607" t="s">
        <v>9785</v>
      </c>
    </row>
    <row r="1608" spans="9:9" ht="12.75" x14ac:dyDescent="0.2">
      <c r="I1608" t="s">
        <v>9785</v>
      </c>
    </row>
    <row r="1609" spans="9:9" ht="12.75" x14ac:dyDescent="0.2">
      <c r="I1609" t="s">
        <v>9785</v>
      </c>
    </row>
    <row r="1610" spans="9:9" ht="12.75" x14ac:dyDescent="0.2">
      <c r="I1610" t="s">
        <v>9785</v>
      </c>
    </row>
    <row r="1611" spans="9:9" ht="12.75" x14ac:dyDescent="0.2">
      <c r="I1611" t="s">
        <v>9785</v>
      </c>
    </row>
    <row r="1612" spans="9:9" ht="12.75" x14ac:dyDescent="0.2">
      <c r="I1612" t="s">
        <v>9785</v>
      </c>
    </row>
    <row r="1613" spans="9:9" ht="12.75" x14ac:dyDescent="0.2">
      <c r="I1613" t="s">
        <v>9785</v>
      </c>
    </row>
    <row r="1614" spans="9:9" ht="12.75" x14ac:dyDescent="0.2">
      <c r="I1614" t="s">
        <v>9785</v>
      </c>
    </row>
    <row r="1615" spans="9:9" ht="12.75" x14ac:dyDescent="0.2">
      <c r="I1615" t="s">
        <v>9785</v>
      </c>
    </row>
    <row r="1616" spans="9:9" ht="12.75" x14ac:dyDescent="0.2">
      <c r="I1616" t="s">
        <v>9785</v>
      </c>
    </row>
    <row r="1617" spans="9:11" ht="12.75" x14ac:dyDescent="0.2">
      <c r="I1617" t="s">
        <v>9785</v>
      </c>
    </row>
    <row r="1618" spans="9:11" ht="12.75" x14ac:dyDescent="0.2">
      <c r="I1618" t="s">
        <v>9785</v>
      </c>
    </row>
    <row r="1619" spans="9:11" ht="12.75" x14ac:dyDescent="0.2">
      <c r="I1619" t="s">
        <v>9785</v>
      </c>
    </row>
    <row r="1620" spans="9:11" ht="12.75" x14ac:dyDescent="0.2">
      <c r="I1620" t="s">
        <v>9785</v>
      </c>
      <c r="K1620" t="s">
        <v>9318</v>
      </c>
    </row>
    <row r="1621" spans="9:11" ht="12.75" x14ac:dyDescent="0.2">
      <c r="I1621" t="s">
        <v>9785</v>
      </c>
    </row>
    <row r="1622" spans="9:11" ht="12.75" x14ac:dyDescent="0.2">
      <c r="I1622" t="s">
        <v>9785</v>
      </c>
    </row>
    <row r="1623" spans="9:11" ht="12.75" x14ac:dyDescent="0.2">
      <c r="I1623" t="s">
        <v>9785</v>
      </c>
    </row>
    <row r="1624" spans="9:11" ht="12.75" x14ac:dyDescent="0.2">
      <c r="I1624" t="s">
        <v>9785</v>
      </c>
    </row>
    <row r="1625" spans="9:11" ht="12.75" x14ac:dyDescent="0.2">
      <c r="I1625" t="s">
        <v>9785</v>
      </c>
    </row>
    <row r="1626" spans="9:11" ht="12.75" x14ac:dyDescent="0.2">
      <c r="I1626" t="s">
        <v>9785</v>
      </c>
    </row>
    <row r="1627" spans="9:11" ht="12.75" x14ac:dyDescent="0.2">
      <c r="I1627" t="s">
        <v>9785</v>
      </c>
    </row>
    <row r="1628" spans="9:11" ht="12.75" x14ac:dyDescent="0.2">
      <c r="I1628" t="s">
        <v>9785</v>
      </c>
    </row>
    <row r="1629" spans="9:11" ht="12.75" x14ac:dyDescent="0.2">
      <c r="I1629" t="s">
        <v>9785</v>
      </c>
    </row>
    <row r="1630" spans="9:11" ht="12.75" x14ac:dyDescent="0.2">
      <c r="I1630" t="s">
        <v>9785</v>
      </c>
    </row>
    <row r="1631" spans="9:11" ht="12.75" x14ac:dyDescent="0.2">
      <c r="I1631" t="s">
        <v>9785</v>
      </c>
    </row>
    <row r="1632" spans="9:11" ht="12.75" x14ac:dyDescent="0.2">
      <c r="I1632" t="s">
        <v>9785</v>
      </c>
    </row>
    <row r="1633" spans="9:9" ht="12.75" x14ac:dyDescent="0.2">
      <c r="I1633" t="s">
        <v>9785</v>
      </c>
    </row>
    <row r="1634" spans="9:9" ht="12.75" x14ac:dyDescent="0.2">
      <c r="I1634" t="s">
        <v>9785</v>
      </c>
    </row>
    <row r="1635" spans="9:9" ht="12.75" x14ac:dyDescent="0.2">
      <c r="I1635" t="s">
        <v>9785</v>
      </c>
    </row>
    <row r="1636" spans="9:9" ht="12.75" x14ac:dyDescent="0.2">
      <c r="I1636" t="s">
        <v>9785</v>
      </c>
    </row>
    <row r="1637" spans="9:9" ht="12.75" x14ac:dyDescent="0.2">
      <c r="I1637" t="s">
        <v>9785</v>
      </c>
    </row>
    <row r="1638" spans="9:9" ht="12.75" x14ac:dyDescent="0.2">
      <c r="I1638" t="s">
        <v>9785</v>
      </c>
    </row>
    <row r="1639" spans="9:9" ht="12.75" x14ac:dyDescent="0.2">
      <c r="I1639" t="s">
        <v>9785</v>
      </c>
    </row>
    <row r="1640" spans="9:9" ht="12.75" x14ac:dyDescent="0.2">
      <c r="I1640" t="s">
        <v>9785</v>
      </c>
    </row>
    <row r="1641" spans="9:9" ht="12.75" x14ac:dyDescent="0.2">
      <c r="I1641" t="s">
        <v>9785</v>
      </c>
    </row>
    <row r="1642" spans="9:9" ht="12.75" x14ac:dyDescent="0.2">
      <c r="I1642" t="s">
        <v>9785</v>
      </c>
    </row>
    <row r="1643" spans="9:9" ht="12.75" x14ac:dyDescent="0.2">
      <c r="I1643" t="s">
        <v>9785</v>
      </c>
    </row>
    <row r="1644" spans="9:9" ht="12.75" x14ac:dyDescent="0.2">
      <c r="I1644" t="s">
        <v>9785</v>
      </c>
    </row>
    <row r="1645" spans="9:9" ht="12.75" x14ac:dyDescent="0.2">
      <c r="I1645" t="s">
        <v>9785</v>
      </c>
    </row>
    <row r="1646" spans="9:9" ht="12.75" x14ac:dyDescent="0.2">
      <c r="I1646" t="s">
        <v>9785</v>
      </c>
    </row>
    <row r="1647" spans="9:9" ht="12.75" x14ac:dyDescent="0.2">
      <c r="I1647" t="s">
        <v>9785</v>
      </c>
    </row>
    <row r="1648" spans="9:9" ht="12.75" x14ac:dyDescent="0.2">
      <c r="I1648" t="s">
        <v>9785</v>
      </c>
    </row>
    <row r="1649" spans="9:9" ht="12.75" x14ac:dyDescent="0.2">
      <c r="I1649" t="s">
        <v>9785</v>
      </c>
    </row>
    <row r="1650" spans="9:9" ht="12.75" x14ac:dyDescent="0.2">
      <c r="I1650" t="s">
        <v>9785</v>
      </c>
    </row>
    <row r="1651" spans="9:9" ht="12.75" x14ac:dyDescent="0.2">
      <c r="I1651" t="s">
        <v>9785</v>
      </c>
    </row>
    <row r="1652" spans="9:9" ht="12.75" x14ac:dyDescent="0.2">
      <c r="I1652" t="s">
        <v>9785</v>
      </c>
    </row>
    <row r="1653" spans="9:9" ht="12.75" x14ac:dyDescent="0.2">
      <c r="I1653" t="s">
        <v>9785</v>
      </c>
    </row>
    <row r="1654" spans="9:9" ht="12.75" x14ac:dyDescent="0.2">
      <c r="I1654" t="s">
        <v>9785</v>
      </c>
    </row>
    <row r="1655" spans="9:9" ht="12.75" x14ac:dyDescent="0.2">
      <c r="I1655" t="s">
        <v>9785</v>
      </c>
    </row>
    <row r="1656" spans="9:9" ht="12.75" x14ac:dyDescent="0.2">
      <c r="I1656" t="s">
        <v>9785</v>
      </c>
    </row>
    <row r="1657" spans="9:9" ht="12.75" x14ac:dyDescent="0.2">
      <c r="I1657" t="s">
        <v>9785</v>
      </c>
    </row>
    <row r="1658" spans="9:9" ht="12.75" x14ac:dyDescent="0.2">
      <c r="I1658" t="s">
        <v>9785</v>
      </c>
    </row>
    <row r="1659" spans="9:9" ht="12.75" x14ac:dyDescent="0.2">
      <c r="I1659" t="s">
        <v>9785</v>
      </c>
    </row>
    <row r="1660" spans="9:9" ht="12.75" x14ac:dyDescent="0.2">
      <c r="I1660" t="s">
        <v>9785</v>
      </c>
    </row>
    <row r="1661" spans="9:9" ht="12.75" x14ac:dyDescent="0.2">
      <c r="I1661" t="s">
        <v>9785</v>
      </c>
    </row>
    <row r="1662" spans="9:9" ht="12.75" x14ac:dyDescent="0.2">
      <c r="I1662" t="s">
        <v>9785</v>
      </c>
    </row>
    <row r="1663" spans="9:9" ht="12.75" x14ac:dyDescent="0.2">
      <c r="I1663" t="s">
        <v>9785</v>
      </c>
    </row>
    <row r="1664" spans="9:9" ht="12.75" x14ac:dyDescent="0.2">
      <c r="I1664" t="s">
        <v>9785</v>
      </c>
    </row>
    <row r="1665" spans="9:9" ht="12.75" x14ac:dyDescent="0.2">
      <c r="I1665" t="s">
        <v>9785</v>
      </c>
    </row>
    <row r="1666" spans="9:9" ht="12.75" x14ac:dyDescent="0.2">
      <c r="I1666" t="s">
        <v>9785</v>
      </c>
    </row>
    <row r="1667" spans="9:9" ht="12.75" x14ac:dyDescent="0.2">
      <c r="I1667" t="s">
        <v>9785</v>
      </c>
    </row>
    <row r="1668" spans="9:9" ht="12.75" x14ac:dyDescent="0.2">
      <c r="I1668" t="s">
        <v>9785</v>
      </c>
    </row>
    <row r="1669" spans="9:9" ht="12.75" x14ac:dyDescent="0.2">
      <c r="I1669" t="s">
        <v>9785</v>
      </c>
    </row>
    <row r="1670" spans="9:9" ht="12.75" x14ac:dyDescent="0.2">
      <c r="I1670" t="s">
        <v>9785</v>
      </c>
    </row>
    <row r="1671" spans="9:9" ht="12.75" x14ac:dyDescent="0.2">
      <c r="I1671" t="s">
        <v>9785</v>
      </c>
    </row>
    <row r="1672" spans="9:9" ht="12.75" x14ac:dyDescent="0.2">
      <c r="I1672" t="s">
        <v>9785</v>
      </c>
    </row>
    <row r="1673" spans="9:9" ht="12.75" x14ac:dyDescent="0.2">
      <c r="I1673" t="s">
        <v>9785</v>
      </c>
    </row>
    <row r="1674" spans="9:9" ht="12.75" x14ac:dyDescent="0.2">
      <c r="I1674" t="s">
        <v>9785</v>
      </c>
    </row>
    <row r="1675" spans="9:9" ht="12.75" x14ac:dyDescent="0.2">
      <c r="I1675" t="s">
        <v>9785</v>
      </c>
    </row>
    <row r="1676" spans="9:9" ht="12.75" x14ac:dyDescent="0.2">
      <c r="I1676" t="s">
        <v>9785</v>
      </c>
    </row>
    <row r="1677" spans="9:9" ht="12.75" x14ac:dyDescent="0.2">
      <c r="I1677" t="s">
        <v>9785</v>
      </c>
    </row>
    <row r="1678" spans="9:9" ht="12.75" x14ac:dyDescent="0.2">
      <c r="I1678" t="s">
        <v>9785</v>
      </c>
    </row>
    <row r="1679" spans="9:9" ht="12.75" x14ac:dyDescent="0.2">
      <c r="I1679" t="s">
        <v>9785</v>
      </c>
    </row>
    <row r="1680" spans="9:9" ht="12.75" x14ac:dyDescent="0.2">
      <c r="I1680" t="s">
        <v>9785</v>
      </c>
    </row>
    <row r="1681" spans="1:10" ht="12.75" x14ac:dyDescent="0.2">
      <c r="I1681" t="s">
        <v>9785</v>
      </c>
    </row>
    <row r="1682" spans="1:10" ht="12.75" x14ac:dyDescent="0.2">
      <c r="I1682" t="s">
        <v>9785</v>
      </c>
    </row>
    <row r="1683" spans="1:10" ht="12.75" x14ac:dyDescent="0.2">
      <c r="I1683" t="s">
        <v>9785</v>
      </c>
    </row>
    <row r="1684" spans="1:10" ht="12.75" x14ac:dyDescent="0.2">
      <c r="I1684" t="s">
        <v>9785</v>
      </c>
    </row>
    <row r="1685" spans="1:10" ht="12.75" x14ac:dyDescent="0.2">
      <c r="I1685" t="s">
        <v>9785</v>
      </c>
    </row>
    <row r="1686" spans="1:10" ht="12.75" x14ac:dyDescent="0.2">
      <c r="G1686" t="s">
        <v>9396</v>
      </c>
      <c r="I1686" t="s">
        <v>9785</v>
      </c>
      <c r="J1686" t="s">
        <v>9786</v>
      </c>
    </row>
    <row r="1687" spans="1:10" ht="12.75" x14ac:dyDescent="0.2">
      <c r="I1687" t="s">
        <v>9785</v>
      </c>
    </row>
    <row r="1688" spans="1:10" ht="12.75" x14ac:dyDescent="0.2">
      <c r="I1688" t="s">
        <v>9785</v>
      </c>
    </row>
    <row r="1689" spans="1:10" ht="12.75" x14ac:dyDescent="0.2">
      <c r="I1689" t="s">
        <v>9785</v>
      </c>
    </row>
    <row r="1690" spans="1:10" ht="12.75" x14ac:dyDescent="0.2">
      <c r="I1690" t="s">
        <v>9785</v>
      </c>
    </row>
    <row r="1691" spans="1:10" ht="12.75" x14ac:dyDescent="0.2">
      <c r="I1691" t="s">
        <v>9785</v>
      </c>
    </row>
    <row r="1692" spans="1:10" ht="12.75" x14ac:dyDescent="0.2">
      <c r="I1692" t="s">
        <v>9785</v>
      </c>
    </row>
    <row r="1693" spans="1:10" ht="12.75" x14ac:dyDescent="0.2">
      <c r="A1693" t="s">
        <v>9794</v>
      </c>
      <c r="G1693" t="s">
        <v>9396</v>
      </c>
      <c r="I1693" t="s">
        <v>9785</v>
      </c>
      <c r="J1693" t="s">
        <v>9786</v>
      </c>
    </row>
    <row r="1694" spans="1:10" ht="12.75" x14ac:dyDescent="0.2">
      <c r="I1694" t="s">
        <v>9785</v>
      </c>
    </row>
    <row r="1695" spans="1:10" ht="12.75" x14ac:dyDescent="0.2">
      <c r="I1695" t="s">
        <v>9785</v>
      </c>
    </row>
    <row r="1696" spans="1:10" ht="12.75" x14ac:dyDescent="0.2">
      <c r="I1696" t="s">
        <v>9785</v>
      </c>
    </row>
    <row r="1697" spans="9:9" ht="12.75" x14ac:dyDescent="0.2">
      <c r="I1697" t="s">
        <v>9785</v>
      </c>
    </row>
    <row r="1698" spans="9:9" ht="12.75" x14ac:dyDescent="0.2">
      <c r="I1698" t="s">
        <v>9785</v>
      </c>
    </row>
    <row r="1699" spans="9:9" ht="12.75" x14ac:dyDescent="0.2">
      <c r="I1699" t="s">
        <v>9785</v>
      </c>
    </row>
    <row r="1700" spans="9:9" ht="12.75" x14ac:dyDescent="0.2">
      <c r="I1700" t="s">
        <v>9785</v>
      </c>
    </row>
    <row r="1701" spans="9:9" ht="12.75" x14ac:dyDescent="0.2">
      <c r="I1701" t="s">
        <v>9785</v>
      </c>
    </row>
    <row r="1702" spans="9:9" ht="12.75" x14ac:dyDescent="0.2">
      <c r="I1702" t="s">
        <v>9785</v>
      </c>
    </row>
    <row r="1703" spans="9:9" ht="12.75" x14ac:dyDescent="0.2">
      <c r="I1703" t="s">
        <v>9785</v>
      </c>
    </row>
    <row r="1704" spans="9:9" ht="12.75" x14ac:dyDescent="0.2">
      <c r="I1704" t="s">
        <v>9785</v>
      </c>
    </row>
    <row r="1705" spans="9:9" ht="12.75" x14ac:dyDescent="0.2">
      <c r="I1705" t="s">
        <v>9785</v>
      </c>
    </row>
    <row r="1706" spans="9:9" ht="12.75" x14ac:dyDescent="0.2">
      <c r="I1706" t="s">
        <v>9785</v>
      </c>
    </row>
    <row r="1707" spans="9:9" ht="12.75" x14ac:dyDescent="0.2">
      <c r="I1707" t="s">
        <v>9785</v>
      </c>
    </row>
    <row r="1708" spans="9:9" ht="12.75" x14ac:dyDescent="0.2">
      <c r="I1708" t="s">
        <v>9785</v>
      </c>
    </row>
    <row r="1709" spans="9:9" ht="12.75" x14ac:dyDescent="0.2">
      <c r="I1709" t="s">
        <v>9785</v>
      </c>
    </row>
    <row r="1710" spans="9:9" ht="12.75" x14ac:dyDescent="0.2">
      <c r="I1710" t="s">
        <v>9785</v>
      </c>
    </row>
    <row r="1711" spans="9:9" ht="12.75" x14ac:dyDescent="0.2">
      <c r="I1711" t="s">
        <v>9785</v>
      </c>
    </row>
    <row r="1712" spans="9:9" ht="12.75" x14ac:dyDescent="0.2">
      <c r="I1712" t="s">
        <v>9785</v>
      </c>
    </row>
    <row r="1713" spans="9:9" ht="12.75" x14ac:dyDescent="0.2">
      <c r="I1713" t="s">
        <v>9785</v>
      </c>
    </row>
    <row r="1714" spans="9:9" ht="12.75" x14ac:dyDescent="0.2">
      <c r="I1714" t="s">
        <v>9785</v>
      </c>
    </row>
    <row r="1715" spans="9:9" ht="12.75" x14ac:dyDescent="0.2">
      <c r="I1715" t="s">
        <v>9785</v>
      </c>
    </row>
    <row r="1716" spans="9:9" ht="12.75" x14ac:dyDescent="0.2">
      <c r="I1716" t="s">
        <v>9785</v>
      </c>
    </row>
    <row r="1717" spans="9:9" ht="12.75" x14ac:dyDescent="0.2">
      <c r="I1717" t="s">
        <v>9785</v>
      </c>
    </row>
    <row r="1718" spans="9:9" ht="12.75" x14ac:dyDescent="0.2">
      <c r="I1718" t="s">
        <v>9785</v>
      </c>
    </row>
    <row r="1719" spans="9:9" ht="12.75" x14ac:dyDescent="0.2">
      <c r="I1719" t="s">
        <v>9785</v>
      </c>
    </row>
    <row r="1720" spans="9:9" ht="12.75" x14ac:dyDescent="0.2">
      <c r="I1720" t="s">
        <v>9785</v>
      </c>
    </row>
    <row r="1721" spans="9:9" ht="12.75" x14ac:dyDescent="0.2">
      <c r="I1721" t="s">
        <v>9785</v>
      </c>
    </row>
    <row r="1722" spans="9:9" ht="12.75" x14ac:dyDescent="0.2">
      <c r="I1722" t="s">
        <v>9785</v>
      </c>
    </row>
    <row r="1723" spans="9:9" ht="12.75" x14ac:dyDescent="0.2">
      <c r="I1723" t="s">
        <v>9785</v>
      </c>
    </row>
    <row r="1724" spans="9:9" ht="12.75" x14ac:dyDescent="0.2">
      <c r="I1724" t="s">
        <v>9785</v>
      </c>
    </row>
    <row r="1725" spans="9:9" ht="12.75" x14ac:dyDescent="0.2">
      <c r="I1725" t="s">
        <v>9785</v>
      </c>
    </row>
    <row r="1726" spans="9:9" ht="12.75" x14ac:dyDescent="0.2">
      <c r="I1726" t="s">
        <v>9785</v>
      </c>
    </row>
    <row r="1727" spans="9:9" ht="12.75" x14ac:dyDescent="0.2">
      <c r="I1727" t="s">
        <v>9785</v>
      </c>
    </row>
    <row r="1728" spans="9:9" ht="12.75" x14ac:dyDescent="0.2">
      <c r="I1728" t="s">
        <v>9785</v>
      </c>
    </row>
    <row r="1729" spans="9:9" ht="12.75" x14ac:dyDescent="0.2">
      <c r="I1729" t="s">
        <v>9785</v>
      </c>
    </row>
    <row r="1730" spans="9:9" ht="12.75" x14ac:dyDescent="0.2">
      <c r="I1730" t="s">
        <v>9785</v>
      </c>
    </row>
    <row r="1731" spans="9:9" ht="12.75" x14ac:dyDescent="0.2">
      <c r="I1731" t="s">
        <v>9785</v>
      </c>
    </row>
    <row r="1732" spans="9:9" ht="12.75" x14ac:dyDescent="0.2">
      <c r="I1732" t="s">
        <v>9785</v>
      </c>
    </row>
    <row r="1733" spans="9:9" ht="12.75" x14ac:dyDescent="0.2">
      <c r="I1733" t="s">
        <v>9785</v>
      </c>
    </row>
    <row r="1734" spans="9:9" ht="12.75" x14ac:dyDescent="0.2">
      <c r="I1734" t="s">
        <v>9785</v>
      </c>
    </row>
    <row r="1735" spans="9:9" ht="12.75" x14ac:dyDescent="0.2">
      <c r="I1735" t="s">
        <v>9785</v>
      </c>
    </row>
    <row r="1736" spans="9:9" ht="12.75" x14ac:dyDescent="0.2">
      <c r="I1736" t="s">
        <v>9785</v>
      </c>
    </row>
    <row r="1737" spans="9:9" ht="12.75" x14ac:dyDescent="0.2">
      <c r="I1737" t="s">
        <v>9785</v>
      </c>
    </row>
    <row r="1738" spans="9:9" ht="12.75" x14ac:dyDescent="0.2">
      <c r="I1738" t="s">
        <v>9785</v>
      </c>
    </row>
    <row r="1739" spans="9:9" ht="12.75" x14ac:dyDescent="0.2">
      <c r="I1739" t="s">
        <v>9785</v>
      </c>
    </row>
    <row r="1740" spans="9:9" ht="12.75" x14ac:dyDescent="0.2">
      <c r="I1740" t="s">
        <v>9785</v>
      </c>
    </row>
    <row r="1741" spans="9:9" ht="12.75" x14ac:dyDescent="0.2">
      <c r="I1741" t="s">
        <v>9785</v>
      </c>
    </row>
    <row r="1742" spans="9:9" ht="12.75" x14ac:dyDescent="0.2">
      <c r="I1742" t="s">
        <v>9785</v>
      </c>
    </row>
    <row r="1743" spans="9:9" ht="12.75" x14ac:dyDescent="0.2">
      <c r="I1743" t="s">
        <v>9785</v>
      </c>
    </row>
    <row r="1744" spans="9:9" ht="12.75" x14ac:dyDescent="0.2">
      <c r="I1744" t="s">
        <v>9785</v>
      </c>
    </row>
    <row r="1745" spans="7:9" ht="12.75" x14ac:dyDescent="0.2">
      <c r="I1745" t="s">
        <v>9785</v>
      </c>
    </row>
    <row r="1746" spans="7:9" ht="12.75" x14ac:dyDescent="0.2">
      <c r="I1746" t="s">
        <v>9785</v>
      </c>
    </row>
    <row r="1747" spans="7:9" ht="12.75" x14ac:dyDescent="0.2">
      <c r="I1747" t="s">
        <v>9785</v>
      </c>
    </row>
    <row r="1748" spans="7:9" ht="12.75" x14ac:dyDescent="0.2">
      <c r="I1748" t="s">
        <v>9785</v>
      </c>
    </row>
    <row r="1749" spans="7:9" ht="12.75" x14ac:dyDescent="0.2">
      <c r="I1749" t="s">
        <v>9785</v>
      </c>
    </row>
    <row r="1750" spans="7:9" ht="12.75" x14ac:dyDescent="0.2">
      <c r="I1750" t="s">
        <v>9785</v>
      </c>
    </row>
    <row r="1751" spans="7:9" ht="12.75" x14ac:dyDescent="0.2">
      <c r="I1751" t="s">
        <v>9785</v>
      </c>
    </row>
    <row r="1752" spans="7:9" ht="12.75" x14ac:dyDescent="0.2">
      <c r="I1752" t="s">
        <v>9785</v>
      </c>
    </row>
    <row r="1753" spans="7:9" ht="12.75" x14ac:dyDescent="0.2">
      <c r="G1753" t="s">
        <v>9300</v>
      </c>
      <c r="H1753" t="s">
        <v>9304</v>
      </c>
      <c r="I1753" t="s">
        <v>9785</v>
      </c>
    </row>
    <row r="1754" spans="7:9" ht="12.75" x14ac:dyDescent="0.2">
      <c r="G1754" t="s">
        <v>9300</v>
      </c>
      <c r="H1754" t="s">
        <v>9304</v>
      </c>
      <c r="I1754" t="s">
        <v>9785</v>
      </c>
    </row>
    <row r="1755" spans="7:9" ht="12.75" x14ac:dyDescent="0.2">
      <c r="G1755" t="s">
        <v>9300</v>
      </c>
      <c r="H1755" t="s">
        <v>9304</v>
      </c>
      <c r="I1755" t="s">
        <v>9785</v>
      </c>
    </row>
    <row r="1756" spans="7:9" ht="12.75" x14ac:dyDescent="0.2">
      <c r="G1756" t="s">
        <v>9300</v>
      </c>
      <c r="H1756" t="s">
        <v>9304</v>
      </c>
      <c r="I1756" t="s">
        <v>9785</v>
      </c>
    </row>
    <row r="1757" spans="7:9" ht="12.75" x14ac:dyDescent="0.2">
      <c r="G1757" t="s">
        <v>9300</v>
      </c>
      <c r="H1757" t="s">
        <v>9304</v>
      </c>
      <c r="I1757" t="s">
        <v>9785</v>
      </c>
    </row>
    <row r="1758" spans="7:9" ht="12.75" x14ac:dyDescent="0.2">
      <c r="G1758" t="s">
        <v>9300</v>
      </c>
      <c r="H1758" t="s">
        <v>9304</v>
      </c>
      <c r="I1758" t="s">
        <v>9785</v>
      </c>
    </row>
    <row r="1759" spans="7:9" ht="12.75" x14ac:dyDescent="0.2">
      <c r="I1759" t="s">
        <v>9785</v>
      </c>
    </row>
    <row r="1760" spans="7:9" ht="12.75" x14ac:dyDescent="0.2">
      <c r="I1760" t="s">
        <v>9785</v>
      </c>
    </row>
    <row r="1761" spans="9:9" ht="12.75" x14ac:dyDescent="0.2">
      <c r="I1761" t="s">
        <v>9785</v>
      </c>
    </row>
    <row r="1762" spans="9:9" ht="12.75" x14ac:dyDescent="0.2">
      <c r="I1762" t="s">
        <v>9785</v>
      </c>
    </row>
    <row r="1763" spans="9:9" ht="12.75" x14ac:dyDescent="0.2">
      <c r="I1763" t="s">
        <v>9785</v>
      </c>
    </row>
    <row r="1764" spans="9:9" ht="12.75" x14ac:dyDescent="0.2">
      <c r="I1764" t="s">
        <v>9785</v>
      </c>
    </row>
    <row r="1765" spans="9:9" ht="12.75" x14ac:dyDescent="0.2">
      <c r="I1765" t="s">
        <v>9785</v>
      </c>
    </row>
    <row r="1766" spans="9:9" ht="12.75" x14ac:dyDescent="0.2">
      <c r="I1766" t="s">
        <v>9785</v>
      </c>
    </row>
    <row r="1767" spans="9:9" ht="12.75" x14ac:dyDescent="0.2">
      <c r="I1767" t="s">
        <v>9785</v>
      </c>
    </row>
    <row r="1768" spans="9:9" ht="12.75" x14ac:dyDescent="0.2">
      <c r="I1768" t="s">
        <v>9785</v>
      </c>
    </row>
    <row r="1769" spans="9:9" ht="12.75" x14ac:dyDescent="0.2">
      <c r="I1769" t="s">
        <v>9785</v>
      </c>
    </row>
    <row r="1770" spans="9:9" ht="12.75" x14ac:dyDescent="0.2">
      <c r="I1770" t="s">
        <v>9785</v>
      </c>
    </row>
    <row r="1771" spans="9:9" ht="12.75" x14ac:dyDescent="0.2">
      <c r="I1771" t="s">
        <v>9785</v>
      </c>
    </row>
    <row r="1772" spans="9:9" ht="12.75" x14ac:dyDescent="0.2">
      <c r="I1772" t="s">
        <v>9785</v>
      </c>
    </row>
    <row r="1773" spans="9:9" ht="12.75" x14ac:dyDescent="0.2">
      <c r="I1773" t="s">
        <v>9785</v>
      </c>
    </row>
    <row r="1774" spans="9:9" ht="12.75" x14ac:dyDescent="0.2">
      <c r="I1774" t="s">
        <v>9785</v>
      </c>
    </row>
    <row r="1775" spans="9:9" ht="12.75" x14ac:dyDescent="0.2">
      <c r="I1775" t="s">
        <v>9785</v>
      </c>
    </row>
    <row r="1776" spans="9:9" ht="12.75" x14ac:dyDescent="0.2">
      <c r="I1776" t="s">
        <v>9785</v>
      </c>
    </row>
    <row r="1777" spans="2:9" ht="12.75" x14ac:dyDescent="0.2">
      <c r="I1777" t="s">
        <v>9785</v>
      </c>
    </row>
    <row r="1778" spans="2:9" ht="12.75" x14ac:dyDescent="0.2">
      <c r="I1778" t="s">
        <v>9785</v>
      </c>
    </row>
    <row r="1779" spans="2:9" ht="12.75" x14ac:dyDescent="0.2">
      <c r="I1779" t="s">
        <v>9785</v>
      </c>
    </row>
    <row r="1780" spans="2:9" ht="12.75" x14ac:dyDescent="0.2">
      <c r="I1780" t="s">
        <v>9785</v>
      </c>
    </row>
    <row r="1781" spans="2:9" ht="12.75" x14ac:dyDescent="0.2">
      <c r="I1781" t="s">
        <v>9785</v>
      </c>
    </row>
    <row r="1782" spans="2:9" ht="12.75" x14ac:dyDescent="0.2">
      <c r="I1782" t="s">
        <v>9785</v>
      </c>
    </row>
    <row r="1783" spans="2:9" ht="12.75" x14ac:dyDescent="0.2">
      <c r="I1783" t="s">
        <v>9785</v>
      </c>
    </row>
    <row r="1784" spans="2:9" ht="12.75" x14ac:dyDescent="0.2">
      <c r="I1784" t="s">
        <v>9785</v>
      </c>
    </row>
    <row r="1785" spans="2:9" ht="12.75" x14ac:dyDescent="0.2">
      <c r="I1785" t="s">
        <v>9785</v>
      </c>
    </row>
    <row r="1786" spans="2:9" ht="12.75" x14ac:dyDescent="0.2">
      <c r="I1786" t="s">
        <v>9785</v>
      </c>
    </row>
    <row r="1787" spans="2:9" ht="12.75" x14ac:dyDescent="0.2">
      <c r="I1787" t="s">
        <v>9785</v>
      </c>
    </row>
    <row r="1788" spans="2:9" ht="12.75" x14ac:dyDescent="0.2">
      <c r="I1788" t="s">
        <v>9785</v>
      </c>
    </row>
    <row r="1789" spans="2:9" ht="12.75" x14ac:dyDescent="0.2">
      <c r="B1789" t="s">
        <v>9300</v>
      </c>
      <c r="D1789" t="s">
        <v>9320</v>
      </c>
      <c r="I1789" t="s">
        <v>9785</v>
      </c>
    </row>
    <row r="1790" spans="2:9" ht="12.75" x14ac:dyDescent="0.2">
      <c r="D1790" t="s">
        <v>9300</v>
      </c>
      <c r="I1790" t="s">
        <v>9785</v>
      </c>
    </row>
    <row r="1791" spans="2:9" ht="12.75" x14ac:dyDescent="0.2">
      <c r="I1791" t="s">
        <v>9785</v>
      </c>
    </row>
    <row r="1792" spans="2:9" ht="12.75" x14ac:dyDescent="0.2">
      <c r="I1792" t="s">
        <v>9785</v>
      </c>
    </row>
    <row r="1793" spans="9:9" ht="12.75" x14ac:dyDescent="0.2">
      <c r="I1793" t="s">
        <v>9785</v>
      </c>
    </row>
    <row r="1794" spans="9:9" ht="12.75" x14ac:dyDescent="0.2">
      <c r="I1794" t="s">
        <v>9785</v>
      </c>
    </row>
    <row r="1795" spans="9:9" ht="12.75" x14ac:dyDescent="0.2">
      <c r="I1795" t="s">
        <v>9785</v>
      </c>
    </row>
    <row r="1796" spans="9:9" ht="12.75" x14ac:dyDescent="0.2">
      <c r="I1796" t="s">
        <v>9785</v>
      </c>
    </row>
    <row r="1797" spans="9:9" ht="12.75" x14ac:dyDescent="0.2">
      <c r="I1797" t="s">
        <v>9785</v>
      </c>
    </row>
    <row r="1798" spans="9:9" ht="12.75" x14ac:dyDescent="0.2">
      <c r="I1798" t="s">
        <v>9785</v>
      </c>
    </row>
    <row r="1799" spans="9:9" ht="12.75" x14ac:dyDescent="0.2">
      <c r="I1799" t="s">
        <v>9785</v>
      </c>
    </row>
    <row r="1800" spans="9:9" ht="12.75" x14ac:dyDescent="0.2">
      <c r="I1800" t="s">
        <v>9785</v>
      </c>
    </row>
    <row r="1801" spans="9:9" ht="12.75" x14ac:dyDescent="0.2">
      <c r="I1801" t="s">
        <v>9785</v>
      </c>
    </row>
    <row r="1802" spans="9:9" ht="12.75" x14ac:dyDescent="0.2">
      <c r="I1802" t="s">
        <v>9785</v>
      </c>
    </row>
    <row r="1803" spans="9:9" ht="12.75" x14ac:dyDescent="0.2">
      <c r="I1803" t="s">
        <v>9785</v>
      </c>
    </row>
    <row r="1804" spans="9:9" ht="12.75" x14ac:dyDescent="0.2">
      <c r="I1804" t="s">
        <v>9785</v>
      </c>
    </row>
    <row r="1805" spans="9:9" ht="12.75" x14ac:dyDescent="0.2">
      <c r="I1805" t="s">
        <v>9785</v>
      </c>
    </row>
    <row r="1806" spans="9:9" ht="12.75" x14ac:dyDescent="0.2">
      <c r="I1806" t="s">
        <v>9785</v>
      </c>
    </row>
    <row r="1807" spans="9:9" ht="12.75" x14ac:dyDescent="0.2">
      <c r="I1807" t="s">
        <v>9785</v>
      </c>
    </row>
    <row r="1808" spans="9:9" ht="12.75" x14ac:dyDescent="0.2">
      <c r="I1808" t="s">
        <v>9785</v>
      </c>
    </row>
    <row r="1809" spans="7:12" ht="12.75" x14ac:dyDescent="0.2">
      <c r="I1809" t="s">
        <v>9785</v>
      </c>
    </row>
    <row r="1810" spans="7:12" ht="12.75" x14ac:dyDescent="0.2">
      <c r="J1810" t="s">
        <v>9300</v>
      </c>
    </row>
    <row r="1811" spans="7:12" ht="12.75" x14ac:dyDescent="0.2">
      <c r="I1811" t="s">
        <v>9785</v>
      </c>
      <c r="L1811" t="s">
        <v>9320</v>
      </c>
    </row>
    <row r="1812" spans="7:12" ht="12.75" x14ac:dyDescent="0.2">
      <c r="I1812" t="s">
        <v>9785</v>
      </c>
    </row>
    <row r="1813" spans="7:12" ht="12.75" x14ac:dyDescent="0.2">
      <c r="I1813" t="s">
        <v>9785</v>
      </c>
    </row>
    <row r="1814" spans="7:12" ht="12.75" x14ac:dyDescent="0.2">
      <c r="I1814" t="s">
        <v>9785</v>
      </c>
    </row>
    <row r="1815" spans="7:12" ht="12.75" x14ac:dyDescent="0.2">
      <c r="I1815" t="s">
        <v>9785</v>
      </c>
    </row>
    <row r="1816" spans="7:12" ht="12.75" x14ac:dyDescent="0.2">
      <c r="I1816" t="s">
        <v>9785</v>
      </c>
    </row>
    <row r="1817" spans="7:12" ht="12.75" x14ac:dyDescent="0.2">
      <c r="I1817" t="s">
        <v>9785</v>
      </c>
    </row>
    <row r="1818" spans="7:12" ht="12.75" x14ac:dyDescent="0.2">
      <c r="G1818" t="s">
        <v>9300</v>
      </c>
      <c r="I1818" t="s">
        <v>9785</v>
      </c>
    </row>
    <row r="1819" spans="7:12" ht="12.75" x14ac:dyDescent="0.2">
      <c r="G1819" t="s">
        <v>9300</v>
      </c>
      <c r="I1819" t="s">
        <v>9785</v>
      </c>
    </row>
    <row r="1820" spans="7:12" ht="12.75" x14ac:dyDescent="0.2">
      <c r="G1820" t="s">
        <v>9300</v>
      </c>
      <c r="I1820" t="s">
        <v>9785</v>
      </c>
    </row>
    <row r="1821" spans="7:12" ht="12.75" x14ac:dyDescent="0.2">
      <c r="G1821" t="s">
        <v>9300</v>
      </c>
      <c r="I1821" t="s">
        <v>9785</v>
      </c>
    </row>
    <row r="1822" spans="7:12" ht="12.75" x14ac:dyDescent="0.2">
      <c r="I1822" t="s">
        <v>9785</v>
      </c>
      <c r="K1822" t="s">
        <v>9320</v>
      </c>
    </row>
    <row r="1823" spans="7:12" ht="12.75" x14ac:dyDescent="0.2">
      <c r="G1823" t="s">
        <v>9300</v>
      </c>
      <c r="I1823" t="s">
        <v>9785</v>
      </c>
      <c r="K1823" t="s">
        <v>9322</v>
      </c>
    </row>
    <row r="1824" spans="7:12" ht="12.75" x14ac:dyDescent="0.2">
      <c r="G1824" t="s">
        <v>9300</v>
      </c>
      <c r="I1824" t="s">
        <v>9785</v>
      </c>
      <c r="K1824" t="s">
        <v>9322</v>
      </c>
    </row>
    <row r="1825" spans="3:11" ht="12.75" x14ac:dyDescent="0.2">
      <c r="G1825" t="s">
        <v>9300</v>
      </c>
      <c r="I1825" t="s">
        <v>9785</v>
      </c>
      <c r="K1825" t="s">
        <v>9322</v>
      </c>
    </row>
    <row r="1826" spans="3:11" ht="12.75" x14ac:dyDescent="0.2">
      <c r="G1826" t="s">
        <v>9300</v>
      </c>
      <c r="I1826" t="s">
        <v>9785</v>
      </c>
      <c r="K1826" t="s">
        <v>9322</v>
      </c>
    </row>
    <row r="1827" spans="3:11" ht="12.75" x14ac:dyDescent="0.2">
      <c r="G1827" t="s">
        <v>9300</v>
      </c>
      <c r="I1827" t="s">
        <v>9785</v>
      </c>
      <c r="K1827" t="s">
        <v>9322</v>
      </c>
    </row>
    <row r="1828" spans="3:11" ht="12.75" x14ac:dyDescent="0.2">
      <c r="G1828" t="s">
        <v>9300</v>
      </c>
      <c r="I1828" t="s">
        <v>9785</v>
      </c>
      <c r="K1828" t="s">
        <v>9322</v>
      </c>
    </row>
    <row r="1829" spans="3:11" ht="12.75" x14ac:dyDescent="0.2">
      <c r="G1829" t="s">
        <v>9300</v>
      </c>
      <c r="I1829" t="s">
        <v>9785</v>
      </c>
      <c r="K1829" t="s">
        <v>9322</v>
      </c>
    </row>
    <row r="1830" spans="3:11" ht="12.75" x14ac:dyDescent="0.2">
      <c r="G1830" t="s">
        <v>9796</v>
      </c>
      <c r="I1830" t="s">
        <v>9785</v>
      </c>
    </row>
    <row r="1831" spans="3:11" ht="12.75" x14ac:dyDescent="0.2">
      <c r="I1831" t="s">
        <v>9785</v>
      </c>
    </row>
    <row r="1832" spans="3:11" ht="12.75" x14ac:dyDescent="0.2">
      <c r="I1832" t="s">
        <v>9785</v>
      </c>
    </row>
    <row r="1833" spans="3:11" ht="12.75" x14ac:dyDescent="0.2">
      <c r="I1833" t="s">
        <v>9785</v>
      </c>
    </row>
    <row r="1834" spans="3:11" ht="12.75" x14ac:dyDescent="0.2">
      <c r="I1834" t="s">
        <v>9785</v>
      </c>
    </row>
    <row r="1835" spans="3:11" ht="12.75" x14ac:dyDescent="0.2">
      <c r="I1835" t="s">
        <v>9785</v>
      </c>
    </row>
    <row r="1836" spans="3:11" ht="12.75" x14ac:dyDescent="0.2">
      <c r="I1836" t="s">
        <v>9785</v>
      </c>
    </row>
    <row r="1837" spans="3:11" ht="12.75" x14ac:dyDescent="0.2">
      <c r="I1837" t="s">
        <v>9785</v>
      </c>
    </row>
    <row r="1838" spans="3:11" ht="12.75" x14ac:dyDescent="0.2">
      <c r="I1838" t="s">
        <v>9785</v>
      </c>
    </row>
    <row r="1839" spans="3:11" ht="12.75" x14ac:dyDescent="0.2">
      <c r="I1839" t="s">
        <v>9785</v>
      </c>
    </row>
    <row r="1840" spans="3:11" ht="12.75" x14ac:dyDescent="0.2">
      <c r="C1840" t="s">
        <v>9797</v>
      </c>
      <c r="I1840" t="s">
        <v>9785</v>
      </c>
    </row>
    <row r="1841" spans="3:9" ht="12.75" x14ac:dyDescent="0.2">
      <c r="C1841" t="s">
        <v>9797</v>
      </c>
      <c r="I1841" t="s">
        <v>9785</v>
      </c>
    </row>
    <row r="1842" spans="3:9" ht="12.75" x14ac:dyDescent="0.2">
      <c r="C1842" t="s">
        <v>9797</v>
      </c>
      <c r="I1842" t="s">
        <v>9785</v>
      </c>
    </row>
    <row r="1843" spans="3:9" ht="12.75" x14ac:dyDescent="0.2">
      <c r="C1843" t="s">
        <v>9797</v>
      </c>
      <c r="I1843" t="s">
        <v>9785</v>
      </c>
    </row>
    <row r="1844" spans="3:9" ht="12.75" x14ac:dyDescent="0.2">
      <c r="C1844" t="s">
        <v>9797</v>
      </c>
      <c r="I1844" t="s">
        <v>9785</v>
      </c>
    </row>
    <row r="1845" spans="3:9" ht="12.75" x14ac:dyDescent="0.2">
      <c r="C1845" t="s">
        <v>9797</v>
      </c>
      <c r="I1845" t="s">
        <v>9785</v>
      </c>
    </row>
    <row r="1846" spans="3:9" ht="12.75" x14ac:dyDescent="0.2">
      <c r="C1846" t="s">
        <v>9797</v>
      </c>
      <c r="I1846" t="s">
        <v>9785</v>
      </c>
    </row>
    <row r="1847" spans="3:9" ht="12.75" x14ac:dyDescent="0.2">
      <c r="C1847" t="s">
        <v>9797</v>
      </c>
      <c r="I1847" t="s">
        <v>9785</v>
      </c>
    </row>
    <row r="1848" spans="3:9" ht="12.75" x14ac:dyDescent="0.2">
      <c r="C1848" t="s">
        <v>9797</v>
      </c>
      <c r="I1848" t="s">
        <v>9785</v>
      </c>
    </row>
    <row r="1849" spans="3:9" ht="12.75" x14ac:dyDescent="0.2">
      <c r="C1849" t="s">
        <v>9797</v>
      </c>
      <c r="I1849" t="s">
        <v>9785</v>
      </c>
    </row>
    <row r="1850" spans="3:9" ht="12.75" x14ac:dyDescent="0.2">
      <c r="C1850" t="s">
        <v>9797</v>
      </c>
      <c r="I1850" t="s">
        <v>9785</v>
      </c>
    </row>
    <row r="1851" spans="3:9" ht="12.75" x14ac:dyDescent="0.2">
      <c r="C1851" t="s">
        <v>9797</v>
      </c>
      <c r="I1851" t="s">
        <v>9785</v>
      </c>
    </row>
    <row r="1852" spans="3:9" ht="12.75" x14ac:dyDescent="0.2">
      <c r="C1852" t="s">
        <v>9797</v>
      </c>
      <c r="I1852" t="s">
        <v>9785</v>
      </c>
    </row>
    <row r="1853" spans="3:9" ht="12.75" x14ac:dyDescent="0.2">
      <c r="C1853" t="s">
        <v>9797</v>
      </c>
      <c r="I1853" t="s">
        <v>9785</v>
      </c>
    </row>
    <row r="1854" spans="3:9" ht="12.75" x14ac:dyDescent="0.2">
      <c r="C1854" t="s">
        <v>9797</v>
      </c>
      <c r="I1854" t="s">
        <v>9785</v>
      </c>
    </row>
    <row r="1855" spans="3:9" ht="12.75" x14ac:dyDescent="0.2">
      <c r="C1855" t="s">
        <v>9797</v>
      </c>
      <c r="I1855" t="s">
        <v>9785</v>
      </c>
    </row>
    <row r="1856" spans="3:9" ht="12.75" x14ac:dyDescent="0.2">
      <c r="C1856" t="s">
        <v>9797</v>
      </c>
      <c r="I1856" t="s">
        <v>9785</v>
      </c>
    </row>
    <row r="1857" spans="3:9" ht="12.75" x14ac:dyDescent="0.2">
      <c r="C1857" t="s">
        <v>9797</v>
      </c>
      <c r="I1857" t="s">
        <v>9785</v>
      </c>
    </row>
    <row r="1858" spans="3:9" ht="12.75" x14ac:dyDescent="0.2">
      <c r="C1858" t="s">
        <v>9797</v>
      </c>
      <c r="I1858" t="s">
        <v>9785</v>
      </c>
    </row>
    <row r="1859" spans="3:9" ht="12.75" x14ac:dyDescent="0.2">
      <c r="C1859" t="s">
        <v>9797</v>
      </c>
      <c r="I1859" t="s">
        <v>9785</v>
      </c>
    </row>
    <row r="1860" spans="3:9" ht="12.75" x14ac:dyDescent="0.2">
      <c r="C1860" t="s">
        <v>9797</v>
      </c>
      <c r="I1860" t="s">
        <v>9785</v>
      </c>
    </row>
    <row r="1861" spans="3:9" ht="12.75" x14ac:dyDescent="0.2">
      <c r="C1861" t="s">
        <v>9797</v>
      </c>
      <c r="I1861" t="s">
        <v>9785</v>
      </c>
    </row>
    <row r="1862" spans="3:9" ht="12.75" x14ac:dyDescent="0.2">
      <c r="C1862" t="s">
        <v>9797</v>
      </c>
      <c r="I1862" t="s">
        <v>9785</v>
      </c>
    </row>
    <row r="1863" spans="3:9" ht="12.75" x14ac:dyDescent="0.2">
      <c r="C1863" t="s">
        <v>9797</v>
      </c>
      <c r="I1863" t="s">
        <v>9785</v>
      </c>
    </row>
    <row r="1864" spans="3:9" ht="12.75" x14ac:dyDescent="0.2">
      <c r="C1864" t="s">
        <v>9797</v>
      </c>
      <c r="I1864" t="s">
        <v>9785</v>
      </c>
    </row>
    <row r="1865" spans="3:9" ht="12.75" x14ac:dyDescent="0.2">
      <c r="C1865" t="s">
        <v>9797</v>
      </c>
      <c r="I1865" t="s">
        <v>9785</v>
      </c>
    </row>
    <row r="1866" spans="3:9" ht="12.75" x14ac:dyDescent="0.2">
      <c r="C1866" t="s">
        <v>9797</v>
      </c>
      <c r="I1866" t="s">
        <v>9785</v>
      </c>
    </row>
    <row r="1867" spans="3:9" ht="12.75" x14ac:dyDescent="0.2">
      <c r="C1867" t="s">
        <v>9797</v>
      </c>
      <c r="I1867" t="s">
        <v>9785</v>
      </c>
    </row>
    <row r="1868" spans="3:9" ht="12.75" x14ac:dyDescent="0.2">
      <c r="C1868" t="s">
        <v>9797</v>
      </c>
      <c r="I1868" t="s">
        <v>9785</v>
      </c>
    </row>
    <row r="1869" spans="3:9" ht="12.75" x14ac:dyDescent="0.2">
      <c r="C1869" t="s">
        <v>9797</v>
      </c>
      <c r="I1869" t="s">
        <v>9785</v>
      </c>
    </row>
    <row r="1870" spans="3:9" ht="12.75" x14ac:dyDescent="0.2">
      <c r="C1870" t="s">
        <v>9797</v>
      </c>
      <c r="I1870" t="s">
        <v>9785</v>
      </c>
    </row>
    <row r="1871" spans="3:9" ht="12.75" x14ac:dyDescent="0.2">
      <c r="C1871" t="s">
        <v>9797</v>
      </c>
      <c r="I1871" t="s">
        <v>9785</v>
      </c>
    </row>
    <row r="1872" spans="3:9" ht="12.75" x14ac:dyDescent="0.2">
      <c r="C1872" t="s">
        <v>9797</v>
      </c>
      <c r="I1872" t="s">
        <v>9785</v>
      </c>
    </row>
    <row r="1873" spans="3:9" ht="12.75" x14ac:dyDescent="0.2">
      <c r="C1873" t="s">
        <v>9797</v>
      </c>
      <c r="I1873" t="s">
        <v>9785</v>
      </c>
    </row>
    <row r="1874" spans="3:9" ht="12.75" x14ac:dyDescent="0.2">
      <c r="C1874" t="s">
        <v>9797</v>
      </c>
      <c r="I1874" t="s">
        <v>9785</v>
      </c>
    </row>
    <row r="1875" spans="3:9" ht="12.75" x14ac:dyDescent="0.2">
      <c r="C1875" t="s">
        <v>9797</v>
      </c>
      <c r="I1875" t="s">
        <v>9785</v>
      </c>
    </row>
    <row r="1876" spans="3:9" ht="12.75" x14ac:dyDescent="0.2">
      <c r="C1876" t="s">
        <v>9797</v>
      </c>
      <c r="I1876" t="s">
        <v>9785</v>
      </c>
    </row>
    <row r="1877" spans="3:9" ht="12.75" x14ac:dyDescent="0.2">
      <c r="C1877" t="s">
        <v>9797</v>
      </c>
      <c r="I1877" t="s">
        <v>9785</v>
      </c>
    </row>
    <row r="1878" spans="3:9" ht="12.75" x14ac:dyDescent="0.2">
      <c r="C1878" t="s">
        <v>9797</v>
      </c>
      <c r="I1878" t="s">
        <v>9785</v>
      </c>
    </row>
    <row r="1879" spans="3:9" ht="12.75" x14ac:dyDescent="0.2">
      <c r="C1879" t="s">
        <v>9797</v>
      </c>
      <c r="I1879" t="s">
        <v>9785</v>
      </c>
    </row>
    <row r="1880" spans="3:9" ht="12.75" x14ac:dyDescent="0.2">
      <c r="C1880" t="s">
        <v>9797</v>
      </c>
      <c r="I1880" t="s">
        <v>9785</v>
      </c>
    </row>
    <row r="1881" spans="3:9" ht="12.75" x14ac:dyDescent="0.2">
      <c r="C1881" t="s">
        <v>9797</v>
      </c>
      <c r="I1881" t="s">
        <v>9785</v>
      </c>
    </row>
    <row r="1882" spans="3:9" ht="12.75" x14ac:dyDescent="0.2">
      <c r="C1882" t="s">
        <v>9797</v>
      </c>
      <c r="I1882" t="s">
        <v>9785</v>
      </c>
    </row>
    <row r="1883" spans="3:9" ht="12.75" x14ac:dyDescent="0.2">
      <c r="C1883" t="s">
        <v>9797</v>
      </c>
      <c r="I1883" t="s">
        <v>9785</v>
      </c>
    </row>
    <row r="1884" spans="3:9" ht="12.75" x14ac:dyDescent="0.2">
      <c r="C1884" t="s">
        <v>9797</v>
      </c>
      <c r="I1884" t="s">
        <v>9785</v>
      </c>
    </row>
    <row r="1885" spans="3:9" ht="12.75" x14ac:dyDescent="0.2">
      <c r="C1885" t="s">
        <v>9797</v>
      </c>
      <c r="I1885" t="s">
        <v>9785</v>
      </c>
    </row>
    <row r="1886" spans="3:9" ht="12.75" x14ac:dyDescent="0.2">
      <c r="C1886" t="s">
        <v>9798</v>
      </c>
      <c r="I1886" t="s">
        <v>9799</v>
      </c>
    </row>
    <row r="1887" spans="3:9" ht="12.75" x14ac:dyDescent="0.2">
      <c r="C1887" t="s">
        <v>9798</v>
      </c>
      <c r="I1887" t="s">
        <v>9785</v>
      </c>
    </row>
    <row r="1888" spans="3:9" ht="12.75" x14ac:dyDescent="0.2">
      <c r="C1888" t="s">
        <v>9798</v>
      </c>
      <c r="I1888" t="s">
        <v>9785</v>
      </c>
    </row>
    <row r="1889" spans="3:9" ht="12.75" x14ac:dyDescent="0.2">
      <c r="C1889" t="s">
        <v>9798</v>
      </c>
      <c r="I1889" t="s">
        <v>9799</v>
      </c>
    </row>
    <row r="1890" spans="3:9" ht="12.75" x14ac:dyDescent="0.2">
      <c r="C1890" t="s">
        <v>9798</v>
      </c>
      <c r="I1890" t="s">
        <v>9785</v>
      </c>
    </row>
    <row r="1891" spans="3:9" ht="12.75" x14ac:dyDescent="0.2">
      <c r="C1891" t="s">
        <v>9798</v>
      </c>
      <c r="I1891" t="s">
        <v>9785</v>
      </c>
    </row>
    <row r="1892" spans="3:9" ht="12.75" x14ac:dyDescent="0.2">
      <c r="F1892" t="s">
        <v>9300</v>
      </c>
      <c r="I1892" t="s">
        <v>9785</v>
      </c>
    </row>
    <row r="1893" spans="3:9" ht="12.75" x14ac:dyDescent="0.2">
      <c r="F1893" t="s">
        <v>9300</v>
      </c>
      <c r="I1893" t="s">
        <v>9785</v>
      </c>
    </row>
    <row r="1894" spans="3:9" ht="12.75" x14ac:dyDescent="0.2">
      <c r="F1894" t="s">
        <v>9300</v>
      </c>
      <c r="I1894" t="s">
        <v>9785</v>
      </c>
    </row>
    <row r="1895" spans="3:9" ht="12.75" x14ac:dyDescent="0.2">
      <c r="F1895" t="s">
        <v>9300</v>
      </c>
      <c r="I1895" t="s">
        <v>9785</v>
      </c>
    </row>
    <row r="1896" spans="3:9" ht="12.75" x14ac:dyDescent="0.2">
      <c r="F1896" t="s">
        <v>9300</v>
      </c>
      <c r="I1896" t="s">
        <v>9785</v>
      </c>
    </row>
    <row r="1897" spans="3:9" ht="12.75" x14ac:dyDescent="0.2">
      <c r="F1897" t="s">
        <v>9300</v>
      </c>
      <c r="I1897" t="s">
        <v>9785</v>
      </c>
    </row>
    <row r="1898" spans="3:9" ht="12.75" x14ac:dyDescent="0.2">
      <c r="F1898" t="s">
        <v>9300</v>
      </c>
      <c r="I1898" t="s">
        <v>9785</v>
      </c>
    </row>
    <row r="1899" spans="3:9" ht="12.75" x14ac:dyDescent="0.2">
      <c r="F1899" t="s">
        <v>9300</v>
      </c>
      <c r="I1899" t="s">
        <v>9785</v>
      </c>
    </row>
    <row r="1900" spans="3:9" ht="12.75" x14ac:dyDescent="0.2">
      <c r="F1900" t="s">
        <v>9300</v>
      </c>
      <c r="I1900" t="s">
        <v>9785</v>
      </c>
    </row>
    <row r="1901" spans="3:9" ht="12.75" x14ac:dyDescent="0.2">
      <c r="F1901" t="s">
        <v>9300</v>
      </c>
      <c r="I1901" t="s">
        <v>9785</v>
      </c>
    </row>
    <row r="1902" spans="3:9" ht="12.75" x14ac:dyDescent="0.2">
      <c r="F1902" t="s">
        <v>9300</v>
      </c>
      <c r="I1902" t="s">
        <v>9785</v>
      </c>
    </row>
    <row r="1903" spans="3:9" ht="12.75" x14ac:dyDescent="0.2">
      <c r="F1903" t="s">
        <v>9300</v>
      </c>
      <c r="I1903" t="s">
        <v>9785</v>
      </c>
    </row>
    <row r="1904" spans="3:9" ht="12.75" x14ac:dyDescent="0.2">
      <c r="F1904" t="s">
        <v>9300</v>
      </c>
      <c r="I1904" t="s">
        <v>9785</v>
      </c>
    </row>
    <row r="1905" spans="6:9" ht="12.75" x14ac:dyDescent="0.2">
      <c r="F1905" t="s">
        <v>9300</v>
      </c>
      <c r="I1905" t="s">
        <v>9785</v>
      </c>
    </row>
    <row r="1906" spans="6:9" ht="12.75" x14ac:dyDescent="0.2">
      <c r="F1906" t="s">
        <v>9300</v>
      </c>
      <c r="I1906" t="s">
        <v>9785</v>
      </c>
    </row>
    <row r="1907" spans="6:9" ht="12.75" x14ac:dyDescent="0.2">
      <c r="F1907" t="s">
        <v>9300</v>
      </c>
      <c r="I1907" t="s">
        <v>9785</v>
      </c>
    </row>
    <row r="1908" spans="6:9" ht="12.75" x14ac:dyDescent="0.2">
      <c r="F1908" t="s">
        <v>9300</v>
      </c>
      <c r="I1908" t="s">
        <v>9785</v>
      </c>
    </row>
    <row r="1909" spans="6:9" ht="12.75" x14ac:dyDescent="0.2">
      <c r="F1909" t="s">
        <v>9300</v>
      </c>
      <c r="I1909" t="s">
        <v>9785</v>
      </c>
    </row>
    <row r="1910" spans="6:9" ht="12.75" x14ac:dyDescent="0.2">
      <c r="F1910" t="s">
        <v>9300</v>
      </c>
      <c r="I1910" t="s">
        <v>9785</v>
      </c>
    </row>
    <row r="1911" spans="6:9" ht="12.75" x14ac:dyDescent="0.2">
      <c r="F1911" t="s">
        <v>9300</v>
      </c>
      <c r="I1911" t="s">
        <v>9785</v>
      </c>
    </row>
    <row r="1912" spans="6:9" ht="12.75" x14ac:dyDescent="0.2">
      <c r="F1912" t="s">
        <v>9300</v>
      </c>
      <c r="I1912" t="s">
        <v>9785</v>
      </c>
    </row>
    <row r="1913" spans="6:9" ht="12.75" x14ac:dyDescent="0.2">
      <c r="F1913" t="s">
        <v>9300</v>
      </c>
      <c r="I1913" t="s">
        <v>9785</v>
      </c>
    </row>
    <row r="1914" spans="6:9" ht="12.75" x14ac:dyDescent="0.2">
      <c r="G1914" t="s">
        <v>9800</v>
      </c>
      <c r="I1914" t="s">
        <v>9785</v>
      </c>
    </row>
    <row r="1915" spans="6:9" ht="12.75" x14ac:dyDescent="0.2">
      <c r="G1915" t="s">
        <v>9300</v>
      </c>
      <c r="I1915" t="s">
        <v>9785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E2019"/>
  <sheetViews>
    <sheetView workbookViewId="0"/>
  </sheetViews>
  <sheetFormatPr defaultRowHeight="15" x14ac:dyDescent="0.2"/>
  <sheetData>
    <row r="1" spans="1:31" ht="12.75" x14ac:dyDescent="0.2">
      <c r="A1" t="s">
        <v>0</v>
      </c>
      <c r="B1" t="s">
        <v>1</v>
      </c>
      <c r="C1" t="s">
        <v>2</v>
      </c>
      <c r="D1" t="s">
        <v>3</v>
      </c>
      <c r="E1" t="s">
        <v>9801</v>
      </c>
      <c r="F1" t="s">
        <v>9389</v>
      </c>
      <c r="G1" t="s">
        <v>5</v>
      </c>
      <c r="H1" t="s">
        <v>6</v>
      </c>
      <c r="I1" t="s">
        <v>9802</v>
      </c>
      <c r="J1" t="s">
        <v>9803</v>
      </c>
      <c r="K1" t="s">
        <v>9804</v>
      </c>
      <c r="L1" t="s">
        <v>9805</v>
      </c>
      <c r="M1" t="s">
        <v>9806</v>
      </c>
      <c r="N1" t="s">
        <v>9807</v>
      </c>
      <c r="O1" t="s">
        <v>9808</v>
      </c>
      <c r="P1" t="s">
        <v>9809</v>
      </c>
      <c r="Q1" t="s">
        <v>9810</v>
      </c>
      <c r="R1" t="s">
        <v>9811</v>
      </c>
      <c r="S1" t="s">
        <v>9812</v>
      </c>
      <c r="T1" t="s">
        <v>8</v>
      </c>
      <c r="U1" t="s">
        <v>9813</v>
      </c>
      <c r="V1" t="s">
        <v>9</v>
      </c>
      <c r="W1" t="s">
        <v>10</v>
      </c>
      <c r="X1" t="s">
        <v>11</v>
      </c>
      <c r="Y1" t="s">
        <v>12</v>
      </c>
      <c r="Z1" t="s">
        <v>13</v>
      </c>
      <c r="AA1" t="s">
        <v>14</v>
      </c>
      <c r="AB1" t="s">
        <v>15</v>
      </c>
      <c r="AC1" t="s">
        <v>16</v>
      </c>
      <c r="AD1" t="s">
        <v>9814</v>
      </c>
      <c r="AE1" t="s">
        <v>9815</v>
      </c>
    </row>
    <row r="2" spans="1:31" ht="229.5" x14ac:dyDescent="0.2">
      <c r="A2" t="s">
        <v>558</v>
      </c>
      <c r="B2" t="s">
        <v>559</v>
      </c>
      <c r="C2" t="s">
        <v>427</v>
      </c>
      <c r="D2" t="s">
        <v>22</v>
      </c>
      <c r="E2" t="s">
        <v>9299</v>
      </c>
      <c r="F2">
        <v>1</v>
      </c>
      <c r="G2" s="432" t="s">
        <v>560</v>
      </c>
      <c r="H2" s="432" t="s">
        <v>561</v>
      </c>
      <c r="I2">
        <v>23.75</v>
      </c>
      <c r="J2">
        <v>23.75</v>
      </c>
      <c r="S2" t="s">
        <v>9816</v>
      </c>
      <c r="T2">
        <v>1</v>
      </c>
      <c r="V2" t="s">
        <v>562</v>
      </c>
      <c r="W2" t="s">
        <v>563</v>
      </c>
      <c r="AD2" t="s">
        <v>9817</v>
      </c>
      <c r="AE2" t="s">
        <v>563</v>
      </c>
    </row>
    <row r="3" spans="1:31" ht="12.75" x14ac:dyDescent="0.2">
      <c r="A3" t="s">
        <v>19</v>
      </c>
      <c r="B3" t="s">
        <v>20</v>
      </c>
      <c r="C3" t="s">
        <v>21</v>
      </c>
      <c r="D3" t="s">
        <v>22</v>
      </c>
      <c r="E3" t="s">
        <v>9299</v>
      </c>
      <c r="F3">
        <v>1</v>
      </c>
      <c r="G3" t="s">
        <v>23</v>
      </c>
      <c r="H3" t="s">
        <v>24</v>
      </c>
      <c r="I3">
        <v>73.89</v>
      </c>
      <c r="J3">
        <v>73.89</v>
      </c>
      <c r="K3">
        <v>73.89</v>
      </c>
      <c r="L3">
        <v>73.89</v>
      </c>
      <c r="M3" t="s">
        <v>9818</v>
      </c>
      <c r="N3">
        <v>72.3</v>
      </c>
      <c r="O3">
        <v>72.303965872528096</v>
      </c>
      <c r="P3">
        <v>51.645689908948697</v>
      </c>
      <c r="Q3">
        <v>22.2443100910514</v>
      </c>
      <c r="R3" t="s">
        <v>262</v>
      </c>
      <c r="S3" t="s">
        <v>9819</v>
      </c>
      <c r="T3" t="s">
        <v>25</v>
      </c>
      <c r="U3">
        <v>1</v>
      </c>
      <c r="V3" t="s">
        <v>26</v>
      </c>
      <c r="W3" t="s">
        <v>27</v>
      </c>
      <c r="AD3" t="s">
        <v>9820</v>
      </c>
      <c r="AE3" t="s">
        <v>27</v>
      </c>
    </row>
    <row r="4" spans="1:31" ht="12.75" x14ac:dyDescent="0.2">
      <c r="A4" t="s">
        <v>80</v>
      </c>
      <c r="B4" t="s">
        <v>81</v>
      </c>
      <c r="C4" t="s">
        <v>21</v>
      </c>
      <c r="D4" t="s">
        <v>22</v>
      </c>
      <c r="E4" t="s">
        <v>9299</v>
      </c>
      <c r="F4">
        <v>1</v>
      </c>
      <c r="G4" t="s">
        <v>82</v>
      </c>
      <c r="H4" t="s">
        <v>83</v>
      </c>
      <c r="I4">
        <v>105.56</v>
      </c>
      <c r="J4">
        <v>105.56</v>
      </c>
      <c r="K4">
        <v>105.56</v>
      </c>
      <c r="L4">
        <v>105.56</v>
      </c>
      <c r="M4">
        <v>105.56</v>
      </c>
      <c r="N4">
        <v>103.29</v>
      </c>
      <c r="O4">
        <v>103.291379817897</v>
      </c>
      <c r="P4">
        <v>103.291379817897</v>
      </c>
      <c r="Q4">
        <v>2.2686201821027101</v>
      </c>
      <c r="R4" t="s">
        <v>262</v>
      </c>
      <c r="S4" t="s">
        <v>9819</v>
      </c>
      <c r="T4" t="s">
        <v>84</v>
      </c>
      <c r="U4">
        <v>2</v>
      </c>
      <c r="V4" t="s">
        <v>85</v>
      </c>
      <c r="W4" t="s">
        <v>86</v>
      </c>
      <c r="X4" t="s">
        <v>87</v>
      </c>
      <c r="Y4" t="s">
        <v>88</v>
      </c>
      <c r="AD4" t="s">
        <v>9821</v>
      </c>
      <c r="AE4" t="s">
        <v>86</v>
      </c>
    </row>
    <row r="5" spans="1:31" ht="12.75" x14ac:dyDescent="0.2">
      <c r="A5" t="s">
        <v>89</v>
      </c>
      <c r="B5" t="s">
        <v>90</v>
      </c>
      <c r="C5" t="s">
        <v>21</v>
      </c>
      <c r="D5" t="s">
        <v>22</v>
      </c>
      <c r="E5" t="s">
        <v>9299</v>
      </c>
      <c r="F5">
        <v>1</v>
      </c>
      <c r="G5" t="s">
        <v>91</v>
      </c>
      <c r="H5" t="s">
        <v>92</v>
      </c>
      <c r="I5">
        <v>105.56</v>
      </c>
      <c r="J5">
        <v>105.56</v>
      </c>
      <c r="K5">
        <v>105.56</v>
      </c>
      <c r="L5">
        <v>105.56</v>
      </c>
      <c r="M5">
        <v>105.56</v>
      </c>
      <c r="N5">
        <v>103.29</v>
      </c>
      <c r="O5">
        <v>103.291379817897</v>
      </c>
      <c r="P5">
        <v>103.291379817897</v>
      </c>
      <c r="Q5">
        <v>2.2686201821027101</v>
      </c>
      <c r="R5" t="s">
        <v>262</v>
      </c>
      <c r="S5" t="s">
        <v>9819</v>
      </c>
      <c r="T5" t="s">
        <v>25</v>
      </c>
      <c r="U5">
        <v>1</v>
      </c>
      <c r="V5" t="s">
        <v>87</v>
      </c>
      <c r="W5" t="s">
        <v>88</v>
      </c>
      <c r="AD5" t="s">
        <v>9822</v>
      </c>
      <c r="AE5" t="s">
        <v>88</v>
      </c>
    </row>
    <row r="6" spans="1:31" ht="12.75" x14ac:dyDescent="0.2">
      <c r="A6" t="s">
        <v>619</v>
      </c>
      <c r="B6" t="s">
        <v>620</v>
      </c>
      <c r="C6" t="s">
        <v>427</v>
      </c>
      <c r="D6" t="s">
        <v>22</v>
      </c>
      <c r="E6" t="s">
        <v>9299</v>
      </c>
      <c r="F6">
        <v>1</v>
      </c>
      <c r="G6" t="s">
        <v>621</v>
      </c>
      <c r="H6" t="s">
        <v>621</v>
      </c>
      <c r="I6">
        <v>23.75</v>
      </c>
      <c r="J6">
        <v>23.75</v>
      </c>
      <c r="S6" t="s">
        <v>9816</v>
      </c>
      <c r="T6">
        <v>1</v>
      </c>
      <c r="V6" t="s">
        <v>562</v>
      </c>
      <c r="W6" t="s">
        <v>563</v>
      </c>
      <c r="AD6" t="s">
        <v>9817</v>
      </c>
      <c r="AE6" t="s">
        <v>563</v>
      </c>
    </row>
    <row r="7" spans="1:31" ht="12.75" x14ac:dyDescent="0.2">
      <c r="A7" t="s">
        <v>630</v>
      </c>
      <c r="B7" t="s">
        <v>631</v>
      </c>
      <c r="C7" t="s">
        <v>47</v>
      </c>
      <c r="D7" t="s">
        <v>22</v>
      </c>
      <c r="E7" t="s">
        <v>9299</v>
      </c>
      <c r="F7">
        <v>1</v>
      </c>
      <c r="G7" t="s">
        <v>632</v>
      </c>
      <c r="H7" t="s">
        <v>633</v>
      </c>
      <c r="I7">
        <v>304.02</v>
      </c>
      <c r="J7">
        <v>304.02</v>
      </c>
      <c r="K7">
        <v>304.02</v>
      </c>
      <c r="L7">
        <v>304.02</v>
      </c>
      <c r="M7">
        <v>304.02</v>
      </c>
      <c r="N7">
        <v>297.48</v>
      </c>
      <c r="O7">
        <v>297.47917387554401</v>
      </c>
      <c r="P7">
        <v>51.129233009859199</v>
      </c>
      <c r="Q7">
        <v>252.890766990141</v>
      </c>
      <c r="R7" t="s">
        <v>262</v>
      </c>
      <c r="S7" t="s">
        <v>9819</v>
      </c>
      <c r="T7" t="s">
        <v>25</v>
      </c>
      <c r="U7">
        <v>1</v>
      </c>
      <c r="V7" t="s">
        <v>99</v>
      </c>
      <c r="W7" t="s">
        <v>100</v>
      </c>
      <c r="AD7" t="s">
        <v>9823</v>
      </c>
      <c r="AE7" t="s">
        <v>100</v>
      </c>
    </row>
    <row r="8" spans="1:31" ht="12.75" x14ac:dyDescent="0.2">
      <c r="A8" t="s">
        <v>634</v>
      </c>
      <c r="B8" t="s">
        <v>635</v>
      </c>
      <c r="D8" t="s">
        <v>22</v>
      </c>
      <c r="E8" t="s">
        <v>9299</v>
      </c>
      <c r="F8">
        <v>1</v>
      </c>
      <c r="G8" t="s">
        <v>636</v>
      </c>
      <c r="H8" t="s">
        <v>637</v>
      </c>
      <c r="I8">
        <v>52.25</v>
      </c>
      <c r="J8">
        <v>52.25</v>
      </c>
      <c r="K8">
        <v>52.25</v>
      </c>
      <c r="L8">
        <v>52.25</v>
      </c>
      <c r="M8">
        <v>52.25</v>
      </c>
      <c r="N8">
        <v>51.13</v>
      </c>
      <c r="O8">
        <v>51.129233009859199</v>
      </c>
      <c r="P8">
        <v>51.129233009859199</v>
      </c>
      <c r="Q8">
        <v>1.1207669901408399</v>
      </c>
      <c r="R8" t="s">
        <v>262</v>
      </c>
      <c r="S8" t="s">
        <v>9819</v>
      </c>
      <c r="T8" t="s">
        <v>25</v>
      </c>
      <c r="U8">
        <v>1</v>
      </c>
      <c r="V8" t="s">
        <v>87</v>
      </c>
      <c r="W8" t="s">
        <v>88</v>
      </c>
      <c r="AD8" t="s">
        <v>9822</v>
      </c>
      <c r="AE8" t="s">
        <v>88</v>
      </c>
    </row>
    <row r="9" spans="1:31" ht="12.75" x14ac:dyDescent="0.2">
      <c r="A9" t="s">
        <v>93</v>
      </c>
      <c r="B9" t="s">
        <v>94</v>
      </c>
      <c r="C9" t="s">
        <v>95</v>
      </c>
      <c r="D9" t="s">
        <v>22</v>
      </c>
      <c r="E9">
        <v>1</v>
      </c>
      <c r="F9">
        <v>1</v>
      </c>
      <c r="G9" t="s">
        <v>96</v>
      </c>
      <c r="H9" t="s">
        <v>97</v>
      </c>
      <c r="I9">
        <v>898.42</v>
      </c>
      <c r="J9">
        <v>898.42</v>
      </c>
      <c r="K9">
        <v>898.42</v>
      </c>
      <c r="L9">
        <v>898.42</v>
      </c>
      <c r="M9">
        <v>948.42</v>
      </c>
      <c r="N9" t="s">
        <v>9824</v>
      </c>
      <c r="S9" t="s">
        <v>9816</v>
      </c>
      <c r="T9" t="s">
        <v>98</v>
      </c>
      <c r="U9" t="s">
        <v>98</v>
      </c>
      <c r="V9" t="s">
        <v>99</v>
      </c>
      <c r="W9" t="s">
        <v>100</v>
      </c>
      <c r="X9" t="s">
        <v>101</v>
      </c>
      <c r="Y9" t="s">
        <v>102</v>
      </c>
      <c r="Z9" t="s">
        <v>87</v>
      </c>
      <c r="AA9" t="s">
        <v>88</v>
      </c>
      <c r="AD9" t="s">
        <v>9825</v>
      </c>
      <c r="AE9" t="s">
        <v>9826</v>
      </c>
    </row>
    <row r="10" spans="1:31" ht="12.75" x14ac:dyDescent="0.2">
      <c r="A10" t="s">
        <v>670</v>
      </c>
      <c r="B10" t="s">
        <v>671</v>
      </c>
      <c r="C10" t="s">
        <v>21</v>
      </c>
      <c r="D10" t="s">
        <v>22</v>
      </c>
      <c r="E10" t="s">
        <v>9299</v>
      </c>
      <c r="F10">
        <v>1</v>
      </c>
      <c r="G10" t="s">
        <v>672</v>
      </c>
      <c r="H10" t="s">
        <v>673</v>
      </c>
      <c r="I10">
        <v>52.79</v>
      </c>
      <c r="J10">
        <v>52.79</v>
      </c>
      <c r="K10">
        <v>52.79</v>
      </c>
      <c r="L10">
        <v>52.79</v>
      </c>
      <c r="M10">
        <v>52.79</v>
      </c>
      <c r="N10">
        <v>51.65</v>
      </c>
      <c r="O10">
        <v>51.645689908948697</v>
      </c>
      <c r="P10">
        <v>51.645689908948697</v>
      </c>
      <c r="Q10">
        <v>1.14431009105135</v>
      </c>
      <c r="R10" t="s">
        <v>262</v>
      </c>
      <c r="S10" t="s">
        <v>9819</v>
      </c>
      <c r="T10" t="s">
        <v>25</v>
      </c>
      <c r="U10">
        <v>1</v>
      </c>
      <c r="V10" t="s">
        <v>85</v>
      </c>
      <c r="W10" t="s">
        <v>86</v>
      </c>
      <c r="AD10" t="s">
        <v>9821</v>
      </c>
      <c r="AE10" t="s">
        <v>86</v>
      </c>
    </row>
    <row r="11" spans="1:31" ht="12.75" x14ac:dyDescent="0.2">
      <c r="A11" t="s">
        <v>674</v>
      </c>
      <c r="B11" t="s">
        <v>675</v>
      </c>
      <c r="C11" t="s">
        <v>676</v>
      </c>
      <c r="D11" t="s">
        <v>22</v>
      </c>
      <c r="E11" t="s">
        <v>9299</v>
      </c>
      <c r="F11">
        <v>1</v>
      </c>
      <c r="G11" t="s">
        <v>672</v>
      </c>
      <c r="H11" t="s">
        <v>677</v>
      </c>
      <c r="I11">
        <v>15.8</v>
      </c>
      <c r="J11">
        <v>15.8</v>
      </c>
      <c r="K11">
        <v>15.83</v>
      </c>
      <c r="L11">
        <v>15.83</v>
      </c>
      <c r="M11">
        <v>15.83</v>
      </c>
      <c r="N11">
        <v>15.49</v>
      </c>
      <c r="O11">
        <v>15.493706972684601</v>
      </c>
      <c r="P11">
        <v>15.493706972684601</v>
      </c>
      <c r="Q11">
        <v>0.336293027315405</v>
      </c>
      <c r="R11" t="s">
        <v>262</v>
      </c>
      <c r="S11" t="s">
        <v>9819</v>
      </c>
      <c r="T11" t="s">
        <v>25</v>
      </c>
      <c r="U11">
        <v>1</v>
      </c>
      <c r="V11" t="s">
        <v>85</v>
      </c>
      <c r="W11" t="s">
        <v>86</v>
      </c>
      <c r="AD11" t="s">
        <v>9821</v>
      </c>
      <c r="AE11" t="s">
        <v>86</v>
      </c>
    </row>
    <row r="12" spans="1:31" ht="12.75" x14ac:dyDescent="0.2">
      <c r="A12" t="s">
        <v>103</v>
      </c>
      <c r="B12" t="s">
        <v>104</v>
      </c>
      <c r="C12" t="s">
        <v>21</v>
      </c>
      <c r="D12" t="s">
        <v>22</v>
      </c>
      <c r="E12" t="s">
        <v>9299</v>
      </c>
      <c r="F12">
        <v>1</v>
      </c>
      <c r="G12" t="s">
        <v>105</v>
      </c>
      <c r="H12" t="s">
        <v>106</v>
      </c>
      <c r="I12">
        <v>79.17</v>
      </c>
      <c r="J12">
        <v>79.17</v>
      </c>
      <c r="K12">
        <v>79.17</v>
      </c>
      <c r="L12">
        <v>79.17</v>
      </c>
      <c r="M12">
        <v>79.17</v>
      </c>
      <c r="N12">
        <v>77.47</v>
      </c>
      <c r="O12">
        <v>77.468534863423002</v>
      </c>
      <c r="P12">
        <v>77.468534863423002</v>
      </c>
      <c r="Q12">
        <v>1.7014651365770299</v>
      </c>
      <c r="R12" t="s">
        <v>262</v>
      </c>
      <c r="S12" t="s">
        <v>9819</v>
      </c>
      <c r="T12" t="s">
        <v>84</v>
      </c>
      <c r="U12">
        <v>2</v>
      </c>
      <c r="V12" t="s">
        <v>85</v>
      </c>
      <c r="W12" t="s">
        <v>86</v>
      </c>
      <c r="X12" t="s">
        <v>87</v>
      </c>
      <c r="Y12" t="s">
        <v>88</v>
      </c>
      <c r="AD12" t="s">
        <v>9821</v>
      </c>
      <c r="AE12" t="s">
        <v>86</v>
      </c>
    </row>
    <row r="13" spans="1:31" ht="12.75" x14ac:dyDescent="0.2">
      <c r="A13" t="s">
        <v>107</v>
      </c>
      <c r="B13" t="s">
        <v>108</v>
      </c>
      <c r="C13" t="s">
        <v>21</v>
      </c>
      <c r="D13" t="s">
        <v>22</v>
      </c>
      <c r="E13" t="s">
        <v>9299</v>
      </c>
      <c r="F13">
        <v>1</v>
      </c>
      <c r="G13" t="s">
        <v>109</v>
      </c>
      <c r="H13" t="s">
        <v>109</v>
      </c>
      <c r="I13">
        <v>131.94999999999999</v>
      </c>
      <c r="J13">
        <v>131.94999999999999</v>
      </c>
      <c r="K13">
        <v>131.94999999999999</v>
      </c>
      <c r="L13">
        <v>131.94999999999999</v>
      </c>
      <c r="M13">
        <v>131.94999999999999</v>
      </c>
      <c r="N13">
        <v>129.11000000000001</v>
      </c>
      <c r="O13">
        <v>129.11000000000001</v>
      </c>
      <c r="P13">
        <v>129.11422477237201</v>
      </c>
      <c r="Q13">
        <v>2.8357752276283699</v>
      </c>
      <c r="R13" t="s">
        <v>262</v>
      </c>
      <c r="S13" t="s">
        <v>9819</v>
      </c>
      <c r="T13" t="s">
        <v>84</v>
      </c>
      <c r="U13">
        <v>2</v>
      </c>
      <c r="V13" t="s">
        <v>85</v>
      </c>
      <c r="W13" t="s">
        <v>86</v>
      </c>
      <c r="X13" t="s">
        <v>87</v>
      </c>
      <c r="Y13" t="s">
        <v>88</v>
      </c>
      <c r="AD13" t="s">
        <v>9821</v>
      </c>
      <c r="AE13" t="s">
        <v>86</v>
      </c>
    </row>
    <row r="14" spans="1:31" ht="12.75" x14ac:dyDescent="0.2">
      <c r="A14" t="s">
        <v>125</v>
      </c>
      <c r="B14" t="s">
        <v>126</v>
      </c>
      <c r="D14" t="s">
        <v>22</v>
      </c>
      <c r="E14" t="s">
        <v>9299</v>
      </c>
      <c r="F14">
        <v>1</v>
      </c>
      <c r="G14" t="s">
        <v>127</v>
      </c>
      <c r="H14" t="s">
        <v>128</v>
      </c>
      <c r="I14">
        <v>63.86</v>
      </c>
      <c r="J14">
        <v>63.86</v>
      </c>
      <c r="K14">
        <v>63.86</v>
      </c>
      <c r="L14">
        <v>63.86</v>
      </c>
      <c r="M14">
        <v>63.86</v>
      </c>
      <c r="N14">
        <v>62.49</v>
      </c>
      <c r="O14">
        <v>62.491284789827901</v>
      </c>
      <c r="P14">
        <v>61.458370991648898</v>
      </c>
      <c r="Q14">
        <v>2.4016290083511098</v>
      </c>
      <c r="R14" t="s">
        <v>262</v>
      </c>
      <c r="S14" t="s">
        <v>9819</v>
      </c>
      <c r="T14" t="s">
        <v>84</v>
      </c>
      <c r="U14">
        <v>2</v>
      </c>
      <c r="V14" t="s">
        <v>129</v>
      </c>
      <c r="W14" t="s">
        <v>130</v>
      </c>
      <c r="X14" t="s">
        <v>131</v>
      </c>
      <c r="Y14" t="s">
        <v>132</v>
      </c>
      <c r="AD14" t="s">
        <v>9827</v>
      </c>
      <c r="AE14" t="s">
        <v>130</v>
      </c>
    </row>
    <row r="15" spans="1:31" ht="12.75" x14ac:dyDescent="0.2">
      <c r="A15" t="s">
        <v>814</v>
      </c>
      <c r="B15" t="s">
        <v>815</v>
      </c>
      <c r="D15" t="s">
        <v>22</v>
      </c>
      <c r="E15" t="s">
        <v>9299</v>
      </c>
      <c r="F15">
        <v>1</v>
      </c>
      <c r="G15" t="s">
        <v>816</v>
      </c>
      <c r="H15" t="s">
        <v>817</v>
      </c>
      <c r="I15">
        <v>44.87</v>
      </c>
      <c r="J15">
        <v>44.87</v>
      </c>
      <c r="K15">
        <v>44.87</v>
      </c>
      <c r="L15">
        <v>44.87</v>
      </c>
      <c r="M15">
        <v>44.87</v>
      </c>
      <c r="N15">
        <v>43.9</v>
      </c>
      <c r="O15">
        <v>43.898836422606401</v>
      </c>
      <c r="P15">
        <v>43.382379523516903</v>
      </c>
      <c r="Q15">
        <v>1.48762047648313</v>
      </c>
      <c r="R15" t="s">
        <v>262</v>
      </c>
      <c r="S15" t="s">
        <v>9819</v>
      </c>
      <c r="T15" t="s">
        <v>84</v>
      </c>
      <c r="U15">
        <v>2</v>
      </c>
      <c r="V15" t="s">
        <v>129</v>
      </c>
      <c r="W15" t="s">
        <v>130</v>
      </c>
      <c r="X15" t="s">
        <v>818</v>
      </c>
      <c r="Y15" t="s">
        <v>819</v>
      </c>
      <c r="AD15" t="s">
        <v>9827</v>
      </c>
      <c r="AE15" t="s">
        <v>130</v>
      </c>
    </row>
    <row r="16" spans="1:31" ht="12.75" x14ac:dyDescent="0.2">
      <c r="A16" t="s">
        <v>820</v>
      </c>
      <c r="B16" t="s">
        <v>821</v>
      </c>
      <c r="D16" t="s">
        <v>22</v>
      </c>
      <c r="E16" t="s">
        <v>9299</v>
      </c>
      <c r="F16">
        <v>1</v>
      </c>
      <c r="G16" t="s">
        <v>816</v>
      </c>
      <c r="H16" t="s">
        <v>822</v>
      </c>
      <c r="I16">
        <v>63.86</v>
      </c>
      <c r="J16">
        <v>63.86</v>
      </c>
      <c r="K16">
        <v>63.86</v>
      </c>
      <c r="L16">
        <v>63.86</v>
      </c>
      <c r="M16">
        <v>63.86</v>
      </c>
      <c r="N16">
        <v>62.49</v>
      </c>
      <c r="O16">
        <v>62.491284789827901</v>
      </c>
      <c r="P16">
        <v>61.458370991648898</v>
      </c>
      <c r="Q16">
        <v>2.4016290083511098</v>
      </c>
      <c r="R16" t="s">
        <v>262</v>
      </c>
      <c r="S16" t="s">
        <v>9819</v>
      </c>
      <c r="T16" t="s">
        <v>98</v>
      </c>
      <c r="U16">
        <v>3</v>
      </c>
      <c r="V16" t="s">
        <v>129</v>
      </c>
      <c r="W16" t="s">
        <v>130</v>
      </c>
      <c r="X16" t="s">
        <v>131</v>
      </c>
      <c r="Y16" t="s">
        <v>132</v>
      </c>
      <c r="Z16" t="s">
        <v>818</v>
      </c>
      <c r="AA16" t="s">
        <v>819</v>
      </c>
      <c r="AD16" t="s">
        <v>9827</v>
      </c>
      <c r="AE16" t="s">
        <v>130</v>
      </c>
    </row>
    <row r="17" spans="1:31" ht="12.75" x14ac:dyDescent="0.2">
      <c r="A17" t="s">
        <v>137</v>
      </c>
      <c r="B17" t="s">
        <v>138</v>
      </c>
      <c r="C17" t="s">
        <v>21</v>
      </c>
      <c r="D17" t="s">
        <v>22</v>
      </c>
      <c r="E17" t="s">
        <v>9299</v>
      </c>
      <c r="F17">
        <v>1</v>
      </c>
      <c r="G17" t="s">
        <v>139</v>
      </c>
      <c r="H17" t="s">
        <v>139</v>
      </c>
      <c r="I17">
        <v>69.67</v>
      </c>
      <c r="J17">
        <v>69.67</v>
      </c>
      <c r="K17">
        <v>69.67</v>
      </c>
      <c r="L17">
        <v>69.67</v>
      </c>
      <c r="M17">
        <v>69.67</v>
      </c>
      <c r="N17">
        <v>68.17</v>
      </c>
      <c r="O17">
        <v>68.172310679812199</v>
      </c>
      <c r="P17">
        <v>67.139396881633203</v>
      </c>
      <c r="Q17">
        <v>2.5306031183667601</v>
      </c>
      <c r="R17" t="s">
        <v>262</v>
      </c>
      <c r="S17" t="s">
        <v>9819</v>
      </c>
      <c r="T17" t="s">
        <v>25</v>
      </c>
      <c r="U17">
        <v>1</v>
      </c>
      <c r="V17" t="s">
        <v>129</v>
      </c>
      <c r="W17" t="s">
        <v>130</v>
      </c>
      <c r="AD17" t="s">
        <v>9827</v>
      </c>
      <c r="AE17" t="s">
        <v>130</v>
      </c>
    </row>
    <row r="18" spans="1:31" ht="12.75" x14ac:dyDescent="0.2">
      <c r="A18" t="s">
        <v>171</v>
      </c>
      <c r="B18" t="s">
        <v>172</v>
      </c>
      <c r="D18" t="s">
        <v>22</v>
      </c>
      <c r="E18" t="s">
        <v>9299</v>
      </c>
      <c r="F18">
        <v>1</v>
      </c>
      <c r="G18" t="s">
        <v>173</v>
      </c>
      <c r="H18" t="s">
        <v>174</v>
      </c>
      <c r="I18">
        <v>13.7</v>
      </c>
      <c r="J18">
        <v>13.7</v>
      </c>
      <c r="K18">
        <v>13.73</v>
      </c>
      <c r="L18">
        <v>13.73</v>
      </c>
      <c r="M18">
        <v>13.73</v>
      </c>
      <c r="N18">
        <v>13.43</v>
      </c>
      <c r="O18">
        <v>13.427879376326599</v>
      </c>
      <c r="P18">
        <v>13.6344621359624</v>
      </c>
      <c r="Q18">
        <v>9.5537864037556403E-2</v>
      </c>
      <c r="R18" t="s">
        <v>262</v>
      </c>
      <c r="S18" t="s">
        <v>9819</v>
      </c>
      <c r="T18" t="s">
        <v>25</v>
      </c>
      <c r="U18">
        <v>1</v>
      </c>
      <c r="V18" t="s">
        <v>32</v>
      </c>
      <c r="W18" t="s">
        <v>33</v>
      </c>
      <c r="AD18" t="s">
        <v>9828</v>
      </c>
      <c r="AE18" t="s">
        <v>33</v>
      </c>
    </row>
    <row r="19" spans="1:31" ht="12.75" x14ac:dyDescent="0.2">
      <c r="A19" t="s">
        <v>175</v>
      </c>
      <c r="B19" t="s">
        <v>176</v>
      </c>
      <c r="D19" t="s">
        <v>22</v>
      </c>
      <c r="E19" t="s">
        <v>9299</v>
      </c>
      <c r="F19">
        <v>1</v>
      </c>
      <c r="G19" t="s">
        <v>177</v>
      </c>
      <c r="H19" t="s">
        <v>177</v>
      </c>
      <c r="I19">
        <v>13.7</v>
      </c>
      <c r="J19">
        <v>13.7</v>
      </c>
      <c r="K19">
        <v>13.73</v>
      </c>
      <c r="L19">
        <v>13.73</v>
      </c>
      <c r="M19">
        <v>13.73</v>
      </c>
      <c r="N19">
        <v>13.43</v>
      </c>
      <c r="O19">
        <v>13.427879376326599</v>
      </c>
      <c r="P19">
        <v>13.6344621359624</v>
      </c>
      <c r="Q19">
        <v>9.5537864037556403E-2</v>
      </c>
      <c r="R19" t="s">
        <v>262</v>
      </c>
      <c r="S19" t="s">
        <v>9819</v>
      </c>
      <c r="T19" t="s">
        <v>25</v>
      </c>
      <c r="U19">
        <v>1</v>
      </c>
      <c r="V19" t="s">
        <v>32</v>
      </c>
      <c r="W19" t="s">
        <v>33</v>
      </c>
      <c r="AD19" t="s">
        <v>9828</v>
      </c>
      <c r="AE19" t="s">
        <v>33</v>
      </c>
    </row>
    <row r="20" spans="1:31" ht="12.75" x14ac:dyDescent="0.2">
      <c r="A20" t="s">
        <v>178</v>
      </c>
      <c r="B20" t="s">
        <v>179</v>
      </c>
      <c r="D20" t="s">
        <v>22</v>
      </c>
      <c r="E20" t="s">
        <v>9299</v>
      </c>
      <c r="F20">
        <v>1</v>
      </c>
      <c r="G20" t="s">
        <v>180</v>
      </c>
      <c r="H20" t="s">
        <v>181</v>
      </c>
      <c r="I20">
        <v>13.7</v>
      </c>
      <c r="J20">
        <v>13.7</v>
      </c>
      <c r="K20">
        <v>13.73</v>
      </c>
      <c r="L20">
        <v>13.73</v>
      </c>
      <c r="M20">
        <v>13.73</v>
      </c>
      <c r="N20">
        <v>13.43</v>
      </c>
      <c r="O20">
        <v>13.427879376326599</v>
      </c>
      <c r="P20">
        <v>13.6344621359624</v>
      </c>
      <c r="Q20">
        <v>9.5537864037556403E-2</v>
      </c>
      <c r="R20" t="s">
        <v>262</v>
      </c>
      <c r="S20" t="s">
        <v>9819</v>
      </c>
      <c r="T20" t="s">
        <v>25</v>
      </c>
      <c r="U20">
        <v>1</v>
      </c>
      <c r="V20" t="s">
        <v>32</v>
      </c>
      <c r="W20" t="s">
        <v>33</v>
      </c>
      <c r="AD20" t="s">
        <v>9828</v>
      </c>
      <c r="AE20" t="s">
        <v>33</v>
      </c>
    </row>
    <row r="21" spans="1:31" ht="12.75" x14ac:dyDescent="0.2">
      <c r="A21" t="s">
        <v>182</v>
      </c>
      <c r="B21" t="s">
        <v>183</v>
      </c>
      <c r="D21" t="s">
        <v>22</v>
      </c>
      <c r="E21" t="s">
        <v>9299</v>
      </c>
      <c r="F21">
        <v>1</v>
      </c>
      <c r="G21" t="s">
        <v>184</v>
      </c>
      <c r="H21" t="s">
        <v>184</v>
      </c>
      <c r="I21">
        <v>13.7</v>
      </c>
      <c r="J21">
        <v>13.7</v>
      </c>
      <c r="K21">
        <v>13.73</v>
      </c>
      <c r="L21">
        <v>13.73</v>
      </c>
      <c r="M21">
        <v>13.73</v>
      </c>
      <c r="N21">
        <v>13.43</v>
      </c>
      <c r="O21">
        <v>13.427879376326599</v>
      </c>
      <c r="P21">
        <v>13.6344621359624</v>
      </c>
      <c r="Q21">
        <v>9.5537864037556403E-2</v>
      </c>
      <c r="R21" t="s">
        <v>262</v>
      </c>
      <c r="S21" t="s">
        <v>9819</v>
      </c>
      <c r="T21" t="s">
        <v>25</v>
      </c>
      <c r="U21">
        <v>1</v>
      </c>
      <c r="V21" t="s">
        <v>32</v>
      </c>
      <c r="W21" t="s">
        <v>33</v>
      </c>
      <c r="AD21" t="s">
        <v>9828</v>
      </c>
      <c r="AE21" t="s">
        <v>33</v>
      </c>
    </row>
    <row r="22" spans="1:31" ht="12.75" x14ac:dyDescent="0.2">
      <c r="A22" t="s">
        <v>185</v>
      </c>
      <c r="B22" t="s">
        <v>186</v>
      </c>
      <c r="D22" t="s">
        <v>22</v>
      </c>
      <c r="E22" t="s">
        <v>9299</v>
      </c>
      <c r="F22">
        <v>1</v>
      </c>
      <c r="G22" t="s">
        <v>187</v>
      </c>
      <c r="H22" t="s">
        <v>187</v>
      </c>
      <c r="I22">
        <v>27.45</v>
      </c>
      <c r="J22">
        <v>27.45</v>
      </c>
      <c r="K22">
        <v>27.45</v>
      </c>
      <c r="L22">
        <v>27.45</v>
      </c>
      <c r="M22">
        <v>27.45</v>
      </c>
      <c r="N22">
        <v>26.86</v>
      </c>
      <c r="O22">
        <v>26.855758752653301</v>
      </c>
      <c r="P22">
        <v>27.268924271924899</v>
      </c>
      <c r="Q22">
        <v>0.18107572807511099</v>
      </c>
      <c r="R22" t="s">
        <v>262</v>
      </c>
      <c r="S22" t="s">
        <v>9819</v>
      </c>
      <c r="T22" t="s">
        <v>25</v>
      </c>
      <c r="U22">
        <v>1</v>
      </c>
      <c r="V22" t="s">
        <v>32</v>
      </c>
      <c r="W22" t="s">
        <v>33</v>
      </c>
      <c r="AD22" t="s">
        <v>9828</v>
      </c>
      <c r="AE22" t="s">
        <v>33</v>
      </c>
    </row>
    <row r="23" spans="1:31" ht="12.75" x14ac:dyDescent="0.2">
      <c r="A23" t="s">
        <v>188</v>
      </c>
      <c r="B23" t="s">
        <v>189</v>
      </c>
      <c r="D23" t="s">
        <v>22</v>
      </c>
      <c r="E23" t="s">
        <v>9299</v>
      </c>
      <c r="F23">
        <v>1</v>
      </c>
      <c r="G23" t="s">
        <v>190</v>
      </c>
      <c r="H23" t="s">
        <v>191</v>
      </c>
      <c r="I23">
        <v>27.45</v>
      </c>
      <c r="J23">
        <v>27.45</v>
      </c>
      <c r="K23">
        <v>27.45</v>
      </c>
      <c r="L23">
        <v>27.45</v>
      </c>
      <c r="M23">
        <v>27.45</v>
      </c>
      <c r="N23">
        <v>26.86</v>
      </c>
      <c r="O23">
        <v>26.855758752653301</v>
      </c>
      <c r="P23">
        <v>27.268924271924899</v>
      </c>
      <c r="Q23">
        <v>0.18107572807511099</v>
      </c>
      <c r="R23" t="s">
        <v>262</v>
      </c>
      <c r="S23" t="s">
        <v>9819</v>
      </c>
      <c r="T23" t="s">
        <v>25</v>
      </c>
      <c r="U23">
        <v>1</v>
      </c>
      <c r="V23" t="s">
        <v>32</v>
      </c>
      <c r="W23" t="s">
        <v>33</v>
      </c>
      <c r="AD23" t="s">
        <v>9828</v>
      </c>
      <c r="AE23" t="s">
        <v>33</v>
      </c>
    </row>
    <row r="24" spans="1:31" ht="12.75" x14ac:dyDescent="0.2">
      <c r="A24" t="s">
        <v>192</v>
      </c>
      <c r="B24" t="s">
        <v>193</v>
      </c>
      <c r="D24" t="s">
        <v>22</v>
      </c>
      <c r="E24" t="s">
        <v>9299</v>
      </c>
      <c r="F24">
        <v>1</v>
      </c>
      <c r="G24" t="s">
        <v>194</v>
      </c>
      <c r="H24" t="s">
        <v>195</v>
      </c>
      <c r="I24">
        <v>27.45</v>
      </c>
      <c r="J24">
        <v>27.45</v>
      </c>
      <c r="K24">
        <v>27.45</v>
      </c>
      <c r="L24">
        <v>27.45</v>
      </c>
      <c r="M24">
        <v>27.45</v>
      </c>
      <c r="N24">
        <v>26.86</v>
      </c>
      <c r="O24">
        <v>26.855758752653301</v>
      </c>
      <c r="P24">
        <v>27.268924271924899</v>
      </c>
      <c r="Q24">
        <v>0.18107572807511099</v>
      </c>
      <c r="R24" t="s">
        <v>262</v>
      </c>
      <c r="S24" t="s">
        <v>9819</v>
      </c>
      <c r="T24" t="s">
        <v>25</v>
      </c>
      <c r="U24">
        <v>1</v>
      </c>
      <c r="V24" t="s">
        <v>32</v>
      </c>
      <c r="W24" t="s">
        <v>33</v>
      </c>
      <c r="AD24" t="s">
        <v>9828</v>
      </c>
      <c r="AE24" t="s">
        <v>33</v>
      </c>
    </row>
    <row r="25" spans="1:31" ht="12.75" x14ac:dyDescent="0.2">
      <c r="A25" t="s">
        <v>196</v>
      </c>
      <c r="B25" t="s">
        <v>197</v>
      </c>
      <c r="D25" t="s">
        <v>22</v>
      </c>
      <c r="E25" t="s">
        <v>9299</v>
      </c>
      <c r="F25">
        <v>1</v>
      </c>
      <c r="G25" t="s">
        <v>198</v>
      </c>
      <c r="H25" t="s">
        <v>199</v>
      </c>
      <c r="I25">
        <v>64.92</v>
      </c>
      <c r="J25">
        <v>64.92</v>
      </c>
      <c r="K25">
        <v>64.92</v>
      </c>
      <c r="L25">
        <v>64.92</v>
      </c>
      <c r="M25">
        <v>64.92</v>
      </c>
      <c r="N25">
        <v>63.52</v>
      </c>
      <c r="O25">
        <v>63.524198588006797</v>
      </c>
      <c r="P25">
        <v>45.448207119874802</v>
      </c>
      <c r="Q25">
        <v>19.4717928801252</v>
      </c>
      <c r="R25" t="s">
        <v>262</v>
      </c>
      <c r="S25" t="s">
        <v>9819</v>
      </c>
      <c r="T25" t="s">
        <v>25</v>
      </c>
      <c r="U25">
        <v>1</v>
      </c>
      <c r="V25" t="s">
        <v>32</v>
      </c>
      <c r="W25" t="s">
        <v>33</v>
      </c>
      <c r="AD25" t="s">
        <v>9828</v>
      </c>
      <c r="AE25" t="s">
        <v>33</v>
      </c>
    </row>
    <row r="26" spans="1:31" ht="12.75" x14ac:dyDescent="0.2">
      <c r="A26" t="s">
        <v>200</v>
      </c>
      <c r="B26" t="s">
        <v>201</v>
      </c>
      <c r="D26" t="s">
        <v>22</v>
      </c>
      <c r="E26" t="s">
        <v>9299</v>
      </c>
      <c r="F26">
        <v>1</v>
      </c>
      <c r="G26" t="s">
        <v>202</v>
      </c>
      <c r="H26" t="s">
        <v>203</v>
      </c>
      <c r="I26">
        <v>34.799999999999997</v>
      </c>
      <c r="J26">
        <v>34.799999999999997</v>
      </c>
      <c r="K26">
        <v>34.840000000000003</v>
      </c>
      <c r="L26">
        <v>34.840000000000003</v>
      </c>
      <c r="M26">
        <v>34.840000000000003</v>
      </c>
      <c r="N26">
        <v>34.090000000000003</v>
      </c>
      <c r="O26">
        <v>34.086155339906099</v>
      </c>
      <c r="P26">
        <v>34.086155339906099</v>
      </c>
      <c r="Q26">
        <v>0.75384466009389695</v>
      </c>
      <c r="R26" t="s">
        <v>262</v>
      </c>
      <c r="S26" t="s">
        <v>9819</v>
      </c>
      <c r="T26" t="s">
        <v>25</v>
      </c>
      <c r="U26">
        <v>1</v>
      </c>
      <c r="V26" t="s">
        <v>32</v>
      </c>
      <c r="W26" t="s">
        <v>33</v>
      </c>
      <c r="AD26" t="s">
        <v>9828</v>
      </c>
      <c r="AE26" t="s">
        <v>33</v>
      </c>
    </row>
    <row r="27" spans="1:31" ht="12.75" x14ac:dyDescent="0.2">
      <c r="A27" t="s">
        <v>204</v>
      </c>
      <c r="B27" t="s">
        <v>205</v>
      </c>
      <c r="C27" t="s">
        <v>95</v>
      </c>
      <c r="D27" t="s">
        <v>22</v>
      </c>
      <c r="E27">
        <v>1</v>
      </c>
      <c r="F27">
        <v>1</v>
      </c>
      <c r="G27" t="s">
        <v>206</v>
      </c>
      <c r="H27" t="s">
        <v>207</v>
      </c>
      <c r="I27">
        <v>1166.5999999999999</v>
      </c>
      <c r="J27">
        <v>1166.5999999999999</v>
      </c>
      <c r="S27" t="s">
        <v>9816</v>
      </c>
      <c r="T27">
        <v>1</v>
      </c>
      <c r="V27" t="s">
        <v>32</v>
      </c>
      <c r="W27" t="s">
        <v>33</v>
      </c>
      <c r="AD27" t="s">
        <v>9829</v>
      </c>
      <c r="AE27" t="s">
        <v>9830</v>
      </c>
    </row>
    <row r="28" spans="1:31" ht="12.75" x14ac:dyDescent="0.2">
      <c r="A28" t="s">
        <v>208</v>
      </c>
      <c r="B28" t="s">
        <v>209</v>
      </c>
      <c r="D28" t="s">
        <v>22</v>
      </c>
      <c r="E28" t="s">
        <v>9299</v>
      </c>
      <c r="F28">
        <v>1</v>
      </c>
      <c r="G28" t="s">
        <v>210</v>
      </c>
      <c r="H28" t="s">
        <v>210</v>
      </c>
      <c r="I28">
        <v>58.06</v>
      </c>
      <c r="J28">
        <v>58.06</v>
      </c>
      <c r="K28">
        <v>58.06</v>
      </c>
      <c r="L28">
        <v>58.06</v>
      </c>
      <c r="M28">
        <v>58.06</v>
      </c>
      <c r="N28">
        <v>56.81</v>
      </c>
      <c r="O28">
        <v>56.810258899843497</v>
      </c>
      <c r="P28">
        <v>40.903386407887297</v>
      </c>
      <c r="Q28">
        <v>17.156613592112699</v>
      </c>
      <c r="R28" t="s">
        <v>262</v>
      </c>
      <c r="S28" t="s">
        <v>9819</v>
      </c>
      <c r="T28" t="s">
        <v>25</v>
      </c>
      <c r="U28">
        <v>1</v>
      </c>
      <c r="V28" t="s">
        <v>32</v>
      </c>
      <c r="W28" t="s">
        <v>33</v>
      </c>
      <c r="AD28" t="s">
        <v>9828</v>
      </c>
      <c r="AE28" t="s">
        <v>33</v>
      </c>
    </row>
    <row r="29" spans="1:31" ht="12.75" x14ac:dyDescent="0.2">
      <c r="A29" t="s">
        <v>211</v>
      </c>
      <c r="B29" t="s">
        <v>212</v>
      </c>
      <c r="D29" t="s">
        <v>22</v>
      </c>
      <c r="E29" t="s">
        <v>9299</v>
      </c>
      <c r="F29">
        <v>1</v>
      </c>
      <c r="G29" t="s">
        <v>213</v>
      </c>
      <c r="H29" t="s">
        <v>213</v>
      </c>
      <c r="I29">
        <v>58.06</v>
      </c>
      <c r="J29">
        <v>58.06</v>
      </c>
      <c r="K29">
        <v>58.06</v>
      </c>
      <c r="L29">
        <v>58.06</v>
      </c>
      <c r="M29">
        <v>58.06</v>
      </c>
      <c r="N29">
        <v>56.81</v>
      </c>
      <c r="O29">
        <v>56.810258899843497</v>
      </c>
      <c r="P29">
        <v>40.903386407887297</v>
      </c>
      <c r="Q29">
        <v>17.156613592112699</v>
      </c>
      <c r="R29" t="s">
        <v>262</v>
      </c>
      <c r="S29" t="s">
        <v>9819</v>
      </c>
      <c r="T29" t="s">
        <v>25</v>
      </c>
      <c r="U29">
        <v>1</v>
      </c>
      <c r="V29" t="s">
        <v>32</v>
      </c>
      <c r="W29" t="s">
        <v>33</v>
      </c>
      <c r="AD29" t="s">
        <v>9828</v>
      </c>
      <c r="AE29" t="s">
        <v>33</v>
      </c>
    </row>
    <row r="30" spans="1:31" ht="12.75" x14ac:dyDescent="0.2">
      <c r="A30" t="s">
        <v>214</v>
      </c>
      <c r="B30" t="s">
        <v>215</v>
      </c>
      <c r="D30" t="s">
        <v>22</v>
      </c>
      <c r="E30" t="s">
        <v>9299</v>
      </c>
      <c r="F30">
        <v>1</v>
      </c>
      <c r="G30" t="s">
        <v>216</v>
      </c>
      <c r="H30" t="s">
        <v>216</v>
      </c>
      <c r="I30">
        <v>97.12</v>
      </c>
      <c r="J30">
        <v>97.12</v>
      </c>
      <c r="K30">
        <v>97.12</v>
      </c>
      <c r="L30">
        <v>97.12</v>
      </c>
      <c r="M30">
        <v>97.12</v>
      </c>
      <c r="N30">
        <v>95.03</v>
      </c>
      <c r="O30">
        <v>95.0280694324655</v>
      </c>
      <c r="P30">
        <v>68.172310679812199</v>
      </c>
      <c r="Q30">
        <v>28.947689320187799</v>
      </c>
      <c r="R30" t="s">
        <v>262</v>
      </c>
      <c r="S30" t="s">
        <v>9819</v>
      </c>
      <c r="T30" t="s">
        <v>25</v>
      </c>
      <c r="U30">
        <v>1</v>
      </c>
      <c r="V30" t="s">
        <v>32</v>
      </c>
      <c r="W30" t="s">
        <v>33</v>
      </c>
      <c r="AD30" t="s">
        <v>9828</v>
      </c>
      <c r="AE30" t="s">
        <v>33</v>
      </c>
    </row>
    <row r="31" spans="1:31" ht="12.75" x14ac:dyDescent="0.2">
      <c r="A31" t="s">
        <v>217</v>
      </c>
      <c r="B31" t="s">
        <v>218</v>
      </c>
      <c r="C31" t="s">
        <v>21</v>
      </c>
      <c r="D31" t="s">
        <v>22</v>
      </c>
      <c r="E31" t="s">
        <v>9299</v>
      </c>
      <c r="F31">
        <v>1</v>
      </c>
      <c r="G31" t="s">
        <v>219</v>
      </c>
      <c r="H31" t="s">
        <v>220</v>
      </c>
      <c r="I31">
        <v>221.68</v>
      </c>
      <c r="J31">
        <v>221.68</v>
      </c>
      <c r="K31">
        <v>221.68</v>
      </c>
      <c r="L31">
        <v>221.68</v>
      </c>
      <c r="M31">
        <v>221.68</v>
      </c>
      <c r="N31">
        <v>216.91</v>
      </c>
      <c r="O31">
        <v>216.911897617584</v>
      </c>
      <c r="P31">
        <v>154.937069726846</v>
      </c>
      <c r="Q31">
        <v>66.742930273154101</v>
      </c>
      <c r="R31" t="s">
        <v>262</v>
      </c>
      <c r="S31" t="s">
        <v>9819</v>
      </c>
      <c r="T31" t="s">
        <v>25</v>
      </c>
      <c r="U31">
        <v>1</v>
      </c>
      <c r="V31" t="s">
        <v>32</v>
      </c>
      <c r="W31" t="s">
        <v>33</v>
      </c>
      <c r="AD31" t="s">
        <v>9828</v>
      </c>
      <c r="AE31" t="s">
        <v>33</v>
      </c>
    </row>
    <row r="32" spans="1:31" ht="12.75" x14ac:dyDescent="0.2">
      <c r="A32" t="s">
        <v>225</v>
      </c>
      <c r="B32" t="s">
        <v>226</v>
      </c>
      <c r="D32" t="s">
        <v>22</v>
      </c>
      <c r="E32" t="s">
        <v>9299</v>
      </c>
      <c r="F32">
        <v>1</v>
      </c>
      <c r="G32" t="s">
        <v>227</v>
      </c>
      <c r="H32" t="s">
        <v>228</v>
      </c>
      <c r="I32">
        <v>58.06</v>
      </c>
      <c r="J32">
        <v>58.06</v>
      </c>
      <c r="K32">
        <v>58.06</v>
      </c>
      <c r="L32">
        <v>58.06</v>
      </c>
      <c r="M32">
        <v>58.06</v>
      </c>
      <c r="N32">
        <v>56.81</v>
      </c>
      <c r="O32">
        <v>56.810258899843497</v>
      </c>
      <c r="P32">
        <v>40.903386407887297</v>
      </c>
      <c r="Q32">
        <v>17.156613592112699</v>
      </c>
      <c r="R32" t="s">
        <v>262</v>
      </c>
      <c r="S32" t="s">
        <v>9819</v>
      </c>
      <c r="T32" t="s">
        <v>25</v>
      </c>
      <c r="U32">
        <v>1</v>
      </c>
      <c r="V32" t="s">
        <v>32</v>
      </c>
      <c r="W32" t="s">
        <v>33</v>
      </c>
      <c r="AD32" t="s">
        <v>9828</v>
      </c>
      <c r="AE32" t="s">
        <v>33</v>
      </c>
    </row>
    <row r="33" spans="1:31" ht="12.75" x14ac:dyDescent="0.2">
      <c r="A33" t="s">
        <v>28</v>
      </c>
      <c r="B33" t="s">
        <v>29</v>
      </c>
      <c r="C33" t="s">
        <v>21</v>
      </c>
      <c r="D33" t="s">
        <v>22</v>
      </c>
      <c r="E33" t="s">
        <v>9299</v>
      </c>
      <c r="F33">
        <v>1</v>
      </c>
      <c r="G33" t="s">
        <v>30</v>
      </c>
      <c r="H33" t="s">
        <v>31</v>
      </c>
      <c r="I33">
        <v>443.36</v>
      </c>
      <c r="J33">
        <v>443.36</v>
      </c>
      <c r="K33">
        <v>443.36</v>
      </c>
      <c r="L33">
        <v>443.36</v>
      </c>
      <c r="M33">
        <v>443.36</v>
      </c>
      <c r="N33">
        <v>433.82</v>
      </c>
      <c r="O33">
        <v>433.82379523516897</v>
      </c>
      <c r="P33">
        <v>309.87413945369201</v>
      </c>
      <c r="Q33">
        <v>133.485860546308</v>
      </c>
      <c r="R33" t="s">
        <v>262</v>
      </c>
      <c r="S33" t="s">
        <v>9819</v>
      </c>
      <c r="T33" t="s">
        <v>25</v>
      </c>
      <c r="U33">
        <v>1</v>
      </c>
      <c r="V33" t="s">
        <v>32</v>
      </c>
      <c r="W33" t="s">
        <v>33</v>
      </c>
      <c r="AD33" t="s">
        <v>9828</v>
      </c>
      <c r="AE33" t="s">
        <v>33</v>
      </c>
    </row>
    <row r="34" spans="1:31" ht="12.75" x14ac:dyDescent="0.2">
      <c r="A34" t="s">
        <v>233</v>
      </c>
      <c r="B34" t="s">
        <v>234</v>
      </c>
      <c r="C34" t="s">
        <v>95</v>
      </c>
      <c r="D34" t="s">
        <v>22</v>
      </c>
      <c r="E34">
        <v>1</v>
      </c>
      <c r="F34">
        <v>1</v>
      </c>
      <c r="G34" t="s">
        <v>235</v>
      </c>
      <c r="H34" t="s">
        <v>9831</v>
      </c>
      <c r="I34">
        <v>1166.5999999999999</v>
      </c>
      <c r="J34">
        <v>1166.5999999999999</v>
      </c>
      <c r="S34" t="s">
        <v>9816</v>
      </c>
      <c r="T34">
        <v>1</v>
      </c>
      <c r="V34" t="s">
        <v>32</v>
      </c>
      <c r="W34" t="s">
        <v>33</v>
      </c>
      <c r="AD34" t="s">
        <v>9829</v>
      </c>
      <c r="AE34" t="s">
        <v>9830</v>
      </c>
    </row>
    <row r="35" spans="1:31" ht="12.75" x14ac:dyDescent="0.2">
      <c r="A35" t="s">
        <v>237</v>
      </c>
      <c r="B35" t="s">
        <v>238</v>
      </c>
      <c r="C35" t="s">
        <v>95</v>
      </c>
      <c r="D35" t="s">
        <v>22</v>
      </c>
      <c r="E35">
        <v>1</v>
      </c>
      <c r="F35">
        <v>1</v>
      </c>
      <c r="G35" t="s">
        <v>239</v>
      </c>
      <c r="H35" t="s">
        <v>9832</v>
      </c>
      <c r="I35">
        <v>1166.5999999999999</v>
      </c>
      <c r="J35">
        <v>1166.5999999999999</v>
      </c>
      <c r="S35" t="s">
        <v>9816</v>
      </c>
      <c r="T35">
        <v>1</v>
      </c>
      <c r="V35" t="s">
        <v>32</v>
      </c>
      <c r="W35" t="s">
        <v>33</v>
      </c>
      <c r="AD35" t="s">
        <v>9829</v>
      </c>
      <c r="AE35" t="s">
        <v>9830</v>
      </c>
    </row>
    <row r="36" spans="1:31" ht="12.75" x14ac:dyDescent="0.2">
      <c r="A36" t="s">
        <v>241</v>
      </c>
      <c r="B36" t="s">
        <v>242</v>
      </c>
      <c r="D36" t="s">
        <v>22</v>
      </c>
      <c r="E36" t="s">
        <v>9299</v>
      </c>
      <c r="F36">
        <v>1</v>
      </c>
      <c r="G36" t="s">
        <v>243</v>
      </c>
      <c r="H36" t="s">
        <v>243</v>
      </c>
      <c r="I36">
        <v>34.799999999999997</v>
      </c>
      <c r="J36">
        <v>34.799999999999997</v>
      </c>
      <c r="K36">
        <v>34.840000000000003</v>
      </c>
      <c r="L36">
        <v>34.840000000000003</v>
      </c>
      <c r="M36">
        <v>34.840000000000003</v>
      </c>
      <c r="N36">
        <v>34.090000000000003</v>
      </c>
      <c r="O36">
        <v>34.086155339906099</v>
      </c>
      <c r="P36">
        <v>34.086155339906099</v>
      </c>
      <c r="Q36">
        <v>0.75384466009389695</v>
      </c>
      <c r="R36" t="s">
        <v>262</v>
      </c>
      <c r="S36" t="s">
        <v>9819</v>
      </c>
      <c r="T36" t="s">
        <v>25</v>
      </c>
      <c r="U36">
        <v>1</v>
      </c>
      <c r="V36" t="s">
        <v>32</v>
      </c>
      <c r="W36" t="s">
        <v>33</v>
      </c>
      <c r="AD36" t="s">
        <v>9828</v>
      </c>
      <c r="AE36" t="s">
        <v>33</v>
      </c>
    </row>
    <row r="37" spans="1:31" ht="12.75" x14ac:dyDescent="0.2">
      <c r="A37" t="s">
        <v>244</v>
      </c>
      <c r="B37" t="s">
        <v>245</v>
      </c>
      <c r="D37" t="s">
        <v>22</v>
      </c>
      <c r="E37" t="s">
        <v>9299</v>
      </c>
      <c r="F37">
        <v>1</v>
      </c>
      <c r="G37" t="s">
        <v>246</v>
      </c>
      <c r="H37" t="s">
        <v>247</v>
      </c>
      <c r="I37">
        <v>34.799999999999997</v>
      </c>
      <c r="J37">
        <v>34.799999999999997</v>
      </c>
      <c r="K37">
        <v>34.840000000000003</v>
      </c>
      <c r="L37">
        <v>34.840000000000003</v>
      </c>
      <c r="M37">
        <v>34.840000000000003</v>
      </c>
      <c r="N37">
        <v>34.090000000000003</v>
      </c>
      <c r="O37">
        <v>34.086155339906099</v>
      </c>
      <c r="P37">
        <v>34.086155339906099</v>
      </c>
      <c r="Q37">
        <v>0.75384466009389695</v>
      </c>
      <c r="R37" t="s">
        <v>262</v>
      </c>
      <c r="S37" t="s">
        <v>9819</v>
      </c>
      <c r="T37" t="s">
        <v>25</v>
      </c>
      <c r="U37">
        <v>1</v>
      </c>
      <c r="V37" t="s">
        <v>32</v>
      </c>
      <c r="W37" t="s">
        <v>33</v>
      </c>
      <c r="AD37" t="s">
        <v>9828</v>
      </c>
      <c r="AE37" t="s">
        <v>33</v>
      </c>
    </row>
    <row r="38" spans="1:31" ht="12.75" x14ac:dyDescent="0.2">
      <c r="A38" t="s">
        <v>248</v>
      </c>
      <c r="B38" t="s">
        <v>249</v>
      </c>
      <c r="D38" t="s">
        <v>22</v>
      </c>
      <c r="E38" t="s">
        <v>9299</v>
      </c>
      <c r="F38">
        <v>1</v>
      </c>
      <c r="G38" t="s">
        <v>250</v>
      </c>
      <c r="H38" t="s">
        <v>250</v>
      </c>
      <c r="I38">
        <v>34.799999999999997</v>
      </c>
      <c r="J38">
        <v>34.799999999999997</v>
      </c>
      <c r="K38">
        <v>34.840000000000003</v>
      </c>
      <c r="L38">
        <v>34.840000000000003</v>
      </c>
      <c r="M38">
        <v>34.840000000000003</v>
      </c>
      <c r="N38">
        <v>34.090000000000003</v>
      </c>
      <c r="O38">
        <v>34.086155339906099</v>
      </c>
      <c r="P38">
        <v>34.086155339906099</v>
      </c>
      <c r="Q38">
        <v>0.75384466009389695</v>
      </c>
      <c r="R38" t="s">
        <v>262</v>
      </c>
      <c r="S38" t="s">
        <v>9819</v>
      </c>
      <c r="T38" t="s">
        <v>25</v>
      </c>
      <c r="U38">
        <v>1</v>
      </c>
      <c r="V38" t="s">
        <v>32</v>
      </c>
      <c r="W38" t="s">
        <v>33</v>
      </c>
      <c r="AD38" t="s">
        <v>9828</v>
      </c>
      <c r="AE38" t="s">
        <v>33</v>
      </c>
    </row>
    <row r="39" spans="1:31" ht="12.75" x14ac:dyDescent="0.2">
      <c r="A39" t="s">
        <v>251</v>
      </c>
      <c r="B39" t="s">
        <v>252</v>
      </c>
      <c r="D39" t="s">
        <v>22</v>
      </c>
      <c r="E39" t="s">
        <v>9299</v>
      </c>
      <c r="F39">
        <v>1</v>
      </c>
      <c r="G39" t="s">
        <v>246</v>
      </c>
      <c r="H39" t="s">
        <v>253</v>
      </c>
      <c r="I39">
        <v>97.12</v>
      </c>
      <c r="J39">
        <v>97.12</v>
      </c>
      <c r="K39">
        <v>97.12</v>
      </c>
      <c r="L39">
        <v>97.12</v>
      </c>
      <c r="M39">
        <v>97.12</v>
      </c>
      <c r="N39">
        <v>95.03</v>
      </c>
      <c r="O39">
        <v>95.0280694324655</v>
      </c>
      <c r="P39">
        <v>68.172310679812199</v>
      </c>
      <c r="Q39">
        <v>28.947689320187799</v>
      </c>
      <c r="R39" t="s">
        <v>262</v>
      </c>
      <c r="S39" t="s">
        <v>9819</v>
      </c>
      <c r="T39" t="s">
        <v>25</v>
      </c>
      <c r="U39">
        <v>1</v>
      </c>
      <c r="V39" t="s">
        <v>32</v>
      </c>
      <c r="W39" t="s">
        <v>33</v>
      </c>
      <c r="AD39" t="s">
        <v>9828</v>
      </c>
      <c r="AE39" t="s">
        <v>33</v>
      </c>
    </row>
    <row r="40" spans="1:31" ht="12.75" x14ac:dyDescent="0.2">
      <c r="A40" t="s">
        <v>254</v>
      </c>
      <c r="B40" t="s">
        <v>255</v>
      </c>
      <c r="D40" t="s">
        <v>22</v>
      </c>
      <c r="E40" t="s">
        <v>9299</v>
      </c>
      <c r="F40">
        <v>1</v>
      </c>
      <c r="G40" t="s">
        <v>256</v>
      </c>
      <c r="H40" t="s">
        <v>256</v>
      </c>
      <c r="I40">
        <v>23.2</v>
      </c>
      <c r="J40">
        <v>23.2</v>
      </c>
      <c r="K40">
        <v>23.22</v>
      </c>
      <c r="L40">
        <v>23.22</v>
      </c>
      <c r="M40">
        <v>23.22</v>
      </c>
      <c r="N40">
        <v>22.72</v>
      </c>
      <c r="O40">
        <v>22.724103559937401</v>
      </c>
      <c r="P40">
        <v>22.724103559937401</v>
      </c>
      <c r="Q40">
        <v>0.49589644006259498</v>
      </c>
      <c r="R40" t="s">
        <v>262</v>
      </c>
      <c r="S40" t="s">
        <v>9819</v>
      </c>
      <c r="T40" t="s">
        <v>25</v>
      </c>
      <c r="U40">
        <v>1</v>
      </c>
      <c r="V40" t="s">
        <v>32</v>
      </c>
      <c r="W40" t="s">
        <v>33</v>
      </c>
      <c r="AD40" t="s">
        <v>9828</v>
      </c>
      <c r="AE40" t="s">
        <v>33</v>
      </c>
    </row>
    <row r="41" spans="1:31" ht="12.75" x14ac:dyDescent="0.2">
      <c r="A41" t="s">
        <v>257</v>
      </c>
      <c r="B41" t="s">
        <v>258</v>
      </c>
      <c r="D41" t="s">
        <v>22</v>
      </c>
      <c r="E41" t="s">
        <v>9299</v>
      </c>
      <c r="F41">
        <v>1</v>
      </c>
      <c r="G41" t="s">
        <v>259</v>
      </c>
      <c r="H41" t="s">
        <v>259</v>
      </c>
      <c r="I41">
        <v>23.2</v>
      </c>
      <c r="J41">
        <v>23.2</v>
      </c>
      <c r="K41">
        <v>23.22</v>
      </c>
      <c r="L41">
        <v>23.22</v>
      </c>
      <c r="M41">
        <v>23.22</v>
      </c>
      <c r="N41">
        <v>22.72</v>
      </c>
      <c r="O41">
        <v>22.724103559937401</v>
      </c>
      <c r="P41">
        <v>22.724103559937401</v>
      </c>
      <c r="Q41">
        <v>0.49589644006259498</v>
      </c>
      <c r="R41" t="s">
        <v>262</v>
      </c>
      <c r="S41" t="s">
        <v>9819</v>
      </c>
      <c r="T41" t="s">
        <v>25</v>
      </c>
      <c r="U41">
        <v>1</v>
      </c>
      <c r="V41" t="s">
        <v>32</v>
      </c>
      <c r="W41" t="s">
        <v>33</v>
      </c>
      <c r="AD41" t="s">
        <v>9828</v>
      </c>
      <c r="AE41" t="s">
        <v>33</v>
      </c>
    </row>
    <row r="42" spans="1:31" ht="12.75" x14ac:dyDescent="0.2">
      <c r="A42" t="s">
        <v>1376</v>
      </c>
      <c r="B42" t="s">
        <v>1377</v>
      </c>
      <c r="D42" t="s">
        <v>22</v>
      </c>
      <c r="E42" t="s">
        <v>9299</v>
      </c>
      <c r="F42">
        <v>1</v>
      </c>
      <c r="G42" t="s">
        <v>1378</v>
      </c>
      <c r="H42" t="s">
        <v>1378</v>
      </c>
      <c r="I42">
        <v>13.7</v>
      </c>
      <c r="J42">
        <v>13.7</v>
      </c>
      <c r="K42">
        <v>13.73</v>
      </c>
      <c r="L42">
        <v>13.73</v>
      </c>
      <c r="M42">
        <v>13.73</v>
      </c>
      <c r="N42">
        <v>13.43</v>
      </c>
      <c r="O42">
        <v>13.427879376326599</v>
      </c>
      <c r="P42">
        <v>13.6344621359624</v>
      </c>
      <c r="Q42">
        <v>9.5537864037556403E-2</v>
      </c>
      <c r="R42" t="s">
        <v>262</v>
      </c>
      <c r="S42" t="s">
        <v>9819</v>
      </c>
      <c r="T42" t="s">
        <v>25</v>
      </c>
      <c r="U42">
        <v>1</v>
      </c>
      <c r="V42" t="s">
        <v>32</v>
      </c>
      <c r="W42" t="s">
        <v>33</v>
      </c>
      <c r="AD42" t="s">
        <v>9828</v>
      </c>
      <c r="AE42" t="s">
        <v>33</v>
      </c>
    </row>
    <row r="43" spans="1:31" ht="12.75" x14ac:dyDescent="0.2">
      <c r="A43" t="s">
        <v>34</v>
      </c>
      <c r="B43" t="s">
        <v>35</v>
      </c>
      <c r="D43" t="s">
        <v>22</v>
      </c>
      <c r="E43" t="s">
        <v>9299</v>
      </c>
      <c r="F43">
        <v>1</v>
      </c>
      <c r="G43" t="s">
        <v>36</v>
      </c>
      <c r="H43" t="s">
        <v>37</v>
      </c>
      <c r="I43">
        <v>34.799999999999997</v>
      </c>
      <c r="J43">
        <v>34.799999999999997</v>
      </c>
      <c r="K43">
        <v>34.840000000000003</v>
      </c>
      <c r="L43">
        <v>34.840000000000003</v>
      </c>
      <c r="M43">
        <v>34.840000000000003</v>
      </c>
      <c r="N43">
        <v>34.090000000000003</v>
      </c>
      <c r="O43">
        <v>34.086155339906099</v>
      </c>
      <c r="P43">
        <v>34.086155339906099</v>
      </c>
      <c r="Q43">
        <v>0.75384466009389695</v>
      </c>
      <c r="R43" t="s">
        <v>262</v>
      </c>
      <c r="S43" t="s">
        <v>9819</v>
      </c>
      <c r="T43" t="s">
        <v>25</v>
      </c>
      <c r="U43">
        <v>1</v>
      </c>
      <c r="V43" t="s">
        <v>32</v>
      </c>
      <c r="W43" t="s">
        <v>33</v>
      </c>
      <c r="AD43" t="s">
        <v>9828</v>
      </c>
      <c r="AE43" t="s">
        <v>33</v>
      </c>
    </row>
    <row r="44" spans="1:31" ht="12.75" x14ac:dyDescent="0.2">
      <c r="A44" t="s">
        <v>267</v>
      </c>
      <c r="B44" t="s">
        <v>268</v>
      </c>
      <c r="D44" t="s">
        <v>22</v>
      </c>
      <c r="E44" t="s">
        <v>9299</v>
      </c>
      <c r="F44">
        <v>1</v>
      </c>
      <c r="G44" t="s">
        <v>269</v>
      </c>
      <c r="H44" t="s">
        <v>269</v>
      </c>
      <c r="I44">
        <v>81.28</v>
      </c>
      <c r="J44">
        <v>81.28</v>
      </c>
      <c r="K44">
        <v>81.28</v>
      </c>
      <c r="L44">
        <v>81.28</v>
      </c>
      <c r="M44">
        <v>81.28</v>
      </c>
      <c r="N44">
        <v>79.53</v>
      </c>
      <c r="O44">
        <v>79.534362459780894</v>
      </c>
      <c r="P44">
        <v>56.810258899843497</v>
      </c>
      <c r="Q44">
        <v>24.469741100156501</v>
      </c>
      <c r="R44" t="s">
        <v>262</v>
      </c>
      <c r="S44" t="s">
        <v>9819</v>
      </c>
      <c r="T44" t="s">
        <v>25</v>
      </c>
      <c r="U44">
        <v>1</v>
      </c>
      <c r="V44" t="s">
        <v>32</v>
      </c>
      <c r="W44" t="s">
        <v>33</v>
      </c>
      <c r="AD44" t="s">
        <v>9828</v>
      </c>
      <c r="AE44" t="s">
        <v>33</v>
      </c>
    </row>
    <row r="45" spans="1:31" ht="12.75" x14ac:dyDescent="0.2">
      <c r="A45" t="s">
        <v>270</v>
      </c>
      <c r="B45" t="s">
        <v>271</v>
      </c>
      <c r="D45" t="s">
        <v>22</v>
      </c>
      <c r="E45" t="s">
        <v>9299</v>
      </c>
      <c r="F45">
        <v>1</v>
      </c>
      <c r="G45" t="s">
        <v>272</v>
      </c>
      <c r="H45" t="s">
        <v>272</v>
      </c>
      <c r="I45">
        <v>58.06</v>
      </c>
      <c r="J45">
        <v>58.06</v>
      </c>
      <c r="K45">
        <v>58.06</v>
      </c>
      <c r="L45">
        <v>58.06</v>
      </c>
      <c r="M45">
        <v>58.06</v>
      </c>
      <c r="N45">
        <v>56.81</v>
      </c>
      <c r="O45">
        <v>56.810258899843497</v>
      </c>
      <c r="P45">
        <v>40.903386407887297</v>
      </c>
      <c r="Q45">
        <v>17.156613592112699</v>
      </c>
      <c r="R45" t="s">
        <v>262</v>
      </c>
      <c r="S45" t="s">
        <v>9819</v>
      </c>
      <c r="T45" t="s">
        <v>25</v>
      </c>
      <c r="U45">
        <v>1</v>
      </c>
      <c r="V45" t="s">
        <v>32</v>
      </c>
      <c r="W45" t="s">
        <v>33</v>
      </c>
      <c r="AD45" t="s">
        <v>9828</v>
      </c>
      <c r="AE45" t="s">
        <v>33</v>
      </c>
    </row>
    <row r="46" spans="1:31" ht="12.75" x14ac:dyDescent="0.2">
      <c r="A46" t="s">
        <v>273</v>
      </c>
      <c r="B46" t="s">
        <v>274</v>
      </c>
      <c r="D46" t="s">
        <v>22</v>
      </c>
      <c r="E46" t="s">
        <v>9299</v>
      </c>
      <c r="F46">
        <v>1</v>
      </c>
      <c r="G46" t="s">
        <v>275</v>
      </c>
      <c r="H46" t="s">
        <v>276</v>
      </c>
      <c r="I46">
        <v>58.06</v>
      </c>
      <c r="J46">
        <v>58.06</v>
      </c>
      <c r="K46">
        <v>58.06</v>
      </c>
      <c r="L46">
        <v>58.06</v>
      </c>
      <c r="M46">
        <v>58.06</v>
      </c>
      <c r="N46">
        <v>56.81</v>
      </c>
      <c r="O46">
        <v>56.810258899843497</v>
      </c>
      <c r="P46">
        <v>40.903386407887297</v>
      </c>
      <c r="Q46">
        <v>17.156613592112699</v>
      </c>
      <c r="R46" t="s">
        <v>262</v>
      </c>
      <c r="S46" t="s">
        <v>9819</v>
      </c>
      <c r="T46" t="s">
        <v>25</v>
      </c>
      <c r="U46">
        <v>1</v>
      </c>
      <c r="V46" t="s">
        <v>32</v>
      </c>
      <c r="W46" t="s">
        <v>33</v>
      </c>
      <c r="AD46" t="s">
        <v>9828</v>
      </c>
      <c r="AE46" t="s">
        <v>33</v>
      </c>
    </row>
    <row r="47" spans="1:31" ht="12.75" x14ac:dyDescent="0.2">
      <c r="A47" t="s">
        <v>277</v>
      </c>
      <c r="B47" t="s">
        <v>278</v>
      </c>
      <c r="D47" t="s">
        <v>22</v>
      </c>
      <c r="E47" t="s">
        <v>9299</v>
      </c>
      <c r="F47">
        <v>1</v>
      </c>
      <c r="G47" t="s">
        <v>279</v>
      </c>
      <c r="H47" t="s">
        <v>280</v>
      </c>
      <c r="I47">
        <v>81.28</v>
      </c>
      <c r="J47">
        <v>81.28</v>
      </c>
      <c r="K47">
        <v>81.28</v>
      </c>
      <c r="L47">
        <v>81.28</v>
      </c>
      <c r="M47">
        <v>81.28</v>
      </c>
      <c r="N47">
        <v>79.53</v>
      </c>
      <c r="O47">
        <v>79.534362459780894</v>
      </c>
      <c r="P47">
        <v>56.810258899843497</v>
      </c>
      <c r="Q47">
        <v>24.469741100156501</v>
      </c>
      <c r="R47" t="s">
        <v>262</v>
      </c>
      <c r="S47" t="s">
        <v>9819</v>
      </c>
      <c r="T47" t="s">
        <v>25</v>
      </c>
      <c r="U47">
        <v>1</v>
      </c>
      <c r="V47" t="s">
        <v>32</v>
      </c>
      <c r="W47" t="s">
        <v>33</v>
      </c>
      <c r="AD47" t="s">
        <v>9828</v>
      </c>
      <c r="AE47" t="s">
        <v>33</v>
      </c>
    </row>
    <row r="48" spans="1:31" ht="12.75" x14ac:dyDescent="0.2">
      <c r="A48" t="s">
        <v>281</v>
      </c>
      <c r="B48" t="s">
        <v>282</v>
      </c>
      <c r="D48" t="s">
        <v>22</v>
      </c>
      <c r="E48" t="s">
        <v>9299</v>
      </c>
      <c r="F48">
        <v>1</v>
      </c>
      <c r="G48" t="s">
        <v>283</v>
      </c>
      <c r="H48" t="s">
        <v>283</v>
      </c>
      <c r="I48">
        <v>13.7</v>
      </c>
      <c r="J48">
        <v>13.7</v>
      </c>
      <c r="K48">
        <v>13.73</v>
      </c>
      <c r="L48">
        <v>13.73</v>
      </c>
      <c r="M48">
        <v>13.73</v>
      </c>
      <c r="N48">
        <v>13.43</v>
      </c>
      <c r="O48">
        <v>13.427879376326599</v>
      </c>
      <c r="P48">
        <v>13.6344621359624</v>
      </c>
      <c r="Q48">
        <v>9.5537864037556403E-2</v>
      </c>
      <c r="R48" t="s">
        <v>262</v>
      </c>
      <c r="S48" t="s">
        <v>9819</v>
      </c>
      <c r="T48" t="s">
        <v>25</v>
      </c>
      <c r="U48">
        <v>1</v>
      </c>
      <c r="V48" t="s">
        <v>32</v>
      </c>
      <c r="W48" t="s">
        <v>33</v>
      </c>
      <c r="AD48" t="s">
        <v>9828</v>
      </c>
      <c r="AE48" t="s">
        <v>33</v>
      </c>
    </row>
    <row r="49" spans="1:31" ht="12.75" x14ac:dyDescent="0.2">
      <c r="A49" t="s">
        <v>284</v>
      </c>
      <c r="B49" t="s">
        <v>285</v>
      </c>
      <c r="D49" t="s">
        <v>286</v>
      </c>
      <c r="E49" t="s">
        <v>9299</v>
      </c>
      <c r="F49">
        <v>1</v>
      </c>
      <c r="G49" t="s">
        <v>287</v>
      </c>
      <c r="H49" t="s">
        <v>288</v>
      </c>
      <c r="I49">
        <v>15.8</v>
      </c>
      <c r="J49">
        <v>15.8</v>
      </c>
      <c r="K49">
        <v>15.83</v>
      </c>
      <c r="L49">
        <v>15.83</v>
      </c>
      <c r="M49">
        <v>15.83</v>
      </c>
      <c r="N49">
        <v>15.49</v>
      </c>
      <c r="O49">
        <v>15.493706972684601</v>
      </c>
      <c r="P49">
        <v>15.9068724919562</v>
      </c>
      <c r="Q49">
        <v>-7.6872491956184105E-2</v>
      </c>
      <c r="R49" t="s">
        <v>262</v>
      </c>
      <c r="S49" t="s">
        <v>9819</v>
      </c>
      <c r="T49" t="s">
        <v>25</v>
      </c>
      <c r="U49">
        <v>1</v>
      </c>
      <c r="V49" t="s">
        <v>32</v>
      </c>
      <c r="W49" t="s">
        <v>33</v>
      </c>
      <c r="AD49" t="s">
        <v>9828</v>
      </c>
      <c r="AE49" t="s">
        <v>33</v>
      </c>
    </row>
    <row r="50" spans="1:31" ht="165.75" x14ac:dyDescent="0.2">
      <c r="A50" t="s">
        <v>289</v>
      </c>
      <c r="B50" t="s">
        <v>290</v>
      </c>
      <c r="C50" t="s">
        <v>291</v>
      </c>
      <c r="D50" t="s">
        <v>286</v>
      </c>
      <c r="E50" t="s">
        <v>9299</v>
      </c>
      <c r="F50">
        <v>1</v>
      </c>
      <c r="G50" s="432" t="s">
        <v>292</v>
      </c>
      <c r="H50" s="432" t="s">
        <v>293</v>
      </c>
      <c r="I50">
        <v>81.28</v>
      </c>
      <c r="J50">
        <v>81.28</v>
      </c>
      <c r="K50">
        <v>81.28</v>
      </c>
      <c r="L50">
        <v>81.28</v>
      </c>
      <c r="M50">
        <v>81.28</v>
      </c>
      <c r="N50">
        <v>79.53</v>
      </c>
      <c r="O50">
        <v>79.534362459780894</v>
      </c>
      <c r="P50">
        <v>56.810258899843497</v>
      </c>
      <c r="Q50">
        <v>24.469741100156501</v>
      </c>
      <c r="R50" t="s">
        <v>262</v>
      </c>
      <c r="S50" t="s">
        <v>9819</v>
      </c>
      <c r="T50" t="s">
        <v>25</v>
      </c>
      <c r="U50">
        <v>1</v>
      </c>
      <c r="V50" t="s">
        <v>32</v>
      </c>
      <c r="W50" t="s">
        <v>33</v>
      </c>
      <c r="AD50" t="s">
        <v>9828</v>
      </c>
      <c r="AE50" t="s">
        <v>33</v>
      </c>
    </row>
    <row r="51" spans="1:31" ht="12.75" x14ac:dyDescent="0.2">
      <c r="A51" t="s">
        <v>299</v>
      </c>
      <c r="B51" t="s">
        <v>300</v>
      </c>
      <c r="D51" t="s">
        <v>22</v>
      </c>
      <c r="E51" t="s">
        <v>9299</v>
      </c>
      <c r="F51">
        <v>1</v>
      </c>
      <c r="G51" t="s">
        <v>301</v>
      </c>
      <c r="H51" t="s">
        <v>301</v>
      </c>
      <c r="I51">
        <v>34.799999999999997</v>
      </c>
      <c r="J51">
        <v>34.799999999999997</v>
      </c>
      <c r="K51">
        <v>34.840000000000003</v>
      </c>
      <c r="L51">
        <v>34.840000000000003</v>
      </c>
      <c r="M51">
        <v>34.840000000000003</v>
      </c>
      <c r="N51">
        <v>34.090000000000003</v>
      </c>
      <c r="O51">
        <v>34.086155339906099</v>
      </c>
      <c r="P51">
        <v>34.086155339906099</v>
      </c>
      <c r="Q51">
        <v>0.75384466009389695</v>
      </c>
      <c r="R51" t="s">
        <v>262</v>
      </c>
      <c r="S51" t="s">
        <v>9819</v>
      </c>
      <c r="T51" t="s">
        <v>25</v>
      </c>
      <c r="U51">
        <v>1</v>
      </c>
      <c r="V51" t="s">
        <v>32</v>
      </c>
      <c r="W51" t="s">
        <v>33</v>
      </c>
      <c r="AD51" t="s">
        <v>9828</v>
      </c>
      <c r="AE51" t="s">
        <v>33</v>
      </c>
    </row>
    <row r="52" spans="1:31" ht="12.75" x14ac:dyDescent="0.2">
      <c r="A52" t="s">
        <v>302</v>
      </c>
      <c r="B52" t="s">
        <v>303</v>
      </c>
      <c r="D52" t="s">
        <v>22</v>
      </c>
      <c r="E52" t="s">
        <v>9299</v>
      </c>
      <c r="F52">
        <v>1</v>
      </c>
      <c r="G52" t="s">
        <v>304</v>
      </c>
      <c r="H52" t="s">
        <v>304</v>
      </c>
      <c r="I52">
        <v>34.799999999999997</v>
      </c>
      <c r="J52">
        <v>34.799999999999997</v>
      </c>
      <c r="K52">
        <v>34.840000000000003</v>
      </c>
      <c r="L52">
        <v>34.840000000000003</v>
      </c>
      <c r="M52">
        <v>34.840000000000003</v>
      </c>
      <c r="N52">
        <v>34.090000000000003</v>
      </c>
      <c r="O52">
        <v>34.086155339906099</v>
      </c>
      <c r="P52">
        <v>34.086155339906099</v>
      </c>
      <c r="Q52">
        <v>0.75384466009389695</v>
      </c>
      <c r="R52" t="s">
        <v>262</v>
      </c>
      <c r="S52" t="s">
        <v>9819</v>
      </c>
      <c r="T52" t="s">
        <v>25</v>
      </c>
      <c r="U52">
        <v>1</v>
      </c>
      <c r="V52" t="s">
        <v>32</v>
      </c>
      <c r="W52" t="s">
        <v>33</v>
      </c>
      <c r="AD52" t="s">
        <v>9828</v>
      </c>
      <c r="AE52" t="s">
        <v>33</v>
      </c>
    </row>
    <row r="53" spans="1:31" ht="12.75" x14ac:dyDescent="0.2">
      <c r="A53" t="s">
        <v>309</v>
      </c>
      <c r="B53" t="s">
        <v>310</v>
      </c>
      <c r="D53" t="s">
        <v>22</v>
      </c>
      <c r="E53" t="s">
        <v>9299</v>
      </c>
      <c r="F53">
        <v>1</v>
      </c>
      <c r="G53" t="s">
        <v>311</v>
      </c>
      <c r="H53" t="s">
        <v>311</v>
      </c>
      <c r="I53">
        <v>34.799999999999997</v>
      </c>
      <c r="J53">
        <v>34.799999999999997</v>
      </c>
      <c r="K53">
        <v>34.840000000000003</v>
      </c>
      <c r="L53">
        <v>34.840000000000003</v>
      </c>
      <c r="M53">
        <v>34.840000000000003</v>
      </c>
      <c r="N53">
        <v>34.090000000000003</v>
      </c>
      <c r="O53">
        <v>34.086155339906099</v>
      </c>
      <c r="P53">
        <v>34.086155339906099</v>
      </c>
      <c r="Q53">
        <v>0.75384466009389695</v>
      </c>
      <c r="R53" t="s">
        <v>262</v>
      </c>
      <c r="S53" t="s">
        <v>9819</v>
      </c>
      <c r="T53" t="s">
        <v>25</v>
      </c>
      <c r="U53">
        <v>1</v>
      </c>
      <c r="V53" t="s">
        <v>32</v>
      </c>
      <c r="W53" t="s">
        <v>33</v>
      </c>
      <c r="AD53" t="s">
        <v>9828</v>
      </c>
      <c r="AE53" t="s">
        <v>33</v>
      </c>
    </row>
    <row r="54" spans="1:31" ht="12.75" x14ac:dyDescent="0.2">
      <c r="A54" t="s">
        <v>312</v>
      </c>
      <c r="B54" t="s">
        <v>313</v>
      </c>
      <c r="D54" t="s">
        <v>22</v>
      </c>
      <c r="E54" t="s">
        <v>9299</v>
      </c>
      <c r="F54">
        <v>1</v>
      </c>
      <c r="G54" t="s">
        <v>314</v>
      </c>
      <c r="H54" t="s">
        <v>315</v>
      </c>
      <c r="I54">
        <v>34.799999999999997</v>
      </c>
      <c r="J54">
        <v>34.799999999999997</v>
      </c>
      <c r="K54">
        <v>34.840000000000003</v>
      </c>
      <c r="L54">
        <v>34.840000000000003</v>
      </c>
      <c r="M54">
        <v>34.840000000000003</v>
      </c>
      <c r="N54">
        <v>34.090000000000003</v>
      </c>
      <c r="O54">
        <v>34.086155339906099</v>
      </c>
      <c r="P54">
        <v>34.086155339906099</v>
      </c>
      <c r="Q54">
        <v>0.75384466009389695</v>
      </c>
      <c r="R54" t="s">
        <v>262</v>
      </c>
      <c r="S54" t="s">
        <v>9819</v>
      </c>
      <c r="T54" t="s">
        <v>25</v>
      </c>
      <c r="U54">
        <v>1</v>
      </c>
      <c r="V54" t="s">
        <v>32</v>
      </c>
      <c r="W54" t="s">
        <v>33</v>
      </c>
      <c r="AD54" t="s">
        <v>9828</v>
      </c>
      <c r="AE54" t="s">
        <v>33</v>
      </c>
    </row>
    <row r="55" spans="1:31" ht="12.75" x14ac:dyDescent="0.2">
      <c r="A55" t="s">
        <v>38</v>
      </c>
      <c r="B55" t="s">
        <v>39</v>
      </c>
      <c r="C55" t="s">
        <v>21</v>
      </c>
      <c r="D55" t="s">
        <v>22</v>
      </c>
      <c r="E55" t="s">
        <v>9299</v>
      </c>
      <c r="F55">
        <v>1</v>
      </c>
      <c r="G55" t="s">
        <v>40</v>
      </c>
      <c r="H55" t="s">
        <v>41</v>
      </c>
      <c r="I55">
        <v>369.47</v>
      </c>
      <c r="J55">
        <v>369.47</v>
      </c>
      <c r="K55">
        <v>369.47</v>
      </c>
      <c r="L55">
        <v>369.47</v>
      </c>
      <c r="M55">
        <v>369.47</v>
      </c>
      <c r="N55">
        <v>361.52</v>
      </c>
      <c r="O55">
        <v>361.51982936264102</v>
      </c>
      <c r="P55">
        <v>258.228449544743</v>
      </c>
      <c r="Q55">
        <v>111.241550455257</v>
      </c>
      <c r="R55" t="s">
        <v>262</v>
      </c>
      <c r="S55" t="s">
        <v>9819</v>
      </c>
      <c r="T55" t="s">
        <v>25</v>
      </c>
      <c r="U55">
        <v>1</v>
      </c>
      <c r="V55" t="s">
        <v>32</v>
      </c>
      <c r="W55" t="s">
        <v>33</v>
      </c>
      <c r="AD55" t="s">
        <v>9828</v>
      </c>
      <c r="AE55" t="s">
        <v>33</v>
      </c>
    </row>
    <row r="56" spans="1:31" ht="12.75" x14ac:dyDescent="0.2">
      <c r="A56" t="s">
        <v>316</v>
      </c>
      <c r="B56" t="s">
        <v>317</v>
      </c>
      <c r="D56" t="s">
        <v>22</v>
      </c>
      <c r="E56" t="s">
        <v>9299</v>
      </c>
      <c r="F56">
        <v>1</v>
      </c>
      <c r="G56" t="s">
        <v>318</v>
      </c>
      <c r="H56" t="s">
        <v>318</v>
      </c>
      <c r="I56">
        <v>81.28</v>
      </c>
      <c r="J56">
        <v>81.28</v>
      </c>
      <c r="K56">
        <v>81.28</v>
      </c>
      <c r="L56">
        <v>81.28</v>
      </c>
      <c r="M56">
        <v>81.28</v>
      </c>
      <c r="N56">
        <v>79.53</v>
      </c>
      <c r="O56">
        <v>79.534362459780894</v>
      </c>
      <c r="P56">
        <v>56.810258899843497</v>
      </c>
      <c r="Q56">
        <v>24.469741100156501</v>
      </c>
      <c r="R56" t="s">
        <v>262</v>
      </c>
      <c r="S56" t="s">
        <v>9819</v>
      </c>
      <c r="T56" t="s">
        <v>25</v>
      </c>
      <c r="U56">
        <v>1</v>
      </c>
      <c r="V56" t="s">
        <v>32</v>
      </c>
      <c r="W56" t="s">
        <v>33</v>
      </c>
      <c r="AD56" t="s">
        <v>9828</v>
      </c>
      <c r="AE56" t="s">
        <v>33</v>
      </c>
    </row>
    <row r="57" spans="1:31" ht="12.75" x14ac:dyDescent="0.2">
      <c r="A57" t="s">
        <v>323</v>
      </c>
      <c r="B57" t="s">
        <v>324</v>
      </c>
      <c r="C57" t="s">
        <v>21</v>
      </c>
      <c r="D57" t="s">
        <v>22</v>
      </c>
      <c r="E57" t="s">
        <v>9299</v>
      </c>
      <c r="F57">
        <v>1</v>
      </c>
      <c r="G57" t="s">
        <v>325</v>
      </c>
      <c r="H57" t="s">
        <v>325</v>
      </c>
      <c r="I57">
        <v>295.58</v>
      </c>
      <c r="J57">
        <v>295.58</v>
      </c>
      <c r="K57">
        <v>295.58</v>
      </c>
      <c r="L57">
        <v>295.58</v>
      </c>
      <c r="M57">
        <v>295.58</v>
      </c>
      <c r="N57">
        <v>289.22000000000003</v>
      </c>
      <c r="O57">
        <v>289.21586349011199</v>
      </c>
      <c r="P57">
        <v>206.58275963579499</v>
      </c>
      <c r="Q57">
        <v>88.997240364205396</v>
      </c>
      <c r="R57" t="s">
        <v>262</v>
      </c>
      <c r="S57" t="s">
        <v>9819</v>
      </c>
      <c r="T57" t="s">
        <v>25</v>
      </c>
      <c r="U57">
        <v>1</v>
      </c>
      <c r="V57" t="s">
        <v>32</v>
      </c>
      <c r="W57" t="s">
        <v>33</v>
      </c>
      <c r="AD57" t="s">
        <v>9828</v>
      </c>
      <c r="AE57" t="s">
        <v>33</v>
      </c>
    </row>
    <row r="58" spans="1:31" ht="12.75" x14ac:dyDescent="0.2">
      <c r="A58" t="s">
        <v>326</v>
      </c>
      <c r="B58" t="s">
        <v>327</v>
      </c>
      <c r="D58" t="s">
        <v>22</v>
      </c>
      <c r="E58" t="s">
        <v>9299</v>
      </c>
      <c r="F58">
        <v>1</v>
      </c>
      <c r="G58" t="s">
        <v>328</v>
      </c>
      <c r="H58" t="s">
        <v>328</v>
      </c>
      <c r="I58">
        <v>15.8</v>
      </c>
      <c r="J58">
        <v>15.8</v>
      </c>
      <c r="K58">
        <v>15.83</v>
      </c>
      <c r="L58">
        <v>15.83</v>
      </c>
      <c r="M58">
        <v>15.83</v>
      </c>
      <c r="N58">
        <v>15.49</v>
      </c>
      <c r="O58">
        <v>15.493706972684601</v>
      </c>
      <c r="P58">
        <v>15.9068724919562</v>
      </c>
      <c r="Q58">
        <v>-7.6872491956184105E-2</v>
      </c>
      <c r="R58" t="s">
        <v>262</v>
      </c>
      <c r="S58" t="s">
        <v>9819</v>
      </c>
      <c r="T58" t="s">
        <v>25</v>
      </c>
      <c r="U58">
        <v>1</v>
      </c>
      <c r="V58" t="s">
        <v>32</v>
      </c>
      <c r="W58" t="s">
        <v>33</v>
      </c>
      <c r="AD58" t="s">
        <v>9828</v>
      </c>
      <c r="AE58" t="s">
        <v>33</v>
      </c>
    </row>
    <row r="59" spans="1:31" ht="12.75" x14ac:dyDescent="0.2">
      <c r="A59" t="s">
        <v>329</v>
      </c>
      <c r="B59" t="s">
        <v>330</v>
      </c>
      <c r="D59" t="s">
        <v>22</v>
      </c>
      <c r="E59" t="s">
        <v>9299</v>
      </c>
      <c r="F59">
        <v>1</v>
      </c>
      <c r="G59" t="s">
        <v>331</v>
      </c>
      <c r="H59" t="s">
        <v>332</v>
      </c>
      <c r="I59">
        <v>27.45</v>
      </c>
      <c r="J59">
        <v>27.45</v>
      </c>
      <c r="K59">
        <v>27.45</v>
      </c>
      <c r="L59">
        <v>27.45</v>
      </c>
      <c r="M59">
        <v>27.45</v>
      </c>
      <c r="N59">
        <v>26.86</v>
      </c>
      <c r="O59">
        <v>26.855758752653301</v>
      </c>
      <c r="P59">
        <v>27.268924271924899</v>
      </c>
      <c r="Q59">
        <v>0.18107572807511099</v>
      </c>
      <c r="R59" t="s">
        <v>262</v>
      </c>
      <c r="S59" t="s">
        <v>9819</v>
      </c>
      <c r="T59" t="s">
        <v>25</v>
      </c>
      <c r="U59">
        <v>1</v>
      </c>
      <c r="V59" t="s">
        <v>32</v>
      </c>
      <c r="W59" t="s">
        <v>33</v>
      </c>
      <c r="AD59" t="s">
        <v>9828</v>
      </c>
      <c r="AE59" t="s">
        <v>33</v>
      </c>
    </row>
    <row r="60" spans="1:31" ht="12.75" x14ac:dyDescent="0.2">
      <c r="A60" t="s">
        <v>333</v>
      </c>
      <c r="B60" t="s">
        <v>334</v>
      </c>
      <c r="D60" t="s">
        <v>22</v>
      </c>
      <c r="E60" t="s">
        <v>9299</v>
      </c>
      <c r="F60">
        <v>1</v>
      </c>
      <c r="G60" t="s">
        <v>335</v>
      </c>
      <c r="H60" t="s">
        <v>336</v>
      </c>
      <c r="I60">
        <v>27.45</v>
      </c>
      <c r="J60">
        <v>27.45</v>
      </c>
      <c r="K60">
        <v>27.45</v>
      </c>
      <c r="L60">
        <v>27.45</v>
      </c>
      <c r="M60">
        <v>27.45</v>
      </c>
      <c r="N60">
        <v>26.86</v>
      </c>
      <c r="O60">
        <v>26.855758752653301</v>
      </c>
      <c r="P60">
        <v>27.268924271924899</v>
      </c>
      <c r="Q60">
        <v>0.18107572807511099</v>
      </c>
      <c r="R60" t="s">
        <v>262</v>
      </c>
      <c r="S60" t="s">
        <v>9819</v>
      </c>
      <c r="T60" t="s">
        <v>25</v>
      </c>
      <c r="U60">
        <v>1</v>
      </c>
      <c r="V60" t="s">
        <v>32</v>
      </c>
      <c r="W60" t="s">
        <v>33</v>
      </c>
      <c r="AD60" t="s">
        <v>9828</v>
      </c>
      <c r="AE60" t="s">
        <v>33</v>
      </c>
    </row>
    <row r="61" spans="1:31" ht="12.75" x14ac:dyDescent="0.2">
      <c r="A61" t="s">
        <v>337</v>
      </c>
      <c r="B61" t="s">
        <v>338</v>
      </c>
      <c r="D61" t="s">
        <v>22</v>
      </c>
      <c r="E61" t="s">
        <v>9299</v>
      </c>
      <c r="F61">
        <v>1</v>
      </c>
      <c r="G61" t="s">
        <v>339</v>
      </c>
      <c r="H61" t="s">
        <v>340</v>
      </c>
      <c r="I61">
        <v>27.45</v>
      </c>
      <c r="J61">
        <v>27.45</v>
      </c>
      <c r="K61">
        <v>27.45</v>
      </c>
      <c r="L61">
        <v>27.45</v>
      </c>
      <c r="M61">
        <v>27.45</v>
      </c>
      <c r="N61">
        <v>26.86</v>
      </c>
      <c r="O61">
        <v>26.855758752653301</v>
      </c>
      <c r="P61">
        <v>27.268924271924899</v>
      </c>
      <c r="Q61">
        <v>0.18107572807511099</v>
      </c>
      <c r="R61" t="s">
        <v>262</v>
      </c>
      <c r="S61" t="s">
        <v>9819</v>
      </c>
      <c r="T61" t="s">
        <v>25</v>
      </c>
      <c r="U61">
        <v>1</v>
      </c>
      <c r="V61" t="s">
        <v>32</v>
      </c>
      <c r="W61" t="s">
        <v>33</v>
      </c>
      <c r="AD61" t="s">
        <v>9828</v>
      </c>
      <c r="AE61" t="s">
        <v>33</v>
      </c>
    </row>
    <row r="62" spans="1:31" ht="12.75" x14ac:dyDescent="0.2">
      <c r="A62" t="s">
        <v>42</v>
      </c>
      <c r="B62" t="s">
        <v>43</v>
      </c>
      <c r="D62" t="s">
        <v>22</v>
      </c>
      <c r="E62" t="s">
        <v>9299</v>
      </c>
      <c r="F62">
        <v>1</v>
      </c>
      <c r="G62" t="s">
        <v>44</v>
      </c>
      <c r="H62" t="s">
        <v>44</v>
      </c>
      <c r="I62">
        <v>129.85</v>
      </c>
      <c r="J62">
        <v>129.85</v>
      </c>
      <c r="K62">
        <v>129.85</v>
      </c>
      <c r="L62">
        <v>129.85</v>
      </c>
      <c r="M62">
        <v>129.85</v>
      </c>
      <c r="N62">
        <v>127.05</v>
      </c>
      <c r="O62">
        <v>127.04839717601401</v>
      </c>
      <c r="P62">
        <v>90.896414239749603</v>
      </c>
      <c r="Q62">
        <v>38.953585760250398</v>
      </c>
      <c r="R62" t="s">
        <v>262</v>
      </c>
      <c r="S62" t="s">
        <v>9819</v>
      </c>
      <c r="T62" t="s">
        <v>25</v>
      </c>
      <c r="U62">
        <v>1</v>
      </c>
      <c r="V62" t="s">
        <v>32</v>
      </c>
      <c r="W62" t="s">
        <v>33</v>
      </c>
      <c r="AD62" t="s">
        <v>9828</v>
      </c>
      <c r="AE62" t="s">
        <v>33</v>
      </c>
    </row>
    <row r="63" spans="1:31" ht="12.75" x14ac:dyDescent="0.2">
      <c r="A63" t="s">
        <v>45</v>
      </c>
      <c r="B63" t="s">
        <v>46</v>
      </c>
      <c r="C63" t="s">
        <v>47</v>
      </c>
      <c r="D63" t="s">
        <v>22</v>
      </c>
      <c r="E63" t="s">
        <v>9299</v>
      </c>
      <c r="F63">
        <v>1</v>
      </c>
      <c r="G63" t="s">
        <v>48</v>
      </c>
      <c r="H63" t="s">
        <v>48</v>
      </c>
      <c r="I63">
        <v>207.96</v>
      </c>
      <c r="J63">
        <v>207.96</v>
      </c>
      <c r="K63">
        <v>207.96</v>
      </c>
      <c r="L63">
        <v>207.96</v>
      </c>
      <c r="M63">
        <v>207.96</v>
      </c>
      <c r="N63">
        <v>203.48</v>
      </c>
      <c r="O63">
        <v>203.48401824125801</v>
      </c>
      <c r="P63">
        <v>45.448207119874802</v>
      </c>
      <c r="Q63">
        <v>162.511792880125</v>
      </c>
      <c r="R63" t="s">
        <v>262</v>
      </c>
      <c r="S63" t="s">
        <v>9819</v>
      </c>
      <c r="T63" t="s">
        <v>25</v>
      </c>
      <c r="U63">
        <v>1</v>
      </c>
      <c r="V63" t="s">
        <v>32</v>
      </c>
      <c r="W63" t="s">
        <v>33</v>
      </c>
      <c r="AD63" t="s">
        <v>9828</v>
      </c>
      <c r="AE63" t="s">
        <v>33</v>
      </c>
    </row>
    <row r="64" spans="1:31" ht="12.75" x14ac:dyDescent="0.2">
      <c r="A64" t="s">
        <v>341</v>
      </c>
      <c r="B64" t="s">
        <v>342</v>
      </c>
      <c r="D64" t="s">
        <v>22</v>
      </c>
      <c r="E64" t="s">
        <v>9299</v>
      </c>
      <c r="F64">
        <v>1</v>
      </c>
      <c r="G64" t="s">
        <v>343</v>
      </c>
      <c r="H64" t="s">
        <v>343</v>
      </c>
      <c r="I64">
        <v>11.6</v>
      </c>
      <c r="J64">
        <v>11.6</v>
      </c>
      <c r="K64">
        <v>11.61</v>
      </c>
      <c r="L64">
        <v>11.61</v>
      </c>
      <c r="M64">
        <v>11.61</v>
      </c>
      <c r="N64">
        <v>11.36</v>
      </c>
      <c r="O64">
        <v>11.3620517799687</v>
      </c>
      <c r="P64">
        <v>11.3620517799687</v>
      </c>
      <c r="Q64">
        <v>0.24794822003129699</v>
      </c>
      <c r="R64" t="s">
        <v>262</v>
      </c>
      <c r="S64" t="s">
        <v>9819</v>
      </c>
      <c r="T64" t="s">
        <v>25</v>
      </c>
      <c r="U64">
        <v>1</v>
      </c>
      <c r="V64" t="s">
        <v>32</v>
      </c>
      <c r="W64" t="s">
        <v>33</v>
      </c>
      <c r="AD64" t="s">
        <v>9828</v>
      </c>
      <c r="AE64" t="s">
        <v>33</v>
      </c>
    </row>
    <row r="65" spans="1:31" ht="12.75" x14ac:dyDescent="0.2">
      <c r="A65" t="s">
        <v>344</v>
      </c>
      <c r="B65" t="s">
        <v>345</v>
      </c>
      <c r="C65" t="s">
        <v>47</v>
      </c>
      <c r="D65" t="s">
        <v>22</v>
      </c>
      <c r="E65" t="s">
        <v>9299</v>
      </c>
      <c r="F65">
        <v>1</v>
      </c>
      <c r="G65" t="s">
        <v>346</v>
      </c>
      <c r="H65" t="s">
        <v>346</v>
      </c>
      <c r="I65">
        <v>121.4</v>
      </c>
      <c r="J65">
        <v>121.4</v>
      </c>
      <c r="K65">
        <v>121.4</v>
      </c>
      <c r="L65">
        <v>121.4</v>
      </c>
      <c r="M65">
        <v>121.4</v>
      </c>
      <c r="N65">
        <v>118.79</v>
      </c>
      <c r="O65">
        <v>118.785086790582</v>
      </c>
      <c r="P65">
        <v>56.810258899843497</v>
      </c>
      <c r="Q65">
        <v>64.589741100156502</v>
      </c>
      <c r="R65" t="s">
        <v>262</v>
      </c>
      <c r="S65" t="s">
        <v>9819</v>
      </c>
      <c r="T65" t="s">
        <v>25</v>
      </c>
      <c r="U65">
        <v>1</v>
      </c>
      <c r="V65" t="s">
        <v>32</v>
      </c>
      <c r="W65" t="s">
        <v>33</v>
      </c>
      <c r="AD65" t="s">
        <v>9828</v>
      </c>
      <c r="AE65" t="s">
        <v>33</v>
      </c>
    </row>
    <row r="66" spans="1:31" ht="12.75" x14ac:dyDescent="0.2">
      <c r="A66" t="s">
        <v>347</v>
      </c>
      <c r="B66" t="s">
        <v>348</v>
      </c>
      <c r="C66" t="s">
        <v>47</v>
      </c>
      <c r="D66" t="s">
        <v>22</v>
      </c>
      <c r="E66" t="s">
        <v>9299</v>
      </c>
      <c r="F66">
        <v>1</v>
      </c>
      <c r="G66" t="s">
        <v>349</v>
      </c>
      <c r="H66" t="s">
        <v>349</v>
      </c>
      <c r="I66">
        <v>174.18</v>
      </c>
      <c r="J66">
        <v>174.18</v>
      </c>
      <c r="K66">
        <v>174.18</v>
      </c>
      <c r="L66">
        <v>174.18</v>
      </c>
      <c r="M66">
        <v>174.18</v>
      </c>
      <c r="N66">
        <v>170.43</v>
      </c>
      <c r="O66">
        <v>170.43077669953101</v>
      </c>
      <c r="P66">
        <v>90.896414239749603</v>
      </c>
      <c r="Q66">
        <v>83.283585760250403</v>
      </c>
      <c r="R66" t="s">
        <v>262</v>
      </c>
      <c r="S66" t="s">
        <v>9819</v>
      </c>
      <c r="T66" t="s">
        <v>25</v>
      </c>
      <c r="U66">
        <v>1</v>
      </c>
      <c r="V66" t="s">
        <v>32</v>
      </c>
      <c r="W66" t="s">
        <v>33</v>
      </c>
      <c r="AD66" t="s">
        <v>9828</v>
      </c>
      <c r="AE66" t="s">
        <v>33</v>
      </c>
    </row>
    <row r="67" spans="1:31" ht="12.75" x14ac:dyDescent="0.2">
      <c r="A67" t="s">
        <v>350</v>
      </c>
      <c r="B67" t="s">
        <v>351</v>
      </c>
      <c r="C67" t="s">
        <v>47</v>
      </c>
      <c r="D67" t="s">
        <v>22</v>
      </c>
      <c r="E67" t="s">
        <v>9299</v>
      </c>
      <c r="F67">
        <v>1</v>
      </c>
      <c r="G67" t="s">
        <v>352</v>
      </c>
      <c r="H67" t="s">
        <v>352</v>
      </c>
      <c r="I67">
        <v>121.4</v>
      </c>
      <c r="J67">
        <v>121.4</v>
      </c>
      <c r="K67">
        <v>121.4</v>
      </c>
      <c r="L67">
        <v>121.4</v>
      </c>
      <c r="M67">
        <v>121.4</v>
      </c>
      <c r="N67">
        <v>118.79</v>
      </c>
      <c r="O67">
        <v>118.785086790582</v>
      </c>
      <c r="P67">
        <v>56.810258899843497</v>
      </c>
      <c r="Q67">
        <v>64.589741100156502</v>
      </c>
      <c r="R67" t="s">
        <v>262</v>
      </c>
      <c r="S67" t="s">
        <v>9819</v>
      </c>
      <c r="T67" t="s">
        <v>25</v>
      </c>
      <c r="U67">
        <v>1</v>
      </c>
      <c r="V67" t="s">
        <v>32</v>
      </c>
      <c r="W67" t="s">
        <v>33</v>
      </c>
      <c r="AD67" t="s">
        <v>9828</v>
      </c>
      <c r="AE67" t="s">
        <v>33</v>
      </c>
    </row>
    <row r="68" spans="1:31" ht="12.75" x14ac:dyDescent="0.2">
      <c r="A68" t="s">
        <v>353</v>
      </c>
      <c r="B68" t="s">
        <v>354</v>
      </c>
      <c r="D68" t="s">
        <v>22</v>
      </c>
      <c r="E68" t="s">
        <v>9299</v>
      </c>
      <c r="F68">
        <v>1</v>
      </c>
      <c r="G68" t="s">
        <v>355</v>
      </c>
      <c r="H68" t="s">
        <v>355</v>
      </c>
      <c r="I68">
        <v>23.2</v>
      </c>
      <c r="J68">
        <v>23.2</v>
      </c>
      <c r="K68">
        <v>23.22</v>
      </c>
      <c r="L68">
        <v>23.22</v>
      </c>
      <c r="M68">
        <v>23.22</v>
      </c>
      <c r="N68">
        <v>22.72</v>
      </c>
      <c r="O68">
        <v>22.724103559937401</v>
      </c>
      <c r="P68">
        <v>22.724103559937401</v>
      </c>
      <c r="Q68">
        <v>0.49589644006259498</v>
      </c>
      <c r="R68" t="s">
        <v>262</v>
      </c>
      <c r="S68" t="s">
        <v>9819</v>
      </c>
      <c r="T68" t="s">
        <v>25</v>
      </c>
      <c r="U68">
        <v>1</v>
      </c>
      <c r="V68" t="s">
        <v>32</v>
      </c>
      <c r="W68" t="s">
        <v>33</v>
      </c>
      <c r="AD68" t="s">
        <v>9828</v>
      </c>
      <c r="AE68" t="s">
        <v>33</v>
      </c>
    </row>
    <row r="69" spans="1:31" ht="12.75" x14ac:dyDescent="0.2">
      <c r="A69" t="s">
        <v>356</v>
      </c>
      <c r="B69" t="s">
        <v>357</v>
      </c>
      <c r="D69" t="s">
        <v>22</v>
      </c>
      <c r="E69" t="s">
        <v>9299</v>
      </c>
      <c r="F69">
        <v>1</v>
      </c>
      <c r="G69" t="s">
        <v>358</v>
      </c>
      <c r="H69" t="s">
        <v>358</v>
      </c>
      <c r="I69">
        <v>29</v>
      </c>
      <c r="J69">
        <v>29</v>
      </c>
      <c r="K69">
        <v>29.04</v>
      </c>
      <c r="L69">
        <v>29.04</v>
      </c>
      <c r="M69">
        <v>29.04</v>
      </c>
      <c r="N69">
        <v>28.41</v>
      </c>
      <c r="O69">
        <v>28.405129449921802</v>
      </c>
      <c r="P69">
        <v>28.405129449921802</v>
      </c>
      <c r="Q69">
        <v>0.634870550078244</v>
      </c>
      <c r="R69" t="s">
        <v>262</v>
      </c>
      <c r="S69" t="s">
        <v>9819</v>
      </c>
      <c r="T69" t="s">
        <v>25</v>
      </c>
      <c r="U69">
        <v>1</v>
      </c>
      <c r="V69" t="s">
        <v>32</v>
      </c>
      <c r="W69" t="s">
        <v>33</v>
      </c>
      <c r="AD69" t="s">
        <v>9828</v>
      </c>
      <c r="AE69" t="s">
        <v>33</v>
      </c>
    </row>
    <row r="70" spans="1:31" ht="12.75" x14ac:dyDescent="0.2">
      <c r="A70" t="s">
        <v>1782</v>
      </c>
      <c r="B70" t="s">
        <v>1783</v>
      </c>
      <c r="D70" t="s">
        <v>22</v>
      </c>
      <c r="E70" t="s">
        <v>9299</v>
      </c>
      <c r="F70">
        <v>1</v>
      </c>
      <c r="G70" t="s">
        <v>1784</v>
      </c>
      <c r="H70" t="s">
        <v>1784</v>
      </c>
      <c r="I70">
        <v>413.81</v>
      </c>
      <c r="J70">
        <v>413.81</v>
      </c>
      <c r="K70">
        <v>413.81</v>
      </c>
      <c r="L70">
        <v>413.81</v>
      </c>
      <c r="M70">
        <v>413.81</v>
      </c>
      <c r="N70">
        <v>404.9</v>
      </c>
      <c r="O70">
        <v>404.90220888615698</v>
      </c>
      <c r="P70">
        <v>289.21586349011199</v>
      </c>
      <c r="Q70">
        <v>124.594136509888</v>
      </c>
      <c r="R70" t="s">
        <v>262</v>
      </c>
      <c r="S70" t="s">
        <v>9819</v>
      </c>
      <c r="T70" t="s">
        <v>25</v>
      </c>
      <c r="U70">
        <v>1</v>
      </c>
      <c r="V70" t="s">
        <v>32</v>
      </c>
      <c r="W70" t="s">
        <v>33</v>
      </c>
      <c r="AD70" t="s">
        <v>9828</v>
      </c>
      <c r="AE70" t="s">
        <v>33</v>
      </c>
    </row>
    <row r="71" spans="1:31" ht="12.75" x14ac:dyDescent="0.2">
      <c r="A71" t="s">
        <v>359</v>
      </c>
      <c r="B71" t="s">
        <v>360</v>
      </c>
      <c r="D71" t="s">
        <v>22</v>
      </c>
      <c r="E71" t="s">
        <v>9299</v>
      </c>
      <c r="F71">
        <v>1</v>
      </c>
      <c r="G71" t="s">
        <v>361</v>
      </c>
      <c r="H71" t="s">
        <v>361</v>
      </c>
      <c r="I71">
        <v>147.79</v>
      </c>
      <c r="J71">
        <v>147.79</v>
      </c>
      <c r="K71">
        <v>147.79</v>
      </c>
      <c r="L71">
        <v>147.79</v>
      </c>
      <c r="M71">
        <v>147.79</v>
      </c>
      <c r="N71">
        <v>144.61000000000001</v>
      </c>
      <c r="O71">
        <v>144.60793174505599</v>
      </c>
      <c r="P71">
        <v>34.086155339906099</v>
      </c>
      <c r="Q71">
        <v>113.70384466009401</v>
      </c>
      <c r="R71" t="s">
        <v>262</v>
      </c>
      <c r="S71" t="s">
        <v>9819</v>
      </c>
      <c r="T71" t="s">
        <v>25</v>
      </c>
      <c r="U71">
        <v>1</v>
      </c>
      <c r="V71" t="s">
        <v>32</v>
      </c>
      <c r="W71" t="s">
        <v>33</v>
      </c>
      <c r="AD71" t="s">
        <v>9828</v>
      </c>
      <c r="AE71" t="s">
        <v>33</v>
      </c>
    </row>
    <row r="72" spans="1:31" ht="12.75" x14ac:dyDescent="0.2">
      <c r="A72" t="s">
        <v>1785</v>
      </c>
      <c r="B72" t="s">
        <v>1786</v>
      </c>
      <c r="D72" t="s">
        <v>22</v>
      </c>
      <c r="E72" t="s">
        <v>9299</v>
      </c>
      <c r="F72">
        <v>1</v>
      </c>
      <c r="G72" t="s">
        <v>1787</v>
      </c>
      <c r="H72" t="s">
        <v>1787</v>
      </c>
      <c r="I72">
        <v>15.8</v>
      </c>
      <c r="J72">
        <v>15.8</v>
      </c>
      <c r="K72">
        <v>15.83</v>
      </c>
      <c r="L72">
        <v>15.83</v>
      </c>
      <c r="M72">
        <v>15.83</v>
      </c>
      <c r="N72">
        <v>15.49</v>
      </c>
      <c r="O72">
        <v>15.493706972684601</v>
      </c>
      <c r="P72">
        <v>15.9068724919562</v>
      </c>
      <c r="Q72">
        <v>-7.6872491956184105E-2</v>
      </c>
      <c r="R72" t="s">
        <v>262</v>
      </c>
      <c r="S72" t="s">
        <v>9819</v>
      </c>
      <c r="T72" t="s">
        <v>25</v>
      </c>
      <c r="U72">
        <v>1</v>
      </c>
      <c r="V72" t="s">
        <v>32</v>
      </c>
      <c r="W72" t="s">
        <v>33</v>
      </c>
      <c r="AD72" t="s">
        <v>9828</v>
      </c>
      <c r="AE72" t="s">
        <v>33</v>
      </c>
    </row>
    <row r="73" spans="1:31" ht="12.75" x14ac:dyDescent="0.2">
      <c r="A73" t="s">
        <v>1788</v>
      </c>
      <c r="B73" t="s">
        <v>1789</v>
      </c>
      <c r="C73" t="s">
        <v>262</v>
      </c>
      <c r="D73" t="s">
        <v>22</v>
      </c>
      <c r="E73" t="s">
        <v>9299</v>
      </c>
      <c r="F73">
        <v>1</v>
      </c>
      <c r="G73" t="s">
        <v>1790</v>
      </c>
      <c r="H73" t="s">
        <v>1791</v>
      </c>
      <c r="I73">
        <v>453.92</v>
      </c>
      <c r="J73">
        <v>453.92</v>
      </c>
      <c r="K73">
        <v>453.92</v>
      </c>
      <c r="L73">
        <v>453.92</v>
      </c>
      <c r="M73">
        <v>453.92</v>
      </c>
      <c r="N73">
        <v>444.15</v>
      </c>
      <c r="O73">
        <v>444.15293321695799</v>
      </c>
      <c r="P73">
        <v>79.534362459780894</v>
      </c>
      <c r="Q73">
        <v>374.38563754021902</v>
      </c>
      <c r="R73" t="s">
        <v>262</v>
      </c>
      <c r="S73" t="s">
        <v>9819</v>
      </c>
      <c r="T73" t="s">
        <v>25</v>
      </c>
      <c r="U73">
        <v>1</v>
      </c>
      <c r="V73" t="s">
        <v>32</v>
      </c>
      <c r="W73" t="s">
        <v>33</v>
      </c>
      <c r="AD73" t="s">
        <v>9828</v>
      </c>
      <c r="AE73" t="s">
        <v>33</v>
      </c>
    </row>
    <row r="74" spans="1:31" ht="12.75" x14ac:dyDescent="0.2">
      <c r="A74" t="s">
        <v>1792</v>
      </c>
      <c r="B74" t="s">
        <v>1793</v>
      </c>
      <c r="D74" t="s">
        <v>22</v>
      </c>
      <c r="E74" t="s">
        <v>9299</v>
      </c>
      <c r="F74">
        <v>1</v>
      </c>
      <c r="G74" t="s">
        <v>1794</v>
      </c>
      <c r="H74" t="s">
        <v>1795</v>
      </c>
      <c r="I74">
        <v>453.92</v>
      </c>
      <c r="J74">
        <v>453.92</v>
      </c>
      <c r="K74">
        <v>453.92</v>
      </c>
      <c r="L74">
        <v>453.92</v>
      </c>
      <c r="M74">
        <v>453.92</v>
      </c>
      <c r="N74">
        <v>444.15</v>
      </c>
      <c r="O74">
        <v>444.15293321695799</v>
      </c>
      <c r="P74">
        <v>79.534362459780894</v>
      </c>
      <c r="Q74">
        <v>374.38563754021902</v>
      </c>
      <c r="R74" t="s">
        <v>262</v>
      </c>
      <c r="S74" t="s">
        <v>9819</v>
      </c>
      <c r="T74" t="s">
        <v>25</v>
      </c>
      <c r="U74">
        <v>1</v>
      </c>
      <c r="V74" t="s">
        <v>32</v>
      </c>
      <c r="W74" t="s">
        <v>33</v>
      </c>
      <c r="AD74" t="s">
        <v>9828</v>
      </c>
      <c r="AE74" t="s">
        <v>33</v>
      </c>
    </row>
    <row r="75" spans="1:31" ht="12.75" x14ac:dyDescent="0.2">
      <c r="A75" t="s">
        <v>1796</v>
      </c>
      <c r="B75" t="s">
        <v>1797</v>
      </c>
      <c r="C75" t="s">
        <v>427</v>
      </c>
      <c r="D75" t="s">
        <v>22</v>
      </c>
      <c r="E75" t="s">
        <v>9299</v>
      </c>
      <c r="F75">
        <v>1</v>
      </c>
      <c r="G75" t="s">
        <v>1790</v>
      </c>
      <c r="H75" t="s">
        <v>1798</v>
      </c>
      <c r="I75">
        <v>113.48</v>
      </c>
      <c r="J75">
        <v>113.48</v>
      </c>
      <c r="K75">
        <v>113.48</v>
      </c>
      <c r="L75">
        <v>113.48</v>
      </c>
      <c r="M75">
        <v>113.48</v>
      </c>
      <c r="N75">
        <v>111.04</v>
      </c>
      <c r="O75">
        <v>111.03823330423999</v>
      </c>
      <c r="S75" t="s">
        <v>9816</v>
      </c>
      <c r="T75" t="s">
        <v>25</v>
      </c>
      <c r="U75">
        <v>1</v>
      </c>
      <c r="V75" t="s">
        <v>32</v>
      </c>
      <c r="W75" t="s">
        <v>33</v>
      </c>
      <c r="AD75" t="s">
        <v>9828</v>
      </c>
      <c r="AE75" t="s">
        <v>33</v>
      </c>
    </row>
    <row r="76" spans="1:31" ht="12.75" x14ac:dyDescent="0.2">
      <c r="A76">
        <v>11997</v>
      </c>
      <c r="B76" t="s">
        <v>1800</v>
      </c>
      <c r="C76" t="s">
        <v>95</v>
      </c>
      <c r="D76" t="s">
        <v>22</v>
      </c>
      <c r="E76">
        <v>1</v>
      </c>
      <c r="F76">
        <v>1</v>
      </c>
      <c r="G76" t="s">
        <v>1801</v>
      </c>
      <c r="H76" t="s">
        <v>1802</v>
      </c>
      <c r="I76">
        <v>1850</v>
      </c>
      <c r="J76">
        <v>1850</v>
      </c>
      <c r="T76">
        <v>1</v>
      </c>
      <c r="V76" t="s">
        <v>32</v>
      </c>
      <c r="W76" t="s">
        <v>33</v>
      </c>
      <c r="AD76" t="s">
        <v>9828</v>
      </c>
      <c r="AE76" t="s">
        <v>33</v>
      </c>
    </row>
    <row r="77" spans="1:31" ht="12.75" x14ac:dyDescent="0.2">
      <c r="A77" t="s">
        <v>362</v>
      </c>
      <c r="B77" t="s">
        <v>363</v>
      </c>
      <c r="D77" t="s">
        <v>22</v>
      </c>
      <c r="E77" t="s">
        <v>9299</v>
      </c>
      <c r="F77">
        <v>1</v>
      </c>
      <c r="G77" t="s">
        <v>364</v>
      </c>
      <c r="H77" t="s">
        <v>365</v>
      </c>
      <c r="I77">
        <v>129.85</v>
      </c>
      <c r="J77">
        <v>129.85</v>
      </c>
      <c r="K77">
        <v>129.85</v>
      </c>
      <c r="L77">
        <v>129.85</v>
      </c>
      <c r="M77">
        <v>129.85</v>
      </c>
      <c r="N77">
        <v>127.05</v>
      </c>
      <c r="O77">
        <v>127.04839717601401</v>
      </c>
      <c r="P77">
        <v>90.896414239749603</v>
      </c>
      <c r="Q77">
        <v>38.953585760250398</v>
      </c>
      <c r="R77" t="s">
        <v>262</v>
      </c>
      <c r="S77" t="s">
        <v>9819</v>
      </c>
      <c r="T77" t="s">
        <v>25</v>
      </c>
      <c r="U77">
        <v>1</v>
      </c>
      <c r="V77" t="s">
        <v>32</v>
      </c>
      <c r="W77" t="s">
        <v>33</v>
      </c>
      <c r="AD77" t="s">
        <v>9828</v>
      </c>
      <c r="AE77" t="s">
        <v>33</v>
      </c>
    </row>
    <row r="78" spans="1:31" ht="12.75" x14ac:dyDescent="0.2">
      <c r="A78" t="s">
        <v>366</v>
      </c>
      <c r="B78" t="s">
        <v>367</v>
      </c>
      <c r="D78" t="s">
        <v>22</v>
      </c>
      <c r="E78" t="s">
        <v>9299</v>
      </c>
      <c r="F78">
        <v>1</v>
      </c>
      <c r="G78" t="s">
        <v>368</v>
      </c>
      <c r="H78" t="s">
        <v>368</v>
      </c>
      <c r="I78">
        <v>162.57</v>
      </c>
      <c r="J78">
        <v>162.57</v>
      </c>
      <c r="K78">
        <v>162.57</v>
      </c>
      <c r="L78">
        <v>162.57</v>
      </c>
      <c r="M78">
        <v>162.57</v>
      </c>
      <c r="N78">
        <v>159.07</v>
      </c>
      <c r="O78">
        <v>159.06872491956199</v>
      </c>
      <c r="P78">
        <v>113.62051779968699</v>
      </c>
      <c r="Q78">
        <v>48.949482200313</v>
      </c>
      <c r="R78" t="s">
        <v>262</v>
      </c>
      <c r="S78" t="s">
        <v>9819</v>
      </c>
      <c r="T78" t="s">
        <v>25</v>
      </c>
      <c r="U78">
        <v>1</v>
      </c>
      <c r="V78" t="s">
        <v>32</v>
      </c>
      <c r="W78" t="s">
        <v>33</v>
      </c>
      <c r="AD78" t="s">
        <v>9828</v>
      </c>
      <c r="AE78" t="s">
        <v>33</v>
      </c>
    </row>
    <row r="79" spans="1:31" ht="12.75" x14ac:dyDescent="0.2">
      <c r="A79" t="s">
        <v>369</v>
      </c>
      <c r="B79" t="s">
        <v>370</v>
      </c>
      <c r="D79" t="s">
        <v>22</v>
      </c>
      <c r="E79" t="s">
        <v>9299</v>
      </c>
      <c r="F79">
        <v>1</v>
      </c>
      <c r="G79" t="s">
        <v>371</v>
      </c>
      <c r="H79" t="s">
        <v>372</v>
      </c>
      <c r="I79">
        <v>129.85</v>
      </c>
      <c r="J79">
        <v>129.85</v>
      </c>
      <c r="K79">
        <v>129.85</v>
      </c>
      <c r="L79">
        <v>129.85</v>
      </c>
      <c r="M79">
        <v>129.85</v>
      </c>
      <c r="N79">
        <v>127.05</v>
      </c>
      <c r="O79">
        <v>127.04839717601401</v>
      </c>
      <c r="P79">
        <v>90.896414239749603</v>
      </c>
      <c r="Q79">
        <v>38.953585760250398</v>
      </c>
      <c r="R79" t="s">
        <v>262</v>
      </c>
      <c r="S79" t="s">
        <v>9819</v>
      </c>
      <c r="T79" t="s">
        <v>25</v>
      </c>
      <c r="U79">
        <v>1</v>
      </c>
      <c r="V79" t="s">
        <v>32</v>
      </c>
      <c r="W79" t="s">
        <v>33</v>
      </c>
      <c r="AD79" t="s">
        <v>9828</v>
      </c>
      <c r="AE79" t="s">
        <v>33</v>
      </c>
    </row>
    <row r="80" spans="1:31" ht="12.75" x14ac:dyDescent="0.2">
      <c r="A80" t="s">
        <v>373</v>
      </c>
      <c r="B80" t="s">
        <v>374</v>
      </c>
      <c r="D80" t="s">
        <v>22</v>
      </c>
      <c r="E80" t="s">
        <v>9299</v>
      </c>
      <c r="F80">
        <v>1</v>
      </c>
      <c r="G80" t="s">
        <v>375</v>
      </c>
      <c r="H80" t="s">
        <v>375</v>
      </c>
      <c r="I80">
        <v>129.85</v>
      </c>
      <c r="J80">
        <v>129.85</v>
      </c>
      <c r="K80">
        <v>129.85</v>
      </c>
      <c r="L80">
        <v>129.85</v>
      </c>
      <c r="M80">
        <v>129.85</v>
      </c>
      <c r="N80">
        <v>127.05</v>
      </c>
      <c r="O80">
        <v>127.04839717601401</v>
      </c>
      <c r="P80">
        <v>90.896414239749603</v>
      </c>
      <c r="Q80">
        <v>38.953585760250398</v>
      </c>
      <c r="R80" t="s">
        <v>262</v>
      </c>
      <c r="S80" t="s">
        <v>9819</v>
      </c>
      <c r="T80" t="s">
        <v>25</v>
      </c>
      <c r="U80">
        <v>1</v>
      </c>
      <c r="V80" t="s">
        <v>32</v>
      </c>
      <c r="W80" t="s">
        <v>33</v>
      </c>
      <c r="AD80" t="s">
        <v>9828</v>
      </c>
      <c r="AE80" t="s">
        <v>33</v>
      </c>
    </row>
    <row r="81" spans="1:31" ht="12.75" x14ac:dyDescent="0.2">
      <c r="A81" t="s">
        <v>376</v>
      </c>
      <c r="B81" t="s">
        <v>377</v>
      </c>
      <c r="D81" t="s">
        <v>22</v>
      </c>
      <c r="E81" t="s">
        <v>9299</v>
      </c>
      <c r="F81">
        <v>1</v>
      </c>
      <c r="G81" t="s">
        <v>378</v>
      </c>
      <c r="H81" t="s">
        <v>378</v>
      </c>
      <c r="I81">
        <v>129.85</v>
      </c>
      <c r="J81">
        <v>129.85</v>
      </c>
      <c r="K81">
        <v>129.85</v>
      </c>
      <c r="L81">
        <v>129.85</v>
      </c>
      <c r="M81">
        <v>129.85</v>
      </c>
      <c r="N81">
        <v>127.05</v>
      </c>
      <c r="O81">
        <v>127.04839717601401</v>
      </c>
      <c r="P81">
        <v>90.896414239749603</v>
      </c>
      <c r="Q81">
        <v>38.953585760250398</v>
      </c>
      <c r="R81" t="s">
        <v>262</v>
      </c>
      <c r="S81" t="s">
        <v>9819</v>
      </c>
      <c r="T81" t="s">
        <v>25</v>
      </c>
      <c r="U81">
        <v>1</v>
      </c>
      <c r="V81" t="s">
        <v>32</v>
      </c>
      <c r="W81" t="s">
        <v>33</v>
      </c>
      <c r="AD81" t="s">
        <v>9828</v>
      </c>
      <c r="AE81" t="s">
        <v>33</v>
      </c>
    </row>
    <row r="82" spans="1:31" ht="12.75" x14ac:dyDescent="0.2">
      <c r="A82" t="s">
        <v>379</v>
      </c>
      <c r="B82" t="s">
        <v>380</v>
      </c>
      <c r="C82" t="s">
        <v>47</v>
      </c>
      <c r="D82" t="s">
        <v>22</v>
      </c>
      <c r="E82" t="s">
        <v>9299</v>
      </c>
      <c r="F82">
        <v>1</v>
      </c>
      <c r="G82" t="s">
        <v>381</v>
      </c>
      <c r="H82" t="s">
        <v>382</v>
      </c>
      <c r="I82">
        <v>95.01</v>
      </c>
      <c r="J82">
        <v>95.01</v>
      </c>
      <c r="K82">
        <v>95.01</v>
      </c>
      <c r="L82">
        <v>95.01</v>
      </c>
      <c r="M82">
        <v>95.01</v>
      </c>
      <c r="N82">
        <v>92.96</v>
      </c>
      <c r="O82">
        <v>92.962241836107594</v>
      </c>
      <c r="P82">
        <v>27.268924271924899</v>
      </c>
      <c r="Q82">
        <v>67.741075728075103</v>
      </c>
      <c r="R82" t="s">
        <v>262</v>
      </c>
      <c r="S82" t="s">
        <v>9819</v>
      </c>
      <c r="T82" t="s">
        <v>25</v>
      </c>
      <c r="U82">
        <v>1</v>
      </c>
      <c r="V82" t="s">
        <v>32</v>
      </c>
      <c r="W82" t="s">
        <v>33</v>
      </c>
      <c r="AD82" t="s">
        <v>9828</v>
      </c>
      <c r="AE82" t="s">
        <v>33</v>
      </c>
    </row>
    <row r="83" spans="1:31" ht="12.75" x14ac:dyDescent="0.2">
      <c r="A83" t="s">
        <v>383</v>
      </c>
      <c r="B83" s="433">
        <v>0.57013888888888897</v>
      </c>
      <c r="C83" t="s">
        <v>95</v>
      </c>
      <c r="D83" t="s">
        <v>22</v>
      </c>
      <c r="E83">
        <v>1</v>
      </c>
      <c r="F83">
        <v>1</v>
      </c>
      <c r="G83" t="s">
        <v>385</v>
      </c>
      <c r="H83" t="s">
        <v>386</v>
      </c>
      <c r="I83">
        <v>937.91</v>
      </c>
      <c r="J83">
        <v>937.91</v>
      </c>
      <c r="K83">
        <v>937.91</v>
      </c>
      <c r="L83">
        <v>937.91</v>
      </c>
      <c r="M83">
        <v>1017.91</v>
      </c>
      <c r="N83" t="s">
        <v>9833</v>
      </c>
      <c r="S83" t="s">
        <v>9816</v>
      </c>
      <c r="T83" t="s">
        <v>25</v>
      </c>
      <c r="U83" t="s">
        <v>25</v>
      </c>
      <c r="V83" t="s">
        <v>32</v>
      </c>
      <c r="W83" t="s">
        <v>33</v>
      </c>
      <c r="AD83" t="s">
        <v>9829</v>
      </c>
      <c r="AE83" t="s">
        <v>9830</v>
      </c>
    </row>
    <row r="84" spans="1:31" ht="12.75" x14ac:dyDescent="0.2">
      <c r="A84" t="s">
        <v>387</v>
      </c>
      <c r="B84" t="s">
        <v>388</v>
      </c>
      <c r="C84" t="s">
        <v>47</v>
      </c>
      <c r="D84" t="s">
        <v>22</v>
      </c>
      <c r="E84" t="s">
        <v>9299</v>
      </c>
      <c r="F84">
        <v>1</v>
      </c>
      <c r="G84" t="s">
        <v>389</v>
      </c>
      <c r="H84" t="s">
        <v>390</v>
      </c>
      <c r="I84">
        <v>147.79</v>
      </c>
      <c r="J84">
        <v>147.79</v>
      </c>
      <c r="K84">
        <v>147.79</v>
      </c>
      <c r="L84">
        <v>147.79</v>
      </c>
      <c r="M84">
        <v>147.79</v>
      </c>
      <c r="N84">
        <v>144.61000000000001</v>
      </c>
      <c r="O84">
        <v>144.60793174505599</v>
      </c>
      <c r="P84">
        <v>79.534362459780894</v>
      </c>
      <c r="Q84">
        <v>68.255637540219098</v>
      </c>
      <c r="R84" t="s">
        <v>262</v>
      </c>
      <c r="S84" t="s">
        <v>9819</v>
      </c>
      <c r="T84" t="s">
        <v>25</v>
      </c>
      <c r="U84">
        <v>1</v>
      </c>
      <c r="V84" t="s">
        <v>32</v>
      </c>
      <c r="W84" t="s">
        <v>33</v>
      </c>
      <c r="AD84" t="s">
        <v>9828</v>
      </c>
      <c r="AE84" t="s">
        <v>33</v>
      </c>
    </row>
    <row r="85" spans="1:31" ht="12.75" x14ac:dyDescent="0.2">
      <c r="A85" t="s">
        <v>391</v>
      </c>
      <c r="B85" t="s">
        <v>392</v>
      </c>
      <c r="C85" t="s">
        <v>47</v>
      </c>
      <c r="D85" t="s">
        <v>22</v>
      </c>
      <c r="E85" t="s">
        <v>9299</v>
      </c>
      <c r="F85">
        <v>1</v>
      </c>
      <c r="G85" t="s">
        <v>393</v>
      </c>
      <c r="H85" t="s">
        <v>393</v>
      </c>
      <c r="I85">
        <v>121.4</v>
      </c>
      <c r="J85">
        <v>121.4</v>
      </c>
      <c r="K85">
        <v>121.4</v>
      </c>
      <c r="L85">
        <v>121.4</v>
      </c>
      <c r="M85">
        <v>121.4</v>
      </c>
      <c r="N85">
        <v>118.79</v>
      </c>
      <c r="O85">
        <v>118.785086790582</v>
      </c>
      <c r="P85">
        <v>56.810258899843497</v>
      </c>
      <c r="Q85">
        <v>64.589741100156502</v>
      </c>
      <c r="R85" t="s">
        <v>262</v>
      </c>
      <c r="S85" t="s">
        <v>9819</v>
      </c>
      <c r="T85" t="s">
        <v>25</v>
      </c>
      <c r="U85">
        <v>1</v>
      </c>
      <c r="V85" t="s">
        <v>32</v>
      </c>
      <c r="W85" t="s">
        <v>33</v>
      </c>
      <c r="AD85" t="s">
        <v>9828</v>
      </c>
      <c r="AE85" t="s">
        <v>33</v>
      </c>
    </row>
    <row r="86" spans="1:31" ht="12.75" x14ac:dyDescent="0.2">
      <c r="A86" t="s">
        <v>394</v>
      </c>
      <c r="B86" t="s">
        <v>395</v>
      </c>
      <c r="C86" t="s">
        <v>47</v>
      </c>
      <c r="D86" t="s">
        <v>22</v>
      </c>
      <c r="E86" t="s">
        <v>9299</v>
      </c>
      <c r="F86">
        <v>1</v>
      </c>
      <c r="G86" t="s">
        <v>396</v>
      </c>
      <c r="H86" t="s">
        <v>396</v>
      </c>
      <c r="I86">
        <v>121.4</v>
      </c>
      <c r="J86">
        <v>121.4</v>
      </c>
      <c r="K86">
        <v>121.4</v>
      </c>
      <c r="L86">
        <v>121.4</v>
      </c>
      <c r="M86">
        <v>121.4</v>
      </c>
      <c r="N86">
        <v>118.79</v>
      </c>
      <c r="O86">
        <v>118.785086790582</v>
      </c>
      <c r="P86">
        <v>56.810258899843497</v>
      </c>
      <c r="Q86">
        <v>64.589741100156502</v>
      </c>
      <c r="R86" t="s">
        <v>262</v>
      </c>
      <c r="S86" t="s">
        <v>9819</v>
      </c>
      <c r="T86" t="s">
        <v>25</v>
      </c>
      <c r="U86">
        <v>1</v>
      </c>
      <c r="V86" t="s">
        <v>32</v>
      </c>
      <c r="W86" t="s">
        <v>33</v>
      </c>
      <c r="AD86" t="s">
        <v>9828</v>
      </c>
      <c r="AE86" t="s">
        <v>33</v>
      </c>
    </row>
    <row r="87" spans="1:31" ht="12.75" x14ac:dyDescent="0.2">
      <c r="A87" t="s">
        <v>397</v>
      </c>
      <c r="B87" t="s">
        <v>398</v>
      </c>
      <c r="C87" t="s">
        <v>47</v>
      </c>
      <c r="D87" t="s">
        <v>22</v>
      </c>
      <c r="E87" t="s">
        <v>9299</v>
      </c>
      <c r="F87">
        <v>1</v>
      </c>
      <c r="G87" t="s">
        <v>399</v>
      </c>
      <c r="H87" t="s">
        <v>399</v>
      </c>
      <c r="I87">
        <v>121.4</v>
      </c>
      <c r="J87">
        <v>121.4</v>
      </c>
      <c r="K87">
        <v>121.4</v>
      </c>
      <c r="L87">
        <v>121.4</v>
      </c>
      <c r="M87">
        <v>121.4</v>
      </c>
      <c r="N87">
        <v>118.79</v>
      </c>
      <c r="O87">
        <v>118.785086790582</v>
      </c>
      <c r="P87">
        <v>56.810258899843497</v>
      </c>
      <c r="Q87">
        <v>64.589741100156502</v>
      </c>
      <c r="R87" t="s">
        <v>262</v>
      </c>
      <c r="S87" t="s">
        <v>9819</v>
      </c>
      <c r="T87" t="s">
        <v>25</v>
      </c>
      <c r="U87">
        <v>1</v>
      </c>
      <c r="V87" t="s">
        <v>32</v>
      </c>
      <c r="W87" t="s">
        <v>33</v>
      </c>
      <c r="AD87" t="s">
        <v>9828</v>
      </c>
      <c r="AE87" t="s">
        <v>33</v>
      </c>
    </row>
    <row r="88" spans="1:31" ht="12.75" x14ac:dyDescent="0.2">
      <c r="A88" t="s">
        <v>400</v>
      </c>
      <c r="B88" t="s">
        <v>401</v>
      </c>
      <c r="D88" t="s">
        <v>22</v>
      </c>
      <c r="E88" t="s">
        <v>9299</v>
      </c>
      <c r="F88">
        <v>1</v>
      </c>
      <c r="G88" t="s">
        <v>402</v>
      </c>
      <c r="H88" t="s">
        <v>402</v>
      </c>
      <c r="I88">
        <v>81.28</v>
      </c>
      <c r="J88">
        <v>81.28</v>
      </c>
      <c r="K88">
        <v>81.28</v>
      </c>
      <c r="L88">
        <v>81.28</v>
      </c>
      <c r="M88">
        <v>81.28</v>
      </c>
      <c r="N88">
        <v>79.53</v>
      </c>
      <c r="O88">
        <v>79.534362459780894</v>
      </c>
      <c r="P88">
        <v>56.810258899843497</v>
      </c>
      <c r="Q88">
        <v>24.469741100156501</v>
      </c>
      <c r="R88" t="s">
        <v>262</v>
      </c>
      <c r="S88" t="s">
        <v>9819</v>
      </c>
      <c r="T88" t="s">
        <v>25</v>
      </c>
      <c r="U88">
        <v>1</v>
      </c>
      <c r="V88" t="s">
        <v>32</v>
      </c>
      <c r="W88" t="s">
        <v>33</v>
      </c>
      <c r="AD88" t="s">
        <v>9828</v>
      </c>
      <c r="AE88" t="s">
        <v>33</v>
      </c>
    </row>
    <row r="89" spans="1:31" ht="12.75" x14ac:dyDescent="0.2">
      <c r="A89" t="s">
        <v>403</v>
      </c>
      <c r="B89" t="s">
        <v>404</v>
      </c>
      <c r="D89" t="s">
        <v>22</v>
      </c>
      <c r="E89" t="s">
        <v>9299</v>
      </c>
      <c r="F89">
        <v>1</v>
      </c>
      <c r="G89" t="s">
        <v>405</v>
      </c>
      <c r="H89" t="s">
        <v>405</v>
      </c>
      <c r="I89">
        <v>81.28</v>
      </c>
      <c r="J89">
        <v>81.28</v>
      </c>
      <c r="K89">
        <v>81.28</v>
      </c>
      <c r="L89">
        <v>81.28</v>
      </c>
      <c r="M89">
        <v>81.28</v>
      </c>
      <c r="N89">
        <v>79.53</v>
      </c>
      <c r="O89">
        <v>79.534362459780894</v>
      </c>
      <c r="P89">
        <v>56.810258899843497</v>
      </c>
      <c r="Q89">
        <v>24.469741100156501</v>
      </c>
      <c r="R89" t="s">
        <v>262</v>
      </c>
      <c r="S89" t="s">
        <v>9819</v>
      </c>
      <c r="T89" t="s">
        <v>25</v>
      </c>
      <c r="U89">
        <v>1</v>
      </c>
      <c r="V89" t="s">
        <v>32</v>
      </c>
      <c r="W89" t="s">
        <v>33</v>
      </c>
      <c r="AD89" t="s">
        <v>9828</v>
      </c>
      <c r="AE89" t="s">
        <v>33</v>
      </c>
    </row>
    <row r="90" spans="1:31" ht="12.75" x14ac:dyDescent="0.2">
      <c r="A90" t="s">
        <v>1803</v>
      </c>
      <c r="B90" t="s">
        <v>1804</v>
      </c>
      <c r="D90" t="s">
        <v>22</v>
      </c>
      <c r="E90" t="s">
        <v>9299</v>
      </c>
      <c r="F90">
        <v>1</v>
      </c>
      <c r="G90" t="s">
        <v>1805</v>
      </c>
      <c r="H90" t="s">
        <v>1805</v>
      </c>
      <c r="I90">
        <v>27.45</v>
      </c>
      <c r="J90">
        <v>27.45</v>
      </c>
      <c r="K90">
        <v>27.45</v>
      </c>
      <c r="L90">
        <v>27.45</v>
      </c>
      <c r="M90">
        <v>27.45</v>
      </c>
      <c r="N90">
        <v>26.86</v>
      </c>
      <c r="O90">
        <v>26.855758752653301</v>
      </c>
      <c r="P90">
        <v>27.268924271924899</v>
      </c>
      <c r="Q90">
        <v>0.18107572807511099</v>
      </c>
      <c r="R90" t="s">
        <v>262</v>
      </c>
      <c r="S90" t="s">
        <v>9819</v>
      </c>
      <c r="T90" t="s">
        <v>25</v>
      </c>
      <c r="U90">
        <v>1</v>
      </c>
      <c r="V90" t="s">
        <v>32</v>
      </c>
      <c r="W90" t="s">
        <v>33</v>
      </c>
      <c r="AD90" t="s">
        <v>9828</v>
      </c>
      <c r="AE90" t="s">
        <v>33</v>
      </c>
    </row>
    <row r="91" spans="1:31" ht="12.75" x14ac:dyDescent="0.2">
      <c r="A91" t="s">
        <v>406</v>
      </c>
      <c r="B91" t="s">
        <v>407</v>
      </c>
      <c r="C91" t="s">
        <v>1733</v>
      </c>
      <c r="D91" t="s">
        <v>22</v>
      </c>
      <c r="E91" t="s">
        <v>9299</v>
      </c>
      <c r="F91">
        <v>1</v>
      </c>
      <c r="G91" t="s">
        <v>409</v>
      </c>
      <c r="H91" t="s">
        <v>410</v>
      </c>
      <c r="I91">
        <v>290</v>
      </c>
      <c r="J91">
        <v>290</v>
      </c>
      <c r="K91">
        <v>290</v>
      </c>
      <c r="L91">
        <v>100</v>
      </c>
      <c r="M91">
        <v>459.9</v>
      </c>
      <c r="N91" t="s">
        <v>9298</v>
      </c>
      <c r="P91" t="s">
        <v>9834</v>
      </c>
      <c r="S91" t="s">
        <v>9816</v>
      </c>
      <c r="T91" t="s">
        <v>25</v>
      </c>
      <c r="V91" t="s">
        <v>32</v>
      </c>
      <c r="W91" t="s">
        <v>33</v>
      </c>
      <c r="AD91" t="s">
        <v>9828</v>
      </c>
      <c r="AE91" t="s">
        <v>33</v>
      </c>
    </row>
    <row r="92" spans="1:31" ht="12.75" x14ac:dyDescent="0.2">
      <c r="A92" t="s">
        <v>411</v>
      </c>
      <c r="B92" t="s">
        <v>412</v>
      </c>
      <c r="D92" t="s">
        <v>22</v>
      </c>
      <c r="E92" t="s">
        <v>9299</v>
      </c>
      <c r="F92">
        <v>1</v>
      </c>
      <c r="G92" t="s">
        <v>413</v>
      </c>
      <c r="H92" t="s">
        <v>413</v>
      </c>
      <c r="I92">
        <v>64.92</v>
      </c>
      <c r="J92">
        <v>64.92</v>
      </c>
      <c r="K92">
        <v>64.92</v>
      </c>
      <c r="L92">
        <v>64.92</v>
      </c>
      <c r="M92">
        <v>64.92</v>
      </c>
      <c r="N92">
        <v>63.52</v>
      </c>
      <c r="O92">
        <v>63.524198588006797</v>
      </c>
      <c r="P92">
        <v>45.448207119874802</v>
      </c>
      <c r="Q92">
        <v>19.4717928801252</v>
      </c>
      <c r="R92" t="s">
        <v>262</v>
      </c>
      <c r="S92" t="s">
        <v>9819</v>
      </c>
      <c r="T92" t="s">
        <v>25</v>
      </c>
      <c r="U92">
        <v>1</v>
      </c>
      <c r="V92" t="s">
        <v>32</v>
      </c>
      <c r="W92" t="s">
        <v>33</v>
      </c>
      <c r="AD92" t="s">
        <v>9828</v>
      </c>
      <c r="AE92" t="s">
        <v>33</v>
      </c>
    </row>
    <row r="93" spans="1:31" ht="12.75" x14ac:dyDescent="0.2">
      <c r="A93" t="s">
        <v>414</v>
      </c>
      <c r="B93" t="s">
        <v>415</v>
      </c>
      <c r="C93" t="s">
        <v>21</v>
      </c>
      <c r="D93" t="s">
        <v>22</v>
      </c>
      <c r="E93" t="s">
        <v>9299</v>
      </c>
      <c r="F93">
        <v>1</v>
      </c>
      <c r="G93" t="s">
        <v>416</v>
      </c>
      <c r="H93" t="s">
        <v>417</v>
      </c>
      <c r="I93">
        <v>36.950000000000003</v>
      </c>
      <c r="J93">
        <v>36.950000000000003</v>
      </c>
      <c r="K93">
        <v>36.950000000000003</v>
      </c>
      <c r="L93">
        <v>36.950000000000003</v>
      </c>
      <c r="M93">
        <v>36.950000000000003</v>
      </c>
      <c r="N93">
        <v>36.15</v>
      </c>
      <c r="O93">
        <v>36.151982936264098</v>
      </c>
      <c r="P93">
        <v>36.151982936264098</v>
      </c>
      <c r="Q93">
        <v>0.79801706373594805</v>
      </c>
      <c r="R93" t="s">
        <v>262</v>
      </c>
      <c r="S93" t="s">
        <v>9819</v>
      </c>
      <c r="T93" t="s">
        <v>25</v>
      </c>
      <c r="U93">
        <v>1</v>
      </c>
      <c r="V93" t="s">
        <v>32</v>
      </c>
      <c r="W93" t="s">
        <v>33</v>
      </c>
      <c r="AD93" t="s">
        <v>9828</v>
      </c>
      <c r="AE93" t="s">
        <v>33</v>
      </c>
    </row>
    <row r="94" spans="1:31" ht="12.75" x14ac:dyDescent="0.2">
      <c r="A94" t="s">
        <v>418</v>
      </c>
      <c r="B94" t="s">
        <v>419</v>
      </c>
      <c r="D94" t="s">
        <v>22</v>
      </c>
      <c r="E94" t="s">
        <v>9299</v>
      </c>
      <c r="F94">
        <v>1</v>
      </c>
      <c r="G94" t="s">
        <v>420</v>
      </c>
      <c r="H94" t="s">
        <v>421</v>
      </c>
      <c r="I94">
        <v>11.6</v>
      </c>
      <c r="J94">
        <v>11.6</v>
      </c>
      <c r="K94">
        <v>11.61</v>
      </c>
      <c r="L94">
        <v>11.61</v>
      </c>
      <c r="M94">
        <v>11.61</v>
      </c>
      <c r="N94">
        <v>11.36</v>
      </c>
      <c r="O94">
        <v>11.3620517799687</v>
      </c>
      <c r="P94">
        <v>11.3620517799687</v>
      </c>
      <c r="Q94">
        <v>0.24794822003129699</v>
      </c>
      <c r="R94" t="s">
        <v>262</v>
      </c>
      <c r="S94" t="s">
        <v>9819</v>
      </c>
      <c r="T94" t="s">
        <v>25</v>
      </c>
      <c r="U94">
        <v>1</v>
      </c>
      <c r="V94" t="s">
        <v>52</v>
      </c>
      <c r="W94" t="s">
        <v>53</v>
      </c>
      <c r="AD94" t="s">
        <v>9835</v>
      </c>
      <c r="AE94" t="s">
        <v>53</v>
      </c>
    </row>
    <row r="95" spans="1:31" ht="12.75" x14ac:dyDescent="0.2">
      <c r="A95" t="s">
        <v>422</v>
      </c>
      <c r="B95" t="s">
        <v>423</v>
      </c>
      <c r="D95" t="s">
        <v>22</v>
      </c>
      <c r="E95" t="s">
        <v>9299</v>
      </c>
      <c r="F95">
        <v>1</v>
      </c>
      <c r="G95" t="s">
        <v>424</v>
      </c>
      <c r="H95" t="s">
        <v>424</v>
      </c>
      <c r="I95">
        <v>12.65</v>
      </c>
      <c r="J95">
        <v>12.65</v>
      </c>
      <c r="K95">
        <v>12.66</v>
      </c>
      <c r="L95">
        <v>12.66</v>
      </c>
      <c r="M95">
        <v>12.66</v>
      </c>
      <c r="N95">
        <v>12.39</v>
      </c>
      <c r="O95">
        <v>12.3949655781477</v>
      </c>
      <c r="P95">
        <v>12.808131097419301</v>
      </c>
      <c r="Q95">
        <v>-0.148131097419265</v>
      </c>
      <c r="R95" t="s">
        <v>262</v>
      </c>
      <c r="S95" t="s">
        <v>9819</v>
      </c>
      <c r="T95" t="s">
        <v>25</v>
      </c>
      <c r="U95">
        <v>1</v>
      </c>
      <c r="V95" t="s">
        <v>52</v>
      </c>
      <c r="W95" t="s">
        <v>53</v>
      </c>
      <c r="AD95" t="s">
        <v>9835</v>
      </c>
      <c r="AE95" t="s">
        <v>53</v>
      </c>
    </row>
    <row r="96" spans="1:31" ht="12.75" x14ac:dyDescent="0.2">
      <c r="A96" t="s">
        <v>425</v>
      </c>
      <c r="B96" t="s">
        <v>426</v>
      </c>
      <c r="C96" t="s">
        <v>427</v>
      </c>
      <c r="D96" t="s">
        <v>22</v>
      </c>
      <c r="E96" t="s">
        <v>9299</v>
      </c>
      <c r="F96">
        <v>1</v>
      </c>
      <c r="G96" t="s">
        <v>428</v>
      </c>
      <c r="H96" t="s">
        <v>428</v>
      </c>
      <c r="I96">
        <v>15.8</v>
      </c>
      <c r="J96">
        <v>15.8</v>
      </c>
      <c r="K96">
        <v>15.83</v>
      </c>
      <c r="L96">
        <v>15.83</v>
      </c>
      <c r="M96">
        <v>15.83</v>
      </c>
      <c r="N96">
        <v>15.49</v>
      </c>
      <c r="O96">
        <v>15.493706972684601</v>
      </c>
      <c r="S96" t="s">
        <v>9816</v>
      </c>
      <c r="T96" t="s">
        <v>25</v>
      </c>
      <c r="U96">
        <v>1</v>
      </c>
      <c r="V96" t="s">
        <v>52</v>
      </c>
      <c r="W96" t="s">
        <v>53</v>
      </c>
      <c r="AD96" t="s">
        <v>9835</v>
      </c>
      <c r="AE96" t="s">
        <v>53</v>
      </c>
    </row>
    <row r="97" spans="1:31" ht="12.75" x14ac:dyDescent="0.2">
      <c r="A97" t="s">
        <v>429</v>
      </c>
      <c r="B97" t="s">
        <v>430</v>
      </c>
      <c r="D97" t="s">
        <v>22</v>
      </c>
      <c r="E97" t="s">
        <v>9299</v>
      </c>
      <c r="F97">
        <v>1</v>
      </c>
      <c r="G97" t="s">
        <v>431</v>
      </c>
      <c r="H97" t="s">
        <v>9836</v>
      </c>
      <c r="I97">
        <v>14.25</v>
      </c>
      <c r="J97">
        <v>14.25</v>
      </c>
      <c r="K97">
        <v>14.25</v>
      </c>
      <c r="L97">
        <v>14.25</v>
      </c>
      <c r="M97">
        <v>14.25</v>
      </c>
      <c r="N97">
        <v>13.94</v>
      </c>
      <c r="O97">
        <v>13.9443362754161</v>
      </c>
      <c r="P97">
        <v>14.202564724960901</v>
      </c>
      <c r="Q97">
        <v>4.7435275039122302E-2</v>
      </c>
      <c r="R97" t="s">
        <v>262</v>
      </c>
      <c r="S97" t="s">
        <v>9819</v>
      </c>
      <c r="T97" t="s">
        <v>25</v>
      </c>
      <c r="U97">
        <v>1</v>
      </c>
      <c r="V97" t="s">
        <v>52</v>
      </c>
      <c r="W97" t="s">
        <v>53</v>
      </c>
      <c r="AD97" t="s">
        <v>9835</v>
      </c>
      <c r="AE97" t="s">
        <v>53</v>
      </c>
    </row>
    <row r="98" spans="1:31" ht="12.75" x14ac:dyDescent="0.2">
      <c r="A98" t="s">
        <v>49</v>
      </c>
      <c r="B98" t="s">
        <v>50</v>
      </c>
      <c r="D98" t="s">
        <v>22</v>
      </c>
      <c r="E98" t="s">
        <v>9299</v>
      </c>
      <c r="F98">
        <v>1</v>
      </c>
      <c r="G98" t="s">
        <v>51</v>
      </c>
      <c r="H98" t="s">
        <v>51</v>
      </c>
      <c r="I98">
        <v>20.05</v>
      </c>
      <c r="J98">
        <v>20.05</v>
      </c>
      <c r="K98">
        <v>20.059999999999999</v>
      </c>
      <c r="L98">
        <v>20.059999999999999</v>
      </c>
      <c r="M98">
        <v>20.059999999999999</v>
      </c>
      <c r="N98">
        <v>19.63</v>
      </c>
      <c r="O98">
        <v>19.625362165400499</v>
      </c>
      <c r="P98">
        <v>19.883590614945199</v>
      </c>
      <c r="Q98">
        <v>0.176409385054768</v>
      </c>
      <c r="R98" t="s">
        <v>262</v>
      </c>
      <c r="S98" t="s">
        <v>9819</v>
      </c>
      <c r="T98" t="s">
        <v>25</v>
      </c>
      <c r="U98">
        <v>1</v>
      </c>
      <c r="V98" t="s">
        <v>52</v>
      </c>
      <c r="W98" t="s">
        <v>53</v>
      </c>
      <c r="AD98" t="s">
        <v>9835</v>
      </c>
      <c r="AE98" t="s">
        <v>53</v>
      </c>
    </row>
    <row r="99" spans="1:31" ht="12.75" x14ac:dyDescent="0.2">
      <c r="A99" t="s">
        <v>433</v>
      </c>
      <c r="B99" t="s">
        <v>434</v>
      </c>
      <c r="D99" t="s">
        <v>22</v>
      </c>
      <c r="E99" t="s">
        <v>9299</v>
      </c>
      <c r="F99">
        <v>1</v>
      </c>
      <c r="G99" t="s">
        <v>435</v>
      </c>
      <c r="H99" t="s">
        <v>435</v>
      </c>
      <c r="I99">
        <v>77.59</v>
      </c>
      <c r="J99">
        <v>77.59</v>
      </c>
      <c r="K99">
        <v>77.59</v>
      </c>
      <c r="L99">
        <v>77.59</v>
      </c>
      <c r="M99">
        <v>77.59</v>
      </c>
      <c r="N99">
        <v>75.92</v>
      </c>
      <c r="O99">
        <v>75.919164166154502</v>
      </c>
      <c r="P99">
        <v>54.2279744043961</v>
      </c>
      <c r="Q99">
        <v>23.3620255956039</v>
      </c>
      <c r="R99" t="s">
        <v>262</v>
      </c>
      <c r="S99" t="s">
        <v>9819</v>
      </c>
      <c r="T99" t="s">
        <v>25</v>
      </c>
      <c r="U99">
        <v>1</v>
      </c>
      <c r="V99" t="s">
        <v>52</v>
      </c>
      <c r="W99" t="s">
        <v>53</v>
      </c>
      <c r="AD99" t="s">
        <v>9835</v>
      </c>
      <c r="AE99" t="s">
        <v>53</v>
      </c>
    </row>
    <row r="100" spans="1:31" ht="12.75" x14ac:dyDescent="0.2">
      <c r="A100" t="s">
        <v>1806</v>
      </c>
      <c r="B100" t="s">
        <v>1807</v>
      </c>
      <c r="D100" t="s">
        <v>22</v>
      </c>
      <c r="E100" t="s">
        <v>9299</v>
      </c>
      <c r="F100">
        <v>1</v>
      </c>
      <c r="G100" t="s">
        <v>1808</v>
      </c>
      <c r="H100" t="s">
        <v>1808</v>
      </c>
      <c r="I100">
        <v>22.15</v>
      </c>
      <c r="J100">
        <v>22.15</v>
      </c>
      <c r="K100">
        <v>22.17</v>
      </c>
      <c r="L100">
        <v>22.17</v>
      </c>
      <c r="M100">
        <v>22.17</v>
      </c>
      <c r="N100">
        <v>21.69</v>
      </c>
      <c r="O100">
        <v>21.691189761758402</v>
      </c>
      <c r="P100">
        <v>21.691189761758402</v>
      </c>
      <c r="Q100">
        <v>0.47881023824156799</v>
      </c>
      <c r="R100" t="s">
        <v>262</v>
      </c>
      <c r="S100" t="s">
        <v>9819</v>
      </c>
      <c r="T100" t="s">
        <v>25</v>
      </c>
      <c r="U100">
        <v>1</v>
      </c>
      <c r="V100" t="s">
        <v>52</v>
      </c>
      <c r="W100" t="s">
        <v>53</v>
      </c>
      <c r="AD100" t="s">
        <v>9835</v>
      </c>
      <c r="AE100" t="s">
        <v>53</v>
      </c>
    </row>
    <row r="101" spans="1:31" ht="12.75" x14ac:dyDescent="0.2">
      <c r="A101" t="s">
        <v>1809</v>
      </c>
      <c r="B101" t="s">
        <v>1810</v>
      </c>
      <c r="D101" t="s">
        <v>22</v>
      </c>
      <c r="E101" t="s">
        <v>9299</v>
      </c>
      <c r="F101">
        <v>1</v>
      </c>
      <c r="G101" t="s">
        <v>1811</v>
      </c>
      <c r="H101" t="s">
        <v>1812</v>
      </c>
      <c r="I101">
        <v>8.9499999999999993</v>
      </c>
      <c r="J101">
        <v>8.9499999999999993</v>
      </c>
      <c r="K101">
        <v>8.9700000000000006</v>
      </c>
      <c r="L101">
        <v>8.9700000000000006</v>
      </c>
      <c r="M101">
        <v>8.9700000000000006</v>
      </c>
      <c r="N101">
        <v>8.7799999999999994</v>
      </c>
      <c r="O101">
        <v>8.7797672845212702</v>
      </c>
      <c r="P101">
        <v>9.0379957340660102</v>
      </c>
      <c r="Q101">
        <v>-6.79957340660131E-2</v>
      </c>
      <c r="R101" t="s">
        <v>262</v>
      </c>
      <c r="S101" t="s">
        <v>9819</v>
      </c>
      <c r="T101" t="s">
        <v>25</v>
      </c>
      <c r="U101">
        <v>1</v>
      </c>
      <c r="V101" t="s">
        <v>52</v>
      </c>
      <c r="W101" t="s">
        <v>53</v>
      </c>
      <c r="AD101" t="s">
        <v>9835</v>
      </c>
      <c r="AE101" t="s">
        <v>53</v>
      </c>
    </row>
    <row r="102" spans="1:31" ht="12.75" x14ac:dyDescent="0.2">
      <c r="A102" t="s">
        <v>54</v>
      </c>
      <c r="B102" t="s">
        <v>55</v>
      </c>
      <c r="D102" t="s">
        <v>22</v>
      </c>
      <c r="E102" t="s">
        <v>9299</v>
      </c>
      <c r="F102">
        <v>1</v>
      </c>
      <c r="G102" t="s">
        <v>56</v>
      </c>
      <c r="H102" t="s">
        <v>57</v>
      </c>
      <c r="I102">
        <v>12.65</v>
      </c>
      <c r="J102">
        <v>12.65</v>
      </c>
      <c r="K102">
        <v>12.66</v>
      </c>
      <c r="L102">
        <v>12.66</v>
      </c>
      <c r="M102">
        <v>12.66</v>
      </c>
      <c r="N102">
        <v>12.39</v>
      </c>
      <c r="O102">
        <v>12.3949655781477</v>
      </c>
      <c r="P102">
        <v>12.6531940276924</v>
      </c>
      <c r="Q102">
        <v>6.8059723075819499E-3</v>
      </c>
      <c r="R102" t="s">
        <v>262</v>
      </c>
      <c r="S102" t="s">
        <v>9819</v>
      </c>
      <c r="T102" t="s">
        <v>25</v>
      </c>
      <c r="U102">
        <v>1</v>
      </c>
      <c r="V102" t="s">
        <v>52</v>
      </c>
      <c r="W102" t="s">
        <v>53</v>
      </c>
      <c r="AD102" t="s">
        <v>9835</v>
      </c>
      <c r="AE102" t="s">
        <v>53</v>
      </c>
    </row>
    <row r="103" spans="1:31" ht="12.75" x14ac:dyDescent="0.2">
      <c r="A103" t="s">
        <v>436</v>
      </c>
      <c r="B103" t="s">
        <v>437</v>
      </c>
      <c r="D103" t="s">
        <v>22</v>
      </c>
      <c r="E103" t="s">
        <v>9299</v>
      </c>
      <c r="F103">
        <v>1</v>
      </c>
      <c r="G103" t="s">
        <v>438</v>
      </c>
      <c r="H103" t="s">
        <v>438</v>
      </c>
      <c r="I103">
        <v>12.65</v>
      </c>
      <c r="J103">
        <v>12.65</v>
      </c>
      <c r="K103">
        <v>12.66</v>
      </c>
      <c r="L103">
        <v>12.66</v>
      </c>
      <c r="M103">
        <v>12.66</v>
      </c>
      <c r="N103">
        <v>12.39</v>
      </c>
      <c r="O103">
        <v>12.3949655781477</v>
      </c>
      <c r="P103">
        <v>12.6531940276924</v>
      </c>
      <c r="Q103">
        <v>6.8059723075819499E-3</v>
      </c>
      <c r="R103" t="s">
        <v>262</v>
      </c>
      <c r="S103" t="s">
        <v>9819</v>
      </c>
      <c r="T103" t="s">
        <v>25</v>
      </c>
      <c r="U103">
        <v>1</v>
      </c>
      <c r="V103" t="s">
        <v>52</v>
      </c>
      <c r="W103" t="s">
        <v>53</v>
      </c>
      <c r="AD103" t="s">
        <v>9835</v>
      </c>
      <c r="AE103" t="s">
        <v>53</v>
      </c>
    </row>
    <row r="104" spans="1:31" ht="12.75" x14ac:dyDescent="0.2">
      <c r="A104" t="s">
        <v>439</v>
      </c>
      <c r="B104" t="s">
        <v>440</v>
      </c>
      <c r="C104" t="s">
        <v>21</v>
      </c>
      <c r="D104" t="s">
        <v>22</v>
      </c>
      <c r="E104" t="s">
        <v>9299</v>
      </c>
      <c r="F104">
        <v>1</v>
      </c>
      <c r="G104" t="s">
        <v>441</v>
      </c>
      <c r="H104" t="s">
        <v>441</v>
      </c>
      <c r="I104">
        <v>23.75</v>
      </c>
      <c r="J104">
        <v>23.75</v>
      </c>
      <c r="K104">
        <v>23.75</v>
      </c>
      <c r="L104">
        <v>23.75</v>
      </c>
      <c r="M104">
        <v>23.75</v>
      </c>
      <c r="N104">
        <v>23.24</v>
      </c>
      <c r="O104">
        <v>23.240560459026899</v>
      </c>
      <c r="P104">
        <v>23.240560459026899</v>
      </c>
      <c r="Q104">
        <v>0.50943954097310895</v>
      </c>
      <c r="R104" t="s">
        <v>262</v>
      </c>
      <c r="S104" t="s">
        <v>9819</v>
      </c>
      <c r="T104" t="s">
        <v>25</v>
      </c>
      <c r="U104">
        <v>1</v>
      </c>
      <c r="V104" t="s">
        <v>52</v>
      </c>
      <c r="W104" t="s">
        <v>53</v>
      </c>
      <c r="AD104" t="s">
        <v>9835</v>
      </c>
      <c r="AE104" t="s">
        <v>53</v>
      </c>
    </row>
    <row r="105" spans="1:31" ht="12.75" x14ac:dyDescent="0.2">
      <c r="A105" t="s">
        <v>442</v>
      </c>
      <c r="B105" t="s">
        <v>443</v>
      </c>
      <c r="D105" t="s">
        <v>22</v>
      </c>
      <c r="E105" t="s">
        <v>9299</v>
      </c>
      <c r="F105">
        <v>1</v>
      </c>
      <c r="G105" t="s">
        <v>444</v>
      </c>
      <c r="H105" t="s">
        <v>445</v>
      </c>
      <c r="I105">
        <v>16.350000000000001</v>
      </c>
      <c r="J105">
        <v>16.350000000000001</v>
      </c>
      <c r="K105">
        <v>16.36</v>
      </c>
      <c r="L105">
        <v>16.36</v>
      </c>
      <c r="M105">
        <v>16.36</v>
      </c>
      <c r="N105">
        <v>16.010000000000002</v>
      </c>
      <c r="O105">
        <v>16.0101638717741</v>
      </c>
      <c r="P105">
        <v>16.2683923213188</v>
      </c>
      <c r="Q105">
        <v>9.1607678681175003E-2</v>
      </c>
      <c r="R105" t="s">
        <v>262</v>
      </c>
      <c r="S105" t="s">
        <v>9819</v>
      </c>
      <c r="T105" t="s">
        <v>25</v>
      </c>
      <c r="U105">
        <v>1</v>
      </c>
      <c r="V105" t="s">
        <v>52</v>
      </c>
      <c r="W105" t="s">
        <v>53</v>
      </c>
      <c r="AD105" t="s">
        <v>9835</v>
      </c>
      <c r="AE105" t="s">
        <v>53</v>
      </c>
    </row>
    <row r="106" spans="1:31" ht="12.75" x14ac:dyDescent="0.2">
      <c r="A106" t="s">
        <v>446</v>
      </c>
      <c r="B106" t="s">
        <v>447</v>
      </c>
      <c r="D106" t="s">
        <v>22</v>
      </c>
      <c r="E106" t="s">
        <v>9299</v>
      </c>
      <c r="F106">
        <v>1</v>
      </c>
      <c r="G106" t="s">
        <v>448</v>
      </c>
      <c r="H106" t="s">
        <v>448</v>
      </c>
      <c r="I106">
        <v>22.15</v>
      </c>
      <c r="J106">
        <v>22.15</v>
      </c>
      <c r="K106">
        <v>22.17</v>
      </c>
      <c r="L106">
        <v>22.17</v>
      </c>
      <c r="M106">
        <v>22.17</v>
      </c>
      <c r="N106">
        <v>21.69</v>
      </c>
      <c r="O106">
        <v>21.691189761758402</v>
      </c>
      <c r="P106">
        <v>21.691189761758402</v>
      </c>
      <c r="Q106">
        <v>0.47881023824156799</v>
      </c>
      <c r="R106" t="s">
        <v>262</v>
      </c>
      <c r="S106" t="s">
        <v>9819</v>
      </c>
      <c r="T106" t="s">
        <v>25</v>
      </c>
      <c r="U106">
        <v>1</v>
      </c>
      <c r="V106" t="s">
        <v>52</v>
      </c>
      <c r="W106" t="s">
        <v>53</v>
      </c>
      <c r="AD106" t="s">
        <v>9835</v>
      </c>
      <c r="AE106" t="s">
        <v>53</v>
      </c>
    </row>
    <row r="107" spans="1:31" ht="12.75" x14ac:dyDescent="0.2">
      <c r="A107" t="s">
        <v>449</v>
      </c>
      <c r="B107" t="s">
        <v>450</v>
      </c>
      <c r="D107" t="s">
        <v>22</v>
      </c>
      <c r="E107" t="s">
        <v>9299</v>
      </c>
      <c r="F107">
        <v>1</v>
      </c>
      <c r="G107" t="s">
        <v>451</v>
      </c>
      <c r="H107" t="s">
        <v>451</v>
      </c>
      <c r="I107">
        <v>22.15</v>
      </c>
      <c r="J107">
        <v>22.15</v>
      </c>
      <c r="K107">
        <v>22.17</v>
      </c>
      <c r="L107">
        <v>22.17</v>
      </c>
      <c r="M107">
        <v>22.17</v>
      </c>
      <c r="N107">
        <v>21.69</v>
      </c>
      <c r="O107">
        <v>21.691189761758402</v>
      </c>
      <c r="P107">
        <v>21.691189761758402</v>
      </c>
      <c r="Q107">
        <v>0.47881023824156799</v>
      </c>
      <c r="R107" t="s">
        <v>262</v>
      </c>
      <c r="S107" t="s">
        <v>9819</v>
      </c>
      <c r="T107" t="s">
        <v>25</v>
      </c>
      <c r="U107">
        <v>1</v>
      </c>
      <c r="V107" t="s">
        <v>52</v>
      </c>
      <c r="W107" t="s">
        <v>53</v>
      </c>
      <c r="AD107" t="s">
        <v>9835</v>
      </c>
      <c r="AE107" t="s">
        <v>53</v>
      </c>
    </row>
    <row r="108" spans="1:31" ht="12.75" x14ac:dyDescent="0.2">
      <c r="A108" t="s">
        <v>452</v>
      </c>
      <c r="B108" t="s">
        <v>453</v>
      </c>
      <c r="D108" t="s">
        <v>22</v>
      </c>
      <c r="E108" t="s">
        <v>9299</v>
      </c>
      <c r="F108">
        <v>1</v>
      </c>
      <c r="G108" t="s">
        <v>454</v>
      </c>
      <c r="H108" t="s">
        <v>455</v>
      </c>
      <c r="I108">
        <v>22.15</v>
      </c>
      <c r="J108">
        <v>22.15</v>
      </c>
      <c r="K108">
        <v>22.17</v>
      </c>
      <c r="L108">
        <v>22.17</v>
      </c>
      <c r="M108">
        <v>22.17</v>
      </c>
      <c r="N108">
        <v>21.69</v>
      </c>
      <c r="O108">
        <v>21.691189761758402</v>
      </c>
      <c r="P108">
        <v>21.691189761758402</v>
      </c>
      <c r="Q108">
        <v>0.47881023824156799</v>
      </c>
      <c r="R108" t="s">
        <v>262</v>
      </c>
      <c r="S108" t="s">
        <v>9819</v>
      </c>
      <c r="T108" t="s">
        <v>25</v>
      </c>
      <c r="U108">
        <v>1</v>
      </c>
      <c r="V108" t="s">
        <v>52</v>
      </c>
      <c r="W108" t="s">
        <v>53</v>
      </c>
      <c r="AD108" t="s">
        <v>9835</v>
      </c>
      <c r="AE108" t="s">
        <v>53</v>
      </c>
    </row>
    <row r="109" spans="1:31" ht="12.75" x14ac:dyDescent="0.2">
      <c r="A109" t="s">
        <v>456</v>
      </c>
      <c r="B109" t="s">
        <v>457</v>
      </c>
      <c r="D109" t="s">
        <v>22</v>
      </c>
      <c r="E109" t="s">
        <v>9299</v>
      </c>
      <c r="F109">
        <v>1</v>
      </c>
      <c r="G109" t="s">
        <v>458</v>
      </c>
      <c r="H109" t="s">
        <v>459</v>
      </c>
      <c r="I109">
        <v>22.15</v>
      </c>
      <c r="J109">
        <v>22.15</v>
      </c>
      <c r="K109">
        <v>22.17</v>
      </c>
      <c r="L109">
        <v>22.17</v>
      </c>
      <c r="M109">
        <v>22.17</v>
      </c>
      <c r="N109">
        <v>21.69</v>
      </c>
      <c r="O109">
        <v>21.691189761758402</v>
      </c>
      <c r="P109">
        <v>21.691189761758402</v>
      </c>
      <c r="Q109">
        <v>0.47881023824156799</v>
      </c>
      <c r="R109" t="s">
        <v>262</v>
      </c>
      <c r="S109" t="s">
        <v>9819</v>
      </c>
      <c r="T109" t="s">
        <v>25</v>
      </c>
      <c r="U109">
        <v>1</v>
      </c>
      <c r="V109" t="s">
        <v>52</v>
      </c>
      <c r="W109" t="s">
        <v>53</v>
      </c>
      <c r="AD109" t="s">
        <v>9835</v>
      </c>
      <c r="AE109" t="s">
        <v>53</v>
      </c>
    </row>
    <row r="110" spans="1:31" ht="12.75" x14ac:dyDescent="0.2">
      <c r="A110" t="s">
        <v>460</v>
      </c>
      <c r="B110" t="s">
        <v>461</v>
      </c>
      <c r="D110" t="s">
        <v>22</v>
      </c>
      <c r="E110" t="s">
        <v>9299</v>
      </c>
      <c r="F110">
        <v>1</v>
      </c>
      <c r="G110" t="s">
        <v>462</v>
      </c>
      <c r="H110" t="s">
        <v>463</v>
      </c>
      <c r="I110">
        <v>22.15</v>
      </c>
      <c r="J110">
        <v>22.15</v>
      </c>
      <c r="K110">
        <v>22.17</v>
      </c>
      <c r="L110">
        <v>22.17</v>
      </c>
      <c r="M110">
        <v>22.17</v>
      </c>
      <c r="N110">
        <v>21.69</v>
      </c>
      <c r="O110">
        <v>21.691189761758402</v>
      </c>
      <c r="P110">
        <v>21.691189761758402</v>
      </c>
      <c r="Q110">
        <v>0.47881023824156799</v>
      </c>
      <c r="R110" t="s">
        <v>262</v>
      </c>
      <c r="S110" t="s">
        <v>9819</v>
      </c>
      <c r="T110" t="s">
        <v>25</v>
      </c>
      <c r="U110">
        <v>1</v>
      </c>
      <c r="V110" t="s">
        <v>52</v>
      </c>
      <c r="W110" t="s">
        <v>53</v>
      </c>
      <c r="AD110" t="s">
        <v>9835</v>
      </c>
      <c r="AE110" t="s">
        <v>53</v>
      </c>
    </row>
    <row r="111" spans="1:31" ht="12.75" x14ac:dyDescent="0.2">
      <c r="A111" t="s">
        <v>464</v>
      </c>
      <c r="B111" t="s">
        <v>465</v>
      </c>
      <c r="C111" t="s">
        <v>47</v>
      </c>
      <c r="D111" t="s">
        <v>22</v>
      </c>
      <c r="E111" t="s">
        <v>9299</v>
      </c>
      <c r="F111">
        <v>1</v>
      </c>
      <c r="G111" t="s">
        <v>466</v>
      </c>
      <c r="H111" t="s">
        <v>467</v>
      </c>
      <c r="I111">
        <v>79.17</v>
      </c>
      <c r="J111">
        <v>79.17</v>
      </c>
      <c r="K111">
        <v>79.17</v>
      </c>
      <c r="L111">
        <v>79.17</v>
      </c>
      <c r="M111">
        <v>79.17</v>
      </c>
      <c r="N111">
        <v>77.47</v>
      </c>
      <c r="O111">
        <v>77.468534863423002</v>
      </c>
      <c r="P111">
        <v>28.9215863490112</v>
      </c>
      <c r="Q111">
        <v>50.248413650988802</v>
      </c>
      <c r="R111" t="s">
        <v>262</v>
      </c>
      <c r="S111" t="s">
        <v>9819</v>
      </c>
      <c r="T111" t="s">
        <v>25</v>
      </c>
      <c r="U111">
        <v>1</v>
      </c>
      <c r="V111" t="s">
        <v>62</v>
      </c>
      <c r="W111" t="s">
        <v>63</v>
      </c>
      <c r="AD111" t="s">
        <v>9837</v>
      </c>
      <c r="AE111" t="s">
        <v>63</v>
      </c>
    </row>
    <row r="112" spans="1:31" ht="12.75" x14ac:dyDescent="0.2">
      <c r="A112" t="s">
        <v>468</v>
      </c>
      <c r="B112" t="s">
        <v>469</v>
      </c>
      <c r="D112" t="s">
        <v>22</v>
      </c>
      <c r="E112" t="s">
        <v>9299</v>
      </c>
      <c r="F112">
        <v>1</v>
      </c>
      <c r="G112" t="s">
        <v>470</v>
      </c>
      <c r="H112" t="s">
        <v>471</v>
      </c>
      <c r="I112">
        <v>11.6</v>
      </c>
      <c r="J112">
        <v>11.6</v>
      </c>
      <c r="K112">
        <v>11.61</v>
      </c>
      <c r="L112">
        <v>11.61</v>
      </c>
      <c r="M112">
        <v>11.61</v>
      </c>
      <c r="N112">
        <v>11.36</v>
      </c>
      <c r="O112">
        <v>11.3620517799687</v>
      </c>
      <c r="P112">
        <v>11.6202802295134</v>
      </c>
      <c r="Q112">
        <v>-1.0280229513446299E-2</v>
      </c>
      <c r="R112" t="s">
        <v>262</v>
      </c>
      <c r="S112" t="s">
        <v>9819</v>
      </c>
      <c r="T112" t="s">
        <v>25</v>
      </c>
      <c r="U112">
        <v>1</v>
      </c>
      <c r="V112" t="s">
        <v>62</v>
      </c>
      <c r="W112" t="s">
        <v>63</v>
      </c>
      <c r="AD112" t="s">
        <v>9837</v>
      </c>
      <c r="AE112" t="s">
        <v>63</v>
      </c>
    </row>
    <row r="113" spans="1:31" ht="12.75" x14ac:dyDescent="0.2">
      <c r="A113" t="s">
        <v>472</v>
      </c>
      <c r="B113" t="s">
        <v>473</v>
      </c>
      <c r="D113" t="s">
        <v>22</v>
      </c>
      <c r="E113" t="s">
        <v>9299</v>
      </c>
      <c r="F113">
        <v>1</v>
      </c>
      <c r="G113" t="s">
        <v>474</v>
      </c>
      <c r="H113" t="s">
        <v>475</v>
      </c>
      <c r="I113">
        <v>16.350000000000001</v>
      </c>
      <c r="J113">
        <v>16.350000000000001</v>
      </c>
      <c r="K113">
        <v>16.36</v>
      </c>
      <c r="L113">
        <v>16.36</v>
      </c>
      <c r="M113">
        <v>16.36</v>
      </c>
      <c r="N113">
        <v>16.010000000000002</v>
      </c>
      <c r="O113">
        <v>16.0101638717741</v>
      </c>
      <c r="P113">
        <v>16.2683923213188</v>
      </c>
      <c r="Q113">
        <v>9.1607678681175003E-2</v>
      </c>
      <c r="R113" t="s">
        <v>262</v>
      </c>
      <c r="S113" t="s">
        <v>9819</v>
      </c>
      <c r="T113" t="s">
        <v>25</v>
      </c>
      <c r="U113">
        <v>1</v>
      </c>
      <c r="V113" t="s">
        <v>62</v>
      </c>
      <c r="W113" t="s">
        <v>63</v>
      </c>
      <c r="AD113" t="s">
        <v>9837</v>
      </c>
      <c r="AE113" t="s">
        <v>63</v>
      </c>
    </row>
    <row r="114" spans="1:31" ht="12.75" x14ac:dyDescent="0.2">
      <c r="A114" t="s">
        <v>476</v>
      </c>
      <c r="B114" t="s">
        <v>477</v>
      </c>
      <c r="D114" t="s">
        <v>22</v>
      </c>
      <c r="E114" t="s">
        <v>9299</v>
      </c>
      <c r="F114">
        <v>1</v>
      </c>
      <c r="G114" t="s">
        <v>478</v>
      </c>
      <c r="H114" t="s">
        <v>479</v>
      </c>
      <c r="I114">
        <v>16.350000000000001</v>
      </c>
      <c r="J114">
        <v>16.350000000000001</v>
      </c>
      <c r="K114">
        <v>16.36</v>
      </c>
      <c r="L114">
        <v>16.36</v>
      </c>
      <c r="M114">
        <v>16.36</v>
      </c>
      <c r="N114">
        <v>16.010000000000002</v>
      </c>
      <c r="O114">
        <v>16.0101638717741</v>
      </c>
      <c r="P114">
        <v>16.2683923213188</v>
      </c>
      <c r="Q114">
        <v>9.1607678681175003E-2</v>
      </c>
      <c r="R114" t="s">
        <v>262</v>
      </c>
      <c r="S114" t="s">
        <v>9819</v>
      </c>
      <c r="T114" t="s">
        <v>25</v>
      </c>
      <c r="U114">
        <v>1</v>
      </c>
      <c r="V114" t="s">
        <v>62</v>
      </c>
      <c r="W114" t="s">
        <v>63</v>
      </c>
      <c r="AD114" t="s">
        <v>9837</v>
      </c>
      <c r="AE114" t="s">
        <v>63</v>
      </c>
    </row>
    <row r="115" spans="1:31" ht="12.75" x14ac:dyDescent="0.2">
      <c r="A115" t="s">
        <v>483</v>
      </c>
      <c r="B115" t="s">
        <v>484</v>
      </c>
      <c r="D115" t="s">
        <v>22</v>
      </c>
      <c r="E115" t="s">
        <v>9299</v>
      </c>
      <c r="F115">
        <v>1</v>
      </c>
      <c r="G115" t="s">
        <v>485</v>
      </c>
      <c r="H115" t="s">
        <v>486</v>
      </c>
      <c r="I115">
        <v>30.6</v>
      </c>
      <c r="J115">
        <v>30.6</v>
      </c>
      <c r="K115">
        <v>30.61</v>
      </c>
      <c r="L115">
        <v>30.61</v>
      </c>
      <c r="M115">
        <v>30.61</v>
      </c>
      <c r="N115">
        <v>29.95</v>
      </c>
      <c r="O115">
        <v>29.954500147190199</v>
      </c>
      <c r="P115">
        <v>30.212728596735001</v>
      </c>
      <c r="Q115">
        <v>0.39727140326504101</v>
      </c>
      <c r="R115" t="s">
        <v>262</v>
      </c>
      <c r="S115" t="s">
        <v>9819</v>
      </c>
      <c r="T115" t="s">
        <v>25</v>
      </c>
      <c r="U115">
        <v>1</v>
      </c>
      <c r="V115" t="s">
        <v>62</v>
      </c>
      <c r="W115" t="s">
        <v>63</v>
      </c>
      <c r="AD115" t="s">
        <v>9837</v>
      </c>
      <c r="AE115" t="s">
        <v>63</v>
      </c>
    </row>
    <row r="116" spans="1:31" ht="12.75" x14ac:dyDescent="0.2">
      <c r="A116" t="s">
        <v>1813</v>
      </c>
      <c r="B116" t="s">
        <v>1814</v>
      </c>
      <c r="D116" t="s">
        <v>22</v>
      </c>
      <c r="E116" t="s">
        <v>9299</v>
      </c>
      <c r="F116">
        <v>1</v>
      </c>
      <c r="G116" t="s">
        <v>1815</v>
      </c>
      <c r="H116" t="s">
        <v>1816</v>
      </c>
      <c r="I116">
        <v>19</v>
      </c>
      <c r="J116">
        <v>19</v>
      </c>
      <c r="K116">
        <v>19</v>
      </c>
      <c r="L116">
        <v>19</v>
      </c>
      <c r="M116">
        <v>19</v>
      </c>
      <c r="N116">
        <v>18.59</v>
      </c>
      <c r="O116">
        <v>18.5924483672215</v>
      </c>
      <c r="P116">
        <v>18.5924483672215</v>
      </c>
      <c r="Q116">
        <v>0.407551632778485</v>
      </c>
      <c r="R116" t="s">
        <v>262</v>
      </c>
      <c r="S116" t="s">
        <v>9819</v>
      </c>
      <c r="T116" t="s">
        <v>25</v>
      </c>
      <c r="U116">
        <v>1</v>
      </c>
      <c r="V116" t="s">
        <v>62</v>
      </c>
      <c r="W116" t="s">
        <v>63</v>
      </c>
      <c r="AD116" t="s">
        <v>9837</v>
      </c>
      <c r="AE116" t="s">
        <v>63</v>
      </c>
    </row>
    <row r="117" spans="1:31" ht="12.75" x14ac:dyDescent="0.2">
      <c r="A117" t="s">
        <v>1817</v>
      </c>
      <c r="B117" t="s">
        <v>1818</v>
      </c>
      <c r="D117" t="s">
        <v>22</v>
      </c>
      <c r="E117" t="s">
        <v>9299</v>
      </c>
      <c r="F117">
        <v>1</v>
      </c>
      <c r="G117" t="s">
        <v>1815</v>
      </c>
      <c r="H117" t="s">
        <v>1819</v>
      </c>
      <c r="I117">
        <v>35.35</v>
      </c>
      <c r="J117">
        <v>35.35</v>
      </c>
      <c r="K117">
        <v>35.36</v>
      </c>
      <c r="L117">
        <v>35.36</v>
      </c>
      <c r="M117">
        <v>35.36</v>
      </c>
      <c r="N117">
        <v>34.6</v>
      </c>
      <c r="O117">
        <v>34.602612238995597</v>
      </c>
      <c r="P117">
        <v>34.8608406885403</v>
      </c>
      <c r="Q117">
        <v>0.49915931145966402</v>
      </c>
      <c r="R117" t="s">
        <v>262</v>
      </c>
      <c r="S117" t="s">
        <v>9819</v>
      </c>
      <c r="T117" t="s">
        <v>25</v>
      </c>
      <c r="U117">
        <v>1</v>
      </c>
      <c r="V117" t="s">
        <v>62</v>
      </c>
      <c r="W117" t="s">
        <v>63</v>
      </c>
      <c r="AD117" t="s">
        <v>9837</v>
      </c>
      <c r="AE117" t="s">
        <v>63</v>
      </c>
    </row>
    <row r="118" spans="1:31" ht="12.75" x14ac:dyDescent="0.2">
      <c r="A118" t="s">
        <v>58</v>
      </c>
      <c r="B118" t="s">
        <v>59</v>
      </c>
      <c r="D118" t="s">
        <v>22</v>
      </c>
      <c r="E118" t="s">
        <v>9299</v>
      </c>
      <c r="F118">
        <v>1</v>
      </c>
      <c r="G118" t="s">
        <v>60</v>
      </c>
      <c r="H118" t="s">
        <v>61</v>
      </c>
      <c r="I118">
        <v>35.35</v>
      </c>
      <c r="J118">
        <v>35.35</v>
      </c>
      <c r="K118">
        <v>35.36</v>
      </c>
      <c r="L118">
        <v>35.36</v>
      </c>
      <c r="M118">
        <v>35.36</v>
      </c>
      <c r="N118">
        <v>34.6</v>
      </c>
      <c r="O118">
        <v>34.602612238995597</v>
      </c>
      <c r="P118">
        <v>34.8608406885403</v>
      </c>
      <c r="Q118">
        <v>0.49915931145966402</v>
      </c>
      <c r="R118" t="s">
        <v>262</v>
      </c>
      <c r="S118" t="s">
        <v>9819</v>
      </c>
      <c r="T118" t="s">
        <v>25</v>
      </c>
      <c r="U118">
        <v>1</v>
      </c>
      <c r="V118" t="s">
        <v>62</v>
      </c>
      <c r="W118" t="s">
        <v>63</v>
      </c>
      <c r="AD118" t="s">
        <v>9837</v>
      </c>
      <c r="AE118" t="s">
        <v>63</v>
      </c>
    </row>
    <row r="119" spans="1:31" ht="12.75" x14ac:dyDescent="0.2">
      <c r="A119" t="s">
        <v>490</v>
      </c>
      <c r="B119" t="s">
        <v>491</v>
      </c>
      <c r="D119" t="s">
        <v>22</v>
      </c>
      <c r="E119" t="s">
        <v>9299</v>
      </c>
      <c r="F119">
        <v>1</v>
      </c>
      <c r="G119" t="s">
        <v>492</v>
      </c>
      <c r="H119" t="s">
        <v>493</v>
      </c>
      <c r="I119">
        <v>31.65</v>
      </c>
      <c r="J119">
        <v>31.65</v>
      </c>
      <c r="K119">
        <v>31.67</v>
      </c>
      <c r="L119">
        <v>31.67</v>
      </c>
      <c r="M119">
        <v>31.67</v>
      </c>
      <c r="N119">
        <v>30.99</v>
      </c>
      <c r="O119">
        <v>30.987413945369202</v>
      </c>
      <c r="P119">
        <v>31.400579464640799</v>
      </c>
      <c r="Q119">
        <v>0.269420535359224</v>
      </c>
      <c r="R119" t="s">
        <v>262</v>
      </c>
      <c r="S119" t="s">
        <v>9819</v>
      </c>
      <c r="T119" t="s">
        <v>25</v>
      </c>
      <c r="U119">
        <v>1</v>
      </c>
      <c r="V119" t="s">
        <v>62</v>
      </c>
      <c r="W119" t="s">
        <v>63</v>
      </c>
      <c r="AD119" t="s">
        <v>9837</v>
      </c>
      <c r="AE119" t="s">
        <v>63</v>
      </c>
    </row>
    <row r="120" spans="1:31" ht="12.75" x14ac:dyDescent="0.2">
      <c r="A120" t="s">
        <v>1820</v>
      </c>
      <c r="B120" t="s">
        <v>1821</v>
      </c>
      <c r="D120" t="s">
        <v>22</v>
      </c>
      <c r="E120" t="s">
        <v>9299</v>
      </c>
      <c r="F120">
        <v>1</v>
      </c>
      <c r="G120" t="s">
        <v>1822</v>
      </c>
      <c r="H120" t="s">
        <v>1823</v>
      </c>
      <c r="I120">
        <v>31.65</v>
      </c>
      <c r="J120">
        <v>31.65</v>
      </c>
      <c r="K120">
        <v>31.67</v>
      </c>
      <c r="L120">
        <v>31.67</v>
      </c>
      <c r="M120">
        <v>31.67</v>
      </c>
      <c r="N120">
        <v>30.99</v>
      </c>
      <c r="O120">
        <v>30.987413945369202</v>
      </c>
      <c r="P120">
        <v>31.400579464640799</v>
      </c>
      <c r="Q120">
        <v>0.269420535359224</v>
      </c>
      <c r="R120" t="s">
        <v>262</v>
      </c>
      <c r="S120" t="s">
        <v>9819</v>
      </c>
      <c r="T120" t="s">
        <v>25</v>
      </c>
      <c r="U120">
        <v>1</v>
      </c>
      <c r="V120" t="s">
        <v>62</v>
      </c>
      <c r="W120" t="s">
        <v>63</v>
      </c>
      <c r="AD120" t="s">
        <v>9837</v>
      </c>
      <c r="AE120" t="s">
        <v>63</v>
      </c>
    </row>
    <row r="121" spans="1:31" ht="12.75" x14ac:dyDescent="0.2">
      <c r="A121" t="s">
        <v>1824</v>
      </c>
      <c r="B121" t="s">
        <v>1825</v>
      </c>
      <c r="D121" t="s">
        <v>22</v>
      </c>
      <c r="E121" t="s">
        <v>9299</v>
      </c>
      <c r="F121">
        <v>1</v>
      </c>
      <c r="G121" t="s">
        <v>1826</v>
      </c>
      <c r="H121" t="s">
        <v>1827</v>
      </c>
      <c r="I121">
        <v>39.58</v>
      </c>
      <c r="J121">
        <v>39.58</v>
      </c>
      <c r="K121">
        <v>39.58</v>
      </c>
      <c r="L121">
        <v>39.58</v>
      </c>
      <c r="M121">
        <v>39.58</v>
      </c>
      <c r="N121">
        <v>38.729999999999997</v>
      </c>
      <c r="O121">
        <v>38.734267431711501</v>
      </c>
      <c r="P121">
        <v>38.734267431711501</v>
      </c>
      <c r="Q121">
        <v>0.84573256828851096</v>
      </c>
      <c r="R121" t="s">
        <v>262</v>
      </c>
      <c r="S121" t="s">
        <v>9819</v>
      </c>
      <c r="T121" t="s">
        <v>25</v>
      </c>
      <c r="U121">
        <v>1</v>
      </c>
      <c r="V121" t="s">
        <v>62</v>
      </c>
      <c r="W121" t="s">
        <v>63</v>
      </c>
      <c r="AD121" t="s">
        <v>9837</v>
      </c>
      <c r="AE121" t="s">
        <v>63</v>
      </c>
    </row>
    <row r="122" spans="1:31" ht="12.75" x14ac:dyDescent="0.2">
      <c r="A122" t="s">
        <v>1828</v>
      </c>
      <c r="B122" t="s">
        <v>1829</v>
      </c>
      <c r="D122" t="s">
        <v>22</v>
      </c>
      <c r="E122" t="s">
        <v>9299</v>
      </c>
      <c r="F122">
        <v>1</v>
      </c>
      <c r="G122" t="s">
        <v>1830</v>
      </c>
      <c r="H122" t="s">
        <v>1831</v>
      </c>
      <c r="I122">
        <v>44.87</v>
      </c>
      <c r="J122">
        <v>44.87</v>
      </c>
      <c r="K122">
        <v>44.87</v>
      </c>
      <c r="L122">
        <v>44.87</v>
      </c>
      <c r="M122">
        <v>44.87</v>
      </c>
      <c r="N122">
        <v>43.9</v>
      </c>
      <c r="O122">
        <v>43.898836422606401</v>
      </c>
      <c r="P122">
        <v>44.157064872151103</v>
      </c>
      <c r="Q122">
        <v>0.71293512784890101</v>
      </c>
      <c r="R122" t="s">
        <v>262</v>
      </c>
      <c r="S122" t="s">
        <v>9819</v>
      </c>
      <c r="T122" t="s">
        <v>25</v>
      </c>
      <c r="U122">
        <v>1</v>
      </c>
      <c r="V122" t="s">
        <v>62</v>
      </c>
      <c r="W122" t="s">
        <v>63</v>
      </c>
      <c r="AD122" t="s">
        <v>9837</v>
      </c>
      <c r="AE122" t="s">
        <v>63</v>
      </c>
    </row>
    <row r="123" spans="1:31" ht="12.75" x14ac:dyDescent="0.2">
      <c r="A123" t="s">
        <v>1832</v>
      </c>
      <c r="B123" t="s">
        <v>1833</v>
      </c>
      <c r="D123" t="s">
        <v>22</v>
      </c>
      <c r="E123" t="s">
        <v>9299</v>
      </c>
      <c r="F123">
        <v>1</v>
      </c>
      <c r="G123" t="s">
        <v>1834</v>
      </c>
      <c r="H123" t="s">
        <v>1835</v>
      </c>
      <c r="I123">
        <v>44.87</v>
      </c>
      <c r="J123">
        <v>44.87</v>
      </c>
      <c r="K123">
        <v>44.87</v>
      </c>
      <c r="L123">
        <v>44.87</v>
      </c>
      <c r="M123">
        <v>44.87</v>
      </c>
      <c r="N123">
        <v>43.9</v>
      </c>
      <c r="O123">
        <v>43.898836422606401</v>
      </c>
      <c r="P123">
        <v>44.157064872151103</v>
      </c>
      <c r="Q123">
        <v>0.71293512784890101</v>
      </c>
      <c r="R123" t="s">
        <v>262</v>
      </c>
      <c r="S123" t="s">
        <v>9819</v>
      </c>
      <c r="T123" t="s">
        <v>25</v>
      </c>
      <c r="U123">
        <v>1</v>
      </c>
      <c r="V123" t="s">
        <v>62</v>
      </c>
      <c r="W123" t="s">
        <v>63</v>
      </c>
      <c r="AD123" t="s">
        <v>9837</v>
      </c>
      <c r="AE123" t="s">
        <v>63</v>
      </c>
    </row>
    <row r="124" spans="1:31" ht="12.75" x14ac:dyDescent="0.2">
      <c r="A124" t="s">
        <v>494</v>
      </c>
      <c r="B124" t="s">
        <v>495</v>
      </c>
      <c r="D124" t="s">
        <v>22</v>
      </c>
      <c r="E124" t="s">
        <v>9299</v>
      </c>
      <c r="F124">
        <v>1</v>
      </c>
      <c r="G124" t="s">
        <v>496</v>
      </c>
      <c r="H124" t="s">
        <v>497</v>
      </c>
      <c r="I124">
        <v>71.25</v>
      </c>
      <c r="J124">
        <v>71.25</v>
      </c>
      <c r="K124">
        <v>71.25</v>
      </c>
      <c r="L124">
        <v>71.25</v>
      </c>
      <c r="M124">
        <v>71.25</v>
      </c>
      <c r="N124">
        <v>69.72</v>
      </c>
      <c r="O124">
        <v>69.721681377080699</v>
      </c>
      <c r="P124">
        <v>69.721681377080699</v>
      </c>
      <c r="Q124">
        <v>1.52831862291933</v>
      </c>
      <c r="R124" t="s">
        <v>262</v>
      </c>
      <c r="S124" t="s">
        <v>9819</v>
      </c>
      <c r="T124" t="s">
        <v>25</v>
      </c>
      <c r="U124">
        <v>1</v>
      </c>
      <c r="V124" t="s">
        <v>62</v>
      </c>
      <c r="W124" t="s">
        <v>63</v>
      </c>
      <c r="AD124" t="s">
        <v>9837</v>
      </c>
      <c r="AE124" t="s">
        <v>63</v>
      </c>
    </row>
    <row r="125" spans="1:31" ht="12.75" x14ac:dyDescent="0.2">
      <c r="A125" t="s">
        <v>1836</v>
      </c>
      <c r="B125" t="s">
        <v>1837</v>
      </c>
      <c r="D125" t="s">
        <v>22</v>
      </c>
      <c r="E125" t="s">
        <v>9299</v>
      </c>
      <c r="F125">
        <v>1</v>
      </c>
      <c r="G125" t="s">
        <v>1838</v>
      </c>
      <c r="H125" t="s">
        <v>1839</v>
      </c>
      <c r="I125">
        <v>131.94999999999999</v>
      </c>
      <c r="J125">
        <v>131.94999999999999</v>
      </c>
      <c r="K125">
        <v>131.94999999999999</v>
      </c>
      <c r="L125">
        <v>131.94999999999999</v>
      </c>
      <c r="M125">
        <v>131.94999999999999</v>
      </c>
      <c r="N125">
        <v>129.11000000000001</v>
      </c>
      <c r="O125">
        <v>129.11422477237201</v>
      </c>
      <c r="P125">
        <v>129.11422477237201</v>
      </c>
      <c r="Q125">
        <v>2.8357752276283699</v>
      </c>
      <c r="R125" t="s">
        <v>262</v>
      </c>
      <c r="S125" t="s">
        <v>9819</v>
      </c>
      <c r="T125" t="s">
        <v>25</v>
      </c>
      <c r="U125">
        <v>1</v>
      </c>
      <c r="V125" t="s">
        <v>62</v>
      </c>
      <c r="W125" t="s">
        <v>63</v>
      </c>
      <c r="AD125" t="s">
        <v>9837</v>
      </c>
      <c r="AE125" t="s">
        <v>63</v>
      </c>
    </row>
    <row r="126" spans="1:31" ht="12.75" x14ac:dyDescent="0.2">
      <c r="A126" t="s">
        <v>1840</v>
      </c>
      <c r="B126" t="s">
        <v>1841</v>
      </c>
      <c r="D126" t="s">
        <v>22</v>
      </c>
      <c r="E126" t="s">
        <v>9299</v>
      </c>
      <c r="F126">
        <v>1</v>
      </c>
      <c r="G126" t="s">
        <v>1842</v>
      </c>
      <c r="H126" t="s">
        <v>1843</v>
      </c>
      <c r="I126">
        <v>82.86</v>
      </c>
      <c r="J126">
        <v>82.86</v>
      </c>
      <c r="K126">
        <v>82.86</v>
      </c>
      <c r="L126">
        <v>82.86</v>
      </c>
      <c r="M126">
        <v>82.86</v>
      </c>
      <c r="N126">
        <v>81.08</v>
      </c>
      <c r="O126">
        <v>81.083733157049394</v>
      </c>
      <c r="P126">
        <v>81.341961606594097</v>
      </c>
      <c r="Q126">
        <v>1.5180383934058701</v>
      </c>
      <c r="R126" t="s">
        <v>262</v>
      </c>
      <c r="S126" t="s">
        <v>9819</v>
      </c>
      <c r="T126" t="s">
        <v>25</v>
      </c>
      <c r="U126">
        <v>1</v>
      </c>
      <c r="V126" t="s">
        <v>62</v>
      </c>
      <c r="W126" t="s">
        <v>63</v>
      </c>
      <c r="AD126" t="s">
        <v>9837</v>
      </c>
      <c r="AE126" t="s">
        <v>63</v>
      </c>
    </row>
    <row r="127" spans="1:31" ht="12.75" x14ac:dyDescent="0.2">
      <c r="A127" t="s">
        <v>1844</v>
      </c>
      <c r="B127" t="s">
        <v>1845</v>
      </c>
      <c r="D127" t="s">
        <v>22</v>
      </c>
      <c r="E127" t="s">
        <v>9299</v>
      </c>
      <c r="F127">
        <v>1</v>
      </c>
      <c r="G127" t="s">
        <v>1846</v>
      </c>
      <c r="H127" t="s">
        <v>1847</v>
      </c>
      <c r="I127">
        <v>16.350000000000001</v>
      </c>
      <c r="J127">
        <v>16.350000000000001</v>
      </c>
      <c r="K127">
        <v>16.36</v>
      </c>
      <c r="L127">
        <v>16.36</v>
      </c>
      <c r="M127">
        <v>16.36</v>
      </c>
      <c r="N127">
        <v>16.010000000000002</v>
      </c>
      <c r="O127">
        <v>16.0101638717741</v>
      </c>
      <c r="P127">
        <v>16.2683923213188</v>
      </c>
      <c r="Q127">
        <v>9.1607678681175003E-2</v>
      </c>
      <c r="R127" t="s">
        <v>262</v>
      </c>
      <c r="S127" t="s">
        <v>9819</v>
      </c>
      <c r="T127" t="s">
        <v>25</v>
      </c>
      <c r="U127">
        <v>1</v>
      </c>
      <c r="V127" t="s">
        <v>62</v>
      </c>
      <c r="W127" t="s">
        <v>63</v>
      </c>
      <c r="AD127" t="s">
        <v>9837</v>
      </c>
      <c r="AE127" t="s">
        <v>63</v>
      </c>
    </row>
    <row r="128" spans="1:31" ht="12.75" x14ac:dyDescent="0.2">
      <c r="A128" t="s">
        <v>1848</v>
      </c>
      <c r="B128" t="s">
        <v>1849</v>
      </c>
      <c r="D128" t="s">
        <v>1093</v>
      </c>
      <c r="E128" t="s">
        <v>9299</v>
      </c>
      <c r="F128">
        <v>1</v>
      </c>
      <c r="G128" t="s">
        <v>1850</v>
      </c>
      <c r="H128" t="s">
        <v>1851</v>
      </c>
      <c r="I128">
        <v>16.350000000000001</v>
      </c>
      <c r="J128">
        <v>16.350000000000001</v>
      </c>
      <c r="K128">
        <v>16.36</v>
      </c>
      <c r="L128">
        <v>16.36</v>
      </c>
      <c r="M128">
        <v>16.36</v>
      </c>
      <c r="N128">
        <v>16.010000000000002</v>
      </c>
      <c r="O128">
        <v>16.0101638717741</v>
      </c>
      <c r="P128">
        <v>16.2683923213188</v>
      </c>
      <c r="Q128">
        <v>9.1607678681175003E-2</v>
      </c>
      <c r="R128" t="s">
        <v>262</v>
      </c>
      <c r="S128" t="s">
        <v>9819</v>
      </c>
      <c r="T128" t="s">
        <v>25</v>
      </c>
      <c r="U128">
        <v>1</v>
      </c>
      <c r="V128" t="s">
        <v>62</v>
      </c>
      <c r="W128" t="s">
        <v>63</v>
      </c>
      <c r="AD128" t="s">
        <v>9837</v>
      </c>
      <c r="AE128" t="s">
        <v>63</v>
      </c>
    </row>
    <row r="129" spans="1:31" ht="12.75" x14ac:dyDescent="0.2">
      <c r="A129" t="s">
        <v>64</v>
      </c>
      <c r="B129" t="s">
        <v>65</v>
      </c>
      <c r="D129" t="s">
        <v>22</v>
      </c>
      <c r="E129" t="s">
        <v>9299</v>
      </c>
      <c r="F129">
        <v>1</v>
      </c>
      <c r="G129" t="s">
        <v>66</v>
      </c>
      <c r="H129" t="s">
        <v>67</v>
      </c>
      <c r="I129">
        <v>11.6</v>
      </c>
      <c r="J129">
        <v>11.6</v>
      </c>
      <c r="K129">
        <v>11.61</v>
      </c>
      <c r="L129">
        <v>11.61</v>
      </c>
      <c r="M129">
        <v>11.61</v>
      </c>
      <c r="N129">
        <v>11.36</v>
      </c>
      <c r="O129">
        <v>11.3620517799687</v>
      </c>
      <c r="P129">
        <v>11.6202802295134</v>
      </c>
      <c r="Q129">
        <v>-1.0280229513446299E-2</v>
      </c>
      <c r="R129" t="s">
        <v>262</v>
      </c>
      <c r="S129" t="s">
        <v>9819</v>
      </c>
      <c r="T129" t="s">
        <v>25</v>
      </c>
      <c r="U129">
        <v>1</v>
      </c>
      <c r="V129" t="s">
        <v>62</v>
      </c>
      <c r="W129" t="s">
        <v>63</v>
      </c>
      <c r="AD129" t="s">
        <v>9837</v>
      </c>
      <c r="AE129" t="s">
        <v>63</v>
      </c>
    </row>
    <row r="130" spans="1:31" ht="12.75" x14ac:dyDescent="0.2">
      <c r="A130" t="s">
        <v>68</v>
      </c>
      <c r="B130" t="s">
        <v>69</v>
      </c>
      <c r="D130" t="s">
        <v>22</v>
      </c>
      <c r="E130" t="s">
        <v>9299</v>
      </c>
      <c r="F130">
        <v>1</v>
      </c>
      <c r="G130" t="s">
        <v>70</v>
      </c>
      <c r="H130" t="s">
        <v>71</v>
      </c>
      <c r="I130">
        <v>82.86</v>
      </c>
      <c r="J130">
        <v>82.86</v>
      </c>
      <c r="K130">
        <v>82.86</v>
      </c>
      <c r="L130">
        <v>82.86</v>
      </c>
      <c r="M130">
        <v>82.86</v>
      </c>
      <c r="N130">
        <v>81.08</v>
      </c>
      <c r="O130">
        <v>81.083733157049394</v>
      </c>
      <c r="P130">
        <v>81.341961606594097</v>
      </c>
      <c r="Q130">
        <v>1.5180383934058701</v>
      </c>
      <c r="R130" t="s">
        <v>262</v>
      </c>
      <c r="S130" t="s">
        <v>9819</v>
      </c>
      <c r="T130" t="s">
        <v>25</v>
      </c>
      <c r="U130">
        <v>1</v>
      </c>
      <c r="V130" t="s">
        <v>62</v>
      </c>
      <c r="W130" t="s">
        <v>63</v>
      </c>
      <c r="AD130" t="s">
        <v>9837</v>
      </c>
      <c r="AE130" t="s">
        <v>63</v>
      </c>
    </row>
    <row r="131" spans="1:31" ht="12.75" x14ac:dyDescent="0.2">
      <c r="A131" t="s">
        <v>1852</v>
      </c>
      <c r="B131" t="s">
        <v>1853</v>
      </c>
      <c r="D131" t="s">
        <v>22</v>
      </c>
      <c r="E131" t="s">
        <v>9299</v>
      </c>
      <c r="F131">
        <v>1</v>
      </c>
      <c r="G131" t="s">
        <v>1854</v>
      </c>
      <c r="H131" t="s">
        <v>1855</v>
      </c>
      <c r="I131">
        <v>35.35</v>
      </c>
      <c r="J131">
        <v>35.35</v>
      </c>
      <c r="K131">
        <v>35.36</v>
      </c>
      <c r="L131">
        <v>35.36</v>
      </c>
      <c r="M131">
        <v>35.36</v>
      </c>
      <c r="N131">
        <v>34.6</v>
      </c>
      <c r="O131">
        <v>34.602612238995597</v>
      </c>
      <c r="P131">
        <v>34.8608406885403</v>
      </c>
      <c r="Q131">
        <v>0.49915931145966402</v>
      </c>
      <c r="R131" t="s">
        <v>262</v>
      </c>
      <c r="S131" t="s">
        <v>9819</v>
      </c>
      <c r="T131" t="s">
        <v>25</v>
      </c>
      <c r="U131">
        <v>1</v>
      </c>
      <c r="V131" t="s">
        <v>62</v>
      </c>
      <c r="W131" t="s">
        <v>63</v>
      </c>
      <c r="AD131" t="s">
        <v>9837</v>
      </c>
      <c r="AE131" t="s">
        <v>63</v>
      </c>
    </row>
    <row r="132" spans="1:31" ht="12.75" x14ac:dyDescent="0.2">
      <c r="A132" t="s">
        <v>1856</v>
      </c>
      <c r="B132" t="s">
        <v>1857</v>
      </c>
      <c r="D132" t="s">
        <v>22</v>
      </c>
      <c r="E132" t="s">
        <v>9299</v>
      </c>
      <c r="F132">
        <v>1</v>
      </c>
      <c r="G132" t="s">
        <v>1858</v>
      </c>
      <c r="H132" t="s">
        <v>1859</v>
      </c>
      <c r="I132">
        <v>54.37</v>
      </c>
      <c r="J132">
        <v>54.37</v>
      </c>
      <c r="K132">
        <v>54.37</v>
      </c>
      <c r="L132">
        <v>54.37</v>
      </c>
      <c r="M132">
        <v>54.37</v>
      </c>
      <c r="N132">
        <v>53.2</v>
      </c>
      <c r="O132">
        <v>53.195060606217098</v>
      </c>
      <c r="P132">
        <v>53.4532890557619</v>
      </c>
      <c r="Q132">
        <v>0.91671094423814703</v>
      </c>
      <c r="R132" t="s">
        <v>262</v>
      </c>
      <c r="S132" t="s">
        <v>9819</v>
      </c>
      <c r="T132" t="s">
        <v>25</v>
      </c>
      <c r="U132">
        <v>1</v>
      </c>
      <c r="V132" t="s">
        <v>62</v>
      </c>
      <c r="W132" t="s">
        <v>63</v>
      </c>
      <c r="AD132" t="s">
        <v>9837</v>
      </c>
      <c r="AE132" t="s">
        <v>63</v>
      </c>
    </row>
    <row r="133" spans="1:31" ht="12.75" x14ac:dyDescent="0.2">
      <c r="A133" t="s">
        <v>498</v>
      </c>
      <c r="B133" t="s">
        <v>499</v>
      </c>
      <c r="D133" t="s">
        <v>22</v>
      </c>
      <c r="E133" t="s">
        <v>9299</v>
      </c>
      <c r="F133">
        <v>1</v>
      </c>
      <c r="G133" t="s">
        <v>500</v>
      </c>
      <c r="H133" t="s">
        <v>501</v>
      </c>
      <c r="I133">
        <v>44.87</v>
      </c>
      <c r="J133">
        <v>44.87</v>
      </c>
      <c r="K133">
        <v>44.87</v>
      </c>
      <c r="L133">
        <v>44.87</v>
      </c>
      <c r="M133">
        <v>44.87</v>
      </c>
      <c r="N133">
        <v>43.9</v>
      </c>
      <c r="O133">
        <v>43.898836422606401</v>
      </c>
      <c r="P133">
        <v>44.157064872151103</v>
      </c>
      <c r="Q133">
        <v>0.71293512784890101</v>
      </c>
      <c r="R133" t="s">
        <v>262</v>
      </c>
      <c r="S133" t="s">
        <v>9819</v>
      </c>
      <c r="T133" t="s">
        <v>25</v>
      </c>
      <c r="U133">
        <v>1</v>
      </c>
      <c r="V133" t="s">
        <v>62</v>
      </c>
      <c r="W133" t="s">
        <v>63</v>
      </c>
      <c r="AD133" t="s">
        <v>9837</v>
      </c>
      <c r="AE133" t="s">
        <v>63</v>
      </c>
    </row>
    <row r="134" spans="1:31" ht="12.75" x14ac:dyDescent="0.2">
      <c r="A134" t="s">
        <v>1860</v>
      </c>
      <c r="B134" t="s">
        <v>1861</v>
      </c>
      <c r="D134" t="s">
        <v>22</v>
      </c>
      <c r="E134" t="s">
        <v>9299</v>
      </c>
      <c r="F134">
        <v>1</v>
      </c>
      <c r="G134" t="s">
        <v>1862</v>
      </c>
      <c r="H134" t="s">
        <v>1863</v>
      </c>
      <c r="I134">
        <v>28.5</v>
      </c>
      <c r="J134">
        <v>28.5</v>
      </c>
      <c r="K134">
        <v>28.5</v>
      </c>
      <c r="L134">
        <v>28.5</v>
      </c>
      <c r="M134">
        <v>28.5</v>
      </c>
      <c r="N134">
        <v>27.89</v>
      </c>
      <c r="O134">
        <v>27.8886725508323</v>
      </c>
      <c r="P134">
        <v>27.8886725508323</v>
      </c>
      <c r="Q134">
        <v>0.61132744916772797</v>
      </c>
      <c r="R134" t="s">
        <v>262</v>
      </c>
      <c r="S134" t="s">
        <v>9819</v>
      </c>
      <c r="T134" t="s">
        <v>25</v>
      </c>
      <c r="U134">
        <v>1</v>
      </c>
      <c r="V134" t="s">
        <v>62</v>
      </c>
      <c r="W134" t="s">
        <v>63</v>
      </c>
      <c r="AD134" t="s">
        <v>9837</v>
      </c>
      <c r="AE134" t="s">
        <v>63</v>
      </c>
    </row>
    <row r="135" spans="1:31" ht="12.75" x14ac:dyDescent="0.2">
      <c r="A135" t="s">
        <v>502</v>
      </c>
      <c r="B135" t="s">
        <v>503</v>
      </c>
      <c r="D135" t="s">
        <v>22</v>
      </c>
      <c r="E135" t="s">
        <v>9299</v>
      </c>
      <c r="F135">
        <v>1</v>
      </c>
      <c r="G135" t="s">
        <v>504</v>
      </c>
      <c r="H135" t="s">
        <v>504</v>
      </c>
      <c r="I135">
        <v>14.25</v>
      </c>
      <c r="J135">
        <v>14.25</v>
      </c>
      <c r="K135">
        <v>14.25</v>
      </c>
      <c r="L135">
        <v>14.25</v>
      </c>
      <c r="M135">
        <v>14.25</v>
      </c>
      <c r="N135">
        <v>13.94</v>
      </c>
      <c r="O135">
        <v>13.9443362754161</v>
      </c>
      <c r="P135">
        <v>13.9443362754161</v>
      </c>
      <c r="Q135">
        <v>0.30566372458386398</v>
      </c>
      <c r="R135" t="s">
        <v>262</v>
      </c>
      <c r="S135" t="s">
        <v>9819</v>
      </c>
      <c r="T135" t="s">
        <v>25</v>
      </c>
      <c r="U135">
        <v>1</v>
      </c>
      <c r="V135" t="s">
        <v>62</v>
      </c>
      <c r="W135" t="s">
        <v>63</v>
      </c>
      <c r="AD135" t="s">
        <v>9837</v>
      </c>
      <c r="AE135" t="s">
        <v>63</v>
      </c>
    </row>
    <row r="136" spans="1:31" ht="12.75" x14ac:dyDescent="0.2">
      <c r="A136" t="s">
        <v>505</v>
      </c>
      <c r="B136" t="s">
        <v>506</v>
      </c>
      <c r="D136" t="s">
        <v>22</v>
      </c>
      <c r="E136" t="s">
        <v>9299</v>
      </c>
      <c r="F136">
        <v>1</v>
      </c>
      <c r="G136" t="s">
        <v>507</v>
      </c>
      <c r="H136" t="s">
        <v>507</v>
      </c>
      <c r="I136">
        <v>14.25</v>
      </c>
      <c r="J136">
        <v>14.25</v>
      </c>
      <c r="K136">
        <v>14.25</v>
      </c>
      <c r="L136">
        <v>14.25</v>
      </c>
      <c r="M136">
        <v>14.25</v>
      </c>
      <c r="N136">
        <v>13.94</v>
      </c>
      <c r="O136">
        <v>13.9443362754161</v>
      </c>
      <c r="P136">
        <v>13.9443362754161</v>
      </c>
      <c r="Q136">
        <v>0.30566372458386398</v>
      </c>
      <c r="R136" t="s">
        <v>262</v>
      </c>
      <c r="S136" t="s">
        <v>9819</v>
      </c>
      <c r="T136" t="s">
        <v>25</v>
      </c>
      <c r="U136">
        <v>1</v>
      </c>
      <c r="V136" t="s">
        <v>62</v>
      </c>
      <c r="W136" t="s">
        <v>63</v>
      </c>
      <c r="AD136" t="s">
        <v>9837</v>
      </c>
      <c r="AE136" t="s">
        <v>63</v>
      </c>
    </row>
    <row r="137" spans="1:31" ht="12.75" x14ac:dyDescent="0.2">
      <c r="A137" t="s">
        <v>1864</v>
      </c>
      <c r="B137" t="s">
        <v>1865</v>
      </c>
      <c r="D137" t="s">
        <v>22</v>
      </c>
      <c r="E137" t="s">
        <v>9299</v>
      </c>
      <c r="F137">
        <v>1</v>
      </c>
      <c r="G137" t="s">
        <v>1866</v>
      </c>
      <c r="H137" t="s">
        <v>1867</v>
      </c>
      <c r="I137">
        <v>59.11</v>
      </c>
      <c r="J137">
        <v>59.11</v>
      </c>
      <c r="K137">
        <v>59.11</v>
      </c>
      <c r="L137">
        <v>59.11</v>
      </c>
      <c r="M137">
        <v>59.11</v>
      </c>
      <c r="N137">
        <v>57.84</v>
      </c>
      <c r="O137">
        <v>57.843172698022499</v>
      </c>
      <c r="P137">
        <v>58.101401147567202</v>
      </c>
      <c r="Q137">
        <v>1.00859885243277</v>
      </c>
      <c r="R137" t="s">
        <v>262</v>
      </c>
      <c r="S137" t="s">
        <v>9819</v>
      </c>
      <c r="T137" t="s">
        <v>25</v>
      </c>
      <c r="U137">
        <v>1</v>
      </c>
      <c r="V137" t="s">
        <v>62</v>
      </c>
      <c r="W137" t="s">
        <v>63</v>
      </c>
      <c r="AD137" t="s">
        <v>9837</v>
      </c>
      <c r="AE137" t="s">
        <v>63</v>
      </c>
    </row>
    <row r="138" spans="1:31" ht="12.75" x14ac:dyDescent="0.2">
      <c r="A138" t="s">
        <v>508</v>
      </c>
      <c r="B138" t="s">
        <v>509</v>
      </c>
      <c r="D138" t="s">
        <v>22</v>
      </c>
      <c r="E138" t="s">
        <v>9299</v>
      </c>
      <c r="F138">
        <v>1</v>
      </c>
      <c r="G138" t="s">
        <v>510</v>
      </c>
      <c r="H138" t="s">
        <v>511</v>
      </c>
      <c r="I138">
        <v>28.5</v>
      </c>
      <c r="J138">
        <v>28.5</v>
      </c>
      <c r="K138">
        <v>28.5</v>
      </c>
      <c r="L138">
        <v>28.5</v>
      </c>
      <c r="M138">
        <v>28.5</v>
      </c>
      <c r="N138">
        <v>27.89</v>
      </c>
      <c r="O138">
        <v>27.8886725508323</v>
      </c>
      <c r="P138">
        <v>27.8886725508323</v>
      </c>
      <c r="Q138">
        <v>0.61132744916772797</v>
      </c>
      <c r="R138" t="s">
        <v>262</v>
      </c>
      <c r="S138" t="s">
        <v>9819</v>
      </c>
      <c r="T138" t="s">
        <v>25</v>
      </c>
      <c r="U138">
        <v>1</v>
      </c>
      <c r="V138" t="s">
        <v>62</v>
      </c>
      <c r="W138" t="s">
        <v>63</v>
      </c>
      <c r="AD138" t="s">
        <v>9837</v>
      </c>
      <c r="AE138" t="s">
        <v>63</v>
      </c>
    </row>
    <row r="139" spans="1:31" ht="12.75" x14ac:dyDescent="0.2">
      <c r="A139" t="s">
        <v>1868</v>
      </c>
      <c r="B139" t="s">
        <v>1869</v>
      </c>
      <c r="D139" t="s">
        <v>22</v>
      </c>
      <c r="E139" t="s">
        <v>9299</v>
      </c>
      <c r="F139">
        <v>1</v>
      </c>
      <c r="G139" t="s">
        <v>1870</v>
      </c>
      <c r="H139" t="s">
        <v>1871</v>
      </c>
      <c r="I139">
        <v>23.75</v>
      </c>
      <c r="J139">
        <v>23.75</v>
      </c>
      <c r="K139">
        <v>23.75</v>
      </c>
      <c r="L139">
        <v>23.75</v>
      </c>
      <c r="M139">
        <v>23.75</v>
      </c>
      <c r="N139">
        <v>23.24</v>
      </c>
      <c r="O139">
        <v>23.240560459026899</v>
      </c>
      <c r="P139">
        <v>23.240560459026899</v>
      </c>
      <c r="Q139">
        <v>0.50943954097310895</v>
      </c>
      <c r="R139" t="s">
        <v>262</v>
      </c>
      <c r="S139" t="s">
        <v>9819</v>
      </c>
      <c r="T139" t="s">
        <v>25</v>
      </c>
      <c r="U139">
        <v>1</v>
      </c>
      <c r="V139" t="s">
        <v>62</v>
      </c>
      <c r="W139" t="s">
        <v>63</v>
      </c>
      <c r="AD139" t="s">
        <v>9837</v>
      </c>
      <c r="AE139" t="s">
        <v>63</v>
      </c>
    </row>
    <row r="140" spans="1:31" ht="12.75" x14ac:dyDescent="0.2">
      <c r="A140" t="s">
        <v>1872</v>
      </c>
      <c r="B140" t="s">
        <v>1873</v>
      </c>
      <c r="D140" t="s">
        <v>22</v>
      </c>
      <c r="E140" t="s">
        <v>9299</v>
      </c>
      <c r="F140">
        <v>1</v>
      </c>
      <c r="G140" t="s">
        <v>1874</v>
      </c>
      <c r="H140" t="s">
        <v>1875</v>
      </c>
      <c r="I140">
        <v>21.1</v>
      </c>
      <c r="J140">
        <v>21.1</v>
      </c>
      <c r="K140">
        <v>21.11</v>
      </c>
      <c r="L140">
        <v>21.11</v>
      </c>
      <c r="M140">
        <v>21.11</v>
      </c>
      <c r="N140">
        <v>20.66</v>
      </c>
      <c r="O140">
        <v>20.658275963579499</v>
      </c>
      <c r="P140">
        <v>20.916504413124201</v>
      </c>
      <c r="Q140">
        <v>0.19349558687579799</v>
      </c>
      <c r="R140" t="s">
        <v>262</v>
      </c>
      <c r="S140" t="s">
        <v>9819</v>
      </c>
      <c r="T140" t="s">
        <v>25</v>
      </c>
      <c r="U140">
        <v>1</v>
      </c>
      <c r="V140" t="s">
        <v>62</v>
      </c>
      <c r="W140" t="s">
        <v>63</v>
      </c>
      <c r="AD140" t="s">
        <v>9837</v>
      </c>
      <c r="AE140" t="s">
        <v>63</v>
      </c>
    </row>
    <row r="141" spans="1:31" ht="12.75" x14ac:dyDescent="0.2">
      <c r="A141" t="s">
        <v>72</v>
      </c>
      <c r="B141" t="s">
        <v>73</v>
      </c>
      <c r="C141" t="s">
        <v>47</v>
      </c>
      <c r="D141" t="s">
        <v>22</v>
      </c>
      <c r="E141" t="s">
        <v>9299</v>
      </c>
      <c r="F141">
        <v>1</v>
      </c>
      <c r="G141" t="s">
        <v>74</v>
      </c>
      <c r="H141" t="s">
        <v>75</v>
      </c>
      <c r="I141">
        <v>131.94999999999999</v>
      </c>
      <c r="J141">
        <v>131.94999999999999</v>
      </c>
      <c r="K141">
        <v>131.94999999999999</v>
      </c>
      <c r="L141">
        <v>131.94999999999999</v>
      </c>
      <c r="M141">
        <v>131.94999999999999</v>
      </c>
      <c r="N141">
        <v>129.11000000000001</v>
      </c>
      <c r="O141">
        <v>129.11422477237201</v>
      </c>
      <c r="P141">
        <v>44.157064872151103</v>
      </c>
      <c r="Q141">
        <v>87.792935127848907</v>
      </c>
      <c r="R141" t="s">
        <v>262</v>
      </c>
      <c r="S141" t="s">
        <v>9819</v>
      </c>
      <c r="T141" t="s">
        <v>25</v>
      </c>
      <c r="U141">
        <v>1</v>
      </c>
      <c r="V141" t="s">
        <v>62</v>
      </c>
      <c r="W141" t="s">
        <v>63</v>
      </c>
      <c r="AD141" t="s">
        <v>9837</v>
      </c>
      <c r="AE141" t="s">
        <v>63</v>
      </c>
    </row>
    <row r="142" spans="1:31" ht="12.75" x14ac:dyDescent="0.2">
      <c r="A142" t="s">
        <v>1876</v>
      </c>
      <c r="B142" t="s">
        <v>1877</v>
      </c>
      <c r="D142" t="s">
        <v>22</v>
      </c>
      <c r="E142" t="s">
        <v>9299</v>
      </c>
      <c r="F142">
        <v>1</v>
      </c>
      <c r="G142" t="s">
        <v>1878</v>
      </c>
      <c r="H142" t="s">
        <v>1879</v>
      </c>
      <c r="I142">
        <v>118.76</v>
      </c>
      <c r="J142">
        <v>118.76</v>
      </c>
      <c r="K142">
        <v>118.76</v>
      </c>
      <c r="L142">
        <v>118.76</v>
      </c>
      <c r="M142">
        <v>118.76</v>
      </c>
      <c r="N142">
        <v>116.2</v>
      </c>
      <c r="O142">
        <v>116.20280229513401</v>
      </c>
      <c r="P142">
        <v>116.20280229513401</v>
      </c>
      <c r="Q142">
        <v>2.5571977048655401</v>
      </c>
      <c r="R142" t="s">
        <v>262</v>
      </c>
      <c r="S142" t="s">
        <v>9819</v>
      </c>
      <c r="T142" t="s">
        <v>25</v>
      </c>
      <c r="U142">
        <v>1</v>
      </c>
      <c r="V142" t="s">
        <v>62</v>
      </c>
      <c r="W142" t="s">
        <v>63</v>
      </c>
      <c r="AD142" t="s">
        <v>9837</v>
      </c>
      <c r="AE142" t="s">
        <v>63</v>
      </c>
    </row>
    <row r="143" spans="1:31" ht="12.75" x14ac:dyDescent="0.2">
      <c r="A143" t="s">
        <v>1880</v>
      </c>
      <c r="B143" t="s">
        <v>1881</v>
      </c>
      <c r="D143" t="s">
        <v>22</v>
      </c>
      <c r="E143" t="s">
        <v>9299</v>
      </c>
      <c r="F143">
        <v>1</v>
      </c>
      <c r="G143" t="s">
        <v>1882</v>
      </c>
      <c r="H143" t="s">
        <v>1883</v>
      </c>
      <c r="I143">
        <v>118.76</v>
      </c>
      <c r="J143">
        <v>118.76</v>
      </c>
      <c r="K143">
        <v>118.76</v>
      </c>
      <c r="L143">
        <v>118.76</v>
      </c>
      <c r="M143">
        <v>118.76</v>
      </c>
      <c r="N143">
        <v>116.2</v>
      </c>
      <c r="O143">
        <v>116.20280229513401</v>
      </c>
      <c r="P143">
        <v>116.20280229513401</v>
      </c>
      <c r="Q143">
        <v>2.5571977048655401</v>
      </c>
      <c r="R143" t="s">
        <v>262</v>
      </c>
      <c r="S143" t="s">
        <v>9819</v>
      </c>
      <c r="T143" t="s">
        <v>25</v>
      </c>
      <c r="U143">
        <v>1</v>
      </c>
      <c r="V143" t="s">
        <v>62</v>
      </c>
      <c r="W143" t="s">
        <v>63</v>
      </c>
      <c r="AD143" t="s">
        <v>9837</v>
      </c>
      <c r="AE143" t="s">
        <v>63</v>
      </c>
    </row>
    <row r="144" spans="1:31" ht="12.75" x14ac:dyDescent="0.2">
      <c r="A144" t="s">
        <v>1884</v>
      </c>
      <c r="B144" t="s">
        <v>1885</v>
      </c>
      <c r="D144" t="s">
        <v>22</v>
      </c>
      <c r="E144" t="s">
        <v>9299</v>
      </c>
      <c r="F144">
        <v>1</v>
      </c>
      <c r="G144" t="s">
        <v>1886</v>
      </c>
      <c r="H144" t="s">
        <v>1887</v>
      </c>
      <c r="I144">
        <v>118.76</v>
      </c>
      <c r="J144">
        <v>118.76</v>
      </c>
      <c r="K144">
        <v>118.76</v>
      </c>
      <c r="L144">
        <v>118.76</v>
      </c>
      <c r="M144">
        <v>118.76</v>
      </c>
      <c r="N144">
        <v>116.2</v>
      </c>
      <c r="O144">
        <v>116.20280229513401</v>
      </c>
      <c r="P144">
        <v>116.20280229513401</v>
      </c>
      <c r="Q144">
        <v>2.5571977048655401</v>
      </c>
      <c r="R144" t="s">
        <v>262</v>
      </c>
      <c r="S144" t="s">
        <v>9819</v>
      </c>
      <c r="T144" t="s">
        <v>25</v>
      </c>
      <c r="U144">
        <v>1</v>
      </c>
      <c r="V144" t="s">
        <v>62</v>
      </c>
      <c r="W144" t="s">
        <v>63</v>
      </c>
      <c r="AD144" t="s">
        <v>9837</v>
      </c>
      <c r="AE144" t="s">
        <v>63</v>
      </c>
    </row>
    <row r="145" spans="1:31" ht="12.75" x14ac:dyDescent="0.2">
      <c r="A145" t="s">
        <v>1888</v>
      </c>
      <c r="B145" t="s">
        <v>1889</v>
      </c>
      <c r="D145" t="s">
        <v>22</v>
      </c>
      <c r="E145" t="s">
        <v>9299</v>
      </c>
      <c r="F145">
        <v>1</v>
      </c>
      <c r="G145" t="s">
        <v>1890</v>
      </c>
      <c r="H145" t="s">
        <v>1890</v>
      </c>
      <c r="I145">
        <v>26.9</v>
      </c>
      <c r="J145">
        <v>26.9</v>
      </c>
      <c r="K145">
        <v>26.92</v>
      </c>
      <c r="L145">
        <v>26.92</v>
      </c>
      <c r="M145">
        <v>26.92</v>
      </c>
      <c r="N145">
        <v>26.34</v>
      </c>
      <c r="O145">
        <v>26.3393018535638</v>
      </c>
      <c r="P145">
        <v>26.752467372835401</v>
      </c>
      <c r="Q145">
        <v>0.16753262716460099</v>
      </c>
      <c r="R145" t="s">
        <v>262</v>
      </c>
      <c r="S145" t="s">
        <v>9819</v>
      </c>
      <c r="T145" t="s">
        <v>25</v>
      </c>
      <c r="U145">
        <v>1</v>
      </c>
      <c r="V145" t="s">
        <v>62</v>
      </c>
      <c r="W145" t="s">
        <v>63</v>
      </c>
      <c r="AD145" t="s">
        <v>9837</v>
      </c>
      <c r="AE145" t="s">
        <v>63</v>
      </c>
    </row>
    <row r="146" spans="1:31" ht="12.75" x14ac:dyDescent="0.2">
      <c r="A146" t="s">
        <v>512</v>
      </c>
      <c r="B146" t="s">
        <v>513</v>
      </c>
      <c r="D146" t="s">
        <v>22</v>
      </c>
      <c r="E146" t="s">
        <v>9299</v>
      </c>
      <c r="F146">
        <v>1</v>
      </c>
      <c r="G146" t="s">
        <v>514</v>
      </c>
      <c r="H146" t="s">
        <v>514</v>
      </c>
      <c r="I146">
        <v>19.5</v>
      </c>
      <c r="J146">
        <v>19.5</v>
      </c>
      <c r="K146">
        <v>19.53</v>
      </c>
      <c r="L146">
        <v>19.53</v>
      </c>
      <c r="M146">
        <v>19.53</v>
      </c>
      <c r="N146">
        <v>19.11</v>
      </c>
      <c r="O146">
        <v>19.108905266311002</v>
      </c>
      <c r="P146">
        <v>19.522070785582599</v>
      </c>
      <c r="Q146">
        <v>7.9292144174125702E-3</v>
      </c>
      <c r="R146" t="s">
        <v>262</v>
      </c>
      <c r="S146" t="s">
        <v>9819</v>
      </c>
      <c r="T146" t="s">
        <v>25</v>
      </c>
      <c r="U146">
        <v>1</v>
      </c>
      <c r="V146" t="s">
        <v>62</v>
      </c>
      <c r="W146" t="s">
        <v>63</v>
      </c>
      <c r="AD146" t="s">
        <v>9837</v>
      </c>
      <c r="AE146" t="s">
        <v>63</v>
      </c>
    </row>
    <row r="147" spans="1:31" ht="12.75" x14ac:dyDescent="0.2">
      <c r="A147" t="s">
        <v>515</v>
      </c>
      <c r="B147" t="s">
        <v>516</v>
      </c>
      <c r="D147" t="s">
        <v>22</v>
      </c>
      <c r="E147" t="s">
        <v>9299</v>
      </c>
      <c r="F147">
        <v>1</v>
      </c>
      <c r="G147" t="s">
        <v>517</v>
      </c>
      <c r="H147" t="s">
        <v>518</v>
      </c>
      <c r="I147">
        <v>14.75</v>
      </c>
      <c r="J147">
        <v>14.75</v>
      </c>
      <c r="K147">
        <v>14.78</v>
      </c>
      <c r="L147">
        <v>14.78</v>
      </c>
      <c r="M147">
        <v>14.78</v>
      </c>
      <c r="N147">
        <v>14.46</v>
      </c>
      <c r="O147">
        <v>14.4607931745056</v>
      </c>
      <c r="P147">
        <v>14.667375934141401</v>
      </c>
      <c r="Q147">
        <v>0.11262406585858301</v>
      </c>
      <c r="R147" t="s">
        <v>262</v>
      </c>
      <c r="S147" t="s">
        <v>9819</v>
      </c>
      <c r="T147" t="s">
        <v>25</v>
      </c>
      <c r="U147">
        <v>1</v>
      </c>
      <c r="V147" t="s">
        <v>62</v>
      </c>
      <c r="W147" t="s">
        <v>63</v>
      </c>
      <c r="AD147" t="s">
        <v>9837</v>
      </c>
      <c r="AE147" t="s">
        <v>63</v>
      </c>
    </row>
    <row r="148" spans="1:31" ht="12.75" x14ac:dyDescent="0.2">
      <c r="A148" t="s">
        <v>519</v>
      </c>
      <c r="B148" t="s">
        <v>520</v>
      </c>
      <c r="D148" t="s">
        <v>22</v>
      </c>
      <c r="E148" t="s">
        <v>9299</v>
      </c>
      <c r="F148">
        <v>1</v>
      </c>
      <c r="G148" t="s">
        <v>521</v>
      </c>
      <c r="H148" t="s">
        <v>522</v>
      </c>
      <c r="I148">
        <v>14.75</v>
      </c>
      <c r="J148">
        <v>14.75</v>
      </c>
      <c r="K148">
        <v>14.78</v>
      </c>
      <c r="L148">
        <v>14.78</v>
      </c>
      <c r="M148">
        <v>14.78</v>
      </c>
      <c r="N148">
        <v>14.46</v>
      </c>
      <c r="O148">
        <v>14.4607931745056</v>
      </c>
      <c r="P148">
        <v>14.667375934141401</v>
      </c>
      <c r="Q148">
        <v>0.11262406585858301</v>
      </c>
      <c r="R148" t="s">
        <v>262</v>
      </c>
      <c r="S148" t="s">
        <v>9819</v>
      </c>
      <c r="T148" t="s">
        <v>25</v>
      </c>
      <c r="U148">
        <v>1</v>
      </c>
      <c r="V148" t="s">
        <v>62</v>
      </c>
      <c r="W148" t="s">
        <v>63</v>
      </c>
      <c r="AD148" t="s">
        <v>9837</v>
      </c>
      <c r="AE148" t="s">
        <v>63</v>
      </c>
    </row>
    <row r="149" spans="1:31" ht="12.75" x14ac:dyDescent="0.2">
      <c r="A149" t="s">
        <v>76</v>
      </c>
      <c r="B149" t="s">
        <v>77</v>
      </c>
      <c r="D149" t="s">
        <v>22</v>
      </c>
      <c r="E149" t="s">
        <v>9299</v>
      </c>
      <c r="F149">
        <v>1</v>
      </c>
      <c r="G149" t="s">
        <v>78</v>
      </c>
      <c r="H149" t="s">
        <v>79</v>
      </c>
      <c r="I149">
        <v>19.5</v>
      </c>
      <c r="J149">
        <v>19.5</v>
      </c>
      <c r="K149">
        <v>19.53</v>
      </c>
      <c r="L149">
        <v>19.53</v>
      </c>
      <c r="M149">
        <v>19.53</v>
      </c>
      <c r="N149">
        <v>19.11</v>
      </c>
      <c r="O149">
        <v>19.108905266311002</v>
      </c>
      <c r="P149">
        <v>19.522070785582599</v>
      </c>
      <c r="Q149">
        <v>7.9292144174125702E-3</v>
      </c>
      <c r="R149" t="s">
        <v>262</v>
      </c>
      <c r="S149" t="s">
        <v>9819</v>
      </c>
      <c r="T149" t="s">
        <v>25</v>
      </c>
      <c r="U149">
        <v>1</v>
      </c>
      <c r="V149" t="s">
        <v>62</v>
      </c>
      <c r="W149" t="s">
        <v>63</v>
      </c>
      <c r="AD149" t="s">
        <v>9837</v>
      </c>
      <c r="AE149" t="s">
        <v>63</v>
      </c>
    </row>
    <row r="150" spans="1:31" ht="12.75" x14ac:dyDescent="0.2">
      <c r="A150" t="s">
        <v>523</v>
      </c>
      <c r="B150" t="s">
        <v>524</v>
      </c>
      <c r="D150" t="s">
        <v>22</v>
      </c>
      <c r="E150" t="s">
        <v>9299</v>
      </c>
      <c r="F150">
        <v>1</v>
      </c>
      <c r="G150" t="s">
        <v>525</v>
      </c>
      <c r="H150" t="s">
        <v>525</v>
      </c>
      <c r="I150">
        <v>14.75</v>
      </c>
      <c r="J150">
        <v>14.75</v>
      </c>
      <c r="K150">
        <v>14.78</v>
      </c>
      <c r="L150">
        <v>14.78</v>
      </c>
      <c r="M150">
        <v>14.78</v>
      </c>
      <c r="N150">
        <v>14.46</v>
      </c>
      <c r="O150">
        <v>14.4607931745056</v>
      </c>
      <c r="P150">
        <v>14.667375934141401</v>
      </c>
      <c r="Q150">
        <v>0.11262406585858301</v>
      </c>
      <c r="R150" t="s">
        <v>262</v>
      </c>
      <c r="S150" t="s">
        <v>9819</v>
      </c>
      <c r="T150" t="s">
        <v>25</v>
      </c>
      <c r="U150">
        <v>1</v>
      </c>
      <c r="V150" t="s">
        <v>62</v>
      </c>
      <c r="W150" t="s">
        <v>63</v>
      </c>
      <c r="AD150" t="s">
        <v>9837</v>
      </c>
      <c r="AE150" t="s">
        <v>63</v>
      </c>
    </row>
    <row r="151" spans="1:31" ht="12.75" x14ac:dyDescent="0.2">
      <c r="A151" t="s">
        <v>526</v>
      </c>
      <c r="B151" t="s">
        <v>527</v>
      </c>
      <c r="D151" t="s">
        <v>22</v>
      </c>
      <c r="E151" t="s">
        <v>9299</v>
      </c>
      <c r="F151">
        <v>1</v>
      </c>
      <c r="G151" t="s">
        <v>528</v>
      </c>
      <c r="H151" t="s">
        <v>528</v>
      </c>
      <c r="I151">
        <v>14.75</v>
      </c>
      <c r="J151">
        <v>14.75</v>
      </c>
      <c r="K151">
        <v>14.78</v>
      </c>
      <c r="L151">
        <v>14.78</v>
      </c>
      <c r="M151">
        <v>14.78</v>
      </c>
      <c r="N151">
        <v>14.46</v>
      </c>
      <c r="O151">
        <v>14.4607931745056</v>
      </c>
      <c r="P151">
        <v>14.667375934141401</v>
      </c>
      <c r="Q151">
        <v>0.11262406585858301</v>
      </c>
      <c r="R151" t="s">
        <v>262</v>
      </c>
      <c r="S151" t="s">
        <v>9819</v>
      </c>
      <c r="T151" t="s">
        <v>25</v>
      </c>
      <c r="U151">
        <v>1</v>
      </c>
      <c r="V151" t="s">
        <v>62</v>
      </c>
      <c r="W151" t="s">
        <v>63</v>
      </c>
      <c r="AD151" t="s">
        <v>9837</v>
      </c>
      <c r="AE151" t="s">
        <v>63</v>
      </c>
    </row>
    <row r="152" spans="1:31" ht="12.75" x14ac:dyDescent="0.2">
      <c r="A152" t="s">
        <v>529</v>
      </c>
      <c r="B152" t="s">
        <v>530</v>
      </c>
      <c r="D152" t="s">
        <v>22</v>
      </c>
      <c r="E152" t="s">
        <v>9299</v>
      </c>
      <c r="F152">
        <v>1</v>
      </c>
      <c r="G152" t="s">
        <v>531</v>
      </c>
      <c r="H152" t="s">
        <v>531</v>
      </c>
      <c r="I152">
        <v>14.25</v>
      </c>
      <c r="J152">
        <v>14.25</v>
      </c>
      <c r="K152">
        <v>14.25</v>
      </c>
      <c r="L152">
        <v>14.25</v>
      </c>
      <c r="M152">
        <v>14.25</v>
      </c>
      <c r="N152">
        <v>13.94</v>
      </c>
      <c r="O152">
        <v>13.9443362754161</v>
      </c>
      <c r="P152">
        <v>13.9443362754161</v>
      </c>
      <c r="Q152">
        <v>0.30566372458386398</v>
      </c>
      <c r="R152" t="s">
        <v>262</v>
      </c>
      <c r="S152" t="s">
        <v>9819</v>
      </c>
      <c r="T152" t="s">
        <v>25</v>
      </c>
      <c r="U152">
        <v>1</v>
      </c>
      <c r="V152" t="s">
        <v>62</v>
      </c>
      <c r="W152" t="s">
        <v>63</v>
      </c>
      <c r="AD152" t="s">
        <v>9837</v>
      </c>
      <c r="AE152" t="s">
        <v>63</v>
      </c>
    </row>
    <row r="153" spans="1:31" ht="12.75" x14ac:dyDescent="0.2">
      <c r="A153" t="s">
        <v>532</v>
      </c>
      <c r="B153" t="s">
        <v>533</v>
      </c>
      <c r="D153" t="s">
        <v>22</v>
      </c>
      <c r="E153" t="s">
        <v>9299</v>
      </c>
      <c r="F153">
        <v>1</v>
      </c>
      <c r="G153" t="s">
        <v>534</v>
      </c>
      <c r="H153" t="s">
        <v>534</v>
      </c>
      <c r="I153">
        <v>14.25</v>
      </c>
      <c r="J153">
        <v>14.25</v>
      </c>
      <c r="K153">
        <v>14.25</v>
      </c>
      <c r="L153">
        <v>14.25</v>
      </c>
      <c r="M153">
        <v>14.25</v>
      </c>
      <c r="N153">
        <v>13.94</v>
      </c>
      <c r="O153">
        <v>13.9443362754161</v>
      </c>
      <c r="P153">
        <v>13.9443362754161</v>
      </c>
      <c r="Q153">
        <v>0.30566372458386398</v>
      </c>
      <c r="R153" t="s">
        <v>262</v>
      </c>
      <c r="S153" t="s">
        <v>9819</v>
      </c>
      <c r="T153" t="s">
        <v>25</v>
      </c>
      <c r="U153">
        <v>1</v>
      </c>
      <c r="V153" t="s">
        <v>62</v>
      </c>
      <c r="W153" t="s">
        <v>63</v>
      </c>
      <c r="AD153" t="s">
        <v>9837</v>
      </c>
      <c r="AE153" t="s">
        <v>63</v>
      </c>
    </row>
    <row r="154" spans="1:31" ht="12.75" x14ac:dyDescent="0.2">
      <c r="A154" t="s">
        <v>535</v>
      </c>
      <c r="B154" t="s">
        <v>536</v>
      </c>
      <c r="D154" t="s">
        <v>22</v>
      </c>
      <c r="E154" t="s">
        <v>9299</v>
      </c>
      <c r="F154">
        <v>1</v>
      </c>
      <c r="G154" t="s">
        <v>537</v>
      </c>
      <c r="H154" t="s">
        <v>537</v>
      </c>
      <c r="I154">
        <v>14.25</v>
      </c>
      <c r="J154">
        <v>14.25</v>
      </c>
      <c r="K154">
        <v>14.25</v>
      </c>
      <c r="L154">
        <v>14.25</v>
      </c>
      <c r="M154">
        <v>14.25</v>
      </c>
      <c r="N154">
        <v>13.94</v>
      </c>
      <c r="O154">
        <v>13.9443362754161</v>
      </c>
      <c r="P154">
        <v>13.9443362754161</v>
      </c>
      <c r="Q154">
        <v>0.30566372458386398</v>
      </c>
      <c r="R154" t="s">
        <v>262</v>
      </c>
      <c r="S154" t="s">
        <v>9819</v>
      </c>
      <c r="T154" t="s">
        <v>25</v>
      </c>
      <c r="U154">
        <v>1</v>
      </c>
      <c r="V154" t="s">
        <v>62</v>
      </c>
      <c r="W154" t="s">
        <v>63</v>
      </c>
      <c r="AD154" t="s">
        <v>9837</v>
      </c>
      <c r="AE154" t="s">
        <v>63</v>
      </c>
    </row>
    <row r="155" spans="1:31" ht="12.75" x14ac:dyDescent="0.2">
      <c r="A155" t="s">
        <v>538</v>
      </c>
      <c r="B155" t="s">
        <v>539</v>
      </c>
      <c r="D155" t="s">
        <v>22</v>
      </c>
      <c r="E155" t="s">
        <v>9299</v>
      </c>
      <c r="F155">
        <v>1</v>
      </c>
      <c r="G155" t="s">
        <v>540</v>
      </c>
      <c r="H155" t="s">
        <v>541</v>
      </c>
      <c r="I155">
        <v>14.75</v>
      </c>
      <c r="J155">
        <v>14.75</v>
      </c>
      <c r="K155">
        <v>14.78</v>
      </c>
      <c r="L155">
        <v>14.78</v>
      </c>
      <c r="M155">
        <v>14.78</v>
      </c>
      <c r="N155">
        <v>14.46</v>
      </c>
      <c r="O155">
        <v>14.4607931745056</v>
      </c>
      <c r="P155">
        <v>14.667375934141401</v>
      </c>
      <c r="Q155">
        <v>0.11262406585858301</v>
      </c>
      <c r="R155" t="s">
        <v>262</v>
      </c>
      <c r="S155" t="s">
        <v>9819</v>
      </c>
      <c r="T155" t="s">
        <v>25</v>
      </c>
      <c r="U155">
        <v>1</v>
      </c>
      <c r="V155" t="s">
        <v>62</v>
      </c>
      <c r="W155" t="s">
        <v>63</v>
      </c>
      <c r="AD155" t="s">
        <v>9837</v>
      </c>
      <c r="AE155" t="s">
        <v>63</v>
      </c>
    </row>
    <row r="156" spans="1:31" ht="12.75" x14ac:dyDescent="0.2">
      <c r="A156" t="s">
        <v>1891</v>
      </c>
      <c r="B156" t="s">
        <v>1892</v>
      </c>
      <c r="C156" t="s">
        <v>47</v>
      </c>
      <c r="D156" t="s">
        <v>22</v>
      </c>
      <c r="E156" t="s">
        <v>9299</v>
      </c>
      <c r="F156">
        <v>1</v>
      </c>
      <c r="G156" t="s">
        <v>1893</v>
      </c>
      <c r="H156" t="s">
        <v>1894</v>
      </c>
      <c r="I156">
        <v>63.33</v>
      </c>
      <c r="J156">
        <v>63.33</v>
      </c>
      <c r="K156">
        <v>63.33</v>
      </c>
      <c r="L156">
        <v>63.33</v>
      </c>
      <c r="M156">
        <v>63.33</v>
      </c>
      <c r="N156">
        <v>61.97</v>
      </c>
      <c r="O156">
        <v>61.974827890738403</v>
      </c>
      <c r="P156">
        <v>19.522070785582599</v>
      </c>
      <c r="Q156">
        <v>43.807929214417399</v>
      </c>
      <c r="R156" t="s">
        <v>262</v>
      </c>
      <c r="S156" t="s">
        <v>9819</v>
      </c>
      <c r="T156" t="s">
        <v>25</v>
      </c>
      <c r="U156">
        <v>1</v>
      </c>
      <c r="V156" t="s">
        <v>62</v>
      </c>
      <c r="W156" t="s">
        <v>63</v>
      </c>
      <c r="AD156" t="s">
        <v>9837</v>
      </c>
      <c r="AE156" t="s">
        <v>63</v>
      </c>
    </row>
    <row r="157" spans="1:31" ht="12.75" x14ac:dyDescent="0.2">
      <c r="A157" t="s">
        <v>542</v>
      </c>
      <c r="B157" t="s">
        <v>543</v>
      </c>
      <c r="D157" t="s">
        <v>22</v>
      </c>
      <c r="E157" t="s">
        <v>9299</v>
      </c>
      <c r="F157">
        <v>1</v>
      </c>
      <c r="G157" t="s">
        <v>544</v>
      </c>
      <c r="H157" t="s">
        <v>544</v>
      </c>
      <c r="I157">
        <v>19.5</v>
      </c>
      <c r="J157">
        <v>19.5</v>
      </c>
      <c r="K157">
        <v>19.53</v>
      </c>
      <c r="L157">
        <v>19.53</v>
      </c>
      <c r="M157">
        <v>19.53</v>
      </c>
      <c r="N157">
        <v>19.11</v>
      </c>
      <c r="O157">
        <v>19.108905266311002</v>
      </c>
      <c r="P157">
        <v>19.522070785582599</v>
      </c>
      <c r="Q157">
        <v>7.9292144174125702E-3</v>
      </c>
      <c r="R157" t="s">
        <v>262</v>
      </c>
      <c r="S157" t="s">
        <v>9819</v>
      </c>
      <c r="T157" t="s">
        <v>25</v>
      </c>
      <c r="U157">
        <v>1</v>
      </c>
      <c r="V157" t="s">
        <v>62</v>
      </c>
      <c r="W157" t="s">
        <v>63</v>
      </c>
      <c r="AD157" t="s">
        <v>9837</v>
      </c>
      <c r="AE157" t="s">
        <v>63</v>
      </c>
    </row>
    <row r="158" spans="1:31" ht="12.75" x14ac:dyDescent="0.2">
      <c r="A158" t="s">
        <v>545</v>
      </c>
      <c r="B158" t="s">
        <v>546</v>
      </c>
      <c r="D158" t="s">
        <v>22</v>
      </c>
      <c r="E158" t="s">
        <v>9299</v>
      </c>
      <c r="F158">
        <v>1</v>
      </c>
      <c r="G158" t="s">
        <v>547</v>
      </c>
      <c r="H158" t="s">
        <v>547</v>
      </c>
      <c r="I158">
        <v>19.5</v>
      </c>
      <c r="J158">
        <v>19.5</v>
      </c>
      <c r="K158">
        <v>19.53</v>
      </c>
      <c r="L158">
        <v>19.53</v>
      </c>
      <c r="M158">
        <v>19.53</v>
      </c>
      <c r="N158">
        <v>19.11</v>
      </c>
      <c r="O158">
        <v>19.108905266311002</v>
      </c>
      <c r="P158">
        <v>19.522070785582599</v>
      </c>
      <c r="Q158">
        <v>7.9292144174125702E-3</v>
      </c>
      <c r="R158" t="s">
        <v>262</v>
      </c>
      <c r="S158" t="s">
        <v>9819</v>
      </c>
      <c r="T158" t="s">
        <v>25</v>
      </c>
      <c r="U158">
        <v>1</v>
      </c>
      <c r="V158" t="s">
        <v>62</v>
      </c>
      <c r="W158" t="s">
        <v>63</v>
      </c>
      <c r="AD158" t="s">
        <v>9837</v>
      </c>
      <c r="AE158" t="s">
        <v>63</v>
      </c>
    </row>
    <row r="159" spans="1:31" ht="12.75" x14ac:dyDescent="0.2">
      <c r="A159" t="s">
        <v>548</v>
      </c>
      <c r="B159" t="s">
        <v>549</v>
      </c>
      <c r="D159" t="s">
        <v>22</v>
      </c>
      <c r="E159" t="s">
        <v>9299</v>
      </c>
      <c r="F159">
        <v>1</v>
      </c>
      <c r="G159" t="s">
        <v>550</v>
      </c>
      <c r="H159" t="s">
        <v>550</v>
      </c>
      <c r="I159">
        <v>10</v>
      </c>
      <c r="J159">
        <v>10</v>
      </c>
      <c r="K159">
        <v>10.029999999999999</v>
      </c>
      <c r="L159">
        <v>10.029999999999999</v>
      </c>
      <c r="M159">
        <v>10.029999999999999</v>
      </c>
      <c r="N159">
        <v>9.81</v>
      </c>
      <c r="O159">
        <v>9.8126810827002409</v>
      </c>
      <c r="P159">
        <v>9.7610353927912907</v>
      </c>
      <c r="Q159">
        <v>0.26896460720870502</v>
      </c>
      <c r="R159" t="s">
        <v>262</v>
      </c>
      <c r="S159" t="s">
        <v>9819</v>
      </c>
      <c r="T159" t="s">
        <v>25</v>
      </c>
      <c r="U159">
        <v>1</v>
      </c>
      <c r="V159" t="s">
        <v>52</v>
      </c>
      <c r="W159" t="s">
        <v>53</v>
      </c>
      <c r="AD159" t="s">
        <v>9835</v>
      </c>
      <c r="AE159" t="s">
        <v>53</v>
      </c>
    </row>
    <row r="160" spans="1:31" ht="12.75" x14ac:dyDescent="0.2">
      <c r="A160" t="s">
        <v>551</v>
      </c>
      <c r="B160" t="s">
        <v>552</v>
      </c>
      <c r="D160" t="s">
        <v>22</v>
      </c>
      <c r="E160" t="s">
        <v>9299</v>
      </c>
      <c r="F160">
        <v>1</v>
      </c>
      <c r="G160" t="s">
        <v>553</v>
      </c>
      <c r="H160" t="s">
        <v>554</v>
      </c>
      <c r="I160">
        <v>14.75</v>
      </c>
      <c r="J160">
        <v>14.75</v>
      </c>
      <c r="K160">
        <v>14.78</v>
      </c>
      <c r="L160">
        <v>14.78</v>
      </c>
      <c r="M160">
        <v>14.78</v>
      </c>
      <c r="N160">
        <v>14.46</v>
      </c>
      <c r="O160">
        <v>14.4607931745056</v>
      </c>
      <c r="P160">
        <v>14.667375934141401</v>
      </c>
      <c r="Q160">
        <v>0.11262406585858301</v>
      </c>
      <c r="R160" t="s">
        <v>262</v>
      </c>
      <c r="S160" t="s">
        <v>9819</v>
      </c>
      <c r="T160" t="s">
        <v>25</v>
      </c>
      <c r="U160">
        <v>1</v>
      </c>
      <c r="V160" t="s">
        <v>62</v>
      </c>
      <c r="W160" t="s">
        <v>63</v>
      </c>
      <c r="AD160" t="s">
        <v>9837</v>
      </c>
      <c r="AE160" t="s">
        <v>63</v>
      </c>
    </row>
    <row r="161" spans="1:31" ht="12.75" x14ac:dyDescent="0.2">
      <c r="A161" t="s">
        <v>1895</v>
      </c>
      <c r="B161" t="s">
        <v>1896</v>
      </c>
      <c r="D161" t="s">
        <v>22</v>
      </c>
      <c r="E161" t="s">
        <v>9299</v>
      </c>
      <c r="F161">
        <v>1</v>
      </c>
      <c r="G161" t="s">
        <v>1897</v>
      </c>
      <c r="H161" t="s">
        <v>1897</v>
      </c>
      <c r="I161">
        <v>19.5</v>
      </c>
      <c r="J161">
        <v>19.5</v>
      </c>
      <c r="K161">
        <v>19.53</v>
      </c>
      <c r="L161">
        <v>19.53</v>
      </c>
      <c r="M161">
        <v>19.53</v>
      </c>
      <c r="N161">
        <v>19.11</v>
      </c>
      <c r="O161">
        <v>19.108905266311002</v>
      </c>
      <c r="P161">
        <v>19.522070785582599</v>
      </c>
      <c r="Q161">
        <v>7.9292144174125702E-3</v>
      </c>
      <c r="R161" t="s">
        <v>262</v>
      </c>
      <c r="S161" t="s">
        <v>9819</v>
      </c>
      <c r="T161" t="s">
        <v>25</v>
      </c>
      <c r="U161">
        <v>1</v>
      </c>
      <c r="V161" t="s">
        <v>52</v>
      </c>
      <c r="W161" t="s">
        <v>53</v>
      </c>
      <c r="AD161" t="s">
        <v>9835</v>
      </c>
      <c r="AE161" t="s">
        <v>53</v>
      </c>
    </row>
    <row r="162" spans="1:31" ht="12.75" x14ac:dyDescent="0.2">
      <c r="A162" t="s">
        <v>555</v>
      </c>
      <c r="B162" t="s">
        <v>556</v>
      </c>
      <c r="D162" t="s">
        <v>22</v>
      </c>
      <c r="E162" t="s">
        <v>9299</v>
      </c>
      <c r="F162">
        <v>1</v>
      </c>
      <c r="G162" t="s">
        <v>557</v>
      </c>
      <c r="H162" t="s">
        <v>557</v>
      </c>
      <c r="I162">
        <v>19.5</v>
      </c>
      <c r="J162">
        <v>19.5</v>
      </c>
      <c r="K162">
        <v>19.53</v>
      </c>
      <c r="L162">
        <v>19.53</v>
      </c>
      <c r="M162">
        <v>19.53</v>
      </c>
      <c r="N162">
        <v>19.11</v>
      </c>
      <c r="O162">
        <v>19.108905266311002</v>
      </c>
      <c r="P162">
        <v>19.522070785582599</v>
      </c>
      <c r="Q162">
        <v>7.9292144174125702E-3</v>
      </c>
      <c r="R162" t="s">
        <v>262</v>
      </c>
      <c r="S162" t="s">
        <v>9819</v>
      </c>
      <c r="T162" t="s">
        <v>25</v>
      </c>
      <c r="U162">
        <v>1</v>
      </c>
      <c r="V162" t="s">
        <v>52</v>
      </c>
      <c r="W162" t="s">
        <v>53</v>
      </c>
      <c r="AD162" t="s">
        <v>9835</v>
      </c>
      <c r="AE162" t="s">
        <v>53</v>
      </c>
    </row>
    <row r="163" spans="1:31" ht="12.75" x14ac:dyDescent="0.2">
      <c r="A163" t="s">
        <v>564</v>
      </c>
      <c r="B163" t="s">
        <v>565</v>
      </c>
      <c r="D163" t="s">
        <v>22</v>
      </c>
      <c r="E163" t="s">
        <v>9299</v>
      </c>
      <c r="F163">
        <v>1</v>
      </c>
      <c r="G163" t="s">
        <v>566</v>
      </c>
      <c r="H163" t="s">
        <v>567</v>
      </c>
      <c r="I163">
        <v>27.45</v>
      </c>
      <c r="J163">
        <v>27.45</v>
      </c>
      <c r="K163">
        <v>27.45</v>
      </c>
      <c r="L163">
        <v>27.45</v>
      </c>
      <c r="M163">
        <v>27.45</v>
      </c>
      <c r="N163">
        <v>26.86</v>
      </c>
      <c r="O163">
        <v>26.855758752653301</v>
      </c>
      <c r="P163">
        <v>27.113987202198</v>
      </c>
      <c r="Q163">
        <v>0.33601279780195997</v>
      </c>
      <c r="R163" t="s">
        <v>262</v>
      </c>
      <c r="S163" t="s">
        <v>9819</v>
      </c>
      <c r="T163" t="s">
        <v>25</v>
      </c>
      <c r="U163">
        <v>1</v>
      </c>
      <c r="V163" t="s">
        <v>52</v>
      </c>
      <c r="W163" t="s">
        <v>53</v>
      </c>
      <c r="AD163" t="s">
        <v>9835</v>
      </c>
      <c r="AE163" t="s">
        <v>53</v>
      </c>
    </row>
    <row r="164" spans="1:31" ht="12.75" x14ac:dyDescent="0.2">
      <c r="A164" t="s">
        <v>1898</v>
      </c>
      <c r="B164" t="s">
        <v>1899</v>
      </c>
      <c r="D164" t="s">
        <v>22</v>
      </c>
      <c r="E164" t="s">
        <v>9299</v>
      </c>
      <c r="F164">
        <v>1</v>
      </c>
      <c r="G164" t="s">
        <v>1900</v>
      </c>
      <c r="H164" t="s">
        <v>1901</v>
      </c>
      <c r="I164">
        <v>6.85</v>
      </c>
      <c r="J164">
        <v>6.85</v>
      </c>
      <c r="K164">
        <v>6.86</v>
      </c>
      <c r="L164">
        <v>6.86</v>
      </c>
      <c r="M164">
        <v>6.86</v>
      </c>
      <c r="N164">
        <v>6.71</v>
      </c>
      <c r="O164">
        <v>6.71393968816332</v>
      </c>
      <c r="P164">
        <v>6.9721681377080698</v>
      </c>
      <c r="Q164">
        <v>-0.11216813770806799</v>
      </c>
      <c r="R164" t="s">
        <v>262</v>
      </c>
      <c r="S164" t="s">
        <v>9819</v>
      </c>
      <c r="T164" t="s">
        <v>25</v>
      </c>
      <c r="U164">
        <v>1</v>
      </c>
      <c r="V164" t="s">
        <v>52</v>
      </c>
      <c r="W164" t="s">
        <v>53</v>
      </c>
      <c r="AD164" t="s">
        <v>9835</v>
      </c>
      <c r="AE164" t="s">
        <v>53</v>
      </c>
    </row>
    <row r="165" spans="1:31" ht="12.75" x14ac:dyDescent="0.2">
      <c r="A165" t="s">
        <v>1902</v>
      </c>
      <c r="B165" t="s">
        <v>1903</v>
      </c>
      <c r="D165" t="s">
        <v>22</v>
      </c>
      <c r="E165" t="s">
        <v>9299</v>
      </c>
      <c r="F165">
        <v>1</v>
      </c>
      <c r="G165" t="s">
        <v>1904</v>
      </c>
      <c r="H165" t="s">
        <v>1904</v>
      </c>
      <c r="I165">
        <v>21.1</v>
      </c>
      <c r="J165">
        <v>21.1</v>
      </c>
      <c r="K165">
        <v>21.11</v>
      </c>
      <c r="L165">
        <v>21.11</v>
      </c>
      <c r="M165">
        <v>21.11</v>
      </c>
      <c r="N165">
        <v>20.66</v>
      </c>
      <c r="O165">
        <v>20.658275963579499</v>
      </c>
      <c r="P165">
        <v>20.916504413124201</v>
      </c>
      <c r="Q165">
        <v>0.19349558687579799</v>
      </c>
      <c r="R165" t="s">
        <v>262</v>
      </c>
      <c r="S165" t="s">
        <v>9819</v>
      </c>
      <c r="T165" t="s">
        <v>25</v>
      </c>
      <c r="U165">
        <v>1</v>
      </c>
      <c r="V165" t="s">
        <v>52</v>
      </c>
      <c r="W165" t="s">
        <v>53</v>
      </c>
      <c r="AD165" t="s">
        <v>9835</v>
      </c>
      <c r="AE165" t="s">
        <v>53</v>
      </c>
    </row>
    <row r="166" spans="1:31" ht="12.75" x14ac:dyDescent="0.2">
      <c r="A166" t="s">
        <v>568</v>
      </c>
      <c r="B166" t="s">
        <v>569</v>
      </c>
      <c r="D166" t="s">
        <v>22</v>
      </c>
      <c r="E166" t="s">
        <v>9299</v>
      </c>
      <c r="F166">
        <v>1</v>
      </c>
      <c r="G166" t="s">
        <v>570</v>
      </c>
      <c r="H166" t="s">
        <v>571</v>
      </c>
      <c r="I166">
        <v>24.8</v>
      </c>
      <c r="J166">
        <v>24.8</v>
      </c>
      <c r="K166">
        <v>24.8</v>
      </c>
      <c r="L166">
        <v>24.8</v>
      </c>
      <c r="M166">
        <v>24.8</v>
      </c>
      <c r="N166">
        <v>24.27</v>
      </c>
      <c r="O166">
        <v>24.273474257205901</v>
      </c>
      <c r="P166">
        <v>24.4284113269327</v>
      </c>
      <c r="Q166">
        <v>0.37158867306728999</v>
      </c>
      <c r="R166" t="s">
        <v>262</v>
      </c>
      <c r="S166" t="s">
        <v>9819</v>
      </c>
      <c r="T166" t="s">
        <v>25</v>
      </c>
      <c r="U166">
        <v>1</v>
      </c>
      <c r="V166" t="s">
        <v>52</v>
      </c>
      <c r="W166" t="s">
        <v>53</v>
      </c>
      <c r="AD166" t="s">
        <v>9835</v>
      </c>
      <c r="AE166" t="s">
        <v>53</v>
      </c>
    </row>
    <row r="167" spans="1:31" ht="12.75" x14ac:dyDescent="0.2">
      <c r="A167" t="s">
        <v>1905</v>
      </c>
      <c r="B167" t="s">
        <v>1906</v>
      </c>
      <c r="D167" t="s">
        <v>22</v>
      </c>
      <c r="E167" t="s">
        <v>9299</v>
      </c>
      <c r="F167">
        <v>1</v>
      </c>
      <c r="G167" t="s">
        <v>1907</v>
      </c>
      <c r="H167" t="s">
        <v>1907</v>
      </c>
      <c r="I167">
        <v>13.15</v>
      </c>
      <c r="J167">
        <v>13.15</v>
      </c>
      <c r="K167">
        <v>13.19</v>
      </c>
      <c r="L167">
        <v>13.19</v>
      </c>
      <c r="M167">
        <v>13.19</v>
      </c>
      <c r="N167">
        <v>12.91</v>
      </c>
      <c r="O167">
        <v>12.911422477237201</v>
      </c>
      <c r="P167">
        <v>12.911422477237201</v>
      </c>
      <c r="Q167">
        <v>0.27857752276283798</v>
      </c>
      <c r="R167" t="s">
        <v>262</v>
      </c>
      <c r="S167" t="s">
        <v>9819</v>
      </c>
      <c r="T167" t="s">
        <v>25</v>
      </c>
      <c r="U167">
        <v>1</v>
      </c>
      <c r="V167" t="s">
        <v>52</v>
      </c>
      <c r="W167" t="s">
        <v>53</v>
      </c>
      <c r="AD167" t="s">
        <v>9835</v>
      </c>
      <c r="AE167" t="s">
        <v>53</v>
      </c>
    </row>
    <row r="168" spans="1:31" ht="12.75" x14ac:dyDescent="0.2">
      <c r="A168" t="s">
        <v>1908</v>
      </c>
      <c r="B168" t="s">
        <v>1909</v>
      </c>
      <c r="D168" t="s">
        <v>22</v>
      </c>
      <c r="E168" t="s">
        <v>9299</v>
      </c>
      <c r="F168">
        <v>1</v>
      </c>
      <c r="G168" t="s">
        <v>1910</v>
      </c>
      <c r="H168" t="s">
        <v>1910</v>
      </c>
      <c r="I168">
        <v>22.7</v>
      </c>
      <c r="J168">
        <v>22.7</v>
      </c>
      <c r="K168">
        <v>22.7</v>
      </c>
      <c r="L168">
        <v>22.7</v>
      </c>
      <c r="M168">
        <v>22.7</v>
      </c>
      <c r="N168">
        <v>22.21</v>
      </c>
      <c r="O168">
        <v>22.2076466608479</v>
      </c>
      <c r="P168">
        <v>22.672457870028499</v>
      </c>
      <c r="Q168">
        <v>2.7542129971543299E-2</v>
      </c>
      <c r="R168" t="s">
        <v>262</v>
      </c>
      <c r="S168" t="s">
        <v>9819</v>
      </c>
      <c r="T168" t="s">
        <v>25</v>
      </c>
      <c r="U168">
        <v>1</v>
      </c>
      <c r="V168" t="s">
        <v>52</v>
      </c>
      <c r="W168" t="s">
        <v>53</v>
      </c>
      <c r="AD168" t="s">
        <v>9835</v>
      </c>
      <c r="AE168" t="s">
        <v>53</v>
      </c>
    </row>
    <row r="169" spans="1:31" ht="12.75" x14ac:dyDescent="0.2">
      <c r="A169" t="s">
        <v>572</v>
      </c>
      <c r="B169" t="s">
        <v>573</v>
      </c>
      <c r="C169" t="s">
        <v>21</v>
      </c>
      <c r="D169" t="s">
        <v>22</v>
      </c>
      <c r="E169" t="s">
        <v>9299</v>
      </c>
      <c r="F169">
        <v>1</v>
      </c>
      <c r="G169" t="s">
        <v>574</v>
      </c>
      <c r="H169" t="s">
        <v>575</v>
      </c>
      <c r="I169">
        <v>118.24</v>
      </c>
      <c r="J169">
        <v>118.24</v>
      </c>
      <c r="K169">
        <v>118.24</v>
      </c>
      <c r="L169">
        <v>118.24</v>
      </c>
      <c r="M169">
        <v>118.24</v>
      </c>
      <c r="N169">
        <v>115.69</v>
      </c>
      <c r="O169">
        <v>115.686345396045</v>
      </c>
      <c r="P169">
        <v>82.633103854317795</v>
      </c>
      <c r="Q169">
        <v>35.6068961456822</v>
      </c>
      <c r="R169" t="s">
        <v>262</v>
      </c>
      <c r="S169" t="s">
        <v>9819</v>
      </c>
      <c r="T169" t="s">
        <v>25</v>
      </c>
      <c r="U169">
        <v>1</v>
      </c>
      <c r="V169" t="s">
        <v>576</v>
      </c>
      <c r="W169" t="s">
        <v>577</v>
      </c>
      <c r="AD169" t="s">
        <v>9838</v>
      </c>
      <c r="AE169" t="s">
        <v>577</v>
      </c>
    </row>
    <row r="170" spans="1:31" ht="12.75" x14ac:dyDescent="0.2">
      <c r="A170" t="s">
        <v>578</v>
      </c>
      <c r="B170" t="s">
        <v>579</v>
      </c>
      <c r="C170" t="s">
        <v>21</v>
      </c>
      <c r="D170" t="s">
        <v>22</v>
      </c>
      <c r="E170" t="s">
        <v>9299</v>
      </c>
      <c r="F170">
        <v>1</v>
      </c>
      <c r="G170" t="s">
        <v>580</v>
      </c>
      <c r="H170" t="s">
        <v>581</v>
      </c>
      <c r="I170">
        <v>184.74</v>
      </c>
      <c r="J170">
        <v>184.74</v>
      </c>
      <c r="K170">
        <v>184.74</v>
      </c>
      <c r="L170">
        <v>184.74</v>
      </c>
      <c r="M170">
        <v>184.74</v>
      </c>
      <c r="N170">
        <v>180.76</v>
      </c>
      <c r="O170">
        <v>180.75991468132</v>
      </c>
      <c r="P170">
        <v>129.11422477237201</v>
      </c>
      <c r="Q170">
        <v>55.625775227628402</v>
      </c>
      <c r="R170" t="s">
        <v>262</v>
      </c>
      <c r="S170" t="s">
        <v>9819</v>
      </c>
      <c r="T170" t="s">
        <v>25</v>
      </c>
      <c r="U170">
        <v>1</v>
      </c>
      <c r="V170" t="s">
        <v>576</v>
      </c>
      <c r="W170" t="s">
        <v>577</v>
      </c>
      <c r="AD170" t="s">
        <v>9838</v>
      </c>
      <c r="AE170" t="s">
        <v>577</v>
      </c>
    </row>
    <row r="171" spans="1:31" ht="12.75" x14ac:dyDescent="0.2">
      <c r="A171" t="s">
        <v>1911</v>
      </c>
      <c r="B171" t="s">
        <v>1912</v>
      </c>
      <c r="C171" t="s">
        <v>749</v>
      </c>
      <c r="D171" t="s">
        <v>22</v>
      </c>
      <c r="E171" t="s">
        <v>9299</v>
      </c>
      <c r="F171">
        <v>1</v>
      </c>
      <c r="G171" t="s">
        <v>1913</v>
      </c>
      <c r="H171" t="s">
        <v>1914</v>
      </c>
      <c r="I171">
        <v>160.99</v>
      </c>
      <c r="J171">
        <v>160.99</v>
      </c>
      <c r="K171">
        <v>160.99</v>
      </c>
      <c r="L171">
        <v>160.99</v>
      </c>
      <c r="M171">
        <v>160.99</v>
      </c>
      <c r="N171">
        <v>157.52000000000001</v>
      </c>
      <c r="O171">
        <v>157.519354222293</v>
      </c>
      <c r="S171" t="s">
        <v>9816</v>
      </c>
      <c r="T171" t="s">
        <v>84</v>
      </c>
      <c r="U171">
        <v>2</v>
      </c>
      <c r="V171" t="s">
        <v>129</v>
      </c>
      <c r="W171" t="s">
        <v>130</v>
      </c>
      <c r="X171" t="s">
        <v>131</v>
      </c>
      <c r="Y171" t="s">
        <v>132</v>
      </c>
      <c r="AD171" t="s">
        <v>9827</v>
      </c>
      <c r="AE171" t="s">
        <v>130</v>
      </c>
    </row>
    <row r="172" spans="1:31" ht="12.75" x14ac:dyDescent="0.2">
      <c r="A172" t="s">
        <v>582</v>
      </c>
      <c r="B172" t="s">
        <v>583</v>
      </c>
      <c r="C172" t="s">
        <v>21</v>
      </c>
      <c r="D172" t="s">
        <v>22</v>
      </c>
      <c r="E172" t="s">
        <v>9299</v>
      </c>
      <c r="F172">
        <v>1</v>
      </c>
      <c r="G172" t="s">
        <v>584</v>
      </c>
      <c r="H172" t="s">
        <v>585</v>
      </c>
      <c r="I172">
        <v>134.07</v>
      </c>
      <c r="J172">
        <v>134.07</v>
      </c>
      <c r="K172">
        <v>134.07</v>
      </c>
      <c r="L172">
        <v>134.07</v>
      </c>
      <c r="M172">
        <v>134.07</v>
      </c>
      <c r="N172">
        <v>131.18</v>
      </c>
      <c r="O172">
        <v>131.18005236873</v>
      </c>
      <c r="P172">
        <v>129.11422477237201</v>
      </c>
      <c r="Q172">
        <v>4.9557752276283802</v>
      </c>
      <c r="R172" t="s">
        <v>262</v>
      </c>
      <c r="S172" t="s">
        <v>9819</v>
      </c>
      <c r="T172" t="s">
        <v>25</v>
      </c>
      <c r="U172">
        <v>1</v>
      </c>
      <c r="V172" t="s">
        <v>129</v>
      </c>
      <c r="W172" t="s">
        <v>130</v>
      </c>
      <c r="AD172" t="s">
        <v>9827</v>
      </c>
      <c r="AE172" t="s">
        <v>130</v>
      </c>
    </row>
    <row r="173" spans="1:31" ht="12.75" x14ac:dyDescent="0.2">
      <c r="A173" t="s">
        <v>586</v>
      </c>
      <c r="B173" t="s">
        <v>587</v>
      </c>
      <c r="C173" t="s">
        <v>21</v>
      </c>
      <c r="D173" t="s">
        <v>22</v>
      </c>
      <c r="E173" t="s">
        <v>9299</v>
      </c>
      <c r="F173">
        <v>1</v>
      </c>
      <c r="G173" t="s">
        <v>588</v>
      </c>
      <c r="H173" t="s">
        <v>588</v>
      </c>
      <c r="I173">
        <v>96.59</v>
      </c>
      <c r="J173">
        <v>96.59</v>
      </c>
      <c r="K173">
        <v>96.59</v>
      </c>
      <c r="L173">
        <v>96.59</v>
      </c>
      <c r="M173">
        <v>96.59</v>
      </c>
      <c r="N173">
        <v>94.51</v>
      </c>
      <c r="O173">
        <v>94.511612533375995</v>
      </c>
      <c r="P173">
        <v>92.962241836107594</v>
      </c>
      <c r="Q173">
        <v>3.6277581638924401</v>
      </c>
      <c r="R173" t="s">
        <v>262</v>
      </c>
      <c r="S173" t="s">
        <v>9819</v>
      </c>
      <c r="T173" t="s">
        <v>25</v>
      </c>
      <c r="U173">
        <v>1</v>
      </c>
      <c r="V173" t="s">
        <v>129</v>
      </c>
      <c r="W173" t="s">
        <v>130</v>
      </c>
      <c r="AD173" t="s">
        <v>9827</v>
      </c>
      <c r="AE173" t="s">
        <v>130</v>
      </c>
    </row>
    <row r="174" spans="1:31" ht="12.75" x14ac:dyDescent="0.2">
      <c r="A174" t="s">
        <v>1915</v>
      </c>
      <c r="B174" t="s">
        <v>1916</v>
      </c>
      <c r="C174" t="s">
        <v>21</v>
      </c>
      <c r="D174" t="s">
        <v>22</v>
      </c>
      <c r="E174" t="s">
        <v>9299</v>
      </c>
      <c r="F174">
        <v>1</v>
      </c>
      <c r="G174" t="s">
        <v>588</v>
      </c>
      <c r="H174" t="s">
        <v>1917</v>
      </c>
      <c r="I174">
        <v>172.06</v>
      </c>
      <c r="J174">
        <v>172.06</v>
      </c>
      <c r="K174">
        <v>172.06</v>
      </c>
      <c r="L174">
        <v>172.06</v>
      </c>
      <c r="M174">
        <v>172.06</v>
      </c>
      <c r="N174">
        <v>168.36</v>
      </c>
      <c r="O174">
        <v>168.36494910317299</v>
      </c>
      <c r="P174">
        <v>165.26620770863599</v>
      </c>
      <c r="Q174">
        <v>6.7937922913643298</v>
      </c>
      <c r="R174" t="s">
        <v>262</v>
      </c>
      <c r="S174" t="s">
        <v>9819</v>
      </c>
      <c r="T174" t="s">
        <v>84</v>
      </c>
      <c r="U174">
        <v>2</v>
      </c>
      <c r="V174" t="s">
        <v>129</v>
      </c>
      <c r="W174" t="s">
        <v>130</v>
      </c>
      <c r="X174" t="s">
        <v>131</v>
      </c>
      <c r="Y174" t="s">
        <v>132</v>
      </c>
      <c r="AD174" t="s">
        <v>9827</v>
      </c>
      <c r="AE174" t="s">
        <v>130</v>
      </c>
    </row>
    <row r="175" spans="1:31" ht="12.75" x14ac:dyDescent="0.2">
      <c r="A175" t="s">
        <v>589</v>
      </c>
      <c r="B175" t="s">
        <v>590</v>
      </c>
      <c r="C175" t="s">
        <v>21</v>
      </c>
      <c r="D175" t="s">
        <v>22</v>
      </c>
      <c r="E175" t="s">
        <v>9299</v>
      </c>
      <c r="F175">
        <v>1</v>
      </c>
      <c r="G175" t="s">
        <v>591</v>
      </c>
      <c r="H175" t="s">
        <v>592</v>
      </c>
      <c r="I175">
        <v>88.67</v>
      </c>
      <c r="J175">
        <v>88.67</v>
      </c>
      <c r="K175">
        <v>88.67</v>
      </c>
      <c r="L175">
        <v>88.67</v>
      </c>
      <c r="M175">
        <v>88.67</v>
      </c>
      <c r="N175">
        <v>86.76</v>
      </c>
      <c r="O175">
        <v>86.764759047033706</v>
      </c>
      <c r="P175">
        <v>61.974827890738403</v>
      </c>
      <c r="Q175">
        <v>26.695172109261598</v>
      </c>
      <c r="R175" t="s">
        <v>262</v>
      </c>
      <c r="S175" t="s">
        <v>9819</v>
      </c>
      <c r="T175" t="s">
        <v>25</v>
      </c>
      <c r="U175">
        <v>1</v>
      </c>
      <c r="V175" t="s">
        <v>26</v>
      </c>
      <c r="W175" t="s">
        <v>27</v>
      </c>
      <c r="AD175" t="s">
        <v>9820</v>
      </c>
      <c r="AE175" t="s">
        <v>27</v>
      </c>
    </row>
    <row r="176" spans="1:31" ht="12.75" x14ac:dyDescent="0.2">
      <c r="A176" t="s">
        <v>593</v>
      </c>
      <c r="B176" t="s">
        <v>594</v>
      </c>
      <c r="D176" t="s">
        <v>22</v>
      </c>
      <c r="E176" t="s">
        <v>9299</v>
      </c>
      <c r="F176">
        <v>1</v>
      </c>
      <c r="G176" t="s">
        <v>595</v>
      </c>
      <c r="H176" t="s">
        <v>596</v>
      </c>
      <c r="I176">
        <v>60.18</v>
      </c>
      <c r="J176">
        <v>60.18</v>
      </c>
      <c r="K176">
        <v>60.18</v>
      </c>
      <c r="L176">
        <v>60.18</v>
      </c>
      <c r="M176">
        <v>60.18</v>
      </c>
      <c r="N176">
        <v>58.88</v>
      </c>
      <c r="O176">
        <v>58.876086496201502</v>
      </c>
      <c r="P176">
        <v>59.289252015472997</v>
      </c>
      <c r="Q176">
        <v>0.89074798452695403</v>
      </c>
      <c r="R176" t="s">
        <v>262</v>
      </c>
      <c r="S176" t="s">
        <v>9819</v>
      </c>
      <c r="T176" t="s">
        <v>84</v>
      </c>
      <c r="U176">
        <v>2</v>
      </c>
      <c r="V176" t="s">
        <v>597</v>
      </c>
      <c r="W176" t="s">
        <v>598</v>
      </c>
      <c r="X176" t="s">
        <v>599</v>
      </c>
      <c r="Y176" t="s">
        <v>600</v>
      </c>
      <c r="AD176" t="s">
        <v>9839</v>
      </c>
      <c r="AE176" t="s">
        <v>598</v>
      </c>
    </row>
    <row r="177" spans="1:31" ht="12.75" x14ac:dyDescent="0.2">
      <c r="A177" t="s">
        <v>1918</v>
      </c>
      <c r="B177" t="s">
        <v>1919</v>
      </c>
      <c r="D177" t="s">
        <v>22</v>
      </c>
      <c r="E177" t="s">
        <v>9299</v>
      </c>
      <c r="F177">
        <v>1</v>
      </c>
      <c r="G177" t="s">
        <v>1920</v>
      </c>
      <c r="H177" t="s">
        <v>1921</v>
      </c>
      <c r="I177">
        <v>60.18</v>
      </c>
      <c r="J177">
        <v>60.18</v>
      </c>
      <c r="K177">
        <v>60.18</v>
      </c>
      <c r="L177">
        <v>60.18</v>
      </c>
      <c r="M177">
        <v>60.18</v>
      </c>
      <c r="N177">
        <v>58.88</v>
      </c>
      <c r="O177">
        <v>58.876086496201502</v>
      </c>
      <c r="P177">
        <v>59.289252015472997</v>
      </c>
      <c r="Q177">
        <v>0.89074798452695403</v>
      </c>
      <c r="R177" t="s">
        <v>262</v>
      </c>
      <c r="S177" t="s">
        <v>9819</v>
      </c>
      <c r="T177" t="s">
        <v>98</v>
      </c>
      <c r="U177">
        <v>2</v>
      </c>
      <c r="V177" t="s">
        <v>597</v>
      </c>
      <c r="W177" t="s">
        <v>598</v>
      </c>
      <c r="X177" t="s">
        <v>599</v>
      </c>
      <c r="Y177" t="s">
        <v>600</v>
      </c>
      <c r="Z177" t="s">
        <v>148</v>
      </c>
      <c r="AA177" t="s">
        <v>149</v>
      </c>
      <c r="AD177" t="s">
        <v>9839</v>
      </c>
      <c r="AE177" t="s">
        <v>598</v>
      </c>
    </row>
    <row r="178" spans="1:31" ht="12.75" x14ac:dyDescent="0.2">
      <c r="A178" t="s">
        <v>601</v>
      </c>
      <c r="B178" t="s">
        <v>602</v>
      </c>
      <c r="C178" t="s">
        <v>95</v>
      </c>
      <c r="D178" t="s">
        <v>22</v>
      </c>
      <c r="E178">
        <v>1</v>
      </c>
      <c r="F178">
        <v>1</v>
      </c>
      <c r="G178" t="s">
        <v>603</v>
      </c>
      <c r="H178" t="s">
        <v>604</v>
      </c>
      <c r="I178">
        <v>1461</v>
      </c>
      <c r="J178">
        <v>1461</v>
      </c>
      <c r="S178" t="s">
        <v>9816</v>
      </c>
      <c r="T178" t="s">
        <v>84</v>
      </c>
      <c r="V178" t="s">
        <v>599</v>
      </c>
      <c r="W178" t="s">
        <v>600</v>
      </c>
      <c r="X178" t="s">
        <v>129</v>
      </c>
      <c r="Y178" t="s">
        <v>130</v>
      </c>
      <c r="AD178" t="s">
        <v>9840</v>
      </c>
      <c r="AE178" t="s">
        <v>9841</v>
      </c>
    </row>
    <row r="179" spans="1:31" ht="12.75" x14ac:dyDescent="0.2">
      <c r="A179" t="s">
        <v>1922</v>
      </c>
      <c r="B179" t="s">
        <v>1923</v>
      </c>
      <c r="C179" t="s">
        <v>21</v>
      </c>
      <c r="D179" t="s">
        <v>22</v>
      </c>
      <c r="E179" t="s">
        <v>9299</v>
      </c>
      <c r="F179">
        <v>1</v>
      </c>
      <c r="G179" t="s">
        <v>1924</v>
      </c>
      <c r="H179" t="s">
        <v>1925</v>
      </c>
      <c r="I179">
        <v>299.27</v>
      </c>
      <c r="J179">
        <v>299.27</v>
      </c>
      <c r="K179">
        <v>299.27</v>
      </c>
      <c r="L179">
        <v>299.27</v>
      </c>
      <c r="M179">
        <v>299.27</v>
      </c>
      <c r="N179">
        <v>292.83</v>
      </c>
      <c r="O179">
        <v>292.83106178373902</v>
      </c>
      <c r="P179">
        <v>209.16504413124201</v>
      </c>
      <c r="Q179">
        <v>90.104955868757997</v>
      </c>
      <c r="R179" t="s">
        <v>262</v>
      </c>
      <c r="S179" t="s">
        <v>9819</v>
      </c>
      <c r="T179" t="s">
        <v>25</v>
      </c>
      <c r="U179">
        <v>1</v>
      </c>
      <c r="V179" t="s">
        <v>599</v>
      </c>
      <c r="W179" t="s">
        <v>600</v>
      </c>
      <c r="AD179" t="s">
        <v>9842</v>
      </c>
      <c r="AE179" t="s">
        <v>600</v>
      </c>
    </row>
    <row r="180" spans="1:31" ht="12.75" x14ac:dyDescent="0.2">
      <c r="A180" t="s">
        <v>605</v>
      </c>
      <c r="B180" t="s">
        <v>606</v>
      </c>
      <c r="C180" t="s">
        <v>95</v>
      </c>
      <c r="D180" t="s">
        <v>22</v>
      </c>
      <c r="E180">
        <v>1</v>
      </c>
      <c r="F180">
        <v>1</v>
      </c>
      <c r="G180" t="s">
        <v>607</v>
      </c>
      <c r="H180" t="s">
        <v>608</v>
      </c>
      <c r="I180">
        <v>1461</v>
      </c>
      <c r="J180">
        <v>1461</v>
      </c>
      <c r="S180" t="s">
        <v>9816</v>
      </c>
      <c r="T180" t="s">
        <v>84</v>
      </c>
      <c r="V180" t="s">
        <v>599</v>
      </c>
      <c r="W180" t="s">
        <v>600</v>
      </c>
      <c r="X180" t="s">
        <v>129</v>
      </c>
      <c r="Y180" t="s">
        <v>130</v>
      </c>
      <c r="AD180" t="s">
        <v>9840</v>
      </c>
      <c r="AE180" t="s">
        <v>9841</v>
      </c>
    </row>
    <row r="181" spans="1:31" ht="12.75" x14ac:dyDescent="0.2">
      <c r="A181" t="s">
        <v>609</v>
      </c>
      <c r="B181" t="s">
        <v>610</v>
      </c>
      <c r="C181" t="s">
        <v>21</v>
      </c>
      <c r="D181" t="s">
        <v>22</v>
      </c>
      <c r="E181" t="s">
        <v>9299</v>
      </c>
      <c r="F181">
        <v>1</v>
      </c>
      <c r="G181" t="s">
        <v>611</v>
      </c>
      <c r="H181" t="s">
        <v>612</v>
      </c>
      <c r="I181">
        <v>369.47</v>
      </c>
      <c r="J181">
        <v>369.47</v>
      </c>
      <c r="K181">
        <v>369.47</v>
      </c>
      <c r="L181">
        <v>369.47</v>
      </c>
      <c r="M181">
        <v>369.47</v>
      </c>
      <c r="N181">
        <v>361.52</v>
      </c>
      <c r="O181">
        <v>361.51982936264102</v>
      </c>
      <c r="P181">
        <v>258.228449544743</v>
      </c>
      <c r="Q181">
        <v>111.241550455257</v>
      </c>
      <c r="R181" t="s">
        <v>262</v>
      </c>
      <c r="S181" t="s">
        <v>9819</v>
      </c>
      <c r="T181" t="s">
        <v>25</v>
      </c>
      <c r="U181">
        <v>1</v>
      </c>
      <c r="V181" t="s">
        <v>613</v>
      </c>
      <c r="W181" t="s">
        <v>614</v>
      </c>
      <c r="AD181" t="s">
        <v>9843</v>
      </c>
      <c r="AE181" t="s">
        <v>614</v>
      </c>
    </row>
    <row r="182" spans="1:31" ht="12.75" x14ac:dyDescent="0.2">
      <c r="A182" t="s">
        <v>615</v>
      </c>
      <c r="B182" t="s">
        <v>616</v>
      </c>
      <c r="C182" t="s">
        <v>21</v>
      </c>
      <c r="D182" t="s">
        <v>22</v>
      </c>
      <c r="E182" t="s">
        <v>9299</v>
      </c>
      <c r="F182">
        <v>1</v>
      </c>
      <c r="G182" t="s">
        <v>617</v>
      </c>
      <c r="H182" t="s">
        <v>618</v>
      </c>
      <c r="I182">
        <v>31.65</v>
      </c>
      <c r="J182">
        <v>31.65</v>
      </c>
      <c r="K182">
        <v>31.67</v>
      </c>
      <c r="L182">
        <v>31.67</v>
      </c>
      <c r="M182">
        <v>31.67</v>
      </c>
      <c r="N182">
        <v>30.99</v>
      </c>
      <c r="O182">
        <v>30.987413945369202</v>
      </c>
      <c r="P182">
        <v>30.987413945369202</v>
      </c>
      <c r="Q182">
        <v>0.68258605463081101</v>
      </c>
      <c r="R182" t="s">
        <v>262</v>
      </c>
      <c r="S182" t="s">
        <v>9819</v>
      </c>
      <c r="T182" t="s">
        <v>84</v>
      </c>
      <c r="U182">
        <v>2</v>
      </c>
      <c r="V182" t="s">
        <v>599</v>
      </c>
      <c r="W182" t="s">
        <v>600</v>
      </c>
      <c r="X182" t="s">
        <v>26</v>
      </c>
      <c r="Y182" t="s">
        <v>27</v>
      </c>
      <c r="AD182" t="s">
        <v>9842</v>
      </c>
      <c r="AE182" t="s">
        <v>600</v>
      </c>
    </row>
    <row r="183" spans="1:31" ht="12.75" x14ac:dyDescent="0.2">
      <c r="A183" t="s">
        <v>1926</v>
      </c>
      <c r="B183" t="s">
        <v>1927</v>
      </c>
      <c r="D183" t="s">
        <v>22</v>
      </c>
      <c r="E183" t="s">
        <v>9299</v>
      </c>
      <c r="F183">
        <v>1</v>
      </c>
      <c r="G183" t="s">
        <v>1928</v>
      </c>
      <c r="H183" t="s">
        <v>1928</v>
      </c>
      <c r="I183">
        <v>26.35</v>
      </c>
      <c r="J183">
        <v>26.35</v>
      </c>
      <c r="K183">
        <v>26.39</v>
      </c>
      <c r="L183">
        <v>26.39</v>
      </c>
      <c r="M183">
        <v>26.39</v>
      </c>
      <c r="N183">
        <v>25.82</v>
      </c>
      <c r="O183">
        <v>25.822844954474299</v>
      </c>
      <c r="P183">
        <v>25.822844954474299</v>
      </c>
      <c r="Q183">
        <v>0.56715504552567697</v>
      </c>
      <c r="R183" t="s">
        <v>262</v>
      </c>
      <c r="S183" t="s">
        <v>9819</v>
      </c>
      <c r="T183" t="s">
        <v>25</v>
      </c>
      <c r="U183">
        <v>1</v>
      </c>
      <c r="V183" t="s">
        <v>1763</v>
      </c>
      <c r="W183" t="s">
        <v>1764</v>
      </c>
      <c r="AD183" t="s">
        <v>9844</v>
      </c>
      <c r="AE183" t="s">
        <v>1764</v>
      </c>
    </row>
    <row r="184" spans="1:31" ht="12.75" x14ac:dyDescent="0.2">
      <c r="A184" t="s">
        <v>1929</v>
      </c>
      <c r="B184" t="s">
        <v>1930</v>
      </c>
      <c r="D184" t="s">
        <v>22</v>
      </c>
      <c r="E184" t="s">
        <v>9299</v>
      </c>
      <c r="F184">
        <v>1</v>
      </c>
      <c r="G184" t="s">
        <v>1931</v>
      </c>
      <c r="H184" t="s">
        <v>1931</v>
      </c>
      <c r="I184">
        <v>59.11</v>
      </c>
      <c r="J184">
        <v>59.11</v>
      </c>
      <c r="K184">
        <v>59.11</v>
      </c>
      <c r="L184">
        <v>59.11</v>
      </c>
      <c r="M184">
        <v>59.11</v>
      </c>
      <c r="N184">
        <v>57.84</v>
      </c>
      <c r="O184">
        <v>57.843172698022499</v>
      </c>
      <c r="P184">
        <v>41.316551927158898</v>
      </c>
      <c r="Q184">
        <v>17.793448072841102</v>
      </c>
      <c r="R184" t="s">
        <v>262</v>
      </c>
      <c r="S184" t="s">
        <v>9819</v>
      </c>
      <c r="T184" t="s">
        <v>25</v>
      </c>
      <c r="U184">
        <v>1</v>
      </c>
      <c r="V184" t="s">
        <v>1763</v>
      </c>
      <c r="W184" t="s">
        <v>1764</v>
      </c>
      <c r="AD184" t="s">
        <v>9844</v>
      </c>
      <c r="AE184" t="s">
        <v>1764</v>
      </c>
    </row>
    <row r="185" spans="1:31" ht="12.75" x14ac:dyDescent="0.2">
      <c r="A185" t="s">
        <v>622</v>
      </c>
      <c r="B185" t="s">
        <v>623</v>
      </c>
      <c r="D185" t="s">
        <v>22</v>
      </c>
      <c r="E185" t="s">
        <v>9299</v>
      </c>
      <c r="F185">
        <v>1</v>
      </c>
      <c r="G185" t="s">
        <v>624</v>
      </c>
      <c r="H185" t="s">
        <v>625</v>
      </c>
      <c r="I185">
        <v>8.4</v>
      </c>
      <c r="J185">
        <v>8.4</v>
      </c>
      <c r="K185">
        <v>8.44</v>
      </c>
      <c r="L185">
        <v>8.44</v>
      </c>
      <c r="M185">
        <v>8.44</v>
      </c>
      <c r="N185">
        <v>8.26</v>
      </c>
      <c r="O185">
        <v>8.2633103854317795</v>
      </c>
      <c r="P185">
        <v>8.7281215946123201</v>
      </c>
      <c r="Q185">
        <v>-0.28812159461232201</v>
      </c>
      <c r="R185" t="s">
        <v>262</v>
      </c>
      <c r="S185" t="s">
        <v>9819</v>
      </c>
      <c r="T185" t="s">
        <v>84</v>
      </c>
      <c r="U185">
        <v>2</v>
      </c>
      <c r="V185" t="s">
        <v>597</v>
      </c>
      <c r="W185" t="s">
        <v>598</v>
      </c>
      <c r="X185" t="s">
        <v>599</v>
      </c>
      <c r="Y185" t="s">
        <v>600</v>
      </c>
      <c r="AD185" t="s">
        <v>9839</v>
      </c>
      <c r="AE185" t="s">
        <v>598</v>
      </c>
    </row>
    <row r="186" spans="1:31" ht="12.75" x14ac:dyDescent="0.2">
      <c r="A186" t="s">
        <v>1932</v>
      </c>
      <c r="B186" t="s">
        <v>1933</v>
      </c>
      <c r="C186" t="s">
        <v>21</v>
      </c>
      <c r="D186" t="s">
        <v>1934</v>
      </c>
      <c r="E186">
        <v>25</v>
      </c>
      <c r="F186">
        <v>25</v>
      </c>
      <c r="G186" t="s">
        <v>1935</v>
      </c>
      <c r="H186" t="s">
        <v>1935</v>
      </c>
      <c r="I186">
        <v>183.18</v>
      </c>
      <c r="J186">
        <v>183.18</v>
      </c>
      <c r="K186">
        <v>174.18</v>
      </c>
      <c r="L186">
        <v>174.18</v>
      </c>
      <c r="M186">
        <v>174.18</v>
      </c>
      <c r="N186">
        <v>170.43</v>
      </c>
      <c r="O186">
        <v>170.43077669953101</v>
      </c>
      <c r="P186">
        <v>154.937069726846</v>
      </c>
      <c r="Q186">
        <v>19.242930273154101</v>
      </c>
      <c r="R186" t="s">
        <v>262</v>
      </c>
      <c r="S186" t="s">
        <v>9819</v>
      </c>
      <c r="T186" t="s">
        <v>25</v>
      </c>
      <c r="U186">
        <v>1</v>
      </c>
      <c r="V186" t="s">
        <v>613</v>
      </c>
      <c r="W186" t="s">
        <v>614</v>
      </c>
      <c r="AD186" t="s">
        <v>9845</v>
      </c>
      <c r="AE186" t="s">
        <v>9846</v>
      </c>
    </row>
    <row r="187" spans="1:31" ht="12.75" x14ac:dyDescent="0.2">
      <c r="A187" t="s">
        <v>1936</v>
      </c>
      <c r="B187" t="s">
        <v>1937</v>
      </c>
      <c r="D187" t="s">
        <v>1934</v>
      </c>
      <c r="E187">
        <v>25</v>
      </c>
      <c r="F187">
        <v>25</v>
      </c>
      <c r="G187" t="s">
        <v>1938</v>
      </c>
      <c r="H187" t="s">
        <v>1938</v>
      </c>
      <c r="I187">
        <v>154.15</v>
      </c>
      <c r="J187">
        <v>154.15</v>
      </c>
      <c r="K187">
        <v>145.15</v>
      </c>
      <c r="L187">
        <v>145.15</v>
      </c>
      <c r="M187">
        <v>145.15</v>
      </c>
      <c r="N187">
        <v>142.03</v>
      </c>
      <c r="O187">
        <v>142.02564724960899</v>
      </c>
      <c r="P187">
        <v>129.11422477237201</v>
      </c>
      <c r="Q187">
        <v>16.035775227628399</v>
      </c>
      <c r="R187" t="s">
        <v>262</v>
      </c>
      <c r="S187" t="s">
        <v>9819</v>
      </c>
      <c r="T187" t="s">
        <v>25</v>
      </c>
      <c r="U187">
        <v>1</v>
      </c>
      <c r="V187" t="s">
        <v>613</v>
      </c>
      <c r="W187" t="s">
        <v>614</v>
      </c>
      <c r="AD187" t="s">
        <v>9845</v>
      </c>
      <c r="AE187" t="s">
        <v>9846</v>
      </c>
    </row>
    <row r="188" spans="1:31" ht="12.75" x14ac:dyDescent="0.2">
      <c r="A188" t="s">
        <v>1939</v>
      </c>
      <c r="B188" t="s">
        <v>1940</v>
      </c>
      <c r="D188" t="s">
        <v>1934</v>
      </c>
      <c r="E188">
        <v>25</v>
      </c>
      <c r="F188">
        <v>25</v>
      </c>
      <c r="G188" t="s">
        <v>1941</v>
      </c>
      <c r="H188" t="s">
        <v>1941</v>
      </c>
      <c r="I188">
        <v>116.12</v>
      </c>
      <c r="J188">
        <v>116.12</v>
      </c>
      <c r="K188">
        <v>116.12</v>
      </c>
      <c r="L188">
        <v>116.12</v>
      </c>
      <c r="M188">
        <v>116.12</v>
      </c>
      <c r="N188">
        <v>113.62</v>
      </c>
      <c r="O188">
        <v>113.62051779968699</v>
      </c>
      <c r="P188">
        <v>103.291379817897</v>
      </c>
      <c r="Q188">
        <v>12.8286201821027</v>
      </c>
      <c r="R188" t="s">
        <v>262</v>
      </c>
      <c r="S188" t="s">
        <v>9819</v>
      </c>
      <c r="T188" t="s">
        <v>25</v>
      </c>
      <c r="U188">
        <v>1</v>
      </c>
      <c r="V188" t="s">
        <v>613</v>
      </c>
      <c r="W188" t="s">
        <v>614</v>
      </c>
      <c r="AD188" t="s">
        <v>9845</v>
      </c>
      <c r="AE188" t="s">
        <v>9846</v>
      </c>
    </row>
    <row r="189" spans="1:31" ht="12.75" x14ac:dyDescent="0.2">
      <c r="A189" t="s">
        <v>1942</v>
      </c>
      <c r="B189" t="s">
        <v>1943</v>
      </c>
      <c r="C189" t="s">
        <v>21</v>
      </c>
      <c r="D189" t="s">
        <v>1934</v>
      </c>
      <c r="E189">
        <v>25</v>
      </c>
      <c r="F189">
        <v>25</v>
      </c>
      <c r="G189" t="s">
        <v>1944</v>
      </c>
      <c r="H189" t="s">
        <v>1944</v>
      </c>
      <c r="I189">
        <v>194.79</v>
      </c>
      <c r="J189">
        <v>194.79</v>
      </c>
      <c r="K189">
        <v>185.79</v>
      </c>
      <c r="L189">
        <v>185.79</v>
      </c>
      <c r="M189">
        <v>185.79</v>
      </c>
      <c r="N189">
        <v>181.79</v>
      </c>
      <c r="O189">
        <v>181.79282847949901</v>
      </c>
      <c r="P189">
        <v>165.26620770863599</v>
      </c>
      <c r="Q189">
        <v>20.523792291364298</v>
      </c>
      <c r="R189" t="s">
        <v>262</v>
      </c>
      <c r="S189" t="s">
        <v>9819</v>
      </c>
      <c r="T189" t="s">
        <v>25</v>
      </c>
      <c r="U189">
        <v>1</v>
      </c>
      <c r="V189" t="s">
        <v>613</v>
      </c>
      <c r="W189" t="s">
        <v>614</v>
      </c>
      <c r="AD189" t="s">
        <v>9845</v>
      </c>
      <c r="AE189" t="s">
        <v>9846</v>
      </c>
    </row>
    <row r="190" spans="1:31" ht="12.75" x14ac:dyDescent="0.2">
      <c r="A190" t="s">
        <v>1945</v>
      </c>
      <c r="B190" t="s">
        <v>1946</v>
      </c>
      <c r="C190" t="s">
        <v>21</v>
      </c>
      <c r="D190" t="s">
        <v>1934</v>
      </c>
      <c r="E190">
        <v>25</v>
      </c>
      <c r="F190">
        <v>25</v>
      </c>
      <c r="G190" t="s">
        <v>1947</v>
      </c>
      <c r="H190" t="s">
        <v>1948</v>
      </c>
      <c r="I190">
        <v>270.27</v>
      </c>
      <c r="J190">
        <v>270.27</v>
      </c>
      <c r="K190">
        <v>261.27</v>
      </c>
      <c r="L190">
        <v>261.27</v>
      </c>
      <c r="M190">
        <v>261.27</v>
      </c>
      <c r="N190">
        <v>255.65</v>
      </c>
      <c r="O190">
        <v>255.646165049296</v>
      </c>
      <c r="P190">
        <v>232.40560459026901</v>
      </c>
      <c r="Q190">
        <v>28.864395409731099</v>
      </c>
      <c r="R190" t="s">
        <v>262</v>
      </c>
      <c r="S190" t="s">
        <v>9819</v>
      </c>
      <c r="T190" t="s">
        <v>25</v>
      </c>
      <c r="U190">
        <v>1</v>
      </c>
      <c r="V190" t="s">
        <v>613</v>
      </c>
      <c r="W190" t="s">
        <v>614</v>
      </c>
      <c r="AD190" t="s">
        <v>9845</v>
      </c>
      <c r="AE190" t="s">
        <v>9846</v>
      </c>
    </row>
    <row r="191" spans="1:31" ht="12.75" x14ac:dyDescent="0.2">
      <c r="A191" t="s">
        <v>1949</v>
      </c>
      <c r="B191" t="s">
        <v>1950</v>
      </c>
      <c r="D191" t="s">
        <v>1934</v>
      </c>
      <c r="E191">
        <v>25</v>
      </c>
      <c r="F191">
        <v>25</v>
      </c>
      <c r="G191" t="s">
        <v>1951</v>
      </c>
      <c r="H191" t="s">
        <v>1952</v>
      </c>
      <c r="I191">
        <v>241.24</v>
      </c>
      <c r="J191">
        <v>241.24</v>
      </c>
      <c r="K191">
        <v>232.24</v>
      </c>
      <c r="L191">
        <v>232.24</v>
      </c>
      <c r="M191">
        <v>232.24</v>
      </c>
      <c r="N191">
        <v>227.24</v>
      </c>
      <c r="O191">
        <v>227.24103559937399</v>
      </c>
      <c r="P191">
        <v>206.58275963579499</v>
      </c>
      <c r="Q191">
        <v>25.6572403642054</v>
      </c>
      <c r="R191" t="s">
        <v>262</v>
      </c>
      <c r="S191" t="s">
        <v>9819</v>
      </c>
      <c r="T191" t="s">
        <v>25</v>
      </c>
      <c r="U191">
        <v>1</v>
      </c>
      <c r="V191" t="s">
        <v>613</v>
      </c>
      <c r="W191" t="s">
        <v>614</v>
      </c>
      <c r="AD191" t="s">
        <v>9845</v>
      </c>
      <c r="AE191" t="s">
        <v>9846</v>
      </c>
    </row>
    <row r="192" spans="1:31" ht="12.75" x14ac:dyDescent="0.2">
      <c r="A192" t="s">
        <v>1953</v>
      </c>
      <c r="B192" t="s">
        <v>1954</v>
      </c>
      <c r="C192" t="s">
        <v>21</v>
      </c>
      <c r="D192" t="s">
        <v>1934</v>
      </c>
      <c r="E192">
        <v>25</v>
      </c>
      <c r="F192">
        <v>25</v>
      </c>
      <c r="G192" t="s">
        <v>1955</v>
      </c>
      <c r="H192" t="s">
        <v>1956</v>
      </c>
      <c r="I192">
        <v>299.3</v>
      </c>
      <c r="J192">
        <v>299.3</v>
      </c>
      <c r="K192">
        <v>290.3</v>
      </c>
      <c r="L192">
        <v>290.3</v>
      </c>
      <c r="M192">
        <v>290.3</v>
      </c>
      <c r="N192">
        <v>284.05</v>
      </c>
      <c r="O192">
        <v>284.05129449921799</v>
      </c>
      <c r="P192">
        <v>258.228449544743</v>
      </c>
      <c r="Q192">
        <v>32.071550455256798</v>
      </c>
      <c r="R192" t="s">
        <v>262</v>
      </c>
      <c r="S192" t="s">
        <v>9819</v>
      </c>
      <c r="T192" t="s">
        <v>25</v>
      </c>
      <c r="U192">
        <v>1</v>
      </c>
      <c r="V192" t="s">
        <v>613</v>
      </c>
      <c r="W192" t="s">
        <v>614</v>
      </c>
      <c r="AD192" t="s">
        <v>9845</v>
      </c>
      <c r="AE192" t="s">
        <v>9846</v>
      </c>
    </row>
    <row r="193" spans="1:31" ht="12.75" x14ac:dyDescent="0.2">
      <c r="A193" t="s">
        <v>1957</v>
      </c>
      <c r="B193" t="s">
        <v>1958</v>
      </c>
      <c r="C193" t="s">
        <v>21</v>
      </c>
      <c r="D193" t="s">
        <v>1934</v>
      </c>
      <c r="E193">
        <v>25</v>
      </c>
      <c r="F193">
        <v>25</v>
      </c>
      <c r="G193" t="s">
        <v>1959</v>
      </c>
      <c r="H193" t="s">
        <v>1959</v>
      </c>
      <c r="I193">
        <v>299.3</v>
      </c>
      <c r="J193">
        <v>299.3</v>
      </c>
      <c r="K193">
        <v>290.3</v>
      </c>
      <c r="L193">
        <v>290.3</v>
      </c>
      <c r="M193">
        <v>290.3</v>
      </c>
      <c r="N193">
        <v>284.05</v>
      </c>
      <c r="O193">
        <v>284.05129449921799</v>
      </c>
      <c r="P193">
        <v>258.228449544743</v>
      </c>
      <c r="Q193">
        <v>32.071550455256798</v>
      </c>
      <c r="R193" t="s">
        <v>262</v>
      </c>
      <c r="S193" t="s">
        <v>9819</v>
      </c>
      <c r="T193" t="s">
        <v>25</v>
      </c>
      <c r="U193">
        <v>1</v>
      </c>
      <c r="V193" t="s">
        <v>613</v>
      </c>
      <c r="W193" t="s">
        <v>614</v>
      </c>
      <c r="AD193" t="s">
        <v>9845</v>
      </c>
      <c r="AE193" t="s">
        <v>9846</v>
      </c>
    </row>
    <row r="194" spans="1:31" ht="12.75" x14ac:dyDescent="0.2">
      <c r="A194" t="s">
        <v>1960</v>
      </c>
      <c r="B194" t="s">
        <v>1961</v>
      </c>
      <c r="C194" t="s">
        <v>21</v>
      </c>
      <c r="D194" t="s">
        <v>1934</v>
      </c>
      <c r="E194">
        <v>25</v>
      </c>
      <c r="F194">
        <v>25</v>
      </c>
      <c r="G194" t="s">
        <v>1962</v>
      </c>
      <c r="H194" t="s">
        <v>1963</v>
      </c>
      <c r="I194">
        <v>241.24</v>
      </c>
      <c r="J194">
        <v>241.24</v>
      </c>
      <c r="K194">
        <v>232.24</v>
      </c>
      <c r="L194">
        <v>232.24</v>
      </c>
      <c r="M194">
        <v>232.24</v>
      </c>
      <c r="N194">
        <v>227.24</v>
      </c>
      <c r="O194">
        <v>227.24103559937399</v>
      </c>
      <c r="P194">
        <v>206.58275963579499</v>
      </c>
      <c r="Q194">
        <v>25.6572403642054</v>
      </c>
      <c r="R194" t="s">
        <v>262</v>
      </c>
      <c r="S194" t="s">
        <v>9819</v>
      </c>
      <c r="T194" t="s">
        <v>25</v>
      </c>
      <c r="U194">
        <v>1</v>
      </c>
      <c r="V194" t="s">
        <v>613</v>
      </c>
      <c r="W194" t="s">
        <v>614</v>
      </c>
      <c r="AD194" t="s">
        <v>9845</v>
      </c>
      <c r="AE194" t="s">
        <v>9846</v>
      </c>
    </row>
    <row r="195" spans="1:31" ht="12.75" x14ac:dyDescent="0.2">
      <c r="A195" t="s">
        <v>6633</v>
      </c>
      <c r="B195" t="s">
        <v>6634</v>
      </c>
      <c r="C195" t="s">
        <v>749</v>
      </c>
      <c r="D195" t="s">
        <v>1934</v>
      </c>
      <c r="E195">
        <v>25</v>
      </c>
      <c r="F195">
        <v>25</v>
      </c>
      <c r="G195" t="s">
        <v>6635</v>
      </c>
      <c r="H195" t="s">
        <v>6635</v>
      </c>
      <c r="I195">
        <v>115</v>
      </c>
      <c r="J195">
        <v>115</v>
      </c>
      <c r="T195">
        <v>1</v>
      </c>
      <c r="U195" t="s">
        <v>25</v>
      </c>
      <c r="V195" t="s">
        <v>613</v>
      </c>
      <c r="W195" t="s">
        <v>614</v>
      </c>
      <c r="AD195" t="s">
        <v>9847</v>
      </c>
      <c r="AE195" t="s">
        <v>9848</v>
      </c>
    </row>
    <row r="196" spans="1:31" ht="12.75" x14ac:dyDescent="0.2">
      <c r="A196" t="s">
        <v>1964</v>
      </c>
      <c r="B196" t="s">
        <v>1965</v>
      </c>
      <c r="D196" t="s">
        <v>22</v>
      </c>
      <c r="E196" t="s">
        <v>9299</v>
      </c>
      <c r="F196">
        <v>1</v>
      </c>
      <c r="G196" t="s">
        <v>1966</v>
      </c>
      <c r="H196" t="s">
        <v>1966</v>
      </c>
      <c r="I196">
        <v>17.399999999999999</v>
      </c>
      <c r="J196">
        <v>17.399999999999999</v>
      </c>
      <c r="K196">
        <v>17.41</v>
      </c>
      <c r="L196">
        <v>17.41</v>
      </c>
      <c r="M196">
        <v>17.41</v>
      </c>
      <c r="N196">
        <v>17.04</v>
      </c>
      <c r="O196">
        <v>17.043077669953099</v>
      </c>
      <c r="P196">
        <v>17.456243189224601</v>
      </c>
      <c r="Q196">
        <v>-4.6243189224643502E-2</v>
      </c>
      <c r="R196" t="s">
        <v>262</v>
      </c>
      <c r="S196" t="s">
        <v>9819</v>
      </c>
      <c r="T196" t="s">
        <v>25</v>
      </c>
      <c r="U196">
        <v>1</v>
      </c>
      <c r="V196" t="s">
        <v>613</v>
      </c>
      <c r="W196" t="s">
        <v>614</v>
      </c>
      <c r="AD196" t="s">
        <v>9843</v>
      </c>
      <c r="AE196" t="s">
        <v>614</v>
      </c>
    </row>
    <row r="197" spans="1:31" ht="12.75" x14ac:dyDescent="0.2">
      <c r="A197" t="s">
        <v>626</v>
      </c>
      <c r="B197" t="s">
        <v>627</v>
      </c>
      <c r="D197" t="s">
        <v>22</v>
      </c>
      <c r="E197" t="s">
        <v>9299</v>
      </c>
      <c r="F197">
        <v>1</v>
      </c>
      <c r="G197" t="s">
        <v>628</v>
      </c>
      <c r="H197" t="s">
        <v>629</v>
      </c>
      <c r="I197">
        <v>43.81</v>
      </c>
      <c r="J197">
        <v>43.81</v>
      </c>
      <c r="K197">
        <v>43.81</v>
      </c>
      <c r="L197">
        <v>43.81</v>
      </c>
      <c r="M197">
        <v>43.81</v>
      </c>
      <c r="N197">
        <v>42.87</v>
      </c>
      <c r="O197">
        <v>42.865922624427398</v>
      </c>
      <c r="P197">
        <v>41.833008826248403</v>
      </c>
      <c r="Q197">
        <v>1.9769911737515999</v>
      </c>
      <c r="R197" t="s">
        <v>262</v>
      </c>
      <c r="S197" t="s">
        <v>9819</v>
      </c>
      <c r="T197" t="s">
        <v>25</v>
      </c>
      <c r="U197">
        <v>1</v>
      </c>
      <c r="V197" t="s">
        <v>129</v>
      </c>
      <c r="W197" t="s">
        <v>130</v>
      </c>
      <c r="AD197" t="s">
        <v>9827</v>
      </c>
      <c r="AE197" t="s">
        <v>130</v>
      </c>
    </row>
    <row r="198" spans="1:31" ht="12.75" x14ac:dyDescent="0.2">
      <c r="A198" t="s">
        <v>1967</v>
      </c>
      <c r="B198" t="s">
        <v>1968</v>
      </c>
      <c r="D198" t="s">
        <v>22</v>
      </c>
      <c r="E198" t="s">
        <v>9299</v>
      </c>
      <c r="F198">
        <v>1</v>
      </c>
      <c r="G198" t="s">
        <v>1969</v>
      </c>
      <c r="H198" t="s">
        <v>1969</v>
      </c>
      <c r="I198">
        <v>61.76</v>
      </c>
      <c r="J198">
        <v>61.76</v>
      </c>
      <c r="K198">
        <v>61.76</v>
      </c>
      <c r="L198">
        <v>61.76</v>
      </c>
      <c r="M198">
        <v>61.76</v>
      </c>
      <c r="N198">
        <v>60.43</v>
      </c>
      <c r="O198">
        <v>60.425457193469903</v>
      </c>
      <c r="P198">
        <v>59.289252015472997</v>
      </c>
      <c r="Q198">
        <v>2.47074798452695</v>
      </c>
      <c r="R198" t="s">
        <v>262</v>
      </c>
      <c r="S198" t="s">
        <v>9819</v>
      </c>
      <c r="T198" t="s">
        <v>84</v>
      </c>
      <c r="U198">
        <v>2</v>
      </c>
      <c r="V198" t="s">
        <v>129</v>
      </c>
      <c r="W198" t="s">
        <v>130</v>
      </c>
      <c r="X198" t="s">
        <v>131</v>
      </c>
      <c r="Y198" t="s">
        <v>132</v>
      </c>
      <c r="AD198" t="s">
        <v>9827</v>
      </c>
      <c r="AE198" t="s">
        <v>130</v>
      </c>
    </row>
    <row r="199" spans="1:31" ht="12.75" x14ac:dyDescent="0.2">
      <c r="A199" t="s">
        <v>1970</v>
      </c>
      <c r="B199" t="s">
        <v>1971</v>
      </c>
      <c r="D199" t="s">
        <v>22</v>
      </c>
      <c r="E199" t="s">
        <v>9299</v>
      </c>
      <c r="F199">
        <v>1</v>
      </c>
      <c r="G199" t="s">
        <v>1972</v>
      </c>
      <c r="H199" t="s">
        <v>1972</v>
      </c>
      <c r="I199">
        <v>61.76</v>
      </c>
      <c r="J199">
        <v>61.76</v>
      </c>
      <c r="K199">
        <v>61.76</v>
      </c>
      <c r="L199">
        <v>61.76</v>
      </c>
      <c r="M199">
        <v>61.76</v>
      </c>
      <c r="N199">
        <v>60.43</v>
      </c>
      <c r="O199">
        <v>60.425457193469903</v>
      </c>
      <c r="P199">
        <v>104.58252206562101</v>
      </c>
      <c r="Q199">
        <v>-42.822522065621001</v>
      </c>
      <c r="R199" t="s">
        <v>262</v>
      </c>
      <c r="S199" t="s">
        <v>9819</v>
      </c>
      <c r="T199" t="s">
        <v>84</v>
      </c>
      <c r="U199">
        <v>2</v>
      </c>
      <c r="V199" t="s">
        <v>129</v>
      </c>
      <c r="W199" t="s">
        <v>130</v>
      </c>
      <c r="X199" t="s">
        <v>131</v>
      </c>
      <c r="Y199" t="s">
        <v>132</v>
      </c>
      <c r="AD199" t="s">
        <v>9827</v>
      </c>
      <c r="AE199" t="s">
        <v>130</v>
      </c>
    </row>
    <row r="200" spans="1:31" ht="12.75" x14ac:dyDescent="0.2">
      <c r="A200" t="s">
        <v>638</v>
      </c>
      <c r="B200" t="s">
        <v>639</v>
      </c>
      <c r="D200" t="s">
        <v>22</v>
      </c>
      <c r="E200" t="s">
        <v>9299</v>
      </c>
      <c r="F200">
        <v>1</v>
      </c>
      <c r="G200" t="s">
        <v>640</v>
      </c>
      <c r="H200" t="s">
        <v>640</v>
      </c>
      <c r="I200">
        <v>35.35</v>
      </c>
      <c r="J200">
        <v>35.35</v>
      </c>
      <c r="K200">
        <v>35.36</v>
      </c>
      <c r="L200">
        <v>35.36</v>
      </c>
      <c r="M200">
        <v>35.36</v>
      </c>
      <c r="N200">
        <v>34.6</v>
      </c>
      <c r="O200">
        <v>34.602612238995597</v>
      </c>
      <c r="P200">
        <v>34.8608406885403</v>
      </c>
      <c r="Q200">
        <v>0.49915931145966402</v>
      </c>
      <c r="R200" t="s">
        <v>262</v>
      </c>
      <c r="S200" t="s">
        <v>9819</v>
      </c>
      <c r="T200" t="s">
        <v>25</v>
      </c>
      <c r="U200">
        <v>1</v>
      </c>
      <c r="V200" t="s">
        <v>129</v>
      </c>
      <c r="W200" t="s">
        <v>130</v>
      </c>
      <c r="AD200" t="s">
        <v>9827</v>
      </c>
      <c r="AE200" t="s">
        <v>130</v>
      </c>
    </row>
    <row r="201" spans="1:31" ht="12.75" x14ac:dyDescent="0.2">
      <c r="A201" t="s">
        <v>641</v>
      </c>
      <c r="B201" t="s">
        <v>642</v>
      </c>
      <c r="D201" t="s">
        <v>22</v>
      </c>
      <c r="E201" t="s">
        <v>9299</v>
      </c>
      <c r="F201">
        <v>1</v>
      </c>
      <c r="G201" t="s">
        <v>643</v>
      </c>
      <c r="H201" t="s">
        <v>9849</v>
      </c>
      <c r="I201">
        <v>50.14</v>
      </c>
      <c r="J201">
        <v>50.14</v>
      </c>
      <c r="K201">
        <v>50.14</v>
      </c>
      <c r="L201">
        <v>50.14</v>
      </c>
      <c r="M201">
        <v>50.14</v>
      </c>
      <c r="N201">
        <v>49.06</v>
      </c>
      <c r="O201">
        <v>49.063405413501201</v>
      </c>
      <c r="P201">
        <v>45.964664018964299</v>
      </c>
      <c r="Q201">
        <v>4.1753359810357003</v>
      </c>
      <c r="R201" t="s">
        <v>262</v>
      </c>
      <c r="S201" t="s">
        <v>9819</v>
      </c>
      <c r="T201" t="s">
        <v>25</v>
      </c>
      <c r="U201">
        <v>1</v>
      </c>
      <c r="V201" t="s">
        <v>645</v>
      </c>
      <c r="W201" t="s">
        <v>646</v>
      </c>
      <c r="AD201" t="s">
        <v>9850</v>
      </c>
      <c r="AE201" t="s">
        <v>646</v>
      </c>
    </row>
    <row r="202" spans="1:31" ht="12.75" x14ac:dyDescent="0.2">
      <c r="A202" t="s">
        <v>1973</v>
      </c>
      <c r="B202" t="s">
        <v>1974</v>
      </c>
      <c r="D202" t="s">
        <v>22</v>
      </c>
      <c r="E202" t="s">
        <v>9299</v>
      </c>
      <c r="F202">
        <v>1</v>
      </c>
      <c r="G202" t="s">
        <v>1975</v>
      </c>
      <c r="H202" t="s">
        <v>1975</v>
      </c>
      <c r="I202">
        <v>14.25</v>
      </c>
      <c r="J202">
        <v>14.25</v>
      </c>
      <c r="K202">
        <v>14.25</v>
      </c>
      <c r="L202">
        <v>14.25</v>
      </c>
      <c r="M202">
        <v>14.25</v>
      </c>
      <c r="N202">
        <v>13.94</v>
      </c>
      <c r="O202">
        <v>13.9443362754161</v>
      </c>
      <c r="P202">
        <v>13.9443362754161</v>
      </c>
      <c r="Q202">
        <v>0.30566372458386398</v>
      </c>
      <c r="R202" t="s">
        <v>262</v>
      </c>
      <c r="S202" t="s">
        <v>9819</v>
      </c>
      <c r="T202" t="s">
        <v>25</v>
      </c>
      <c r="U202">
        <v>1</v>
      </c>
      <c r="V202" t="s">
        <v>645</v>
      </c>
      <c r="W202" t="s">
        <v>646</v>
      </c>
      <c r="AD202" t="s">
        <v>9850</v>
      </c>
      <c r="AE202" t="s">
        <v>646</v>
      </c>
    </row>
    <row r="203" spans="1:31" ht="12.75" x14ac:dyDescent="0.2">
      <c r="A203" t="s">
        <v>1976</v>
      </c>
      <c r="B203" t="s">
        <v>1977</v>
      </c>
      <c r="D203" t="s">
        <v>22</v>
      </c>
      <c r="E203" t="s">
        <v>9299</v>
      </c>
      <c r="F203">
        <v>1</v>
      </c>
      <c r="G203" t="s">
        <v>1978</v>
      </c>
      <c r="H203" t="s">
        <v>1978</v>
      </c>
      <c r="I203">
        <v>89.2</v>
      </c>
      <c r="J203">
        <v>89.2</v>
      </c>
      <c r="K203">
        <v>89.2</v>
      </c>
      <c r="L203">
        <v>89.2</v>
      </c>
      <c r="M203">
        <v>89.2</v>
      </c>
      <c r="N203">
        <v>87.28</v>
      </c>
      <c r="O203">
        <v>87.281215946123197</v>
      </c>
      <c r="P203">
        <v>81.600190056138899</v>
      </c>
      <c r="Q203">
        <v>7.5998099438611302</v>
      </c>
      <c r="R203" t="s">
        <v>262</v>
      </c>
      <c r="S203" t="s">
        <v>9819</v>
      </c>
      <c r="T203" t="s">
        <v>25</v>
      </c>
      <c r="U203">
        <v>1</v>
      </c>
      <c r="V203" t="s">
        <v>645</v>
      </c>
      <c r="W203" t="s">
        <v>646</v>
      </c>
      <c r="AD203" t="s">
        <v>9850</v>
      </c>
      <c r="AE203" t="s">
        <v>646</v>
      </c>
    </row>
    <row r="204" spans="1:31" ht="12.75" x14ac:dyDescent="0.2">
      <c r="A204" t="s">
        <v>1983</v>
      </c>
      <c r="B204" t="s">
        <v>1984</v>
      </c>
      <c r="D204" t="s">
        <v>22</v>
      </c>
      <c r="E204" t="s">
        <v>9299</v>
      </c>
      <c r="F204">
        <v>1</v>
      </c>
      <c r="G204" t="s">
        <v>1985</v>
      </c>
      <c r="H204" t="s">
        <v>1986</v>
      </c>
      <c r="I204">
        <v>57.63</v>
      </c>
      <c r="J204">
        <v>57.63</v>
      </c>
      <c r="K204">
        <v>57.63</v>
      </c>
      <c r="L204">
        <v>57.63</v>
      </c>
      <c r="M204">
        <v>54.89</v>
      </c>
      <c r="N204">
        <v>53.71</v>
      </c>
      <c r="O204">
        <v>53.711517505306603</v>
      </c>
      <c r="P204">
        <v>50.354547661224899</v>
      </c>
      <c r="Q204">
        <v>4.5354523387750696</v>
      </c>
      <c r="R204" t="s">
        <v>262</v>
      </c>
      <c r="S204" t="s">
        <v>9819</v>
      </c>
      <c r="T204" t="s">
        <v>25</v>
      </c>
      <c r="U204">
        <v>1</v>
      </c>
      <c r="V204" t="s">
        <v>645</v>
      </c>
      <c r="W204" t="s">
        <v>646</v>
      </c>
      <c r="AD204" t="s">
        <v>9850</v>
      </c>
      <c r="AE204" t="s">
        <v>646</v>
      </c>
    </row>
    <row r="205" spans="1:31" ht="12.75" x14ac:dyDescent="0.2">
      <c r="A205" t="s">
        <v>1987</v>
      </c>
      <c r="B205" t="s">
        <v>1988</v>
      </c>
      <c r="C205" t="s">
        <v>21</v>
      </c>
      <c r="D205" t="s">
        <v>22</v>
      </c>
      <c r="E205" t="s">
        <v>9299</v>
      </c>
      <c r="F205">
        <v>1</v>
      </c>
      <c r="G205" t="s">
        <v>1989</v>
      </c>
      <c r="H205" t="s">
        <v>1990</v>
      </c>
      <c r="I205">
        <v>110.84</v>
      </c>
      <c r="J205">
        <v>110.84</v>
      </c>
      <c r="K205">
        <v>110.84</v>
      </c>
      <c r="L205">
        <v>110.84</v>
      </c>
      <c r="M205">
        <v>105.56</v>
      </c>
      <c r="N205">
        <v>103.29</v>
      </c>
      <c r="O205">
        <v>103.291379817897</v>
      </c>
      <c r="P205">
        <v>96.577440129734001</v>
      </c>
      <c r="Q205">
        <v>8.9825598702660301</v>
      </c>
      <c r="R205" t="s">
        <v>262</v>
      </c>
      <c r="S205" t="s">
        <v>9819</v>
      </c>
      <c r="T205" t="s">
        <v>25</v>
      </c>
      <c r="U205">
        <v>1</v>
      </c>
      <c r="V205" t="s">
        <v>645</v>
      </c>
      <c r="W205" t="s">
        <v>646</v>
      </c>
      <c r="AD205" t="s">
        <v>9850</v>
      </c>
      <c r="AE205" t="s">
        <v>646</v>
      </c>
    </row>
    <row r="206" spans="1:31" ht="12.75" x14ac:dyDescent="0.2">
      <c r="A206" t="s">
        <v>647</v>
      </c>
      <c r="B206" t="s">
        <v>648</v>
      </c>
      <c r="C206" t="s">
        <v>95</v>
      </c>
      <c r="D206" t="s">
        <v>22</v>
      </c>
      <c r="E206">
        <v>1</v>
      </c>
      <c r="F206">
        <v>1</v>
      </c>
      <c r="G206" t="s">
        <v>649</v>
      </c>
      <c r="H206" t="s">
        <v>650</v>
      </c>
      <c r="I206">
        <v>250</v>
      </c>
      <c r="J206">
        <v>250</v>
      </c>
      <c r="S206" t="s">
        <v>9816</v>
      </c>
      <c r="T206" t="s">
        <v>84</v>
      </c>
      <c r="V206" t="s">
        <v>645</v>
      </c>
      <c r="W206" t="s">
        <v>646</v>
      </c>
      <c r="X206" t="s">
        <v>129</v>
      </c>
      <c r="Y206" t="s">
        <v>130</v>
      </c>
      <c r="AD206" t="s">
        <v>9851</v>
      </c>
      <c r="AE206" t="s">
        <v>9852</v>
      </c>
    </row>
    <row r="207" spans="1:31" ht="12.75" x14ac:dyDescent="0.2">
      <c r="A207" t="s">
        <v>1995</v>
      </c>
      <c r="B207" t="s">
        <v>1996</v>
      </c>
      <c r="C207" t="s">
        <v>427</v>
      </c>
      <c r="D207" t="s">
        <v>22</v>
      </c>
      <c r="E207" t="s">
        <v>9299</v>
      </c>
      <c r="F207">
        <v>1</v>
      </c>
      <c r="G207" t="s">
        <v>1997</v>
      </c>
      <c r="H207" t="s">
        <v>1997</v>
      </c>
      <c r="I207">
        <v>67</v>
      </c>
      <c r="J207">
        <v>67</v>
      </c>
      <c r="S207" t="s">
        <v>9816</v>
      </c>
      <c r="T207">
        <v>1</v>
      </c>
      <c r="V207" t="s">
        <v>645</v>
      </c>
      <c r="W207" t="s">
        <v>646</v>
      </c>
      <c r="AD207" t="s">
        <v>9850</v>
      </c>
      <c r="AE207" t="s">
        <v>646</v>
      </c>
    </row>
    <row r="208" spans="1:31" ht="12.75" x14ac:dyDescent="0.2">
      <c r="A208" t="s">
        <v>1998</v>
      </c>
      <c r="B208" t="s">
        <v>1999</v>
      </c>
      <c r="D208" t="s">
        <v>22</v>
      </c>
      <c r="E208" t="s">
        <v>9299</v>
      </c>
      <c r="F208">
        <v>1</v>
      </c>
      <c r="G208" t="s">
        <v>2000</v>
      </c>
      <c r="H208" t="s">
        <v>2001</v>
      </c>
      <c r="I208">
        <v>55.98</v>
      </c>
      <c r="J208">
        <v>55.98</v>
      </c>
      <c r="K208">
        <v>55.98</v>
      </c>
      <c r="L208">
        <v>55.98</v>
      </c>
      <c r="M208">
        <v>53.31</v>
      </c>
      <c r="N208">
        <v>52.16</v>
      </c>
      <c r="O208">
        <v>52.162146808038102</v>
      </c>
      <c r="P208">
        <v>48.805176963956498</v>
      </c>
      <c r="Q208">
        <v>4.50482303604353</v>
      </c>
      <c r="R208" t="s">
        <v>262</v>
      </c>
      <c r="S208" t="s">
        <v>9819</v>
      </c>
      <c r="T208" t="s">
        <v>25</v>
      </c>
      <c r="U208">
        <v>1</v>
      </c>
      <c r="V208" t="s">
        <v>645</v>
      </c>
      <c r="W208" t="s">
        <v>646</v>
      </c>
      <c r="AD208" t="s">
        <v>9850</v>
      </c>
      <c r="AE208" t="s">
        <v>646</v>
      </c>
    </row>
    <row r="209" spans="1:31" ht="12.75" x14ac:dyDescent="0.2">
      <c r="A209" t="s">
        <v>2002</v>
      </c>
      <c r="B209" t="s">
        <v>2003</v>
      </c>
      <c r="D209" t="s">
        <v>22</v>
      </c>
      <c r="E209" t="s">
        <v>9299</v>
      </c>
      <c r="F209">
        <v>1</v>
      </c>
      <c r="G209" t="s">
        <v>2000</v>
      </c>
      <c r="H209" t="s">
        <v>2004</v>
      </c>
      <c r="I209">
        <v>88.67</v>
      </c>
      <c r="J209">
        <v>88.67</v>
      </c>
      <c r="K209">
        <v>88.67</v>
      </c>
      <c r="L209">
        <v>88.67</v>
      </c>
      <c r="M209">
        <v>84.45</v>
      </c>
      <c r="N209">
        <v>82.63</v>
      </c>
      <c r="O209">
        <v>82.633103854317795</v>
      </c>
      <c r="P209">
        <v>77.468534863423002</v>
      </c>
      <c r="Q209">
        <v>6.9814651365770297</v>
      </c>
      <c r="R209" t="s">
        <v>262</v>
      </c>
      <c r="S209" t="s">
        <v>9819</v>
      </c>
      <c r="T209" t="s">
        <v>25</v>
      </c>
      <c r="U209">
        <v>1</v>
      </c>
      <c r="V209" t="s">
        <v>645</v>
      </c>
      <c r="W209" t="s">
        <v>646</v>
      </c>
      <c r="AD209" t="s">
        <v>9850</v>
      </c>
      <c r="AE209" t="s">
        <v>646</v>
      </c>
    </row>
    <row r="210" spans="1:31" ht="12.75" x14ac:dyDescent="0.2">
      <c r="A210" t="s">
        <v>651</v>
      </c>
      <c r="B210" t="s">
        <v>652</v>
      </c>
      <c r="D210" t="s">
        <v>22</v>
      </c>
      <c r="E210" t="s">
        <v>9299</v>
      </c>
      <c r="F210">
        <v>1</v>
      </c>
      <c r="G210" t="s">
        <v>653</v>
      </c>
      <c r="H210" t="s">
        <v>9853</v>
      </c>
      <c r="I210">
        <v>55.94</v>
      </c>
      <c r="J210">
        <v>55.94</v>
      </c>
      <c r="K210">
        <v>55.94</v>
      </c>
      <c r="L210">
        <v>55.94</v>
      </c>
      <c r="M210">
        <v>55.94</v>
      </c>
      <c r="N210">
        <v>54.74</v>
      </c>
      <c r="O210">
        <v>54.744431303485598</v>
      </c>
      <c r="P210">
        <v>51.129233009859199</v>
      </c>
      <c r="Q210">
        <v>4.8107669901408299</v>
      </c>
      <c r="R210" t="s">
        <v>262</v>
      </c>
      <c r="S210" t="s">
        <v>9819</v>
      </c>
      <c r="T210" t="s">
        <v>25</v>
      </c>
      <c r="U210">
        <v>1</v>
      </c>
      <c r="V210" t="s">
        <v>645</v>
      </c>
      <c r="W210" t="s">
        <v>646</v>
      </c>
      <c r="AD210" t="s">
        <v>9850</v>
      </c>
      <c r="AE210" t="s">
        <v>646</v>
      </c>
    </row>
    <row r="211" spans="1:31" ht="12.75" x14ac:dyDescent="0.2">
      <c r="A211" t="s">
        <v>2011</v>
      </c>
      <c r="B211" t="s">
        <v>2012</v>
      </c>
      <c r="D211" t="s">
        <v>22</v>
      </c>
      <c r="E211" t="s">
        <v>9299</v>
      </c>
      <c r="F211">
        <v>1</v>
      </c>
      <c r="G211" t="s">
        <v>2013</v>
      </c>
      <c r="H211" t="s">
        <v>2014</v>
      </c>
      <c r="I211">
        <v>100.87</v>
      </c>
      <c r="J211">
        <v>100.87</v>
      </c>
      <c r="K211">
        <v>100.87</v>
      </c>
      <c r="L211">
        <v>100.87</v>
      </c>
      <c r="M211">
        <v>96.07</v>
      </c>
      <c r="N211">
        <v>94</v>
      </c>
      <c r="O211">
        <v>93.995155634286505</v>
      </c>
      <c r="P211">
        <v>87.797672845212702</v>
      </c>
      <c r="Q211">
        <v>8.2723271547872894</v>
      </c>
      <c r="R211" t="s">
        <v>262</v>
      </c>
      <c r="S211" t="s">
        <v>9819</v>
      </c>
      <c r="T211" t="s">
        <v>25</v>
      </c>
      <c r="U211">
        <v>1</v>
      </c>
      <c r="V211" t="s">
        <v>645</v>
      </c>
      <c r="W211" t="s">
        <v>646</v>
      </c>
      <c r="AD211" t="s">
        <v>9850</v>
      </c>
      <c r="AE211" t="s">
        <v>646</v>
      </c>
    </row>
    <row r="212" spans="1:31" ht="12.75" x14ac:dyDescent="0.2">
      <c r="A212" t="s">
        <v>2015</v>
      </c>
      <c r="B212" t="s">
        <v>2016</v>
      </c>
      <c r="C212" t="s">
        <v>262</v>
      </c>
      <c r="D212" t="s">
        <v>22</v>
      </c>
      <c r="E212" t="s">
        <v>9299</v>
      </c>
      <c r="F212">
        <v>1</v>
      </c>
      <c r="G212" t="s">
        <v>2017</v>
      </c>
      <c r="H212" t="s">
        <v>2018</v>
      </c>
      <c r="I212">
        <v>44.34</v>
      </c>
      <c r="J212">
        <v>44.34</v>
      </c>
      <c r="K212">
        <v>44.34</v>
      </c>
      <c r="L212">
        <v>44.34</v>
      </c>
      <c r="M212">
        <v>42.23</v>
      </c>
      <c r="N212">
        <v>41.32</v>
      </c>
      <c r="O212">
        <v>41.316551927158898</v>
      </c>
      <c r="P212">
        <v>13.9443362754161</v>
      </c>
      <c r="Q212">
        <v>28.285663724583902</v>
      </c>
      <c r="R212" t="s">
        <v>262</v>
      </c>
      <c r="S212" t="s">
        <v>9819</v>
      </c>
      <c r="T212" t="s">
        <v>84</v>
      </c>
      <c r="U212">
        <v>2</v>
      </c>
      <c r="V212" t="s">
        <v>645</v>
      </c>
      <c r="W212" t="s">
        <v>646</v>
      </c>
      <c r="X212" t="s">
        <v>1374</v>
      </c>
      <c r="Y212" t="s">
        <v>1375</v>
      </c>
      <c r="AD212" t="s">
        <v>9850</v>
      </c>
      <c r="AE212" t="s">
        <v>646</v>
      </c>
    </row>
    <row r="213" spans="1:31" ht="12.75" x14ac:dyDescent="0.2">
      <c r="A213" t="s">
        <v>2022</v>
      </c>
      <c r="B213" t="s">
        <v>2023</v>
      </c>
      <c r="C213" t="s">
        <v>427</v>
      </c>
      <c r="D213" t="s">
        <v>22</v>
      </c>
      <c r="E213" t="s">
        <v>9299</v>
      </c>
      <c r="F213">
        <v>1</v>
      </c>
      <c r="G213" t="s">
        <v>2024</v>
      </c>
      <c r="H213" t="s">
        <v>2025</v>
      </c>
      <c r="I213">
        <v>187</v>
      </c>
      <c r="J213">
        <v>187</v>
      </c>
      <c r="S213" t="s">
        <v>9816</v>
      </c>
      <c r="T213">
        <v>1</v>
      </c>
      <c r="V213" t="s">
        <v>645</v>
      </c>
      <c r="W213" t="s">
        <v>646</v>
      </c>
      <c r="AD213" t="s">
        <v>9850</v>
      </c>
      <c r="AE213" t="s">
        <v>646</v>
      </c>
    </row>
    <row r="214" spans="1:31" ht="12.75" x14ac:dyDescent="0.2">
      <c r="A214" t="s">
        <v>7490</v>
      </c>
      <c r="B214" t="s">
        <v>9854</v>
      </c>
      <c r="D214" t="s">
        <v>22</v>
      </c>
      <c r="E214" t="s">
        <v>9299</v>
      </c>
      <c r="F214">
        <v>1</v>
      </c>
      <c r="G214" t="s">
        <v>661</v>
      </c>
      <c r="H214" t="s">
        <v>9855</v>
      </c>
      <c r="I214">
        <v>64.849999999999994</v>
      </c>
      <c r="J214">
        <v>64.849999999999994</v>
      </c>
      <c r="K214">
        <v>64.849999999999994</v>
      </c>
      <c r="L214">
        <v>64.849999999999994</v>
      </c>
      <c r="M214">
        <v>61.76</v>
      </c>
      <c r="N214">
        <v>60.43</v>
      </c>
      <c r="O214">
        <v>60.43</v>
      </c>
      <c r="P214">
        <v>56.810258899843497</v>
      </c>
      <c r="Q214">
        <v>4.9497411001564897</v>
      </c>
      <c r="R214" t="s">
        <v>262</v>
      </c>
      <c r="S214" t="s">
        <v>9819</v>
      </c>
      <c r="T214" t="s">
        <v>25</v>
      </c>
      <c r="U214">
        <v>1</v>
      </c>
      <c r="V214" t="s">
        <v>645</v>
      </c>
      <c r="W214" t="s">
        <v>646</v>
      </c>
      <c r="AD214" t="s">
        <v>9850</v>
      </c>
      <c r="AE214" t="s">
        <v>646</v>
      </c>
    </row>
    <row r="215" spans="1:31" ht="12.75" x14ac:dyDescent="0.2">
      <c r="A215">
        <v>45131</v>
      </c>
      <c r="B215" t="s">
        <v>2027</v>
      </c>
      <c r="C215" t="s">
        <v>749</v>
      </c>
      <c r="D215" t="s">
        <v>22</v>
      </c>
      <c r="E215">
        <v>8</v>
      </c>
      <c r="F215">
        <v>1</v>
      </c>
      <c r="G215" t="s">
        <v>2028</v>
      </c>
      <c r="H215" t="s">
        <v>2028</v>
      </c>
      <c r="I215">
        <v>850</v>
      </c>
      <c r="J215">
        <v>850</v>
      </c>
      <c r="T215" t="s">
        <v>25</v>
      </c>
      <c r="U215">
        <v>1</v>
      </c>
      <c r="V215" t="s">
        <v>645</v>
      </c>
      <c r="W215" t="s">
        <v>646</v>
      </c>
      <c r="AD215" t="s">
        <v>9850</v>
      </c>
      <c r="AE215" t="s">
        <v>646</v>
      </c>
    </row>
    <row r="216" spans="1:31" ht="12.75" x14ac:dyDescent="0.2">
      <c r="A216" t="s">
        <v>6636</v>
      </c>
      <c r="B216" t="s">
        <v>6637</v>
      </c>
      <c r="C216" t="s">
        <v>749</v>
      </c>
      <c r="D216" t="s">
        <v>22</v>
      </c>
      <c r="E216">
        <v>8</v>
      </c>
      <c r="F216">
        <v>1</v>
      </c>
      <c r="G216" t="s">
        <v>6638</v>
      </c>
      <c r="H216" t="s">
        <v>6638</v>
      </c>
      <c r="I216">
        <v>750</v>
      </c>
      <c r="J216">
        <v>750</v>
      </c>
      <c r="T216" t="s">
        <v>25</v>
      </c>
      <c r="U216">
        <v>1</v>
      </c>
      <c r="V216" t="s">
        <v>645</v>
      </c>
      <c r="W216" t="s">
        <v>646</v>
      </c>
      <c r="AD216" t="s">
        <v>9850</v>
      </c>
      <c r="AE216" t="s">
        <v>646</v>
      </c>
    </row>
    <row r="217" spans="1:31" ht="12.75" x14ac:dyDescent="0.2">
      <c r="A217" t="s">
        <v>6639</v>
      </c>
      <c r="B217" t="s">
        <v>6640</v>
      </c>
      <c r="C217" t="s">
        <v>749</v>
      </c>
      <c r="D217" t="s">
        <v>22</v>
      </c>
      <c r="E217">
        <v>8</v>
      </c>
      <c r="F217">
        <v>1</v>
      </c>
      <c r="G217" t="s">
        <v>6641</v>
      </c>
      <c r="H217" t="s">
        <v>6641</v>
      </c>
      <c r="I217">
        <v>850</v>
      </c>
      <c r="J217">
        <v>850</v>
      </c>
      <c r="T217" t="s">
        <v>25</v>
      </c>
      <c r="U217">
        <v>1</v>
      </c>
      <c r="V217" t="s">
        <v>645</v>
      </c>
      <c r="W217" t="s">
        <v>646</v>
      </c>
      <c r="AD217" t="s">
        <v>9850</v>
      </c>
      <c r="AE217" t="s">
        <v>646</v>
      </c>
    </row>
    <row r="218" spans="1:31" ht="12.75" x14ac:dyDescent="0.2">
      <c r="A218" t="s">
        <v>6642</v>
      </c>
      <c r="B218" t="s">
        <v>6643</v>
      </c>
      <c r="C218" t="s">
        <v>749</v>
      </c>
      <c r="D218" t="s">
        <v>22</v>
      </c>
      <c r="E218">
        <v>8</v>
      </c>
      <c r="F218">
        <v>1</v>
      </c>
      <c r="G218" t="s">
        <v>6644</v>
      </c>
      <c r="H218" t="s">
        <v>6644</v>
      </c>
      <c r="I218">
        <v>750</v>
      </c>
      <c r="J218">
        <v>750</v>
      </c>
      <c r="T218" t="s">
        <v>25</v>
      </c>
      <c r="U218">
        <v>1</v>
      </c>
      <c r="V218" t="s">
        <v>645</v>
      </c>
      <c r="W218" t="s">
        <v>646</v>
      </c>
      <c r="AD218" t="s">
        <v>9850</v>
      </c>
      <c r="AE218" t="s">
        <v>646</v>
      </c>
    </row>
    <row r="219" spans="1:31" ht="12.75" x14ac:dyDescent="0.2">
      <c r="A219" t="s">
        <v>6645</v>
      </c>
      <c r="B219" t="s">
        <v>6646</v>
      </c>
      <c r="C219" t="s">
        <v>749</v>
      </c>
      <c r="D219" t="s">
        <v>22</v>
      </c>
      <c r="E219">
        <v>8</v>
      </c>
      <c r="F219">
        <v>1</v>
      </c>
      <c r="G219" t="s">
        <v>6647</v>
      </c>
      <c r="H219" t="s">
        <v>6647</v>
      </c>
      <c r="I219">
        <v>850</v>
      </c>
      <c r="J219">
        <v>850</v>
      </c>
      <c r="T219" t="s">
        <v>25</v>
      </c>
      <c r="U219">
        <v>1</v>
      </c>
      <c r="V219" t="s">
        <v>645</v>
      </c>
      <c r="W219" t="s">
        <v>646</v>
      </c>
      <c r="AD219" t="s">
        <v>9850</v>
      </c>
      <c r="AE219" t="s">
        <v>646</v>
      </c>
    </row>
    <row r="220" spans="1:31" ht="12.75" x14ac:dyDescent="0.2">
      <c r="A220" t="s">
        <v>655</v>
      </c>
      <c r="B220" t="s">
        <v>656</v>
      </c>
      <c r="D220" t="s">
        <v>22</v>
      </c>
      <c r="E220" t="s">
        <v>9299</v>
      </c>
      <c r="F220">
        <v>1</v>
      </c>
      <c r="G220" t="s">
        <v>657</v>
      </c>
      <c r="H220" t="s">
        <v>9856</v>
      </c>
      <c r="I220">
        <v>65.98</v>
      </c>
      <c r="J220">
        <v>65.98</v>
      </c>
      <c r="K220">
        <v>65.98</v>
      </c>
      <c r="L220">
        <v>65.98</v>
      </c>
      <c r="M220">
        <v>65.98</v>
      </c>
      <c r="N220">
        <v>64.56</v>
      </c>
      <c r="O220">
        <v>64.557112386185807</v>
      </c>
      <c r="P220">
        <v>60.425457193469903</v>
      </c>
      <c r="Q220">
        <v>5.5545428065300904</v>
      </c>
      <c r="R220" t="s">
        <v>262</v>
      </c>
      <c r="S220" t="s">
        <v>9819</v>
      </c>
      <c r="T220" t="s">
        <v>25</v>
      </c>
      <c r="U220">
        <v>1</v>
      </c>
      <c r="V220" t="s">
        <v>645</v>
      </c>
      <c r="W220" t="s">
        <v>646</v>
      </c>
      <c r="AD220" t="s">
        <v>9850</v>
      </c>
      <c r="AE220" t="s">
        <v>646</v>
      </c>
    </row>
    <row r="221" spans="1:31" ht="12.75" x14ac:dyDescent="0.2">
      <c r="A221" t="s">
        <v>659</v>
      </c>
      <c r="B221" t="s">
        <v>660</v>
      </c>
      <c r="D221" t="s">
        <v>22</v>
      </c>
      <c r="E221" t="s">
        <v>9299</v>
      </c>
      <c r="F221">
        <v>1</v>
      </c>
      <c r="G221" t="s">
        <v>8299</v>
      </c>
      <c r="H221" t="s">
        <v>9857</v>
      </c>
      <c r="I221">
        <v>77.59</v>
      </c>
      <c r="J221">
        <v>77.59</v>
      </c>
      <c r="K221">
        <v>77.59</v>
      </c>
      <c r="L221">
        <v>77.59</v>
      </c>
      <c r="M221">
        <v>77.59</v>
      </c>
      <c r="N221">
        <v>75.92</v>
      </c>
      <c r="O221">
        <v>75.919164166154502</v>
      </c>
      <c r="P221">
        <v>71.012823624804398</v>
      </c>
      <c r="Q221">
        <v>6.5771763751956103</v>
      </c>
      <c r="R221" t="s">
        <v>262</v>
      </c>
      <c r="S221" t="s">
        <v>9819</v>
      </c>
      <c r="T221" t="s">
        <v>25</v>
      </c>
      <c r="U221">
        <v>1</v>
      </c>
      <c r="V221" t="s">
        <v>645</v>
      </c>
      <c r="W221" t="s">
        <v>646</v>
      </c>
      <c r="AD221" t="s">
        <v>9850</v>
      </c>
      <c r="AE221" t="s">
        <v>646</v>
      </c>
    </row>
    <row r="222" spans="1:31" ht="12.75" x14ac:dyDescent="0.2">
      <c r="A222" t="s">
        <v>7494</v>
      </c>
      <c r="B222" t="s">
        <v>8301</v>
      </c>
      <c r="D222" t="s">
        <v>22</v>
      </c>
      <c r="E222" t="s">
        <v>9299</v>
      </c>
      <c r="F222">
        <v>1</v>
      </c>
      <c r="G222" t="s">
        <v>7495</v>
      </c>
      <c r="H222" t="s">
        <v>9858</v>
      </c>
      <c r="I222">
        <v>70.94</v>
      </c>
      <c r="J222">
        <v>70.94</v>
      </c>
      <c r="K222">
        <v>70.94</v>
      </c>
      <c r="L222">
        <v>70.94</v>
      </c>
      <c r="M222">
        <v>67.56</v>
      </c>
      <c r="N222">
        <v>66.11</v>
      </c>
      <c r="O222">
        <v>66.106483083454293</v>
      </c>
      <c r="P222">
        <v>61.974827890738403</v>
      </c>
      <c r="Q222">
        <v>5.5851721092616202</v>
      </c>
      <c r="R222" t="s">
        <v>262</v>
      </c>
      <c r="S222" t="s">
        <v>9819</v>
      </c>
      <c r="T222" t="s">
        <v>25</v>
      </c>
      <c r="U222">
        <v>1</v>
      </c>
      <c r="V222" t="s">
        <v>645</v>
      </c>
      <c r="W222" t="s">
        <v>646</v>
      </c>
      <c r="AD222" t="s">
        <v>9850</v>
      </c>
      <c r="AE222" t="s">
        <v>646</v>
      </c>
    </row>
    <row r="223" spans="1:31" ht="12.75" x14ac:dyDescent="0.2">
      <c r="A223" t="s">
        <v>2029</v>
      </c>
      <c r="B223" t="s">
        <v>2030</v>
      </c>
      <c r="D223" t="s">
        <v>22</v>
      </c>
      <c r="E223" t="s">
        <v>9299</v>
      </c>
      <c r="F223">
        <v>1</v>
      </c>
      <c r="G223" t="s">
        <v>2031</v>
      </c>
      <c r="H223" t="s">
        <v>2031</v>
      </c>
      <c r="I223">
        <v>118.6</v>
      </c>
      <c r="J223">
        <v>118.6</v>
      </c>
      <c r="K223">
        <v>118.6</v>
      </c>
      <c r="L223">
        <v>118.6</v>
      </c>
      <c r="M223">
        <v>112.95</v>
      </c>
      <c r="N223">
        <v>110.52</v>
      </c>
      <c r="O223">
        <v>110.52177640515001</v>
      </c>
      <c r="P223">
        <v>103.291379817897</v>
      </c>
      <c r="Q223">
        <v>9.6586201821027107</v>
      </c>
      <c r="R223" t="s">
        <v>262</v>
      </c>
      <c r="S223" t="s">
        <v>9819</v>
      </c>
      <c r="T223" t="s">
        <v>25</v>
      </c>
      <c r="U223">
        <v>1</v>
      </c>
      <c r="V223" t="s">
        <v>645</v>
      </c>
      <c r="W223" t="s">
        <v>646</v>
      </c>
      <c r="AD223" t="s">
        <v>9850</v>
      </c>
      <c r="AE223" t="s">
        <v>646</v>
      </c>
    </row>
    <row r="224" spans="1:31" ht="12.75" x14ac:dyDescent="0.2">
      <c r="A224" t="s">
        <v>7496</v>
      </c>
      <c r="B224" t="s">
        <v>8305</v>
      </c>
      <c r="D224" t="s">
        <v>22</v>
      </c>
      <c r="E224" t="s">
        <v>9299</v>
      </c>
      <c r="F224">
        <v>1</v>
      </c>
      <c r="G224" t="s">
        <v>7497</v>
      </c>
      <c r="H224" t="s">
        <v>9859</v>
      </c>
      <c r="I224">
        <v>42.67</v>
      </c>
      <c r="J224">
        <v>42.67</v>
      </c>
      <c r="K224">
        <v>42.67</v>
      </c>
      <c r="L224">
        <v>42.67</v>
      </c>
      <c r="M224">
        <v>40.64</v>
      </c>
      <c r="N224">
        <v>39.770000000000003</v>
      </c>
      <c r="O224">
        <v>39.767181229890497</v>
      </c>
      <c r="P224">
        <v>37.184896734443001</v>
      </c>
      <c r="Q224">
        <v>3.45510326555697</v>
      </c>
      <c r="R224" t="s">
        <v>262</v>
      </c>
      <c r="S224" t="s">
        <v>9819</v>
      </c>
      <c r="T224" t="s">
        <v>25</v>
      </c>
      <c r="U224">
        <v>1</v>
      </c>
      <c r="V224" t="s">
        <v>645</v>
      </c>
      <c r="W224" t="s">
        <v>646</v>
      </c>
      <c r="AD224" t="s">
        <v>9850</v>
      </c>
      <c r="AE224" t="s">
        <v>646</v>
      </c>
    </row>
    <row r="225" spans="1:31" ht="12.75" x14ac:dyDescent="0.2">
      <c r="A225" t="s">
        <v>7498</v>
      </c>
      <c r="B225" t="s">
        <v>663</v>
      </c>
      <c r="D225" t="s">
        <v>22</v>
      </c>
      <c r="E225" t="s">
        <v>9299</v>
      </c>
      <c r="F225">
        <v>1</v>
      </c>
      <c r="G225" t="s">
        <v>8308</v>
      </c>
      <c r="H225" t="s">
        <v>9860</v>
      </c>
      <c r="I225">
        <v>95.54</v>
      </c>
      <c r="J225">
        <v>95.54</v>
      </c>
      <c r="K225">
        <v>95.54</v>
      </c>
      <c r="L225">
        <v>95.54</v>
      </c>
      <c r="M225">
        <v>95.54</v>
      </c>
      <c r="N225">
        <v>93.48</v>
      </c>
      <c r="O225">
        <v>93.478698735197099</v>
      </c>
      <c r="P225">
        <v>87.281215946123197</v>
      </c>
      <c r="Q225">
        <v>8.2587840538768003</v>
      </c>
      <c r="R225" t="s">
        <v>262</v>
      </c>
      <c r="S225" t="s">
        <v>9819</v>
      </c>
      <c r="T225" t="s">
        <v>25</v>
      </c>
      <c r="U225">
        <v>1</v>
      </c>
      <c r="V225" t="s">
        <v>645</v>
      </c>
      <c r="W225" t="s">
        <v>646</v>
      </c>
      <c r="AD225" t="s">
        <v>9850</v>
      </c>
      <c r="AE225" t="s">
        <v>646</v>
      </c>
    </row>
    <row r="226" spans="1:31" ht="12.75" x14ac:dyDescent="0.2">
      <c r="A226" t="s">
        <v>2032</v>
      </c>
      <c r="B226" t="s">
        <v>2033</v>
      </c>
      <c r="D226" t="s">
        <v>22</v>
      </c>
      <c r="E226" t="s">
        <v>9299</v>
      </c>
      <c r="F226">
        <v>1</v>
      </c>
      <c r="G226" t="s">
        <v>2034</v>
      </c>
      <c r="H226" t="s">
        <v>2034</v>
      </c>
      <c r="I226">
        <v>85.9</v>
      </c>
      <c r="J226">
        <v>85.9</v>
      </c>
      <c r="K226">
        <v>85.9</v>
      </c>
      <c r="L226">
        <v>85.9</v>
      </c>
      <c r="M226">
        <v>81.81</v>
      </c>
      <c r="N226">
        <v>80.05</v>
      </c>
      <c r="O226">
        <v>80.050819358870399</v>
      </c>
      <c r="P226">
        <v>74.886250367975506</v>
      </c>
      <c r="Q226">
        <v>6.92374963202447</v>
      </c>
      <c r="R226" t="s">
        <v>262</v>
      </c>
      <c r="S226" t="s">
        <v>9819</v>
      </c>
      <c r="T226" t="s">
        <v>25</v>
      </c>
      <c r="U226">
        <v>1</v>
      </c>
      <c r="V226" t="s">
        <v>645</v>
      </c>
      <c r="W226" t="s">
        <v>646</v>
      </c>
      <c r="AD226" t="s">
        <v>9850</v>
      </c>
      <c r="AE226" t="s">
        <v>646</v>
      </c>
    </row>
    <row r="227" spans="1:31" ht="12.75" x14ac:dyDescent="0.2">
      <c r="A227" t="s">
        <v>2035</v>
      </c>
      <c r="B227" t="s">
        <v>2036</v>
      </c>
      <c r="D227" t="s">
        <v>22</v>
      </c>
      <c r="E227" t="s">
        <v>9299</v>
      </c>
      <c r="F227">
        <v>1</v>
      </c>
      <c r="G227" t="s">
        <v>2037</v>
      </c>
      <c r="H227" t="s">
        <v>2037</v>
      </c>
      <c r="I227">
        <v>47.67</v>
      </c>
      <c r="J227">
        <v>47.67</v>
      </c>
      <c r="K227">
        <v>47.67</v>
      </c>
      <c r="L227">
        <v>47.67</v>
      </c>
      <c r="M227">
        <v>45.4</v>
      </c>
      <c r="N227">
        <v>44.42</v>
      </c>
      <c r="O227">
        <v>44.415293321695799</v>
      </c>
      <c r="P227">
        <v>41.833008826248403</v>
      </c>
      <c r="Q227">
        <v>3.5669911737516</v>
      </c>
      <c r="R227" t="s">
        <v>262</v>
      </c>
      <c r="S227" t="s">
        <v>9819</v>
      </c>
      <c r="T227" t="s">
        <v>25</v>
      </c>
      <c r="U227">
        <v>1</v>
      </c>
      <c r="V227" t="s">
        <v>645</v>
      </c>
      <c r="W227" t="s">
        <v>646</v>
      </c>
      <c r="AD227" t="s">
        <v>9850</v>
      </c>
      <c r="AE227" t="s">
        <v>646</v>
      </c>
    </row>
    <row r="228" spans="1:31" ht="12.75" x14ac:dyDescent="0.2">
      <c r="A228" t="s">
        <v>2038</v>
      </c>
      <c r="B228" t="s">
        <v>2039</v>
      </c>
      <c r="D228" t="s">
        <v>22</v>
      </c>
      <c r="E228" t="s">
        <v>9299</v>
      </c>
      <c r="F228">
        <v>1</v>
      </c>
      <c r="G228" t="s">
        <v>2040</v>
      </c>
      <c r="H228" t="s">
        <v>2040</v>
      </c>
      <c r="I228">
        <v>28.5</v>
      </c>
      <c r="J228">
        <v>28.5</v>
      </c>
      <c r="K228">
        <v>28.5</v>
      </c>
      <c r="L228">
        <v>28.5</v>
      </c>
      <c r="M228">
        <v>28.5</v>
      </c>
      <c r="N228">
        <v>27.89</v>
      </c>
      <c r="O228">
        <v>27.8886725508323</v>
      </c>
      <c r="P228">
        <v>27.8886725508323</v>
      </c>
      <c r="Q228">
        <v>0.61132744916772797</v>
      </c>
      <c r="R228" t="s">
        <v>262</v>
      </c>
      <c r="S228" t="s">
        <v>9819</v>
      </c>
      <c r="T228" t="s">
        <v>25</v>
      </c>
      <c r="U228">
        <v>1</v>
      </c>
      <c r="V228" t="s">
        <v>645</v>
      </c>
      <c r="W228" t="s">
        <v>646</v>
      </c>
      <c r="AD228" t="s">
        <v>9850</v>
      </c>
      <c r="AE228" t="s">
        <v>646</v>
      </c>
    </row>
    <row r="229" spans="1:31" ht="12.75" x14ac:dyDescent="0.2">
      <c r="A229" t="s">
        <v>2041</v>
      </c>
      <c r="B229" t="s">
        <v>2042</v>
      </c>
      <c r="D229" t="s">
        <v>22</v>
      </c>
      <c r="E229" t="s">
        <v>9299</v>
      </c>
      <c r="F229">
        <v>1</v>
      </c>
      <c r="G229" t="s">
        <v>2043</v>
      </c>
      <c r="H229" t="s">
        <v>2043</v>
      </c>
      <c r="I229">
        <v>183.15</v>
      </c>
      <c r="J229">
        <v>183.15</v>
      </c>
      <c r="K229">
        <v>183.15</v>
      </c>
      <c r="L229">
        <v>183.15</v>
      </c>
      <c r="M229">
        <v>183.15</v>
      </c>
      <c r="N229">
        <v>179.21</v>
      </c>
      <c r="O229">
        <v>179.21054398405201</v>
      </c>
      <c r="P229">
        <v>167.33203530499401</v>
      </c>
      <c r="Q229">
        <v>15.817964695006401</v>
      </c>
      <c r="R229" t="s">
        <v>262</v>
      </c>
      <c r="S229" t="s">
        <v>9819</v>
      </c>
      <c r="T229" t="s">
        <v>25</v>
      </c>
      <c r="U229">
        <v>1</v>
      </c>
      <c r="V229" t="s">
        <v>645</v>
      </c>
      <c r="W229" t="s">
        <v>646</v>
      </c>
      <c r="AD229" t="s">
        <v>9850</v>
      </c>
      <c r="AE229" t="s">
        <v>646</v>
      </c>
    </row>
    <row r="230" spans="1:31" ht="12.75" x14ac:dyDescent="0.2">
      <c r="A230" t="s">
        <v>666</v>
      </c>
      <c r="B230" t="s">
        <v>667</v>
      </c>
      <c r="D230" t="s">
        <v>22</v>
      </c>
      <c r="E230" t="s">
        <v>9299</v>
      </c>
      <c r="F230">
        <v>1</v>
      </c>
      <c r="G230" t="s">
        <v>668</v>
      </c>
      <c r="H230" t="s">
        <v>669</v>
      </c>
      <c r="I230">
        <v>110.84</v>
      </c>
      <c r="J230">
        <v>110.84</v>
      </c>
      <c r="K230">
        <v>110.84</v>
      </c>
      <c r="L230">
        <v>110.84</v>
      </c>
      <c r="M230">
        <v>105.56</v>
      </c>
      <c r="N230">
        <v>103.29</v>
      </c>
      <c r="O230">
        <v>103.291379817897</v>
      </c>
      <c r="P230">
        <v>96.835668579278703</v>
      </c>
      <c r="Q230">
        <v>8.7243314207212901</v>
      </c>
      <c r="R230" t="s">
        <v>262</v>
      </c>
      <c r="S230" t="s">
        <v>9819</v>
      </c>
      <c r="T230" t="s">
        <v>25</v>
      </c>
      <c r="U230">
        <v>1</v>
      </c>
      <c r="V230" t="s">
        <v>645</v>
      </c>
      <c r="W230" t="s">
        <v>646</v>
      </c>
      <c r="AD230" t="s">
        <v>9850</v>
      </c>
      <c r="AE230" t="s">
        <v>646</v>
      </c>
    </row>
    <row r="231" spans="1:31" ht="12.75" x14ac:dyDescent="0.2">
      <c r="A231" t="s">
        <v>2044</v>
      </c>
      <c r="B231" t="s">
        <v>2045</v>
      </c>
      <c r="D231" t="s">
        <v>22</v>
      </c>
      <c r="E231" t="s">
        <v>9299</v>
      </c>
      <c r="F231">
        <v>1</v>
      </c>
      <c r="G231" t="s">
        <v>2046</v>
      </c>
      <c r="H231" t="s">
        <v>2047</v>
      </c>
      <c r="I231">
        <v>118.6</v>
      </c>
      <c r="J231">
        <v>118.6</v>
      </c>
      <c r="K231">
        <v>118.6</v>
      </c>
      <c r="L231">
        <v>118.6</v>
      </c>
      <c r="M231">
        <v>112.95</v>
      </c>
      <c r="N231">
        <v>110.52</v>
      </c>
      <c r="O231">
        <v>110.52177640515001</v>
      </c>
      <c r="P231">
        <v>103.291379817897</v>
      </c>
      <c r="Q231">
        <v>9.6586201821027107</v>
      </c>
      <c r="R231" t="s">
        <v>262</v>
      </c>
      <c r="S231" t="s">
        <v>9819</v>
      </c>
      <c r="T231" t="s">
        <v>25</v>
      </c>
      <c r="U231">
        <v>1</v>
      </c>
      <c r="V231" t="s">
        <v>645</v>
      </c>
      <c r="W231" t="s">
        <v>646</v>
      </c>
      <c r="AD231" t="s">
        <v>9850</v>
      </c>
      <c r="AE231" t="s">
        <v>646</v>
      </c>
    </row>
    <row r="232" spans="1:31" ht="12.75" x14ac:dyDescent="0.2">
      <c r="A232" t="s">
        <v>2051</v>
      </c>
      <c r="B232" t="s">
        <v>2052</v>
      </c>
      <c r="C232" t="s">
        <v>427</v>
      </c>
      <c r="D232" t="s">
        <v>22</v>
      </c>
      <c r="E232" t="s">
        <v>9299</v>
      </c>
      <c r="F232">
        <v>1</v>
      </c>
      <c r="G232" t="s">
        <v>2053</v>
      </c>
      <c r="H232" t="s">
        <v>2054</v>
      </c>
      <c r="I232">
        <v>187</v>
      </c>
      <c r="J232">
        <v>187</v>
      </c>
      <c r="S232" t="s">
        <v>9816</v>
      </c>
      <c r="T232">
        <v>1</v>
      </c>
      <c r="V232" t="s">
        <v>645</v>
      </c>
      <c r="W232" t="s">
        <v>646</v>
      </c>
      <c r="AD232" t="s">
        <v>9850</v>
      </c>
      <c r="AE232" t="s">
        <v>646</v>
      </c>
    </row>
    <row r="233" spans="1:31" ht="12.75" x14ac:dyDescent="0.2">
      <c r="A233" t="s">
        <v>678</v>
      </c>
      <c r="B233" t="s">
        <v>679</v>
      </c>
      <c r="D233" t="s">
        <v>22</v>
      </c>
      <c r="E233" t="s">
        <v>9299</v>
      </c>
      <c r="F233">
        <v>1</v>
      </c>
      <c r="G233" t="s">
        <v>680</v>
      </c>
      <c r="H233" t="s">
        <v>681</v>
      </c>
      <c r="I233">
        <v>25.3</v>
      </c>
      <c r="J233">
        <v>25.3</v>
      </c>
      <c r="K233">
        <v>25.34</v>
      </c>
      <c r="L233">
        <v>25.34</v>
      </c>
      <c r="M233">
        <v>25.34</v>
      </c>
      <c r="N233">
        <v>24.79</v>
      </c>
      <c r="O233">
        <v>24.789931156295399</v>
      </c>
      <c r="P233">
        <v>25.048159605840102</v>
      </c>
      <c r="Q233">
        <v>0.29184039415990498</v>
      </c>
      <c r="R233" t="s">
        <v>262</v>
      </c>
      <c r="S233" t="s">
        <v>9819</v>
      </c>
      <c r="T233" t="s">
        <v>25</v>
      </c>
      <c r="U233">
        <v>1</v>
      </c>
      <c r="V233" t="s">
        <v>645</v>
      </c>
      <c r="W233" t="s">
        <v>646</v>
      </c>
      <c r="AD233" t="s">
        <v>9850</v>
      </c>
      <c r="AE233" t="s">
        <v>646</v>
      </c>
    </row>
    <row r="234" spans="1:31" ht="12.75" x14ac:dyDescent="0.2">
      <c r="A234" t="s">
        <v>682</v>
      </c>
      <c r="B234" t="s">
        <v>683</v>
      </c>
      <c r="D234" t="s">
        <v>22</v>
      </c>
      <c r="E234" t="s">
        <v>9299</v>
      </c>
      <c r="F234">
        <v>1</v>
      </c>
      <c r="G234" t="s">
        <v>8319</v>
      </c>
      <c r="H234" t="s">
        <v>9861</v>
      </c>
      <c r="I234">
        <v>45.4</v>
      </c>
      <c r="J234">
        <v>45.4</v>
      </c>
      <c r="K234">
        <v>45.4</v>
      </c>
      <c r="L234">
        <v>45.4</v>
      </c>
      <c r="M234">
        <v>45.4</v>
      </c>
      <c r="N234">
        <v>44.42</v>
      </c>
      <c r="O234">
        <v>44.415293321695799</v>
      </c>
      <c r="P234">
        <v>41.833008826248403</v>
      </c>
      <c r="Q234">
        <v>3.5669911737516</v>
      </c>
      <c r="R234" t="s">
        <v>262</v>
      </c>
      <c r="S234" t="s">
        <v>9819</v>
      </c>
      <c r="T234" t="s">
        <v>25</v>
      </c>
      <c r="U234">
        <v>1</v>
      </c>
      <c r="V234" t="s">
        <v>645</v>
      </c>
      <c r="W234" t="s">
        <v>646</v>
      </c>
      <c r="AD234" t="s">
        <v>9850</v>
      </c>
      <c r="AE234" t="s">
        <v>646</v>
      </c>
    </row>
    <row r="235" spans="1:31" ht="12.75" x14ac:dyDescent="0.2">
      <c r="A235" t="s">
        <v>2058</v>
      </c>
      <c r="B235" t="s">
        <v>2059</v>
      </c>
      <c r="D235" t="s">
        <v>22</v>
      </c>
      <c r="E235" t="s">
        <v>9299</v>
      </c>
      <c r="F235">
        <v>1</v>
      </c>
      <c r="G235" t="s">
        <v>2060</v>
      </c>
      <c r="H235" t="s">
        <v>2060</v>
      </c>
      <c r="I235">
        <v>63.86</v>
      </c>
      <c r="J235">
        <v>63.86</v>
      </c>
      <c r="K235">
        <v>63.86</v>
      </c>
      <c r="L235">
        <v>63.86</v>
      </c>
      <c r="M235">
        <v>63.86</v>
      </c>
      <c r="N235">
        <v>62.49</v>
      </c>
      <c r="O235">
        <v>62.491284789827901</v>
      </c>
      <c r="P235">
        <v>58.359629597111997</v>
      </c>
      <c r="Q235">
        <v>5.50037040288802</v>
      </c>
      <c r="R235" t="s">
        <v>262</v>
      </c>
      <c r="S235" t="s">
        <v>9819</v>
      </c>
      <c r="T235" t="s">
        <v>25</v>
      </c>
      <c r="U235">
        <v>1</v>
      </c>
      <c r="V235" t="s">
        <v>645</v>
      </c>
      <c r="W235" t="s">
        <v>646</v>
      </c>
      <c r="AD235" t="s">
        <v>9850</v>
      </c>
      <c r="AE235" t="s">
        <v>646</v>
      </c>
    </row>
    <row r="236" spans="1:31" ht="12.75" x14ac:dyDescent="0.2">
      <c r="A236" t="s">
        <v>686</v>
      </c>
      <c r="B236" t="s">
        <v>687</v>
      </c>
      <c r="C236" t="s">
        <v>112</v>
      </c>
      <c r="D236" t="s">
        <v>22</v>
      </c>
      <c r="E236" t="s">
        <v>9299</v>
      </c>
      <c r="F236">
        <v>1</v>
      </c>
      <c r="G236" t="s">
        <v>688</v>
      </c>
      <c r="H236" t="s">
        <v>689</v>
      </c>
      <c r="I236">
        <v>184.74</v>
      </c>
      <c r="J236">
        <v>184.74</v>
      </c>
      <c r="K236">
        <v>184.74</v>
      </c>
      <c r="L236">
        <v>184.74</v>
      </c>
      <c r="M236">
        <v>184.74</v>
      </c>
      <c r="N236">
        <v>180.76</v>
      </c>
      <c r="O236">
        <v>180.75991468132</v>
      </c>
      <c r="P236">
        <v>34.8608406885403</v>
      </c>
      <c r="Q236">
        <v>149.87915931146</v>
      </c>
      <c r="R236" t="s">
        <v>262</v>
      </c>
      <c r="S236" t="s">
        <v>9819</v>
      </c>
      <c r="T236" t="s">
        <v>84</v>
      </c>
      <c r="U236">
        <v>2</v>
      </c>
      <c r="V236" t="s">
        <v>129</v>
      </c>
      <c r="W236" t="s">
        <v>130</v>
      </c>
      <c r="X236" t="s">
        <v>645</v>
      </c>
      <c r="Y236" t="s">
        <v>646</v>
      </c>
      <c r="AD236" t="s">
        <v>9827</v>
      </c>
      <c r="AE236" t="s">
        <v>130</v>
      </c>
    </row>
    <row r="237" spans="1:31" ht="12.75" x14ac:dyDescent="0.2">
      <c r="A237" t="s">
        <v>690</v>
      </c>
      <c r="B237" t="s">
        <v>691</v>
      </c>
      <c r="C237" t="s">
        <v>47</v>
      </c>
      <c r="D237" t="s">
        <v>22</v>
      </c>
      <c r="E237" t="s">
        <v>9299</v>
      </c>
      <c r="F237">
        <v>1</v>
      </c>
      <c r="G237" t="s">
        <v>692</v>
      </c>
      <c r="H237" t="s">
        <v>692</v>
      </c>
      <c r="I237">
        <v>220.63</v>
      </c>
      <c r="J237">
        <v>220.63</v>
      </c>
      <c r="K237">
        <v>220.63</v>
      </c>
      <c r="L237">
        <v>220.63</v>
      </c>
      <c r="M237">
        <v>220.63</v>
      </c>
      <c r="N237">
        <v>215.88</v>
      </c>
      <c r="O237">
        <v>215.87898381940499</v>
      </c>
      <c r="P237">
        <v>34.8608406885403</v>
      </c>
      <c r="Q237">
        <v>185.76915931145999</v>
      </c>
      <c r="R237" t="s">
        <v>262</v>
      </c>
      <c r="S237" t="s">
        <v>9819</v>
      </c>
      <c r="T237" t="s">
        <v>25</v>
      </c>
      <c r="U237">
        <v>1</v>
      </c>
      <c r="V237" t="s">
        <v>129</v>
      </c>
      <c r="W237" t="s">
        <v>130</v>
      </c>
      <c r="AD237" t="s">
        <v>9827</v>
      </c>
      <c r="AE237" t="s">
        <v>130</v>
      </c>
    </row>
    <row r="238" spans="1:31" ht="12.75" x14ac:dyDescent="0.2">
      <c r="A238" t="s">
        <v>693</v>
      </c>
      <c r="B238" t="s">
        <v>694</v>
      </c>
      <c r="C238" t="s">
        <v>47</v>
      </c>
      <c r="D238" t="s">
        <v>22</v>
      </c>
      <c r="E238" t="s">
        <v>9299</v>
      </c>
      <c r="F238">
        <v>1</v>
      </c>
      <c r="G238" t="s">
        <v>695</v>
      </c>
      <c r="H238" t="s">
        <v>696</v>
      </c>
      <c r="I238">
        <v>195.29</v>
      </c>
      <c r="J238">
        <v>195.29</v>
      </c>
      <c r="K238">
        <v>195.29</v>
      </c>
      <c r="L238">
        <v>195.29</v>
      </c>
      <c r="M238">
        <v>195.29</v>
      </c>
      <c r="N238">
        <v>191.09</v>
      </c>
      <c r="O238">
        <v>191.08905266311001</v>
      </c>
      <c r="P238">
        <v>34.8608406885403</v>
      </c>
      <c r="Q238">
        <v>160.42915931146001</v>
      </c>
      <c r="R238" t="s">
        <v>262</v>
      </c>
      <c r="S238" t="s">
        <v>9819</v>
      </c>
      <c r="T238" t="s">
        <v>25</v>
      </c>
      <c r="U238">
        <v>1</v>
      </c>
      <c r="V238" t="s">
        <v>129</v>
      </c>
      <c r="W238" t="s">
        <v>130</v>
      </c>
      <c r="AD238" t="s">
        <v>9827</v>
      </c>
      <c r="AE238" t="s">
        <v>130</v>
      </c>
    </row>
    <row r="239" spans="1:31" ht="12.75" x14ac:dyDescent="0.2">
      <c r="A239" t="s">
        <v>697</v>
      </c>
      <c r="B239" t="s">
        <v>698</v>
      </c>
      <c r="C239" t="s">
        <v>47</v>
      </c>
      <c r="D239" t="s">
        <v>22</v>
      </c>
      <c r="E239" t="s">
        <v>9299</v>
      </c>
      <c r="F239">
        <v>1</v>
      </c>
      <c r="G239" t="s">
        <v>699</v>
      </c>
      <c r="H239" t="s">
        <v>700</v>
      </c>
      <c r="I239">
        <v>198.98</v>
      </c>
      <c r="J239">
        <v>198.98</v>
      </c>
      <c r="K239">
        <v>198.98</v>
      </c>
      <c r="L239">
        <v>198.98</v>
      </c>
      <c r="M239">
        <v>198.98</v>
      </c>
      <c r="N239">
        <v>194.7</v>
      </c>
      <c r="O239">
        <v>194.70425095673599</v>
      </c>
      <c r="P239">
        <v>34.8608406885403</v>
      </c>
      <c r="Q239">
        <v>164.11915931146001</v>
      </c>
      <c r="R239" t="s">
        <v>262</v>
      </c>
      <c r="S239" t="s">
        <v>9819</v>
      </c>
      <c r="T239" t="s">
        <v>25</v>
      </c>
      <c r="U239">
        <v>1</v>
      </c>
      <c r="V239" t="s">
        <v>129</v>
      </c>
      <c r="W239" t="s">
        <v>130</v>
      </c>
      <c r="AD239" t="s">
        <v>9827</v>
      </c>
      <c r="AE239" t="s">
        <v>130</v>
      </c>
    </row>
    <row r="240" spans="1:31" ht="12.75" x14ac:dyDescent="0.2">
      <c r="A240" t="s">
        <v>701</v>
      </c>
      <c r="B240" t="s">
        <v>702</v>
      </c>
      <c r="D240" t="s">
        <v>22</v>
      </c>
      <c r="E240" t="s">
        <v>9299</v>
      </c>
      <c r="F240">
        <v>1</v>
      </c>
      <c r="G240" t="s">
        <v>703</v>
      </c>
      <c r="H240" t="s">
        <v>703</v>
      </c>
      <c r="I240">
        <v>23.2</v>
      </c>
      <c r="J240">
        <v>23.2</v>
      </c>
      <c r="K240">
        <v>23.22</v>
      </c>
      <c r="L240">
        <v>23.22</v>
      </c>
      <c r="M240">
        <v>23.22</v>
      </c>
      <c r="N240">
        <v>22.72</v>
      </c>
      <c r="O240">
        <v>22.724103559937401</v>
      </c>
      <c r="P240">
        <v>22.724103559937401</v>
      </c>
      <c r="Q240">
        <v>0.49589644006259498</v>
      </c>
      <c r="R240" t="s">
        <v>262</v>
      </c>
      <c r="S240" t="s">
        <v>9819</v>
      </c>
      <c r="T240" t="s">
        <v>25</v>
      </c>
      <c r="U240">
        <v>1</v>
      </c>
      <c r="V240" t="s">
        <v>645</v>
      </c>
      <c r="W240" t="s">
        <v>646</v>
      </c>
      <c r="AD240" t="s">
        <v>9850</v>
      </c>
      <c r="AE240" t="s">
        <v>646</v>
      </c>
    </row>
    <row r="241" spans="1:31" ht="12.75" x14ac:dyDescent="0.2">
      <c r="A241" t="s">
        <v>704</v>
      </c>
      <c r="B241" t="s">
        <v>705</v>
      </c>
      <c r="D241" t="s">
        <v>22</v>
      </c>
      <c r="E241" t="s">
        <v>9299</v>
      </c>
      <c r="F241">
        <v>1</v>
      </c>
      <c r="G241" t="s">
        <v>706</v>
      </c>
      <c r="H241" t="s">
        <v>706</v>
      </c>
      <c r="I241">
        <v>24.25</v>
      </c>
      <c r="J241">
        <v>24.25</v>
      </c>
      <c r="K241">
        <v>24.28</v>
      </c>
      <c r="L241">
        <v>24.28</v>
      </c>
      <c r="M241">
        <v>24.28</v>
      </c>
      <c r="N241">
        <v>23.76</v>
      </c>
      <c r="O241">
        <v>23.7570173581164</v>
      </c>
      <c r="P241">
        <v>23.7570173581164</v>
      </c>
      <c r="Q241">
        <v>0.52298264188362298</v>
      </c>
      <c r="R241" t="s">
        <v>262</v>
      </c>
      <c r="S241" t="s">
        <v>9819</v>
      </c>
      <c r="T241" t="s">
        <v>25</v>
      </c>
      <c r="U241">
        <v>1</v>
      </c>
      <c r="V241" t="s">
        <v>129</v>
      </c>
      <c r="W241" t="s">
        <v>130</v>
      </c>
      <c r="AD241" t="s">
        <v>9827</v>
      </c>
      <c r="AE241" t="s">
        <v>130</v>
      </c>
    </row>
    <row r="242" spans="1:31" ht="12.75" x14ac:dyDescent="0.2">
      <c r="A242" t="s">
        <v>707</v>
      </c>
      <c r="B242" t="s">
        <v>708</v>
      </c>
      <c r="D242" t="s">
        <v>22</v>
      </c>
      <c r="E242" t="s">
        <v>9299</v>
      </c>
      <c r="F242">
        <v>1</v>
      </c>
      <c r="G242" t="s">
        <v>709</v>
      </c>
      <c r="H242" t="s">
        <v>710</v>
      </c>
      <c r="I242">
        <v>45.44</v>
      </c>
      <c r="J242">
        <v>45.44</v>
      </c>
      <c r="K242">
        <v>45.44</v>
      </c>
      <c r="L242">
        <v>45.44</v>
      </c>
      <c r="M242">
        <v>43.28</v>
      </c>
      <c r="N242">
        <v>42.35</v>
      </c>
      <c r="O242">
        <v>42.3494657253379</v>
      </c>
      <c r="P242">
        <v>41.833008826248403</v>
      </c>
      <c r="Q242">
        <v>1.4469911737515999</v>
      </c>
      <c r="R242" t="s">
        <v>262</v>
      </c>
      <c r="S242" t="s">
        <v>9819</v>
      </c>
      <c r="T242" t="s">
        <v>25</v>
      </c>
      <c r="U242">
        <v>1</v>
      </c>
      <c r="V242" t="s">
        <v>129</v>
      </c>
      <c r="W242" t="s">
        <v>130</v>
      </c>
      <c r="AD242" t="s">
        <v>9827</v>
      </c>
      <c r="AE242" t="s">
        <v>130</v>
      </c>
    </row>
    <row r="243" spans="1:31" ht="12.75" x14ac:dyDescent="0.2">
      <c r="A243" t="s">
        <v>711</v>
      </c>
      <c r="B243" t="s">
        <v>712</v>
      </c>
      <c r="C243" t="s">
        <v>47</v>
      </c>
      <c r="D243" t="s">
        <v>22</v>
      </c>
      <c r="E243" t="s">
        <v>9299</v>
      </c>
      <c r="F243">
        <v>1</v>
      </c>
      <c r="G243" t="s">
        <v>713</v>
      </c>
      <c r="H243" t="s">
        <v>714</v>
      </c>
      <c r="I243">
        <v>223.8</v>
      </c>
      <c r="J243">
        <v>223.8</v>
      </c>
      <c r="K243">
        <v>223.8</v>
      </c>
      <c r="L243">
        <v>223.8</v>
      </c>
      <c r="M243">
        <v>223.8</v>
      </c>
      <c r="N243">
        <v>218.98</v>
      </c>
      <c r="O243">
        <v>218.97772521394199</v>
      </c>
      <c r="P243">
        <v>41.833008826248403</v>
      </c>
      <c r="Q243">
        <v>181.96699117375201</v>
      </c>
      <c r="R243" t="s">
        <v>262</v>
      </c>
      <c r="S243" t="s">
        <v>9819</v>
      </c>
      <c r="T243" t="s">
        <v>25</v>
      </c>
      <c r="U243">
        <v>1</v>
      </c>
      <c r="V243" t="s">
        <v>129</v>
      </c>
      <c r="W243" t="s">
        <v>130</v>
      </c>
      <c r="AD243" t="s">
        <v>9827</v>
      </c>
      <c r="AE243" t="s">
        <v>130</v>
      </c>
    </row>
    <row r="244" spans="1:31" ht="12.75" x14ac:dyDescent="0.2">
      <c r="A244" t="s">
        <v>2064</v>
      </c>
      <c r="B244" t="s">
        <v>2065</v>
      </c>
      <c r="C244" t="s">
        <v>427</v>
      </c>
      <c r="D244" t="s">
        <v>22</v>
      </c>
      <c r="E244" t="s">
        <v>9299</v>
      </c>
      <c r="F244">
        <v>1</v>
      </c>
      <c r="G244" t="s">
        <v>2066</v>
      </c>
      <c r="H244" t="s">
        <v>2066</v>
      </c>
      <c r="I244">
        <v>31.65</v>
      </c>
      <c r="J244">
        <v>31.65</v>
      </c>
      <c r="K244">
        <v>31.67</v>
      </c>
      <c r="L244">
        <v>31.67</v>
      </c>
      <c r="M244">
        <v>31.67</v>
      </c>
      <c r="N244">
        <v>30.99</v>
      </c>
      <c r="O244">
        <v>30.987413945369202</v>
      </c>
      <c r="S244" t="s">
        <v>9816</v>
      </c>
      <c r="T244" t="s">
        <v>25</v>
      </c>
      <c r="U244">
        <v>1</v>
      </c>
      <c r="V244" t="s">
        <v>129</v>
      </c>
      <c r="W244" t="s">
        <v>130</v>
      </c>
      <c r="AD244" t="s">
        <v>9827</v>
      </c>
      <c r="AE244" t="s">
        <v>130</v>
      </c>
    </row>
    <row r="245" spans="1:31" ht="12.75" x14ac:dyDescent="0.2">
      <c r="A245" t="s">
        <v>715</v>
      </c>
      <c r="B245" t="s">
        <v>716</v>
      </c>
      <c r="D245" t="s">
        <v>22</v>
      </c>
      <c r="E245" t="s">
        <v>9299</v>
      </c>
      <c r="F245">
        <v>1</v>
      </c>
      <c r="G245" t="s">
        <v>717</v>
      </c>
      <c r="H245" t="s">
        <v>717</v>
      </c>
      <c r="I245">
        <v>16.850000000000001</v>
      </c>
      <c r="J245">
        <v>16.850000000000001</v>
      </c>
      <c r="K245">
        <v>16.89</v>
      </c>
      <c r="L245">
        <v>16.89</v>
      </c>
      <c r="M245">
        <v>16.89</v>
      </c>
      <c r="N245">
        <v>16.53</v>
      </c>
      <c r="O245">
        <v>16.526620770863602</v>
      </c>
      <c r="P245">
        <v>16.526620770863602</v>
      </c>
      <c r="Q245">
        <v>0.363379229136434</v>
      </c>
      <c r="R245" t="s">
        <v>262</v>
      </c>
      <c r="S245" t="s">
        <v>9819</v>
      </c>
      <c r="T245" t="s">
        <v>25</v>
      </c>
      <c r="U245">
        <v>1</v>
      </c>
      <c r="V245" t="s">
        <v>129</v>
      </c>
      <c r="W245" t="s">
        <v>130</v>
      </c>
      <c r="AD245" t="s">
        <v>9827</v>
      </c>
      <c r="AE245" t="s">
        <v>130</v>
      </c>
    </row>
    <row r="246" spans="1:31" ht="12.75" x14ac:dyDescent="0.2">
      <c r="A246" t="s">
        <v>718</v>
      </c>
      <c r="B246" t="s">
        <v>719</v>
      </c>
      <c r="C246" t="s">
        <v>47</v>
      </c>
      <c r="D246" t="s">
        <v>22</v>
      </c>
      <c r="E246" t="s">
        <v>9299</v>
      </c>
      <c r="F246">
        <v>1</v>
      </c>
      <c r="G246" t="s">
        <v>720</v>
      </c>
      <c r="H246" t="s">
        <v>720</v>
      </c>
      <c r="I246">
        <v>175.23</v>
      </c>
      <c r="J246">
        <v>175.23</v>
      </c>
      <c r="K246">
        <v>175.23</v>
      </c>
      <c r="L246">
        <v>175.23</v>
      </c>
      <c r="M246">
        <v>175.23</v>
      </c>
      <c r="N246">
        <v>171.46</v>
      </c>
      <c r="O246">
        <v>171.46369049770999</v>
      </c>
      <c r="P246">
        <v>41.833008826248403</v>
      </c>
      <c r="Q246">
        <v>133.39699117375201</v>
      </c>
      <c r="R246" t="s">
        <v>262</v>
      </c>
      <c r="S246" t="s">
        <v>9819</v>
      </c>
      <c r="T246" t="s">
        <v>25</v>
      </c>
      <c r="U246">
        <v>1</v>
      </c>
      <c r="V246" t="s">
        <v>129</v>
      </c>
      <c r="W246" t="s">
        <v>130</v>
      </c>
      <c r="AD246" t="s">
        <v>9827</v>
      </c>
      <c r="AE246" t="s">
        <v>130</v>
      </c>
    </row>
    <row r="247" spans="1:31" ht="12.75" x14ac:dyDescent="0.2">
      <c r="A247" t="s">
        <v>721</v>
      </c>
      <c r="B247" t="s">
        <v>722</v>
      </c>
      <c r="C247" t="s">
        <v>47</v>
      </c>
      <c r="D247" t="s">
        <v>22</v>
      </c>
      <c r="E247" t="s">
        <v>9299</v>
      </c>
      <c r="F247">
        <v>1</v>
      </c>
      <c r="G247" t="s">
        <v>723</v>
      </c>
      <c r="H247" t="s">
        <v>724</v>
      </c>
      <c r="I247">
        <v>192.66</v>
      </c>
      <c r="J247">
        <v>192.66</v>
      </c>
      <c r="K247">
        <v>192.66</v>
      </c>
      <c r="L247">
        <v>192.66</v>
      </c>
      <c r="M247">
        <v>192.66</v>
      </c>
      <c r="N247">
        <v>188.51</v>
      </c>
      <c r="O247">
        <v>188.50676816766301</v>
      </c>
      <c r="P247">
        <v>41.833008826248403</v>
      </c>
      <c r="Q247">
        <v>150.82699117375199</v>
      </c>
      <c r="R247" t="s">
        <v>262</v>
      </c>
      <c r="S247" t="s">
        <v>9819</v>
      </c>
      <c r="T247" t="s">
        <v>25</v>
      </c>
      <c r="U247">
        <v>1</v>
      </c>
      <c r="V247" t="s">
        <v>129</v>
      </c>
      <c r="W247" t="s">
        <v>130</v>
      </c>
      <c r="AD247" t="s">
        <v>9827</v>
      </c>
      <c r="AE247" t="s">
        <v>130</v>
      </c>
    </row>
    <row r="248" spans="1:31" ht="12.75" x14ac:dyDescent="0.2">
      <c r="A248" t="s">
        <v>725</v>
      </c>
      <c r="B248" t="s">
        <v>726</v>
      </c>
      <c r="D248" t="s">
        <v>22</v>
      </c>
      <c r="E248" t="s">
        <v>9299</v>
      </c>
      <c r="F248">
        <v>1</v>
      </c>
      <c r="G248" t="s">
        <v>727</v>
      </c>
      <c r="H248" t="s">
        <v>727</v>
      </c>
      <c r="I248">
        <v>43.28</v>
      </c>
      <c r="J248">
        <v>43.28</v>
      </c>
      <c r="K248">
        <v>43.28</v>
      </c>
      <c r="L248">
        <v>43.28</v>
      </c>
      <c r="M248">
        <v>43.28</v>
      </c>
      <c r="N248">
        <v>42.35</v>
      </c>
      <c r="O248">
        <v>42.3494657253379</v>
      </c>
      <c r="P248">
        <v>41.833008826248403</v>
      </c>
      <c r="Q248">
        <v>1.4469911737515999</v>
      </c>
      <c r="R248" t="s">
        <v>262</v>
      </c>
      <c r="S248" t="s">
        <v>9819</v>
      </c>
      <c r="T248" t="s">
        <v>25</v>
      </c>
      <c r="U248">
        <v>1</v>
      </c>
      <c r="V248" t="s">
        <v>129</v>
      </c>
      <c r="W248" t="s">
        <v>130</v>
      </c>
      <c r="AD248" t="s">
        <v>9827</v>
      </c>
      <c r="AE248" t="s">
        <v>130</v>
      </c>
    </row>
    <row r="249" spans="1:31" ht="12.75" x14ac:dyDescent="0.2">
      <c r="A249" t="s">
        <v>728</v>
      </c>
      <c r="B249" t="s">
        <v>729</v>
      </c>
      <c r="C249" t="s">
        <v>47</v>
      </c>
      <c r="D249" t="s">
        <v>22</v>
      </c>
      <c r="E249" t="s">
        <v>9299</v>
      </c>
      <c r="F249">
        <v>1</v>
      </c>
      <c r="G249" t="s">
        <v>730</v>
      </c>
      <c r="H249" t="s">
        <v>731</v>
      </c>
      <c r="I249">
        <v>157.82</v>
      </c>
      <c r="J249">
        <v>157.82</v>
      </c>
      <c r="K249">
        <v>157.82</v>
      </c>
      <c r="L249">
        <v>157.82</v>
      </c>
      <c r="M249">
        <v>157.82</v>
      </c>
      <c r="N249">
        <v>154.41999999999999</v>
      </c>
      <c r="O249">
        <v>154.420612827756</v>
      </c>
      <c r="P249">
        <v>41.833008826248403</v>
      </c>
      <c r="Q249">
        <v>115.986991173752</v>
      </c>
      <c r="R249" t="s">
        <v>262</v>
      </c>
      <c r="S249" t="s">
        <v>9819</v>
      </c>
      <c r="T249" t="s">
        <v>25</v>
      </c>
      <c r="U249">
        <v>1</v>
      </c>
      <c r="V249" t="s">
        <v>129</v>
      </c>
      <c r="W249" t="s">
        <v>130</v>
      </c>
      <c r="AD249" t="s">
        <v>9827</v>
      </c>
      <c r="AE249" t="s">
        <v>130</v>
      </c>
    </row>
    <row r="250" spans="1:31" ht="12.75" x14ac:dyDescent="0.2">
      <c r="A250" t="s">
        <v>732</v>
      </c>
      <c r="B250" t="s">
        <v>733</v>
      </c>
      <c r="C250" t="s">
        <v>21</v>
      </c>
      <c r="D250" t="s">
        <v>22</v>
      </c>
      <c r="E250" t="s">
        <v>9299</v>
      </c>
      <c r="F250">
        <v>1</v>
      </c>
      <c r="G250" t="s">
        <v>734</v>
      </c>
      <c r="H250" t="s">
        <v>735</v>
      </c>
      <c r="I250">
        <v>80.23</v>
      </c>
      <c r="J250">
        <v>80.23</v>
      </c>
      <c r="K250">
        <v>80.23</v>
      </c>
      <c r="L250">
        <v>80.23</v>
      </c>
      <c r="M250">
        <v>80.23</v>
      </c>
      <c r="N250">
        <v>78.5</v>
      </c>
      <c r="O250">
        <v>78.501448661601898</v>
      </c>
      <c r="P250">
        <v>77.468534863423002</v>
      </c>
      <c r="Q250">
        <v>2.76146513657703</v>
      </c>
      <c r="R250" t="s">
        <v>262</v>
      </c>
      <c r="S250" t="s">
        <v>9819</v>
      </c>
      <c r="T250" t="s">
        <v>25</v>
      </c>
      <c r="U250">
        <v>1</v>
      </c>
      <c r="V250" t="s">
        <v>129</v>
      </c>
      <c r="W250" t="s">
        <v>130</v>
      </c>
      <c r="AD250" t="s">
        <v>9827</v>
      </c>
      <c r="AE250" t="s">
        <v>130</v>
      </c>
    </row>
    <row r="251" spans="1:31" ht="12.75" x14ac:dyDescent="0.2">
      <c r="A251" t="s">
        <v>2067</v>
      </c>
      <c r="B251" t="s">
        <v>2068</v>
      </c>
      <c r="C251" t="s">
        <v>21</v>
      </c>
      <c r="D251" t="s">
        <v>22</v>
      </c>
      <c r="E251" t="s">
        <v>9299</v>
      </c>
      <c r="F251">
        <v>1</v>
      </c>
      <c r="G251" t="s">
        <v>734</v>
      </c>
      <c r="H251" t="s">
        <v>2069</v>
      </c>
      <c r="I251">
        <v>161.52000000000001</v>
      </c>
      <c r="J251">
        <v>161.52000000000001</v>
      </c>
      <c r="K251">
        <v>161.52000000000001</v>
      </c>
      <c r="L251">
        <v>161.52000000000001</v>
      </c>
      <c r="M251">
        <v>161.52000000000001</v>
      </c>
      <c r="N251">
        <v>158.04</v>
      </c>
      <c r="O251">
        <v>158.03581112138301</v>
      </c>
      <c r="P251">
        <v>154.937069726846</v>
      </c>
      <c r="Q251">
        <v>6.5829302731540604</v>
      </c>
      <c r="R251" t="s">
        <v>262</v>
      </c>
      <c r="S251" t="s">
        <v>9819</v>
      </c>
      <c r="T251" t="s">
        <v>84</v>
      </c>
      <c r="U251">
        <v>2</v>
      </c>
      <c r="V251" t="s">
        <v>129</v>
      </c>
      <c r="W251" t="s">
        <v>130</v>
      </c>
      <c r="X251" t="s">
        <v>131</v>
      </c>
      <c r="Y251" t="s">
        <v>132</v>
      </c>
      <c r="AD251" t="s">
        <v>9827</v>
      </c>
      <c r="AE251" t="s">
        <v>130</v>
      </c>
    </row>
    <row r="252" spans="1:31" ht="12.75" x14ac:dyDescent="0.2">
      <c r="A252" t="s">
        <v>736</v>
      </c>
      <c r="B252" t="s">
        <v>737</v>
      </c>
      <c r="C252" t="s">
        <v>21</v>
      </c>
      <c r="D252" t="s">
        <v>22</v>
      </c>
      <c r="E252" t="s">
        <v>9299</v>
      </c>
      <c r="F252">
        <v>1</v>
      </c>
      <c r="G252" t="s">
        <v>738</v>
      </c>
      <c r="H252" t="s">
        <v>739</v>
      </c>
      <c r="I252">
        <v>160.99</v>
      </c>
      <c r="J252">
        <v>160.99</v>
      </c>
      <c r="K252">
        <v>160.99</v>
      </c>
      <c r="L252">
        <v>160.99</v>
      </c>
      <c r="M252">
        <v>160.99</v>
      </c>
      <c r="N252">
        <v>157.52000000000001</v>
      </c>
      <c r="O252">
        <v>157.519354222293</v>
      </c>
      <c r="P252">
        <v>154.937069726846</v>
      </c>
      <c r="Q252">
        <v>6.0529302731540602</v>
      </c>
      <c r="R252" t="s">
        <v>262</v>
      </c>
      <c r="S252" t="s">
        <v>9819</v>
      </c>
      <c r="T252" t="s">
        <v>84</v>
      </c>
      <c r="U252">
        <v>2</v>
      </c>
      <c r="V252" t="s">
        <v>129</v>
      </c>
      <c r="W252" t="s">
        <v>130</v>
      </c>
      <c r="X252" t="s">
        <v>131</v>
      </c>
      <c r="Y252" t="s">
        <v>132</v>
      </c>
      <c r="AD252" t="s">
        <v>9827</v>
      </c>
      <c r="AE252" t="s">
        <v>130</v>
      </c>
    </row>
    <row r="253" spans="1:31" ht="12.75" x14ac:dyDescent="0.2">
      <c r="A253" t="s">
        <v>740</v>
      </c>
      <c r="B253" t="s">
        <v>741</v>
      </c>
      <c r="C253" t="s">
        <v>21</v>
      </c>
      <c r="D253" t="s">
        <v>22</v>
      </c>
      <c r="E253" t="s">
        <v>9299</v>
      </c>
      <c r="F253">
        <v>1</v>
      </c>
      <c r="G253" t="s">
        <v>742</v>
      </c>
      <c r="H253" t="s">
        <v>743</v>
      </c>
      <c r="I253">
        <v>91.32</v>
      </c>
      <c r="J253">
        <v>91.32</v>
      </c>
      <c r="K253">
        <v>91.32</v>
      </c>
      <c r="L253">
        <v>91.32</v>
      </c>
      <c r="M253">
        <v>91.32</v>
      </c>
      <c r="N253">
        <v>89.35</v>
      </c>
      <c r="O253">
        <v>89.347043542481202</v>
      </c>
      <c r="P253">
        <v>87.797672845212702</v>
      </c>
      <c r="Q253">
        <v>3.5223271547872899</v>
      </c>
      <c r="R253" t="s">
        <v>262</v>
      </c>
      <c r="S253" t="s">
        <v>9819</v>
      </c>
      <c r="T253" t="s">
        <v>98</v>
      </c>
      <c r="U253">
        <v>3</v>
      </c>
      <c r="V253" t="s">
        <v>129</v>
      </c>
      <c r="W253" t="s">
        <v>130</v>
      </c>
      <c r="X253" t="s">
        <v>131</v>
      </c>
      <c r="Y253" t="s">
        <v>132</v>
      </c>
      <c r="Z253" t="s">
        <v>645</v>
      </c>
      <c r="AA253" t="s">
        <v>646</v>
      </c>
      <c r="AD253" t="s">
        <v>9827</v>
      </c>
      <c r="AE253" t="s">
        <v>130</v>
      </c>
    </row>
    <row r="254" spans="1:31" ht="12.75" x14ac:dyDescent="0.2">
      <c r="A254" t="s">
        <v>2070</v>
      </c>
      <c r="B254" t="s">
        <v>2071</v>
      </c>
      <c r="C254" t="s">
        <v>749</v>
      </c>
      <c r="D254" t="s">
        <v>22</v>
      </c>
      <c r="E254" t="s">
        <v>9299</v>
      </c>
      <c r="F254">
        <v>1</v>
      </c>
      <c r="G254" t="s">
        <v>2072</v>
      </c>
      <c r="H254" t="s">
        <v>2073</v>
      </c>
      <c r="I254">
        <v>91.32</v>
      </c>
      <c r="J254">
        <v>91.32</v>
      </c>
      <c r="K254">
        <v>91.32</v>
      </c>
      <c r="L254">
        <v>91.32</v>
      </c>
      <c r="M254">
        <v>91.32</v>
      </c>
      <c r="N254">
        <v>89.35</v>
      </c>
      <c r="O254">
        <v>89.347043542481202</v>
      </c>
      <c r="S254" t="s">
        <v>9816</v>
      </c>
      <c r="T254" t="s">
        <v>84</v>
      </c>
      <c r="U254">
        <v>2</v>
      </c>
      <c r="V254" t="s">
        <v>129</v>
      </c>
      <c r="W254" t="s">
        <v>130</v>
      </c>
      <c r="X254" t="s">
        <v>131</v>
      </c>
      <c r="Y254" t="s">
        <v>132</v>
      </c>
      <c r="AD254" t="s">
        <v>9827</v>
      </c>
      <c r="AE254" t="s">
        <v>130</v>
      </c>
    </row>
    <row r="255" spans="1:31" ht="12.75" x14ac:dyDescent="0.2">
      <c r="A255" t="s">
        <v>2074</v>
      </c>
      <c r="B255" t="s">
        <v>2075</v>
      </c>
      <c r="C255" t="s">
        <v>749</v>
      </c>
      <c r="D255" t="s">
        <v>22</v>
      </c>
      <c r="E255" t="s">
        <v>9299</v>
      </c>
      <c r="F255">
        <v>1</v>
      </c>
      <c r="G255" t="s">
        <v>2076</v>
      </c>
      <c r="H255" t="s">
        <v>2077</v>
      </c>
      <c r="I255">
        <v>160.99</v>
      </c>
      <c r="J255">
        <v>160.99</v>
      </c>
      <c r="K255">
        <v>160.99</v>
      </c>
      <c r="L255">
        <v>160.99</v>
      </c>
      <c r="M255">
        <v>160.99</v>
      </c>
      <c r="N255">
        <v>157.52000000000001</v>
      </c>
      <c r="O255">
        <v>157.519354222293</v>
      </c>
      <c r="S255" t="s">
        <v>9816</v>
      </c>
      <c r="T255" t="s">
        <v>84</v>
      </c>
      <c r="U255">
        <v>2</v>
      </c>
      <c r="V255" t="s">
        <v>129</v>
      </c>
      <c r="W255" t="s">
        <v>130</v>
      </c>
      <c r="X255" t="s">
        <v>131</v>
      </c>
      <c r="Y255" t="s">
        <v>132</v>
      </c>
      <c r="AD255" t="s">
        <v>9827</v>
      </c>
      <c r="AE255" t="s">
        <v>130</v>
      </c>
    </row>
    <row r="256" spans="1:31" ht="12.75" x14ac:dyDescent="0.2">
      <c r="A256" t="s">
        <v>744</v>
      </c>
      <c r="B256" t="s">
        <v>745</v>
      </c>
      <c r="D256" t="s">
        <v>22</v>
      </c>
      <c r="E256" t="s">
        <v>9299</v>
      </c>
      <c r="F256">
        <v>1</v>
      </c>
      <c r="G256" t="s">
        <v>746</v>
      </c>
      <c r="H256" t="s">
        <v>746</v>
      </c>
      <c r="I256">
        <v>21.1</v>
      </c>
      <c r="J256">
        <v>21.1</v>
      </c>
      <c r="K256">
        <v>21.11</v>
      </c>
      <c r="L256">
        <v>21.11</v>
      </c>
      <c r="M256">
        <v>21.11</v>
      </c>
      <c r="N256">
        <v>20.66</v>
      </c>
      <c r="O256">
        <v>20.658275963579499</v>
      </c>
      <c r="P256">
        <v>20.916504413124201</v>
      </c>
      <c r="Q256">
        <v>0.19349558687579799</v>
      </c>
      <c r="R256" t="s">
        <v>262</v>
      </c>
      <c r="S256" t="s">
        <v>9819</v>
      </c>
      <c r="T256" t="s">
        <v>25</v>
      </c>
      <c r="U256">
        <v>1</v>
      </c>
      <c r="V256" t="s">
        <v>129</v>
      </c>
      <c r="W256" t="s">
        <v>130</v>
      </c>
      <c r="AD256" t="s">
        <v>9827</v>
      </c>
      <c r="AE256" t="s">
        <v>130</v>
      </c>
    </row>
    <row r="257" spans="1:31" ht="12.75" x14ac:dyDescent="0.2">
      <c r="A257" t="s">
        <v>747</v>
      </c>
      <c r="B257" t="s">
        <v>748</v>
      </c>
      <c r="C257" t="s">
        <v>749</v>
      </c>
      <c r="D257" t="s">
        <v>22</v>
      </c>
      <c r="E257" t="s">
        <v>9299</v>
      </c>
      <c r="F257">
        <v>1</v>
      </c>
      <c r="G257" t="s">
        <v>750</v>
      </c>
      <c r="H257" t="s">
        <v>751</v>
      </c>
      <c r="I257">
        <v>134.07</v>
      </c>
      <c r="J257">
        <v>134.07</v>
      </c>
      <c r="K257">
        <v>134.07</v>
      </c>
      <c r="L257">
        <v>134.07</v>
      </c>
      <c r="M257">
        <v>134.07</v>
      </c>
      <c r="N257">
        <v>131.18</v>
      </c>
      <c r="O257">
        <v>131.18005236873</v>
      </c>
      <c r="S257" t="s">
        <v>9816</v>
      </c>
      <c r="T257" t="s">
        <v>84</v>
      </c>
      <c r="U257">
        <v>2</v>
      </c>
      <c r="V257" t="s">
        <v>129</v>
      </c>
      <c r="W257" t="s">
        <v>130</v>
      </c>
      <c r="X257" t="s">
        <v>131</v>
      </c>
      <c r="Y257" t="s">
        <v>132</v>
      </c>
      <c r="AD257" t="s">
        <v>9827</v>
      </c>
      <c r="AE257" t="s">
        <v>130</v>
      </c>
    </row>
    <row r="258" spans="1:31" ht="12.75" x14ac:dyDescent="0.2">
      <c r="A258" t="s">
        <v>752</v>
      </c>
      <c r="B258" t="s">
        <v>753</v>
      </c>
      <c r="C258" t="s">
        <v>21</v>
      </c>
      <c r="D258" t="s">
        <v>22</v>
      </c>
      <c r="E258" t="s">
        <v>9299</v>
      </c>
      <c r="F258">
        <v>1</v>
      </c>
      <c r="G258" t="s">
        <v>754</v>
      </c>
      <c r="H258" t="s">
        <v>755</v>
      </c>
      <c r="I258">
        <v>64.400000000000006</v>
      </c>
      <c r="J258">
        <v>64.400000000000006</v>
      </c>
      <c r="K258">
        <v>64.400000000000006</v>
      </c>
      <c r="L258">
        <v>64.400000000000006</v>
      </c>
      <c r="M258">
        <v>64.400000000000006</v>
      </c>
      <c r="N258">
        <v>63.01</v>
      </c>
      <c r="O258">
        <v>63.007741688917399</v>
      </c>
      <c r="P258">
        <v>61.974827890738403</v>
      </c>
      <c r="Q258">
        <v>2.4251721092616201</v>
      </c>
      <c r="R258" t="s">
        <v>262</v>
      </c>
      <c r="S258" t="s">
        <v>9819</v>
      </c>
      <c r="T258" t="s">
        <v>25</v>
      </c>
      <c r="U258">
        <v>1</v>
      </c>
      <c r="V258" t="s">
        <v>129</v>
      </c>
      <c r="W258" t="s">
        <v>130</v>
      </c>
      <c r="AD258" t="s">
        <v>9827</v>
      </c>
      <c r="AE258" t="s">
        <v>130</v>
      </c>
    </row>
    <row r="259" spans="1:31" ht="12.75" x14ac:dyDescent="0.2">
      <c r="A259" t="s">
        <v>2084</v>
      </c>
      <c r="B259" t="s">
        <v>2085</v>
      </c>
      <c r="C259" t="s">
        <v>21</v>
      </c>
      <c r="D259" t="s">
        <v>22</v>
      </c>
      <c r="E259" t="s">
        <v>9299</v>
      </c>
      <c r="F259">
        <v>1</v>
      </c>
      <c r="G259" t="s">
        <v>2086</v>
      </c>
      <c r="H259" t="s">
        <v>2087</v>
      </c>
      <c r="I259">
        <v>91.32</v>
      </c>
      <c r="J259">
        <v>91.32</v>
      </c>
      <c r="K259">
        <v>91.32</v>
      </c>
      <c r="L259">
        <v>91.32</v>
      </c>
      <c r="M259">
        <v>91.32</v>
      </c>
      <c r="N259">
        <v>89.35</v>
      </c>
      <c r="O259">
        <v>89.347043542481202</v>
      </c>
      <c r="P259">
        <v>87.797672845212702</v>
      </c>
      <c r="Q259">
        <v>3.5223271547872899</v>
      </c>
      <c r="R259" t="s">
        <v>262</v>
      </c>
      <c r="S259" t="s">
        <v>9819</v>
      </c>
      <c r="T259" t="s">
        <v>84</v>
      </c>
      <c r="U259">
        <v>2</v>
      </c>
      <c r="V259" t="s">
        <v>129</v>
      </c>
      <c r="W259" t="s">
        <v>130</v>
      </c>
      <c r="X259" t="s">
        <v>131</v>
      </c>
      <c r="Y259" t="s">
        <v>132</v>
      </c>
      <c r="AD259" t="s">
        <v>9827</v>
      </c>
      <c r="AE259" t="s">
        <v>130</v>
      </c>
    </row>
    <row r="260" spans="1:31" ht="12.75" x14ac:dyDescent="0.2">
      <c r="A260" t="s">
        <v>756</v>
      </c>
      <c r="B260" t="s">
        <v>757</v>
      </c>
      <c r="D260" t="s">
        <v>22</v>
      </c>
      <c r="E260" t="s">
        <v>9299</v>
      </c>
      <c r="F260">
        <v>1</v>
      </c>
      <c r="G260" t="s">
        <v>758</v>
      </c>
      <c r="H260" t="s">
        <v>759</v>
      </c>
      <c r="I260">
        <v>35.35</v>
      </c>
      <c r="J260">
        <v>35.35</v>
      </c>
      <c r="K260">
        <v>35.36</v>
      </c>
      <c r="L260">
        <v>35.36</v>
      </c>
      <c r="M260">
        <v>35.36</v>
      </c>
      <c r="N260">
        <v>34.6</v>
      </c>
      <c r="O260">
        <v>34.602612238995597</v>
      </c>
      <c r="P260">
        <v>34.8608406885403</v>
      </c>
      <c r="Q260">
        <v>0.49915931145966402</v>
      </c>
      <c r="R260" t="s">
        <v>262</v>
      </c>
      <c r="S260" t="s">
        <v>9819</v>
      </c>
      <c r="T260" t="s">
        <v>25</v>
      </c>
      <c r="U260">
        <v>1</v>
      </c>
      <c r="V260" t="s">
        <v>129</v>
      </c>
      <c r="W260" t="s">
        <v>130</v>
      </c>
      <c r="AD260" t="s">
        <v>9827</v>
      </c>
      <c r="AE260" t="s">
        <v>130</v>
      </c>
    </row>
    <row r="261" spans="1:31" ht="12.75" x14ac:dyDescent="0.2">
      <c r="A261" t="s">
        <v>2088</v>
      </c>
      <c r="B261" t="s">
        <v>2089</v>
      </c>
      <c r="C261" t="s">
        <v>21</v>
      </c>
      <c r="D261" t="s">
        <v>22</v>
      </c>
      <c r="E261" t="s">
        <v>9299</v>
      </c>
      <c r="F261">
        <v>1</v>
      </c>
      <c r="G261" t="s">
        <v>2090</v>
      </c>
      <c r="H261" t="s">
        <v>2091</v>
      </c>
      <c r="I261">
        <v>134.07</v>
      </c>
      <c r="J261">
        <v>134.07</v>
      </c>
      <c r="K261">
        <v>134.07</v>
      </c>
      <c r="L261">
        <v>134.07</v>
      </c>
      <c r="M261">
        <v>134.07</v>
      </c>
      <c r="N261">
        <v>131.18</v>
      </c>
      <c r="O261">
        <v>131.18005236873</v>
      </c>
      <c r="P261">
        <v>129.11422477237201</v>
      </c>
      <c r="Q261">
        <v>4.9557752276283802</v>
      </c>
      <c r="R261" t="s">
        <v>262</v>
      </c>
      <c r="S261" t="s">
        <v>9819</v>
      </c>
      <c r="T261" t="s">
        <v>84</v>
      </c>
      <c r="U261">
        <v>2</v>
      </c>
      <c r="V261" t="s">
        <v>129</v>
      </c>
      <c r="W261" t="s">
        <v>130</v>
      </c>
      <c r="X261" t="s">
        <v>131</v>
      </c>
      <c r="Y261" t="s">
        <v>132</v>
      </c>
      <c r="AD261" t="s">
        <v>9827</v>
      </c>
      <c r="AE261" t="s">
        <v>130</v>
      </c>
    </row>
    <row r="262" spans="1:31" ht="12.75" x14ac:dyDescent="0.2">
      <c r="A262" t="s">
        <v>760</v>
      </c>
      <c r="B262" t="s">
        <v>761</v>
      </c>
      <c r="D262" t="s">
        <v>22</v>
      </c>
      <c r="E262" t="s">
        <v>9299</v>
      </c>
      <c r="F262">
        <v>1</v>
      </c>
      <c r="G262" t="s">
        <v>762</v>
      </c>
      <c r="H262" t="s">
        <v>763</v>
      </c>
      <c r="I262">
        <v>149.38</v>
      </c>
      <c r="J262">
        <v>149.38</v>
      </c>
      <c r="K262">
        <v>149.38</v>
      </c>
      <c r="L262">
        <v>149.38</v>
      </c>
      <c r="M262">
        <v>149.38</v>
      </c>
      <c r="N262">
        <v>146.16</v>
      </c>
      <c r="O262">
        <v>146.157302442325</v>
      </c>
      <c r="P262">
        <v>104.58252206562101</v>
      </c>
      <c r="Q262">
        <v>44.797477934379003</v>
      </c>
      <c r="R262" t="s">
        <v>262</v>
      </c>
      <c r="S262" t="s">
        <v>9819</v>
      </c>
      <c r="T262" t="s">
        <v>25</v>
      </c>
      <c r="U262">
        <v>1</v>
      </c>
      <c r="V262" t="s">
        <v>613</v>
      </c>
      <c r="W262" t="s">
        <v>614</v>
      </c>
      <c r="AD262" t="s">
        <v>9843</v>
      </c>
      <c r="AE262" t="s">
        <v>614</v>
      </c>
    </row>
    <row r="263" spans="1:31" ht="12.75" x14ac:dyDescent="0.2">
      <c r="A263" t="s">
        <v>764</v>
      </c>
      <c r="B263" t="s">
        <v>765</v>
      </c>
      <c r="C263" t="s">
        <v>21</v>
      </c>
      <c r="D263" t="s">
        <v>22</v>
      </c>
      <c r="E263" t="s">
        <v>9299</v>
      </c>
      <c r="F263">
        <v>1</v>
      </c>
      <c r="G263" t="s">
        <v>766</v>
      </c>
      <c r="H263" t="s">
        <v>767</v>
      </c>
      <c r="I263">
        <v>88.67</v>
      </c>
      <c r="J263">
        <v>88.67</v>
      </c>
      <c r="K263">
        <v>88.67</v>
      </c>
      <c r="L263">
        <v>88.67</v>
      </c>
      <c r="M263">
        <v>88.67</v>
      </c>
      <c r="N263">
        <v>86.76</v>
      </c>
      <c r="O263">
        <v>86.764759047033706</v>
      </c>
      <c r="P263">
        <v>61.974827890738403</v>
      </c>
      <c r="Q263">
        <v>26.695172109261598</v>
      </c>
      <c r="R263" t="s">
        <v>262</v>
      </c>
      <c r="S263" t="s">
        <v>9819</v>
      </c>
      <c r="T263" t="s">
        <v>25</v>
      </c>
      <c r="U263">
        <v>1</v>
      </c>
      <c r="V263" t="s">
        <v>26</v>
      </c>
      <c r="W263" t="s">
        <v>27</v>
      </c>
      <c r="AD263" t="s">
        <v>9820</v>
      </c>
      <c r="AE263" t="s">
        <v>27</v>
      </c>
    </row>
    <row r="264" spans="1:31" ht="12.75" x14ac:dyDescent="0.2">
      <c r="A264" t="s">
        <v>2092</v>
      </c>
      <c r="B264" t="s">
        <v>2093</v>
      </c>
      <c r="D264" t="s">
        <v>1934</v>
      </c>
      <c r="E264">
        <v>31</v>
      </c>
      <c r="F264">
        <v>31</v>
      </c>
      <c r="G264" t="s">
        <v>2094</v>
      </c>
      <c r="H264" t="s">
        <v>2094</v>
      </c>
      <c r="I264">
        <v>67.03</v>
      </c>
      <c r="J264">
        <v>67.03</v>
      </c>
      <c r="K264">
        <v>67.03</v>
      </c>
      <c r="L264">
        <v>67.03</v>
      </c>
      <c r="M264">
        <v>67.03</v>
      </c>
      <c r="N264">
        <v>65.59</v>
      </c>
      <c r="O264">
        <v>65.590026184364802</v>
      </c>
      <c r="P264">
        <v>54.744431303485598</v>
      </c>
      <c r="Q264">
        <v>12.2855686965144</v>
      </c>
      <c r="R264" t="s">
        <v>262</v>
      </c>
      <c r="S264" t="s">
        <v>9819</v>
      </c>
      <c r="T264" t="s">
        <v>25</v>
      </c>
      <c r="U264">
        <v>1</v>
      </c>
      <c r="V264" t="s">
        <v>613</v>
      </c>
      <c r="W264" t="s">
        <v>614</v>
      </c>
      <c r="AD264" t="s">
        <v>9845</v>
      </c>
      <c r="AE264" t="s">
        <v>9846</v>
      </c>
    </row>
    <row r="265" spans="1:31" ht="12.75" x14ac:dyDescent="0.2">
      <c r="A265" t="s">
        <v>2095</v>
      </c>
      <c r="B265" t="s">
        <v>2096</v>
      </c>
      <c r="D265" t="s">
        <v>1934</v>
      </c>
      <c r="E265">
        <v>31</v>
      </c>
      <c r="F265">
        <v>31</v>
      </c>
      <c r="G265" t="s">
        <v>2097</v>
      </c>
      <c r="H265" t="s">
        <v>2097</v>
      </c>
      <c r="I265">
        <v>57.01</v>
      </c>
      <c r="J265">
        <v>57.01</v>
      </c>
      <c r="K265">
        <v>57.01</v>
      </c>
      <c r="L265">
        <v>57.01</v>
      </c>
      <c r="M265">
        <v>57.01</v>
      </c>
      <c r="N265">
        <v>55.78</v>
      </c>
      <c r="O265">
        <v>55.777345101664501</v>
      </c>
      <c r="P265">
        <v>46.481120918053797</v>
      </c>
      <c r="Q265">
        <v>10.528879081946201</v>
      </c>
      <c r="R265" t="s">
        <v>262</v>
      </c>
      <c r="S265" t="s">
        <v>9819</v>
      </c>
      <c r="T265" t="s">
        <v>25</v>
      </c>
      <c r="U265">
        <v>1</v>
      </c>
      <c r="V265" t="s">
        <v>613</v>
      </c>
      <c r="W265" t="s">
        <v>614</v>
      </c>
      <c r="AD265" t="s">
        <v>9845</v>
      </c>
      <c r="AE265" t="s">
        <v>9846</v>
      </c>
    </row>
    <row r="266" spans="1:31" ht="12.75" x14ac:dyDescent="0.2">
      <c r="A266" t="s">
        <v>768</v>
      </c>
      <c r="B266" t="s">
        <v>769</v>
      </c>
      <c r="C266" t="s">
        <v>21</v>
      </c>
      <c r="D266" t="s">
        <v>22</v>
      </c>
      <c r="E266" t="s">
        <v>9299</v>
      </c>
      <c r="F266">
        <v>1</v>
      </c>
      <c r="G266" t="s">
        <v>770</v>
      </c>
      <c r="H266" t="s">
        <v>771</v>
      </c>
      <c r="I266">
        <v>88.67</v>
      </c>
      <c r="J266">
        <v>88.67</v>
      </c>
      <c r="K266">
        <v>88.67</v>
      </c>
      <c r="L266">
        <v>88.67</v>
      </c>
      <c r="M266">
        <v>88.67</v>
      </c>
      <c r="N266">
        <v>86.76</v>
      </c>
      <c r="O266">
        <v>86.764759047033706</v>
      </c>
      <c r="P266">
        <v>61.974827890738403</v>
      </c>
      <c r="Q266">
        <v>26.695172109261598</v>
      </c>
      <c r="R266" t="s">
        <v>262</v>
      </c>
      <c r="S266" t="s">
        <v>9819</v>
      </c>
      <c r="T266" t="s">
        <v>25</v>
      </c>
      <c r="U266">
        <v>1</v>
      </c>
      <c r="V266" t="s">
        <v>115</v>
      </c>
      <c r="W266" t="s">
        <v>116</v>
      </c>
      <c r="AD266" t="s">
        <v>9862</v>
      </c>
      <c r="AE266" t="s">
        <v>116</v>
      </c>
    </row>
    <row r="267" spans="1:31" ht="12.75" x14ac:dyDescent="0.2">
      <c r="A267" t="s">
        <v>772</v>
      </c>
      <c r="B267" t="s">
        <v>773</v>
      </c>
      <c r="C267" t="s">
        <v>21</v>
      </c>
      <c r="D267" t="s">
        <v>22</v>
      </c>
      <c r="E267" t="s">
        <v>9299</v>
      </c>
      <c r="F267">
        <v>1</v>
      </c>
      <c r="G267" t="s">
        <v>774</v>
      </c>
      <c r="H267" t="s">
        <v>775</v>
      </c>
      <c r="I267">
        <v>103.98</v>
      </c>
      <c r="J267">
        <v>103.98</v>
      </c>
      <c r="K267">
        <v>103.98</v>
      </c>
      <c r="L267">
        <v>103.98</v>
      </c>
      <c r="M267">
        <v>103.98</v>
      </c>
      <c r="N267">
        <v>101.74</v>
      </c>
      <c r="O267">
        <v>101.74200912062901</v>
      </c>
      <c r="P267">
        <v>72.717131391799697</v>
      </c>
      <c r="Q267">
        <v>31.2628686082003</v>
      </c>
      <c r="R267" t="s">
        <v>262</v>
      </c>
      <c r="S267" t="s">
        <v>9819</v>
      </c>
      <c r="T267" t="s">
        <v>25</v>
      </c>
      <c r="U267">
        <v>1</v>
      </c>
      <c r="V267" t="s">
        <v>115</v>
      </c>
      <c r="W267" t="s">
        <v>116</v>
      </c>
      <c r="AD267" t="s">
        <v>9862</v>
      </c>
      <c r="AE267" t="s">
        <v>116</v>
      </c>
    </row>
    <row r="268" spans="1:31" ht="12.75" x14ac:dyDescent="0.2">
      <c r="A268" t="s">
        <v>776</v>
      </c>
      <c r="B268" t="s">
        <v>777</v>
      </c>
      <c r="C268" t="s">
        <v>262</v>
      </c>
      <c r="D268" t="s">
        <v>22</v>
      </c>
      <c r="E268" t="s">
        <v>9299</v>
      </c>
      <c r="F268">
        <v>1</v>
      </c>
      <c r="G268" t="s">
        <v>778</v>
      </c>
      <c r="H268" t="s">
        <v>779</v>
      </c>
      <c r="I268">
        <v>27.45</v>
      </c>
      <c r="J268">
        <v>27.45</v>
      </c>
      <c r="K268">
        <v>27.45</v>
      </c>
      <c r="L268">
        <v>27.45</v>
      </c>
      <c r="M268">
        <v>27.45</v>
      </c>
      <c r="N268">
        <v>26.86</v>
      </c>
      <c r="O268">
        <v>26.855758752653301</v>
      </c>
      <c r="P268">
        <v>27.268924271924899</v>
      </c>
      <c r="Q268">
        <v>0.18107572807511099</v>
      </c>
      <c r="R268" t="s">
        <v>262</v>
      </c>
      <c r="S268" t="s">
        <v>9819</v>
      </c>
      <c r="T268" t="s">
        <v>25</v>
      </c>
      <c r="U268">
        <v>1</v>
      </c>
      <c r="V268" t="s">
        <v>115</v>
      </c>
      <c r="W268" t="s">
        <v>116</v>
      </c>
      <c r="AD268" t="s">
        <v>9862</v>
      </c>
      <c r="AE268" t="s">
        <v>116</v>
      </c>
    </row>
    <row r="269" spans="1:31" ht="12.75" x14ac:dyDescent="0.2">
      <c r="A269" t="s">
        <v>780</v>
      </c>
      <c r="B269" t="s">
        <v>781</v>
      </c>
      <c r="D269" t="s">
        <v>22</v>
      </c>
      <c r="E269" t="s">
        <v>9299</v>
      </c>
      <c r="F269">
        <v>1</v>
      </c>
      <c r="G269" t="s">
        <v>782</v>
      </c>
      <c r="H269" t="s">
        <v>783</v>
      </c>
      <c r="I269">
        <v>64.92</v>
      </c>
      <c r="J269">
        <v>64.92</v>
      </c>
      <c r="K269">
        <v>64.92</v>
      </c>
      <c r="L269">
        <v>64.92</v>
      </c>
      <c r="M269">
        <v>64.92</v>
      </c>
      <c r="N269">
        <v>63.52</v>
      </c>
      <c r="O269">
        <v>63.524198588006797</v>
      </c>
      <c r="P269">
        <v>45.448207119874802</v>
      </c>
      <c r="Q269">
        <v>19.4717928801252</v>
      </c>
      <c r="R269" t="s">
        <v>262</v>
      </c>
      <c r="S269" t="s">
        <v>9819</v>
      </c>
      <c r="T269" t="s">
        <v>25</v>
      </c>
      <c r="U269">
        <v>1</v>
      </c>
      <c r="V269" t="s">
        <v>115</v>
      </c>
      <c r="W269" t="s">
        <v>116</v>
      </c>
      <c r="AD269" t="s">
        <v>9862</v>
      </c>
      <c r="AE269" t="s">
        <v>116</v>
      </c>
    </row>
    <row r="270" spans="1:31" ht="12.75" x14ac:dyDescent="0.2">
      <c r="A270" t="s">
        <v>784</v>
      </c>
      <c r="B270" t="s">
        <v>785</v>
      </c>
      <c r="D270" t="s">
        <v>22</v>
      </c>
      <c r="E270" t="s">
        <v>9299</v>
      </c>
      <c r="F270">
        <v>1</v>
      </c>
      <c r="G270" t="s">
        <v>786</v>
      </c>
      <c r="H270" t="s">
        <v>786</v>
      </c>
      <c r="I270">
        <v>211.12</v>
      </c>
      <c r="J270">
        <v>211.12</v>
      </c>
      <c r="K270">
        <v>211.12</v>
      </c>
      <c r="L270">
        <v>211.12</v>
      </c>
      <c r="M270">
        <v>211.12</v>
      </c>
      <c r="N270">
        <v>206.58</v>
      </c>
      <c r="O270">
        <v>206.58275963579499</v>
      </c>
      <c r="P270">
        <v>56.810258899843497</v>
      </c>
      <c r="Q270">
        <v>154.309741100157</v>
      </c>
      <c r="R270" t="s">
        <v>262</v>
      </c>
      <c r="S270" t="s">
        <v>9819</v>
      </c>
      <c r="T270" t="s">
        <v>25</v>
      </c>
      <c r="U270">
        <v>1</v>
      </c>
      <c r="V270" t="s">
        <v>115</v>
      </c>
      <c r="W270" t="s">
        <v>116</v>
      </c>
      <c r="AD270" t="s">
        <v>9862</v>
      </c>
      <c r="AE270" t="s">
        <v>116</v>
      </c>
    </row>
    <row r="271" spans="1:31" ht="12.75" x14ac:dyDescent="0.2">
      <c r="A271" t="s">
        <v>2098</v>
      </c>
      <c r="B271" t="s">
        <v>2099</v>
      </c>
      <c r="D271" t="s">
        <v>22</v>
      </c>
      <c r="E271" t="s">
        <v>9299</v>
      </c>
      <c r="F271">
        <v>1</v>
      </c>
      <c r="G271" t="s">
        <v>2100</v>
      </c>
      <c r="H271" t="s">
        <v>2100</v>
      </c>
      <c r="I271">
        <v>211.12</v>
      </c>
      <c r="J271">
        <v>211.12</v>
      </c>
      <c r="K271">
        <v>211.12</v>
      </c>
      <c r="L271">
        <v>211.12</v>
      </c>
      <c r="M271">
        <v>211.12</v>
      </c>
      <c r="N271">
        <v>206.58</v>
      </c>
      <c r="O271">
        <v>206.58275963579499</v>
      </c>
      <c r="P271">
        <v>56.810258899843497</v>
      </c>
      <c r="Q271">
        <v>154.309741100157</v>
      </c>
      <c r="R271" t="s">
        <v>262</v>
      </c>
      <c r="S271" t="s">
        <v>9819</v>
      </c>
      <c r="T271" t="s">
        <v>25</v>
      </c>
      <c r="U271">
        <v>1</v>
      </c>
      <c r="V271" t="s">
        <v>115</v>
      </c>
      <c r="W271" t="s">
        <v>116</v>
      </c>
      <c r="AD271" t="s">
        <v>9862</v>
      </c>
      <c r="AE271" t="s">
        <v>116</v>
      </c>
    </row>
    <row r="272" spans="1:31" ht="12.75" x14ac:dyDescent="0.2">
      <c r="A272" t="s">
        <v>2101</v>
      </c>
      <c r="B272" t="s">
        <v>2102</v>
      </c>
      <c r="D272" t="s">
        <v>22</v>
      </c>
      <c r="E272" t="s">
        <v>9299</v>
      </c>
      <c r="F272">
        <v>1</v>
      </c>
      <c r="G272" t="s">
        <v>2103</v>
      </c>
      <c r="H272" t="s">
        <v>2103</v>
      </c>
      <c r="I272">
        <v>211.12</v>
      </c>
      <c r="J272">
        <v>211.12</v>
      </c>
      <c r="K272">
        <v>211.12</v>
      </c>
      <c r="L272">
        <v>211.12</v>
      </c>
      <c r="M272">
        <v>211.12</v>
      </c>
      <c r="N272">
        <v>206.58</v>
      </c>
      <c r="O272">
        <v>206.58275963579499</v>
      </c>
      <c r="P272">
        <v>56.810258899843497</v>
      </c>
      <c r="Q272">
        <v>154.309741100157</v>
      </c>
      <c r="R272" t="s">
        <v>262</v>
      </c>
      <c r="S272" t="s">
        <v>9819</v>
      </c>
      <c r="T272" t="s">
        <v>25</v>
      </c>
      <c r="U272">
        <v>1</v>
      </c>
      <c r="V272" t="s">
        <v>115</v>
      </c>
      <c r="W272" t="s">
        <v>116</v>
      </c>
      <c r="AD272" t="s">
        <v>9862</v>
      </c>
      <c r="AE272" t="s">
        <v>116</v>
      </c>
    </row>
    <row r="273" spans="1:31" ht="12.75" x14ac:dyDescent="0.2">
      <c r="A273" t="s">
        <v>2104</v>
      </c>
      <c r="B273" t="s">
        <v>2105</v>
      </c>
      <c r="C273" t="s">
        <v>47</v>
      </c>
      <c r="D273" t="s">
        <v>22</v>
      </c>
      <c r="E273" t="s">
        <v>9299</v>
      </c>
      <c r="F273">
        <v>1</v>
      </c>
      <c r="G273" t="s">
        <v>2106</v>
      </c>
      <c r="H273" t="s">
        <v>2107</v>
      </c>
      <c r="I273">
        <v>195.83</v>
      </c>
      <c r="J273">
        <v>195.83</v>
      </c>
      <c r="K273">
        <v>195.83</v>
      </c>
      <c r="L273">
        <v>195.83</v>
      </c>
      <c r="M273">
        <v>195.83</v>
      </c>
      <c r="N273">
        <v>191.61</v>
      </c>
      <c r="O273">
        <v>191.60550956220001</v>
      </c>
      <c r="P273">
        <v>56.810258899843497</v>
      </c>
      <c r="Q273">
        <v>139.01974110015701</v>
      </c>
      <c r="R273" t="s">
        <v>262</v>
      </c>
      <c r="S273" t="s">
        <v>9819</v>
      </c>
      <c r="T273" t="s">
        <v>25</v>
      </c>
      <c r="U273">
        <v>1</v>
      </c>
      <c r="V273" t="s">
        <v>115</v>
      </c>
      <c r="W273" t="s">
        <v>116</v>
      </c>
      <c r="AD273" t="s">
        <v>9862</v>
      </c>
      <c r="AE273" t="s">
        <v>116</v>
      </c>
    </row>
    <row r="274" spans="1:31" ht="12.75" x14ac:dyDescent="0.2">
      <c r="A274" t="s">
        <v>787</v>
      </c>
      <c r="B274" t="s">
        <v>788</v>
      </c>
      <c r="D274" t="s">
        <v>22</v>
      </c>
      <c r="E274" t="s">
        <v>9299</v>
      </c>
      <c r="F274">
        <v>1</v>
      </c>
      <c r="G274" t="s">
        <v>789</v>
      </c>
      <c r="H274" t="s">
        <v>789</v>
      </c>
      <c r="I274">
        <v>8.9499999999999993</v>
      </c>
      <c r="J274">
        <v>8.9499999999999993</v>
      </c>
      <c r="K274">
        <v>8.9700000000000006</v>
      </c>
      <c r="L274">
        <v>8.9700000000000006</v>
      </c>
      <c r="M274">
        <v>8.9700000000000006</v>
      </c>
      <c r="N274">
        <v>8.7799999999999994</v>
      </c>
      <c r="O274">
        <v>8.7797672845212702</v>
      </c>
      <c r="P274">
        <v>9.0896414239749603</v>
      </c>
      <c r="Q274">
        <v>-0.119641423974961</v>
      </c>
      <c r="R274" t="s">
        <v>262</v>
      </c>
      <c r="S274" t="s">
        <v>9819</v>
      </c>
      <c r="T274" t="s">
        <v>25</v>
      </c>
      <c r="U274">
        <v>1</v>
      </c>
      <c r="V274" t="s">
        <v>115</v>
      </c>
      <c r="W274" t="s">
        <v>116</v>
      </c>
      <c r="AD274" t="s">
        <v>9862</v>
      </c>
      <c r="AE274" t="s">
        <v>116</v>
      </c>
    </row>
    <row r="275" spans="1:31" ht="12.75" x14ac:dyDescent="0.2">
      <c r="A275" t="s">
        <v>790</v>
      </c>
      <c r="B275" t="s">
        <v>791</v>
      </c>
      <c r="D275" t="s">
        <v>22</v>
      </c>
      <c r="E275" t="s">
        <v>9299</v>
      </c>
      <c r="F275">
        <v>1</v>
      </c>
      <c r="G275" t="s">
        <v>792</v>
      </c>
      <c r="H275" t="s">
        <v>792</v>
      </c>
      <c r="I275">
        <v>27.45</v>
      </c>
      <c r="J275">
        <v>27.45</v>
      </c>
      <c r="K275">
        <v>27.45</v>
      </c>
      <c r="L275">
        <v>27.45</v>
      </c>
      <c r="M275">
        <v>27.45</v>
      </c>
      <c r="N275">
        <v>26.86</v>
      </c>
      <c r="O275">
        <v>26.855758752653301</v>
      </c>
      <c r="P275">
        <v>27.268924271924899</v>
      </c>
      <c r="Q275">
        <v>0.18107572807511099</v>
      </c>
      <c r="R275" t="s">
        <v>262</v>
      </c>
      <c r="S275" t="s">
        <v>9819</v>
      </c>
      <c r="T275" t="s">
        <v>25</v>
      </c>
      <c r="U275">
        <v>1</v>
      </c>
      <c r="V275" t="s">
        <v>115</v>
      </c>
      <c r="W275" t="s">
        <v>116</v>
      </c>
      <c r="AD275" t="s">
        <v>9862</v>
      </c>
      <c r="AE275" t="s">
        <v>116</v>
      </c>
    </row>
    <row r="276" spans="1:31" ht="12.75" x14ac:dyDescent="0.2">
      <c r="A276" t="s">
        <v>793</v>
      </c>
      <c r="B276" t="s">
        <v>794</v>
      </c>
      <c r="D276" t="s">
        <v>22</v>
      </c>
      <c r="E276" t="s">
        <v>9299</v>
      </c>
      <c r="F276">
        <v>1</v>
      </c>
      <c r="G276" t="s">
        <v>795</v>
      </c>
      <c r="H276" t="s">
        <v>795</v>
      </c>
      <c r="I276">
        <v>54.89</v>
      </c>
      <c r="J276">
        <v>54.89</v>
      </c>
      <c r="K276">
        <v>54.89</v>
      </c>
      <c r="L276">
        <v>54.89</v>
      </c>
      <c r="M276">
        <v>54.89</v>
      </c>
      <c r="N276">
        <v>53.71</v>
      </c>
      <c r="O276">
        <v>53.711517505306603</v>
      </c>
      <c r="P276">
        <v>38.630976051893597</v>
      </c>
      <c r="Q276">
        <v>16.2590239481064</v>
      </c>
      <c r="R276" t="s">
        <v>262</v>
      </c>
      <c r="S276" t="s">
        <v>9819</v>
      </c>
      <c r="T276" t="s">
        <v>25</v>
      </c>
      <c r="U276">
        <v>1</v>
      </c>
      <c r="V276" t="s">
        <v>115</v>
      </c>
      <c r="W276" t="s">
        <v>116</v>
      </c>
      <c r="AD276" t="s">
        <v>9862</v>
      </c>
      <c r="AE276" t="s">
        <v>116</v>
      </c>
    </row>
    <row r="277" spans="1:31" ht="12.75" x14ac:dyDescent="0.2">
      <c r="A277" t="s">
        <v>796</v>
      </c>
      <c r="B277" t="s">
        <v>797</v>
      </c>
      <c r="D277" t="s">
        <v>22</v>
      </c>
      <c r="E277" t="s">
        <v>9299</v>
      </c>
      <c r="F277">
        <v>1</v>
      </c>
      <c r="G277" t="s">
        <v>798</v>
      </c>
      <c r="H277" t="s">
        <v>799</v>
      </c>
      <c r="I277">
        <v>54.89</v>
      </c>
      <c r="J277">
        <v>54.89</v>
      </c>
      <c r="K277">
        <v>54.89</v>
      </c>
      <c r="L277">
        <v>54.89</v>
      </c>
      <c r="M277">
        <v>54.89</v>
      </c>
      <c r="N277">
        <v>53.71</v>
      </c>
      <c r="O277">
        <v>53.711517505306603</v>
      </c>
      <c r="P277">
        <v>38.630976051893597</v>
      </c>
      <c r="Q277">
        <v>16.2590239481064</v>
      </c>
      <c r="R277" t="s">
        <v>262</v>
      </c>
      <c r="S277" t="s">
        <v>9819</v>
      </c>
      <c r="T277" t="s">
        <v>25</v>
      </c>
      <c r="U277">
        <v>1</v>
      </c>
      <c r="V277" t="s">
        <v>115</v>
      </c>
      <c r="W277" t="s">
        <v>116</v>
      </c>
      <c r="AD277" t="s">
        <v>9862</v>
      </c>
      <c r="AE277" t="s">
        <v>116</v>
      </c>
    </row>
    <row r="278" spans="1:31" ht="12.75" x14ac:dyDescent="0.2">
      <c r="A278" t="s">
        <v>800</v>
      </c>
      <c r="B278" t="s">
        <v>801</v>
      </c>
      <c r="C278" t="s">
        <v>112</v>
      </c>
      <c r="D278" t="s">
        <v>22</v>
      </c>
      <c r="E278" t="s">
        <v>9299</v>
      </c>
      <c r="F278">
        <v>1</v>
      </c>
      <c r="G278" t="s">
        <v>802</v>
      </c>
      <c r="H278" t="s">
        <v>802</v>
      </c>
      <c r="I278">
        <v>144.09</v>
      </c>
      <c r="J278">
        <v>144.09</v>
      </c>
      <c r="K278">
        <v>144.09</v>
      </c>
      <c r="L278">
        <v>144.09</v>
      </c>
      <c r="M278">
        <v>144.09</v>
      </c>
      <c r="N278">
        <v>140.99</v>
      </c>
      <c r="O278">
        <v>140.99273345143001</v>
      </c>
      <c r="P278">
        <v>87.797672845212702</v>
      </c>
      <c r="Q278">
        <v>56.292327154787301</v>
      </c>
      <c r="R278" t="s">
        <v>262</v>
      </c>
      <c r="S278" t="s">
        <v>9819</v>
      </c>
      <c r="T278" t="s">
        <v>25</v>
      </c>
      <c r="U278">
        <v>1</v>
      </c>
      <c r="V278" t="s">
        <v>115</v>
      </c>
      <c r="W278" t="s">
        <v>116</v>
      </c>
      <c r="AD278" t="s">
        <v>9862</v>
      </c>
      <c r="AE278" t="s">
        <v>116</v>
      </c>
    </row>
    <row r="279" spans="1:31" ht="12.75" x14ac:dyDescent="0.2">
      <c r="A279" t="s">
        <v>110</v>
      </c>
      <c r="B279" t="s">
        <v>111</v>
      </c>
      <c r="C279" t="s">
        <v>112</v>
      </c>
      <c r="D279" t="s">
        <v>22</v>
      </c>
      <c r="E279" t="s">
        <v>9299</v>
      </c>
      <c r="F279">
        <v>1</v>
      </c>
      <c r="G279" t="s">
        <v>113</v>
      </c>
      <c r="H279" t="s">
        <v>114</v>
      </c>
      <c r="I279">
        <v>159.61000000000001</v>
      </c>
      <c r="J279">
        <v>159.61000000000001</v>
      </c>
      <c r="K279">
        <v>159.61000000000001</v>
      </c>
      <c r="L279">
        <v>159.61000000000001</v>
      </c>
      <c r="M279">
        <v>152.01</v>
      </c>
      <c r="N279">
        <v>148.74</v>
      </c>
      <c r="O279">
        <v>148.739586937772</v>
      </c>
      <c r="P279">
        <v>38.630976051893597</v>
      </c>
      <c r="Q279">
        <v>113.379023948106</v>
      </c>
      <c r="R279" t="s">
        <v>262</v>
      </c>
      <c r="S279" t="s">
        <v>9819</v>
      </c>
      <c r="T279" t="s">
        <v>25</v>
      </c>
      <c r="U279">
        <v>1</v>
      </c>
      <c r="V279" t="s">
        <v>115</v>
      </c>
      <c r="W279" t="s">
        <v>116</v>
      </c>
      <c r="AD279" t="s">
        <v>9862</v>
      </c>
      <c r="AE279" t="s">
        <v>116</v>
      </c>
    </row>
    <row r="280" spans="1:31" ht="12.75" x14ac:dyDescent="0.2">
      <c r="A280" t="s">
        <v>2108</v>
      </c>
      <c r="B280" t="s">
        <v>2109</v>
      </c>
      <c r="D280" t="s">
        <v>2110</v>
      </c>
      <c r="E280" t="s">
        <v>9299</v>
      </c>
      <c r="F280">
        <v>1</v>
      </c>
      <c r="G280" t="s">
        <v>2111</v>
      </c>
      <c r="H280" t="s">
        <v>2112</v>
      </c>
      <c r="I280">
        <v>34.799999999999997</v>
      </c>
      <c r="J280">
        <v>34.799999999999997</v>
      </c>
      <c r="K280">
        <v>34.840000000000003</v>
      </c>
      <c r="L280">
        <v>34.840000000000003</v>
      </c>
      <c r="M280">
        <v>34.840000000000003</v>
      </c>
      <c r="N280">
        <v>34.090000000000003</v>
      </c>
      <c r="O280">
        <v>34.086155339906099</v>
      </c>
      <c r="P280">
        <v>34.086155339906099</v>
      </c>
      <c r="Q280">
        <v>0.75384466009389695</v>
      </c>
      <c r="R280" t="s">
        <v>262</v>
      </c>
      <c r="S280" t="s">
        <v>9819</v>
      </c>
      <c r="T280" t="s">
        <v>25</v>
      </c>
      <c r="U280">
        <v>1</v>
      </c>
      <c r="V280" t="s">
        <v>115</v>
      </c>
      <c r="W280" t="s">
        <v>116</v>
      </c>
      <c r="AD280" t="s">
        <v>9862</v>
      </c>
      <c r="AE280" t="s">
        <v>116</v>
      </c>
    </row>
    <row r="281" spans="1:31" ht="12.75" x14ac:dyDescent="0.2">
      <c r="A281" t="s">
        <v>2113</v>
      </c>
      <c r="B281" t="s">
        <v>2114</v>
      </c>
      <c r="D281" t="s">
        <v>1093</v>
      </c>
      <c r="E281" t="s">
        <v>9299</v>
      </c>
      <c r="F281">
        <v>1</v>
      </c>
      <c r="G281" t="s">
        <v>2115</v>
      </c>
      <c r="H281" t="s">
        <v>2116</v>
      </c>
      <c r="I281">
        <v>10</v>
      </c>
      <c r="J281">
        <v>10</v>
      </c>
      <c r="K281">
        <v>10.029999999999999</v>
      </c>
      <c r="L281">
        <v>10.029999999999999</v>
      </c>
      <c r="M281">
        <v>10.029999999999999</v>
      </c>
      <c r="N281">
        <v>9.81</v>
      </c>
      <c r="O281">
        <v>9.8126810827002409</v>
      </c>
      <c r="P281">
        <v>10.225846601971799</v>
      </c>
      <c r="Q281">
        <v>-0.19584660197183401</v>
      </c>
      <c r="R281" t="s">
        <v>262</v>
      </c>
      <c r="S281" t="s">
        <v>9819</v>
      </c>
      <c r="T281" t="s">
        <v>25</v>
      </c>
      <c r="U281">
        <v>1</v>
      </c>
      <c r="V281" t="s">
        <v>115</v>
      </c>
      <c r="W281" t="s">
        <v>116</v>
      </c>
      <c r="AD281" t="s">
        <v>9862</v>
      </c>
      <c r="AE281" t="s">
        <v>116</v>
      </c>
    </row>
    <row r="282" spans="1:31" ht="12.75" x14ac:dyDescent="0.2">
      <c r="A282" t="s">
        <v>2117</v>
      </c>
      <c r="B282" t="s">
        <v>2118</v>
      </c>
      <c r="D282" t="s">
        <v>22</v>
      </c>
      <c r="E282" t="s">
        <v>9299</v>
      </c>
      <c r="F282">
        <v>1</v>
      </c>
      <c r="G282" t="s">
        <v>2119</v>
      </c>
      <c r="H282" t="s">
        <v>2120</v>
      </c>
      <c r="I282">
        <v>57.63</v>
      </c>
      <c r="J282">
        <v>57.63</v>
      </c>
      <c r="K282">
        <v>57.63</v>
      </c>
      <c r="L282">
        <v>57.63</v>
      </c>
      <c r="M282">
        <v>54.89</v>
      </c>
      <c r="N282">
        <v>53.71</v>
      </c>
      <c r="O282">
        <v>53.711517505306603</v>
      </c>
      <c r="P282">
        <v>38.630976051893597</v>
      </c>
      <c r="Q282">
        <v>16.2590239481064</v>
      </c>
      <c r="R282" t="s">
        <v>262</v>
      </c>
      <c r="S282" t="s">
        <v>9819</v>
      </c>
      <c r="T282" t="s">
        <v>25</v>
      </c>
      <c r="U282">
        <v>1</v>
      </c>
      <c r="V282" t="s">
        <v>115</v>
      </c>
      <c r="W282" t="s">
        <v>116</v>
      </c>
      <c r="AD282" t="s">
        <v>9862</v>
      </c>
      <c r="AE282" t="s">
        <v>116</v>
      </c>
    </row>
    <row r="283" spans="1:31" ht="12.75" x14ac:dyDescent="0.2">
      <c r="A283" t="s">
        <v>117</v>
      </c>
      <c r="B283" t="s">
        <v>118</v>
      </c>
      <c r="D283" t="s">
        <v>22</v>
      </c>
      <c r="E283" t="s">
        <v>9299</v>
      </c>
      <c r="F283">
        <v>1</v>
      </c>
      <c r="G283" t="s">
        <v>119</v>
      </c>
      <c r="H283" t="s">
        <v>120</v>
      </c>
      <c r="I283">
        <v>23.2</v>
      </c>
      <c r="J283">
        <v>23.2</v>
      </c>
      <c r="K283">
        <v>23.22</v>
      </c>
      <c r="L283">
        <v>23.22</v>
      </c>
      <c r="M283">
        <v>23.22</v>
      </c>
      <c r="N283">
        <v>22.72</v>
      </c>
      <c r="O283">
        <v>22.724103559937401</v>
      </c>
      <c r="P283">
        <v>22.724103559937401</v>
      </c>
      <c r="Q283">
        <v>0.49589644006259498</v>
      </c>
      <c r="R283" t="s">
        <v>262</v>
      </c>
      <c r="S283" t="s">
        <v>9819</v>
      </c>
      <c r="T283" t="s">
        <v>25</v>
      </c>
      <c r="U283">
        <v>1</v>
      </c>
      <c r="V283" t="s">
        <v>115</v>
      </c>
      <c r="W283" t="s">
        <v>116</v>
      </c>
      <c r="AD283" t="s">
        <v>9862</v>
      </c>
      <c r="AE283" t="s">
        <v>116</v>
      </c>
    </row>
    <row r="284" spans="1:31" ht="12.75" x14ac:dyDescent="0.2">
      <c r="A284" t="s">
        <v>121</v>
      </c>
      <c r="B284" t="s">
        <v>122</v>
      </c>
      <c r="D284" t="s">
        <v>22</v>
      </c>
      <c r="E284" t="s">
        <v>9299</v>
      </c>
      <c r="F284">
        <v>1</v>
      </c>
      <c r="G284" t="s">
        <v>123</v>
      </c>
      <c r="H284" t="s">
        <v>124</v>
      </c>
      <c r="I284">
        <v>105.56</v>
      </c>
      <c r="J284">
        <v>105.56</v>
      </c>
      <c r="K284">
        <v>105.56</v>
      </c>
      <c r="L284">
        <v>105.56</v>
      </c>
      <c r="M284">
        <v>105.56</v>
      </c>
      <c r="N284">
        <v>103.29</v>
      </c>
      <c r="O284">
        <v>103.291379817897</v>
      </c>
      <c r="P284">
        <v>27.268924271924899</v>
      </c>
      <c r="Q284">
        <v>78.2910757280751</v>
      </c>
      <c r="R284" t="s">
        <v>262</v>
      </c>
      <c r="S284" t="s">
        <v>9819</v>
      </c>
      <c r="T284" t="s">
        <v>25</v>
      </c>
      <c r="U284">
        <v>1</v>
      </c>
      <c r="V284" t="s">
        <v>115</v>
      </c>
      <c r="W284" t="s">
        <v>116</v>
      </c>
      <c r="AD284" t="s">
        <v>9862</v>
      </c>
      <c r="AE284" t="s">
        <v>116</v>
      </c>
    </row>
    <row r="285" spans="1:31" ht="12.75" x14ac:dyDescent="0.2">
      <c r="A285" t="s">
        <v>803</v>
      </c>
      <c r="B285" t="s">
        <v>804</v>
      </c>
      <c r="D285" t="s">
        <v>22</v>
      </c>
      <c r="E285" t="s">
        <v>9299</v>
      </c>
      <c r="F285">
        <v>1</v>
      </c>
      <c r="G285" t="s">
        <v>805</v>
      </c>
      <c r="H285" t="s">
        <v>806</v>
      </c>
      <c r="I285">
        <v>27.45</v>
      </c>
      <c r="J285">
        <v>27.45</v>
      </c>
      <c r="K285">
        <v>27.45</v>
      </c>
      <c r="L285">
        <v>27.45</v>
      </c>
      <c r="M285">
        <v>27.45</v>
      </c>
      <c r="N285">
        <v>26.86</v>
      </c>
      <c r="O285">
        <v>26.855758752653301</v>
      </c>
      <c r="P285">
        <v>27.268924271924899</v>
      </c>
      <c r="Q285">
        <v>0.18107572807511099</v>
      </c>
      <c r="R285" t="s">
        <v>262</v>
      </c>
      <c r="S285" t="s">
        <v>9819</v>
      </c>
      <c r="T285" t="s">
        <v>25</v>
      </c>
      <c r="U285">
        <v>1</v>
      </c>
      <c r="V285" t="s">
        <v>115</v>
      </c>
      <c r="W285" t="s">
        <v>116</v>
      </c>
      <c r="AD285" t="s">
        <v>9862</v>
      </c>
      <c r="AE285" t="s">
        <v>116</v>
      </c>
    </row>
    <row r="286" spans="1:31" ht="12.75" x14ac:dyDescent="0.2">
      <c r="A286" t="s">
        <v>2121</v>
      </c>
      <c r="B286" t="s">
        <v>2122</v>
      </c>
      <c r="D286" t="s">
        <v>22</v>
      </c>
      <c r="E286" t="s">
        <v>9299</v>
      </c>
      <c r="F286">
        <v>1</v>
      </c>
      <c r="G286" t="s">
        <v>805</v>
      </c>
      <c r="H286" t="s">
        <v>2123</v>
      </c>
      <c r="I286">
        <v>57.53</v>
      </c>
      <c r="J286">
        <v>57.53</v>
      </c>
      <c r="K286">
        <v>57.53</v>
      </c>
      <c r="L286">
        <v>57.53</v>
      </c>
      <c r="M286">
        <v>57.53</v>
      </c>
      <c r="N286">
        <v>56.29</v>
      </c>
      <c r="O286">
        <v>56.293802000753999</v>
      </c>
      <c r="P286">
        <v>48.288720064867</v>
      </c>
      <c r="Q286">
        <v>9.2412799351330204</v>
      </c>
      <c r="R286" t="s">
        <v>262</v>
      </c>
      <c r="S286" t="s">
        <v>9819</v>
      </c>
      <c r="T286" t="s">
        <v>84</v>
      </c>
      <c r="U286">
        <v>2</v>
      </c>
      <c r="V286" t="s">
        <v>131</v>
      </c>
      <c r="W286" t="s">
        <v>132</v>
      </c>
      <c r="X286" t="s">
        <v>115</v>
      </c>
      <c r="Y286" t="s">
        <v>116</v>
      </c>
      <c r="AD286" t="s">
        <v>9863</v>
      </c>
      <c r="AE286" t="s">
        <v>9864</v>
      </c>
    </row>
    <row r="287" spans="1:31" ht="12.75" x14ac:dyDescent="0.2">
      <c r="A287" t="s">
        <v>807</v>
      </c>
      <c r="B287" t="s">
        <v>808</v>
      </c>
      <c r="C287" t="s">
        <v>21</v>
      </c>
      <c r="D287" t="s">
        <v>22</v>
      </c>
      <c r="E287" t="s">
        <v>9299</v>
      </c>
      <c r="F287">
        <v>1</v>
      </c>
      <c r="G287" t="s">
        <v>809</v>
      </c>
      <c r="H287" t="s">
        <v>809</v>
      </c>
      <c r="I287">
        <v>88.67</v>
      </c>
      <c r="J287">
        <v>88.67</v>
      </c>
      <c r="K287">
        <v>88.67</v>
      </c>
      <c r="L287">
        <v>88.67</v>
      </c>
      <c r="M287">
        <v>88.67</v>
      </c>
      <c r="N287">
        <v>86.76</v>
      </c>
      <c r="O287">
        <v>86.764759047033706</v>
      </c>
      <c r="P287">
        <v>61.974827890738403</v>
      </c>
      <c r="Q287">
        <v>26.695172109261598</v>
      </c>
      <c r="R287" t="s">
        <v>262</v>
      </c>
      <c r="S287" t="s">
        <v>9819</v>
      </c>
      <c r="T287" t="s">
        <v>25</v>
      </c>
      <c r="U287">
        <v>1</v>
      </c>
      <c r="V287" t="s">
        <v>115</v>
      </c>
      <c r="W287" t="s">
        <v>116</v>
      </c>
      <c r="AD287" t="s">
        <v>9862</v>
      </c>
      <c r="AE287" t="s">
        <v>116</v>
      </c>
    </row>
    <row r="288" spans="1:31" ht="12.75" x14ac:dyDescent="0.2">
      <c r="A288" t="s">
        <v>810</v>
      </c>
      <c r="B288" t="s">
        <v>811</v>
      </c>
      <c r="D288" t="s">
        <v>22</v>
      </c>
      <c r="E288" t="s">
        <v>9299</v>
      </c>
      <c r="F288">
        <v>1</v>
      </c>
      <c r="G288" t="s">
        <v>812</v>
      </c>
      <c r="H288" t="s">
        <v>813</v>
      </c>
      <c r="I288">
        <v>27.45</v>
      </c>
      <c r="J288">
        <v>27.45</v>
      </c>
      <c r="K288">
        <v>27.45</v>
      </c>
      <c r="L288">
        <v>27.45</v>
      </c>
      <c r="M288">
        <v>27.45</v>
      </c>
      <c r="N288">
        <v>26.86</v>
      </c>
      <c r="O288">
        <v>26.855758752653301</v>
      </c>
      <c r="P288">
        <v>27.268924271924899</v>
      </c>
      <c r="Q288">
        <v>0.18107572807511099</v>
      </c>
      <c r="R288" t="s">
        <v>262</v>
      </c>
      <c r="S288" t="s">
        <v>9819</v>
      </c>
      <c r="T288" t="s">
        <v>25</v>
      </c>
      <c r="U288">
        <v>1</v>
      </c>
      <c r="V288" t="s">
        <v>115</v>
      </c>
      <c r="W288" t="s">
        <v>116</v>
      </c>
      <c r="AD288" t="s">
        <v>9862</v>
      </c>
      <c r="AE288" t="s">
        <v>116</v>
      </c>
    </row>
    <row r="289" spans="1:31" ht="12.75" x14ac:dyDescent="0.2">
      <c r="A289" t="s">
        <v>133</v>
      </c>
      <c r="B289" t="s">
        <v>134</v>
      </c>
      <c r="D289" t="s">
        <v>22</v>
      </c>
      <c r="E289" t="s">
        <v>9299</v>
      </c>
      <c r="F289">
        <v>1</v>
      </c>
      <c r="G289" t="s">
        <v>135</v>
      </c>
      <c r="H289" t="s">
        <v>136</v>
      </c>
      <c r="I289">
        <v>17.399999999999999</v>
      </c>
      <c r="J289">
        <v>17.399999999999999</v>
      </c>
      <c r="K289">
        <v>17.41</v>
      </c>
      <c r="L289">
        <v>17.41</v>
      </c>
      <c r="M289">
        <v>17.41</v>
      </c>
      <c r="N289">
        <v>17.04</v>
      </c>
      <c r="O289">
        <v>17.043077669953099</v>
      </c>
      <c r="P289">
        <v>17.352951809406701</v>
      </c>
      <c r="Q289">
        <v>5.7048190593253202E-2</v>
      </c>
      <c r="R289" t="s">
        <v>262</v>
      </c>
      <c r="S289" t="s">
        <v>9819</v>
      </c>
      <c r="T289" t="s">
        <v>25</v>
      </c>
      <c r="U289">
        <v>1</v>
      </c>
      <c r="V289" t="s">
        <v>115</v>
      </c>
      <c r="W289" t="s">
        <v>116</v>
      </c>
      <c r="AD289" t="s">
        <v>9862</v>
      </c>
      <c r="AE289" t="s">
        <v>116</v>
      </c>
    </row>
    <row r="290" spans="1:31" ht="12.75" x14ac:dyDescent="0.2">
      <c r="A290" t="s">
        <v>823</v>
      </c>
      <c r="B290" t="s">
        <v>824</v>
      </c>
      <c r="D290" t="s">
        <v>22</v>
      </c>
      <c r="E290" t="s">
        <v>9299</v>
      </c>
      <c r="F290">
        <v>1</v>
      </c>
      <c r="G290" t="s">
        <v>825</v>
      </c>
      <c r="H290" t="s">
        <v>826</v>
      </c>
      <c r="I290">
        <v>17.399999999999999</v>
      </c>
      <c r="J290">
        <v>17.399999999999999</v>
      </c>
      <c r="K290">
        <v>17.41</v>
      </c>
      <c r="L290">
        <v>17.41</v>
      </c>
      <c r="M290">
        <v>17.41</v>
      </c>
      <c r="N290">
        <v>17.04</v>
      </c>
      <c r="O290">
        <v>17.043077669953099</v>
      </c>
      <c r="P290">
        <v>17.352951809406701</v>
      </c>
      <c r="Q290">
        <v>5.7048190593253202E-2</v>
      </c>
      <c r="R290" t="s">
        <v>262</v>
      </c>
      <c r="S290" t="s">
        <v>9819</v>
      </c>
      <c r="T290" t="s">
        <v>25</v>
      </c>
      <c r="U290">
        <v>1</v>
      </c>
      <c r="V290" t="s">
        <v>115</v>
      </c>
      <c r="W290" t="s">
        <v>116</v>
      </c>
      <c r="AD290" t="s">
        <v>9862</v>
      </c>
      <c r="AE290" t="s">
        <v>116</v>
      </c>
    </row>
    <row r="291" spans="1:31" ht="12.75" x14ac:dyDescent="0.2">
      <c r="A291" t="s">
        <v>827</v>
      </c>
      <c r="B291" t="s">
        <v>828</v>
      </c>
      <c r="D291" t="s">
        <v>22</v>
      </c>
      <c r="E291" t="s">
        <v>9299</v>
      </c>
      <c r="F291">
        <v>1</v>
      </c>
      <c r="G291" t="s">
        <v>829</v>
      </c>
      <c r="H291" t="s">
        <v>829</v>
      </c>
      <c r="I291">
        <v>27.45</v>
      </c>
      <c r="J291">
        <v>27.45</v>
      </c>
      <c r="K291">
        <v>27.45</v>
      </c>
      <c r="L291">
        <v>27.45</v>
      </c>
      <c r="M291">
        <v>27.45</v>
      </c>
      <c r="N291">
        <v>26.86</v>
      </c>
      <c r="O291">
        <v>26.855758752653301</v>
      </c>
      <c r="P291">
        <v>27.268924271924899</v>
      </c>
      <c r="Q291">
        <v>0.18107572807511099</v>
      </c>
      <c r="R291" t="s">
        <v>262</v>
      </c>
      <c r="S291" t="s">
        <v>9819</v>
      </c>
      <c r="T291" t="s">
        <v>25</v>
      </c>
      <c r="U291">
        <v>1</v>
      </c>
      <c r="V291" t="s">
        <v>115</v>
      </c>
      <c r="W291" t="s">
        <v>116</v>
      </c>
      <c r="AD291" t="s">
        <v>9862</v>
      </c>
      <c r="AE291" t="s">
        <v>116</v>
      </c>
    </row>
    <row r="292" spans="1:31" ht="12.75" x14ac:dyDescent="0.2">
      <c r="A292" t="s">
        <v>830</v>
      </c>
      <c r="B292" t="s">
        <v>831</v>
      </c>
      <c r="D292" t="s">
        <v>22</v>
      </c>
      <c r="E292" t="s">
        <v>9299</v>
      </c>
      <c r="F292">
        <v>1</v>
      </c>
      <c r="G292" t="s">
        <v>832</v>
      </c>
      <c r="H292" t="s">
        <v>833</v>
      </c>
      <c r="I292">
        <v>14.75</v>
      </c>
      <c r="J292">
        <v>14.75</v>
      </c>
      <c r="K292">
        <v>14.78</v>
      </c>
      <c r="L292">
        <v>14.78</v>
      </c>
      <c r="M292">
        <v>14.78</v>
      </c>
      <c r="N292">
        <v>14.46</v>
      </c>
      <c r="O292">
        <v>14.4607931745056</v>
      </c>
      <c r="P292">
        <v>14.873958693777199</v>
      </c>
      <c r="Q292">
        <v>-9.3958693777212304E-2</v>
      </c>
      <c r="R292" t="s">
        <v>262</v>
      </c>
      <c r="S292" t="s">
        <v>9819</v>
      </c>
      <c r="T292" t="s">
        <v>25</v>
      </c>
      <c r="U292">
        <v>1</v>
      </c>
      <c r="V292" t="s">
        <v>115</v>
      </c>
      <c r="W292" t="s">
        <v>116</v>
      </c>
      <c r="AD292" t="s">
        <v>9862</v>
      </c>
      <c r="AE292" t="s">
        <v>116</v>
      </c>
    </row>
    <row r="293" spans="1:31" ht="12.75" x14ac:dyDescent="0.2">
      <c r="A293" t="s">
        <v>834</v>
      </c>
      <c r="B293" t="s">
        <v>835</v>
      </c>
      <c r="C293" t="s">
        <v>21</v>
      </c>
      <c r="D293" t="s">
        <v>22</v>
      </c>
      <c r="E293" t="s">
        <v>9299</v>
      </c>
      <c r="F293">
        <v>1</v>
      </c>
      <c r="G293" t="s">
        <v>836</v>
      </c>
      <c r="H293" t="s">
        <v>837</v>
      </c>
      <c r="I293">
        <v>125.62</v>
      </c>
      <c r="J293">
        <v>125.62</v>
      </c>
      <c r="K293">
        <v>125.62</v>
      </c>
      <c r="L293">
        <v>125.62</v>
      </c>
      <c r="M293">
        <v>125.62</v>
      </c>
      <c r="N293">
        <v>122.92</v>
      </c>
      <c r="O293">
        <v>122.916741983298</v>
      </c>
      <c r="P293">
        <v>87.797672845212702</v>
      </c>
      <c r="Q293">
        <v>37.822327154787303</v>
      </c>
      <c r="R293" t="s">
        <v>262</v>
      </c>
      <c r="S293" t="s">
        <v>9819</v>
      </c>
      <c r="T293" t="s">
        <v>25</v>
      </c>
      <c r="U293">
        <v>1</v>
      </c>
      <c r="V293" t="s">
        <v>115</v>
      </c>
      <c r="W293" t="s">
        <v>116</v>
      </c>
      <c r="AD293" t="s">
        <v>9862</v>
      </c>
      <c r="AE293" t="s">
        <v>116</v>
      </c>
    </row>
    <row r="294" spans="1:31" ht="12.75" x14ac:dyDescent="0.2">
      <c r="A294" t="s">
        <v>140</v>
      </c>
      <c r="B294" t="s">
        <v>141</v>
      </c>
      <c r="C294" t="s">
        <v>95</v>
      </c>
      <c r="D294" t="s">
        <v>22</v>
      </c>
      <c r="E294">
        <v>1</v>
      </c>
      <c r="F294">
        <v>1</v>
      </c>
      <c r="G294" t="s">
        <v>142</v>
      </c>
      <c r="H294" t="s">
        <v>143</v>
      </c>
      <c r="I294">
        <v>1065</v>
      </c>
      <c r="J294">
        <v>1065</v>
      </c>
      <c r="S294" t="s">
        <v>9816</v>
      </c>
      <c r="T294" t="s">
        <v>84</v>
      </c>
      <c r="V294" t="s">
        <v>115</v>
      </c>
      <c r="W294" t="s">
        <v>116</v>
      </c>
      <c r="X294" t="s">
        <v>129</v>
      </c>
      <c r="Y294" t="s">
        <v>130</v>
      </c>
      <c r="AD294" t="s">
        <v>9865</v>
      </c>
      <c r="AE294" t="s">
        <v>9866</v>
      </c>
    </row>
    <row r="295" spans="1:31" ht="12.75" x14ac:dyDescent="0.2">
      <c r="A295" t="s">
        <v>838</v>
      </c>
      <c r="B295" t="s">
        <v>839</v>
      </c>
      <c r="D295" t="s">
        <v>22</v>
      </c>
      <c r="E295" t="s">
        <v>9299</v>
      </c>
      <c r="F295">
        <v>1</v>
      </c>
      <c r="G295" t="s">
        <v>840</v>
      </c>
      <c r="H295" t="s">
        <v>840</v>
      </c>
      <c r="I295">
        <v>21.1</v>
      </c>
      <c r="J295">
        <v>21.1</v>
      </c>
      <c r="K295">
        <v>21.11</v>
      </c>
      <c r="L295">
        <v>21.11</v>
      </c>
      <c r="M295">
        <v>21.11</v>
      </c>
      <c r="N295">
        <v>20.66</v>
      </c>
      <c r="O295">
        <v>20.658275963579499</v>
      </c>
      <c r="P295">
        <v>19.8319449250363</v>
      </c>
      <c r="Q295">
        <v>1.2780550749637201</v>
      </c>
      <c r="R295" t="s">
        <v>262</v>
      </c>
      <c r="S295" t="s">
        <v>9819</v>
      </c>
      <c r="T295" t="s">
        <v>25</v>
      </c>
      <c r="U295">
        <v>1</v>
      </c>
      <c r="V295" t="s">
        <v>115</v>
      </c>
      <c r="W295" t="s">
        <v>116</v>
      </c>
      <c r="AD295" t="s">
        <v>9862</v>
      </c>
      <c r="AE295" t="s">
        <v>116</v>
      </c>
    </row>
    <row r="296" spans="1:31" ht="12.75" x14ac:dyDescent="0.2">
      <c r="A296" t="s">
        <v>2124</v>
      </c>
      <c r="B296" t="s">
        <v>2125</v>
      </c>
      <c r="D296" t="s">
        <v>22</v>
      </c>
      <c r="E296" t="s">
        <v>9299</v>
      </c>
      <c r="F296">
        <v>1</v>
      </c>
      <c r="G296" t="s">
        <v>2126</v>
      </c>
      <c r="H296" t="s">
        <v>2126</v>
      </c>
      <c r="I296">
        <v>6.3</v>
      </c>
      <c r="J296">
        <v>6.3</v>
      </c>
      <c r="K296">
        <v>6.34</v>
      </c>
      <c r="L296">
        <v>6.34</v>
      </c>
      <c r="M296">
        <v>6.34</v>
      </c>
      <c r="N296">
        <v>6.2</v>
      </c>
      <c r="O296">
        <v>6.19748278907384</v>
      </c>
      <c r="P296">
        <v>6.19748278907384</v>
      </c>
      <c r="Q296">
        <v>0.14251721092616201</v>
      </c>
      <c r="R296" t="s">
        <v>262</v>
      </c>
      <c r="S296" t="s">
        <v>9819</v>
      </c>
      <c r="T296" t="s">
        <v>25</v>
      </c>
      <c r="U296">
        <v>1</v>
      </c>
      <c r="V296" t="s">
        <v>115</v>
      </c>
      <c r="W296" t="s">
        <v>116</v>
      </c>
      <c r="AD296" t="s">
        <v>9862</v>
      </c>
      <c r="AE296" t="s">
        <v>116</v>
      </c>
    </row>
    <row r="297" spans="1:31" ht="12.75" x14ac:dyDescent="0.2">
      <c r="A297" t="s">
        <v>2127</v>
      </c>
      <c r="B297" t="s">
        <v>2128</v>
      </c>
      <c r="D297" t="s">
        <v>22</v>
      </c>
      <c r="E297" t="s">
        <v>9299</v>
      </c>
      <c r="F297">
        <v>1</v>
      </c>
      <c r="G297" t="s">
        <v>2129</v>
      </c>
      <c r="H297" t="s">
        <v>2129</v>
      </c>
      <c r="I297">
        <v>7.9</v>
      </c>
      <c r="J297">
        <v>7.9</v>
      </c>
      <c r="K297">
        <v>7.92</v>
      </c>
      <c r="L297">
        <v>7.92</v>
      </c>
      <c r="M297">
        <v>7.92</v>
      </c>
      <c r="N297">
        <v>7.75</v>
      </c>
      <c r="O297">
        <v>7.7468534863423004</v>
      </c>
      <c r="P297">
        <v>7.7468534863423004</v>
      </c>
      <c r="Q297">
        <v>0.17314651365770201</v>
      </c>
      <c r="R297" t="s">
        <v>262</v>
      </c>
      <c r="S297" t="s">
        <v>9819</v>
      </c>
      <c r="T297" t="s">
        <v>25</v>
      </c>
      <c r="U297">
        <v>1</v>
      </c>
      <c r="V297" t="s">
        <v>148</v>
      </c>
      <c r="W297" t="s">
        <v>149</v>
      </c>
      <c r="AD297" t="s">
        <v>9867</v>
      </c>
      <c r="AE297" t="s">
        <v>149</v>
      </c>
    </row>
    <row r="298" spans="1:31" ht="12.75" x14ac:dyDescent="0.2">
      <c r="A298" t="s">
        <v>144</v>
      </c>
      <c r="B298" t="s">
        <v>145</v>
      </c>
      <c r="D298" t="s">
        <v>22</v>
      </c>
      <c r="E298" t="s">
        <v>9299</v>
      </c>
      <c r="F298">
        <v>1</v>
      </c>
      <c r="G298" t="s">
        <v>146</v>
      </c>
      <c r="H298" t="s">
        <v>147</v>
      </c>
      <c r="I298">
        <v>30.05</v>
      </c>
      <c r="J298">
        <v>30.05</v>
      </c>
      <c r="K298">
        <v>30.09</v>
      </c>
      <c r="L298">
        <v>30.09</v>
      </c>
      <c r="M298">
        <v>30.09</v>
      </c>
      <c r="N298">
        <v>29.44</v>
      </c>
      <c r="O298">
        <v>29.438043248100701</v>
      </c>
      <c r="P298">
        <v>29.747917387554399</v>
      </c>
      <c r="Q298">
        <v>0.34208261244557597</v>
      </c>
      <c r="R298" t="s">
        <v>262</v>
      </c>
      <c r="S298" t="s">
        <v>9819</v>
      </c>
      <c r="T298" t="s">
        <v>25</v>
      </c>
      <c r="U298">
        <v>1</v>
      </c>
      <c r="V298" t="s">
        <v>148</v>
      </c>
      <c r="W298" t="s">
        <v>149</v>
      </c>
      <c r="AD298" t="s">
        <v>9867</v>
      </c>
      <c r="AE298" t="s">
        <v>149</v>
      </c>
    </row>
    <row r="299" spans="1:31" ht="12.75" x14ac:dyDescent="0.2">
      <c r="A299" t="s">
        <v>2130</v>
      </c>
      <c r="B299" t="s">
        <v>2131</v>
      </c>
      <c r="D299" t="s">
        <v>22</v>
      </c>
      <c r="E299" t="s">
        <v>9299</v>
      </c>
      <c r="F299">
        <v>1</v>
      </c>
      <c r="G299" t="s">
        <v>2132</v>
      </c>
      <c r="H299" t="s">
        <v>2132</v>
      </c>
      <c r="I299">
        <v>174.18</v>
      </c>
      <c r="J299">
        <v>174.18</v>
      </c>
      <c r="K299">
        <v>174.18</v>
      </c>
      <c r="L299">
        <v>174.18</v>
      </c>
      <c r="M299">
        <v>174.18</v>
      </c>
      <c r="N299">
        <v>170.43</v>
      </c>
      <c r="O299">
        <v>170.43077669953101</v>
      </c>
      <c r="P299">
        <v>18.5924483672215</v>
      </c>
      <c r="Q299">
        <v>155.587551632778</v>
      </c>
      <c r="R299" t="s">
        <v>262</v>
      </c>
      <c r="S299" t="s">
        <v>9819</v>
      </c>
      <c r="T299" t="s">
        <v>25</v>
      </c>
      <c r="U299">
        <v>1</v>
      </c>
      <c r="V299" t="s">
        <v>115</v>
      </c>
      <c r="W299" t="s">
        <v>116</v>
      </c>
      <c r="AD299" t="s">
        <v>9862</v>
      </c>
      <c r="AE299" t="s">
        <v>116</v>
      </c>
    </row>
    <row r="300" spans="1:31" ht="12.75" x14ac:dyDescent="0.2">
      <c r="A300" t="s">
        <v>841</v>
      </c>
      <c r="B300" t="s">
        <v>842</v>
      </c>
      <c r="D300" t="s">
        <v>22</v>
      </c>
      <c r="E300" t="s">
        <v>9299</v>
      </c>
      <c r="F300">
        <v>1</v>
      </c>
      <c r="G300" t="s">
        <v>843</v>
      </c>
      <c r="H300" t="s">
        <v>843</v>
      </c>
      <c r="I300">
        <v>184.74</v>
      </c>
      <c r="J300">
        <v>184.74</v>
      </c>
      <c r="K300">
        <v>184.74</v>
      </c>
      <c r="L300">
        <v>184.74</v>
      </c>
      <c r="M300">
        <v>184.74</v>
      </c>
      <c r="N300">
        <v>180.76</v>
      </c>
      <c r="O300">
        <v>180.75991468132</v>
      </c>
      <c r="P300">
        <v>19.8319449250363</v>
      </c>
      <c r="Q300">
        <v>164.90805507496401</v>
      </c>
      <c r="R300" t="s">
        <v>262</v>
      </c>
      <c r="S300" t="s">
        <v>9819</v>
      </c>
      <c r="T300" t="s">
        <v>25</v>
      </c>
      <c r="U300">
        <v>1</v>
      </c>
      <c r="V300" t="s">
        <v>115</v>
      </c>
      <c r="W300" t="s">
        <v>116</v>
      </c>
      <c r="AD300" t="s">
        <v>9862</v>
      </c>
      <c r="AE300" t="s">
        <v>116</v>
      </c>
    </row>
    <row r="301" spans="1:31" ht="12.75" x14ac:dyDescent="0.2">
      <c r="A301" t="s">
        <v>844</v>
      </c>
      <c r="B301" t="s">
        <v>845</v>
      </c>
      <c r="C301" t="s">
        <v>21</v>
      </c>
      <c r="D301" t="s">
        <v>22</v>
      </c>
      <c r="E301" t="s">
        <v>9299</v>
      </c>
      <c r="F301">
        <v>1</v>
      </c>
      <c r="G301" t="s">
        <v>846</v>
      </c>
      <c r="H301" t="s">
        <v>846</v>
      </c>
      <c r="I301">
        <v>125.62</v>
      </c>
      <c r="J301">
        <v>125.62</v>
      </c>
      <c r="K301">
        <v>125.62</v>
      </c>
      <c r="L301">
        <v>125.62</v>
      </c>
      <c r="M301">
        <v>125.62</v>
      </c>
      <c r="N301">
        <v>122.92</v>
      </c>
      <c r="O301">
        <v>122.916741983298</v>
      </c>
      <c r="P301">
        <v>87.797672845212702</v>
      </c>
      <c r="Q301">
        <v>37.822327154787303</v>
      </c>
      <c r="R301" t="s">
        <v>262</v>
      </c>
      <c r="S301" t="s">
        <v>9819</v>
      </c>
      <c r="T301" t="s">
        <v>25</v>
      </c>
      <c r="U301">
        <v>1</v>
      </c>
      <c r="V301" t="s">
        <v>154</v>
      </c>
      <c r="W301" t="s">
        <v>155</v>
      </c>
      <c r="AD301" t="s">
        <v>9868</v>
      </c>
      <c r="AE301" t="s">
        <v>155</v>
      </c>
    </row>
    <row r="302" spans="1:31" ht="12.75" x14ac:dyDescent="0.2">
      <c r="A302" t="s">
        <v>847</v>
      </c>
      <c r="B302" t="s">
        <v>848</v>
      </c>
      <c r="C302" t="s">
        <v>21</v>
      </c>
      <c r="D302" t="s">
        <v>22</v>
      </c>
      <c r="E302" t="s">
        <v>9299</v>
      </c>
      <c r="F302">
        <v>1</v>
      </c>
      <c r="G302" t="s">
        <v>849</v>
      </c>
      <c r="H302" t="s">
        <v>850</v>
      </c>
      <c r="I302">
        <v>31.65</v>
      </c>
      <c r="J302">
        <v>31.65</v>
      </c>
      <c r="K302">
        <v>31.67</v>
      </c>
      <c r="L302">
        <v>31.67</v>
      </c>
      <c r="M302">
        <v>31.67</v>
      </c>
      <c r="N302">
        <v>30.99</v>
      </c>
      <c r="O302">
        <v>30.987413945369202</v>
      </c>
      <c r="P302">
        <v>42.1428829657021</v>
      </c>
      <c r="Q302">
        <v>-10.4728829657021</v>
      </c>
      <c r="R302" t="s">
        <v>262</v>
      </c>
      <c r="S302" t="s">
        <v>9819</v>
      </c>
      <c r="T302" t="s">
        <v>25</v>
      </c>
      <c r="U302">
        <v>1</v>
      </c>
      <c r="V302" t="s">
        <v>154</v>
      </c>
      <c r="W302" t="s">
        <v>155</v>
      </c>
      <c r="AD302" t="s">
        <v>9868</v>
      </c>
      <c r="AE302" t="s">
        <v>155</v>
      </c>
    </row>
    <row r="303" spans="1:31" ht="12.75" x14ac:dyDescent="0.2">
      <c r="A303" t="s">
        <v>150</v>
      </c>
      <c r="B303" t="s">
        <v>151</v>
      </c>
      <c r="D303" t="s">
        <v>22</v>
      </c>
      <c r="E303" t="s">
        <v>9299</v>
      </c>
      <c r="F303">
        <v>1</v>
      </c>
      <c r="G303" t="s">
        <v>152</v>
      </c>
      <c r="H303" t="s">
        <v>153</v>
      </c>
      <c r="I303">
        <v>22.15</v>
      </c>
      <c r="J303">
        <v>22.15</v>
      </c>
      <c r="K303">
        <v>22.17</v>
      </c>
      <c r="L303">
        <v>22.17</v>
      </c>
      <c r="M303">
        <v>22.17</v>
      </c>
      <c r="N303">
        <v>21.69</v>
      </c>
      <c r="O303">
        <v>21.691189761758402</v>
      </c>
      <c r="P303">
        <v>21.691189761758402</v>
      </c>
      <c r="Q303">
        <v>0.47881023824156799</v>
      </c>
      <c r="R303" t="s">
        <v>262</v>
      </c>
      <c r="S303" t="s">
        <v>9819</v>
      </c>
      <c r="T303" t="s">
        <v>25</v>
      </c>
      <c r="U303">
        <v>1</v>
      </c>
      <c r="V303" t="s">
        <v>154</v>
      </c>
      <c r="W303" t="s">
        <v>155</v>
      </c>
      <c r="AD303" t="s">
        <v>9868</v>
      </c>
      <c r="AE303" t="s">
        <v>155</v>
      </c>
    </row>
    <row r="304" spans="1:31" ht="12.75" x14ac:dyDescent="0.2">
      <c r="A304" t="s">
        <v>851</v>
      </c>
      <c r="B304" t="s">
        <v>852</v>
      </c>
      <c r="D304" t="s">
        <v>22</v>
      </c>
      <c r="E304" t="s">
        <v>9299</v>
      </c>
      <c r="F304">
        <v>1</v>
      </c>
      <c r="G304" t="s">
        <v>853</v>
      </c>
      <c r="H304" t="s">
        <v>854</v>
      </c>
      <c r="I304">
        <v>95.01</v>
      </c>
      <c r="J304">
        <v>95.01</v>
      </c>
      <c r="K304">
        <v>95.01</v>
      </c>
      <c r="L304">
        <v>95.01</v>
      </c>
      <c r="M304">
        <v>95.01</v>
      </c>
      <c r="N304">
        <v>92.96</v>
      </c>
      <c r="O304">
        <v>92.962241836107594</v>
      </c>
      <c r="P304">
        <v>24.789931156295399</v>
      </c>
      <c r="Q304">
        <v>70.220068843704695</v>
      </c>
      <c r="R304" t="s">
        <v>262</v>
      </c>
      <c r="S304" t="s">
        <v>9819</v>
      </c>
      <c r="T304" t="s">
        <v>25</v>
      </c>
      <c r="U304">
        <v>1</v>
      </c>
      <c r="V304" t="s">
        <v>154</v>
      </c>
      <c r="W304" t="s">
        <v>155</v>
      </c>
      <c r="AD304" t="s">
        <v>9868</v>
      </c>
      <c r="AE304" t="s">
        <v>155</v>
      </c>
    </row>
    <row r="305" spans="1:31" ht="12.75" x14ac:dyDescent="0.2">
      <c r="A305" t="s">
        <v>2133</v>
      </c>
      <c r="B305" t="s">
        <v>2134</v>
      </c>
      <c r="D305" t="s">
        <v>22</v>
      </c>
      <c r="E305" t="s">
        <v>9299</v>
      </c>
      <c r="F305">
        <v>1</v>
      </c>
      <c r="G305" t="s">
        <v>2135</v>
      </c>
      <c r="H305" t="s">
        <v>2136</v>
      </c>
      <c r="I305">
        <v>27.45</v>
      </c>
      <c r="J305">
        <v>27.45</v>
      </c>
      <c r="K305">
        <v>27.45</v>
      </c>
      <c r="L305">
        <v>27.45</v>
      </c>
      <c r="M305">
        <v>27.45</v>
      </c>
      <c r="N305">
        <v>26.86</v>
      </c>
      <c r="O305">
        <v>26.855758752653301</v>
      </c>
      <c r="P305">
        <v>27.268924271924899</v>
      </c>
      <c r="Q305">
        <v>0.18107572807511099</v>
      </c>
      <c r="R305" t="s">
        <v>262</v>
      </c>
      <c r="S305" t="s">
        <v>9819</v>
      </c>
      <c r="T305" t="s">
        <v>25</v>
      </c>
      <c r="U305">
        <v>1</v>
      </c>
      <c r="V305" t="s">
        <v>154</v>
      </c>
      <c r="W305" t="s">
        <v>155</v>
      </c>
      <c r="AD305" t="s">
        <v>9868</v>
      </c>
      <c r="AE305" t="s">
        <v>155</v>
      </c>
    </row>
    <row r="306" spans="1:31" ht="12.75" x14ac:dyDescent="0.2">
      <c r="A306" t="s">
        <v>855</v>
      </c>
      <c r="B306" t="s">
        <v>856</v>
      </c>
      <c r="D306" t="s">
        <v>22</v>
      </c>
      <c r="E306" t="s">
        <v>9299</v>
      </c>
      <c r="F306">
        <v>1</v>
      </c>
      <c r="G306" t="s">
        <v>857</v>
      </c>
      <c r="H306" t="s">
        <v>858</v>
      </c>
      <c r="I306">
        <v>52.79</v>
      </c>
      <c r="J306">
        <v>52.79</v>
      </c>
      <c r="K306">
        <v>52.79</v>
      </c>
      <c r="L306">
        <v>52.79</v>
      </c>
      <c r="M306">
        <v>52.79</v>
      </c>
      <c r="N306">
        <v>51.65</v>
      </c>
      <c r="O306">
        <v>51.645689908948697</v>
      </c>
      <c r="P306">
        <v>37.184896734443001</v>
      </c>
      <c r="Q306">
        <v>15.605103265557</v>
      </c>
      <c r="R306" t="s">
        <v>262</v>
      </c>
      <c r="S306" t="s">
        <v>9819</v>
      </c>
      <c r="T306" t="s">
        <v>25</v>
      </c>
      <c r="U306">
        <v>1</v>
      </c>
      <c r="V306" t="s">
        <v>154</v>
      </c>
      <c r="W306" t="s">
        <v>155</v>
      </c>
      <c r="AD306" t="s">
        <v>9868</v>
      </c>
      <c r="AE306" t="s">
        <v>155</v>
      </c>
    </row>
    <row r="307" spans="1:31" ht="12.75" x14ac:dyDescent="0.2">
      <c r="A307" t="s">
        <v>859</v>
      </c>
      <c r="B307" t="s">
        <v>860</v>
      </c>
      <c r="D307" t="s">
        <v>22</v>
      </c>
      <c r="E307" t="s">
        <v>9299</v>
      </c>
      <c r="F307">
        <v>1</v>
      </c>
      <c r="G307" t="s">
        <v>861</v>
      </c>
      <c r="H307" t="s">
        <v>862</v>
      </c>
      <c r="I307">
        <v>52.79</v>
      </c>
      <c r="J307">
        <v>52.79</v>
      </c>
      <c r="K307">
        <v>52.79</v>
      </c>
      <c r="L307">
        <v>52.79</v>
      </c>
      <c r="M307">
        <v>52.79</v>
      </c>
      <c r="N307">
        <v>51.65</v>
      </c>
      <c r="O307">
        <v>51.645689908948697</v>
      </c>
      <c r="P307">
        <v>37.184896734443001</v>
      </c>
      <c r="Q307">
        <v>15.605103265557</v>
      </c>
      <c r="R307" t="s">
        <v>262</v>
      </c>
      <c r="S307" t="s">
        <v>9819</v>
      </c>
      <c r="T307" t="s">
        <v>25</v>
      </c>
      <c r="U307">
        <v>1</v>
      </c>
      <c r="V307" t="s">
        <v>154</v>
      </c>
      <c r="W307" t="s">
        <v>155</v>
      </c>
      <c r="AD307" t="s">
        <v>9868</v>
      </c>
      <c r="AE307" t="s">
        <v>155</v>
      </c>
    </row>
    <row r="308" spans="1:31" ht="12.75" x14ac:dyDescent="0.2">
      <c r="A308" t="s">
        <v>2137</v>
      </c>
      <c r="B308" t="s">
        <v>2138</v>
      </c>
      <c r="D308" t="s">
        <v>22</v>
      </c>
      <c r="E308" t="s">
        <v>9299</v>
      </c>
      <c r="F308">
        <v>1</v>
      </c>
      <c r="G308" t="s">
        <v>2139</v>
      </c>
      <c r="H308" t="s">
        <v>2140</v>
      </c>
      <c r="I308">
        <v>95.01</v>
      </c>
      <c r="J308">
        <v>95.01</v>
      </c>
      <c r="K308">
        <v>95.01</v>
      </c>
      <c r="L308">
        <v>95.01</v>
      </c>
      <c r="M308">
        <v>95.01</v>
      </c>
      <c r="N308">
        <v>92.96</v>
      </c>
      <c r="O308">
        <v>92.962241836107594</v>
      </c>
      <c r="P308">
        <v>21.691189761758402</v>
      </c>
      <c r="Q308">
        <v>73.318810238241596</v>
      </c>
      <c r="R308" t="s">
        <v>262</v>
      </c>
      <c r="S308" t="s">
        <v>9819</v>
      </c>
      <c r="T308" t="s">
        <v>25</v>
      </c>
      <c r="U308">
        <v>1</v>
      </c>
      <c r="V308" t="s">
        <v>154</v>
      </c>
      <c r="W308" t="s">
        <v>155</v>
      </c>
      <c r="AD308" t="s">
        <v>9868</v>
      </c>
      <c r="AE308" t="s">
        <v>155</v>
      </c>
    </row>
    <row r="309" spans="1:31" ht="12.75" x14ac:dyDescent="0.2">
      <c r="A309" t="s">
        <v>2141</v>
      </c>
      <c r="B309" t="s">
        <v>2142</v>
      </c>
      <c r="D309" t="s">
        <v>22</v>
      </c>
      <c r="E309" t="s">
        <v>9299</v>
      </c>
      <c r="F309">
        <v>1</v>
      </c>
      <c r="G309" t="s">
        <v>2143</v>
      </c>
      <c r="H309" t="s">
        <v>2144</v>
      </c>
      <c r="I309">
        <v>95.01</v>
      </c>
      <c r="J309">
        <v>95.01</v>
      </c>
      <c r="K309">
        <v>95.01</v>
      </c>
      <c r="L309">
        <v>95.01</v>
      </c>
      <c r="M309">
        <v>95.01</v>
      </c>
      <c r="N309">
        <v>92.96</v>
      </c>
      <c r="O309">
        <v>92.962241836107594</v>
      </c>
      <c r="P309">
        <v>29.747917387554399</v>
      </c>
      <c r="Q309">
        <v>65.262082612445596</v>
      </c>
      <c r="R309" t="s">
        <v>262</v>
      </c>
      <c r="S309" t="s">
        <v>9819</v>
      </c>
      <c r="T309" t="s">
        <v>25</v>
      </c>
      <c r="U309">
        <v>1</v>
      </c>
      <c r="V309" t="s">
        <v>154</v>
      </c>
      <c r="W309" t="s">
        <v>155</v>
      </c>
      <c r="AD309" t="s">
        <v>9868</v>
      </c>
      <c r="AE309" t="s">
        <v>155</v>
      </c>
    </row>
    <row r="310" spans="1:31" ht="12.75" x14ac:dyDescent="0.2">
      <c r="A310" t="s">
        <v>2145</v>
      </c>
      <c r="B310" t="s">
        <v>2146</v>
      </c>
      <c r="C310" t="s">
        <v>95</v>
      </c>
      <c r="D310" t="s">
        <v>22</v>
      </c>
      <c r="E310">
        <v>1</v>
      </c>
      <c r="F310">
        <v>1</v>
      </c>
      <c r="G310" t="s">
        <v>2147</v>
      </c>
      <c r="H310" t="s">
        <v>2148</v>
      </c>
      <c r="I310">
        <v>945</v>
      </c>
      <c r="J310">
        <v>945</v>
      </c>
      <c r="S310" t="s">
        <v>9816</v>
      </c>
      <c r="T310" t="s">
        <v>84</v>
      </c>
      <c r="V310" t="s">
        <v>154</v>
      </c>
      <c r="W310" t="s">
        <v>155</v>
      </c>
      <c r="X310" t="s">
        <v>129</v>
      </c>
      <c r="Y310" t="s">
        <v>130</v>
      </c>
      <c r="AD310" t="s">
        <v>9869</v>
      </c>
      <c r="AE310" t="s">
        <v>9870</v>
      </c>
    </row>
    <row r="311" spans="1:31" ht="12.75" x14ac:dyDescent="0.2">
      <c r="A311" t="s">
        <v>2149</v>
      </c>
      <c r="B311" t="s">
        <v>2150</v>
      </c>
      <c r="D311" t="s">
        <v>22</v>
      </c>
      <c r="E311" t="s">
        <v>9299</v>
      </c>
      <c r="F311">
        <v>1</v>
      </c>
      <c r="G311" t="s">
        <v>2151</v>
      </c>
      <c r="H311" t="s">
        <v>2152</v>
      </c>
      <c r="I311">
        <v>95.01</v>
      </c>
      <c r="J311">
        <v>95.01</v>
      </c>
      <c r="K311">
        <v>95.01</v>
      </c>
      <c r="L311">
        <v>95.01</v>
      </c>
      <c r="M311">
        <v>95.01</v>
      </c>
      <c r="N311">
        <v>92.96</v>
      </c>
      <c r="O311">
        <v>92.962241836107594</v>
      </c>
      <c r="P311">
        <v>46.481120918053797</v>
      </c>
      <c r="Q311">
        <v>48.528879081946201</v>
      </c>
      <c r="R311" t="s">
        <v>262</v>
      </c>
      <c r="S311" t="s">
        <v>9819</v>
      </c>
      <c r="T311" t="s">
        <v>25</v>
      </c>
      <c r="U311">
        <v>1</v>
      </c>
      <c r="V311" t="s">
        <v>154</v>
      </c>
      <c r="W311" t="s">
        <v>155</v>
      </c>
      <c r="AD311" t="s">
        <v>9868</v>
      </c>
      <c r="AE311" t="s">
        <v>155</v>
      </c>
    </row>
    <row r="312" spans="1:31" ht="12.75" x14ac:dyDescent="0.2">
      <c r="A312" t="s">
        <v>863</v>
      </c>
      <c r="B312" t="s">
        <v>864</v>
      </c>
      <c r="C312" t="s">
        <v>95</v>
      </c>
      <c r="D312" t="s">
        <v>22</v>
      </c>
      <c r="E312">
        <v>1</v>
      </c>
      <c r="F312">
        <v>1</v>
      </c>
      <c r="G312" t="s">
        <v>865</v>
      </c>
      <c r="H312" t="s">
        <v>866</v>
      </c>
      <c r="I312">
        <v>945</v>
      </c>
      <c r="J312">
        <v>945</v>
      </c>
      <c r="S312" t="s">
        <v>9816</v>
      </c>
      <c r="T312" t="s">
        <v>84</v>
      </c>
      <c r="V312" t="s">
        <v>154</v>
      </c>
      <c r="W312" t="s">
        <v>155</v>
      </c>
      <c r="X312" t="s">
        <v>129</v>
      </c>
      <c r="Y312" t="s">
        <v>130</v>
      </c>
      <c r="AD312" t="s">
        <v>9869</v>
      </c>
      <c r="AE312" t="s">
        <v>9870</v>
      </c>
    </row>
    <row r="313" spans="1:31" ht="12.75" x14ac:dyDescent="0.2">
      <c r="A313" t="s">
        <v>156</v>
      </c>
      <c r="B313" t="s">
        <v>157</v>
      </c>
      <c r="D313" t="s">
        <v>22</v>
      </c>
      <c r="E313" t="s">
        <v>9299</v>
      </c>
      <c r="F313">
        <v>1</v>
      </c>
      <c r="G313" t="s">
        <v>158</v>
      </c>
      <c r="H313" t="s">
        <v>158</v>
      </c>
      <c r="I313">
        <v>13.15</v>
      </c>
      <c r="J313">
        <v>13.15</v>
      </c>
      <c r="K313">
        <v>13.19</v>
      </c>
      <c r="L313">
        <v>13.19</v>
      </c>
      <c r="M313">
        <v>13.19</v>
      </c>
      <c r="N313">
        <v>12.91</v>
      </c>
      <c r="O313">
        <v>12.911422477237201</v>
      </c>
      <c r="P313">
        <v>12.911422477237201</v>
      </c>
      <c r="Q313">
        <v>0.27857752276283798</v>
      </c>
      <c r="R313" t="s">
        <v>262</v>
      </c>
      <c r="S313" t="s">
        <v>9819</v>
      </c>
      <c r="T313" t="s">
        <v>25</v>
      </c>
      <c r="U313">
        <v>1</v>
      </c>
      <c r="V313" t="s">
        <v>154</v>
      </c>
      <c r="W313" t="s">
        <v>155</v>
      </c>
      <c r="AD313" t="s">
        <v>9868</v>
      </c>
      <c r="AE313" t="s">
        <v>155</v>
      </c>
    </row>
    <row r="314" spans="1:31" ht="12.75" x14ac:dyDescent="0.2">
      <c r="A314" t="s">
        <v>867</v>
      </c>
      <c r="B314" t="s">
        <v>868</v>
      </c>
      <c r="C314" t="s">
        <v>21</v>
      </c>
      <c r="D314" t="s">
        <v>22</v>
      </c>
      <c r="E314" t="s">
        <v>9299</v>
      </c>
      <c r="F314">
        <v>1</v>
      </c>
      <c r="G314" t="s">
        <v>869</v>
      </c>
      <c r="H314" t="s">
        <v>870</v>
      </c>
      <c r="I314">
        <v>110.85</v>
      </c>
      <c r="J314">
        <v>110.85</v>
      </c>
      <c r="K314">
        <v>110.85</v>
      </c>
      <c r="L314">
        <v>110.85</v>
      </c>
      <c r="M314">
        <v>110.85</v>
      </c>
      <c r="N314">
        <v>108.46</v>
      </c>
      <c r="O314">
        <v>108.455948808792</v>
      </c>
      <c r="P314">
        <v>77.468534863423002</v>
      </c>
      <c r="Q314">
        <v>33.381465136576999</v>
      </c>
      <c r="R314" t="s">
        <v>262</v>
      </c>
      <c r="S314" t="s">
        <v>9819</v>
      </c>
      <c r="T314" t="s">
        <v>25</v>
      </c>
      <c r="U314">
        <v>1</v>
      </c>
      <c r="V314" t="s">
        <v>154</v>
      </c>
      <c r="W314" t="s">
        <v>155</v>
      </c>
      <c r="AD314" t="s">
        <v>9868</v>
      </c>
      <c r="AE314" t="s">
        <v>155</v>
      </c>
    </row>
    <row r="315" spans="1:31" ht="12.75" x14ac:dyDescent="0.2">
      <c r="A315" t="s">
        <v>2153</v>
      </c>
      <c r="B315" t="s">
        <v>2154</v>
      </c>
      <c r="C315" t="s">
        <v>21</v>
      </c>
      <c r="D315" t="s">
        <v>22</v>
      </c>
      <c r="E315" t="s">
        <v>9299</v>
      </c>
      <c r="F315">
        <v>1</v>
      </c>
      <c r="G315" t="s">
        <v>2155</v>
      </c>
      <c r="H315" t="s">
        <v>2155</v>
      </c>
      <c r="I315">
        <v>13.15</v>
      </c>
      <c r="J315">
        <v>13.15</v>
      </c>
      <c r="K315">
        <v>13.19</v>
      </c>
      <c r="L315">
        <v>13.19</v>
      </c>
      <c r="M315">
        <v>13.19</v>
      </c>
      <c r="N315">
        <v>12.91</v>
      </c>
      <c r="O315">
        <v>12.911422477237201</v>
      </c>
      <c r="P315">
        <v>12.911422477237201</v>
      </c>
      <c r="Q315">
        <v>0.27857752276283798</v>
      </c>
      <c r="R315" t="s">
        <v>262</v>
      </c>
      <c r="S315" t="s">
        <v>9819</v>
      </c>
      <c r="T315" t="s">
        <v>25</v>
      </c>
      <c r="U315">
        <v>1</v>
      </c>
      <c r="V315" t="s">
        <v>154</v>
      </c>
      <c r="W315" t="s">
        <v>155</v>
      </c>
      <c r="AD315" t="s">
        <v>9868</v>
      </c>
      <c r="AE315" t="s">
        <v>155</v>
      </c>
    </row>
    <row r="316" spans="1:31" ht="12.75" x14ac:dyDescent="0.2">
      <c r="A316" t="s">
        <v>2156</v>
      </c>
      <c r="B316" t="s">
        <v>2157</v>
      </c>
      <c r="D316" t="s">
        <v>22</v>
      </c>
      <c r="E316" t="s">
        <v>9299</v>
      </c>
      <c r="F316">
        <v>1</v>
      </c>
      <c r="G316" t="s">
        <v>2158</v>
      </c>
      <c r="H316" t="s">
        <v>2159</v>
      </c>
      <c r="I316">
        <v>25.3</v>
      </c>
      <c r="J316">
        <v>25.3</v>
      </c>
      <c r="K316">
        <v>25.34</v>
      </c>
      <c r="L316">
        <v>25.34</v>
      </c>
      <c r="M316">
        <v>25.34</v>
      </c>
      <c r="N316">
        <v>24.79</v>
      </c>
      <c r="O316">
        <v>24.789931156295399</v>
      </c>
      <c r="P316">
        <v>24.789931156295399</v>
      </c>
      <c r="Q316">
        <v>0.55006884370464704</v>
      </c>
      <c r="R316" t="s">
        <v>262</v>
      </c>
      <c r="S316" t="s">
        <v>9819</v>
      </c>
      <c r="T316" t="s">
        <v>25</v>
      </c>
      <c r="U316">
        <v>1</v>
      </c>
      <c r="V316" t="s">
        <v>154</v>
      </c>
      <c r="W316" t="s">
        <v>155</v>
      </c>
      <c r="AD316" t="s">
        <v>9868</v>
      </c>
      <c r="AE316" t="s">
        <v>155</v>
      </c>
    </row>
    <row r="317" spans="1:31" ht="12.75" x14ac:dyDescent="0.2">
      <c r="A317" t="s">
        <v>871</v>
      </c>
      <c r="B317" t="s">
        <v>872</v>
      </c>
      <c r="D317" t="s">
        <v>22</v>
      </c>
      <c r="E317" t="s">
        <v>9299</v>
      </c>
      <c r="F317">
        <v>1</v>
      </c>
      <c r="G317" t="s">
        <v>873</v>
      </c>
      <c r="H317" t="s">
        <v>873</v>
      </c>
      <c r="I317">
        <v>10.55</v>
      </c>
      <c r="J317">
        <v>10.55</v>
      </c>
      <c r="K317">
        <v>10.56</v>
      </c>
      <c r="L317">
        <v>10.56</v>
      </c>
      <c r="M317">
        <v>10.56</v>
      </c>
      <c r="N317">
        <v>10.33</v>
      </c>
      <c r="O317">
        <v>10.3291379817897</v>
      </c>
      <c r="P317">
        <v>10.742303501061301</v>
      </c>
      <c r="Q317">
        <v>-0.18230350106131801</v>
      </c>
      <c r="R317" t="s">
        <v>262</v>
      </c>
      <c r="S317" t="s">
        <v>9819</v>
      </c>
      <c r="T317" t="s">
        <v>25</v>
      </c>
      <c r="U317">
        <v>1</v>
      </c>
      <c r="V317" t="s">
        <v>154</v>
      </c>
      <c r="W317" t="s">
        <v>155</v>
      </c>
      <c r="AD317" t="s">
        <v>9868</v>
      </c>
      <c r="AE317" t="s">
        <v>155</v>
      </c>
    </row>
    <row r="318" spans="1:31" ht="12.75" x14ac:dyDescent="0.2">
      <c r="A318" t="s">
        <v>874</v>
      </c>
      <c r="B318" t="s">
        <v>875</v>
      </c>
      <c r="D318" t="s">
        <v>22</v>
      </c>
      <c r="E318" t="s">
        <v>9299</v>
      </c>
      <c r="F318">
        <v>1</v>
      </c>
      <c r="G318" t="s">
        <v>876</v>
      </c>
      <c r="H318" t="s">
        <v>877</v>
      </c>
      <c r="I318">
        <v>20.05</v>
      </c>
      <c r="J318">
        <v>20.05</v>
      </c>
      <c r="K318">
        <v>20.059999999999999</v>
      </c>
      <c r="L318">
        <v>20.059999999999999</v>
      </c>
      <c r="M318">
        <v>20.059999999999999</v>
      </c>
      <c r="N318">
        <v>19.63</v>
      </c>
      <c r="O318">
        <v>19.625362165400499</v>
      </c>
      <c r="P318">
        <v>19.8319449250363</v>
      </c>
      <c r="Q318">
        <v>0.22805507496371599</v>
      </c>
      <c r="R318" t="s">
        <v>262</v>
      </c>
      <c r="S318" t="s">
        <v>9819</v>
      </c>
      <c r="T318" t="s">
        <v>25</v>
      </c>
      <c r="U318">
        <v>1</v>
      </c>
      <c r="V318" t="s">
        <v>154</v>
      </c>
      <c r="W318" t="s">
        <v>155</v>
      </c>
      <c r="AD318" t="s">
        <v>9868</v>
      </c>
      <c r="AE318" t="s">
        <v>155</v>
      </c>
    </row>
    <row r="319" spans="1:31" ht="12.75" x14ac:dyDescent="0.2">
      <c r="A319" t="s">
        <v>2160</v>
      </c>
      <c r="B319" t="s">
        <v>2161</v>
      </c>
      <c r="D319" t="s">
        <v>22</v>
      </c>
      <c r="E319" t="s">
        <v>9299</v>
      </c>
      <c r="F319">
        <v>1</v>
      </c>
      <c r="G319" t="s">
        <v>2162</v>
      </c>
      <c r="H319" t="s">
        <v>2162</v>
      </c>
      <c r="I319">
        <v>25.3</v>
      </c>
      <c r="J319">
        <v>25.3</v>
      </c>
      <c r="K319">
        <v>25.34</v>
      </c>
      <c r="L319">
        <v>25.34</v>
      </c>
      <c r="M319">
        <v>25.34</v>
      </c>
      <c r="N319">
        <v>24.79</v>
      </c>
      <c r="O319">
        <v>24.789931156295399</v>
      </c>
      <c r="P319">
        <v>24.789931156295399</v>
      </c>
      <c r="Q319">
        <v>0.55006884370464704</v>
      </c>
      <c r="R319" t="s">
        <v>262</v>
      </c>
      <c r="S319" t="s">
        <v>9819</v>
      </c>
      <c r="T319" t="s">
        <v>25</v>
      </c>
      <c r="U319">
        <v>1</v>
      </c>
      <c r="V319" t="s">
        <v>154</v>
      </c>
      <c r="W319" t="s">
        <v>155</v>
      </c>
      <c r="AD319" t="s">
        <v>9868</v>
      </c>
      <c r="AE319" t="s">
        <v>155</v>
      </c>
    </row>
    <row r="320" spans="1:31" ht="12.75" x14ac:dyDescent="0.2">
      <c r="A320" t="s">
        <v>2163</v>
      </c>
      <c r="B320" t="s">
        <v>2164</v>
      </c>
      <c r="D320" t="s">
        <v>22</v>
      </c>
      <c r="E320" t="s">
        <v>9299</v>
      </c>
      <c r="F320">
        <v>1</v>
      </c>
      <c r="G320" t="s">
        <v>2165</v>
      </c>
      <c r="H320" t="s">
        <v>2165</v>
      </c>
      <c r="I320">
        <v>30.05</v>
      </c>
      <c r="J320">
        <v>30.05</v>
      </c>
      <c r="K320">
        <v>30.09</v>
      </c>
      <c r="L320">
        <v>30.09</v>
      </c>
      <c r="M320">
        <v>30.09</v>
      </c>
      <c r="N320">
        <v>29.44</v>
      </c>
      <c r="O320">
        <v>29.438043248100701</v>
      </c>
      <c r="P320">
        <v>29.747917387554399</v>
      </c>
      <c r="Q320">
        <v>0.34208261244557597</v>
      </c>
      <c r="R320" t="s">
        <v>262</v>
      </c>
      <c r="S320" t="s">
        <v>9819</v>
      </c>
      <c r="T320" t="s">
        <v>84</v>
      </c>
      <c r="U320">
        <v>2</v>
      </c>
      <c r="V320" t="s">
        <v>148</v>
      </c>
      <c r="W320" t="s">
        <v>149</v>
      </c>
      <c r="X320" t="s">
        <v>154</v>
      </c>
      <c r="Y320" t="s">
        <v>155</v>
      </c>
      <c r="AD320" t="s">
        <v>9867</v>
      </c>
      <c r="AE320" t="s">
        <v>149</v>
      </c>
    </row>
    <row r="321" spans="1:31" ht="12.75" x14ac:dyDescent="0.2">
      <c r="A321" t="s">
        <v>878</v>
      </c>
      <c r="B321" t="s">
        <v>879</v>
      </c>
      <c r="D321" t="s">
        <v>22</v>
      </c>
      <c r="E321" t="s">
        <v>9299</v>
      </c>
      <c r="F321">
        <v>1</v>
      </c>
      <c r="G321" t="s">
        <v>880</v>
      </c>
      <c r="H321" t="s">
        <v>880</v>
      </c>
      <c r="I321">
        <v>20.05</v>
      </c>
      <c r="J321">
        <v>20.05</v>
      </c>
      <c r="K321">
        <v>20.059999999999999</v>
      </c>
      <c r="L321">
        <v>20.059999999999999</v>
      </c>
      <c r="M321">
        <v>20.059999999999999</v>
      </c>
      <c r="N321">
        <v>19.63</v>
      </c>
      <c r="O321">
        <v>19.625362165400499</v>
      </c>
      <c r="P321">
        <v>19.8319449250363</v>
      </c>
      <c r="Q321">
        <v>0.22805507496371599</v>
      </c>
      <c r="R321" t="s">
        <v>262</v>
      </c>
      <c r="S321" t="s">
        <v>9819</v>
      </c>
      <c r="T321" t="s">
        <v>25</v>
      </c>
      <c r="U321">
        <v>1</v>
      </c>
      <c r="V321" t="s">
        <v>154</v>
      </c>
      <c r="W321" t="s">
        <v>155</v>
      </c>
      <c r="AD321" t="s">
        <v>9868</v>
      </c>
      <c r="AE321" t="s">
        <v>155</v>
      </c>
    </row>
    <row r="322" spans="1:31" ht="12.75" x14ac:dyDescent="0.2">
      <c r="A322" t="s">
        <v>881</v>
      </c>
      <c r="B322" t="s">
        <v>882</v>
      </c>
      <c r="D322" t="s">
        <v>22</v>
      </c>
      <c r="E322" t="s">
        <v>9299</v>
      </c>
      <c r="F322">
        <v>1</v>
      </c>
      <c r="G322" t="s">
        <v>883</v>
      </c>
      <c r="H322" t="s">
        <v>883</v>
      </c>
      <c r="I322">
        <v>25.3</v>
      </c>
      <c r="J322">
        <v>25.3</v>
      </c>
      <c r="K322">
        <v>25.34</v>
      </c>
      <c r="L322">
        <v>25.34</v>
      </c>
      <c r="M322">
        <v>25.34</v>
      </c>
      <c r="N322">
        <v>24.79</v>
      </c>
      <c r="O322">
        <v>24.789931156295399</v>
      </c>
      <c r="P322">
        <v>24.789931156295399</v>
      </c>
      <c r="Q322">
        <v>0.55006884370464704</v>
      </c>
      <c r="R322" t="s">
        <v>262</v>
      </c>
      <c r="S322" t="s">
        <v>9819</v>
      </c>
      <c r="T322" t="s">
        <v>25</v>
      </c>
      <c r="U322">
        <v>1</v>
      </c>
      <c r="V322" t="s">
        <v>154</v>
      </c>
      <c r="W322" t="s">
        <v>155</v>
      </c>
      <c r="AD322" t="s">
        <v>9868</v>
      </c>
      <c r="AE322" t="s">
        <v>155</v>
      </c>
    </row>
    <row r="323" spans="1:31" ht="12.75" x14ac:dyDescent="0.2">
      <c r="A323" t="s">
        <v>2166</v>
      </c>
      <c r="B323" t="s">
        <v>2167</v>
      </c>
      <c r="D323" t="s">
        <v>22</v>
      </c>
      <c r="E323" t="s">
        <v>9299</v>
      </c>
      <c r="F323">
        <v>1</v>
      </c>
      <c r="G323" t="s">
        <v>2168</v>
      </c>
      <c r="H323" t="s">
        <v>2168</v>
      </c>
      <c r="I323">
        <v>20.05</v>
      </c>
      <c r="J323">
        <v>20.05</v>
      </c>
      <c r="K323">
        <v>20.059999999999999</v>
      </c>
      <c r="L323">
        <v>20.059999999999999</v>
      </c>
      <c r="M323">
        <v>20.059999999999999</v>
      </c>
      <c r="N323">
        <v>19.63</v>
      </c>
      <c r="O323">
        <v>19.625362165400499</v>
      </c>
      <c r="P323">
        <v>19.8319449250363</v>
      </c>
      <c r="Q323">
        <v>0.22805507496371599</v>
      </c>
      <c r="R323" t="s">
        <v>262</v>
      </c>
      <c r="S323" t="s">
        <v>9819</v>
      </c>
      <c r="T323" t="s">
        <v>84</v>
      </c>
      <c r="U323">
        <v>2</v>
      </c>
      <c r="V323" t="s">
        <v>148</v>
      </c>
      <c r="W323" t="s">
        <v>149</v>
      </c>
      <c r="X323" t="s">
        <v>154</v>
      </c>
      <c r="Y323" t="s">
        <v>155</v>
      </c>
      <c r="AD323" t="s">
        <v>9867</v>
      </c>
      <c r="AE323" t="s">
        <v>149</v>
      </c>
    </row>
    <row r="324" spans="1:31" ht="12.75" x14ac:dyDescent="0.2">
      <c r="A324" t="s">
        <v>2169</v>
      </c>
      <c r="B324" t="s">
        <v>2170</v>
      </c>
      <c r="D324" t="s">
        <v>22</v>
      </c>
      <c r="E324" t="s">
        <v>9299</v>
      </c>
      <c r="F324">
        <v>1</v>
      </c>
      <c r="G324" t="s">
        <v>2171</v>
      </c>
      <c r="H324" t="s">
        <v>2172</v>
      </c>
      <c r="I324">
        <v>30.05</v>
      </c>
      <c r="J324">
        <v>30.05</v>
      </c>
      <c r="K324">
        <v>30.09</v>
      </c>
      <c r="L324">
        <v>30.09</v>
      </c>
      <c r="M324">
        <v>30.09</v>
      </c>
      <c r="N324">
        <v>29.44</v>
      </c>
      <c r="O324">
        <v>29.438043248100701</v>
      </c>
      <c r="P324">
        <v>29.747917387554399</v>
      </c>
      <c r="Q324">
        <v>0.34208261244557597</v>
      </c>
      <c r="R324" t="s">
        <v>262</v>
      </c>
      <c r="S324" t="s">
        <v>9819</v>
      </c>
      <c r="T324" t="s">
        <v>25</v>
      </c>
      <c r="U324">
        <v>2</v>
      </c>
      <c r="V324" t="s">
        <v>154</v>
      </c>
      <c r="W324" t="s">
        <v>155</v>
      </c>
      <c r="AD324" t="s">
        <v>9868</v>
      </c>
      <c r="AE324" t="s">
        <v>155</v>
      </c>
    </row>
    <row r="325" spans="1:31" ht="12.75" x14ac:dyDescent="0.2">
      <c r="A325" t="s">
        <v>2173</v>
      </c>
      <c r="B325" t="s">
        <v>2174</v>
      </c>
      <c r="C325" t="s">
        <v>21</v>
      </c>
      <c r="D325" t="s">
        <v>22</v>
      </c>
      <c r="E325" t="s">
        <v>9299</v>
      </c>
      <c r="F325">
        <v>1</v>
      </c>
      <c r="G325" t="s">
        <v>2175</v>
      </c>
      <c r="H325" t="s">
        <v>2175</v>
      </c>
      <c r="I325">
        <v>73.89</v>
      </c>
      <c r="J325">
        <v>73.89</v>
      </c>
      <c r="K325">
        <v>73.89</v>
      </c>
      <c r="L325">
        <v>73.89</v>
      </c>
      <c r="M325">
        <v>73.89</v>
      </c>
      <c r="N325">
        <v>72.3</v>
      </c>
      <c r="O325">
        <v>72.303965872528096</v>
      </c>
      <c r="P325">
        <v>87.797672845212702</v>
      </c>
      <c r="Q325">
        <v>-13.9076728452127</v>
      </c>
      <c r="R325" t="s">
        <v>262</v>
      </c>
      <c r="S325" t="s">
        <v>9819</v>
      </c>
      <c r="T325" t="s">
        <v>25</v>
      </c>
      <c r="U325">
        <v>1</v>
      </c>
      <c r="V325" t="s">
        <v>154</v>
      </c>
      <c r="W325" t="s">
        <v>155</v>
      </c>
      <c r="AD325" t="s">
        <v>9868</v>
      </c>
      <c r="AE325" t="s">
        <v>155</v>
      </c>
    </row>
    <row r="326" spans="1:31" ht="12.75" x14ac:dyDescent="0.2">
      <c r="A326" t="s">
        <v>2176</v>
      </c>
      <c r="B326" t="s">
        <v>2177</v>
      </c>
      <c r="C326" t="s">
        <v>21</v>
      </c>
      <c r="D326" t="s">
        <v>22</v>
      </c>
      <c r="E326" t="s">
        <v>9299</v>
      </c>
      <c r="F326">
        <v>1</v>
      </c>
      <c r="G326" t="s">
        <v>2178</v>
      </c>
      <c r="H326" t="s">
        <v>2178</v>
      </c>
      <c r="I326">
        <v>73.89</v>
      </c>
      <c r="J326">
        <v>73.89</v>
      </c>
      <c r="K326">
        <v>73.89</v>
      </c>
      <c r="L326">
        <v>73.89</v>
      </c>
      <c r="M326">
        <v>73.89</v>
      </c>
      <c r="N326">
        <v>72.3</v>
      </c>
      <c r="O326">
        <v>72.303965872528096</v>
      </c>
      <c r="P326">
        <v>77.468534863423002</v>
      </c>
      <c r="Q326">
        <v>-3.5785348634229699</v>
      </c>
      <c r="R326" t="s">
        <v>262</v>
      </c>
      <c r="S326" t="s">
        <v>9819</v>
      </c>
      <c r="T326" t="s">
        <v>25</v>
      </c>
      <c r="U326">
        <v>1</v>
      </c>
      <c r="V326" t="s">
        <v>154</v>
      </c>
      <c r="W326" t="s">
        <v>155</v>
      </c>
      <c r="AD326" t="s">
        <v>9868</v>
      </c>
      <c r="AE326" t="s">
        <v>155</v>
      </c>
    </row>
    <row r="327" spans="1:31" ht="12.75" x14ac:dyDescent="0.2">
      <c r="A327" t="s">
        <v>2179</v>
      </c>
      <c r="B327" t="s">
        <v>2180</v>
      </c>
      <c r="C327" t="s">
        <v>21</v>
      </c>
      <c r="D327" t="s">
        <v>22</v>
      </c>
      <c r="E327" t="s">
        <v>9299</v>
      </c>
      <c r="F327">
        <v>1</v>
      </c>
      <c r="G327" t="s">
        <v>2181</v>
      </c>
      <c r="H327" t="s">
        <v>2181</v>
      </c>
      <c r="I327">
        <v>73.89</v>
      </c>
      <c r="J327">
        <v>73.89</v>
      </c>
      <c r="K327">
        <v>73.89</v>
      </c>
      <c r="L327">
        <v>73.89</v>
      </c>
      <c r="M327">
        <v>73.89</v>
      </c>
      <c r="N327">
        <v>72.3</v>
      </c>
      <c r="O327">
        <v>72.303965872528096</v>
      </c>
      <c r="P327">
        <v>61.974827890738403</v>
      </c>
      <c r="Q327">
        <v>11.915172109261601</v>
      </c>
      <c r="R327" t="s">
        <v>262</v>
      </c>
      <c r="S327" t="s">
        <v>9819</v>
      </c>
      <c r="T327" t="s">
        <v>25</v>
      </c>
      <c r="U327">
        <v>1</v>
      </c>
      <c r="V327" t="s">
        <v>154</v>
      </c>
      <c r="W327" t="s">
        <v>155</v>
      </c>
      <c r="AD327" t="s">
        <v>9868</v>
      </c>
      <c r="AE327" t="s">
        <v>155</v>
      </c>
    </row>
    <row r="328" spans="1:31" ht="12.75" x14ac:dyDescent="0.2">
      <c r="A328" t="s">
        <v>2182</v>
      </c>
      <c r="B328" t="s">
        <v>2183</v>
      </c>
      <c r="C328" t="s">
        <v>21</v>
      </c>
      <c r="D328" t="s">
        <v>22</v>
      </c>
      <c r="E328" t="s">
        <v>9299</v>
      </c>
      <c r="F328">
        <v>1</v>
      </c>
      <c r="G328" t="s">
        <v>2184</v>
      </c>
      <c r="H328" t="s">
        <v>2185</v>
      </c>
      <c r="I328">
        <v>95.01</v>
      </c>
      <c r="J328">
        <v>95.01</v>
      </c>
      <c r="K328">
        <v>95.01</v>
      </c>
      <c r="L328">
        <v>95.01</v>
      </c>
      <c r="M328">
        <v>95.01</v>
      </c>
      <c r="N328">
        <v>92.96</v>
      </c>
      <c r="O328">
        <v>92.962241836107594</v>
      </c>
      <c r="P328">
        <v>87.797672845212702</v>
      </c>
      <c r="Q328">
        <v>7.2123271547872996</v>
      </c>
      <c r="R328" t="s">
        <v>262</v>
      </c>
      <c r="S328" t="s">
        <v>9819</v>
      </c>
      <c r="T328" t="s">
        <v>25</v>
      </c>
      <c r="U328">
        <v>1</v>
      </c>
      <c r="V328" t="s">
        <v>154</v>
      </c>
      <c r="W328" t="s">
        <v>155</v>
      </c>
      <c r="AD328" t="s">
        <v>9868</v>
      </c>
      <c r="AE328" t="s">
        <v>155</v>
      </c>
    </row>
    <row r="329" spans="1:31" ht="12.75" x14ac:dyDescent="0.2">
      <c r="A329" t="s">
        <v>2186</v>
      </c>
      <c r="B329" t="s">
        <v>2187</v>
      </c>
      <c r="D329" t="s">
        <v>22</v>
      </c>
      <c r="E329" t="s">
        <v>9299</v>
      </c>
      <c r="F329">
        <v>1</v>
      </c>
      <c r="G329" t="s">
        <v>2188</v>
      </c>
      <c r="H329" t="s">
        <v>2189</v>
      </c>
      <c r="I329">
        <v>17.399999999999999</v>
      </c>
      <c r="J329">
        <v>17.399999999999999</v>
      </c>
      <c r="K329">
        <v>17.41</v>
      </c>
      <c r="L329">
        <v>17.41</v>
      </c>
      <c r="M329">
        <v>17.41</v>
      </c>
      <c r="N329">
        <v>17.04</v>
      </c>
      <c r="O329">
        <v>17.043077669953099</v>
      </c>
      <c r="P329">
        <v>16.423329391045701</v>
      </c>
      <c r="Q329">
        <v>0.98667060895433101</v>
      </c>
      <c r="R329" t="s">
        <v>262</v>
      </c>
      <c r="S329" t="s">
        <v>9819</v>
      </c>
      <c r="T329" t="s">
        <v>25</v>
      </c>
      <c r="U329">
        <v>1</v>
      </c>
      <c r="V329" t="s">
        <v>154</v>
      </c>
      <c r="W329" t="s">
        <v>155</v>
      </c>
      <c r="AD329" t="s">
        <v>9868</v>
      </c>
      <c r="AE329" t="s">
        <v>155</v>
      </c>
    </row>
    <row r="330" spans="1:31" ht="12.75" x14ac:dyDescent="0.2">
      <c r="A330" t="s">
        <v>159</v>
      </c>
      <c r="B330" t="s">
        <v>160</v>
      </c>
      <c r="C330" t="s">
        <v>21</v>
      </c>
      <c r="D330" t="s">
        <v>22</v>
      </c>
      <c r="E330" t="s">
        <v>9299</v>
      </c>
      <c r="F330">
        <v>1</v>
      </c>
      <c r="G330" t="s">
        <v>161</v>
      </c>
      <c r="H330" t="s">
        <v>162</v>
      </c>
      <c r="I330">
        <v>31.65</v>
      </c>
      <c r="J330">
        <v>31.65</v>
      </c>
      <c r="K330">
        <v>31.67</v>
      </c>
      <c r="L330">
        <v>31.67</v>
      </c>
      <c r="M330">
        <v>31.67</v>
      </c>
      <c r="N330">
        <v>30.99</v>
      </c>
      <c r="O330">
        <v>30.987413945369202</v>
      </c>
      <c r="P330">
        <v>30.987413945369202</v>
      </c>
      <c r="Q330">
        <v>0.68258605463081101</v>
      </c>
      <c r="R330" t="s">
        <v>262</v>
      </c>
      <c r="S330" t="s">
        <v>9819</v>
      </c>
      <c r="T330" t="s">
        <v>25</v>
      </c>
      <c r="U330">
        <v>1</v>
      </c>
      <c r="V330" t="s">
        <v>154</v>
      </c>
      <c r="W330" t="s">
        <v>155</v>
      </c>
      <c r="AD330" t="s">
        <v>9868</v>
      </c>
      <c r="AE330" t="s">
        <v>155</v>
      </c>
    </row>
    <row r="331" spans="1:31" ht="12.75" x14ac:dyDescent="0.2">
      <c r="A331" t="s">
        <v>884</v>
      </c>
      <c r="B331" t="s">
        <v>885</v>
      </c>
      <c r="C331" t="s">
        <v>47</v>
      </c>
      <c r="D331" t="s">
        <v>22</v>
      </c>
      <c r="E331" t="s">
        <v>9299</v>
      </c>
      <c r="F331">
        <v>1</v>
      </c>
      <c r="G331" t="s">
        <v>886</v>
      </c>
      <c r="H331" t="s">
        <v>887</v>
      </c>
      <c r="I331">
        <v>79.17</v>
      </c>
      <c r="J331">
        <v>79.17</v>
      </c>
      <c r="K331">
        <v>79.17</v>
      </c>
      <c r="L331">
        <v>79.17</v>
      </c>
      <c r="M331">
        <v>79.17</v>
      </c>
      <c r="N331">
        <v>77.47</v>
      </c>
      <c r="O331">
        <v>77.468534863423002</v>
      </c>
      <c r="P331">
        <v>21.691189761758402</v>
      </c>
      <c r="Q331">
        <v>57.4788102382416</v>
      </c>
      <c r="R331" t="s">
        <v>262</v>
      </c>
      <c r="S331" t="s">
        <v>9819</v>
      </c>
      <c r="T331" t="s">
        <v>25</v>
      </c>
      <c r="U331">
        <v>1</v>
      </c>
      <c r="V331" t="s">
        <v>62</v>
      </c>
      <c r="W331" t="s">
        <v>63</v>
      </c>
      <c r="AD331" t="s">
        <v>9837</v>
      </c>
      <c r="AE331" t="s">
        <v>63</v>
      </c>
    </row>
    <row r="332" spans="1:31" ht="12.75" x14ac:dyDescent="0.2">
      <c r="A332" t="s">
        <v>163</v>
      </c>
      <c r="B332" t="s">
        <v>164</v>
      </c>
      <c r="C332" t="s">
        <v>21</v>
      </c>
      <c r="D332" t="s">
        <v>22</v>
      </c>
      <c r="E332" t="s">
        <v>9299</v>
      </c>
      <c r="F332">
        <v>1</v>
      </c>
      <c r="G332" t="s">
        <v>165</v>
      </c>
      <c r="H332" t="s">
        <v>166</v>
      </c>
      <c r="I332">
        <v>100.29</v>
      </c>
      <c r="J332">
        <v>100.29</v>
      </c>
      <c r="K332">
        <v>100.29</v>
      </c>
      <c r="L332">
        <v>100.29</v>
      </c>
      <c r="M332">
        <v>100.29</v>
      </c>
      <c r="N332">
        <v>98.13</v>
      </c>
      <c r="O332">
        <v>98.126810827002402</v>
      </c>
      <c r="P332">
        <v>98.126810827002402</v>
      </c>
      <c r="Q332">
        <v>2.1631891729975798</v>
      </c>
      <c r="R332" t="s">
        <v>262</v>
      </c>
      <c r="S332" t="s">
        <v>9819</v>
      </c>
      <c r="T332" t="s">
        <v>25</v>
      </c>
      <c r="U332">
        <v>1</v>
      </c>
      <c r="V332" t="s">
        <v>62</v>
      </c>
      <c r="W332" t="s">
        <v>63</v>
      </c>
      <c r="AD332" t="s">
        <v>9837</v>
      </c>
      <c r="AE332" t="s">
        <v>63</v>
      </c>
    </row>
    <row r="333" spans="1:31" ht="12.75" x14ac:dyDescent="0.2">
      <c r="A333" t="s">
        <v>888</v>
      </c>
      <c r="B333" t="s">
        <v>889</v>
      </c>
      <c r="D333" t="s">
        <v>22</v>
      </c>
      <c r="E333" t="s">
        <v>9299</v>
      </c>
      <c r="F333">
        <v>1</v>
      </c>
      <c r="G333" t="s">
        <v>890</v>
      </c>
      <c r="H333" t="s">
        <v>891</v>
      </c>
      <c r="I333">
        <v>19.5</v>
      </c>
      <c r="J333">
        <v>19.5</v>
      </c>
      <c r="K333">
        <v>19.53</v>
      </c>
      <c r="L333">
        <v>19.53</v>
      </c>
      <c r="M333">
        <v>19.53</v>
      </c>
      <c r="N333">
        <v>19.11</v>
      </c>
      <c r="O333">
        <v>19.108905266311002</v>
      </c>
      <c r="P333">
        <v>19.522070785582599</v>
      </c>
      <c r="Q333">
        <v>7.9292144174125702E-3</v>
      </c>
      <c r="R333" t="s">
        <v>262</v>
      </c>
      <c r="S333" t="s">
        <v>9819</v>
      </c>
      <c r="T333" t="s">
        <v>25</v>
      </c>
      <c r="U333">
        <v>1</v>
      </c>
      <c r="V333" t="s">
        <v>62</v>
      </c>
      <c r="W333" t="s">
        <v>63</v>
      </c>
      <c r="AD333" t="s">
        <v>9837</v>
      </c>
      <c r="AE333" t="s">
        <v>63</v>
      </c>
    </row>
    <row r="334" spans="1:31" ht="12.75" x14ac:dyDescent="0.2">
      <c r="A334" t="s">
        <v>892</v>
      </c>
      <c r="B334" t="s">
        <v>893</v>
      </c>
      <c r="C334" t="s">
        <v>47</v>
      </c>
      <c r="D334" t="s">
        <v>22</v>
      </c>
      <c r="E334" t="s">
        <v>9299</v>
      </c>
      <c r="F334">
        <v>1</v>
      </c>
      <c r="G334" t="s">
        <v>894</v>
      </c>
      <c r="H334" t="s">
        <v>894</v>
      </c>
      <c r="I334">
        <v>157.82</v>
      </c>
      <c r="J334">
        <v>157.82</v>
      </c>
      <c r="K334">
        <v>157.82</v>
      </c>
      <c r="L334">
        <v>157.82</v>
      </c>
      <c r="M334">
        <v>157.82</v>
      </c>
      <c r="N334">
        <v>154.41999999999999</v>
      </c>
      <c r="O334">
        <v>154.420612827756</v>
      </c>
      <c r="P334">
        <v>27.8886725508323</v>
      </c>
      <c r="Q334">
        <v>129.93132744916801</v>
      </c>
      <c r="R334" t="s">
        <v>262</v>
      </c>
      <c r="S334" t="s">
        <v>9819</v>
      </c>
      <c r="T334" t="s">
        <v>25</v>
      </c>
      <c r="U334">
        <v>1</v>
      </c>
      <c r="V334" t="s">
        <v>99</v>
      </c>
      <c r="W334" t="s">
        <v>100</v>
      </c>
      <c r="AD334" t="s">
        <v>9823</v>
      </c>
      <c r="AE334" t="s">
        <v>100</v>
      </c>
    </row>
    <row r="335" spans="1:31" ht="12.75" x14ac:dyDescent="0.2">
      <c r="A335" t="s">
        <v>895</v>
      </c>
      <c r="B335" t="s">
        <v>896</v>
      </c>
      <c r="D335" t="s">
        <v>22</v>
      </c>
      <c r="E335" t="s">
        <v>9299</v>
      </c>
      <c r="F335">
        <v>1</v>
      </c>
      <c r="G335" t="s">
        <v>897</v>
      </c>
      <c r="H335" t="s">
        <v>897</v>
      </c>
      <c r="I335">
        <v>28.5</v>
      </c>
      <c r="J335">
        <v>28.5</v>
      </c>
      <c r="K335">
        <v>28.5</v>
      </c>
      <c r="L335">
        <v>28.5</v>
      </c>
      <c r="M335">
        <v>28.5</v>
      </c>
      <c r="N335">
        <v>27.89</v>
      </c>
      <c r="O335">
        <v>27.8886725508323</v>
      </c>
      <c r="P335">
        <v>27.8886725508323</v>
      </c>
      <c r="Q335">
        <v>0.61132744916772797</v>
      </c>
      <c r="R335" t="s">
        <v>262</v>
      </c>
      <c r="S335" t="s">
        <v>9819</v>
      </c>
      <c r="T335" t="s">
        <v>25</v>
      </c>
      <c r="U335">
        <v>1</v>
      </c>
      <c r="V335" t="s">
        <v>99</v>
      </c>
      <c r="W335" t="s">
        <v>100</v>
      </c>
      <c r="AD335" t="s">
        <v>9823</v>
      </c>
      <c r="AE335" t="s">
        <v>100</v>
      </c>
    </row>
    <row r="336" spans="1:31" ht="12.75" x14ac:dyDescent="0.2">
      <c r="A336" t="s">
        <v>2190</v>
      </c>
      <c r="B336" t="s">
        <v>2191</v>
      </c>
      <c r="C336" t="s">
        <v>749</v>
      </c>
      <c r="D336" t="s">
        <v>22</v>
      </c>
      <c r="E336" t="s">
        <v>9299</v>
      </c>
      <c r="F336">
        <v>1</v>
      </c>
      <c r="G336" t="s">
        <v>2192</v>
      </c>
      <c r="H336" t="s">
        <v>2193</v>
      </c>
      <c r="I336">
        <v>160.99</v>
      </c>
      <c r="J336">
        <v>160.99</v>
      </c>
      <c r="K336">
        <v>160.99</v>
      </c>
      <c r="L336">
        <v>160.99</v>
      </c>
      <c r="M336">
        <v>160.99</v>
      </c>
      <c r="N336">
        <v>157.52000000000001</v>
      </c>
      <c r="O336">
        <v>157.519354222293</v>
      </c>
      <c r="S336" t="s">
        <v>9816</v>
      </c>
      <c r="T336" t="s">
        <v>98</v>
      </c>
      <c r="U336">
        <v>3</v>
      </c>
      <c r="V336" t="s">
        <v>99</v>
      </c>
      <c r="W336" t="s">
        <v>100</v>
      </c>
      <c r="X336" t="s">
        <v>131</v>
      </c>
      <c r="Y336" t="s">
        <v>132</v>
      </c>
      <c r="Z336" t="s">
        <v>129</v>
      </c>
      <c r="AA336" t="s">
        <v>130</v>
      </c>
      <c r="AD336" t="s">
        <v>9823</v>
      </c>
      <c r="AE336" t="s">
        <v>100</v>
      </c>
    </row>
    <row r="337" spans="1:31" ht="12.75" x14ac:dyDescent="0.2">
      <c r="A337" t="s">
        <v>898</v>
      </c>
      <c r="B337" t="s">
        <v>899</v>
      </c>
      <c r="C337" t="s">
        <v>95</v>
      </c>
      <c r="D337" t="s">
        <v>22</v>
      </c>
      <c r="E337">
        <v>1</v>
      </c>
      <c r="F337">
        <v>1</v>
      </c>
      <c r="G337" t="s">
        <v>900</v>
      </c>
      <c r="H337" t="s">
        <v>901</v>
      </c>
      <c r="I337">
        <v>1777</v>
      </c>
      <c r="J337">
        <v>1777</v>
      </c>
      <c r="S337" t="s">
        <v>9816</v>
      </c>
      <c r="T337">
        <v>1</v>
      </c>
      <c r="V337" t="s">
        <v>99</v>
      </c>
      <c r="W337" t="s">
        <v>100</v>
      </c>
      <c r="AD337" t="s">
        <v>9825</v>
      </c>
      <c r="AE337" t="s">
        <v>9826</v>
      </c>
    </row>
    <row r="338" spans="1:31" ht="12.75" x14ac:dyDescent="0.2">
      <c r="A338" t="s">
        <v>167</v>
      </c>
      <c r="B338" t="s">
        <v>168</v>
      </c>
      <c r="D338" t="s">
        <v>22</v>
      </c>
      <c r="E338" t="s">
        <v>9299</v>
      </c>
      <c r="F338">
        <v>1</v>
      </c>
      <c r="G338" t="s">
        <v>169</v>
      </c>
      <c r="H338" t="s">
        <v>170</v>
      </c>
      <c r="I338">
        <v>19.5</v>
      </c>
      <c r="J338">
        <v>19.5</v>
      </c>
      <c r="K338">
        <v>19.53</v>
      </c>
      <c r="L338">
        <v>19.53</v>
      </c>
      <c r="M338">
        <v>19.53</v>
      </c>
      <c r="N338">
        <v>19.11</v>
      </c>
      <c r="O338">
        <v>19.108905266311002</v>
      </c>
      <c r="P338">
        <v>19.522070785582599</v>
      </c>
      <c r="Q338">
        <v>7.9292144174125702E-3</v>
      </c>
      <c r="R338" t="s">
        <v>262</v>
      </c>
      <c r="S338" t="s">
        <v>9819</v>
      </c>
      <c r="T338" t="s">
        <v>25</v>
      </c>
      <c r="U338">
        <v>1</v>
      </c>
      <c r="V338" t="s">
        <v>99</v>
      </c>
      <c r="W338" t="s">
        <v>100</v>
      </c>
      <c r="AD338" t="s">
        <v>9823</v>
      </c>
      <c r="AE338" t="s">
        <v>100</v>
      </c>
    </row>
    <row r="339" spans="1:31" ht="12.75" x14ac:dyDescent="0.2">
      <c r="A339" t="s">
        <v>902</v>
      </c>
      <c r="B339" t="s">
        <v>903</v>
      </c>
      <c r="C339" t="s">
        <v>112</v>
      </c>
      <c r="D339" t="s">
        <v>22</v>
      </c>
      <c r="E339" t="s">
        <v>9299</v>
      </c>
      <c r="F339">
        <v>1</v>
      </c>
      <c r="G339" t="s">
        <v>904</v>
      </c>
      <c r="H339" t="s">
        <v>905</v>
      </c>
      <c r="I339">
        <v>127.73</v>
      </c>
      <c r="J339">
        <v>127.73</v>
      </c>
      <c r="K339">
        <v>127.73</v>
      </c>
      <c r="L339">
        <v>127.73</v>
      </c>
      <c r="M339">
        <v>127.73</v>
      </c>
      <c r="N339">
        <v>124.98</v>
      </c>
      <c r="O339">
        <v>124.982569579656</v>
      </c>
      <c r="P339">
        <v>51.645689908948697</v>
      </c>
      <c r="Q339">
        <v>76.084310091051407</v>
      </c>
      <c r="R339" t="s">
        <v>262</v>
      </c>
      <c r="S339" t="s">
        <v>9819</v>
      </c>
      <c r="T339" t="s">
        <v>25</v>
      </c>
      <c r="U339">
        <v>1</v>
      </c>
      <c r="V339" t="s">
        <v>99</v>
      </c>
      <c r="W339" t="s">
        <v>100</v>
      </c>
      <c r="AD339" t="s">
        <v>9823</v>
      </c>
      <c r="AE339" t="s">
        <v>100</v>
      </c>
    </row>
    <row r="340" spans="1:31" ht="12.75" x14ac:dyDescent="0.2">
      <c r="A340" t="s">
        <v>906</v>
      </c>
      <c r="B340" t="s">
        <v>907</v>
      </c>
      <c r="C340" t="s">
        <v>112</v>
      </c>
      <c r="D340" t="s">
        <v>22</v>
      </c>
      <c r="E340" t="s">
        <v>9299</v>
      </c>
      <c r="F340">
        <v>1</v>
      </c>
      <c r="G340" t="s">
        <v>908</v>
      </c>
      <c r="H340" t="s">
        <v>908</v>
      </c>
      <c r="I340">
        <v>106.62</v>
      </c>
      <c r="J340">
        <v>106.62</v>
      </c>
      <c r="K340">
        <v>106.62</v>
      </c>
      <c r="L340">
        <v>106.62</v>
      </c>
      <c r="M340">
        <v>106.62</v>
      </c>
      <c r="N340">
        <v>104.32</v>
      </c>
      <c r="O340">
        <v>104.32429361607601</v>
      </c>
      <c r="P340">
        <v>51.645689908948697</v>
      </c>
      <c r="Q340">
        <v>54.9743100910514</v>
      </c>
      <c r="R340" t="s">
        <v>262</v>
      </c>
      <c r="S340" t="s">
        <v>9819</v>
      </c>
      <c r="T340" t="s">
        <v>25</v>
      </c>
      <c r="U340">
        <v>1</v>
      </c>
      <c r="V340" t="s">
        <v>99</v>
      </c>
      <c r="W340" t="s">
        <v>100</v>
      </c>
      <c r="AD340" t="s">
        <v>9823</v>
      </c>
      <c r="AE340" t="s">
        <v>100</v>
      </c>
    </row>
    <row r="341" spans="1:31" ht="12.75" x14ac:dyDescent="0.2">
      <c r="A341" t="s">
        <v>909</v>
      </c>
      <c r="B341" t="s">
        <v>910</v>
      </c>
      <c r="C341" t="s">
        <v>112</v>
      </c>
      <c r="D341" t="s">
        <v>22</v>
      </c>
      <c r="E341" t="s">
        <v>9299</v>
      </c>
      <c r="F341">
        <v>1</v>
      </c>
      <c r="G341" t="s">
        <v>911</v>
      </c>
      <c r="H341" t="s">
        <v>912</v>
      </c>
      <c r="I341">
        <v>132.47999999999999</v>
      </c>
      <c r="J341">
        <v>132.47999999999999</v>
      </c>
      <c r="K341">
        <v>132.47999999999999</v>
      </c>
      <c r="L341">
        <v>132.47999999999999</v>
      </c>
      <c r="M341">
        <v>132.47999999999999</v>
      </c>
      <c r="N341">
        <v>129.63</v>
      </c>
      <c r="O341">
        <v>129.63068167146099</v>
      </c>
      <c r="P341">
        <v>51.645689908948697</v>
      </c>
      <c r="Q341">
        <v>80.834310091051407</v>
      </c>
      <c r="R341" t="s">
        <v>262</v>
      </c>
      <c r="S341" t="s">
        <v>9819</v>
      </c>
      <c r="T341" t="s">
        <v>25</v>
      </c>
      <c r="U341">
        <v>1</v>
      </c>
      <c r="V341" t="s">
        <v>99</v>
      </c>
      <c r="W341" t="s">
        <v>100</v>
      </c>
      <c r="AD341" t="s">
        <v>9823</v>
      </c>
      <c r="AE341" t="s">
        <v>100</v>
      </c>
    </row>
    <row r="342" spans="1:31" ht="12.75" x14ac:dyDescent="0.2">
      <c r="A342" t="s">
        <v>913</v>
      </c>
      <c r="B342" t="s">
        <v>914</v>
      </c>
      <c r="C342" t="s">
        <v>112</v>
      </c>
      <c r="D342" t="s">
        <v>22</v>
      </c>
      <c r="E342" t="s">
        <v>9299</v>
      </c>
      <c r="F342">
        <v>1</v>
      </c>
      <c r="G342" t="s">
        <v>915</v>
      </c>
      <c r="H342" t="s">
        <v>916</v>
      </c>
      <c r="I342">
        <v>127.73</v>
      </c>
      <c r="J342">
        <v>127.73</v>
      </c>
      <c r="K342">
        <v>127.73</v>
      </c>
      <c r="L342">
        <v>127.73</v>
      </c>
      <c r="M342">
        <v>127.73</v>
      </c>
      <c r="N342">
        <v>124.98</v>
      </c>
      <c r="O342">
        <v>124.982569579656</v>
      </c>
      <c r="P342">
        <v>51.645689908948697</v>
      </c>
      <c r="Q342">
        <v>76.084310091051407</v>
      </c>
      <c r="R342" t="s">
        <v>262</v>
      </c>
      <c r="S342" t="s">
        <v>9819</v>
      </c>
      <c r="T342" t="s">
        <v>25</v>
      </c>
      <c r="U342">
        <v>1</v>
      </c>
      <c r="V342" t="s">
        <v>99</v>
      </c>
      <c r="W342" t="s">
        <v>100</v>
      </c>
      <c r="AD342" t="s">
        <v>9823</v>
      </c>
      <c r="AE342" t="s">
        <v>100</v>
      </c>
    </row>
    <row r="343" spans="1:31" ht="12.75" x14ac:dyDescent="0.2">
      <c r="A343" t="s">
        <v>917</v>
      </c>
      <c r="B343" t="s">
        <v>918</v>
      </c>
      <c r="C343" t="s">
        <v>112</v>
      </c>
      <c r="D343" t="s">
        <v>22</v>
      </c>
      <c r="E343" t="s">
        <v>9299</v>
      </c>
      <c r="F343">
        <v>1</v>
      </c>
      <c r="G343" t="s">
        <v>919</v>
      </c>
      <c r="H343" t="s">
        <v>919</v>
      </c>
      <c r="I343">
        <v>123.51</v>
      </c>
      <c r="J343">
        <v>123.51</v>
      </c>
      <c r="K343">
        <v>123.51</v>
      </c>
      <c r="L343">
        <v>123.51</v>
      </c>
      <c r="M343">
        <v>123.51</v>
      </c>
      <c r="N343">
        <v>120.85</v>
      </c>
      <c r="O343">
        <v>120.85091438694</v>
      </c>
      <c r="P343">
        <v>41.316551927158898</v>
      </c>
      <c r="Q343">
        <v>82.193448072841093</v>
      </c>
      <c r="R343" t="s">
        <v>262</v>
      </c>
      <c r="S343" t="s">
        <v>9819</v>
      </c>
      <c r="T343" t="s">
        <v>25</v>
      </c>
      <c r="U343">
        <v>1</v>
      </c>
      <c r="V343" t="s">
        <v>99</v>
      </c>
      <c r="W343" t="s">
        <v>100</v>
      </c>
      <c r="AD343" t="s">
        <v>9823</v>
      </c>
      <c r="AE343" t="s">
        <v>100</v>
      </c>
    </row>
    <row r="344" spans="1:31" ht="12.75" x14ac:dyDescent="0.2">
      <c r="A344" t="s">
        <v>920</v>
      </c>
      <c r="B344" t="s">
        <v>921</v>
      </c>
      <c r="C344" t="s">
        <v>112</v>
      </c>
      <c r="D344" t="s">
        <v>22</v>
      </c>
      <c r="E344" t="s">
        <v>9299</v>
      </c>
      <c r="F344">
        <v>1</v>
      </c>
      <c r="G344" t="s">
        <v>922</v>
      </c>
      <c r="H344" t="s">
        <v>923</v>
      </c>
      <c r="I344">
        <v>118.24</v>
      </c>
      <c r="J344">
        <v>118.24</v>
      </c>
      <c r="K344">
        <v>118.24</v>
      </c>
      <c r="L344">
        <v>118.24</v>
      </c>
      <c r="M344">
        <v>118.24</v>
      </c>
      <c r="N344">
        <v>115.69</v>
      </c>
      <c r="O344">
        <v>115.686345396045</v>
      </c>
      <c r="P344">
        <v>51.645689908948697</v>
      </c>
      <c r="Q344">
        <v>66.594310091051298</v>
      </c>
      <c r="R344" t="s">
        <v>262</v>
      </c>
      <c r="S344" t="s">
        <v>9819</v>
      </c>
      <c r="T344" t="s">
        <v>25</v>
      </c>
      <c r="U344">
        <v>1</v>
      </c>
      <c r="V344" t="s">
        <v>99</v>
      </c>
      <c r="W344" t="s">
        <v>100</v>
      </c>
      <c r="AD344" t="s">
        <v>9823</v>
      </c>
      <c r="AE344" t="s">
        <v>100</v>
      </c>
    </row>
    <row r="345" spans="1:31" ht="12.75" x14ac:dyDescent="0.2">
      <c r="A345" t="s">
        <v>924</v>
      </c>
      <c r="B345" t="s">
        <v>925</v>
      </c>
      <c r="C345" t="s">
        <v>112</v>
      </c>
      <c r="D345" t="s">
        <v>22</v>
      </c>
      <c r="E345" t="s">
        <v>9299</v>
      </c>
      <c r="F345">
        <v>1</v>
      </c>
      <c r="G345" t="s">
        <v>926</v>
      </c>
      <c r="H345" t="s">
        <v>926</v>
      </c>
      <c r="I345">
        <v>109.78</v>
      </c>
      <c r="J345">
        <v>109.78</v>
      </c>
      <c r="K345">
        <v>109.78</v>
      </c>
      <c r="L345">
        <v>109.78</v>
      </c>
      <c r="M345">
        <v>109.78</v>
      </c>
      <c r="N345">
        <v>107.42</v>
      </c>
      <c r="O345">
        <v>107.42303501061301</v>
      </c>
      <c r="P345">
        <v>51.645689908948697</v>
      </c>
      <c r="Q345">
        <v>58.134310091051397</v>
      </c>
      <c r="R345" t="s">
        <v>262</v>
      </c>
      <c r="S345" t="s">
        <v>9819</v>
      </c>
      <c r="T345" t="s">
        <v>25</v>
      </c>
      <c r="U345">
        <v>1</v>
      </c>
      <c r="V345" t="s">
        <v>99</v>
      </c>
      <c r="W345" t="s">
        <v>100</v>
      </c>
      <c r="AD345" t="s">
        <v>9823</v>
      </c>
      <c r="AE345" t="s">
        <v>100</v>
      </c>
    </row>
    <row r="346" spans="1:31" ht="12.75" x14ac:dyDescent="0.2">
      <c r="A346" t="s">
        <v>927</v>
      </c>
      <c r="B346" t="s">
        <v>928</v>
      </c>
      <c r="C346" t="s">
        <v>112</v>
      </c>
      <c r="D346" t="s">
        <v>22</v>
      </c>
      <c r="E346" t="s">
        <v>9299</v>
      </c>
      <c r="F346">
        <v>1</v>
      </c>
      <c r="G346" t="s">
        <v>929</v>
      </c>
      <c r="H346" t="s">
        <v>929</v>
      </c>
      <c r="I346">
        <v>157.82</v>
      </c>
      <c r="J346">
        <v>157.82</v>
      </c>
      <c r="K346">
        <v>157.82</v>
      </c>
      <c r="L346">
        <v>157.82</v>
      </c>
      <c r="M346">
        <v>157.82</v>
      </c>
      <c r="N346">
        <v>154.41999999999999</v>
      </c>
      <c r="O346">
        <v>154.420612827756</v>
      </c>
      <c r="P346">
        <v>36.151982936264098</v>
      </c>
      <c r="Q346">
        <v>121.668017063736</v>
      </c>
      <c r="R346" t="s">
        <v>262</v>
      </c>
      <c r="S346" t="s">
        <v>9819</v>
      </c>
      <c r="T346" t="s">
        <v>25</v>
      </c>
      <c r="U346">
        <v>1</v>
      </c>
      <c r="V346" t="s">
        <v>99</v>
      </c>
      <c r="W346" t="s">
        <v>100</v>
      </c>
      <c r="AD346" t="s">
        <v>9823</v>
      </c>
      <c r="AE346" t="s">
        <v>100</v>
      </c>
    </row>
    <row r="347" spans="1:31" ht="12.75" x14ac:dyDescent="0.2">
      <c r="A347" t="s">
        <v>930</v>
      </c>
      <c r="B347" t="s">
        <v>931</v>
      </c>
      <c r="C347" t="s">
        <v>112</v>
      </c>
      <c r="D347" t="s">
        <v>22</v>
      </c>
      <c r="E347" t="s">
        <v>9299</v>
      </c>
      <c r="F347">
        <v>1</v>
      </c>
      <c r="G347" t="s">
        <v>932</v>
      </c>
      <c r="H347" t="s">
        <v>932</v>
      </c>
      <c r="I347">
        <v>97.64</v>
      </c>
      <c r="J347">
        <v>97.64</v>
      </c>
      <c r="K347">
        <v>97.64</v>
      </c>
      <c r="L347">
        <v>97.64</v>
      </c>
      <c r="M347">
        <v>97.64</v>
      </c>
      <c r="N347">
        <v>95.54</v>
      </c>
      <c r="O347">
        <v>95.544526331555005</v>
      </c>
      <c r="P347">
        <v>36.151982936264098</v>
      </c>
      <c r="Q347">
        <v>61.488017063736002</v>
      </c>
      <c r="R347" t="s">
        <v>262</v>
      </c>
      <c r="S347" t="s">
        <v>9819</v>
      </c>
      <c r="T347" t="s">
        <v>25</v>
      </c>
      <c r="U347">
        <v>1</v>
      </c>
      <c r="V347" t="s">
        <v>99</v>
      </c>
      <c r="W347" t="s">
        <v>100</v>
      </c>
      <c r="AD347" t="s">
        <v>9823</v>
      </c>
      <c r="AE347" t="s">
        <v>100</v>
      </c>
    </row>
    <row r="348" spans="1:31" ht="12.75" x14ac:dyDescent="0.2">
      <c r="A348" t="s">
        <v>933</v>
      </c>
      <c r="B348" t="s">
        <v>934</v>
      </c>
      <c r="C348" t="s">
        <v>112</v>
      </c>
      <c r="D348" t="s">
        <v>22</v>
      </c>
      <c r="E348" t="s">
        <v>9299</v>
      </c>
      <c r="F348">
        <v>1</v>
      </c>
      <c r="G348" t="s">
        <v>935</v>
      </c>
      <c r="H348" t="s">
        <v>935</v>
      </c>
      <c r="I348">
        <v>97.64</v>
      </c>
      <c r="J348">
        <v>97.64</v>
      </c>
      <c r="K348">
        <v>97.64</v>
      </c>
      <c r="L348">
        <v>97.64</v>
      </c>
      <c r="M348">
        <v>97.64</v>
      </c>
      <c r="N348">
        <v>95.54</v>
      </c>
      <c r="O348">
        <v>95.544526331555005</v>
      </c>
      <c r="P348">
        <v>36.151982936264098</v>
      </c>
      <c r="Q348">
        <v>61.488017063736002</v>
      </c>
      <c r="R348" t="s">
        <v>262</v>
      </c>
      <c r="S348" t="s">
        <v>9819</v>
      </c>
      <c r="T348" t="s">
        <v>25</v>
      </c>
      <c r="U348">
        <v>1</v>
      </c>
      <c r="V348" t="s">
        <v>99</v>
      </c>
      <c r="W348" t="s">
        <v>100</v>
      </c>
      <c r="AD348" t="s">
        <v>9823</v>
      </c>
      <c r="AE348" t="s">
        <v>100</v>
      </c>
    </row>
    <row r="349" spans="1:31" ht="12.75" x14ac:dyDescent="0.2">
      <c r="A349" t="s">
        <v>936</v>
      </c>
      <c r="B349" t="s">
        <v>937</v>
      </c>
      <c r="C349" t="s">
        <v>112</v>
      </c>
      <c r="D349" t="s">
        <v>22</v>
      </c>
      <c r="E349" t="s">
        <v>9299</v>
      </c>
      <c r="F349">
        <v>1</v>
      </c>
      <c r="G349" t="s">
        <v>938</v>
      </c>
      <c r="H349" t="s">
        <v>938</v>
      </c>
      <c r="I349">
        <v>97.64</v>
      </c>
      <c r="J349">
        <v>97.64</v>
      </c>
      <c r="K349">
        <v>97.64</v>
      </c>
      <c r="L349">
        <v>97.64</v>
      </c>
      <c r="M349">
        <v>97.64</v>
      </c>
      <c r="N349">
        <v>95.54</v>
      </c>
      <c r="O349">
        <v>95.544526331555005</v>
      </c>
      <c r="P349">
        <v>36.151982936264098</v>
      </c>
      <c r="Q349">
        <v>61.488017063736002</v>
      </c>
      <c r="R349" t="s">
        <v>262</v>
      </c>
      <c r="S349" t="s">
        <v>9819</v>
      </c>
      <c r="T349" t="s">
        <v>25</v>
      </c>
      <c r="U349">
        <v>1</v>
      </c>
      <c r="V349" t="s">
        <v>99</v>
      </c>
      <c r="W349" t="s">
        <v>100</v>
      </c>
      <c r="AD349" t="s">
        <v>9823</v>
      </c>
      <c r="AE349" t="s">
        <v>100</v>
      </c>
    </row>
    <row r="350" spans="1:31" ht="12.75" x14ac:dyDescent="0.2">
      <c r="A350" t="s">
        <v>939</v>
      </c>
      <c r="B350" t="s">
        <v>940</v>
      </c>
      <c r="C350" t="s">
        <v>112</v>
      </c>
      <c r="D350" t="s">
        <v>22</v>
      </c>
      <c r="E350" t="s">
        <v>9299</v>
      </c>
      <c r="F350">
        <v>1</v>
      </c>
      <c r="G350" t="s">
        <v>941</v>
      </c>
      <c r="H350" t="s">
        <v>941</v>
      </c>
      <c r="I350">
        <v>97.64</v>
      </c>
      <c r="J350">
        <v>97.64</v>
      </c>
      <c r="K350">
        <v>97.64</v>
      </c>
      <c r="L350">
        <v>97.64</v>
      </c>
      <c r="M350">
        <v>97.64</v>
      </c>
      <c r="N350">
        <v>95.54</v>
      </c>
      <c r="O350">
        <v>95.544526331555005</v>
      </c>
      <c r="P350">
        <v>36.151982936264098</v>
      </c>
      <c r="Q350">
        <v>61.488017063736002</v>
      </c>
      <c r="R350" t="s">
        <v>262</v>
      </c>
      <c r="S350" t="s">
        <v>9819</v>
      </c>
      <c r="T350" t="s">
        <v>25</v>
      </c>
      <c r="U350">
        <v>1</v>
      </c>
      <c r="V350" t="s">
        <v>99</v>
      </c>
      <c r="W350" t="s">
        <v>100</v>
      </c>
      <c r="AD350" t="s">
        <v>9823</v>
      </c>
      <c r="AE350" t="s">
        <v>100</v>
      </c>
    </row>
    <row r="351" spans="1:31" ht="12.75" x14ac:dyDescent="0.2">
      <c r="A351" t="s">
        <v>942</v>
      </c>
      <c r="B351" t="s">
        <v>943</v>
      </c>
      <c r="C351" t="s">
        <v>95</v>
      </c>
      <c r="D351" t="s">
        <v>22</v>
      </c>
      <c r="E351">
        <v>1</v>
      </c>
      <c r="F351">
        <v>1</v>
      </c>
      <c r="G351" t="s">
        <v>944</v>
      </c>
      <c r="H351" t="s">
        <v>945</v>
      </c>
      <c r="I351">
        <v>1320</v>
      </c>
      <c r="J351">
        <v>1320</v>
      </c>
      <c r="S351" t="s">
        <v>9816</v>
      </c>
      <c r="T351" t="s">
        <v>84</v>
      </c>
      <c r="V351" t="s">
        <v>99</v>
      </c>
      <c r="W351" t="s">
        <v>100</v>
      </c>
      <c r="X351" t="s">
        <v>101</v>
      </c>
      <c r="Y351" t="s">
        <v>102</v>
      </c>
      <c r="AD351" t="s">
        <v>9825</v>
      </c>
      <c r="AE351" t="s">
        <v>9826</v>
      </c>
    </row>
    <row r="352" spans="1:31" ht="12.75" x14ac:dyDescent="0.2">
      <c r="A352" t="s">
        <v>946</v>
      </c>
      <c r="B352" t="s">
        <v>947</v>
      </c>
      <c r="C352" t="s">
        <v>95</v>
      </c>
      <c r="D352" t="s">
        <v>22</v>
      </c>
      <c r="E352">
        <v>1</v>
      </c>
      <c r="F352">
        <v>1</v>
      </c>
      <c r="G352" t="s">
        <v>948</v>
      </c>
      <c r="H352" t="s">
        <v>949</v>
      </c>
      <c r="I352">
        <v>1320</v>
      </c>
      <c r="J352">
        <v>1320</v>
      </c>
      <c r="S352" t="s">
        <v>9816</v>
      </c>
      <c r="T352">
        <v>1</v>
      </c>
      <c r="V352" t="s">
        <v>99</v>
      </c>
      <c r="W352" t="s">
        <v>100</v>
      </c>
      <c r="AD352" t="s">
        <v>9825</v>
      </c>
      <c r="AE352" t="s">
        <v>9826</v>
      </c>
    </row>
    <row r="353" spans="1:31" ht="12.75" x14ac:dyDescent="0.2">
      <c r="A353" t="s">
        <v>950</v>
      </c>
      <c r="B353" t="s">
        <v>951</v>
      </c>
      <c r="D353" t="s">
        <v>22</v>
      </c>
      <c r="E353" t="s">
        <v>9299</v>
      </c>
      <c r="F353">
        <v>1</v>
      </c>
      <c r="G353" t="s">
        <v>952</v>
      </c>
      <c r="H353" t="s">
        <v>953</v>
      </c>
      <c r="I353">
        <v>59.64</v>
      </c>
      <c r="J353">
        <v>59.64</v>
      </c>
      <c r="K353">
        <v>59.64</v>
      </c>
      <c r="L353">
        <v>59.64</v>
      </c>
      <c r="M353">
        <v>59.64</v>
      </c>
      <c r="N353">
        <v>58.36</v>
      </c>
      <c r="O353">
        <v>58.359629597111997</v>
      </c>
      <c r="P353">
        <v>41.833008826248403</v>
      </c>
      <c r="Q353">
        <v>17.806991173751602</v>
      </c>
      <c r="R353" t="s">
        <v>262</v>
      </c>
      <c r="S353" t="s">
        <v>9819</v>
      </c>
      <c r="T353" t="s">
        <v>25</v>
      </c>
      <c r="U353">
        <v>1</v>
      </c>
      <c r="V353" t="s">
        <v>99</v>
      </c>
      <c r="W353" t="s">
        <v>100</v>
      </c>
      <c r="AD353" t="s">
        <v>9823</v>
      </c>
      <c r="AE353" t="s">
        <v>100</v>
      </c>
    </row>
    <row r="354" spans="1:31" ht="12.75" x14ac:dyDescent="0.2">
      <c r="A354" t="s">
        <v>954</v>
      </c>
      <c r="B354" t="s">
        <v>955</v>
      </c>
      <c r="C354" t="s">
        <v>95</v>
      </c>
      <c r="D354" t="s">
        <v>22</v>
      </c>
      <c r="E354">
        <v>1</v>
      </c>
      <c r="F354">
        <v>1</v>
      </c>
      <c r="G354" t="s">
        <v>956</v>
      </c>
      <c r="H354" t="s">
        <v>957</v>
      </c>
      <c r="I354">
        <v>2005</v>
      </c>
      <c r="J354">
        <v>2005</v>
      </c>
      <c r="S354" t="s">
        <v>9816</v>
      </c>
      <c r="T354">
        <v>1</v>
      </c>
      <c r="V354" t="s">
        <v>99</v>
      </c>
      <c r="W354" t="s">
        <v>100</v>
      </c>
      <c r="AD354" t="s">
        <v>9825</v>
      </c>
      <c r="AE354" t="s">
        <v>9826</v>
      </c>
    </row>
    <row r="355" spans="1:31" ht="12.75" x14ac:dyDescent="0.2">
      <c r="A355" t="s">
        <v>958</v>
      </c>
      <c r="B355" t="s">
        <v>959</v>
      </c>
      <c r="C355" t="s">
        <v>95</v>
      </c>
      <c r="D355" t="s">
        <v>22</v>
      </c>
      <c r="E355">
        <v>1</v>
      </c>
      <c r="F355">
        <v>1</v>
      </c>
      <c r="G355" t="s">
        <v>960</v>
      </c>
      <c r="H355" t="s">
        <v>961</v>
      </c>
      <c r="I355">
        <v>1134</v>
      </c>
      <c r="J355">
        <v>1134</v>
      </c>
      <c r="S355" t="s">
        <v>9816</v>
      </c>
      <c r="T355" t="s">
        <v>84</v>
      </c>
      <c r="V355" t="s">
        <v>99</v>
      </c>
      <c r="W355" t="s">
        <v>100</v>
      </c>
      <c r="X355" t="s">
        <v>101</v>
      </c>
      <c r="Y355" t="s">
        <v>102</v>
      </c>
      <c r="AD355" t="s">
        <v>9825</v>
      </c>
      <c r="AE355" t="s">
        <v>9826</v>
      </c>
    </row>
    <row r="356" spans="1:31" ht="12.75" x14ac:dyDescent="0.2">
      <c r="A356" t="s">
        <v>962</v>
      </c>
      <c r="B356" t="s">
        <v>963</v>
      </c>
      <c r="C356" t="s">
        <v>95</v>
      </c>
      <c r="D356" t="s">
        <v>22</v>
      </c>
      <c r="E356">
        <v>1</v>
      </c>
      <c r="F356">
        <v>1</v>
      </c>
      <c r="G356" t="s">
        <v>964</v>
      </c>
      <c r="H356" t="s">
        <v>965</v>
      </c>
      <c r="I356">
        <v>1750</v>
      </c>
      <c r="J356">
        <v>1750</v>
      </c>
      <c r="S356" t="s">
        <v>9816</v>
      </c>
      <c r="T356" t="s">
        <v>84</v>
      </c>
      <c r="V356" t="s">
        <v>99</v>
      </c>
      <c r="W356" t="s">
        <v>100</v>
      </c>
      <c r="X356" t="s">
        <v>101</v>
      </c>
      <c r="Y356" t="s">
        <v>102</v>
      </c>
      <c r="AD356" t="s">
        <v>9825</v>
      </c>
      <c r="AE356" t="s">
        <v>9826</v>
      </c>
    </row>
    <row r="357" spans="1:31" ht="12.75" x14ac:dyDescent="0.2">
      <c r="A357" t="s">
        <v>966</v>
      </c>
      <c r="B357" t="s">
        <v>967</v>
      </c>
      <c r="C357" t="s">
        <v>95</v>
      </c>
      <c r="D357" t="s">
        <v>22</v>
      </c>
      <c r="E357">
        <v>1</v>
      </c>
      <c r="F357">
        <v>1</v>
      </c>
      <c r="G357" t="s">
        <v>968</v>
      </c>
      <c r="H357" t="s">
        <v>969</v>
      </c>
      <c r="I357">
        <v>1750</v>
      </c>
      <c r="J357">
        <v>1750</v>
      </c>
      <c r="S357" t="s">
        <v>9816</v>
      </c>
      <c r="T357" t="s">
        <v>84</v>
      </c>
      <c r="V357" t="s">
        <v>99</v>
      </c>
      <c r="W357" t="s">
        <v>100</v>
      </c>
      <c r="X357" t="s">
        <v>101</v>
      </c>
      <c r="Y357" t="s">
        <v>102</v>
      </c>
      <c r="AD357" t="s">
        <v>9825</v>
      </c>
      <c r="AE357" t="s">
        <v>9826</v>
      </c>
    </row>
    <row r="358" spans="1:31" ht="12.75" x14ac:dyDescent="0.2">
      <c r="A358" t="s">
        <v>970</v>
      </c>
      <c r="B358" t="s">
        <v>971</v>
      </c>
      <c r="D358" t="s">
        <v>22</v>
      </c>
      <c r="E358" t="s">
        <v>9299</v>
      </c>
      <c r="F358">
        <v>1</v>
      </c>
      <c r="G358" t="s">
        <v>972</v>
      </c>
      <c r="H358" t="s">
        <v>973</v>
      </c>
      <c r="I358">
        <v>28.5</v>
      </c>
      <c r="J358">
        <v>28.5</v>
      </c>
      <c r="K358">
        <v>28.5</v>
      </c>
      <c r="L358">
        <v>28.5</v>
      </c>
      <c r="M358">
        <v>28.5</v>
      </c>
      <c r="N358">
        <v>27.89</v>
      </c>
      <c r="O358">
        <v>27.8886725508323</v>
      </c>
      <c r="P358">
        <v>27.8886725508323</v>
      </c>
      <c r="Q358">
        <v>0.61132744916772797</v>
      </c>
      <c r="R358" t="s">
        <v>262</v>
      </c>
      <c r="S358" t="s">
        <v>9819</v>
      </c>
      <c r="T358" t="s">
        <v>25</v>
      </c>
      <c r="U358">
        <v>1</v>
      </c>
      <c r="V358" t="s">
        <v>99</v>
      </c>
      <c r="W358" t="s">
        <v>100</v>
      </c>
      <c r="AD358" t="s">
        <v>9823</v>
      </c>
      <c r="AE358" t="s">
        <v>100</v>
      </c>
    </row>
    <row r="359" spans="1:31" ht="12.75" x14ac:dyDescent="0.2">
      <c r="A359" t="s">
        <v>974</v>
      </c>
      <c r="B359" t="s">
        <v>975</v>
      </c>
      <c r="D359" t="s">
        <v>22</v>
      </c>
      <c r="E359" t="s">
        <v>9299</v>
      </c>
      <c r="F359">
        <v>1</v>
      </c>
      <c r="G359" t="s">
        <v>976</v>
      </c>
      <c r="H359" t="s">
        <v>976</v>
      </c>
      <c r="I359">
        <v>28.5</v>
      </c>
      <c r="J359">
        <v>28.5</v>
      </c>
      <c r="K359">
        <v>28.5</v>
      </c>
      <c r="L359">
        <v>28.5</v>
      </c>
      <c r="M359">
        <v>28.5</v>
      </c>
      <c r="N359">
        <v>27.89</v>
      </c>
      <c r="O359">
        <v>27.8886725508323</v>
      </c>
      <c r="P359">
        <v>27.8886725508323</v>
      </c>
      <c r="Q359">
        <v>0.61132744916772797</v>
      </c>
      <c r="R359" t="s">
        <v>262</v>
      </c>
      <c r="S359" t="s">
        <v>9819</v>
      </c>
      <c r="T359" t="s">
        <v>84</v>
      </c>
      <c r="U359">
        <v>2</v>
      </c>
      <c r="V359" t="s">
        <v>26</v>
      </c>
      <c r="W359" t="s">
        <v>27</v>
      </c>
      <c r="X359" t="s">
        <v>99</v>
      </c>
      <c r="Y359" t="s">
        <v>100</v>
      </c>
      <c r="AD359" t="s">
        <v>9820</v>
      </c>
      <c r="AE359" t="s">
        <v>27</v>
      </c>
    </row>
    <row r="360" spans="1:31" ht="12.75" x14ac:dyDescent="0.2">
      <c r="A360" t="s">
        <v>977</v>
      </c>
      <c r="B360" t="s">
        <v>978</v>
      </c>
      <c r="C360" t="s">
        <v>95</v>
      </c>
      <c r="D360" t="s">
        <v>22</v>
      </c>
      <c r="E360">
        <v>1</v>
      </c>
      <c r="F360">
        <v>1</v>
      </c>
      <c r="G360" t="s">
        <v>979</v>
      </c>
      <c r="H360" t="s">
        <v>980</v>
      </c>
      <c r="I360">
        <v>1134</v>
      </c>
      <c r="J360">
        <v>1134</v>
      </c>
      <c r="S360" t="s">
        <v>9816</v>
      </c>
      <c r="T360" t="s">
        <v>84</v>
      </c>
      <c r="V360" t="s">
        <v>99</v>
      </c>
      <c r="W360" t="s">
        <v>100</v>
      </c>
      <c r="X360" t="s">
        <v>101</v>
      </c>
      <c r="Y360" t="s">
        <v>102</v>
      </c>
      <c r="AD360" t="s">
        <v>9825</v>
      </c>
      <c r="AE360" t="s">
        <v>9826</v>
      </c>
    </row>
    <row r="361" spans="1:31" ht="12.75" x14ac:dyDescent="0.2">
      <c r="A361" t="s">
        <v>981</v>
      </c>
      <c r="B361" t="s">
        <v>982</v>
      </c>
      <c r="C361" t="s">
        <v>95</v>
      </c>
      <c r="D361" t="s">
        <v>22</v>
      </c>
      <c r="E361">
        <v>1</v>
      </c>
      <c r="F361">
        <v>1</v>
      </c>
      <c r="G361" t="s">
        <v>983</v>
      </c>
      <c r="H361" t="s">
        <v>984</v>
      </c>
      <c r="I361">
        <v>1134</v>
      </c>
      <c r="J361">
        <v>1134</v>
      </c>
      <c r="S361" t="s">
        <v>9816</v>
      </c>
      <c r="T361" t="s">
        <v>84</v>
      </c>
      <c r="V361" t="s">
        <v>99</v>
      </c>
      <c r="W361" t="s">
        <v>100</v>
      </c>
      <c r="X361" t="s">
        <v>101</v>
      </c>
      <c r="Y361" t="s">
        <v>102</v>
      </c>
      <c r="AD361" t="s">
        <v>9825</v>
      </c>
      <c r="AE361" t="s">
        <v>9826</v>
      </c>
    </row>
    <row r="362" spans="1:31" ht="12.75" x14ac:dyDescent="0.2">
      <c r="A362" t="s">
        <v>985</v>
      </c>
      <c r="B362" t="s">
        <v>986</v>
      </c>
      <c r="C362" t="s">
        <v>95</v>
      </c>
      <c r="D362" t="s">
        <v>22</v>
      </c>
      <c r="E362">
        <v>1</v>
      </c>
      <c r="F362">
        <v>1</v>
      </c>
      <c r="G362" t="s">
        <v>987</v>
      </c>
      <c r="H362" t="s">
        <v>988</v>
      </c>
      <c r="I362">
        <v>1134</v>
      </c>
      <c r="J362">
        <v>1134</v>
      </c>
      <c r="S362" t="s">
        <v>9816</v>
      </c>
      <c r="T362" t="s">
        <v>84</v>
      </c>
      <c r="V362" t="s">
        <v>99</v>
      </c>
      <c r="W362" t="s">
        <v>100</v>
      </c>
      <c r="X362" t="s">
        <v>101</v>
      </c>
      <c r="Y362" t="s">
        <v>102</v>
      </c>
      <c r="AD362" t="s">
        <v>9825</v>
      </c>
      <c r="AE362" t="s">
        <v>9826</v>
      </c>
    </row>
    <row r="363" spans="1:31" ht="12.75" x14ac:dyDescent="0.2">
      <c r="A363" t="s">
        <v>989</v>
      </c>
      <c r="B363" t="s">
        <v>990</v>
      </c>
      <c r="C363" t="s">
        <v>95</v>
      </c>
      <c r="D363" t="s">
        <v>22</v>
      </c>
      <c r="E363">
        <v>1</v>
      </c>
      <c r="F363">
        <v>1</v>
      </c>
      <c r="G363" t="s">
        <v>991</v>
      </c>
      <c r="H363" t="s">
        <v>992</v>
      </c>
      <c r="I363">
        <v>1134</v>
      </c>
      <c r="J363">
        <v>1134</v>
      </c>
      <c r="S363" t="s">
        <v>9816</v>
      </c>
      <c r="T363" t="s">
        <v>84</v>
      </c>
      <c r="V363" t="s">
        <v>99</v>
      </c>
      <c r="W363" t="s">
        <v>100</v>
      </c>
      <c r="X363" t="s">
        <v>101</v>
      </c>
      <c r="Y363" t="s">
        <v>102</v>
      </c>
      <c r="AD363" t="s">
        <v>9825</v>
      </c>
      <c r="AE363" t="s">
        <v>9826</v>
      </c>
    </row>
    <row r="364" spans="1:31" ht="12.75" x14ac:dyDescent="0.2">
      <c r="A364" t="s">
        <v>993</v>
      </c>
      <c r="B364" t="s">
        <v>994</v>
      </c>
      <c r="C364" t="s">
        <v>95</v>
      </c>
      <c r="D364" t="s">
        <v>22</v>
      </c>
      <c r="E364">
        <v>1</v>
      </c>
      <c r="F364">
        <v>1</v>
      </c>
      <c r="G364" t="s">
        <v>995</v>
      </c>
      <c r="H364" t="s">
        <v>996</v>
      </c>
      <c r="I364">
        <v>1134</v>
      </c>
      <c r="J364">
        <v>1134</v>
      </c>
      <c r="S364" t="s">
        <v>9816</v>
      </c>
      <c r="T364" t="s">
        <v>84</v>
      </c>
      <c r="V364" t="s">
        <v>99</v>
      </c>
      <c r="W364" t="s">
        <v>100</v>
      </c>
      <c r="X364" t="s">
        <v>101</v>
      </c>
      <c r="Y364" t="s">
        <v>102</v>
      </c>
      <c r="AD364" t="s">
        <v>9825</v>
      </c>
      <c r="AE364" t="s">
        <v>9826</v>
      </c>
    </row>
    <row r="365" spans="1:31" ht="12.75" x14ac:dyDescent="0.2">
      <c r="A365" t="s">
        <v>997</v>
      </c>
      <c r="B365" t="s">
        <v>998</v>
      </c>
      <c r="C365" t="s">
        <v>95</v>
      </c>
      <c r="D365" t="s">
        <v>22</v>
      </c>
      <c r="E365">
        <v>1</v>
      </c>
      <c r="F365">
        <v>1</v>
      </c>
      <c r="G365" t="s">
        <v>999</v>
      </c>
      <c r="H365" t="s">
        <v>1000</v>
      </c>
      <c r="I365">
        <v>1134</v>
      </c>
      <c r="J365">
        <v>1134</v>
      </c>
      <c r="S365" t="s">
        <v>9816</v>
      </c>
      <c r="T365" t="s">
        <v>84</v>
      </c>
      <c r="V365" t="s">
        <v>99</v>
      </c>
      <c r="W365" t="s">
        <v>100</v>
      </c>
      <c r="X365" t="s">
        <v>101</v>
      </c>
      <c r="Y365" t="s">
        <v>102</v>
      </c>
      <c r="AD365" t="s">
        <v>9825</v>
      </c>
      <c r="AE365" t="s">
        <v>9826</v>
      </c>
    </row>
    <row r="366" spans="1:31" ht="12.75" x14ac:dyDescent="0.2">
      <c r="A366" t="s">
        <v>1001</v>
      </c>
      <c r="B366" t="s">
        <v>1002</v>
      </c>
      <c r="C366" t="s">
        <v>95</v>
      </c>
      <c r="D366" t="s">
        <v>22</v>
      </c>
      <c r="E366">
        <v>1</v>
      </c>
      <c r="F366">
        <v>1</v>
      </c>
      <c r="G366" t="s">
        <v>1003</v>
      </c>
      <c r="H366" t="s">
        <v>1004</v>
      </c>
      <c r="I366">
        <v>1134</v>
      </c>
      <c r="J366">
        <v>1134</v>
      </c>
      <c r="S366" t="s">
        <v>9816</v>
      </c>
      <c r="T366" t="s">
        <v>98</v>
      </c>
      <c r="V366" t="s">
        <v>99</v>
      </c>
      <c r="W366" t="s">
        <v>100</v>
      </c>
      <c r="X366" t="s">
        <v>129</v>
      </c>
      <c r="Y366" t="s">
        <v>130</v>
      </c>
      <c r="Z366" t="s">
        <v>101</v>
      </c>
      <c r="AA366" t="s">
        <v>102</v>
      </c>
      <c r="AD366" t="s">
        <v>9825</v>
      </c>
      <c r="AE366" t="s">
        <v>9826</v>
      </c>
    </row>
    <row r="367" spans="1:31" ht="12.75" x14ac:dyDescent="0.2">
      <c r="A367" t="s">
        <v>1005</v>
      </c>
      <c r="B367" t="s">
        <v>1006</v>
      </c>
      <c r="C367" t="s">
        <v>95</v>
      </c>
      <c r="D367" t="s">
        <v>22</v>
      </c>
      <c r="E367">
        <v>1</v>
      </c>
      <c r="F367">
        <v>1</v>
      </c>
      <c r="G367" t="s">
        <v>1007</v>
      </c>
      <c r="H367" t="s">
        <v>1008</v>
      </c>
      <c r="I367">
        <v>1294</v>
      </c>
      <c r="J367">
        <v>1294</v>
      </c>
      <c r="S367" t="s">
        <v>9816</v>
      </c>
      <c r="T367" t="s">
        <v>98</v>
      </c>
      <c r="V367" t="s">
        <v>99</v>
      </c>
      <c r="W367" t="s">
        <v>100</v>
      </c>
      <c r="X367" t="s">
        <v>129</v>
      </c>
      <c r="Y367" t="s">
        <v>130</v>
      </c>
      <c r="Z367" t="s">
        <v>101</v>
      </c>
      <c r="AA367" t="s">
        <v>102</v>
      </c>
      <c r="AD367" t="s">
        <v>9825</v>
      </c>
      <c r="AE367" t="s">
        <v>9826</v>
      </c>
    </row>
    <row r="368" spans="1:31" ht="12.75" x14ac:dyDescent="0.2">
      <c r="A368" t="s">
        <v>1009</v>
      </c>
      <c r="B368" t="s">
        <v>1010</v>
      </c>
      <c r="C368" t="s">
        <v>95</v>
      </c>
      <c r="D368" t="s">
        <v>22</v>
      </c>
      <c r="E368">
        <v>1</v>
      </c>
      <c r="F368">
        <v>1</v>
      </c>
      <c r="G368" t="s">
        <v>1011</v>
      </c>
      <c r="H368" t="s">
        <v>1012</v>
      </c>
      <c r="I368">
        <v>1467</v>
      </c>
      <c r="J368">
        <v>1467</v>
      </c>
      <c r="S368" t="s">
        <v>9816</v>
      </c>
      <c r="T368" t="s">
        <v>84</v>
      </c>
      <c r="V368" t="s">
        <v>99</v>
      </c>
      <c r="W368" t="s">
        <v>100</v>
      </c>
      <c r="X368" t="s">
        <v>101</v>
      </c>
      <c r="Y368" t="s">
        <v>102</v>
      </c>
      <c r="AD368" t="s">
        <v>9825</v>
      </c>
      <c r="AE368" t="s">
        <v>9826</v>
      </c>
    </row>
    <row r="369" spans="1:31" ht="12.75" x14ac:dyDescent="0.2">
      <c r="A369" t="s">
        <v>1013</v>
      </c>
      <c r="B369" t="s">
        <v>1014</v>
      </c>
      <c r="C369" t="s">
        <v>95</v>
      </c>
      <c r="D369" t="s">
        <v>22</v>
      </c>
      <c r="E369">
        <v>1</v>
      </c>
      <c r="F369">
        <v>1</v>
      </c>
      <c r="G369" t="s">
        <v>1015</v>
      </c>
      <c r="H369" t="s">
        <v>1016</v>
      </c>
      <c r="I369">
        <v>1134</v>
      </c>
      <c r="J369">
        <v>1134</v>
      </c>
      <c r="S369" t="s">
        <v>9816</v>
      </c>
      <c r="T369" t="s">
        <v>1017</v>
      </c>
      <c r="V369" t="s">
        <v>99</v>
      </c>
      <c r="W369" t="s">
        <v>100</v>
      </c>
      <c r="X369" t="s">
        <v>87</v>
      </c>
      <c r="Y369" t="s">
        <v>88</v>
      </c>
      <c r="Z369" t="s">
        <v>129</v>
      </c>
      <c r="AA369" t="s">
        <v>130</v>
      </c>
      <c r="AB369" t="s">
        <v>101</v>
      </c>
      <c r="AC369" t="s">
        <v>102</v>
      </c>
      <c r="AD369" t="s">
        <v>9825</v>
      </c>
      <c r="AE369" t="s">
        <v>9826</v>
      </c>
    </row>
    <row r="370" spans="1:31" ht="12.75" x14ac:dyDescent="0.2">
      <c r="A370" t="s">
        <v>1018</v>
      </c>
      <c r="B370" t="s">
        <v>1019</v>
      </c>
      <c r="C370" t="s">
        <v>9871</v>
      </c>
      <c r="D370" t="s">
        <v>22</v>
      </c>
      <c r="E370">
        <v>1</v>
      </c>
      <c r="F370">
        <v>1</v>
      </c>
      <c r="G370" t="s">
        <v>9872</v>
      </c>
      <c r="H370" t="s">
        <v>9873</v>
      </c>
      <c r="I370">
        <v>1341</v>
      </c>
      <c r="J370">
        <v>1341</v>
      </c>
      <c r="S370" t="s">
        <v>9816</v>
      </c>
      <c r="T370" t="s">
        <v>84</v>
      </c>
      <c r="V370" t="s">
        <v>99</v>
      </c>
      <c r="W370" t="s">
        <v>100</v>
      </c>
      <c r="X370" t="s">
        <v>101</v>
      </c>
      <c r="Y370" t="s">
        <v>102</v>
      </c>
      <c r="AD370" t="s">
        <v>9825</v>
      </c>
      <c r="AE370" t="s">
        <v>9826</v>
      </c>
    </row>
    <row r="371" spans="1:31" ht="12.75" x14ac:dyDescent="0.2">
      <c r="A371" t="s">
        <v>1023</v>
      </c>
      <c r="B371" t="s">
        <v>1024</v>
      </c>
      <c r="D371" t="s">
        <v>22</v>
      </c>
      <c r="E371" t="s">
        <v>9299</v>
      </c>
      <c r="F371">
        <v>1</v>
      </c>
      <c r="G371" t="s">
        <v>1025</v>
      </c>
      <c r="H371" t="s">
        <v>1026</v>
      </c>
      <c r="I371">
        <v>19.5</v>
      </c>
      <c r="J371">
        <v>19.5</v>
      </c>
      <c r="K371">
        <v>19.53</v>
      </c>
      <c r="L371">
        <v>19.53</v>
      </c>
      <c r="M371">
        <v>19.53</v>
      </c>
      <c r="N371">
        <v>19.11</v>
      </c>
      <c r="O371">
        <v>19.108905266311002</v>
      </c>
      <c r="P371">
        <v>19.522070785582599</v>
      </c>
      <c r="Q371">
        <v>7.9292144174125702E-3</v>
      </c>
      <c r="R371" t="s">
        <v>262</v>
      </c>
      <c r="S371" t="s">
        <v>9819</v>
      </c>
      <c r="T371" t="s">
        <v>25</v>
      </c>
      <c r="U371">
        <v>1</v>
      </c>
      <c r="V371" t="s">
        <v>99</v>
      </c>
      <c r="W371" t="s">
        <v>100</v>
      </c>
      <c r="AD371" t="s">
        <v>9823</v>
      </c>
      <c r="AE371" t="s">
        <v>100</v>
      </c>
    </row>
    <row r="372" spans="1:31" ht="12.75" x14ac:dyDescent="0.2">
      <c r="A372" t="s">
        <v>1027</v>
      </c>
      <c r="B372" t="s">
        <v>1028</v>
      </c>
      <c r="D372" t="s">
        <v>22</v>
      </c>
      <c r="E372" t="s">
        <v>9299</v>
      </c>
      <c r="F372">
        <v>1</v>
      </c>
      <c r="G372" t="s">
        <v>1029</v>
      </c>
      <c r="H372" t="s">
        <v>1030</v>
      </c>
      <c r="I372">
        <v>28.5</v>
      </c>
      <c r="J372">
        <v>28.5</v>
      </c>
      <c r="K372">
        <v>28.5</v>
      </c>
      <c r="L372">
        <v>28.5</v>
      </c>
      <c r="M372">
        <v>28.5</v>
      </c>
      <c r="N372">
        <v>27.89</v>
      </c>
      <c r="O372">
        <v>27.8886725508323</v>
      </c>
      <c r="P372">
        <v>27.8886725508323</v>
      </c>
      <c r="Q372">
        <v>0.61132744916772797</v>
      </c>
      <c r="R372" t="s">
        <v>262</v>
      </c>
      <c r="S372" t="s">
        <v>9819</v>
      </c>
      <c r="T372" t="s">
        <v>25</v>
      </c>
      <c r="U372">
        <v>1</v>
      </c>
      <c r="V372" t="s">
        <v>99</v>
      </c>
      <c r="W372" t="s">
        <v>100</v>
      </c>
      <c r="AD372" t="s">
        <v>9823</v>
      </c>
      <c r="AE372" t="s">
        <v>100</v>
      </c>
    </row>
    <row r="373" spans="1:31" ht="12.75" x14ac:dyDescent="0.2">
      <c r="A373" t="s">
        <v>1031</v>
      </c>
      <c r="B373" t="s">
        <v>1032</v>
      </c>
      <c r="D373" t="s">
        <v>22</v>
      </c>
      <c r="E373" t="s">
        <v>9299</v>
      </c>
      <c r="F373">
        <v>1</v>
      </c>
      <c r="G373" t="s">
        <v>1033</v>
      </c>
      <c r="H373" t="s">
        <v>1034</v>
      </c>
      <c r="I373">
        <v>34.299999999999997</v>
      </c>
      <c r="J373">
        <v>34.299999999999997</v>
      </c>
      <c r="K373">
        <v>34.31</v>
      </c>
      <c r="L373">
        <v>34.31</v>
      </c>
      <c r="M373">
        <v>34.31</v>
      </c>
      <c r="N373">
        <v>33.57</v>
      </c>
      <c r="O373">
        <v>33.569698440816602</v>
      </c>
      <c r="P373">
        <v>33.466407060998698</v>
      </c>
      <c r="Q373">
        <v>0.84359293900127597</v>
      </c>
      <c r="R373" t="s">
        <v>262</v>
      </c>
      <c r="S373" t="s">
        <v>9819</v>
      </c>
      <c r="T373" t="s">
        <v>25</v>
      </c>
      <c r="U373">
        <v>1</v>
      </c>
      <c r="V373" t="s">
        <v>129</v>
      </c>
      <c r="W373" t="s">
        <v>130</v>
      </c>
      <c r="AD373" t="s">
        <v>9827</v>
      </c>
      <c r="AE373" t="s">
        <v>130</v>
      </c>
    </row>
    <row r="374" spans="1:31" ht="12.75" x14ac:dyDescent="0.2">
      <c r="A374" t="s">
        <v>1035</v>
      </c>
      <c r="B374" t="s">
        <v>1036</v>
      </c>
      <c r="D374" t="s">
        <v>22</v>
      </c>
      <c r="E374" t="s">
        <v>9299</v>
      </c>
      <c r="F374">
        <v>1</v>
      </c>
      <c r="G374" t="s">
        <v>1037</v>
      </c>
      <c r="H374" t="s">
        <v>1038</v>
      </c>
      <c r="I374">
        <v>34.299999999999997</v>
      </c>
      <c r="J374">
        <v>34.299999999999997</v>
      </c>
      <c r="K374">
        <v>34.31</v>
      </c>
      <c r="L374">
        <v>34.31</v>
      </c>
      <c r="M374">
        <v>34.31</v>
      </c>
      <c r="N374">
        <v>33.57</v>
      </c>
      <c r="O374">
        <v>33.569698440816602</v>
      </c>
      <c r="P374">
        <v>33.466407060998698</v>
      </c>
      <c r="Q374">
        <v>0.84359293900127597</v>
      </c>
      <c r="R374" t="s">
        <v>262</v>
      </c>
      <c r="S374" t="s">
        <v>9819</v>
      </c>
      <c r="T374" t="s">
        <v>25</v>
      </c>
      <c r="U374">
        <v>1</v>
      </c>
      <c r="V374" t="s">
        <v>129</v>
      </c>
      <c r="W374" t="s">
        <v>130</v>
      </c>
      <c r="AD374" t="s">
        <v>9827</v>
      </c>
      <c r="AE374" t="s">
        <v>130</v>
      </c>
    </row>
    <row r="375" spans="1:31" ht="12.75" x14ac:dyDescent="0.2">
      <c r="A375" t="s">
        <v>2194</v>
      </c>
      <c r="B375" t="s">
        <v>2195</v>
      </c>
      <c r="D375" t="s">
        <v>22</v>
      </c>
      <c r="E375" t="s">
        <v>9299</v>
      </c>
      <c r="F375">
        <v>1</v>
      </c>
      <c r="G375" t="s">
        <v>2196</v>
      </c>
      <c r="H375" t="s">
        <v>2196</v>
      </c>
      <c r="I375">
        <v>34.299999999999997</v>
      </c>
      <c r="J375">
        <v>34.299999999999997</v>
      </c>
      <c r="K375">
        <v>34.31</v>
      </c>
      <c r="L375">
        <v>34.31</v>
      </c>
      <c r="M375">
        <v>34.31</v>
      </c>
      <c r="N375">
        <v>33.57</v>
      </c>
      <c r="O375">
        <v>33.569698440816602</v>
      </c>
      <c r="P375">
        <v>47.410743336414903</v>
      </c>
      <c r="Q375">
        <v>-13.100743336414901</v>
      </c>
      <c r="R375" t="s">
        <v>262</v>
      </c>
      <c r="S375" t="s">
        <v>9819</v>
      </c>
      <c r="T375" t="s">
        <v>84</v>
      </c>
      <c r="U375">
        <v>2</v>
      </c>
      <c r="V375" t="s">
        <v>129</v>
      </c>
      <c r="W375" t="s">
        <v>130</v>
      </c>
      <c r="X375" t="s">
        <v>131</v>
      </c>
      <c r="Y375" t="s">
        <v>132</v>
      </c>
      <c r="AD375" t="s">
        <v>9827</v>
      </c>
      <c r="AE375" t="s">
        <v>130</v>
      </c>
    </row>
    <row r="376" spans="1:31" ht="12.75" x14ac:dyDescent="0.2">
      <c r="A376" t="s">
        <v>1039</v>
      </c>
      <c r="B376" t="s">
        <v>1040</v>
      </c>
      <c r="D376" t="s">
        <v>22</v>
      </c>
      <c r="E376" t="s">
        <v>9299</v>
      </c>
      <c r="F376">
        <v>1</v>
      </c>
      <c r="G376" t="s">
        <v>1041</v>
      </c>
      <c r="H376" t="s">
        <v>1042</v>
      </c>
      <c r="I376">
        <v>34.299999999999997</v>
      </c>
      <c r="J376">
        <v>34.299999999999997</v>
      </c>
      <c r="K376">
        <v>34.31</v>
      </c>
      <c r="L376">
        <v>34.31</v>
      </c>
      <c r="M376">
        <v>34.31</v>
      </c>
      <c r="N376">
        <v>33.57</v>
      </c>
      <c r="O376">
        <v>33.569698440816602</v>
      </c>
      <c r="P376">
        <v>33.466407060998698</v>
      </c>
      <c r="Q376">
        <v>0.84359293900127597</v>
      </c>
      <c r="R376" t="s">
        <v>262</v>
      </c>
      <c r="S376" t="s">
        <v>9819</v>
      </c>
      <c r="T376" t="s">
        <v>25</v>
      </c>
      <c r="U376">
        <v>1</v>
      </c>
      <c r="V376" t="s">
        <v>129</v>
      </c>
      <c r="W376" t="s">
        <v>130</v>
      </c>
      <c r="AD376" t="s">
        <v>9827</v>
      </c>
      <c r="AE376" t="s">
        <v>130</v>
      </c>
    </row>
    <row r="377" spans="1:31" ht="12.75" x14ac:dyDescent="0.2">
      <c r="A377" t="s">
        <v>1043</v>
      </c>
      <c r="B377" t="s">
        <v>1044</v>
      </c>
      <c r="C377" t="s">
        <v>749</v>
      </c>
      <c r="D377" t="s">
        <v>22</v>
      </c>
      <c r="E377" t="s">
        <v>9299</v>
      </c>
      <c r="F377">
        <v>1</v>
      </c>
      <c r="G377" t="s">
        <v>1045</v>
      </c>
      <c r="H377" t="s">
        <v>1045</v>
      </c>
      <c r="I377">
        <v>31.65</v>
      </c>
      <c r="J377">
        <v>31.65</v>
      </c>
      <c r="K377">
        <v>31.67</v>
      </c>
      <c r="L377">
        <v>31.67</v>
      </c>
      <c r="M377">
        <v>31.67</v>
      </c>
      <c r="N377">
        <v>30.99</v>
      </c>
      <c r="O377">
        <v>30.987413945369202</v>
      </c>
      <c r="S377" t="s">
        <v>9816</v>
      </c>
      <c r="T377" t="s">
        <v>25</v>
      </c>
      <c r="U377">
        <v>1</v>
      </c>
      <c r="V377" t="s">
        <v>265</v>
      </c>
      <c r="W377" t="s">
        <v>266</v>
      </c>
      <c r="AD377" t="s">
        <v>9568</v>
      </c>
      <c r="AE377" t="s">
        <v>9569</v>
      </c>
    </row>
    <row r="378" spans="1:31" ht="12.75" x14ac:dyDescent="0.2">
      <c r="A378" t="s">
        <v>1046</v>
      </c>
      <c r="B378" t="s">
        <v>1047</v>
      </c>
      <c r="C378" t="s">
        <v>749</v>
      </c>
      <c r="D378" t="s">
        <v>22</v>
      </c>
      <c r="E378" t="s">
        <v>9299</v>
      </c>
      <c r="F378">
        <v>1</v>
      </c>
      <c r="G378" t="s">
        <v>1048</v>
      </c>
      <c r="H378" t="s">
        <v>1048</v>
      </c>
      <c r="I378">
        <v>26.35</v>
      </c>
      <c r="J378">
        <v>26.35</v>
      </c>
      <c r="K378">
        <v>26.39</v>
      </c>
      <c r="L378">
        <v>26.39</v>
      </c>
      <c r="M378">
        <v>26.39</v>
      </c>
      <c r="N378">
        <v>25.82</v>
      </c>
      <c r="O378">
        <v>25.822844954474299</v>
      </c>
      <c r="S378" t="s">
        <v>9816</v>
      </c>
      <c r="T378" t="s">
        <v>25</v>
      </c>
      <c r="U378">
        <v>1</v>
      </c>
      <c r="V378" t="s">
        <v>265</v>
      </c>
      <c r="W378" t="s">
        <v>266</v>
      </c>
      <c r="AD378" t="s">
        <v>9568</v>
      </c>
      <c r="AE378" t="s">
        <v>9569</v>
      </c>
    </row>
    <row r="379" spans="1:31" ht="12.75" x14ac:dyDescent="0.2">
      <c r="A379" t="s">
        <v>1049</v>
      </c>
      <c r="B379" t="s">
        <v>1050</v>
      </c>
      <c r="C379" t="s">
        <v>262</v>
      </c>
      <c r="D379" t="s">
        <v>22</v>
      </c>
      <c r="E379" t="s">
        <v>9299</v>
      </c>
      <c r="F379">
        <v>1</v>
      </c>
      <c r="G379" t="s">
        <v>1051</v>
      </c>
      <c r="H379" t="s">
        <v>1052</v>
      </c>
      <c r="I379">
        <v>6.85</v>
      </c>
      <c r="J379">
        <v>6.85</v>
      </c>
      <c r="K379">
        <v>6.86</v>
      </c>
      <c r="L379">
        <v>6.86</v>
      </c>
      <c r="M379">
        <v>6.86</v>
      </c>
      <c r="N379">
        <v>6.71</v>
      </c>
      <c r="O379">
        <v>6.71393968816332</v>
      </c>
      <c r="P379">
        <v>6.9721681377080698</v>
      </c>
      <c r="Q379">
        <v>-0.11216813770806799</v>
      </c>
      <c r="R379" t="s">
        <v>262</v>
      </c>
      <c r="S379" t="s">
        <v>9819</v>
      </c>
      <c r="T379" t="s">
        <v>25</v>
      </c>
      <c r="U379">
        <v>1</v>
      </c>
      <c r="V379" t="s">
        <v>129</v>
      </c>
      <c r="W379" t="s">
        <v>130</v>
      </c>
      <c r="AD379" t="s">
        <v>9827</v>
      </c>
      <c r="AE379" t="s">
        <v>130</v>
      </c>
    </row>
    <row r="380" spans="1:31" ht="12.75" x14ac:dyDescent="0.2">
      <c r="A380" t="s">
        <v>221</v>
      </c>
      <c r="B380" t="s">
        <v>222</v>
      </c>
      <c r="D380" t="s">
        <v>22</v>
      </c>
      <c r="E380" t="s">
        <v>9299</v>
      </c>
      <c r="F380">
        <v>1</v>
      </c>
      <c r="G380" t="s">
        <v>223</v>
      </c>
      <c r="H380" t="s">
        <v>224</v>
      </c>
      <c r="I380">
        <v>30.05</v>
      </c>
      <c r="J380">
        <v>30.05</v>
      </c>
      <c r="K380">
        <v>30.09</v>
      </c>
      <c r="L380">
        <v>30.09</v>
      </c>
      <c r="M380">
        <v>30.09</v>
      </c>
      <c r="N380">
        <v>29.44</v>
      </c>
      <c r="O380">
        <v>29.438043248100701</v>
      </c>
      <c r="P380">
        <v>29.747917387554399</v>
      </c>
      <c r="Q380">
        <v>0.34208261244557597</v>
      </c>
      <c r="R380" t="s">
        <v>262</v>
      </c>
      <c r="S380" t="s">
        <v>9819</v>
      </c>
      <c r="T380" t="s">
        <v>25</v>
      </c>
      <c r="U380">
        <v>1</v>
      </c>
      <c r="V380" t="s">
        <v>129</v>
      </c>
      <c r="W380" t="s">
        <v>130</v>
      </c>
      <c r="AD380" t="s">
        <v>9827</v>
      </c>
      <c r="AE380" t="s">
        <v>130</v>
      </c>
    </row>
    <row r="381" spans="1:31" ht="12.75" x14ac:dyDescent="0.2">
      <c r="A381" t="s">
        <v>1053</v>
      </c>
      <c r="B381" t="s">
        <v>1054</v>
      </c>
      <c r="D381" t="s">
        <v>22</v>
      </c>
      <c r="E381" t="s">
        <v>9299</v>
      </c>
      <c r="F381">
        <v>1</v>
      </c>
      <c r="G381" t="s">
        <v>1055</v>
      </c>
      <c r="H381" t="s">
        <v>1055</v>
      </c>
      <c r="I381">
        <v>25.3</v>
      </c>
      <c r="J381">
        <v>25.3</v>
      </c>
      <c r="K381">
        <v>25.34</v>
      </c>
      <c r="L381">
        <v>25.34</v>
      </c>
      <c r="M381">
        <v>25.34</v>
      </c>
      <c r="N381">
        <v>24.79</v>
      </c>
      <c r="O381">
        <v>24.789931156295399</v>
      </c>
      <c r="P381">
        <v>24.789931156295399</v>
      </c>
      <c r="Q381">
        <v>0.55006884370464704</v>
      </c>
      <c r="R381" t="s">
        <v>262</v>
      </c>
      <c r="S381" t="s">
        <v>9819</v>
      </c>
      <c r="T381" t="s">
        <v>25</v>
      </c>
      <c r="U381">
        <v>1</v>
      </c>
      <c r="V381" t="s">
        <v>129</v>
      </c>
      <c r="W381" t="s">
        <v>130</v>
      </c>
      <c r="AD381" t="s">
        <v>9827</v>
      </c>
      <c r="AE381" t="s">
        <v>130</v>
      </c>
    </row>
    <row r="382" spans="1:31" ht="12.75" x14ac:dyDescent="0.2">
      <c r="A382" t="s">
        <v>2197</v>
      </c>
      <c r="B382" t="s">
        <v>2198</v>
      </c>
      <c r="D382" t="s">
        <v>22</v>
      </c>
      <c r="E382" t="s">
        <v>9299</v>
      </c>
      <c r="F382">
        <v>1</v>
      </c>
      <c r="G382" t="s">
        <v>2199</v>
      </c>
      <c r="H382" t="s">
        <v>2200</v>
      </c>
      <c r="I382">
        <v>38.53</v>
      </c>
      <c r="J382">
        <v>38.53</v>
      </c>
      <c r="K382">
        <v>38.53</v>
      </c>
      <c r="L382">
        <v>38.53</v>
      </c>
      <c r="M382">
        <v>38.53</v>
      </c>
      <c r="N382">
        <v>37.700000000000003</v>
      </c>
      <c r="O382">
        <v>37.701353633532499</v>
      </c>
      <c r="P382">
        <v>37.184896734443001</v>
      </c>
      <c r="Q382">
        <v>1.3451032655569699</v>
      </c>
      <c r="R382" t="s">
        <v>262</v>
      </c>
      <c r="S382" t="s">
        <v>9819</v>
      </c>
      <c r="T382" t="s">
        <v>84</v>
      </c>
      <c r="U382">
        <v>2</v>
      </c>
      <c r="V382" t="s">
        <v>129</v>
      </c>
      <c r="W382" t="s">
        <v>130</v>
      </c>
      <c r="X382" t="s">
        <v>131</v>
      </c>
      <c r="Y382" t="s">
        <v>132</v>
      </c>
      <c r="AD382" t="s">
        <v>9827</v>
      </c>
      <c r="AE382" t="s">
        <v>130</v>
      </c>
    </row>
    <row r="383" spans="1:31" ht="12.75" x14ac:dyDescent="0.2">
      <c r="A383" t="s">
        <v>2201</v>
      </c>
      <c r="B383" t="s">
        <v>2202</v>
      </c>
      <c r="C383" t="s">
        <v>427</v>
      </c>
      <c r="D383" t="s">
        <v>22</v>
      </c>
      <c r="E383" t="s">
        <v>9299</v>
      </c>
      <c r="F383">
        <v>1</v>
      </c>
      <c r="G383" t="s">
        <v>2203</v>
      </c>
      <c r="H383" t="s">
        <v>2203</v>
      </c>
      <c r="I383">
        <v>454.79</v>
      </c>
      <c r="J383">
        <v>454.79</v>
      </c>
      <c r="K383">
        <v>454.79</v>
      </c>
      <c r="L383">
        <v>454.79</v>
      </c>
      <c r="M383">
        <v>454.79</v>
      </c>
      <c r="N383" t="s">
        <v>9874</v>
      </c>
      <c r="S383" t="s">
        <v>9816</v>
      </c>
      <c r="T383" t="s">
        <v>84</v>
      </c>
      <c r="U383" t="s">
        <v>84</v>
      </c>
      <c r="V383" t="s">
        <v>129</v>
      </c>
      <c r="W383" t="s">
        <v>130</v>
      </c>
      <c r="X383" t="s">
        <v>131</v>
      </c>
      <c r="Y383" t="s">
        <v>132</v>
      </c>
      <c r="AD383" t="s">
        <v>9827</v>
      </c>
      <c r="AE383" t="s">
        <v>130</v>
      </c>
    </row>
    <row r="384" spans="1:31" ht="12.75" x14ac:dyDescent="0.2">
      <c r="A384" t="s">
        <v>2204</v>
      </c>
      <c r="B384" t="s">
        <v>2205</v>
      </c>
      <c r="C384" t="s">
        <v>427</v>
      </c>
      <c r="D384" t="s">
        <v>22</v>
      </c>
      <c r="E384" t="s">
        <v>9299</v>
      </c>
      <c r="F384">
        <v>1</v>
      </c>
      <c r="G384" t="s">
        <v>2206</v>
      </c>
      <c r="H384" t="s">
        <v>2206</v>
      </c>
      <c r="I384">
        <v>562.1</v>
      </c>
      <c r="J384">
        <v>562.1</v>
      </c>
      <c r="K384">
        <v>562.1</v>
      </c>
      <c r="L384">
        <v>562.1</v>
      </c>
      <c r="M384">
        <v>562.1</v>
      </c>
      <c r="N384" t="s">
        <v>9875</v>
      </c>
      <c r="S384" t="s">
        <v>9816</v>
      </c>
      <c r="T384" t="s">
        <v>84</v>
      </c>
      <c r="U384" t="s">
        <v>84</v>
      </c>
      <c r="V384" t="s">
        <v>129</v>
      </c>
      <c r="W384" t="s">
        <v>130</v>
      </c>
      <c r="X384" t="s">
        <v>131</v>
      </c>
      <c r="Y384" t="s">
        <v>132</v>
      </c>
      <c r="AD384" t="s">
        <v>9827</v>
      </c>
      <c r="AE384" t="s">
        <v>130</v>
      </c>
    </row>
    <row r="385" spans="1:31" ht="12.75" x14ac:dyDescent="0.2">
      <c r="A385" t="s">
        <v>1056</v>
      </c>
      <c r="B385" t="s">
        <v>1057</v>
      </c>
      <c r="D385" t="s">
        <v>22</v>
      </c>
      <c r="E385" t="s">
        <v>9299</v>
      </c>
      <c r="F385">
        <v>1</v>
      </c>
      <c r="G385" t="s">
        <v>1058</v>
      </c>
      <c r="H385" t="s">
        <v>1059</v>
      </c>
      <c r="I385">
        <v>30.05</v>
      </c>
      <c r="J385">
        <v>30.05</v>
      </c>
      <c r="K385">
        <v>30.09</v>
      </c>
      <c r="L385">
        <v>30.09</v>
      </c>
      <c r="M385">
        <v>30.09</v>
      </c>
      <c r="N385">
        <v>29.44</v>
      </c>
      <c r="O385">
        <v>29.438043248100701</v>
      </c>
      <c r="P385">
        <v>29.747917387554399</v>
      </c>
      <c r="Q385">
        <v>0.34208261244557597</v>
      </c>
      <c r="R385" t="s">
        <v>262</v>
      </c>
      <c r="S385" t="s">
        <v>9819</v>
      </c>
      <c r="T385" t="s">
        <v>25</v>
      </c>
      <c r="U385">
        <v>1</v>
      </c>
      <c r="V385" t="s">
        <v>129</v>
      </c>
      <c r="W385" t="s">
        <v>130</v>
      </c>
      <c r="AD385" t="s">
        <v>9827</v>
      </c>
      <c r="AE385" t="s">
        <v>130</v>
      </c>
    </row>
    <row r="386" spans="1:31" ht="12.75" x14ac:dyDescent="0.2">
      <c r="A386" t="s">
        <v>1060</v>
      </c>
      <c r="B386" t="s">
        <v>1061</v>
      </c>
      <c r="C386" t="s">
        <v>47</v>
      </c>
      <c r="D386" t="s">
        <v>22</v>
      </c>
      <c r="E386" t="s">
        <v>9299</v>
      </c>
      <c r="F386">
        <v>1</v>
      </c>
      <c r="G386" t="s">
        <v>1062</v>
      </c>
      <c r="H386" t="s">
        <v>1063</v>
      </c>
      <c r="I386">
        <v>196.35</v>
      </c>
      <c r="J386">
        <v>196.35</v>
      </c>
      <c r="K386">
        <v>196.35</v>
      </c>
      <c r="L386">
        <v>196.35</v>
      </c>
      <c r="M386">
        <v>196.35</v>
      </c>
      <c r="N386">
        <v>192.12</v>
      </c>
      <c r="O386">
        <v>192.12196646128899</v>
      </c>
      <c r="P386">
        <v>29.747917387554399</v>
      </c>
      <c r="Q386">
        <v>166.602082612446</v>
      </c>
      <c r="R386" t="s">
        <v>262</v>
      </c>
      <c r="S386" t="s">
        <v>9819</v>
      </c>
      <c r="T386" t="s">
        <v>25</v>
      </c>
      <c r="U386">
        <v>1</v>
      </c>
      <c r="V386" t="s">
        <v>129</v>
      </c>
      <c r="W386" t="s">
        <v>130</v>
      </c>
      <c r="AD386" t="s">
        <v>9827</v>
      </c>
      <c r="AE386" t="s">
        <v>130</v>
      </c>
    </row>
    <row r="387" spans="1:31" ht="12.75" x14ac:dyDescent="0.2">
      <c r="A387" t="s">
        <v>2207</v>
      </c>
      <c r="B387" t="s">
        <v>2208</v>
      </c>
      <c r="D387" t="s">
        <v>22</v>
      </c>
      <c r="E387" t="s">
        <v>9299</v>
      </c>
      <c r="F387">
        <v>1</v>
      </c>
      <c r="G387" t="s">
        <v>2209</v>
      </c>
      <c r="H387" t="s">
        <v>2210</v>
      </c>
      <c r="I387">
        <v>38.53</v>
      </c>
      <c r="J387">
        <v>38.53</v>
      </c>
      <c r="K387">
        <v>38.53</v>
      </c>
      <c r="L387">
        <v>38.53</v>
      </c>
      <c r="M387">
        <v>38.53</v>
      </c>
      <c r="N387">
        <v>37.700000000000003</v>
      </c>
      <c r="O387">
        <v>37.701353633532499</v>
      </c>
      <c r="P387">
        <v>37.184896734443001</v>
      </c>
      <c r="Q387">
        <v>1.3451032655569699</v>
      </c>
      <c r="R387" t="s">
        <v>262</v>
      </c>
      <c r="S387" t="s">
        <v>9819</v>
      </c>
      <c r="T387" t="s">
        <v>84</v>
      </c>
      <c r="U387">
        <v>2</v>
      </c>
      <c r="V387" t="s">
        <v>129</v>
      </c>
      <c r="W387" t="s">
        <v>130</v>
      </c>
      <c r="X387" t="s">
        <v>131</v>
      </c>
      <c r="Y387" t="s">
        <v>132</v>
      </c>
      <c r="AD387" t="s">
        <v>9827</v>
      </c>
      <c r="AE387" t="s">
        <v>130</v>
      </c>
    </row>
    <row r="388" spans="1:31" ht="12.75" x14ac:dyDescent="0.2">
      <c r="A388" t="s">
        <v>1064</v>
      </c>
      <c r="B388" t="s">
        <v>1065</v>
      </c>
      <c r="D388" t="s">
        <v>22</v>
      </c>
      <c r="E388" t="s">
        <v>9299</v>
      </c>
      <c r="F388">
        <v>1</v>
      </c>
      <c r="G388" t="s">
        <v>1066</v>
      </c>
      <c r="H388" t="s">
        <v>1067</v>
      </c>
      <c r="I388">
        <v>7.9</v>
      </c>
      <c r="J388">
        <v>7.9</v>
      </c>
      <c r="K388">
        <v>7.92</v>
      </c>
      <c r="L388">
        <v>7.92</v>
      </c>
      <c r="M388">
        <v>7.92</v>
      </c>
      <c r="N388">
        <v>7.75</v>
      </c>
      <c r="O388">
        <v>7.7468534863423004</v>
      </c>
      <c r="P388">
        <v>7.7468534863423004</v>
      </c>
      <c r="Q388">
        <v>0.17314651365770201</v>
      </c>
      <c r="R388" t="s">
        <v>262</v>
      </c>
      <c r="S388" t="s">
        <v>9819</v>
      </c>
      <c r="T388" t="s">
        <v>84</v>
      </c>
      <c r="U388">
        <v>1</v>
      </c>
      <c r="V388" t="s">
        <v>129</v>
      </c>
      <c r="W388" t="s">
        <v>130</v>
      </c>
      <c r="X388" t="s">
        <v>148</v>
      </c>
      <c r="Y388" t="s">
        <v>149</v>
      </c>
      <c r="AD388" t="s">
        <v>9827</v>
      </c>
      <c r="AE388" t="s">
        <v>130</v>
      </c>
    </row>
    <row r="389" spans="1:31" ht="12.75" x14ac:dyDescent="0.2">
      <c r="A389" t="s">
        <v>2211</v>
      </c>
      <c r="B389" t="s">
        <v>2212</v>
      </c>
      <c r="D389" t="s">
        <v>22</v>
      </c>
      <c r="E389" t="s">
        <v>9299</v>
      </c>
      <c r="F389">
        <v>1</v>
      </c>
      <c r="G389" t="s">
        <v>2213</v>
      </c>
      <c r="H389" t="s">
        <v>2213</v>
      </c>
      <c r="I389">
        <v>15.8</v>
      </c>
      <c r="J389">
        <v>15.8</v>
      </c>
      <c r="K389">
        <v>15.83</v>
      </c>
      <c r="L389">
        <v>15.83</v>
      </c>
      <c r="M389">
        <v>15.83</v>
      </c>
      <c r="N389">
        <v>15.49</v>
      </c>
      <c r="O389">
        <v>15.493706972684601</v>
      </c>
      <c r="P389">
        <v>15.493706972684601</v>
      </c>
      <c r="Q389">
        <v>0.336293027315405</v>
      </c>
      <c r="R389" t="s">
        <v>262</v>
      </c>
      <c r="S389" t="s">
        <v>9819</v>
      </c>
      <c r="T389" t="s">
        <v>84</v>
      </c>
      <c r="U389">
        <v>1</v>
      </c>
      <c r="V389" t="s">
        <v>129</v>
      </c>
      <c r="W389" t="s">
        <v>130</v>
      </c>
      <c r="X389" t="s">
        <v>148</v>
      </c>
      <c r="Y389" t="s">
        <v>149</v>
      </c>
      <c r="AD389" t="s">
        <v>9827</v>
      </c>
      <c r="AE389" t="s">
        <v>130</v>
      </c>
    </row>
    <row r="390" spans="1:31" ht="12.75" x14ac:dyDescent="0.2">
      <c r="A390" t="s">
        <v>2214</v>
      </c>
      <c r="B390" t="s">
        <v>2215</v>
      </c>
      <c r="D390" t="s">
        <v>22</v>
      </c>
      <c r="E390" t="s">
        <v>9299</v>
      </c>
      <c r="F390">
        <v>1</v>
      </c>
      <c r="G390" t="s">
        <v>2216</v>
      </c>
      <c r="H390" t="s">
        <v>2216</v>
      </c>
      <c r="I390">
        <v>8.9499999999999993</v>
      </c>
      <c r="J390">
        <v>8.9499999999999993</v>
      </c>
      <c r="K390">
        <v>8.9700000000000006</v>
      </c>
      <c r="L390">
        <v>8.9700000000000006</v>
      </c>
      <c r="M390">
        <v>8.9700000000000006</v>
      </c>
      <c r="N390">
        <v>8.7799999999999994</v>
      </c>
      <c r="O390">
        <v>8.7797672845212702</v>
      </c>
      <c r="P390">
        <v>9.0379957340660102</v>
      </c>
      <c r="Q390">
        <v>-6.79957340660131E-2</v>
      </c>
      <c r="R390" t="s">
        <v>262</v>
      </c>
      <c r="S390" t="s">
        <v>9819</v>
      </c>
      <c r="T390" t="s">
        <v>84</v>
      </c>
      <c r="U390">
        <v>1</v>
      </c>
      <c r="V390" t="s">
        <v>101</v>
      </c>
      <c r="W390" t="s">
        <v>102</v>
      </c>
      <c r="X390" t="s">
        <v>148</v>
      </c>
      <c r="Y390" t="s">
        <v>149</v>
      </c>
      <c r="AD390" t="s">
        <v>9876</v>
      </c>
      <c r="AE390" t="s">
        <v>102</v>
      </c>
    </row>
    <row r="391" spans="1:31" ht="12.75" x14ac:dyDescent="0.2">
      <c r="A391" t="s">
        <v>1068</v>
      </c>
      <c r="B391" t="s">
        <v>1069</v>
      </c>
      <c r="D391" t="s">
        <v>22</v>
      </c>
      <c r="E391" t="s">
        <v>9299</v>
      </c>
      <c r="F391">
        <v>1</v>
      </c>
      <c r="G391" t="s">
        <v>1070</v>
      </c>
      <c r="H391" t="s">
        <v>1071</v>
      </c>
      <c r="I391">
        <v>26.9</v>
      </c>
      <c r="J391">
        <v>26.9</v>
      </c>
      <c r="K391">
        <v>26.92</v>
      </c>
      <c r="L391">
        <v>26.92</v>
      </c>
      <c r="M391">
        <v>26.92</v>
      </c>
      <c r="N391">
        <v>26.34</v>
      </c>
      <c r="O391">
        <v>26.3393018535638</v>
      </c>
      <c r="P391">
        <v>26.3393018535638</v>
      </c>
      <c r="Q391">
        <v>0.580698146436191</v>
      </c>
      <c r="R391" t="s">
        <v>262</v>
      </c>
      <c r="S391" t="s">
        <v>9819</v>
      </c>
      <c r="T391" t="s">
        <v>84</v>
      </c>
      <c r="U391">
        <v>1</v>
      </c>
      <c r="V391" t="s">
        <v>129</v>
      </c>
      <c r="W391" t="s">
        <v>130</v>
      </c>
      <c r="X391" t="s">
        <v>148</v>
      </c>
      <c r="Y391" t="s">
        <v>149</v>
      </c>
      <c r="AD391" t="s">
        <v>9827</v>
      </c>
      <c r="AE391" t="s">
        <v>130</v>
      </c>
    </row>
    <row r="392" spans="1:31" ht="12.75" x14ac:dyDescent="0.2">
      <c r="A392" t="s">
        <v>1072</v>
      </c>
      <c r="B392" t="s">
        <v>1073</v>
      </c>
      <c r="C392" t="s">
        <v>262</v>
      </c>
      <c r="D392" t="s">
        <v>22</v>
      </c>
      <c r="E392" t="s">
        <v>9299</v>
      </c>
      <c r="F392">
        <v>1</v>
      </c>
      <c r="G392" t="s">
        <v>1074</v>
      </c>
      <c r="H392" t="s">
        <v>9877</v>
      </c>
      <c r="I392">
        <v>29</v>
      </c>
      <c r="J392">
        <v>29</v>
      </c>
      <c r="K392">
        <v>29.04</v>
      </c>
      <c r="L392">
        <v>29.04</v>
      </c>
      <c r="M392">
        <v>29.04</v>
      </c>
      <c r="N392" t="s">
        <v>9878</v>
      </c>
      <c r="O392">
        <v>37.701353633532499</v>
      </c>
      <c r="P392">
        <v>37.184896734443001</v>
      </c>
      <c r="Q392">
        <v>-8.1448967344430301</v>
      </c>
      <c r="R392" t="s">
        <v>262</v>
      </c>
      <c r="S392" t="s">
        <v>9819</v>
      </c>
      <c r="T392" t="s">
        <v>84</v>
      </c>
      <c r="U392">
        <v>1</v>
      </c>
      <c r="V392" t="s">
        <v>129</v>
      </c>
      <c r="W392" t="s">
        <v>130</v>
      </c>
      <c r="X392" t="s">
        <v>148</v>
      </c>
      <c r="Y392" t="s">
        <v>149</v>
      </c>
      <c r="AD392" t="s">
        <v>9827</v>
      </c>
      <c r="AE392" t="s">
        <v>130</v>
      </c>
    </row>
    <row r="393" spans="1:31" ht="12.75" x14ac:dyDescent="0.2">
      <c r="A393" t="s">
        <v>2217</v>
      </c>
      <c r="B393" t="s">
        <v>2218</v>
      </c>
      <c r="D393" t="s">
        <v>22</v>
      </c>
      <c r="E393" t="s">
        <v>9299</v>
      </c>
      <c r="F393">
        <v>1</v>
      </c>
      <c r="G393" t="s">
        <v>2219</v>
      </c>
      <c r="H393" t="s">
        <v>2220</v>
      </c>
      <c r="I393">
        <v>38.53</v>
      </c>
      <c r="J393">
        <v>38.53</v>
      </c>
      <c r="K393">
        <v>38.53</v>
      </c>
      <c r="L393">
        <v>38.53</v>
      </c>
      <c r="M393">
        <v>38.53</v>
      </c>
      <c r="N393">
        <v>37.700000000000003</v>
      </c>
      <c r="O393">
        <v>37.701353633532499</v>
      </c>
      <c r="P393">
        <v>37.184896734443001</v>
      </c>
      <c r="Q393">
        <v>1.3451032655569699</v>
      </c>
      <c r="R393" t="s">
        <v>262</v>
      </c>
      <c r="S393" t="s">
        <v>9819</v>
      </c>
      <c r="T393" t="s">
        <v>84</v>
      </c>
      <c r="U393">
        <v>1</v>
      </c>
      <c r="V393" t="s">
        <v>129</v>
      </c>
      <c r="W393" t="s">
        <v>130</v>
      </c>
      <c r="X393" t="s">
        <v>148</v>
      </c>
      <c r="Y393" t="s">
        <v>149</v>
      </c>
      <c r="AD393" t="s">
        <v>9827</v>
      </c>
      <c r="AE393" t="s">
        <v>130</v>
      </c>
    </row>
    <row r="394" spans="1:31" ht="12.75" x14ac:dyDescent="0.2">
      <c r="A394" t="s">
        <v>1076</v>
      </c>
      <c r="B394" t="s">
        <v>1077</v>
      </c>
      <c r="D394" t="s">
        <v>22</v>
      </c>
      <c r="E394" t="s">
        <v>9299</v>
      </c>
      <c r="F394">
        <v>1</v>
      </c>
      <c r="G394" t="s">
        <v>1078</v>
      </c>
      <c r="H394" t="s">
        <v>1078</v>
      </c>
      <c r="I394">
        <v>14.25</v>
      </c>
      <c r="J394">
        <v>14.25</v>
      </c>
      <c r="K394">
        <v>14.25</v>
      </c>
      <c r="L394">
        <v>14.25</v>
      </c>
      <c r="M394">
        <v>14.25</v>
      </c>
      <c r="N394">
        <v>13.94</v>
      </c>
      <c r="O394">
        <v>13.9443362754161</v>
      </c>
      <c r="P394">
        <v>13.9443362754161</v>
      </c>
      <c r="Q394">
        <v>0.30566372458386398</v>
      </c>
      <c r="R394" t="s">
        <v>262</v>
      </c>
      <c r="S394" t="s">
        <v>9819</v>
      </c>
      <c r="T394" t="s">
        <v>84</v>
      </c>
      <c r="U394">
        <v>2</v>
      </c>
      <c r="V394" t="s">
        <v>129</v>
      </c>
      <c r="W394" t="s">
        <v>130</v>
      </c>
      <c r="X394" t="s">
        <v>148</v>
      </c>
      <c r="Y394" t="s">
        <v>149</v>
      </c>
      <c r="AD394" t="s">
        <v>9827</v>
      </c>
      <c r="AE394" t="s">
        <v>130</v>
      </c>
    </row>
    <row r="395" spans="1:31" ht="12.75" x14ac:dyDescent="0.2">
      <c r="A395" t="s">
        <v>1079</v>
      </c>
      <c r="B395" t="s">
        <v>1080</v>
      </c>
      <c r="D395" t="s">
        <v>22</v>
      </c>
      <c r="E395" t="s">
        <v>9299</v>
      </c>
      <c r="F395">
        <v>1</v>
      </c>
      <c r="G395" t="s">
        <v>1081</v>
      </c>
      <c r="H395" t="s">
        <v>9879</v>
      </c>
      <c r="I395">
        <v>17.399999999999999</v>
      </c>
      <c r="J395">
        <v>17.399999999999999</v>
      </c>
      <c r="K395">
        <v>17.41</v>
      </c>
      <c r="L395">
        <v>17.41</v>
      </c>
      <c r="M395">
        <v>17.41</v>
      </c>
      <c r="N395">
        <v>17.04</v>
      </c>
      <c r="O395">
        <v>17.043077669953099</v>
      </c>
      <c r="P395">
        <v>17.043077669953099</v>
      </c>
      <c r="Q395">
        <v>0.36692233004694702</v>
      </c>
      <c r="R395" t="s">
        <v>262</v>
      </c>
      <c r="S395" t="s">
        <v>9819</v>
      </c>
      <c r="T395" t="s">
        <v>84</v>
      </c>
      <c r="U395">
        <v>2</v>
      </c>
      <c r="V395" t="s">
        <v>129</v>
      </c>
      <c r="W395" t="s">
        <v>130</v>
      </c>
      <c r="X395" t="s">
        <v>101</v>
      </c>
      <c r="Y395" t="s">
        <v>102</v>
      </c>
      <c r="AD395" t="s">
        <v>9827</v>
      </c>
      <c r="AE395" t="s">
        <v>130</v>
      </c>
    </row>
    <row r="396" spans="1:31" ht="12.75" x14ac:dyDescent="0.2">
      <c r="A396" t="s">
        <v>1083</v>
      </c>
      <c r="B396" t="s">
        <v>1084</v>
      </c>
      <c r="D396" t="s">
        <v>22</v>
      </c>
      <c r="E396" t="s">
        <v>9299</v>
      </c>
      <c r="F396">
        <v>1</v>
      </c>
      <c r="G396" t="s">
        <v>1085</v>
      </c>
      <c r="H396" t="s">
        <v>1085</v>
      </c>
      <c r="I396">
        <v>25.85</v>
      </c>
      <c r="J396">
        <v>25.85</v>
      </c>
      <c r="K396">
        <v>25.87</v>
      </c>
      <c r="L396">
        <v>25.87</v>
      </c>
      <c r="M396">
        <v>25.87</v>
      </c>
      <c r="N396">
        <v>25.31</v>
      </c>
      <c r="O396">
        <v>25.306388055384801</v>
      </c>
      <c r="P396">
        <v>25.564616504929599</v>
      </c>
      <c r="Q396">
        <v>0.30538349507041901</v>
      </c>
      <c r="R396" t="s">
        <v>262</v>
      </c>
      <c r="S396" t="s">
        <v>9819</v>
      </c>
      <c r="T396" t="s">
        <v>25</v>
      </c>
      <c r="U396">
        <v>1</v>
      </c>
      <c r="V396" t="s">
        <v>129</v>
      </c>
      <c r="W396" t="s">
        <v>130</v>
      </c>
      <c r="AD396" t="s">
        <v>9827</v>
      </c>
      <c r="AE396" t="s">
        <v>130</v>
      </c>
    </row>
    <row r="397" spans="1:31" ht="12.75" x14ac:dyDescent="0.2">
      <c r="A397" t="s">
        <v>1086</v>
      </c>
      <c r="B397" t="s">
        <v>1087</v>
      </c>
      <c r="C397" t="s">
        <v>1088</v>
      </c>
      <c r="D397" t="s">
        <v>22</v>
      </c>
      <c r="E397" t="s">
        <v>9299</v>
      </c>
      <c r="F397">
        <v>1</v>
      </c>
      <c r="G397" t="s">
        <v>1089</v>
      </c>
      <c r="H397" t="s">
        <v>1090</v>
      </c>
      <c r="I397">
        <v>6.85</v>
      </c>
      <c r="J397">
        <v>6.85</v>
      </c>
      <c r="K397">
        <v>6.86</v>
      </c>
      <c r="L397">
        <v>6.86</v>
      </c>
      <c r="M397">
        <v>6.86</v>
      </c>
      <c r="N397">
        <v>6.71</v>
      </c>
      <c r="O397">
        <v>6.71393968816332</v>
      </c>
      <c r="P397">
        <v>7.1787508973438596</v>
      </c>
      <c r="Q397">
        <v>-0.31875089734386203</v>
      </c>
      <c r="R397" t="s">
        <v>262</v>
      </c>
      <c r="S397" t="s">
        <v>9819</v>
      </c>
      <c r="T397" t="s">
        <v>84</v>
      </c>
      <c r="U397">
        <v>2</v>
      </c>
      <c r="V397" t="s">
        <v>101</v>
      </c>
      <c r="W397" t="s">
        <v>102</v>
      </c>
      <c r="X397" t="s">
        <v>148</v>
      </c>
      <c r="Y397" t="s">
        <v>149</v>
      </c>
      <c r="AD397" t="s">
        <v>9876</v>
      </c>
      <c r="AE397" t="s">
        <v>102</v>
      </c>
    </row>
    <row r="398" spans="1:31" ht="12.75" x14ac:dyDescent="0.2">
      <c r="A398" t="s">
        <v>1091</v>
      </c>
      <c r="B398" t="s">
        <v>1092</v>
      </c>
      <c r="D398" t="s">
        <v>1093</v>
      </c>
      <c r="E398" t="s">
        <v>9299</v>
      </c>
      <c r="F398">
        <v>1</v>
      </c>
      <c r="G398" t="s">
        <v>1094</v>
      </c>
      <c r="H398" t="s">
        <v>1095</v>
      </c>
      <c r="I398">
        <v>17.399999999999999</v>
      </c>
      <c r="J398">
        <v>17.399999999999999</v>
      </c>
      <c r="K398">
        <v>17.41</v>
      </c>
      <c r="L398">
        <v>17.41</v>
      </c>
      <c r="M398">
        <v>17.41</v>
      </c>
      <c r="N398">
        <v>17.04</v>
      </c>
      <c r="O398">
        <v>17.043077669953099</v>
      </c>
      <c r="P398">
        <v>17.043077669953099</v>
      </c>
      <c r="Q398">
        <v>0.36692233004694702</v>
      </c>
      <c r="R398" t="s">
        <v>262</v>
      </c>
      <c r="S398" t="s">
        <v>9819</v>
      </c>
      <c r="T398" t="s">
        <v>25</v>
      </c>
      <c r="U398">
        <v>2</v>
      </c>
      <c r="V398" t="s">
        <v>101</v>
      </c>
      <c r="W398" t="s">
        <v>102</v>
      </c>
      <c r="AD398" t="s">
        <v>9876</v>
      </c>
      <c r="AE398" t="s">
        <v>102</v>
      </c>
    </row>
    <row r="399" spans="1:31" ht="12.75" x14ac:dyDescent="0.2">
      <c r="A399" t="s">
        <v>1096</v>
      </c>
      <c r="B399" t="s">
        <v>1097</v>
      </c>
      <c r="D399" t="s">
        <v>22</v>
      </c>
      <c r="E399" t="s">
        <v>9299</v>
      </c>
      <c r="F399">
        <v>1</v>
      </c>
      <c r="G399" t="s">
        <v>1098</v>
      </c>
      <c r="H399" t="s">
        <v>1099</v>
      </c>
      <c r="I399">
        <v>17.399999999999999</v>
      </c>
      <c r="J399">
        <v>17.399999999999999</v>
      </c>
      <c r="K399">
        <v>17.41</v>
      </c>
      <c r="L399">
        <v>17.41</v>
      </c>
      <c r="M399">
        <v>17.41</v>
      </c>
      <c r="N399">
        <v>17.04</v>
      </c>
      <c r="O399">
        <v>17.043077669953099</v>
      </c>
      <c r="P399">
        <v>17.043077669953099</v>
      </c>
      <c r="Q399">
        <v>0.36692233004694702</v>
      </c>
      <c r="R399" t="s">
        <v>262</v>
      </c>
      <c r="S399" t="s">
        <v>9819</v>
      </c>
      <c r="T399" t="s">
        <v>25</v>
      </c>
      <c r="U399">
        <v>1</v>
      </c>
      <c r="V399" t="s">
        <v>129</v>
      </c>
      <c r="W399" t="s">
        <v>130</v>
      </c>
      <c r="AD399" t="s">
        <v>9827</v>
      </c>
      <c r="AE399" t="s">
        <v>130</v>
      </c>
    </row>
    <row r="400" spans="1:31" ht="12.75" x14ac:dyDescent="0.2">
      <c r="A400" t="s">
        <v>1100</v>
      </c>
      <c r="B400" t="s">
        <v>1101</v>
      </c>
      <c r="D400" t="s">
        <v>1093</v>
      </c>
      <c r="E400" t="s">
        <v>9299</v>
      </c>
      <c r="F400">
        <v>1</v>
      </c>
      <c r="G400" t="s">
        <v>1102</v>
      </c>
      <c r="H400" t="s">
        <v>1103</v>
      </c>
      <c r="I400">
        <v>8.4</v>
      </c>
      <c r="J400">
        <v>8.4</v>
      </c>
      <c r="K400">
        <v>8.44</v>
      </c>
      <c r="L400">
        <v>8.44</v>
      </c>
      <c r="M400">
        <v>8.44</v>
      </c>
      <c r="N400">
        <v>8.26</v>
      </c>
      <c r="O400">
        <v>8.2633103854317795</v>
      </c>
      <c r="P400">
        <v>8.4182474551586299</v>
      </c>
      <c r="Q400">
        <v>2.1752544841369601E-2</v>
      </c>
      <c r="R400" t="s">
        <v>262</v>
      </c>
      <c r="S400" t="s">
        <v>9819</v>
      </c>
      <c r="T400" t="s">
        <v>84</v>
      </c>
      <c r="U400">
        <v>1</v>
      </c>
      <c r="V400" t="s">
        <v>129</v>
      </c>
      <c r="W400" t="s">
        <v>130</v>
      </c>
      <c r="X400" t="s">
        <v>148</v>
      </c>
      <c r="Y400" t="s">
        <v>149</v>
      </c>
      <c r="AD400" t="s">
        <v>9827</v>
      </c>
      <c r="AE400" t="s">
        <v>130</v>
      </c>
    </row>
    <row r="401" spans="1:31" ht="12.75" x14ac:dyDescent="0.2">
      <c r="A401" t="s">
        <v>2221</v>
      </c>
      <c r="B401" t="s">
        <v>2222</v>
      </c>
      <c r="C401" t="s">
        <v>262</v>
      </c>
      <c r="D401" t="s">
        <v>1093</v>
      </c>
      <c r="E401" t="s">
        <v>9299</v>
      </c>
      <c r="F401">
        <v>1</v>
      </c>
      <c r="G401" t="s">
        <v>2223</v>
      </c>
      <c r="H401" t="s">
        <v>2224</v>
      </c>
      <c r="I401">
        <v>12.65</v>
      </c>
      <c r="J401">
        <v>12.65</v>
      </c>
      <c r="K401">
        <v>12.66</v>
      </c>
      <c r="L401">
        <v>12.66</v>
      </c>
      <c r="M401">
        <v>12.66</v>
      </c>
      <c r="N401">
        <v>12.39</v>
      </c>
      <c r="O401">
        <v>12.3949655781477</v>
      </c>
      <c r="P401">
        <v>12.808131097419301</v>
      </c>
      <c r="Q401">
        <v>-0.148131097419265</v>
      </c>
      <c r="R401" t="s">
        <v>262</v>
      </c>
      <c r="S401" t="s">
        <v>9819</v>
      </c>
      <c r="T401" t="s">
        <v>25</v>
      </c>
      <c r="U401">
        <v>1</v>
      </c>
      <c r="V401" t="s">
        <v>148</v>
      </c>
      <c r="W401" t="s">
        <v>149</v>
      </c>
      <c r="AD401" t="s">
        <v>9867</v>
      </c>
      <c r="AE401" t="s">
        <v>149</v>
      </c>
    </row>
    <row r="402" spans="1:31" ht="12.75" x14ac:dyDescent="0.2">
      <c r="A402" t="s">
        <v>2225</v>
      </c>
      <c r="B402" t="s">
        <v>2226</v>
      </c>
      <c r="D402" t="s">
        <v>1093</v>
      </c>
      <c r="E402" t="s">
        <v>9299</v>
      </c>
      <c r="F402">
        <v>1</v>
      </c>
      <c r="G402" t="s">
        <v>2227</v>
      </c>
      <c r="H402" t="s">
        <v>2228</v>
      </c>
      <c r="I402">
        <v>12.65</v>
      </c>
      <c r="J402">
        <v>12.65</v>
      </c>
      <c r="K402">
        <v>12.66</v>
      </c>
      <c r="L402">
        <v>12.66</v>
      </c>
      <c r="M402">
        <v>12.66</v>
      </c>
      <c r="N402">
        <v>12.39</v>
      </c>
      <c r="O402">
        <v>12.3949655781477</v>
      </c>
      <c r="P402">
        <v>12.808131097419301</v>
      </c>
      <c r="Q402">
        <v>-0.148131097419265</v>
      </c>
      <c r="R402" t="s">
        <v>262</v>
      </c>
      <c r="S402" t="s">
        <v>9819</v>
      </c>
      <c r="T402" t="s">
        <v>25</v>
      </c>
      <c r="U402">
        <v>1</v>
      </c>
      <c r="V402" t="s">
        <v>148</v>
      </c>
      <c r="W402" t="s">
        <v>149</v>
      </c>
      <c r="AD402" t="s">
        <v>9867</v>
      </c>
      <c r="AE402" t="s">
        <v>149</v>
      </c>
    </row>
    <row r="403" spans="1:31" ht="12.75" x14ac:dyDescent="0.2">
      <c r="A403" t="s">
        <v>2229</v>
      </c>
      <c r="B403" t="s">
        <v>2230</v>
      </c>
      <c r="C403" t="s">
        <v>427</v>
      </c>
      <c r="D403" t="s">
        <v>22</v>
      </c>
      <c r="E403" t="s">
        <v>9299</v>
      </c>
      <c r="F403">
        <v>1</v>
      </c>
      <c r="G403" t="s">
        <v>2231</v>
      </c>
      <c r="H403" t="s">
        <v>2231</v>
      </c>
      <c r="I403">
        <v>22.45</v>
      </c>
      <c r="J403">
        <v>22.45</v>
      </c>
      <c r="K403">
        <v>22.48</v>
      </c>
      <c r="L403">
        <v>22.48</v>
      </c>
      <c r="M403">
        <v>22.48</v>
      </c>
      <c r="N403" t="s">
        <v>9880</v>
      </c>
      <c r="S403" t="s">
        <v>9816</v>
      </c>
      <c r="T403" t="s">
        <v>25</v>
      </c>
      <c r="U403" t="s">
        <v>25</v>
      </c>
      <c r="V403" t="s">
        <v>148</v>
      </c>
      <c r="W403" t="s">
        <v>149</v>
      </c>
      <c r="AD403" t="s">
        <v>9867</v>
      </c>
      <c r="AE403" t="s">
        <v>149</v>
      </c>
    </row>
    <row r="404" spans="1:31" ht="12.75" x14ac:dyDescent="0.2">
      <c r="A404" t="s">
        <v>2232</v>
      </c>
      <c r="B404" t="s">
        <v>2233</v>
      </c>
      <c r="C404" t="s">
        <v>427</v>
      </c>
      <c r="D404" t="s">
        <v>22</v>
      </c>
      <c r="E404" t="s">
        <v>9299</v>
      </c>
      <c r="F404">
        <v>1</v>
      </c>
      <c r="G404" t="s">
        <v>2234</v>
      </c>
      <c r="H404" t="s">
        <v>2234</v>
      </c>
      <c r="I404">
        <v>22.45</v>
      </c>
      <c r="J404">
        <v>22.45</v>
      </c>
      <c r="K404">
        <v>22.48</v>
      </c>
      <c r="L404">
        <v>22.48</v>
      </c>
      <c r="M404">
        <v>22.48</v>
      </c>
      <c r="N404" t="s">
        <v>9880</v>
      </c>
      <c r="S404" t="s">
        <v>9816</v>
      </c>
      <c r="T404" t="s">
        <v>25</v>
      </c>
      <c r="U404" t="s">
        <v>25</v>
      </c>
      <c r="V404" t="s">
        <v>148</v>
      </c>
      <c r="W404" t="s">
        <v>149</v>
      </c>
      <c r="AD404" t="s">
        <v>9867</v>
      </c>
      <c r="AE404" t="s">
        <v>149</v>
      </c>
    </row>
    <row r="405" spans="1:31" ht="12.75" x14ac:dyDescent="0.2">
      <c r="A405" t="s">
        <v>229</v>
      </c>
      <c r="B405" t="s">
        <v>230</v>
      </c>
      <c r="D405" t="s">
        <v>22</v>
      </c>
      <c r="E405" t="s">
        <v>9299</v>
      </c>
      <c r="F405">
        <v>1</v>
      </c>
      <c r="G405" t="s">
        <v>231</v>
      </c>
      <c r="H405" t="s">
        <v>232</v>
      </c>
      <c r="I405">
        <v>51.1</v>
      </c>
      <c r="J405">
        <v>51.1</v>
      </c>
      <c r="K405">
        <v>51.1</v>
      </c>
      <c r="L405">
        <v>51.1</v>
      </c>
      <c r="M405">
        <v>51.1</v>
      </c>
      <c r="N405" t="s">
        <v>9881</v>
      </c>
      <c r="O405">
        <v>28.405129449921802</v>
      </c>
      <c r="P405">
        <v>28.405129449921802</v>
      </c>
      <c r="Q405">
        <v>22.6948705500782</v>
      </c>
      <c r="R405" t="s">
        <v>262</v>
      </c>
      <c r="S405" t="s">
        <v>9819</v>
      </c>
      <c r="T405" t="s">
        <v>84</v>
      </c>
      <c r="U405">
        <v>1</v>
      </c>
      <c r="V405" t="s">
        <v>101</v>
      </c>
      <c r="W405" t="s">
        <v>102</v>
      </c>
      <c r="X405" t="s">
        <v>148</v>
      </c>
      <c r="Y405" t="s">
        <v>149</v>
      </c>
      <c r="AD405" t="s">
        <v>9876</v>
      </c>
      <c r="AE405" t="s">
        <v>102</v>
      </c>
    </row>
    <row r="406" spans="1:31" ht="12.75" x14ac:dyDescent="0.2">
      <c r="A406" t="s">
        <v>2235</v>
      </c>
      <c r="B406" t="s">
        <v>2236</v>
      </c>
      <c r="D406" t="s">
        <v>22</v>
      </c>
      <c r="E406" t="s">
        <v>9299</v>
      </c>
      <c r="F406">
        <v>1</v>
      </c>
      <c r="G406" t="s">
        <v>2237</v>
      </c>
      <c r="H406" t="s">
        <v>2237</v>
      </c>
      <c r="I406">
        <v>29</v>
      </c>
      <c r="J406">
        <v>29</v>
      </c>
      <c r="K406">
        <v>29.04</v>
      </c>
      <c r="L406">
        <v>29.04</v>
      </c>
      <c r="M406">
        <v>29.04</v>
      </c>
      <c r="N406">
        <v>28.41</v>
      </c>
      <c r="O406">
        <v>28.405129449921802</v>
      </c>
      <c r="P406">
        <v>28.405129449921802</v>
      </c>
      <c r="Q406">
        <v>0.634870550078244</v>
      </c>
      <c r="R406" t="s">
        <v>262</v>
      </c>
      <c r="S406" t="s">
        <v>9819</v>
      </c>
      <c r="T406" t="s">
        <v>25</v>
      </c>
      <c r="U406">
        <v>1</v>
      </c>
      <c r="V406" t="s">
        <v>101</v>
      </c>
      <c r="W406" t="s">
        <v>102</v>
      </c>
      <c r="AD406" t="s">
        <v>9876</v>
      </c>
      <c r="AE406" t="s">
        <v>102</v>
      </c>
    </row>
    <row r="407" spans="1:31" ht="12.75" x14ac:dyDescent="0.2">
      <c r="A407" t="s">
        <v>2238</v>
      </c>
      <c r="B407" t="s">
        <v>2239</v>
      </c>
      <c r="D407" t="s">
        <v>22</v>
      </c>
      <c r="E407" t="s">
        <v>9299</v>
      </c>
      <c r="F407">
        <v>1</v>
      </c>
      <c r="G407" t="s">
        <v>2240</v>
      </c>
      <c r="H407" t="s">
        <v>2241</v>
      </c>
      <c r="I407">
        <v>8.4</v>
      </c>
      <c r="J407">
        <v>8.4</v>
      </c>
      <c r="K407">
        <v>8.44</v>
      </c>
      <c r="L407">
        <v>8.44</v>
      </c>
      <c r="M407">
        <v>8.44</v>
      </c>
      <c r="N407">
        <v>8.26</v>
      </c>
      <c r="O407">
        <v>8.2633103854317795</v>
      </c>
      <c r="P407">
        <v>8.4182474551586299</v>
      </c>
      <c r="Q407">
        <v>2.1752544841369601E-2</v>
      </c>
      <c r="R407" t="s">
        <v>262</v>
      </c>
      <c r="S407" t="s">
        <v>9819</v>
      </c>
      <c r="T407" t="s">
        <v>25</v>
      </c>
      <c r="U407">
        <v>1</v>
      </c>
      <c r="V407" t="s">
        <v>101</v>
      </c>
      <c r="W407" t="s">
        <v>102</v>
      </c>
      <c r="AD407" t="s">
        <v>9876</v>
      </c>
      <c r="AE407" t="s">
        <v>102</v>
      </c>
    </row>
    <row r="408" spans="1:31" ht="12.75" x14ac:dyDescent="0.2">
      <c r="A408" t="s">
        <v>2242</v>
      </c>
      <c r="B408" t="s">
        <v>2243</v>
      </c>
      <c r="D408" t="s">
        <v>22</v>
      </c>
      <c r="E408" t="s">
        <v>9299</v>
      </c>
      <c r="F408">
        <v>1</v>
      </c>
      <c r="G408" t="s">
        <v>2244</v>
      </c>
      <c r="H408" t="s">
        <v>2244</v>
      </c>
      <c r="I408">
        <v>11.6</v>
      </c>
      <c r="J408">
        <v>11.6</v>
      </c>
      <c r="K408">
        <v>11.61</v>
      </c>
      <c r="L408">
        <v>11.61</v>
      </c>
      <c r="M408">
        <v>11.61</v>
      </c>
      <c r="N408">
        <v>11.36</v>
      </c>
      <c r="O408">
        <v>11.3620517799687</v>
      </c>
      <c r="P408">
        <v>11.3620517799687</v>
      </c>
      <c r="Q408">
        <v>0.24794822003129699</v>
      </c>
      <c r="R408" t="s">
        <v>262</v>
      </c>
      <c r="S408" t="s">
        <v>9819</v>
      </c>
      <c r="T408" t="s">
        <v>25</v>
      </c>
      <c r="U408">
        <v>1</v>
      </c>
      <c r="V408" t="s">
        <v>101</v>
      </c>
      <c r="W408" t="s">
        <v>102</v>
      </c>
      <c r="AD408" t="s">
        <v>9876</v>
      </c>
      <c r="AE408" t="s">
        <v>102</v>
      </c>
    </row>
    <row r="409" spans="1:31" ht="12.75" x14ac:dyDescent="0.2">
      <c r="A409" t="s">
        <v>1104</v>
      </c>
      <c r="B409" t="s">
        <v>1105</v>
      </c>
      <c r="C409" t="s">
        <v>21</v>
      </c>
      <c r="D409" t="s">
        <v>22</v>
      </c>
      <c r="E409" t="s">
        <v>9299</v>
      </c>
      <c r="F409">
        <v>1</v>
      </c>
      <c r="G409" t="s">
        <v>1106</v>
      </c>
      <c r="H409" t="s">
        <v>1107</v>
      </c>
      <c r="I409">
        <v>211.12</v>
      </c>
      <c r="J409">
        <v>211.12</v>
      </c>
      <c r="K409">
        <v>211.12</v>
      </c>
      <c r="L409">
        <v>211.12</v>
      </c>
      <c r="M409">
        <v>211.12</v>
      </c>
      <c r="N409">
        <v>206.58</v>
      </c>
      <c r="O409">
        <v>206.58275963579499</v>
      </c>
      <c r="P409">
        <v>206.58275963579499</v>
      </c>
      <c r="Q409">
        <v>4.5372403642054202</v>
      </c>
      <c r="R409" t="s">
        <v>262</v>
      </c>
      <c r="S409" t="s">
        <v>9819</v>
      </c>
      <c r="T409" t="s">
        <v>25</v>
      </c>
      <c r="U409">
        <v>1</v>
      </c>
      <c r="V409" t="s">
        <v>101</v>
      </c>
      <c r="W409" t="s">
        <v>102</v>
      </c>
      <c r="AD409" t="s">
        <v>9876</v>
      </c>
      <c r="AE409" t="s">
        <v>102</v>
      </c>
    </row>
    <row r="410" spans="1:31" ht="12.75" x14ac:dyDescent="0.2">
      <c r="A410" t="s">
        <v>1108</v>
      </c>
      <c r="B410" t="s">
        <v>1109</v>
      </c>
      <c r="C410" t="s">
        <v>21</v>
      </c>
      <c r="D410" t="s">
        <v>22</v>
      </c>
      <c r="E410" t="s">
        <v>9299</v>
      </c>
      <c r="F410">
        <v>1</v>
      </c>
      <c r="G410" t="s">
        <v>1110</v>
      </c>
      <c r="H410" t="s">
        <v>1111</v>
      </c>
      <c r="I410">
        <v>263.91000000000003</v>
      </c>
      <c r="J410">
        <v>263.91000000000003</v>
      </c>
      <c r="K410">
        <v>263.91000000000003</v>
      </c>
      <c r="L410">
        <v>263.91000000000003</v>
      </c>
      <c r="M410">
        <v>263.91000000000003</v>
      </c>
      <c r="N410">
        <v>258.23</v>
      </c>
      <c r="O410">
        <v>258.228449544743</v>
      </c>
      <c r="P410">
        <v>258.228449544743</v>
      </c>
      <c r="Q410">
        <v>5.6815504552567999</v>
      </c>
      <c r="R410" t="s">
        <v>262</v>
      </c>
      <c r="S410" t="s">
        <v>9819</v>
      </c>
      <c r="T410" t="s">
        <v>25</v>
      </c>
      <c r="U410">
        <v>1</v>
      </c>
      <c r="V410" t="s">
        <v>101</v>
      </c>
      <c r="W410" t="s">
        <v>102</v>
      </c>
      <c r="AD410" t="s">
        <v>9876</v>
      </c>
      <c r="AE410" t="s">
        <v>102</v>
      </c>
    </row>
    <row r="411" spans="1:31" ht="12.75" x14ac:dyDescent="0.2">
      <c r="A411" t="s">
        <v>1112</v>
      </c>
      <c r="B411" t="s">
        <v>1113</v>
      </c>
      <c r="C411" t="s">
        <v>21</v>
      </c>
      <c r="D411" t="s">
        <v>22</v>
      </c>
      <c r="E411" t="s">
        <v>9299</v>
      </c>
      <c r="F411">
        <v>1</v>
      </c>
      <c r="G411" t="s">
        <v>1114</v>
      </c>
      <c r="H411" t="s">
        <v>1115</v>
      </c>
      <c r="I411">
        <v>211.12</v>
      </c>
      <c r="J411">
        <v>211.12</v>
      </c>
      <c r="K411">
        <v>211.12</v>
      </c>
      <c r="L411">
        <v>211.12</v>
      </c>
      <c r="M411">
        <v>211.12</v>
      </c>
      <c r="N411">
        <v>206.58</v>
      </c>
      <c r="O411">
        <v>206.58275963579499</v>
      </c>
      <c r="P411">
        <v>206.58275963579499</v>
      </c>
      <c r="Q411">
        <v>4.5372403642054202</v>
      </c>
      <c r="R411" t="s">
        <v>262</v>
      </c>
      <c r="S411" t="s">
        <v>9819</v>
      </c>
      <c r="T411" t="s">
        <v>25</v>
      </c>
      <c r="U411">
        <v>1</v>
      </c>
      <c r="V411" t="s">
        <v>101</v>
      </c>
      <c r="W411" t="s">
        <v>102</v>
      </c>
      <c r="AD411" t="s">
        <v>9876</v>
      </c>
      <c r="AE411" t="s">
        <v>102</v>
      </c>
    </row>
    <row r="412" spans="1:31" ht="12.75" x14ac:dyDescent="0.2">
      <c r="A412" t="s">
        <v>1116</v>
      </c>
      <c r="B412" t="s">
        <v>1117</v>
      </c>
      <c r="C412" t="s">
        <v>21</v>
      </c>
      <c r="D412" t="s">
        <v>22</v>
      </c>
      <c r="E412" t="s">
        <v>9299</v>
      </c>
      <c r="F412">
        <v>1</v>
      </c>
      <c r="G412" t="s">
        <v>1118</v>
      </c>
      <c r="H412" t="s">
        <v>1119</v>
      </c>
      <c r="I412">
        <v>316.69</v>
      </c>
      <c r="J412">
        <v>316.69</v>
      </c>
      <c r="K412">
        <v>316.69</v>
      </c>
      <c r="L412">
        <v>316.69</v>
      </c>
      <c r="M412">
        <v>316.69</v>
      </c>
      <c r="N412">
        <v>309.87</v>
      </c>
      <c r="O412">
        <v>309.87413945369201</v>
      </c>
      <c r="P412">
        <v>309.87413945369201</v>
      </c>
      <c r="Q412">
        <v>6.8158605463080999</v>
      </c>
      <c r="R412" t="s">
        <v>262</v>
      </c>
      <c r="S412" t="s">
        <v>9819</v>
      </c>
      <c r="T412" t="s">
        <v>25</v>
      </c>
      <c r="U412">
        <v>1</v>
      </c>
      <c r="V412" t="s">
        <v>101</v>
      </c>
      <c r="W412" t="s">
        <v>102</v>
      </c>
      <c r="AD412" t="s">
        <v>9876</v>
      </c>
      <c r="AE412" t="s">
        <v>102</v>
      </c>
    </row>
    <row r="413" spans="1:31" ht="12.75" x14ac:dyDescent="0.2">
      <c r="A413" t="s">
        <v>1120</v>
      </c>
      <c r="B413" t="s">
        <v>1121</v>
      </c>
      <c r="C413" t="s">
        <v>21</v>
      </c>
      <c r="D413" t="s">
        <v>22</v>
      </c>
      <c r="E413" t="s">
        <v>9299</v>
      </c>
      <c r="F413">
        <v>1</v>
      </c>
      <c r="G413" t="s">
        <v>1122</v>
      </c>
      <c r="H413" t="s">
        <v>1122</v>
      </c>
      <c r="I413">
        <v>316.69</v>
      </c>
      <c r="J413">
        <v>316.69</v>
      </c>
      <c r="K413">
        <v>316.69</v>
      </c>
      <c r="L413">
        <v>316.69</v>
      </c>
      <c r="M413">
        <v>316.69</v>
      </c>
      <c r="N413">
        <v>309.87</v>
      </c>
      <c r="O413">
        <v>309.87413945369201</v>
      </c>
      <c r="P413">
        <v>309.87413945369201</v>
      </c>
      <c r="Q413">
        <v>6.8158605463080999</v>
      </c>
      <c r="R413" t="s">
        <v>262</v>
      </c>
      <c r="S413" t="s">
        <v>9819</v>
      </c>
      <c r="T413" t="s">
        <v>25</v>
      </c>
      <c r="U413">
        <v>1</v>
      </c>
      <c r="V413" t="s">
        <v>101</v>
      </c>
      <c r="W413" t="s">
        <v>102</v>
      </c>
      <c r="AD413" t="s">
        <v>9876</v>
      </c>
      <c r="AE413" t="s">
        <v>102</v>
      </c>
    </row>
    <row r="414" spans="1:31" ht="12.75" x14ac:dyDescent="0.2">
      <c r="A414" t="s">
        <v>1123</v>
      </c>
      <c r="B414" t="s">
        <v>1124</v>
      </c>
      <c r="C414" t="s">
        <v>21</v>
      </c>
      <c r="D414" t="s">
        <v>22</v>
      </c>
      <c r="E414" t="s">
        <v>9299</v>
      </c>
      <c r="F414">
        <v>1</v>
      </c>
      <c r="G414" t="s">
        <v>1125</v>
      </c>
      <c r="H414" t="s">
        <v>1126</v>
      </c>
      <c r="I414">
        <v>316.69</v>
      </c>
      <c r="J414">
        <v>316.69</v>
      </c>
      <c r="K414">
        <v>316.69</v>
      </c>
      <c r="L414">
        <v>316.69</v>
      </c>
      <c r="M414">
        <v>316.69</v>
      </c>
      <c r="N414">
        <v>309.87</v>
      </c>
      <c r="O414">
        <v>309.87413945369201</v>
      </c>
      <c r="P414">
        <v>309.87413945369201</v>
      </c>
      <c r="Q414">
        <v>6.8158605463080999</v>
      </c>
      <c r="R414" t="s">
        <v>262</v>
      </c>
      <c r="S414" t="s">
        <v>9819</v>
      </c>
      <c r="T414" t="s">
        <v>25</v>
      </c>
      <c r="U414">
        <v>1</v>
      </c>
      <c r="V414" t="s">
        <v>101</v>
      </c>
      <c r="W414" t="s">
        <v>102</v>
      </c>
      <c r="AD414" t="s">
        <v>9876</v>
      </c>
      <c r="AE414" t="s">
        <v>102</v>
      </c>
    </row>
    <row r="415" spans="1:31" ht="12.75" x14ac:dyDescent="0.2">
      <c r="A415" t="s">
        <v>1127</v>
      </c>
      <c r="B415" t="s">
        <v>1128</v>
      </c>
      <c r="C415" t="s">
        <v>21</v>
      </c>
      <c r="D415" t="s">
        <v>22</v>
      </c>
      <c r="E415" t="s">
        <v>9299</v>
      </c>
      <c r="F415">
        <v>1</v>
      </c>
      <c r="G415" t="s">
        <v>1129</v>
      </c>
      <c r="H415" t="s">
        <v>1130</v>
      </c>
      <c r="I415">
        <v>422.26</v>
      </c>
      <c r="J415">
        <v>422.26</v>
      </c>
      <c r="K415">
        <v>422.26</v>
      </c>
      <c r="L415">
        <v>422.26</v>
      </c>
      <c r="M415">
        <v>422.26</v>
      </c>
      <c r="N415">
        <v>413.17</v>
      </c>
      <c r="O415">
        <v>413.16551927158901</v>
      </c>
      <c r="P415">
        <v>413.16551927158901</v>
      </c>
      <c r="Q415">
        <v>9.0944807284108204</v>
      </c>
      <c r="R415" t="s">
        <v>262</v>
      </c>
      <c r="S415" t="s">
        <v>9819</v>
      </c>
      <c r="T415" t="s">
        <v>25</v>
      </c>
      <c r="U415">
        <v>1</v>
      </c>
      <c r="V415" t="s">
        <v>101</v>
      </c>
      <c r="W415" t="s">
        <v>102</v>
      </c>
      <c r="AD415" t="s">
        <v>9876</v>
      </c>
      <c r="AE415" t="s">
        <v>102</v>
      </c>
    </row>
    <row r="416" spans="1:31" ht="12.75" x14ac:dyDescent="0.2">
      <c r="A416" t="s">
        <v>1131</v>
      </c>
      <c r="B416" t="s">
        <v>1132</v>
      </c>
      <c r="C416" t="s">
        <v>21</v>
      </c>
      <c r="D416" t="s">
        <v>22</v>
      </c>
      <c r="E416" t="s">
        <v>9299</v>
      </c>
      <c r="F416">
        <v>1</v>
      </c>
      <c r="G416" t="s">
        <v>1133</v>
      </c>
      <c r="H416" t="s">
        <v>1134</v>
      </c>
      <c r="I416">
        <v>263.91000000000003</v>
      </c>
      <c r="J416">
        <v>263.91000000000003</v>
      </c>
      <c r="K416">
        <v>263.91000000000003</v>
      </c>
      <c r="L416">
        <v>263.91000000000003</v>
      </c>
      <c r="M416">
        <v>263.91000000000003</v>
      </c>
      <c r="N416">
        <v>258.23</v>
      </c>
      <c r="O416">
        <v>258.228449544743</v>
      </c>
      <c r="P416">
        <v>258.228449544743</v>
      </c>
      <c r="Q416">
        <v>5.6815504552567999</v>
      </c>
      <c r="R416" t="s">
        <v>262</v>
      </c>
      <c r="S416" t="s">
        <v>9819</v>
      </c>
      <c r="T416" t="s">
        <v>25</v>
      </c>
      <c r="U416">
        <v>1</v>
      </c>
      <c r="V416" t="s">
        <v>101</v>
      </c>
      <c r="W416" t="s">
        <v>102</v>
      </c>
      <c r="AD416" t="s">
        <v>9876</v>
      </c>
      <c r="AE416" t="s">
        <v>102</v>
      </c>
    </row>
    <row r="417" spans="1:31" ht="12.75" x14ac:dyDescent="0.2">
      <c r="A417" t="s">
        <v>1135</v>
      </c>
      <c r="B417" t="s">
        <v>1136</v>
      </c>
      <c r="D417" t="s">
        <v>22</v>
      </c>
      <c r="E417" t="s">
        <v>9299</v>
      </c>
      <c r="F417">
        <v>1</v>
      </c>
      <c r="G417" t="s">
        <v>1137</v>
      </c>
      <c r="H417" t="s">
        <v>1137</v>
      </c>
      <c r="I417">
        <v>23.2</v>
      </c>
      <c r="J417">
        <v>23.2</v>
      </c>
      <c r="K417">
        <v>23.22</v>
      </c>
      <c r="L417">
        <v>23.22</v>
      </c>
      <c r="M417">
        <v>23.22</v>
      </c>
      <c r="N417">
        <v>22.72</v>
      </c>
      <c r="O417">
        <v>22.724103559937401</v>
      </c>
      <c r="P417">
        <v>22.724103559937401</v>
      </c>
      <c r="Q417">
        <v>0.49589644006259498</v>
      </c>
      <c r="R417" t="s">
        <v>262</v>
      </c>
      <c r="S417" t="s">
        <v>9819</v>
      </c>
      <c r="T417" t="s">
        <v>25</v>
      </c>
      <c r="U417">
        <v>1</v>
      </c>
      <c r="V417" t="s">
        <v>129</v>
      </c>
      <c r="W417" t="s">
        <v>130</v>
      </c>
      <c r="AD417" t="s">
        <v>9827</v>
      </c>
      <c r="AE417" t="s">
        <v>130</v>
      </c>
    </row>
    <row r="418" spans="1:31" ht="12.75" x14ac:dyDescent="0.2">
      <c r="A418" t="s">
        <v>1138</v>
      </c>
      <c r="B418" t="s">
        <v>1139</v>
      </c>
      <c r="C418" t="s">
        <v>21</v>
      </c>
      <c r="D418" t="s">
        <v>22</v>
      </c>
      <c r="E418" t="s">
        <v>9299</v>
      </c>
      <c r="F418">
        <v>1</v>
      </c>
      <c r="G418" t="s">
        <v>1140</v>
      </c>
      <c r="H418" t="s">
        <v>1141</v>
      </c>
      <c r="I418">
        <v>263.91000000000003</v>
      </c>
      <c r="J418">
        <v>263.91000000000003</v>
      </c>
      <c r="K418">
        <v>263.91000000000003</v>
      </c>
      <c r="L418">
        <v>263.91000000000003</v>
      </c>
      <c r="M418">
        <v>263.91000000000003</v>
      </c>
      <c r="N418">
        <v>258.23</v>
      </c>
      <c r="O418">
        <v>258.228449544743</v>
      </c>
      <c r="P418">
        <v>258.228449544743</v>
      </c>
      <c r="Q418">
        <v>5.6815504552567999</v>
      </c>
      <c r="R418" t="s">
        <v>262</v>
      </c>
      <c r="S418" t="s">
        <v>9819</v>
      </c>
      <c r="T418" t="s">
        <v>25</v>
      </c>
      <c r="U418">
        <v>1</v>
      </c>
      <c r="V418" t="s">
        <v>101</v>
      </c>
      <c r="W418" t="s">
        <v>102</v>
      </c>
      <c r="AD418" t="s">
        <v>9876</v>
      </c>
      <c r="AE418" t="s">
        <v>102</v>
      </c>
    </row>
    <row r="419" spans="1:31" ht="12.75" x14ac:dyDescent="0.2">
      <c r="A419" t="s">
        <v>1142</v>
      </c>
      <c r="B419" t="s">
        <v>1143</v>
      </c>
      <c r="D419" t="s">
        <v>22</v>
      </c>
      <c r="E419" t="s">
        <v>9299</v>
      </c>
      <c r="F419">
        <v>1</v>
      </c>
      <c r="G419" t="s">
        <v>1144</v>
      </c>
      <c r="H419" t="s">
        <v>1145</v>
      </c>
      <c r="I419">
        <v>99.23</v>
      </c>
      <c r="J419">
        <v>99.23</v>
      </c>
      <c r="K419">
        <v>99.23</v>
      </c>
      <c r="L419">
        <v>99.23</v>
      </c>
      <c r="M419">
        <v>99.23</v>
      </c>
      <c r="N419">
        <v>97.09</v>
      </c>
      <c r="O419">
        <v>97.093897028823505</v>
      </c>
      <c r="P419">
        <v>83.1495607534073</v>
      </c>
      <c r="Q419">
        <v>16.0804392465927</v>
      </c>
      <c r="R419" t="s">
        <v>262</v>
      </c>
      <c r="S419" t="s">
        <v>9819</v>
      </c>
      <c r="T419" t="s">
        <v>25</v>
      </c>
      <c r="U419">
        <v>1</v>
      </c>
      <c r="V419" t="s">
        <v>131</v>
      </c>
      <c r="W419" t="s">
        <v>132</v>
      </c>
      <c r="AD419" t="s">
        <v>9882</v>
      </c>
      <c r="AE419" t="s">
        <v>9883</v>
      </c>
    </row>
    <row r="420" spans="1:31" ht="12.75" x14ac:dyDescent="0.2">
      <c r="A420" t="s">
        <v>2245</v>
      </c>
      <c r="B420" t="s">
        <v>2246</v>
      </c>
      <c r="D420" t="s">
        <v>22</v>
      </c>
      <c r="E420" t="s">
        <v>9299</v>
      </c>
      <c r="F420">
        <v>1</v>
      </c>
      <c r="G420" t="s">
        <v>2247</v>
      </c>
      <c r="H420" t="s">
        <v>2248</v>
      </c>
      <c r="I420">
        <v>159.93</v>
      </c>
      <c r="J420">
        <v>159.93</v>
      </c>
      <c r="K420">
        <v>159.93</v>
      </c>
      <c r="L420">
        <v>159.93</v>
      </c>
      <c r="M420">
        <v>159.93</v>
      </c>
      <c r="N420">
        <v>156.49</v>
      </c>
      <c r="O420">
        <v>156.48644042411399</v>
      </c>
      <c r="P420">
        <v>133.762336864177</v>
      </c>
      <c r="Q420">
        <v>26.167663135822998</v>
      </c>
      <c r="R420" t="s">
        <v>262</v>
      </c>
      <c r="S420" t="s">
        <v>9819</v>
      </c>
      <c r="T420" t="s">
        <v>25</v>
      </c>
      <c r="U420">
        <v>1</v>
      </c>
      <c r="V420" t="s">
        <v>131</v>
      </c>
      <c r="W420" t="s">
        <v>132</v>
      </c>
      <c r="AD420" t="s">
        <v>9882</v>
      </c>
      <c r="AE420" t="s">
        <v>9883</v>
      </c>
    </row>
    <row r="421" spans="1:31" ht="12.75" x14ac:dyDescent="0.2">
      <c r="A421" t="s">
        <v>2249</v>
      </c>
      <c r="B421" t="s">
        <v>2250</v>
      </c>
      <c r="D421" t="s">
        <v>22</v>
      </c>
      <c r="E421" t="s">
        <v>9299</v>
      </c>
      <c r="F421">
        <v>1</v>
      </c>
      <c r="G421" t="s">
        <v>2251</v>
      </c>
      <c r="H421" t="s">
        <v>2252</v>
      </c>
      <c r="I421">
        <v>106.62</v>
      </c>
      <c r="J421">
        <v>106.62</v>
      </c>
      <c r="K421">
        <v>106.62</v>
      </c>
      <c r="L421">
        <v>106.62</v>
      </c>
      <c r="M421">
        <v>106.62</v>
      </c>
      <c r="N421">
        <v>104.32</v>
      </c>
      <c r="O421">
        <v>104.32429361607601</v>
      </c>
      <c r="P421">
        <v>89.347043542481202</v>
      </c>
      <c r="Q421">
        <v>17.272956457518799</v>
      </c>
      <c r="R421" t="s">
        <v>262</v>
      </c>
      <c r="S421" t="s">
        <v>9819</v>
      </c>
      <c r="T421" t="s">
        <v>25</v>
      </c>
      <c r="U421">
        <v>1</v>
      </c>
      <c r="V421" t="s">
        <v>131</v>
      </c>
      <c r="W421" t="s">
        <v>132</v>
      </c>
      <c r="AD421" t="s">
        <v>9882</v>
      </c>
      <c r="AE421" t="s">
        <v>9883</v>
      </c>
    </row>
    <row r="422" spans="1:31" ht="12.75" x14ac:dyDescent="0.2">
      <c r="A422" t="s">
        <v>2253</v>
      </c>
      <c r="B422" t="s">
        <v>2254</v>
      </c>
      <c r="D422" t="s">
        <v>22</v>
      </c>
      <c r="E422" t="s">
        <v>9299</v>
      </c>
      <c r="F422">
        <v>1</v>
      </c>
      <c r="G422" t="s">
        <v>2255</v>
      </c>
      <c r="H422" t="s">
        <v>2256</v>
      </c>
      <c r="I422">
        <v>160.96</v>
      </c>
      <c r="J422">
        <v>160.96</v>
      </c>
      <c r="K422">
        <v>160.96</v>
      </c>
      <c r="L422">
        <v>160.96</v>
      </c>
      <c r="M422">
        <v>169.43</v>
      </c>
      <c r="N422">
        <v>165.78</v>
      </c>
      <c r="O422">
        <v>165.782664607725</v>
      </c>
      <c r="P422">
        <v>142.02564724960899</v>
      </c>
      <c r="Q422">
        <v>27.404352750391201</v>
      </c>
      <c r="R422" t="s">
        <v>262</v>
      </c>
      <c r="S422" t="s">
        <v>9819</v>
      </c>
      <c r="T422" t="s">
        <v>25</v>
      </c>
      <c r="U422">
        <v>1</v>
      </c>
      <c r="V422" t="s">
        <v>131</v>
      </c>
      <c r="W422" t="s">
        <v>132</v>
      </c>
      <c r="AD422" t="s">
        <v>9882</v>
      </c>
      <c r="AE422" t="s">
        <v>9883</v>
      </c>
    </row>
    <row r="423" spans="1:31" ht="12.75" x14ac:dyDescent="0.2">
      <c r="A423" t="s">
        <v>2257</v>
      </c>
      <c r="B423" t="s">
        <v>2258</v>
      </c>
      <c r="D423" t="s">
        <v>22</v>
      </c>
      <c r="E423" t="s">
        <v>9299</v>
      </c>
      <c r="F423">
        <v>1</v>
      </c>
      <c r="G423" t="s">
        <v>2259</v>
      </c>
      <c r="H423" t="s">
        <v>2260</v>
      </c>
      <c r="I423">
        <v>123.51</v>
      </c>
      <c r="J423">
        <v>123.51</v>
      </c>
      <c r="K423">
        <v>123.51</v>
      </c>
      <c r="L423">
        <v>123.51</v>
      </c>
      <c r="M423">
        <v>123.51</v>
      </c>
      <c r="N423">
        <v>120.85</v>
      </c>
      <c r="O423">
        <v>120.85091438694</v>
      </c>
      <c r="P423">
        <v>103.291379817897</v>
      </c>
      <c r="Q423">
        <v>20.218620182102701</v>
      </c>
      <c r="R423" t="s">
        <v>262</v>
      </c>
      <c r="S423" t="s">
        <v>9819</v>
      </c>
      <c r="T423" t="s">
        <v>25</v>
      </c>
      <c r="U423">
        <v>1</v>
      </c>
      <c r="V423" t="s">
        <v>131</v>
      </c>
      <c r="W423" t="s">
        <v>132</v>
      </c>
      <c r="AD423" t="s">
        <v>9882</v>
      </c>
      <c r="AE423" t="s">
        <v>9883</v>
      </c>
    </row>
    <row r="424" spans="1:31" ht="12.75" x14ac:dyDescent="0.2">
      <c r="A424" t="s">
        <v>2261</v>
      </c>
      <c r="B424" t="s">
        <v>2262</v>
      </c>
      <c r="D424" t="s">
        <v>22</v>
      </c>
      <c r="E424" t="s">
        <v>9299</v>
      </c>
      <c r="F424">
        <v>1</v>
      </c>
      <c r="G424" t="s">
        <v>2263</v>
      </c>
      <c r="H424" t="s">
        <v>2264</v>
      </c>
      <c r="I424">
        <v>99.23</v>
      </c>
      <c r="J424">
        <v>99.23</v>
      </c>
      <c r="K424">
        <v>99.23</v>
      </c>
      <c r="L424">
        <v>99.23</v>
      </c>
      <c r="M424">
        <v>99.23</v>
      </c>
      <c r="N424">
        <v>97.09</v>
      </c>
      <c r="O424">
        <v>97.093897028823505</v>
      </c>
      <c r="P424">
        <v>83.1495607534073</v>
      </c>
      <c r="Q424">
        <v>16.0804392465927</v>
      </c>
      <c r="R424" t="s">
        <v>262</v>
      </c>
      <c r="S424" t="s">
        <v>9819</v>
      </c>
      <c r="T424" t="s">
        <v>25</v>
      </c>
      <c r="U424">
        <v>1</v>
      </c>
      <c r="V424" t="s">
        <v>131</v>
      </c>
      <c r="W424" t="s">
        <v>132</v>
      </c>
      <c r="AD424" t="s">
        <v>9882</v>
      </c>
      <c r="AE424" t="s">
        <v>9883</v>
      </c>
    </row>
    <row r="425" spans="1:31" ht="12.75" x14ac:dyDescent="0.2">
      <c r="A425" t="s">
        <v>2265</v>
      </c>
      <c r="B425" t="s">
        <v>2266</v>
      </c>
      <c r="D425" t="s">
        <v>22</v>
      </c>
      <c r="E425" t="s">
        <v>9299</v>
      </c>
      <c r="F425">
        <v>1</v>
      </c>
      <c r="G425" t="s">
        <v>2267</v>
      </c>
      <c r="H425" t="s">
        <v>2268</v>
      </c>
      <c r="I425">
        <v>159.93</v>
      </c>
      <c r="J425">
        <v>159.93</v>
      </c>
      <c r="K425">
        <v>159.93</v>
      </c>
      <c r="L425">
        <v>159.93</v>
      </c>
      <c r="M425">
        <v>159.93</v>
      </c>
      <c r="N425">
        <v>156.49</v>
      </c>
      <c r="O425">
        <v>156.48644042411399</v>
      </c>
      <c r="P425">
        <v>133.762336864177</v>
      </c>
      <c r="Q425">
        <v>26.167663135822998</v>
      </c>
      <c r="R425" t="s">
        <v>262</v>
      </c>
      <c r="S425" t="s">
        <v>9819</v>
      </c>
      <c r="T425" t="s">
        <v>25</v>
      </c>
      <c r="U425">
        <v>1</v>
      </c>
      <c r="V425" t="s">
        <v>131</v>
      </c>
      <c r="W425" t="s">
        <v>132</v>
      </c>
      <c r="AD425" t="s">
        <v>9882</v>
      </c>
      <c r="AE425" t="s">
        <v>9883</v>
      </c>
    </row>
    <row r="426" spans="1:31" ht="12.75" x14ac:dyDescent="0.2">
      <c r="A426" t="s">
        <v>2269</v>
      </c>
      <c r="B426" t="s">
        <v>2270</v>
      </c>
      <c r="D426" t="s">
        <v>22</v>
      </c>
      <c r="E426" t="s">
        <v>9299</v>
      </c>
      <c r="F426">
        <v>1</v>
      </c>
      <c r="G426" t="s">
        <v>2271</v>
      </c>
      <c r="H426" t="s">
        <v>2272</v>
      </c>
      <c r="I426">
        <v>99.23</v>
      </c>
      <c r="J426">
        <v>99.23</v>
      </c>
      <c r="K426">
        <v>99.23</v>
      </c>
      <c r="L426">
        <v>99.23</v>
      </c>
      <c r="M426">
        <v>99.23</v>
      </c>
      <c r="N426">
        <v>97.09</v>
      </c>
      <c r="O426">
        <v>97.093897028823505</v>
      </c>
      <c r="P426">
        <v>83.1495607534073</v>
      </c>
      <c r="Q426">
        <v>16.0804392465927</v>
      </c>
      <c r="R426" t="s">
        <v>262</v>
      </c>
      <c r="S426" t="s">
        <v>9819</v>
      </c>
      <c r="T426" t="s">
        <v>25</v>
      </c>
      <c r="U426">
        <v>1</v>
      </c>
      <c r="V426" t="s">
        <v>131</v>
      </c>
      <c r="W426" t="s">
        <v>132</v>
      </c>
      <c r="AD426" t="s">
        <v>9882</v>
      </c>
      <c r="AE426" t="s">
        <v>9883</v>
      </c>
    </row>
    <row r="427" spans="1:31" ht="12.75" x14ac:dyDescent="0.2">
      <c r="A427" t="s">
        <v>2273</v>
      </c>
      <c r="B427" t="s">
        <v>2274</v>
      </c>
      <c r="D427" t="s">
        <v>22</v>
      </c>
      <c r="E427" t="s">
        <v>9299</v>
      </c>
      <c r="F427">
        <v>1</v>
      </c>
      <c r="G427" t="s">
        <v>2275</v>
      </c>
      <c r="H427" t="s">
        <v>2276</v>
      </c>
      <c r="I427">
        <v>159.93</v>
      </c>
      <c r="J427">
        <v>159.93</v>
      </c>
      <c r="K427">
        <v>159.93</v>
      </c>
      <c r="L427">
        <v>159.93</v>
      </c>
      <c r="M427">
        <v>159.93</v>
      </c>
      <c r="N427">
        <v>156.49</v>
      </c>
      <c r="O427">
        <v>156.48644042411399</v>
      </c>
      <c r="P427">
        <v>133.762336864177</v>
      </c>
      <c r="Q427">
        <v>26.167663135822998</v>
      </c>
      <c r="R427" t="s">
        <v>262</v>
      </c>
      <c r="S427" t="s">
        <v>9819</v>
      </c>
      <c r="T427" t="s">
        <v>25</v>
      </c>
      <c r="U427">
        <v>1</v>
      </c>
      <c r="V427" t="s">
        <v>131</v>
      </c>
      <c r="W427" t="s">
        <v>132</v>
      </c>
      <c r="AD427" t="s">
        <v>9882</v>
      </c>
      <c r="AE427" t="s">
        <v>9883</v>
      </c>
    </row>
    <row r="428" spans="1:31" ht="12.75" x14ac:dyDescent="0.2">
      <c r="A428" t="s">
        <v>2277</v>
      </c>
      <c r="B428" t="s">
        <v>2278</v>
      </c>
      <c r="D428" t="s">
        <v>22</v>
      </c>
      <c r="E428" t="s">
        <v>9299</v>
      </c>
      <c r="F428">
        <v>1</v>
      </c>
      <c r="G428" t="s">
        <v>2279</v>
      </c>
      <c r="H428" t="s">
        <v>2280</v>
      </c>
      <c r="I428">
        <v>99.23</v>
      </c>
      <c r="J428">
        <v>99.23</v>
      </c>
      <c r="K428">
        <v>99.23</v>
      </c>
      <c r="L428">
        <v>99.23</v>
      </c>
      <c r="M428">
        <v>99.23</v>
      </c>
      <c r="N428">
        <v>97.09</v>
      </c>
      <c r="O428">
        <v>97.093897028823505</v>
      </c>
      <c r="P428">
        <v>83.1495607534073</v>
      </c>
      <c r="Q428">
        <v>16.0804392465927</v>
      </c>
      <c r="R428" t="s">
        <v>262</v>
      </c>
      <c r="S428" t="s">
        <v>9819</v>
      </c>
      <c r="T428" t="s">
        <v>25</v>
      </c>
      <c r="U428">
        <v>1</v>
      </c>
      <c r="V428" t="s">
        <v>131</v>
      </c>
      <c r="W428" t="s">
        <v>132</v>
      </c>
      <c r="AD428" t="s">
        <v>9882</v>
      </c>
      <c r="AE428" t="s">
        <v>9883</v>
      </c>
    </row>
    <row r="429" spans="1:31" ht="12.75" x14ac:dyDescent="0.2">
      <c r="A429" t="s">
        <v>2281</v>
      </c>
      <c r="B429" t="s">
        <v>2282</v>
      </c>
      <c r="D429" t="s">
        <v>22</v>
      </c>
      <c r="E429" t="s">
        <v>9299</v>
      </c>
      <c r="F429">
        <v>1</v>
      </c>
      <c r="G429" t="s">
        <v>2283</v>
      </c>
      <c r="H429" t="s">
        <v>2283</v>
      </c>
      <c r="I429">
        <v>31.65</v>
      </c>
      <c r="J429">
        <v>31.65</v>
      </c>
      <c r="K429">
        <v>31.67</v>
      </c>
      <c r="L429">
        <v>31.67</v>
      </c>
      <c r="M429">
        <v>31.67</v>
      </c>
      <c r="N429">
        <v>30.99</v>
      </c>
      <c r="O429">
        <v>30.987413945369202</v>
      </c>
      <c r="P429">
        <v>30.987413945369202</v>
      </c>
      <c r="Q429">
        <v>0.68258605463081101</v>
      </c>
      <c r="R429" t="s">
        <v>262</v>
      </c>
      <c r="S429" t="s">
        <v>9819</v>
      </c>
      <c r="T429" t="s">
        <v>25</v>
      </c>
      <c r="U429">
        <v>1</v>
      </c>
      <c r="V429" t="s">
        <v>131</v>
      </c>
      <c r="W429" t="s">
        <v>132</v>
      </c>
      <c r="AD429" t="s">
        <v>9884</v>
      </c>
      <c r="AE429" t="s">
        <v>132</v>
      </c>
    </row>
    <row r="430" spans="1:31" ht="12.75" x14ac:dyDescent="0.2">
      <c r="A430" t="s">
        <v>1146</v>
      </c>
      <c r="B430" t="s">
        <v>1147</v>
      </c>
      <c r="C430" t="s">
        <v>21</v>
      </c>
      <c r="D430" t="s">
        <v>22</v>
      </c>
      <c r="E430" t="s">
        <v>9299</v>
      </c>
      <c r="F430">
        <v>1</v>
      </c>
      <c r="G430" t="s">
        <v>1148</v>
      </c>
      <c r="H430" t="s">
        <v>1148</v>
      </c>
      <c r="I430">
        <v>101.87</v>
      </c>
      <c r="J430">
        <v>101.87</v>
      </c>
      <c r="K430">
        <v>101.87</v>
      </c>
      <c r="L430">
        <v>101.87</v>
      </c>
      <c r="M430">
        <v>101.87</v>
      </c>
      <c r="N430">
        <v>99.68</v>
      </c>
      <c r="O430">
        <v>99.676181524270902</v>
      </c>
      <c r="P430">
        <v>85.215388349765306</v>
      </c>
      <c r="Q430">
        <v>16.654611650234699</v>
      </c>
      <c r="R430" t="s">
        <v>262</v>
      </c>
      <c r="S430" t="s">
        <v>9819</v>
      </c>
      <c r="T430" t="s">
        <v>25</v>
      </c>
      <c r="U430">
        <v>1</v>
      </c>
      <c r="V430" t="s">
        <v>131</v>
      </c>
      <c r="W430" t="s">
        <v>132</v>
      </c>
      <c r="AD430" t="s">
        <v>9884</v>
      </c>
      <c r="AE430" t="s">
        <v>132</v>
      </c>
    </row>
    <row r="431" spans="1:31" ht="12.75" x14ac:dyDescent="0.2">
      <c r="A431" t="s">
        <v>1149</v>
      </c>
      <c r="B431" t="s">
        <v>1150</v>
      </c>
      <c r="D431" t="s">
        <v>22</v>
      </c>
      <c r="E431" t="s">
        <v>9299</v>
      </c>
      <c r="F431">
        <v>1</v>
      </c>
      <c r="G431" t="s">
        <v>1151</v>
      </c>
      <c r="H431" t="s">
        <v>1152</v>
      </c>
      <c r="I431">
        <v>31.1</v>
      </c>
      <c r="J431">
        <v>31.1</v>
      </c>
      <c r="K431">
        <v>31.14</v>
      </c>
      <c r="L431">
        <v>31.14</v>
      </c>
      <c r="M431">
        <v>31.14</v>
      </c>
      <c r="N431">
        <v>30.47</v>
      </c>
      <c r="O431">
        <v>30.4709570462797</v>
      </c>
      <c r="P431">
        <v>30.4709570462797</v>
      </c>
      <c r="Q431">
        <v>0.66904295372029698</v>
      </c>
      <c r="R431" t="s">
        <v>262</v>
      </c>
      <c r="S431" t="s">
        <v>9819</v>
      </c>
      <c r="T431" t="s">
        <v>25</v>
      </c>
      <c r="U431">
        <v>1</v>
      </c>
      <c r="V431" t="s">
        <v>131</v>
      </c>
      <c r="W431" t="s">
        <v>132</v>
      </c>
      <c r="AD431" t="s">
        <v>9884</v>
      </c>
      <c r="AE431" t="s">
        <v>132</v>
      </c>
    </row>
    <row r="432" spans="1:31" ht="12.75" x14ac:dyDescent="0.2">
      <c r="A432" t="s">
        <v>2284</v>
      </c>
      <c r="B432" t="s">
        <v>2285</v>
      </c>
      <c r="D432" t="s">
        <v>22</v>
      </c>
      <c r="E432" t="s">
        <v>9299</v>
      </c>
      <c r="F432">
        <v>1</v>
      </c>
      <c r="G432" t="s">
        <v>2286</v>
      </c>
      <c r="H432" t="s">
        <v>2287</v>
      </c>
      <c r="I432">
        <v>65.45</v>
      </c>
      <c r="J432">
        <v>65.45</v>
      </c>
      <c r="K432">
        <v>65.45</v>
      </c>
      <c r="L432">
        <v>65.45</v>
      </c>
      <c r="M432">
        <v>65.45</v>
      </c>
      <c r="N432">
        <v>64.040000000000006</v>
      </c>
      <c r="O432">
        <v>64.040655487096302</v>
      </c>
      <c r="P432">
        <v>54.744431303485598</v>
      </c>
      <c r="Q432">
        <v>10.705568696514399</v>
      </c>
      <c r="R432" t="s">
        <v>262</v>
      </c>
      <c r="S432" t="s">
        <v>9819</v>
      </c>
      <c r="T432" t="s">
        <v>25</v>
      </c>
      <c r="U432">
        <v>1</v>
      </c>
      <c r="V432" t="s">
        <v>131</v>
      </c>
      <c r="W432" t="s">
        <v>132</v>
      </c>
      <c r="AD432" t="s">
        <v>9884</v>
      </c>
      <c r="AE432" t="s">
        <v>132</v>
      </c>
    </row>
    <row r="433" spans="1:31" ht="12.75" x14ac:dyDescent="0.2">
      <c r="A433" t="s">
        <v>1153</v>
      </c>
      <c r="B433" t="s">
        <v>1154</v>
      </c>
      <c r="D433" t="s">
        <v>22</v>
      </c>
      <c r="E433" t="s">
        <v>9299</v>
      </c>
      <c r="F433">
        <v>1</v>
      </c>
      <c r="G433" t="s">
        <v>1155</v>
      </c>
      <c r="H433" t="s">
        <v>1156</v>
      </c>
      <c r="I433">
        <v>55.42</v>
      </c>
      <c r="J433">
        <v>55.42</v>
      </c>
      <c r="K433">
        <v>55.42</v>
      </c>
      <c r="L433">
        <v>55.42</v>
      </c>
      <c r="M433">
        <v>55.42</v>
      </c>
      <c r="N433">
        <v>54.23</v>
      </c>
      <c r="O433">
        <v>54.2279744043961</v>
      </c>
      <c r="P433">
        <v>46.481120918053797</v>
      </c>
      <c r="Q433">
        <v>8.9388790819462205</v>
      </c>
      <c r="R433" t="s">
        <v>262</v>
      </c>
      <c r="S433" t="s">
        <v>9819</v>
      </c>
      <c r="T433" t="s">
        <v>25</v>
      </c>
      <c r="U433">
        <v>1</v>
      </c>
      <c r="V433" t="s">
        <v>131</v>
      </c>
      <c r="W433" t="s">
        <v>132</v>
      </c>
      <c r="AD433" t="s">
        <v>9884</v>
      </c>
      <c r="AE433" t="s">
        <v>132</v>
      </c>
    </row>
    <row r="434" spans="1:31" ht="12.75" x14ac:dyDescent="0.2">
      <c r="A434" t="s">
        <v>2288</v>
      </c>
      <c r="B434" t="s">
        <v>2289</v>
      </c>
      <c r="D434" t="s">
        <v>22</v>
      </c>
      <c r="E434" t="s">
        <v>9299</v>
      </c>
      <c r="F434">
        <v>1</v>
      </c>
      <c r="G434" t="s">
        <v>2290</v>
      </c>
      <c r="H434" t="s">
        <v>2291</v>
      </c>
      <c r="I434">
        <v>16.8</v>
      </c>
      <c r="J434">
        <v>16.8</v>
      </c>
      <c r="K434">
        <v>16.84</v>
      </c>
      <c r="L434">
        <v>16.84</v>
      </c>
      <c r="M434">
        <v>16.84</v>
      </c>
      <c r="N434">
        <v>16.48</v>
      </c>
      <c r="O434">
        <v>14.9772500735951</v>
      </c>
      <c r="P434">
        <v>15.2354785231399</v>
      </c>
      <c r="Q434">
        <v>1.6045214768601499</v>
      </c>
      <c r="R434" t="s">
        <v>262</v>
      </c>
      <c r="S434" t="s">
        <v>9819</v>
      </c>
      <c r="T434" t="s">
        <v>25</v>
      </c>
      <c r="U434">
        <v>1</v>
      </c>
      <c r="V434" t="s">
        <v>131</v>
      </c>
      <c r="W434" t="s">
        <v>132</v>
      </c>
      <c r="AD434" t="s">
        <v>9884</v>
      </c>
      <c r="AE434" t="s">
        <v>132</v>
      </c>
    </row>
    <row r="435" spans="1:31" ht="12.75" x14ac:dyDescent="0.2">
      <c r="A435" t="s">
        <v>2292</v>
      </c>
      <c r="B435" t="s">
        <v>2293</v>
      </c>
      <c r="D435" t="s">
        <v>22</v>
      </c>
      <c r="E435" t="s">
        <v>9299</v>
      </c>
      <c r="F435">
        <v>1</v>
      </c>
      <c r="G435" t="s">
        <v>2294</v>
      </c>
      <c r="H435" t="s">
        <v>2295</v>
      </c>
      <c r="I435">
        <v>79.17</v>
      </c>
      <c r="J435">
        <v>79.17</v>
      </c>
      <c r="K435">
        <v>79.17</v>
      </c>
      <c r="L435">
        <v>79.17</v>
      </c>
      <c r="M435">
        <v>79.17</v>
      </c>
      <c r="N435">
        <v>77.47</v>
      </c>
      <c r="O435">
        <v>77.468534863423002</v>
      </c>
      <c r="P435">
        <v>66.622939982543798</v>
      </c>
      <c r="Q435">
        <v>12.5470600174562</v>
      </c>
      <c r="R435" t="s">
        <v>262</v>
      </c>
      <c r="S435" t="s">
        <v>9819</v>
      </c>
      <c r="T435" t="s">
        <v>25</v>
      </c>
      <c r="U435">
        <v>1</v>
      </c>
      <c r="V435" t="s">
        <v>131</v>
      </c>
      <c r="W435" t="s">
        <v>132</v>
      </c>
      <c r="AD435" t="s">
        <v>9884</v>
      </c>
      <c r="AE435" t="s">
        <v>132</v>
      </c>
    </row>
    <row r="436" spans="1:31" ht="12.75" x14ac:dyDescent="0.2">
      <c r="A436" t="s">
        <v>2296</v>
      </c>
      <c r="B436" t="s">
        <v>2297</v>
      </c>
      <c r="D436" t="s">
        <v>22</v>
      </c>
      <c r="E436" t="s">
        <v>9299</v>
      </c>
      <c r="F436">
        <v>1</v>
      </c>
      <c r="G436" t="s">
        <v>2298</v>
      </c>
      <c r="H436" t="s">
        <v>2299</v>
      </c>
      <c r="I436">
        <v>11.6</v>
      </c>
      <c r="J436">
        <v>11.6</v>
      </c>
      <c r="K436">
        <v>11.61</v>
      </c>
      <c r="L436">
        <v>11.61</v>
      </c>
      <c r="M436">
        <v>11.61</v>
      </c>
      <c r="N436">
        <v>11.36</v>
      </c>
      <c r="O436">
        <v>10.3291379817897</v>
      </c>
      <c r="P436">
        <v>10.3291379817897</v>
      </c>
      <c r="Q436">
        <v>1.2808620182102699</v>
      </c>
      <c r="R436" t="s">
        <v>262</v>
      </c>
      <c r="S436" t="s">
        <v>9819</v>
      </c>
      <c r="T436" t="s">
        <v>25</v>
      </c>
      <c r="U436">
        <v>1</v>
      </c>
      <c r="V436" t="s">
        <v>131</v>
      </c>
      <c r="W436" t="s">
        <v>132</v>
      </c>
      <c r="AD436" t="s">
        <v>9884</v>
      </c>
      <c r="AE436" t="s">
        <v>132</v>
      </c>
    </row>
    <row r="437" spans="1:31" ht="12.75" x14ac:dyDescent="0.2">
      <c r="A437" t="s">
        <v>2300</v>
      </c>
      <c r="B437" t="s">
        <v>2301</v>
      </c>
      <c r="D437" t="s">
        <v>22</v>
      </c>
      <c r="E437" t="s">
        <v>9299</v>
      </c>
      <c r="F437">
        <v>1</v>
      </c>
      <c r="G437" t="s">
        <v>2302</v>
      </c>
      <c r="H437" t="s">
        <v>2303</v>
      </c>
      <c r="I437">
        <v>10.45</v>
      </c>
      <c r="J437">
        <v>10.45</v>
      </c>
      <c r="K437">
        <v>10.46</v>
      </c>
      <c r="L437">
        <v>10.46</v>
      </c>
      <c r="M437">
        <v>10.46</v>
      </c>
      <c r="N437">
        <v>10.23</v>
      </c>
      <c r="O437">
        <v>9.2962241836107609</v>
      </c>
      <c r="P437">
        <v>9.2962241836107609</v>
      </c>
      <c r="Q437">
        <v>1.16377581638924</v>
      </c>
      <c r="R437" t="s">
        <v>262</v>
      </c>
      <c r="S437" t="s">
        <v>9819</v>
      </c>
      <c r="T437" t="s">
        <v>25</v>
      </c>
      <c r="U437">
        <v>1</v>
      </c>
      <c r="V437" t="s">
        <v>131</v>
      </c>
      <c r="W437" t="s">
        <v>132</v>
      </c>
      <c r="AD437" t="s">
        <v>9884</v>
      </c>
      <c r="AE437" t="s">
        <v>132</v>
      </c>
    </row>
    <row r="438" spans="1:31" ht="12.75" x14ac:dyDescent="0.2">
      <c r="A438" t="s">
        <v>2304</v>
      </c>
      <c r="B438" t="s">
        <v>2305</v>
      </c>
      <c r="D438" t="s">
        <v>22</v>
      </c>
      <c r="E438" t="s">
        <v>9299</v>
      </c>
      <c r="F438">
        <v>1</v>
      </c>
      <c r="G438" t="s">
        <v>2306</v>
      </c>
      <c r="H438" t="s">
        <v>2307</v>
      </c>
      <c r="I438">
        <v>23.2</v>
      </c>
      <c r="J438">
        <v>23.2</v>
      </c>
      <c r="K438">
        <v>23.23</v>
      </c>
      <c r="L438">
        <v>23.23</v>
      </c>
      <c r="M438">
        <v>23.23</v>
      </c>
      <c r="N438">
        <v>22.73</v>
      </c>
      <c r="O438">
        <v>20.658275963579499</v>
      </c>
      <c r="P438">
        <v>20.658275963579499</v>
      </c>
      <c r="Q438">
        <v>2.57172403642054</v>
      </c>
      <c r="R438" t="s">
        <v>262</v>
      </c>
      <c r="S438" t="s">
        <v>9819</v>
      </c>
      <c r="T438" t="s">
        <v>25</v>
      </c>
      <c r="U438">
        <v>1</v>
      </c>
      <c r="V438" t="s">
        <v>131</v>
      </c>
      <c r="W438" t="s">
        <v>132</v>
      </c>
      <c r="AD438" t="s">
        <v>9884</v>
      </c>
      <c r="AE438" t="s">
        <v>132</v>
      </c>
    </row>
    <row r="439" spans="1:31" ht="12.75" x14ac:dyDescent="0.2">
      <c r="A439" t="s">
        <v>2308</v>
      </c>
      <c r="B439" t="s">
        <v>2309</v>
      </c>
      <c r="D439" t="s">
        <v>22</v>
      </c>
      <c r="E439" t="s">
        <v>9299</v>
      </c>
      <c r="F439">
        <v>1</v>
      </c>
      <c r="G439" t="s">
        <v>2310</v>
      </c>
      <c r="H439" t="s">
        <v>2310</v>
      </c>
      <c r="I439">
        <v>24.8</v>
      </c>
      <c r="J439">
        <v>24.8</v>
      </c>
      <c r="K439">
        <v>24.8</v>
      </c>
      <c r="L439">
        <v>24.8</v>
      </c>
      <c r="M439">
        <v>24.8</v>
      </c>
      <c r="N439">
        <v>24.27</v>
      </c>
      <c r="O439">
        <v>24.273474257205901</v>
      </c>
      <c r="P439">
        <v>24.273474257205901</v>
      </c>
      <c r="Q439">
        <v>0.526525742794135</v>
      </c>
      <c r="R439" t="s">
        <v>262</v>
      </c>
      <c r="S439" t="s">
        <v>9819</v>
      </c>
      <c r="T439" t="s">
        <v>25</v>
      </c>
      <c r="U439">
        <v>1</v>
      </c>
      <c r="V439" t="s">
        <v>131</v>
      </c>
      <c r="W439" t="s">
        <v>132</v>
      </c>
      <c r="AD439" t="s">
        <v>9884</v>
      </c>
      <c r="AE439" t="s">
        <v>132</v>
      </c>
    </row>
    <row r="440" spans="1:31" ht="12.75" x14ac:dyDescent="0.2">
      <c r="A440" t="s">
        <v>2311</v>
      </c>
      <c r="B440" t="s">
        <v>2312</v>
      </c>
      <c r="D440" t="s">
        <v>22</v>
      </c>
      <c r="E440" t="s">
        <v>9299</v>
      </c>
      <c r="F440">
        <v>1</v>
      </c>
      <c r="G440" t="s">
        <v>2313</v>
      </c>
      <c r="H440" t="s">
        <v>2314</v>
      </c>
      <c r="I440">
        <v>11.6</v>
      </c>
      <c r="J440">
        <v>11.6</v>
      </c>
      <c r="K440">
        <v>11.61</v>
      </c>
      <c r="L440">
        <v>11.61</v>
      </c>
      <c r="M440">
        <v>11.61</v>
      </c>
      <c r="N440">
        <v>11.36</v>
      </c>
      <c r="O440">
        <v>10.3291379817897</v>
      </c>
      <c r="P440">
        <v>10.3291379817897</v>
      </c>
      <c r="Q440">
        <v>1.2808620182102699</v>
      </c>
      <c r="R440" t="s">
        <v>262</v>
      </c>
      <c r="S440" t="s">
        <v>9819</v>
      </c>
      <c r="T440" t="s">
        <v>25</v>
      </c>
      <c r="U440">
        <v>1</v>
      </c>
      <c r="V440" t="s">
        <v>131</v>
      </c>
      <c r="W440" t="s">
        <v>132</v>
      </c>
      <c r="AD440" t="s">
        <v>9884</v>
      </c>
      <c r="AE440" t="s">
        <v>132</v>
      </c>
    </row>
    <row r="441" spans="1:31" ht="12.75" x14ac:dyDescent="0.2">
      <c r="A441" t="s">
        <v>2315</v>
      </c>
      <c r="B441" t="s">
        <v>2316</v>
      </c>
      <c r="D441" t="s">
        <v>22</v>
      </c>
      <c r="E441" t="s">
        <v>9299</v>
      </c>
      <c r="F441">
        <v>1</v>
      </c>
      <c r="G441" t="s">
        <v>2317</v>
      </c>
      <c r="H441" t="s">
        <v>2318</v>
      </c>
      <c r="I441">
        <v>6.3</v>
      </c>
      <c r="J441">
        <v>6.3</v>
      </c>
      <c r="K441">
        <v>6.34</v>
      </c>
      <c r="L441">
        <v>6.34</v>
      </c>
      <c r="M441">
        <v>6.34</v>
      </c>
      <c r="N441">
        <v>6.2</v>
      </c>
      <c r="O441">
        <v>6.19748278907384</v>
      </c>
      <c r="P441">
        <v>6.19748278907384</v>
      </c>
      <c r="Q441">
        <v>0.14251721092616201</v>
      </c>
      <c r="R441" t="s">
        <v>262</v>
      </c>
      <c r="S441" t="s">
        <v>9819</v>
      </c>
      <c r="T441" t="s">
        <v>25</v>
      </c>
      <c r="U441">
        <v>1</v>
      </c>
      <c r="V441" t="s">
        <v>131</v>
      </c>
      <c r="W441" t="s">
        <v>132</v>
      </c>
      <c r="AD441" t="s">
        <v>9884</v>
      </c>
      <c r="AE441" t="s">
        <v>132</v>
      </c>
    </row>
    <row r="442" spans="1:31" ht="12.75" x14ac:dyDescent="0.2">
      <c r="A442" t="s">
        <v>2319</v>
      </c>
      <c r="B442" t="s">
        <v>2320</v>
      </c>
      <c r="D442" t="s">
        <v>22</v>
      </c>
      <c r="E442" t="s">
        <v>9299</v>
      </c>
      <c r="F442">
        <v>1</v>
      </c>
      <c r="G442" t="s">
        <v>2321</v>
      </c>
      <c r="H442" t="s">
        <v>2322</v>
      </c>
      <c r="I442">
        <v>80.23</v>
      </c>
      <c r="J442">
        <v>80.23</v>
      </c>
      <c r="K442">
        <v>80.23</v>
      </c>
      <c r="L442">
        <v>80.23</v>
      </c>
      <c r="M442">
        <v>80.23</v>
      </c>
      <c r="N442">
        <v>78.5</v>
      </c>
      <c r="O442">
        <v>78.501448661601898</v>
      </c>
      <c r="P442">
        <v>67.139396881633203</v>
      </c>
      <c r="Q442">
        <v>13.090603118366801</v>
      </c>
      <c r="R442" t="s">
        <v>262</v>
      </c>
      <c r="S442" t="s">
        <v>9819</v>
      </c>
      <c r="T442" t="s">
        <v>25</v>
      </c>
      <c r="U442">
        <v>1</v>
      </c>
      <c r="V442" t="s">
        <v>131</v>
      </c>
      <c r="W442" t="s">
        <v>132</v>
      </c>
      <c r="AD442" t="s">
        <v>9884</v>
      </c>
      <c r="AE442" t="s">
        <v>132</v>
      </c>
    </row>
    <row r="443" spans="1:31" ht="12.75" x14ac:dyDescent="0.2">
      <c r="A443" t="s">
        <v>2323</v>
      </c>
      <c r="B443" t="s">
        <v>2324</v>
      </c>
      <c r="D443" t="s">
        <v>22</v>
      </c>
      <c r="E443" t="s">
        <v>9299</v>
      </c>
      <c r="F443">
        <v>1</v>
      </c>
      <c r="G443" t="s">
        <v>2321</v>
      </c>
      <c r="H443" t="s">
        <v>2325</v>
      </c>
      <c r="I443">
        <v>100.81</v>
      </c>
      <c r="J443">
        <v>100.81</v>
      </c>
      <c r="K443">
        <v>100.81</v>
      </c>
      <c r="L443">
        <v>100.81</v>
      </c>
      <c r="M443">
        <v>100.81</v>
      </c>
      <c r="N443">
        <v>98.64</v>
      </c>
      <c r="O443">
        <v>98.643267726091906</v>
      </c>
      <c r="P443">
        <v>84.698931450675801</v>
      </c>
      <c r="Q443">
        <v>16.111068549324202</v>
      </c>
      <c r="R443" t="s">
        <v>262</v>
      </c>
      <c r="S443" t="s">
        <v>9819</v>
      </c>
      <c r="T443" t="s">
        <v>25</v>
      </c>
      <c r="U443">
        <v>1</v>
      </c>
      <c r="V443" t="s">
        <v>131</v>
      </c>
      <c r="W443" t="s">
        <v>132</v>
      </c>
      <c r="AD443" t="s">
        <v>9884</v>
      </c>
      <c r="AE443" t="s">
        <v>132</v>
      </c>
    </row>
    <row r="444" spans="1:31" ht="12.75" x14ac:dyDescent="0.2">
      <c r="A444" t="s">
        <v>2326</v>
      </c>
      <c r="B444" t="s">
        <v>2327</v>
      </c>
      <c r="D444" t="s">
        <v>22</v>
      </c>
      <c r="E444" t="s">
        <v>9299</v>
      </c>
      <c r="F444">
        <v>1</v>
      </c>
      <c r="G444" t="s">
        <v>2328</v>
      </c>
      <c r="H444" t="s">
        <v>2329</v>
      </c>
      <c r="I444">
        <v>16.8</v>
      </c>
      <c r="J444">
        <v>16.8</v>
      </c>
      <c r="K444">
        <v>16.84</v>
      </c>
      <c r="L444">
        <v>16.84</v>
      </c>
      <c r="M444">
        <v>16.84</v>
      </c>
      <c r="N444">
        <v>16.48</v>
      </c>
      <c r="O444">
        <v>14.9772500735951</v>
      </c>
      <c r="P444">
        <v>14.9772500735951</v>
      </c>
      <c r="Q444">
        <v>1.8627499264048899</v>
      </c>
      <c r="R444" t="s">
        <v>262</v>
      </c>
      <c r="S444" t="s">
        <v>9819</v>
      </c>
      <c r="T444" t="s">
        <v>25</v>
      </c>
      <c r="U444">
        <v>1</v>
      </c>
      <c r="V444" t="s">
        <v>131</v>
      </c>
      <c r="W444" t="s">
        <v>132</v>
      </c>
      <c r="AD444" t="s">
        <v>9884</v>
      </c>
      <c r="AE444" t="s">
        <v>132</v>
      </c>
    </row>
    <row r="445" spans="1:31" ht="12.75" x14ac:dyDescent="0.2">
      <c r="A445" t="s">
        <v>2330</v>
      </c>
      <c r="B445" t="s">
        <v>2331</v>
      </c>
      <c r="D445" t="s">
        <v>22</v>
      </c>
      <c r="E445" t="s">
        <v>9299</v>
      </c>
      <c r="F445">
        <v>1</v>
      </c>
      <c r="G445" t="s">
        <v>2332</v>
      </c>
      <c r="H445" t="s">
        <v>2333</v>
      </c>
      <c r="I445">
        <v>63.33</v>
      </c>
      <c r="J445">
        <v>63.33</v>
      </c>
      <c r="K445">
        <v>63.33</v>
      </c>
      <c r="L445">
        <v>63.33</v>
      </c>
      <c r="M445">
        <v>63.33</v>
      </c>
      <c r="N445">
        <v>61.97</v>
      </c>
      <c r="O445">
        <v>61.974827890738403</v>
      </c>
      <c r="P445">
        <v>53.195060606217098</v>
      </c>
      <c r="Q445">
        <v>10.134939393782901</v>
      </c>
      <c r="R445" t="s">
        <v>262</v>
      </c>
      <c r="S445" t="s">
        <v>9819</v>
      </c>
      <c r="T445" t="s">
        <v>25</v>
      </c>
      <c r="U445">
        <v>1</v>
      </c>
      <c r="V445" t="s">
        <v>131</v>
      </c>
      <c r="W445" t="s">
        <v>132</v>
      </c>
      <c r="AD445" t="s">
        <v>9884</v>
      </c>
      <c r="AE445" t="s">
        <v>132</v>
      </c>
    </row>
    <row r="446" spans="1:31" ht="12.75" x14ac:dyDescent="0.2">
      <c r="A446" t="s">
        <v>2334</v>
      </c>
      <c r="B446" t="s">
        <v>2335</v>
      </c>
      <c r="D446" t="s">
        <v>22</v>
      </c>
      <c r="E446" t="s">
        <v>9299</v>
      </c>
      <c r="F446">
        <v>1</v>
      </c>
      <c r="G446" t="s">
        <v>2332</v>
      </c>
      <c r="H446" t="s">
        <v>2336</v>
      </c>
      <c r="I446">
        <v>27.45</v>
      </c>
      <c r="J446">
        <v>27.45</v>
      </c>
      <c r="K446">
        <v>27.45</v>
      </c>
      <c r="L446">
        <v>27.45</v>
      </c>
      <c r="M446">
        <v>27.45</v>
      </c>
      <c r="N446">
        <v>26.86</v>
      </c>
      <c r="O446">
        <v>26.855758752653301</v>
      </c>
      <c r="P446">
        <v>26.855758752653301</v>
      </c>
      <c r="Q446">
        <v>0.59424124734670203</v>
      </c>
      <c r="R446" t="s">
        <v>262</v>
      </c>
      <c r="S446" t="s">
        <v>9819</v>
      </c>
      <c r="T446" t="s">
        <v>25</v>
      </c>
      <c r="U446">
        <v>1</v>
      </c>
      <c r="V446" t="s">
        <v>131</v>
      </c>
      <c r="W446" t="s">
        <v>132</v>
      </c>
      <c r="AD446" t="s">
        <v>9884</v>
      </c>
      <c r="AE446" t="s">
        <v>132</v>
      </c>
    </row>
    <row r="447" spans="1:31" ht="12.75" x14ac:dyDescent="0.2">
      <c r="A447" t="s">
        <v>2337</v>
      </c>
      <c r="B447" t="s">
        <v>2338</v>
      </c>
      <c r="D447" t="s">
        <v>22</v>
      </c>
      <c r="E447" t="s">
        <v>9299</v>
      </c>
      <c r="F447">
        <v>1</v>
      </c>
      <c r="G447" t="s">
        <v>2332</v>
      </c>
      <c r="H447" t="s">
        <v>2339</v>
      </c>
      <c r="I447">
        <v>52.79</v>
      </c>
      <c r="J447">
        <v>52.79</v>
      </c>
      <c r="K447">
        <v>52.79</v>
      </c>
      <c r="L447">
        <v>52.79</v>
      </c>
      <c r="M447">
        <v>52.79</v>
      </c>
      <c r="N447">
        <v>51.65</v>
      </c>
      <c r="O447">
        <v>51.645689908948697</v>
      </c>
      <c r="P447">
        <v>44.415293321695799</v>
      </c>
      <c r="Q447">
        <v>8.3747066783041593</v>
      </c>
      <c r="R447" t="s">
        <v>262</v>
      </c>
      <c r="S447" t="s">
        <v>9819</v>
      </c>
      <c r="T447" t="s">
        <v>25</v>
      </c>
      <c r="U447">
        <v>1</v>
      </c>
      <c r="V447" t="s">
        <v>131</v>
      </c>
      <c r="W447" t="s">
        <v>132</v>
      </c>
      <c r="AD447" t="s">
        <v>9884</v>
      </c>
      <c r="AE447" t="s">
        <v>132</v>
      </c>
    </row>
    <row r="448" spans="1:31" ht="12.75" x14ac:dyDescent="0.2">
      <c r="A448" t="s">
        <v>2340</v>
      </c>
      <c r="B448" t="s">
        <v>2341</v>
      </c>
      <c r="D448" t="s">
        <v>22</v>
      </c>
      <c r="E448" t="s">
        <v>9299</v>
      </c>
      <c r="F448">
        <v>1</v>
      </c>
      <c r="G448" t="s">
        <v>2342</v>
      </c>
      <c r="H448" t="s">
        <v>2343</v>
      </c>
      <c r="I448">
        <v>24.95</v>
      </c>
      <c r="J448">
        <v>24.95</v>
      </c>
      <c r="K448">
        <v>24.97</v>
      </c>
      <c r="L448">
        <v>24.97</v>
      </c>
      <c r="M448">
        <v>24.97</v>
      </c>
      <c r="N448">
        <v>24.43</v>
      </c>
      <c r="O448">
        <v>22.2076466608479</v>
      </c>
      <c r="P448">
        <v>22.2076466608479</v>
      </c>
      <c r="Q448">
        <v>2.7623533391520798</v>
      </c>
      <c r="R448" t="s">
        <v>262</v>
      </c>
      <c r="S448" t="s">
        <v>9819</v>
      </c>
      <c r="T448" t="s">
        <v>25</v>
      </c>
      <c r="U448">
        <v>1</v>
      </c>
      <c r="V448" t="s">
        <v>131</v>
      </c>
      <c r="W448" t="s">
        <v>132</v>
      </c>
      <c r="AD448" t="s">
        <v>9884</v>
      </c>
      <c r="AE448" t="s">
        <v>132</v>
      </c>
    </row>
    <row r="449" spans="1:31" ht="12.75" x14ac:dyDescent="0.2">
      <c r="A449" t="s">
        <v>2344</v>
      </c>
      <c r="B449" t="s">
        <v>2345</v>
      </c>
      <c r="D449" t="s">
        <v>22</v>
      </c>
      <c r="E449" t="s">
        <v>9299</v>
      </c>
      <c r="F449">
        <v>1</v>
      </c>
      <c r="G449" t="s">
        <v>2346</v>
      </c>
      <c r="H449" t="s">
        <v>2347</v>
      </c>
      <c r="I449">
        <v>15.3</v>
      </c>
      <c r="J449">
        <v>15.3</v>
      </c>
      <c r="K449">
        <v>15.31</v>
      </c>
      <c r="L449">
        <v>15.31</v>
      </c>
      <c r="M449">
        <v>15.31</v>
      </c>
      <c r="N449">
        <v>14.98</v>
      </c>
      <c r="O449">
        <v>14.9772500735951</v>
      </c>
      <c r="P449">
        <v>15.2354785231399</v>
      </c>
      <c r="Q449">
        <v>7.4521476860148497E-2</v>
      </c>
      <c r="R449" t="s">
        <v>262</v>
      </c>
      <c r="S449" t="s">
        <v>9819</v>
      </c>
      <c r="T449" t="s">
        <v>25</v>
      </c>
      <c r="U449">
        <v>1</v>
      </c>
      <c r="V449" t="s">
        <v>131</v>
      </c>
      <c r="W449" t="s">
        <v>132</v>
      </c>
      <c r="AD449" t="s">
        <v>9884</v>
      </c>
      <c r="AE449" t="s">
        <v>132</v>
      </c>
    </row>
    <row r="450" spans="1:31" ht="12.75" x14ac:dyDescent="0.2">
      <c r="A450" t="s">
        <v>2348</v>
      </c>
      <c r="B450" t="s">
        <v>2349</v>
      </c>
      <c r="D450" t="s">
        <v>22</v>
      </c>
      <c r="E450" t="s">
        <v>9299</v>
      </c>
      <c r="F450">
        <v>1</v>
      </c>
      <c r="G450" t="s">
        <v>2350</v>
      </c>
      <c r="H450" t="s">
        <v>2351</v>
      </c>
      <c r="I450">
        <v>17.399999999999999</v>
      </c>
      <c r="J450">
        <v>17.399999999999999</v>
      </c>
      <c r="K450">
        <v>17.41</v>
      </c>
      <c r="L450">
        <v>17.41</v>
      </c>
      <c r="M450">
        <v>17.41</v>
      </c>
      <c r="N450">
        <v>17.04</v>
      </c>
      <c r="O450">
        <v>17.043077669953099</v>
      </c>
      <c r="P450">
        <v>17.301306119497799</v>
      </c>
      <c r="Q450">
        <v>0.10869388050220199</v>
      </c>
      <c r="R450" t="s">
        <v>262</v>
      </c>
      <c r="S450" t="s">
        <v>9819</v>
      </c>
      <c r="T450" t="s">
        <v>25</v>
      </c>
      <c r="U450">
        <v>1</v>
      </c>
      <c r="V450" t="s">
        <v>131</v>
      </c>
      <c r="W450" t="s">
        <v>132</v>
      </c>
      <c r="AD450" t="s">
        <v>9884</v>
      </c>
      <c r="AE450" t="s">
        <v>132</v>
      </c>
    </row>
    <row r="451" spans="1:31" ht="12.75" x14ac:dyDescent="0.2">
      <c r="A451" t="s">
        <v>1157</v>
      </c>
      <c r="B451" t="s">
        <v>1158</v>
      </c>
      <c r="D451" t="s">
        <v>22</v>
      </c>
      <c r="E451" t="s">
        <v>9299</v>
      </c>
      <c r="F451">
        <v>1</v>
      </c>
      <c r="G451" t="s">
        <v>1159</v>
      </c>
      <c r="H451" t="s">
        <v>1160</v>
      </c>
      <c r="I451">
        <v>18.45</v>
      </c>
      <c r="J451">
        <v>18.45</v>
      </c>
      <c r="K451">
        <v>18.48</v>
      </c>
      <c r="L451">
        <v>18.48</v>
      </c>
      <c r="M451">
        <v>18.48</v>
      </c>
      <c r="N451">
        <v>18.079999999999998</v>
      </c>
      <c r="O451">
        <v>18.075991468131999</v>
      </c>
      <c r="P451">
        <v>18.075991468131999</v>
      </c>
      <c r="Q451">
        <v>0.40400853186797298</v>
      </c>
      <c r="R451" t="s">
        <v>262</v>
      </c>
      <c r="S451" t="s">
        <v>9819</v>
      </c>
      <c r="T451" t="s">
        <v>25</v>
      </c>
      <c r="U451">
        <v>1</v>
      </c>
      <c r="V451" t="s">
        <v>131</v>
      </c>
      <c r="W451" t="s">
        <v>132</v>
      </c>
      <c r="AD451" t="s">
        <v>9884</v>
      </c>
      <c r="AE451" t="s">
        <v>132</v>
      </c>
    </row>
    <row r="452" spans="1:31" ht="12.75" x14ac:dyDescent="0.2">
      <c r="A452" t="s">
        <v>1161</v>
      </c>
      <c r="B452" t="s">
        <v>1162</v>
      </c>
      <c r="D452" t="s">
        <v>22</v>
      </c>
      <c r="E452" t="s">
        <v>9299</v>
      </c>
      <c r="F452">
        <v>1</v>
      </c>
      <c r="G452" t="s">
        <v>1163</v>
      </c>
      <c r="H452" t="s">
        <v>1164</v>
      </c>
      <c r="I452">
        <v>17.399999999999999</v>
      </c>
      <c r="J452">
        <v>17.399999999999999</v>
      </c>
      <c r="K452">
        <v>17.41</v>
      </c>
      <c r="L452">
        <v>17.41</v>
      </c>
      <c r="M452">
        <v>17.41</v>
      </c>
      <c r="N452">
        <v>17.04</v>
      </c>
      <c r="O452">
        <v>17.043077669953099</v>
      </c>
      <c r="P452">
        <v>17.301306119497799</v>
      </c>
      <c r="Q452">
        <v>0.10869388050220199</v>
      </c>
      <c r="R452" t="s">
        <v>262</v>
      </c>
      <c r="S452" t="s">
        <v>9819</v>
      </c>
      <c r="T452" t="s">
        <v>25</v>
      </c>
      <c r="U452">
        <v>1</v>
      </c>
      <c r="V452" t="s">
        <v>131</v>
      </c>
      <c r="W452" t="s">
        <v>132</v>
      </c>
      <c r="AD452" t="s">
        <v>9884</v>
      </c>
      <c r="AE452" t="s">
        <v>132</v>
      </c>
    </row>
    <row r="453" spans="1:31" ht="12.75" x14ac:dyDescent="0.2">
      <c r="A453" t="s">
        <v>1165</v>
      </c>
      <c r="B453" t="s">
        <v>1166</v>
      </c>
      <c r="D453" t="s">
        <v>22</v>
      </c>
      <c r="E453" t="s">
        <v>9299</v>
      </c>
      <c r="F453">
        <v>1</v>
      </c>
      <c r="G453" t="s">
        <v>1167</v>
      </c>
      <c r="H453" t="s">
        <v>1168</v>
      </c>
      <c r="I453">
        <v>17.399999999999999</v>
      </c>
      <c r="J453">
        <v>17.399999999999999</v>
      </c>
      <c r="K453">
        <v>17.41</v>
      </c>
      <c r="L453">
        <v>17.41</v>
      </c>
      <c r="M453">
        <v>17.41</v>
      </c>
      <c r="N453">
        <v>17.04</v>
      </c>
      <c r="O453">
        <v>17.043077669953099</v>
      </c>
      <c r="P453">
        <v>17.301306119497799</v>
      </c>
      <c r="Q453">
        <v>0.10869388050220199</v>
      </c>
      <c r="R453" t="s">
        <v>262</v>
      </c>
      <c r="S453" t="s">
        <v>9819</v>
      </c>
      <c r="T453" t="s">
        <v>25</v>
      </c>
      <c r="U453">
        <v>1</v>
      </c>
      <c r="V453" t="s">
        <v>131</v>
      </c>
      <c r="W453" t="s">
        <v>132</v>
      </c>
      <c r="AD453" t="s">
        <v>9884</v>
      </c>
      <c r="AE453" t="s">
        <v>132</v>
      </c>
    </row>
    <row r="454" spans="1:31" ht="12.75" x14ac:dyDescent="0.2">
      <c r="A454" t="s">
        <v>1169</v>
      </c>
      <c r="B454" t="s">
        <v>1170</v>
      </c>
      <c r="D454" t="s">
        <v>22</v>
      </c>
      <c r="E454" t="s">
        <v>9299</v>
      </c>
      <c r="F454">
        <v>1</v>
      </c>
      <c r="G454" t="s">
        <v>1171</v>
      </c>
      <c r="H454" t="s">
        <v>1172</v>
      </c>
      <c r="I454">
        <v>38.9</v>
      </c>
      <c r="J454">
        <v>38.9</v>
      </c>
      <c r="K454">
        <v>38.9</v>
      </c>
      <c r="L454">
        <v>38.9</v>
      </c>
      <c r="M454">
        <v>38.9</v>
      </c>
      <c r="N454">
        <v>38.06</v>
      </c>
      <c r="O454">
        <v>34.602612238995597</v>
      </c>
      <c r="P454">
        <v>34.602612238995597</v>
      </c>
      <c r="Q454">
        <v>4.2973877610043996</v>
      </c>
      <c r="R454" t="s">
        <v>262</v>
      </c>
      <c r="S454" t="s">
        <v>9819</v>
      </c>
      <c r="T454" t="s">
        <v>25</v>
      </c>
      <c r="U454">
        <v>1</v>
      </c>
      <c r="V454" t="s">
        <v>131</v>
      </c>
      <c r="W454" t="s">
        <v>132</v>
      </c>
      <c r="AD454" t="s">
        <v>9884</v>
      </c>
      <c r="AE454" t="s">
        <v>132</v>
      </c>
    </row>
    <row r="455" spans="1:31" ht="12.75" x14ac:dyDescent="0.2">
      <c r="A455" t="s">
        <v>1173</v>
      </c>
      <c r="B455" t="s">
        <v>1174</v>
      </c>
      <c r="D455" t="s">
        <v>22</v>
      </c>
      <c r="E455" t="s">
        <v>9299</v>
      </c>
      <c r="F455">
        <v>1</v>
      </c>
      <c r="G455" t="s">
        <v>1175</v>
      </c>
      <c r="H455" t="s">
        <v>1175</v>
      </c>
      <c r="I455">
        <v>81.28</v>
      </c>
      <c r="J455">
        <v>81.28</v>
      </c>
      <c r="K455">
        <v>81.28</v>
      </c>
      <c r="L455">
        <v>81.28</v>
      </c>
      <c r="M455">
        <v>81.28</v>
      </c>
      <c r="N455">
        <v>79.53</v>
      </c>
      <c r="O455">
        <v>79.534362459780894</v>
      </c>
      <c r="P455">
        <v>68.172310679812199</v>
      </c>
      <c r="Q455">
        <v>13.1076893201878</v>
      </c>
      <c r="R455" t="s">
        <v>262</v>
      </c>
      <c r="S455" t="s">
        <v>9819</v>
      </c>
      <c r="T455" t="s">
        <v>25</v>
      </c>
      <c r="U455">
        <v>1</v>
      </c>
      <c r="V455" t="s">
        <v>131</v>
      </c>
      <c r="W455" t="s">
        <v>132</v>
      </c>
      <c r="AD455" t="s">
        <v>9884</v>
      </c>
      <c r="AE455" t="s">
        <v>132</v>
      </c>
    </row>
    <row r="456" spans="1:31" ht="12.75" x14ac:dyDescent="0.2">
      <c r="A456" t="s">
        <v>2352</v>
      </c>
      <c r="B456" t="s">
        <v>2353</v>
      </c>
      <c r="D456" t="s">
        <v>22</v>
      </c>
      <c r="E456" t="s">
        <v>9299</v>
      </c>
      <c r="F456">
        <v>1</v>
      </c>
      <c r="G456" t="s">
        <v>2354</v>
      </c>
      <c r="H456" t="s">
        <v>2355</v>
      </c>
      <c r="I456">
        <v>44.87</v>
      </c>
      <c r="J456">
        <v>44.87</v>
      </c>
      <c r="K456">
        <v>44.87</v>
      </c>
      <c r="L456">
        <v>44.87</v>
      </c>
      <c r="M456">
        <v>44.87</v>
      </c>
      <c r="N456">
        <v>43.9</v>
      </c>
      <c r="O456">
        <v>43.898836422606401</v>
      </c>
      <c r="P456">
        <v>34.8608406885403</v>
      </c>
      <c r="Q456">
        <v>10.009159311459699</v>
      </c>
      <c r="R456" t="s">
        <v>262</v>
      </c>
      <c r="S456" t="s">
        <v>9819</v>
      </c>
      <c r="T456" t="s">
        <v>25</v>
      </c>
      <c r="U456">
        <v>1</v>
      </c>
      <c r="V456" t="s">
        <v>131</v>
      </c>
      <c r="W456" t="s">
        <v>132</v>
      </c>
      <c r="AD456" t="s">
        <v>9884</v>
      </c>
      <c r="AE456" t="s">
        <v>132</v>
      </c>
    </row>
    <row r="457" spans="1:31" ht="12.75" x14ac:dyDescent="0.2">
      <c r="A457" t="s">
        <v>2356</v>
      </c>
      <c r="B457" t="s">
        <v>2357</v>
      </c>
      <c r="D457" t="s">
        <v>22</v>
      </c>
      <c r="E457" t="s">
        <v>9299</v>
      </c>
      <c r="F457">
        <v>1</v>
      </c>
      <c r="G457" t="s">
        <v>2358</v>
      </c>
      <c r="H457" t="s">
        <v>2359</v>
      </c>
      <c r="I457">
        <v>25.5</v>
      </c>
      <c r="J457">
        <v>25.5</v>
      </c>
      <c r="K457">
        <v>25.54</v>
      </c>
      <c r="L457">
        <v>25.54</v>
      </c>
      <c r="M457">
        <v>25.54</v>
      </c>
      <c r="N457">
        <v>24.99</v>
      </c>
      <c r="O457">
        <v>22.724103559937401</v>
      </c>
      <c r="P457">
        <v>22.982332009482199</v>
      </c>
      <c r="Q457">
        <v>2.5576679905178499</v>
      </c>
      <c r="R457" t="s">
        <v>262</v>
      </c>
      <c r="S457" t="s">
        <v>9819</v>
      </c>
      <c r="T457" t="s">
        <v>25</v>
      </c>
      <c r="U457">
        <v>1</v>
      </c>
      <c r="V457" t="s">
        <v>131</v>
      </c>
      <c r="W457" t="s">
        <v>132</v>
      </c>
      <c r="AD457" t="s">
        <v>9884</v>
      </c>
      <c r="AE457" t="s">
        <v>132</v>
      </c>
    </row>
    <row r="458" spans="1:31" ht="12.75" x14ac:dyDescent="0.2">
      <c r="A458" t="s">
        <v>2360</v>
      </c>
      <c r="B458" t="s">
        <v>2361</v>
      </c>
      <c r="D458" t="s">
        <v>22</v>
      </c>
      <c r="E458" t="s">
        <v>9299</v>
      </c>
      <c r="F458">
        <v>1</v>
      </c>
      <c r="G458" t="s">
        <v>2362</v>
      </c>
      <c r="H458" t="s">
        <v>2362</v>
      </c>
      <c r="I458">
        <v>32.700000000000003</v>
      </c>
      <c r="J458">
        <v>32.700000000000003</v>
      </c>
      <c r="K458">
        <v>32.72</v>
      </c>
      <c r="L458">
        <v>32.72</v>
      </c>
      <c r="M458">
        <v>32.72</v>
      </c>
      <c r="N458">
        <v>32.020000000000003</v>
      </c>
      <c r="O458">
        <v>32.020327743548201</v>
      </c>
      <c r="P458">
        <v>32.020327743548201</v>
      </c>
      <c r="Q458">
        <v>0.69967225645183395</v>
      </c>
      <c r="R458" t="s">
        <v>262</v>
      </c>
      <c r="S458" t="s">
        <v>9819</v>
      </c>
      <c r="T458" t="s">
        <v>25</v>
      </c>
      <c r="U458">
        <v>1</v>
      </c>
      <c r="V458" t="s">
        <v>131</v>
      </c>
      <c r="W458" t="s">
        <v>132</v>
      </c>
      <c r="AD458" t="s">
        <v>9884</v>
      </c>
      <c r="AE458" t="s">
        <v>132</v>
      </c>
    </row>
    <row r="459" spans="1:31" ht="12.75" x14ac:dyDescent="0.2">
      <c r="A459" t="s">
        <v>1176</v>
      </c>
      <c r="B459" t="s">
        <v>1177</v>
      </c>
      <c r="D459" t="s">
        <v>22</v>
      </c>
      <c r="E459" t="s">
        <v>9299</v>
      </c>
      <c r="F459">
        <v>1</v>
      </c>
      <c r="G459" t="s">
        <v>1178</v>
      </c>
      <c r="H459" t="s">
        <v>1179</v>
      </c>
      <c r="I459">
        <v>64.400000000000006</v>
      </c>
      <c r="J459">
        <v>64.400000000000006</v>
      </c>
      <c r="K459">
        <v>64.400000000000006</v>
      </c>
      <c r="L459">
        <v>64.400000000000006</v>
      </c>
      <c r="M459">
        <v>64.400000000000006</v>
      </c>
      <c r="N459">
        <v>63.01</v>
      </c>
      <c r="O459">
        <v>63.007741688917399</v>
      </c>
      <c r="P459">
        <v>54.2279744043961</v>
      </c>
      <c r="Q459">
        <v>10.1720255956039</v>
      </c>
      <c r="R459" t="s">
        <v>262</v>
      </c>
      <c r="S459" t="s">
        <v>9819</v>
      </c>
      <c r="T459" t="s">
        <v>25</v>
      </c>
      <c r="U459">
        <v>1</v>
      </c>
      <c r="V459" t="s">
        <v>131</v>
      </c>
      <c r="W459" t="s">
        <v>132</v>
      </c>
      <c r="AD459" t="s">
        <v>9884</v>
      </c>
      <c r="AE459" t="s">
        <v>132</v>
      </c>
    </row>
    <row r="460" spans="1:31" ht="12.75" x14ac:dyDescent="0.2">
      <c r="A460" t="s">
        <v>1180</v>
      </c>
      <c r="B460" t="s">
        <v>1181</v>
      </c>
      <c r="D460" t="s">
        <v>22</v>
      </c>
      <c r="E460" t="s">
        <v>9299</v>
      </c>
      <c r="F460">
        <v>1</v>
      </c>
      <c r="G460" t="s">
        <v>1182</v>
      </c>
      <c r="H460" t="s">
        <v>1183</v>
      </c>
      <c r="I460">
        <v>102.93</v>
      </c>
      <c r="J460">
        <v>102.93</v>
      </c>
      <c r="K460">
        <v>102.93</v>
      </c>
      <c r="L460">
        <v>102.93</v>
      </c>
      <c r="M460">
        <v>102.93</v>
      </c>
      <c r="N460">
        <v>100.71</v>
      </c>
      <c r="O460">
        <v>100.70909532245</v>
      </c>
      <c r="P460">
        <v>86.248302147944301</v>
      </c>
      <c r="Q460">
        <v>16.681697852055802</v>
      </c>
      <c r="R460" t="s">
        <v>262</v>
      </c>
      <c r="S460" t="s">
        <v>9819</v>
      </c>
      <c r="T460" t="s">
        <v>25</v>
      </c>
      <c r="U460">
        <v>1</v>
      </c>
      <c r="V460" t="s">
        <v>131</v>
      </c>
      <c r="W460" t="s">
        <v>132</v>
      </c>
      <c r="AD460" t="s">
        <v>9882</v>
      </c>
      <c r="AE460" t="s">
        <v>9883</v>
      </c>
    </row>
    <row r="461" spans="1:31" ht="12.75" x14ac:dyDescent="0.2">
      <c r="A461" t="s">
        <v>2363</v>
      </c>
      <c r="B461" t="s">
        <v>2364</v>
      </c>
      <c r="D461" t="s">
        <v>22</v>
      </c>
      <c r="E461" t="s">
        <v>9299</v>
      </c>
      <c r="F461">
        <v>1</v>
      </c>
      <c r="G461" t="s">
        <v>2365</v>
      </c>
      <c r="H461" t="s">
        <v>2366</v>
      </c>
      <c r="I461">
        <v>164.67</v>
      </c>
      <c r="J461">
        <v>164.67</v>
      </c>
      <c r="K461">
        <v>164.67</v>
      </c>
      <c r="L461">
        <v>164.67</v>
      </c>
      <c r="M461">
        <v>164.67</v>
      </c>
      <c r="N461">
        <v>161.13</v>
      </c>
      <c r="O461">
        <v>161.13455251592001</v>
      </c>
      <c r="P461">
        <v>137.89399205689301</v>
      </c>
      <c r="Q461">
        <v>26.7760079431071</v>
      </c>
      <c r="R461" t="s">
        <v>262</v>
      </c>
      <c r="S461" t="s">
        <v>9819</v>
      </c>
      <c r="T461" t="s">
        <v>25</v>
      </c>
      <c r="U461">
        <v>1</v>
      </c>
      <c r="V461" t="s">
        <v>131</v>
      </c>
      <c r="W461" t="s">
        <v>132</v>
      </c>
      <c r="AD461" t="s">
        <v>9882</v>
      </c>
      <c r="AE461" t="s">
        <v>9883</v>
      </c>
    </row>
    <row r="462" spans="1:31" ht="12.75" x14ac:dyDescent="0.2">
      <c r="A462" t="s">
        <v>2367</v>
      </c>
      <c r="B462" t="s">
        <v>2368</v>
      </c>
      <c r="D462" t="s">
        <v>22</v>
      </c>
      <c r="E462" t="s">
        <v>9299</v>
      </c>
      <c r="F462">
        <v>1</v>
      </c>
      <c r="G462" t="s">
        <v>2369</v>
      </c>
      <c r="H462" t="s">
        <v>2370</v>
      </c>
      <c r="I462">
        <v>58.59</v>
      </c>
      <c r="J462">
        <v>58.59</v>
      </c>
      <c r="K462">
        <v>58.59</v>
      </c>
      <c r="L462">
        <v>58.59</v>
      </c>
      <c r="M462">
        <v>58.59</v>
      </c>
      <c r="N462">
        <v>57.33</v>
      </c>
      <c r="O462">
        <v>57.326715798933002</v>
      </c>
      <c r="P462">
        <v>49.063405413501201</v>
      </c>
      <c r="Q462">
        <v>9.5265945864987902</v>
      </c>
      <c r="R462" t="s">
        <v>262</v>
      </c>
      <c r="S462" t="s">
        <v>9819</v>
      </c>
      <c r="T462" t="s">
        <v>25</v>
      </c>
      <c r="U462">
        <v>1</v>
      </c>
      <c r="V462" t="s">
        <v>131</v>
      </c>
      <c r="W462" t="s">
        <v>132</v>
      </c>
      <c r="AD462" t="s">
        <v>9884</v>
      </c>
      <c r="AE462" t="s">
        <v>132</v>
      </c>
    </row>
    <row r="463" spans="1:31" ht="12.75" x14ac:dyDescent="0.2">
      <c r="A463" t="s">
        <v>2371</v>
      </c>
      <c r="B463" t="s">
        <v>2372</v>
      </c>
      <c r="D463" t="s">
        <v>22</v>
      </c>
      <c r="E463" t="s">
        <v>9299</v>
      </c>
      <c r="F463">
        <v>1</v>
      </c>
      <c r="G463" t="s">
        <v>2373</v>
      </c>
      <c r="H463" t="s">
        <v>2374</v>
      </c>
      <c r="I463">
        <v>35.35</v>
      </c>
      <c r="J463">
        <v>35.35</v>
      </c>
      <c r="K463">
        <v>35.36</v>
      </c>
      <c r="L463">
        <v>35.36</v>
      </c>
      <c r="M463">
        <v>35.36</v>
      </c>
      <c r="N463">
        <v>34.6</v>
      </c>
      <c r="O463">
        <v>34.602612238995597</v>
      </c>
      <c r="P463">
        <v>34.602612238995597</v>
      </c>
      <c r="Q463">
        <v>0.75738776100440197</v>
      </c>
      <c r="R463" t="s">
        <v>262</v>
      </c>
      <c r="S463" t="s">
        <v>9819</v>
      </c>
      <c r="T463" t="s">
        <v>25</v>
      </c>
      <c r="U463">
        <v>1</v>
      </c>
      <c r="V463" t="s">
        <v>131</v>
      </c>
      <c r="W463" t="s">
        <v>132</v>
      </c>
      <c r="AD463" t="s">
        <v>9884</v>
      </c>
      <c r="AE463" t="s">
        <v>132</v>
      </c>
    </row>
    <row r="464" spans="1:31" ht="12.75" x14ac:dyDescent="0.2">
      <c r="A464" t="s">
        <v>2375</v>
      </c>
      <c r="B464" t="s">
        <v>2376</v>
      </c>
      <c r="D464" t="s">
        <v>22</v>
      </c>
      <c r="E464" t="s">
        <v>9299</v>
      </c>
      <c r="F464">
        <v>1</v>
      </c>
      <c r="G464" t="s">
        <v>2377</v>
      </c>
      <c r="H464" t="s">
        <v>2377</v>
      </c>
      <c r="I464">
        <v>47.5</v>
      </c>
      <c r="J464">
        <v>47.5</v>
      </c>
      <c r="K464">
        <v>47.5</v>
      </c>
      <c r="L464">
        <v>47.5</v>
      </c>
      <c r="M464">
        <v>47.5</v>
      </c>
      <c r="N464">
        <v>46.48</v>
      </c>
      <c r="O464">
        <v>46.481120918053797</v>
      </c>
      <c r="P464">
        <v>40.025409679435199</v>
      </c>
      <c r="Q464">
        <v>7.4745903205647899</v>
      </c>
      <c r="R464" t="s">
        <v>262</v>
      </c>
      <c r="S464" t="s">
        <v>9819</v>
      </c>
      <c r="T464" t="s">
        <v>25</v>
      </c>
      <c r="U464">
        <v>1</v>
      </c>
      <c r="V464" t="s">
        <v>131</v>
      </c>
      <c r="W464" t="s">
        <v>132</v>
      </c>
      <c r="AD464" t="s">
        <v>9884</v>
      </c>
      <c r="AE464" t="s">
        <v>132</v>
      </c>
    </row>
    <row r="465" spans="1:31" ht="12.75" x14ac:dyDescent="0.2">
      <c r="A465" t="s">
        <v>2378</v>
      </c>
      <c r="B465" t="s">
        <v>2379</v>
      </c>
      <c r="C465" t="s">
        <v>262</v>
      </c>
      <c r="D465" t="s">
        <v>22</v>
      </c>
      <c r="E465" t="s">
        <v>9299</v>
      </c>
      <c r="F465">
        <v>1</v>
      </c>
      <c r="G465" t="s">
        <v>2380</v>
      </c>
      <c r="H465" t="s">
        <v>2381</v>
      </c>
      <c r="I465">
        <v>24.8</v>
      </c>
      <c r="J465">
        <v>24.8</v>
      </c>
      <c r="K465">
        <v>24.8</v>
      </c>
      <c r="L465">
        <v>24.8</v>
      </c>
      <c r="M465">
        <v>24.8</v>
      </c>
      <c r="N465">
        <v>24.27</v>
      </c>
      <c r="O465">
        <v>24.273474257205901</v>
      </c>
      <c r="P465">
        <v>24.273474257205901</v>
      </c>
      <c r="Q465">
        <v>0.526525742794135</v>
      </c>
      <c r="R465" t="s">
        <v>262</v>
      </c>
      <c r="S465" t="s">
        <v>9819</v>
      </c>
      <c r="T465" t="s">
        <v>25</v>
      </c>
      <c r="U465">
        <v>1</v>
      </c>
      <c r="V465" t="s">
        <v>131</v>
      </c>
      <c r="W465" t="s">
        <v>132</v>
      </c>
      <c r="AD465" t="s">
        <v>9884</v>
      </c>
      <c r="AE465" t="s">
        <v>132</v>
      </c>
    </row>
    <row r="466" spans="1:31" ht="12.75" x14ac:dyDescent="0.2">
      <c r="A466" t="s">
        <v>2382</v>
      </c>
      <c r="B466" t="s">
        <v>2383</v>
      </c>
      <c r="C466" t="s">
        <v>262</v>
      </c>
      <c r="D466" t="s">
        <v>22</v>
      </c>
      <c r="E466" t="s">
        <v>9299</v>
      </c>
      <c r="F466">
        <v>1</v>
      </c>
      <c r="G466" t="s">
        <v>2384</v>
      </c>
      <c r="H466" t="s">
        <v>2385</v>
      </c>
      <c r="I466">
        <v>18</v>
      </c>
      <c r="J466">
        <v>18</v>
      </c>
      <c r="K466">
        <v>18</v>
      </c>
      <c r="L466">
        <v>18</v>
      </c>
      <c r="M466">
        <v>18</v>
      </c>
      <c r="N466">
        <v>17.61</v>
      </c>
      <c r="O466">
        <v>16.0101638717741</v>
      </c>
      <c r="P466">
        <v>16.0101638717741</v>
      </c>
      <c r="Q466">
        <v>1.98983612822592</v>
      </c>
      <c r="R466" t="s">
        <v>262</v>
      </c>
      <c r="S466" t="s">
        <v>9819</v>
      </c>
      <c r="T466" t="s">
        <v>25</v>
      </c>
      <c r="U466">
        <v>1</v>
      </c>
      <c r="V466" t="s">
        <v>131</v>
      </c>
      <c r="W466" t="s">
        <v>132</v>
      </c>
      <c r="AD466" t="s">
        <v>9884</v>
      </c>
      <c r="AE466" t="s">
        <v>132</v>
      </c>
    </row>
    <row r="467" spans="1:31" ht="12.75" x14ac:dyDescent="0.2">
      <c r="A467" t="s">
        <v>2386</v>
      </c>
      <c r="B467" t="s">
        <v>2387</v>
      </c>
      <c r="D467" t="s">
        <v>22</v>
      </c>
      <c r="E467" t="s">
        <v>9299</v>
      </c>
      <c r="F467">
        <v>1</v>
      </c>
      <c r="G467" t="s">
        <v>2388</v>
      </c>
      <c r="H467" t="s">
        <v>2389</v>
      </c>
      <c r="I467">
        <v>17.399999999999999</v>
      </c>
      <c r="J467">
        <v>17.399999999999999</v>
      </c>
      <c r="K467">
        <v>17.41</v>
      </c>
      <c r="L467">
        <v>17.41</v>
      </c>
      <c r="M467">
        <v>17.41</v>
      </c>
      <c r="N467">
        <v>17.04</v>
      </c>
      <c r="O467">
        <v>15.493706972684601</v>
      </c>
      <c r="P467">
        <v>15.493706972684601</v>
      </c>
      <c r="Q467">
        <v>1.9162930273154</v>
      </c>
      <c r="R467" t="s">
        <v>262</v>
      </c>
      <c r="S467" t="s">
        <v>9819</v>
      </c>
      <c r="T467" t="s">
        <v>25</v>
      </c>
      <c r="U467">
        <v>1</v>
      </c>
      <c r="V467" t="s">
        <v>131</v>
      </c>
      <c r="W467" t="s">
        <v>132</v>
      </c>
      <c r="AD467" t="s">
        <v>9884</v>
      </c>
      <c r="AE467" t="s">
        <v>132</v>
      </c>
    </row>
    <row r="468" spans="1:31" ht="12.75" x14ac:dyDescent="0.2">
      <c r="A468" t="s">
        <v>2390</v>
      </c>
      <c r="B468" t="s">
        <v>2391</v>
      </c>
      <c r="D468" t="s">
        <v>22</v>
      </c>
      <c r="E468" t="s">
        <v>9299</v>
      </c>
      <c r="F468">
        <v>1</v>
      </c>
      <c r="G468" t="s">
        <v>2392</v>
      </c>
      <c r="H468" t="s">
        <v>2393</v>
      </c>
      <c r="I468">
        <v>32.15</v>
      </c>
      <c r="J468">
        <v>32.15</v>
      </c>
      <c r="K468">
        <v>32.19</v>
      </c>
      <c r="L468">
        <v>32.19</v>
      </c>
      <c r="M468">
        <v>32.19</v>
      </c>
      <c r="N468">
        <v>31.5</v>
      </c>
      <c r="O468">
        <v>31.503870844458699</v>
      </c>
      <c r="P468">
        <v>31.503870844458699</v>
      </c>
      <c r="Q468">
        <v>0.68612915554132303</v>
      </c>
      <c r="R468" t="s">
        <v>262</v>
      </c>
      <c r="S468" t="s">
        <v>9819</v>
      </c>
      <c r="T468" t="s">
        <v>25</v>
      </c>
      <c r="U468">
        <v>1</v>
      </c>
      <c r="V468" t="s">
        <v>131</v>
      </c>
      <c r="W468" t="s">
        <v>132</v>
      </c>
      <c r="AD468" t="s">
        <v>9884</v>
      </c>
      <c r="AE468" t="s">
        <v>132</v>
      </c>
    </row>
    <row r="469" spans="1:31" ht="12.75" x14ac:dyDescent="0.2">
      <c r="A469" t="s">
        <v>2394</v>
      </c>
      <c r="B469" t="s">
        <v>2395</v>
      </c>
      <c r="D469" t="s">
        <v>22</v>
      </c>
      <c r="E469" t="s">
        <v>9299</v>
      </c>
      <c r="F469">
        <v>1</v>
      </c>
      <c r="G469" t="s">
        <v>2396</v>
      </c>
      <c r="H469" t="s">
        <v>2397</v>
      </c>
      <c r="I469">
        <v>16.8</v>
      </c>
      <c r="J469">
        <v>16.8</v>
      </c>
      <c r="K469">
        <v>16.84</v>
      </c>
      <c r="L469">
        <v>16.84</v>
      </c>
      <c r="M469">
        <v>16.84</v>
      </c>
      <c r="N469">
        <v>16.48</v>
      </c>
      <c r="O469">
        <v>14.9772500735951</v>
      </c>
      <c r="P469">
        <v>14.9772500735951</v>
      </c>
      <c r="Q469">
        <v>1.8627499264048899</v>
      </c>
      <c r="R469" t="s">
        <v>262</v>
      </c>
      <c r="S469" t="s">
        <v>9819</v>
      </c>
      <c r="T469" t="s">
        <v>25</v>
      </c>
      <c r="U469">
        <v>1</v>
      </c>
      <c r="V469" t="s">
        <v>131</v>
      </c>
      <c r="W469" t="s">
        <v>132</v>
      </c>
      <c r="AD469" t="s">
        <v>9884</v>
      </c>
      <c r="AE469" t="s">
        <v>132</v>
      </c>
    </row>
    <row r="470" spans="1:31" ht="12.75" x14ac:dyDescent="0.2">
      <c r="A470" t="s">
        <v>1184</v>
      </c>
      <c r="B470" t="s">
        <v>1185</v>
      </c>
      <c r="D470" t="s">
        <v>22</v>
      </c>
      <c r="E470" t="s">
        <v>9299</v>
      </c>
      <c r="F470">
        <v>1</v>
      </c>
      <c r="G470" t="s">
        <v>1186</v>
      </c>
      <c r="H470" t="s">
        <v>1187</v>
      </c>
      <c r="I470">
        <v>81.81</v>
      </c>
      <c r="J470">
        <v>81.81</v>
      </c>
      <c r="K470">
        <v>81.81</v>
      </c>
      <c r="L470">
        <v>81.81</v>
      </c>
      <c r="M470">
        <v>81.81</v>
      </c>
      <c r="N470">
        <v>80.05</v>
      </c>
      <c r="O470">
        <v>80.050819358870399</v>
      </c>
      <c r="P470">
        <v>68.688767578901704</v>
      </c>
      <c r="Q470">
        <v>13.1212324210983</v>
      </c>
      <c r="R470" t="s">
        <v>262</v>
      </c>
      <c r="S470" t="s">
        <v>9819</v>
      </c>
      <c r="T470" t="s">
        <v>25</v>
      </c>
      <c r="U470">
        <v>1</v>
      </c>
      <c r="V470" t="s">
        <v>131</v>
      </c>
      <c r="W470" t="s">
        <v>132</v>
      </c>
      <c r="AD470" t="s">
        <v>9884</v>
      </c>
      <c r="AE470" t="s">
        <v>132</v>
      </c>
    </row>
    <row r="471" spans="1:31" ht="12.75" x14ac:dyDescent="0.2">
      <c r="A471" t="s">
        <v>2398</v>
      </c>
      <c r="B471" t="s">
        <v>2399</v>
      </c>
      <c r="C471" t="s">
        <v>21</v>
      </c>
      <c r="D471" t="s">
        <v>22</v>
      </c>
      <c r="E471" t="s">
        <v>9299</v>
      </c>
      <c r="F471">
        <v>1</v>
      </c>
      <c r="G471" t="s">
        <v>2400</v>
      </c>
      <c r="H471" t="s">
        <v>2401</v>
      </c>
      <c r="I471">
        <v>52.79</v>
      </c>
      <c r="J471">
        <v>52.79</v>
      </c>
      <c r="K471">
        <v>52.79</v>
      </c>
      <c r="L471">
        <v>52.79</v>
      </c>
      <c r="M471">
        <v>52.79</v>
      </c>
      <c r="N471">
        <v>51.65</v>
      </c>
      <c r="O471">
        <v>51.645689908948697</v>
      </c>
      <c r="P471">
        <v>44.415293321695799</v>
      </c>
      <c r="Q471">
        <v>8.3747066783041593</v>
      </c>
      <c r="R471" t="s">
        <v>262</v>
      </c>
      <c r="S471" t="s">
        <v>9819</v>
      </c>
      <c r="T471" t="s">
        <v>25</v>
      </c>
      <c r="U471">
        <v>1</v>
      </c>
      <c r="V471" t="s">
        <v>131</v>
      </c>
      <c r="W471" t="s">
        <v>132</v>
      </c>
      <c r="AD471" t="s">
        <v>9884</v>
      </c>
      <c r="AE471" t="s">
        <v>132</v>
      </c>
    </row>
    <row r="472" spans="1:31" ht="12.75" x14ac:dyDescent="0.2">
      <c r="A472" t="s">
        <v>2402</v>
      </c>
      <c r="B472" t="s">
        <v>2403</v>
      </c>
      <c r="D472" t="s">
        <v>22</v>
      </c>
      <c r="E472" t="s">
        <v>9299</v>
      </c>
      <c r="F472">
        <v>1</v>
      </c>
      <c r="G472" t="s">
        <v>2404</v>
      </c>
      <c r="H472" t="s">
        <v>2405</v>
      </c>
      <c r="I472">
        <v>59.64</v>
      </c>
      <c r="J472">
        <v>59.64</v>
      </c>
      <c r="K472">
        <v>59.64</v>
      </c>
      <c r="L472">
        <v>59.64</v>
      </c>
      <c r="M472">
        <v>59.64</v>
      </c>
      <c r="N472">
        <v>58.36</v>
      </c>
      <c r="O472">
        <v>58.359629597111997</v>
      </c>
      <c r="P472">
        <v>50.096319211680203</v>
      </c>
      <c r="Q472">
        <v>9.5436807883198096</v>
      </c>
      <c r="R472" t="s">
        <v>262</v>
      </c>
      <c r="S472" t="s">
        <v>9819</v>
      </c>
      <c r="T472" t="s">
        <v>25</v>
      </c>
      <c r="U472">
        <v>1</v>
      </c>
      <c r="V472" t="s">
        <v>131</v>
      </c>
      <c r="W472" t="s">
        <v>132</v>
      </c>
      <c r="AD472" t="s">
        <v>9884</v>
      </c>
      <c r="AE472" t="s">
        <v>132</v>
      </c>
    </row>
    <row r="473" spans="1:31" ht="12.75" x14ac:dyDescent="0.2">
      <c r="A473" t="s">
        <v>1188</v>
      </c>
      <c r="B473" t="s">
        <v>1189</v>
      </c>
      <c r="D473" t="s">
        <v>22</v>
      </c>
      <c r="E473" t="s">
        <v>9299</v>
      </c>
      <c r="F473">
        <v>1</v>
      </c>
      <c r="G473" t="s">
        <v>1190</v>
      </c>
      <c r="H473" t="s">
        <v>1191</v>
      </c>
      <c r="I473">
        <v>83.93</v>
      </c>
      <c r="J473">
        <v>83.93</v>
      </c>
      <c r="K473">
        <v>83.93</v>
      </c>
      <c r="L473">
        <v>83.93</v>
      </c>
      <c r="M473">
        <v>83.93</v>
      </c>
      <c r="N473">
        <v>82.12</v>
      </c>
      <c r="O473">
        <v>82.116646955228404</v>
      </c>
      <c r="P473">
        <v>70.496366725714907</v>
      </c>
      <c r="Q473">
        <v>13.4336332742851</v>
      </c>
      <c r="R473" t="s">
        <v>262</v>
      </c>
      <c r="S473" t="s">
        <v>9819</v>
      </c>
      <c r="T473" t="s">
        <v>25</v>
      </c>
      <c r="U473">
        <v>1</v>
      </c>
      <c r="V473" t="s">
        <v>131</v>
      </c>
      <c r="W473" t="s">
        <v>132</v>
      </c>
      <c r="AD473" t="s">
        <v>9884</v>
      </c>
      <c r="AE473" t="s">
        <v>132</v>
      </c>
    </row>
    <row r="474" spans="1:31" ht="12.75" x14ac:dyDescent="0.2">
      <c r="A474" t="s">
        <v>1192</v>
      </c>
      <c r="B474" t="s">
        <v>1193</v>
      </c>
      <c r="D474" t="s">
        <v>22</v>
      </c>
      <c r="E474" t="s">
        <v>9299</v>
      </c>
      <c r="F474">
        <v>1</v>
      </c>
      <c r="G474" t="s">
        <v>1194</v>
      </c>
      <c r="H474" t="s">
        <v>1195</v>
      </c>
      <c r="I474">
        <v>59.64</v>
      </c>
      <c r="J474">
        <v>59.64</v>
      </c>
      <c r="K474">
        <v>59.64</v>
      </c>
      <c r="L474">
        <v>59.64</v>
      </c>
      <c r="M474">
        <v>59.64</v>
      </c>
      <c r="N474">
        <v>58.36</v>
      </c>
      <c r="O474">
        <v>58.359629597111997</v>
      </c>
      <c r="P474">
        <v>50.096319211680203</v>
      </c>
      <c r="Q474">
        <v>9.5436807883198096</v>
      </c>
      <c r="R474" t="s">
        <v>262</v>
      </c>
      <c r="S474" t="s">
        <v>9819</v>
      </c>
      <c r="T474" t="s">
        <v>25</v>
      </c>
      <c r="U474">
        <v>1</v>
      </c>
      <c r="V474" t="s">
        <v>131</v>
      </c>
      <c r="W474" t="s">
        <v>132</v>
      </c>
      <c r="AD474" t="s">
        <v>9884</v>
      </c>
      <c r="AE474" t="s">
        <v>132</v>
      </c>
    </row>
    <row r="475" spans="1:31" ht="12.75" x14ac:dyDescent="0.2">
      <c r="A475" t="s">
        <v>2406</v>
      </c>
      <c r="B475" t="s">
        <v>2407</v>
      </c>
      <c r="D475" t="s">
        <v>22</v>
      </c>
      <c r="E475" t="s">
        <v>9299</v>
      </c>
      <c r="F475">
        <v>1</v>
      </c>
      <c r="G475" t="s">
        <v>2408</v>
      </c>
      <c r="H475" t="s">
        <v>2408</v>
      </c>
      <c r="I475">
        <v>44.33</v>
      </c>
      <c r="J475">
        <v>44.33</v>
      </c>
      <c r="K475">
        <v>44.33</v>
      </c>
      <c r="L475">
        <v>44.33</v>
      </c>
      <c r="M475">
        <v>44.33</v>
      </c>
      <c r="N475">
        <v>43.38</v>
      </c>
      <c r="O475">
        <v>43.382379523516903</v>
      </c>
      <c r="P475">
        <v>37.443125183987803</v>
      </c>
      <c r="Q475">
        <v>6.8868748160122299</v>
      </c>
      <c r="R475" t="s">
        <v>262</v>
      </c>
      <c r="S475" t="s">
        <v>9819</v>
      </c>
      <c r="T475" t="s">
        <v>25</v>
      </c>
      <c r="U475">
        <v>1</v>
      </c>
      <c r="V475" t="s">
        <v>131</v>
      </c>
      <c r="W475" t="s">
        <v>132</v>
      </c>
      <c r="AD475" t="s">
        <v>9884</v>
      </c>
      <c r="AE475" t="s">
        <v>132</v>
      </c>
    </row>
    <row r="476" spans="1:31" ht="12.75" x14ac:dyDescent="0.2">
      <c r="A476" t="s">
        <v>2409</v>
      </c>
      <c r="B476" t="s">
        <v>2410</v>
      </c>
      <c r="D476" t="s">
        <v>22</v>
      </c>
      <c r="E476" t="s">
        <v>9299</v>
      </c>
      <c r="F476">
        <v>1</v>
      </c>
      <c r="G476" t="s">
        <v>2411</v>
      </c>
      <c r="H476" t="s">
        <v>2411</v>
      </c>
      <c r="I476">
        <v>56.48</v>
      </c>
      <c r="J476">
        <v>56.48</v>
      </c>
      <c r="K476">
        <v>56.48</v>
      </c>
      <c r="L476">
        <v>56.48</v>
      </c>
      <c r="M476">
        <v>56.48</v>
      </c>
      <c r="N476">
        <v>55.26</v>
      </c>
      <c r="O476">
        <v>55.260888202575103</v>
      </c>
      <c r="P476">
        <v>47.255806266687998</v>
      </c>
      <c r="Q476">
        <v>9.2241937333119903</v>
      </c>
      <c r="R476" t="s">
        <v>262</v>
      </c>
      <c r="S476" t="s">
        <v>9819</v>
      </c>
      <c r="T476" t="s">
        <v>25</v>
      </c>
      <c r="U476">
        <v>1</v>
      </c>
      <c r="V476" t="s">
        <v>131</v>
      </c>
      <c r="W476" t="s">
        <v>132</v>
      </c>
      <c r="AD476" t="s">
        <v>9884</v>
      </c>
      <c r="AE476" t="s">
        <v>132</v>
      </c>
    </row>
    <row r="477" spans="1:31" ht="12.75" x14ac:dyDescent="0.2">
      <c r="A477" t="s">
        <v>2412</v>
      </c>
      <c r="B477" t="s">
        <v>2413</v>
      </c>
      <c r="D477" t="s">
        <v>22</v>
      </c>
      <c r="E477" t="s">
        <v>9299</v>
      </c>
      <c r="F477">
        <v>1</v>
      </c>
      <c r="G477" t="s">
        <v>2414</v>
      </c>
      <c r="H477" t="s">
        <v>2414</v>
      </c>
      <c r="I477">
        <v>70.73</v>
      </c>
      <c r="J477">
        <v>70.73</v>
      </c>
      <c r="K477">
        <v>70.73</v>
      </c>
      <c r="L477">
        <v>70.73</v>
      </c>
      <c r="M477">
        <v>70.73</v>
      </c>
      <c r="N477">
        <v>69.209999999999994</v>
      </c>
      <c r="O477">
        <v>69.205224477991194</v>
      </c>
      <c r="P477">
        <v>59.3925433952909</v>
      </c>
      <c r="Q477">
        <v>11.3374566047091</v>
      </c>
      <c r="R477" t="s">
        <v>262</v>
      </c>
      <c r="S477" t="s">
        <v>9819</v>
      </c>
      <c r="T477" t="s">
        <v>25</v>
      </c>
      <c r="U477">
        <v>1</v>
      </c>
      <c r="V477" t="s">
        <v>131</v>
      </c>
      <c r="W477" t="s">
        <v>132</v>
      </c>
      <c r="AD477" t="s">
        <v>9884</v>
      </c>
      <c r="AE477" t="s">
        <v>132</v>
      </c>
    </row>
    <row r="478" spans="1:31" ht="12.75" x14ac:dyDescent="0.2">
      <c r="A478" t="s">
        <v>1196</v>
      </c>
      <c r="B478" t="s">
        <v>1197</v>
      </c>
      <c r="D478" t="s">
        <v>22</v>
      </c>
      <c r="E478" t="s">
        <v>9299</v>
      </c>
      <c r="F478">
        <v>1</v>
      </c>
      <c r="G478" t="s">
        <v>1198</v>
      </c>
      <c r="H478" t="s">
        <v>1198</v>
      </c>
      <c r="I478">
        <v>53.84</v>
      </c>
      <c r="J478">
        <v>53.84</v>
      </c>
      <c r="K478">
        <v>53.84</v>
      </c>
      <c r="L478">
        <v>53.84</v>
      </c>
      <c r="M478">
        <v>53.84</v>
      </c>
      <c r="N478">
        <v>52.68</v>
      </c>
      <c r="O478">
        <v>52.6786037071276</v>
      </c>
      <c r="P478">
        <v>45.448207119874802</v>
      </c>
      <c r="Q478">
        <v>8.3917928801251893</v>
      </c>
      <c r="R478" t="s">
        <v>262</v>
      </c>
      <c r="S478" t="s">
        <v>9819</v>
      </c>
      <c r="T478" t="s">
        <v>25</v>
      </c>
      <c r="U478">
        <v>1</v>
      </c>
      <c r="V478" t="s">
        <v>131</v>
      </c>
      <c r="W478" t="s">
        <v>132</v>
      </c>
      <c r="AD478" t="s">
        <v>9884</v>
      </c>
      <c r="AE478" t="s">
        <v>132</v>
      </c>
    </row>
    <row r="479" spans="1:31" ht="12.75" x14ac:dyDescent="0.2">
      <c r="A479" t="s">
        <v>1199</v>
      </c>
      <c r="B479" t="s">
        <v>1200</v>
      </c>
      <c r="D479" t="s">
        <v>22</v>
      </c>
      <c r="E479" t="s">
        <v>9299</v>
      </c>
      <c r="F479">
        <v>1</v>
      </c>
      <c r="G479" t="s">
        <v>1201</v>
      </c>
      <c r="H479" t="s">
        <v>1202</v>
      </c>
      <c r="I479">
        <v>30.6</v>
      </c>
      <c r="J479">
        <v>30.6</v>
      </c>
      <c r="K479">
        <v>30.61</v>
      </c>
      <c r="L479">
        <v>30.61</v>
      </c>
      <c r="M479">
        <v>30.61</v>
      </c>
      <c r="N479">
        <v>29.95</v>
      </c>
      <c r="O479">
        <v>29.954500147190199</v>
      </c>
      <c r="P479">
        <v>29.954500147190199</v>
      </c>
      <c r="Q479">
        <v>0.65549985280978296</v>
      </c>
      <c r="R479" t="s">
        <v>262</v>
      </c>
      <c r="S479" t="s">
        <v>9819</v>
      </c>
      <c r="T479" t="s">
        <v>25</v>
      </c>
      <c r="U479">
        <v>1</v>
      </c>
      <c r="V479" t="s">
        <v>131</v>
      </c>
      <c r="W479" t="s">
        <v>132</v>
      </c>
      <c r="AD479" t="s">
        <v>9884</v>
      </c>
      <c r="AE479" t="s">
        <v>132</v>
      </c>
    </row>
    <row r="480" spans="1:31" ht="12.75" x14ac:dyDescent="0.2">
      <c r="A480" t="s">
        <v>2415</v>
      </c>
      <c r="B480" t="s">
        <v>2416</v>
      </c>
      <c r="D480" t="s">
        <v>22</v>
      </c>
      <c r="E480" t="s">
        <v>9299</v>
      </c>
      <c r="F480">
        <v>1</v>
      </c>
      <c r="G480" t="s">
        <v>2417</v>
      </c>
      <c r="H480" t="s">
        <v>2417</v>
      </c>
      <c r="I480">
        <v>61.76</v>
      </c>
      <c r="J480">
        <v>61.76</v>
      </c>
      <c r="K480">
        <v>61.76</v>
      </c>
      <c r="L480">
        <v>61.76</v>
      </c>
      <c r="M480">
        <v>61.76</v>
      </c>
      <c r="N480">
        <v>60.43</v>
      </c>
      <c r="O480">
        <v>60.425457193469903</v>
      </c>
      <c r="P480">
        <v>51.645689908948697</v>
      </c>
      <c r="Q480">
        <v>10.114310091051401</v>
      </c>
      <c r="R480" t="s">
        <v>262</v>
      </c>
      <c r="S480" t="s">
        <v>9819</v>
      </c>
      <c r="T480" t="s">
        <v>25</v>
      </c>
      <c r="U480">
        <v>1</v>
      </c>
      <c r="V480" t="s">
        <v>131</v>
      </c>
      <c r="W480" t="s">
        <v>132</v>
      </c>
      <c r="AD480" t="s">
        <v>9884</v>
      </c>
      <c r="AE480" t="s">
        <v>132</v>
      </c>
    </row>
    <row r="481" spans="1:31" ht="12.75" x14ac:dyDescent="0.2">
      <c r="A481" t="s">
        <v>2418</v>
      </c>
      <c r="B481" t="s">
        <v>2419</v>
      </c>
      <c r="D481" t="s">
        <v>22</v>
      </c>
      <c r="E481" t="s">
        <v>9299</v>
      </c>
      <c r="F481">
        <v>1</v>
      </c>
      <c r="G481" t="s">
        <v>2420</v>
      </c>
      <c r="H481" t="s">
        <v>2420</v>
      </c>
      <c r="I481">
        <v>109.26</v>
      </c>
      <c r="J481">
        <v>109.26</v>
      </c>
      <c r="K481">
        <v>109.26</v>
      </c>
      <c r="L481">
        <v>109.26</v>
      </c>
      <c r="M481">
        <v>109.26</v>
      </c>
      <c r="N481">
        <v>106.91</v>
      </c>
      <c r="O481">
        <v>106.906578111524</v>
      </c>
      <c r="P481">
        <v>91.671099588383797</v>
      </c>
      <c r="Q481">
        <v>17.588900411616201</v>
      </c>
      <c r="R481" t="s">
        <v>262</v>
      </c>
      <c r="S481" t="s">
        <v>9819</v>
      </c>
      <c r="T481" t="s">
        <v>25</v>
      </c>
      <c r="U481">
        <v>1</v>
      </c>
      <c r="V481" t="s">
        <v>131</v>
      </c>
      <c r="W481" t="s">
        <v>132</v>
      </c>
      <c r="AD481" t="s">
        <v>9884</v>
      </c>
      <c r="AE481" t="s">
        <v>132</v>
      </c>
    </row>
    <row r="482" spans="1:31" ht="12.75" x14ac:dyDescent="0.2">
      <c r="A482" t="s">
        <v>2421</v>
      </c>
      <c r="B482" t="s">
        <v>2422</v>
      </c>
      <c r="D482" t="s">
        <v>22</v>
      </c>
      <c r="E482" t="s">
        <v>9299</v>
      </c>
      <c r="F482">
        <v>1</v>
      </c>
      <c r="G482" t="s">
        <v>2423</v>
      </c>
      <c r="H482" t="s">
        <v>2423</v>
      </c>
      <c r="I482">
        <v>168.37</v>
      </c>
      <c r="J482">
        <v>168.37</v>
      </c>
      <c r="K482">
        <v>168.37</v>
      </c>
      <c r="L482">
        <v>168.37</v>
      </c>
      <c r="M482">
        <v>168.37</v>
      </c>
      <c r="N482">
        <v>164.75</v>
      </c>
      <c r="O482">
        <v>164.74975080954599</v>
      </c>
      <c r="P482">
        <v>140.99273345143001</v>
      </c>
      <c r="Q482">
        <v>27.377266548570201</v>
      </c>
      <c r="R482" t="s">
        <v>262</v>
      </c>
      <c r="S482" t="s">
        <v>9819</v>
      </c>
      <c r="T482" t="s">
        <v>25</v>
      </c>
      <c r="U482">
        <v>1</v>
      </c>
      <c r="V482" t="s">
        <v>131</v>
      </c>
      <c r="W482" t="s">
        <v>132</v>
      </c>
      <c r="AD482" t="s">
        <v>9884</v>
      </c>
      <c r="AE482" t="s">
        <v>132</v>
      </c>
    </row>
    <row r="483" spans="1:31" ht="12.75" x14ac:dyDescent="0.2">
      <c r="A483" t="s">
        <v>1203</v>
      </c>
      <c r="B483" t="s">
        <v>1204</v>
      </c>
      <c r="C483" t="s">
        <v>21</v>
      </c>
      <c r="D483" t="s">
        <v>22</v>
      </c>
      <c r="E483" t="s">
        <v>9299</v>
      </c>
      <c r="F483">
        <v>1</v>
      </c>
      <c r="G483" t="s">
        <v>1205</v>
      </c>
      <c r="H483" t="s">
        <v>1206</v>
      </c>
      <c r="I483">
        <v>71.25</v>
      </c>
      <c r="J483">
        <v>71.25</v>
      </c>
      <c r="K483">
        <v>71.25</v>
      </c>
      <c r="L483">
        <v>71.25</v>
      </c>
      <c r="M483">
        <v>71.25</v>
      </c>
      <c r="N483">
        <v>69.72</v>
      </c>
      <c r="O483">
        <v>69.721681377080699</v>
      </c>
      <c r="P483">
        <v>59.650771844835702</v>
      </c>
      <c r="Q483">
        <v>11.599228155164299</v>
      </c>
      <c r="R483" t="s">
        <v>262</v>
      </c>
      <c r="S483" t="s">
        <v>9819</v>
      </c>
      <c r="T483" t="s">
        <v>25</v>
      </c>
      <c r="U483">
        <v>1</v>
      </c>
      <c r="V483" t="s">
        <v>131</v>
      </c>
      <c r="W483" t="s">
        <v>132</v>
      </c>
      <c r="AD483" t="s">
        <v>9884</v>
      </c>
      <c r="AE483" t="s">
        <v>132</v>
      </c>
    </row>
    <row r="484" spans="1:31" ht="12.75" x14ac:dyDescent="0.2">
      <c r="A484" t="s">
        <v>2424</v>
      </c>
      <c r="B484" t="s">
        <v>2425</v>
      </c>
      <c r="D484" t="s">
        <v>22</v>
      </c>
      <c r="E484" t="s">
        <v>9299</v>
      </c>
      <c r="F484">
        <v>1</v>
      </c>
      <c r="G484" t="s">
        <v>2426</v>
      </c>
      <c r="H484" t="s">
        <v>2427</v>
      </c>
      <c r="I484">
        <v>75.47</v>
      </c>
      <c r="J484">
        <v>75.47</v>
      </c>
      <c r="K484">
        <v>75.47</v>
      </c>
      <c r="L484">
        <v>75.47</v>
      </c>
      <c r="M484">
        <v>75.47</v>
      </c>
      <c r="N484">
        <v>73.849999999999994</v>
      </c>
      <c r="O484">
        <v>73.853336569796596</v>
      </c>
      <c r="P484">
        <v>63.265970138462102</v>
      </c>
      <c r="Q484">
        <v>12.204029861537901</v>
      </c>
      <c r="R484" t="s">
        <v>262</v>
      </c>
      <c r="S484" t="s">
        <v>9819</v>
      </c>
      <c r="T484" t="s">
        <v>25</v>
      </c>
      <c r="U484">
        <v>1</v>
      </c>
      <c r="V484" t="s">
        <v>131</v>
      </c>
      <c r="W484" t="s">
        <v>132</v>
      </c>
      <c r="AD484" t="s">
        <v>9884</v>
      </c>
      <c r="AE484" t="s">
        <v>132</v>
      </c>
    </row>
    <row r="485" spans="1:31" ht="12.75" x14ac:dyDescent="0.2">
      <c r="A485" t="s">
        <v>1207</v>
      </c>
      <c r="B485" t="s">
        <v>1208</v>
      </c>
      <c r="D485" t="s">
        <v>22</v>
      </c>
      <c r="E485" t="s">
        <v>9299</v>
      </c>
      <c r="F485">
        <v>1</v>
      </c>
      <c r="G485" t="s">
        <v>1209</v>
      </c>
      <c r="H485" t="s">
        <v>1210</v>
      </c>
      <c r="I485">
        <v>113.48</v>
      </c>
      <c r="J485">
        <v>113.48</v>
      </c>
      <c r="K485">
        <v>113.48</v>
      </c>
      <c r="L485">
        <v>113.48</v>
      </c>
      <c r="M485">
        <v>113.48</v>
      </c>
      <c r="N485">
        <v>111.04</v>
      </c>
      <c r="O485">
        <v>111.03823330423999</v>
      </c>
      <c r="P485">
        <v>95.0280694324655</v>
      </c>
      <c r="Q485">
        <v>18.4519305675345</v>
      </c>
      <c r="R485" t="s">
        <v>262</v>
      </c>
      <c r="S485" t="s">
        <v>9819</v>
      </c>
      <c r="T485" t="s">
        <v>25</v>
      </c>
      <c r="U485">
        <v>1</v>
      </c>
      <c r="V485" t="s">
        <v>131</v>
      </c>
      <c r="W485" t="s">
        <v>132</v>
      </c>
      <c r="AD485" t="s">
        <v>9882</v>
      </c>
      <c r="AE485" t="s">
        <v>9883</v>
      </c>
    </row>
    <row r="486" spans="1:31" ht="12.75" x14ac:dyDescent="0.2">
      <c r="A486" t="s">
        <v>2428</v>
      </c>
      <c r="B486" t="s">
        <v>2429</v>
      </c>
      <c r="D486" t="s">
        <v>22</v>
      </c>
      <c r="E486" t="s">
        <v>9299</v>
      </c>
      <c r="F486">
        <v>1</v>
      </c>
      <c r="G486" t="s">
        <v>2430</v>
      </c>
      <c r="H486" t="s">
        <v>2431</v>
      </c>
      <c r="I486">
        <v>178.4</v>
      </c>
      <c r="J486">
        <v>178.4</v>
      </c>
      <c r="K486">
        <v>178.4</v>
      </c>
      <c r="L486">
        <v>178.4</v>
      </c>
      <c r="M486">
        <v>178.4</v>
      </c>
      <c r="N486">
        <v>174.56</v>
      </c>
      <c r="O486">
        <v>174.562431892246</v>
      </c>
      <c r="P486">
        <v>149.25604383686201</v>
      </c>
      <c r="Q486">
        <v>29.143956163138402</v>
      </c>
      <c r="R486" t="s">
        <v>262</v>
      </c>
      <c r="S486" t="s">
        <v>9819</v>
      </c>
      <c r="T486" t="s">
        <v>25</v>
      </c>
      <c r="U486">
        <v>1</v>
      </c>
      <c r="V486" t="s">
        <v>131</v>
      </c>
      <c r="W486" t="s">
        <v>132</v>
      </c>
      <c r="AD486" t="s">
        <v>9882</v>
      </c>
      <c r="AE486" t="s">
        <v>9883</v>
      </c>
    </row>
    <row r="487" spans="1:31" ht="12.75" x14ac:dyDescent="0.2">
      <c r="A487" t="s">
        <v>1211</v>
      </c>
      <c r="B487" t="s">
        <v>1212</v>
      </c>
      <c r="D487" t="s">
        <v>22</v>
      </c>
      <c r="E487" t="s">
        <v>9299</v>
      </c>
      <c r="F487">
        <v>1</v>
      </c>
      <c r="G487" t="s">
        <v>1213</v>
      </c>
      <c r="H487" t="s">
        <v>1214</v>
      </c>
      <c r="I487">
        <v>31.65</v>
      </c>
      <c r="J487">
        <v>31.65</v>
      </c>
      <c r="K487">
        <v>31.67</v>
      </c>
      <c r="L487">
        <v>31.67</v>
      </c>
      <c r="M487">
        <v>31.67</v>
      </c>
      <c r="N487">
        <v>30.99</v>
      </c>
      <c r="O487">
        <v>30.987413945369202</v>
      </c>
      <c r="P487">
        <v>30.987413945369202</v>
      </c>
      <c r="Q487">
        <v>0.68258605463081101</v>
      </c>
      <c r="R487" t="s">
        <v>262</v>
      </c>
      <c r="S487" t="s">
        <v>9819</v>
      </c>
      <c r="T487" t="s">
        <v>25</v>
      </c>
      <c r="U487">
        <v>1</v>
      </c>
      <c r="V487" t="s">
        <v>131</v>
      </c>
      <c r="W487" t="s">
        <v>132</v>
      </c>
      <c r="AD487" t="s">
        <v>9884</v>
      </c>
      <c r="AE487" t="s">
        <v>132</v>
      </c>
    </row>
    <row r="488" spans="1:31" ht="12.75" x14ac:dyDescent="0.2">
      <c r="A488" t="s">
        <v>1215</v>
      </c>
      <c r="B488" t="s">
        <v>1216</v>
      </c>
      <c r="D488" t="s">
        <v>22</v>
      </c>
      <c r="E488" t="s">
        <v>9299</v>
      </c>
      <c r="F488">
        <v>1</v>
      </c>
      <c r="G488" t="s">
        <v>1217</v>
      </c>
      <c r="H488" t="s">
        <v>1218</v>
      </c>
      <c r="I488">
        <v>106.62</v>
      </c>
      <c r="J488">
        <v>106.62</v>
      </c>
      <c r="K488">
        <v>106.62</v>
      </c>
      <c r="L488">
        <v>106.62</v>
      </c>
      <c r="M488">
        <v>106.62</v>
      </c>
      <c r="N488">
        <v>104.32</v>
      </c>
      <c r="O488">
        <v>104.32429361607601</v>
      </c>
      <c r="P488">
        <v>89.347043542481202</v>
      </c>
      <c r="Q488">
        <v>17.272956457518799</v>
      </c>
      <c r="R488" t="s">
        <v>262</v>
      </c>
      <c r="S488" t="s">
        <v>9819</v>
      </c>
      <c r="T488" t="s">
        <v>25</v>
      </c>
      <c r="U488">
        <v>1</v>
      </c>
      <c r="V488" t="s">
        <v>131</v>
      </c>
      <c r="W488" t="s">
        <v>132</v>
      </c>
      <c r="AD488" t="s">
        <v>9884</v>
      </c>
      <c r="AE488" t="s">
        <v>132</v>
      </c>
    </row>
    <row r="489" spans="1:31" ht="12.75" x14ac:dyDescent="0.2">
      <c r="A489" t="s">
        <v>2432</v>
      </c>
      <c r="B489" t="s">
        <v>2433</v>
      </c>
      <c r="C489" t="s">
        <v>21</v>
      </c>
      <c r="D489" t="s">
        <v>22</v>
      </c>
      <c r="E489" t="s">
        <v>9299</v>
      </c>
      <c r="F489">
        <v>1</v>
      </c>
      <c r="G489" t="s">
        <v>2434</v>
      </c>
      <c r="H489" t="s">
        <v>2435</v>
      </c>
      <c r="I489">
        <v>81.81</v>
      </c>
      <c r="J489">
        <v>81.81</v>
      </c>
      <c r="K489">
        <v>81.81</v>
      </c>
      <c r="L489">
        <v>81.81</v>
      </c>
      <c r="M489">
        <v>81.81</v>
      </c>
      <c r="N489">
        <v>80.05</v>
      </c>
      <c r="O489">
        <v>80.050819358870399</v>
      </c>
      <c r="P489">
        <v>68.688767578901704</v>
      </c>
      <c r="Q489">
        <v>13.1212324210983</v>
      </c>
      <c r="R489" t="s">
        <v>262</v>
      </c>
      <c r="S489" t="s">
        <v>9819</v>
      </c>
      <c r="T489" t="s">
        <v>25</v>
      </c>
      <c r="U489">
        <v>1</v>
      </c>
      <c r="V489" t="s">
        <v>131</v>
      </c>
      <c r="W489" t="s">
        <v>132</v>
      </c>
      <c r="AD489" t="s">
        <v>9884</v>
      </c>
      <c r="AE489" t="s">
        <v>132</v>
      </c>
    </row>
    <row r="490" spans="1:31" ht="12.75" x14ac:dyDescent="0.2">
      <c r="A490" t="s">
        <v>2436</v>
      </c>
      <c r="B490" t="s">
        <v>2437</v>
      </c>
      <c r="C490" t="s">
        <v>21</v>
      </c>
      <c r="D490" t="s">
        <v>22</v>
      </c>
      <c r="E490" t="s">
        <v>9299</v>
      </c>
      <c r="F490">
        <v>1</v>
      </c>
      <c r="G490" t="s">
        <v>2438</v>
      </c>
      <c r="H490" t="s">
        <v>2439</v>
      </c>
      <c r="I490">
        <v>109.78</v>
      </c>
      <c r="J490">
        <v>109.78</v>
      </c>
      <c r="K490">
        <v>109.78</v>
      </c>
      <c r="L490">
        <v>109.78</v>
      </c>
      <c r="M490">
        <v>109.78</v>
      </c>
      <c r="N490">
        <v>107.42</v>
      </c>
      <c r="O490">
        <v>107.42303501061301</v>
      </c>
      <c r="P490">
        <v>91.929328037928599</v>
      </c>
      <c r="Q490">
        <v>17.850671962071399</v>
      </c>
      <c r="R490" t="s">
        <v>262</v>
      </c>
      <c r="S490" t="s">
        <v>9819</v>
      </c>
      <c r="T490" t="s">
        <v>25</v>
      </c>
      <c r="U490">
        <v>1</v>
      </c>
      <c r="V490" t="s">
        <v>131</v>
      </c>
      <c r="W490" t="s">
        <v>132</v>
      </c>
      <c r="AD490" t="s">
        <v>9884</v>
      </c>
      <c r="AE490" t="s">
        <v>132</v>
      </c>
    </row>
    <row r="491" spans="1:31" ht="12.75" x14ac:dyDescent="0.2">
      <c r="A491" t="s">
        <v>2440</v>
      </c>
      <c r="B491" t="s">
        <v>2441</v>
      </c>
      <c r="D491" t="s">
        <v>22</v>
      </c>
      <c r="E491" t="s">
        <v>9299</v>
      </c>
      <c r="F491">
        <v>1</v>
      </c>
      <c r="G491" t="s">
        <v>2442</v>
      </c>
      <c r="H491" t="s">
        <v>2442</v>
      </c>
      <c r="I491">
        <v>51.72</v>
      </c>
      <c r="J491">
        <v>51.72</v>
      </c>
      <c r="K491">
        <v>51.72</v>
      </c>
      <c r="L491">
        <v>51.72</v>
      </c>
      <c r="M491">
        <v>51.72</v>
      </c>
      <c r="N491">
        <v>50.61</v>
      </c>
      <c r="O491">
        <v>50.612776110769701</v>
      </c>
      <c r="P491">
        <v>43.382379523516903</v>
      </c>
      <c r="Q491">
        <v>8.3376204764831297</v>
      </c>
      <c r="R491" t="s">
        <v>262</v>
      </c>
      <c r="S491" t="s">
        <v>9819</v>
      </c>
      <c r="T491" t="s">
        <v>25</v>
      </c>
      <c r="U491">
        <v>1</v>
      </c>
      <c r="V491" t="s">
        <v>131</v>
      </c>
      <c r="W491" t="s">
        <v>132</v>
      </c>
      <c r="AD491" t="s">
        <v>9884</v>
      </c>
      <c r="AE491" t="s">
        <v>132</v>
      </c>
    </row>
    <row r="492" spans="1:31" ht="12.75" x14ac:dyDescent="0.2">
      <c r="A492" t="s">
        <v>1219</v>
      </c>
      <c r="B492" t="s">
        <v>1220</v>
      </c>
      <c r="C492" t="s">
        <v>21</v>
      </c>
      <c r="D492" t="s">
        <v>22</v>
      </c>
      <c r="E492" t="s">
        <v>9299</v>
      </c>
      <c r="F492">
        <v>1</v>
      </c>
      <c r="G492" t="s">
        <v>1221</v>
      </c>
      <c r="H492" t="s">
        <v>1222</v>
      </c>
      <c r="I492">
        <v>78.64</v>
      </c>
      <c r="J492">
        <v>78.64</v>
      </c>
      <c r="K492">
        <v>78.64</v>
      </c>
      <c r="L492">
        <v>78.64</v>
      </c>
      <c r="M492">
        <v>78.64</v>
      </c>
      <c r="N492">
        <v>76.95</v>
      </c>
      <c r="O492">
        <v>76.952077964333498</v>
      </c>
      <c r="P492">
        <v>66.106483083454293</v>
      </c>
      <c r="Q492">
        <v>12.5335169165457</v>
      </c>
      <c r="R492" t="s">
        <v>262</v>
      </c>
      <c r="S492" t="s">
        <v>9819</v>
      </c>
      <c r="T492" t="s">
        <v>25</v>
      </c>
      <c r="U492">
        <v>1</v>
      </c>
      <c r="V492" t="s">
        <v>131</v>
      </c>
      <c r="W492" t="s">
        <v>132</v>
      </c>
      <c r="AD492" t="s">
        <v>9884</v>
      </c>
      <c r="AE492" t="s">
        <v>132</v>
      </c>
    </row>
    <row r="493" spans="1:31" ht="12.75" x14ac:dyDescent="0.2">
      <c r="A493" t="s">
        <v>2443</v>
      </c>
      <c r="B493" t="s">
        <v>2444</v>
      </c>
      <c r="D493" t="s">
        <v>22</v>
      </c>
      <c r="E493" t="s">
        <v>9299</v>
      </c>
      <c r="F493">
        <v>1</v>
      </c>
      <c r="G493" t="s">
        <v>2445</v>
      </c>
      <c r="H493" t="s">
        <v>2445</v>
      </c>
      <c r="I493">
        <v>63.86</v>
      </c>
      <c r="J493">
        <v>63.86</v>
      </c>
      <c r="K493">
        <v>63.86</v>
      </c>
      <c r="L493">
        <v>63.86</v>
      </c>
      <c r="M493">
        <v>63.86</v>
      </c>
      <c r="N493">
        <v>62.49</v>
      </c>
      <c r="O493">
        <v>62.491284789827901</v>
      </c>
      <c r="P493">
        <v>53.711517505306603</v>
      </c>
      <c r="Q493">
        <v>10.1484824946934</v>
      </c>
      <c r="R493" t="s">
        <v>262</v>
      </c>
      <c r="S493" t="s">
        <v>9819</v>
      </c>
      <c r="T493" t="s">
        <v>25</v>
      </c>
      <c r="U493">
        <v>1</v>
      </c>
      <c r="V493" t="s">
        <v>131</v>
      </c>
      <c r="W493" t="s">
        <v>132</v>
      </c>
      <c r="AD493" t="s">
        <v>9884</v>
      </c>
      <c r="AE493" t="s">
        <v>132</v>
      </c>
    </row>
    <row r="494" spans="1:31" ht="12.75" x14ac:dyDescent="0.2">
      <c r="A494" t="s">
        <v>1223</v>
      </c>
      <c r="B494" t="s">
        <v>1224</v>
      </c>
      <c r="D494" t="s">
        <v>22</v>
      </c>
      <c r="E494" t="s">
        <v>9299</v>
      </c>
      <c r="F494">
        <v>1</v>
      </c>
      <c r="G494" t="s">
        <v>1225</v>
      </c>
      <c r="H494" t="s">
        <v>1226</v>
      </c>
      <c r="I494">
        <v>57.53</v>
      </c>
      <c r="J494">
        <v>57.53</v>
      </c>
      <c r="K494">
        <v>57.53</v>
      </c>
      <c r="L494">
        <v>57.53</v>
      </c>
      <c r="M494">
        <v>57.53</v>
      </c>
      <c r="N494">
        <v>56.29</v>
      </c>
      <c r="O494">
        <v>56.293802000753999</v>
      </c>
      <c r="P494">
        <v>48.288720064867</v>
      </c>
      <c r="Q494">
        <v>9.2412799351330204</v>
      </c>
      <c r="R494" t="s">
        <v>262</v>
      </c>
      <c r="S494" t="s">
        <v>9819</v>
      </c>
      <c r="T494" t="s">
        <v>25</v>
      </c>
      <c r="U494">
        <v>1</v>
      </c>
      <c r="V494" t="s">
        <v>131</v>
      </c>
      <c r="W494" t="s">
        <v>132</v>
      </c>
      <c r="AD494" t="s">
        <v>9884</v>
      </c>
      <c r="AE494" t="s">
        <v>132</v>
      </c>
    </row>
    <row r="495" spans="1:31" ht="12.75" x14ac:dyDescent="0.2">
      <c r="A495" t="s">
        <v>2446</v>
      </c>
      <c r="B495" t="s">
        <v>2447</v>
      </c>
      <c r="D495" t="s">
        <v>22</v>
      </c>
      <c r="E495" t="s">
        <v>9299</v>
      </c>
      <c r="F495">
        <v>1</v>
      </c>
      <c r="G495" t="s">
        <v>2448</v>
      </c>
      <c r="H495" t="s">
        <v>2449</v>
      </c>
      <c r="I495">
        <v>81.81</v>
      </c>
      <c r="J495">
        <v>81.81</v>
      </c>
      <c r="K495">
        <v>81.81</v>
      </c>
      <c r="L495">
        <v>81.81</v>
      </c>
      <c r="M495">
        <v>81.81</v>
      </c>
      <c r="N495">
        <v>80.05</v>
      </c>
      <c r="O495">
        <v>80.050819358870399</v>
      </c>
      <c r="P495">
        <v>68.688767578901704</v>
      </c>
      <c r="Q495">
        <v>13.1212324210983</v>
      </c>
      <c r="R495" t="s">
        <v>262</v>
      </c>
      <c r="S495" t="s">
        <v>9819</v>
      </c>
      <c r="T495" t="s">
        <v>25</v>
      </c>
      <c r="U495">
        <v>1</v>
      </c>
      <c r="V495" t="s">
        <v>131</v>
      </c>
      <c r="W495" t="s">
        <v>132</v>
      </c>
      <c r="AD495" t="s">
        <v>9884</v>
      </c>
      <c r="AE495" t="s">
        <v>132</v>
      </c>
    </row>
    <row r="496" spans="1:31" ht="12.75" x14ac:dyDescent="0.2">
      <c r="A496" t="s">
        <v>1227</v>
      </c>
      <c r="B496" t="s">
        <v>1228</v>
      </c>
      <c r="D496" t="s">
        <v>22</v>
      </c>
      <c r="E496" t="s">
        <v>9299</v>
      </c>
      <c r="F496">
        <v>1</v>
      </c>
      <c r="G496" t="s">
        <v>1229</v>
      </c>
      <c r="H496" t="s">
        <v>1230</v>
      </c>
      <c r="I496">
        <v>21.45</v>
      </c>
      <c r="J496">
        <v>21.45</v>
      </c>
      <c r="K496">
        <v>21.48</v>
      </c>
      <c r="L496">
        <v>21.48</v>
      </c>
      <c r="M496">
        <v>21.48</v>
      </c>
      <c r="N496">
        <v>21.02</v>
      </c>
      <c r="O496">
        <v>19.108905266311002</v>
      </c>
      <c r="P496">
        <v>19.367133715855701</v>
      </c>
      <c r="Q496">
        <v>2.11286628414426</v>
      </c>
      <c r="R496" t="s">
        <v>262</v>
      </c>
      <c r="S496" t="s">
        <v>9819</v>
      </c>
      <c r="T496" t="s">
        <v>25</v>
      </c>
      <c r="U496">
        <v>1</v>
      </c>
      <c r="V496" t="s">
        <v>131</v>
      </c>
      <c r="W496" t="s">
        <v>132</v>
      </c>
      <c r="AD496" t="s">
        <v>9884</v>
      </c>
      <c r="AE496" t="s">
        <v>132</v>
      </c>
    </row>
    <row r="497" spans="1:31" ht="12.75" x14ac:dyDescent="0.2">
      <c r="A497" t="s">
        <v>2450</v>
      </c>
      <c r="B497" t="s">
        <v>2451</v>
      </c>
      <c r="D497" t="s">
        <v>22</v>
      </c>
      <c r="E497" t="s">
        <v>9299</v>
      </c>
      <c r="F497">
        <v>1</v>
      </c>
      <c r="G497" t="s">
        <v>2452</v>
      </c>
      <c r="H497" t="s">
        <v>2453</v>
      </c>
      <c r="I497">
        <v>52.25</v>
      </c>
      <c r="J497">
        <v>52.25</v>
      </c>
      <c r="K497">
        <v>52.25</v>
      </c>
      <c r="L497">
        <v>52.25</v>
      </c>
      <c r="M497">
        <v>52.25</v>
      </c>
      <c r="N497">
        <v>51.13</v>
      </c>
      <c r="O497">
        <v>51.129233009859199</v>
      </c>
      <c r="P497">
        <v>43.898836422606401</v>
      </c>
      <c r="Q497">
        <v>8.3511635773936508</v>
      </c>
      <c r="R497" t="s">
        <v>262</v>
      </c>
      <c r="S497" t="s">
        <v>9819</v>
      </c>
      <c r="T497" t="s">
        <v>25</v>
      </c>
      <c r="U497">
        <v>1</v>
      </c>
      <c r="V497" t="s">
        <v>131</v>
      </c>
      <c r="W497" t="s">
        <v>132</v>
      </c>
      <c r="AD497" t="s">
        <v>9884</v>
      </c>
      <c r="AE497" t="s">
        <v>132</v>
      </c>
    </row>
    <row r="498" spans="1:31" ht="12.75" x14ac:dyDescent="0.2">
      <c r="A498" t="s">
        <v>1231</v>
      </c>
      <c r="B498" t="s">
        <v>1232</v>
      </c>
      <c r="D498" t="s">
        <v>22</v>
      </c>
      <c r="E498" t="s">
        <v>9299</v>
      </c>
      <c r="F498">
        <v>1</v>
      </c>
      <c r="G498" t="s">
        <v>1233</v>
      </c>
      <c r="H498" t="s">
        <v>1234</v>
      </c>
      <c r="I498">
        <v>129.31</v>
      </c>
      <c r="J498">
        <v>129.31</v>
      </c>
      <c r="K498">
        <v>129.31</v>
      </c>
      <c r="L498">
        <v>129.31</v>
      </c>
      <c r="M498">
        <v>129.31</v>
      </c>
      <c r="N498">
        <v>126.53</v>
      </c>
      <c r="O498">
        <v>126.531940276924</v>
      </c>
      <c r="P498">
        <v>108.455948808792</v>
      </c>
      <c r="Q498">
        <v>20.854051191207802</v>
      </c>
      <c r="R498" t="s">
        <v>262</v>
      </c>
      <c r="S498" t="s">
        <v>9819</v>
      </c>
      <c r="T498" t="s">
        <v>25</v>
      </c>
      <c r="U498">
        <v>1</v>
      </c>
      <c r="V498" t="s">
        <v>131</v>
      </c>
      <c r="W498" t="s">
        <v>132</v>
      </c>
      <c r="AD498" t="s">
        <v>9884</v>
      </c>
      <c r="AE498" t="s">
        <v>132</v>
      </c>
    </row>
    <row r="499" spans="1:31" ht="12.75" x14ac:dyDescent="0.2">
      <c r="A499" t="s">
        <v>2454</v>
      </c>
      <c r="B499" t="s">
        <v>2455</v>
      </c>
      <c r="D499" t="s">
        <v>22</v>
      </c>
      <c r="E499" t="s">
        <v>9299</v>
      </c>
      <c r="F499">
        <v>1</v>
      </c>
      <c r="G499" t="s">
        <v>2456</v>
      </c>
      <c r="H499" t="s">
        <v>2457</v>
      </c>
      <c r="I499">
        <v>66.5</v>
      </c>
      <c r="J499">
        <v>66.5</v>
      </c>
      <c r="K499">
        <v>66.5</v>
      </c>
      <c r="L499">
        <v>66.5</v>
      </c>
      <c r="M499">
        <v>66.5</v>
      </c>
      <c r="N499">
        <v>65.069999999999993</v>
      </c>
      <c r="O499">
        <v>65.073569285275298</v>
      </c>
      <c r="P499">
        <v>55.777345101664501</v>
      </c>
      <c r="Q499">
        <v>10.722654898335501</v>
      </c>
      <c r="R499" t="s">
        <v>262</v>
      </c>
      <c r="S499" t="s">
        <v>9819</v>
      </c>
      <c r="T499" t="s">
        <v>25</v>
      </c>
      <c r="U499">
        <v>1</v>
      </c>
      <c r="V499" t="s">
        <v>131</v>
      </c>
      <c r="W499" t="s">
        <v>132</v>
      </c>
      <c r="AD499" t="s">
        <v>9884</v>
      </c>
      <c r="AE499" t="s">
        <v>132</v>
      </c>
    </row>
    <row r="500" spans="1:31" ht="12.75" x14ac:dyDescent="0.2">
      <c r="A500" t="s">
        <v>2458</v>
      </c>
      <c r="B500" t="s">
        <v>2459</v>
      </c>
      <c r="D500" t="s">
        <v>22</v>
      </c>
      <c r="E500" t="s">
        <v>9299</v>
      </c>
      <c r="F500">
        <v>1</v>
      </c>
      <c r="G500" t="s">
        <v>2460</v>
      </c>
      <c r="H500" t="s">
        <v>2460</v>
      </c>
      <c r="I500">
        <v>86.03</v>
      </c>
      <c r="J500">
        <v>86.03</v>
      </c>
      <c r="K500">
        <v>86.03</v>
      </c>
      <c r="L500">
        <v>86.03</v>
      </c>
      <c r="M500">
        <v>86.03</v>
      </c>
      <c r="N500">
        <v>84.18</v>
      </c>
      <c r="O500">
        <v>84.182474551586296</v>
      </c>
      <c r="P500">
        <v>72.303965872528096</v>
      </c>
      <c r="Q500">
        <v>13.7260341274719</v>
      </c>
      <c r="R500" t="s">
        <v>262</v>
      </c>
      <c r="S500" t="s">
        <v>9819</v>
      </c>
      <c r="T500" t="s">
        <v>25</v>
      </c>
      <c r="U500">
        <v>1</v>
      </c>
      <c r="V500" t="s">
        <v>131</v>
      </c>
      <c r="W500" t="s">
        <v>132</v>
      </c>
      <c r="AD500" t="s">
        <v>9884</v>
      </c>
      <c r="AE500" t="s">
        <v>132</v>
      </c>
    </row>
    <row r="501" spans="1:31" ht="12.75" x14ac:dyDescent="0.2">
      <c r="A501" t="s">
        <v>2461</v>
      </c>
      <c r="B501" t="s">
        <v>2462</v>
      </c>
      <c r="D501" t="s">
        <v>22</v>
      </c>
      <c r="E501" t="s">
        <v>9299</v>
      </c>
      <c r="F501">
        <v>1</v>
      </c>
      <c r="G501" t="s">
        <v>2463</v>
      </c>
      <c r="H501" t="s">
        <v>2463</v>
      </c>
      <c r="I501">
        <v>88.15</v>
      </c>
      <c r="J501">
        <v>88.15</v>
      </c>
      <c r="K501">
        <v>88.15</v>
      </c>
      <c r="L501">
        <v>88.15</v>
      </c>
      <c r="M501">
        <v>88.15</v>
      </c>
      <c r="N501">
        <v>86.25</v>
      </c>
      <c r="O501">
        <v>86.248302147944301</v>
      </c>
      <c r="P501">
        <v>73.853336569796596</v>
      </c>
      <c r="Q501">
        <v>14.296663430203401</v>
      </c>
      <c r="R501" t="s">
        <v>262</v>
      </c>
      <c r="S501" t="s">
        <v>9819</v>
      </c>
      <c r="T501" t="s">
        <v>25</v>
      </c>
      <c r="U501">
        <v>1</v>
      </c>
      <c r="V501" t="s">
        <v>131</v>
      </c>
      <c r="W501" t="s">
        <v>132</v>
      </c>
      <c r="AD501" t="s">
        <v>9884</v>
      </c>
      <c r="AE501" t="s">
        <v>132</v>
      </c>
    </row>
    <row r="502" spans="1:31" ht="12.75" x14ac:dyDescent="0.2">
      <c r="A502" t="s">
        <v>2464</v>
      </c>
      <c r="B502" t="s">
        <v>2465</v>
      </c>
      <c r="D502" t="s">
        <v>22</v>
      </c>
      <c r="E502" t="s">
        <v>9299</v>
      </c>
      <c r="F502">
        <v>1</v>
      </c>
      <c r="G502" t="s">
        <v>2466</v>
      </c>
      <c r="H502" t="s">
        <v>2467</v>
      </c>
      <c r="I502">
        <v>105.56</v>
      </c>
      <c r="J502">
        <v>105.56</v>
      </c>
      <c r="K502">
        <v>105.56</v>
      </c>
      <c r="L502">
        <v>105.56</v>
      </c>
      <c r="M502">
        <v>105.56</v>
      </c>
      <c r="N502">
        <v>103.29</v>
      </c>
      <c r="O502">
        <v>103.291379817897</v>
      </c>
      <c r="P502">
        <v>88.314129744302207</v>
      </c>
      <c r="Q502">
        <v>17.245870255697799</v>
      </c>
      <c r="R502" t="s">
        <v>262</v>
      </c>
      <c r="S502" t="s">
        <v>9819</v>
      </c>
      <c r="T502" t="s">
        <v>25</v>
      </c>
      <c r="U502">
        <v>1</v>
      </c>
      <c r="V502" t="s">
        <v>131</v>
      </c>
      <c r="W502" t="s">
        <v>132</v>
      </c>
      <c r="AD502" t="s">
        <v>9882</v>
      </c>
      <c r="AE502" t="s">
        <v>9883</v>
      </c>
    </row>
    <row r="503" spans="1:31" ht="12.75" x14ac:dyDescent="0.2">
      <c r="A503" t="s">
        <v>2468</v>
      </c>
      <c r="B503" t="s">
        <v>2469</v>
      </c>
      <c r="D503" t="s">
        <v>22</v>
      </c>
      <c r="E503" t="s">
        <v>9299</v>
      </c>
      <c r="F503">
        <v>1</v>
      </c>
      <c r="G503" t="s">
        <v>2470</v>
      </c>
      <c r="H503" t="s">
        <v>2471</v>
      </c>
      <c r="I503">
        <v>168.37</v>
      </c>
      <c r="J503">
        <v>168.37</v>
      </c>
      <c r="K503">
        <v>168.37</v>
      </c>
      <c r="L503">
        <v>168.37</v>
      </c>
      <c r="M503">
        <v>168.37</v>
      </c>
      <c r="N503">
        <v>164.75</v>
      </c>
      <c r="O503">
        <v>164.74975080954599</v>
      </c>
      <c r="P503">
        <v>140.99273345143001</v>
      </c>
      <c r="Q503">
        <v>27.377266548570201</v>
      </c>
      <c r="R503" t="s">
        <v>262</v>
      </c>
      <c r="S503" t="s">
        <v>9819</v>
      </c>
      <c r="T503" t="s">
        <v>25</v>
      </c>
      <c r="U503">
        <v>1</v>
      </c>
      <c r="V503" t="s">
        <v>131</v>
      </c>
      <c r="W503" t="s">
        <v>132</v>
      </c>
      <c r="AD503" t="s">
        <v>9882</v>
      </c>
      <c r="AE503" t="s">
        <v>9883</v>
      </c>
    </row>
    <row r="504" spans="1:31" ht="12.75" x14ac:dyDescent="0.2">
      <c r="A504" t="s">
        <v>2472</v>
      </c>
      <c r="B504" t="s">
        <v>2473</v>
      </c>
      <c r="D504" t="s">
        <v>22</v>
      </c>
      <c r="E504" t="s">
        <v>9299</v>
      </c>
      <c r="F504">
        <v>1</v>
      </c>
      <c r="G504" t="s">
        <v>2474</v>
      </c>
      <c r="H504" t="s">
        <v>2475</v>
      </c>
      <c r="I504">
        <v>105.56</v>
      </c>
      <c r="J504">
        <v>105.56</v>
      </c>
      <c r="K504">
        <v>105.56</v>
      </c>
      <c r="L504">
        <v>105.56</v>
      </c>
      <c r="M504">
        <v>105.56</v>
      </c>
      <c r="N504">
        <v>103.29</v>
      </c>
      <c r="O504">
        <v>103.291379817897</v>
      </c>
      <c r="P504">
        <v>88.314129744302207</v>
      </c>
      <c r="Q504">
        <v>17.245870255697799</v>
      </c>
      <c r="R504" t="s">
        <v>262</v>
      </c>
      <c r="S504" t="s">
        <v>9819</v>
      </c>
      <c r="T504" t="s">
        <v>25</v>
      </c>
      <c r="U504">
        <v>1</v>
      </c>
      <c r="V504" t="s">
        <v>131</v>
      </c>
      <c r="W504" t="s">
        <v>132</v>
      </c>
      <c r="AD504" t="s">
        <v>9882</v>
      </c>
      <c r="AE504" t="s">
        <v>9883</v>
      </c>
    </row>
    <row r="505" spans="1:31" ht="12.75" x14ac:dyDescent="0.2">
      <c r="A505" t="s">
        <v>2476</v>
      </c>
      <c r="B505" t="s">
        <v>2477</v>
      </c>
      <c r="D505" t="s">
        <v>22</v>
      </c>
      <c r="E505" t="s">
        <v>9299</v>
      </c>
      <c r="F505">
        <v>1</v>
      </c>
      <c r="G505" t="s">
        <v>2478</v>
      </c>
      <c r="H505" t="s">
        <v>2479</v>
      </c>
      <c r="I505">
        <v>168.37</v>
      </c>
      <c r="J505">
        <v>168.37</v>
      </c>
      <c r="K505">
        <v>168.37</v>
      </c>
      <c r="L505">
        <v>168.37</v>
      </c>
      <c r="M505">
        <v>168.37</v>
      </c>
      <c r="N505">
        <v>164.75</v>
      </c>
      <c r="O505">
        <v>164.74975080954599</v>
      </c>
      <c r="P505">
        <v>140.99273345143001</v>
      </c>
      <c r="Q505">
        <v>27.377266548570201</v>
      </c>
      <c r="R505" t="s">
        <v>262</v>
      </c>
      <c r="S505" t="s">
        <v>9819</v>
      </c>
      <c r="T505" t="s">
        <v>25</v>
      </c>
      <c r="U505">
        <v>1</v>
      </c>
      <c r="V505" t="s">
        <v>131</v>
      </c>
      <c r="W505" t="s">
        <v>132</v>
      </c>
      <c r="AD505" t="s">
        <v>9882</v>
      </c>
      <c r="AE505" t="s">
        <v>9883</v>
      </c>
    </row>
    <row r="506" spans="1:31" ht="12.75" x14ac:dyDescent="0.2">
      <c r="A506" t="s">
        <v>2480</v>
      </c>
      <c r="B506" t="s">
        <v>2481</v>
      </c>
      <c r="D506" t="s">
        <v>22</v>
      </c>
      <c r="E506" t="s">
        <v>9299</v>
      </c>
      <c r="F506">
        <v>1</v>
      </c>
      <c r="G506" t="s">
        <v>2482</v>
      </c>
      <c r="H506" t="s">
        <v>2482</v>
      </c>
      <c r="I506">
        <v>137.22999999999999</v>
      </c>
      <c r="J506">
        <v>137.22999999999999</v>
      </c>
      <c r="K506">
        <v>137.22999999999999</v>
      </c>
      <c r="L506">
        <v>137.22999999999999</v>
      </c>
      <c r="M506">
        <v>137.22999999999999</v>
      </c>
      <c r="N506">
        <v>134.28</v>
      </c>
      <c r="O506">
        <v>134.278793763267</v>
      </c>
      <c r="P506">
        <v>115.169888496955</v>
      </c>
      <c r="Q506">
        <v>22.060111503044499</v>
      </c>
      <c r="R506" t="s">
        <v>262</v>
      </c>
      <c r="S506" t="s">
        <v>9819</v>
      </c>
      <c r="T506" t="s">
        <v>25</v>
      </c>
      <c r="U506">
        <v>1</v>
      </c>
      <c r="V506" t="s">
        <v>131</v>
      </c>
      <c r="W506" t="s">
        <v>132</v>
      </c>
      <c r="AD506" t="s">
        <v>9882</v>
      </c>
      <c r="AE506" t="s">
        <v>9883</v>
      </c>
    </row>
    <row r="507" spans="1:31" ht="12.75" x14ac:dyDescent="0.2">
      <c r="A507" t="s">
        <v>2483</v>
      </c>
      <c r="B507" t="s">
        <v>2484</v>
      </c>
      <c r="D507" t="s">
        <v>22</v>
      </c>
      <c r="E507" t="s">
        <v>9299</v>
      </c>
      <c r="F507">
        <v>1</v>
      </c>
      <c r="G507" t="s">
        <v>2485</v>
      </c>
      <c r="H507" t="s">
        <v>2485</v>
      </c>
      <c r="I507">
        <v>209.54</v>
      </c>
      <c r="J507">
        <v>209.54</v>
      </c>
      <c r="K507">
        <v>209.54</v>
      </c>
      <c r="L507">
        <v>209.54</v>
      </c>
      <c r="M507">
        <v>209.54</v>
      </c>
      <c r="N507">
        <v>205.03</v>
      </c>
      <c r="O507">
        <v>205.033388938526</v>
      </c>
      <c r="P507">
        <v>175.59534569042501</v>
      </c>
      <c r="Q507">
        <v>33.944654309574602</v>
      </c>
      <c r="R507" t="s">
        <v>262</v>
      </c>
      <c r="S507" t="s">
        <v>9819</v>
      </c>
      <c r="T507" t="s">
        <v>25</v>
      </c>
      <c r="U507">
        <v>1</v>
      </c>
      <c r="V507" t="s">
        <v>131</v>
      </c>
      <c r="W507" t="s">
        <v>132</v>
      </c>
      <c r="AD507" t="s">
        <v>9882</v>
      </c>
      <c r="AE507" t="s">
        <v>9883</v>
      </c>
    </row>
    <row r="508" spans="1:31" ht="12.75" x14ac:dyDescent="0.2">
      <c r="A508" t="s">
        <v>2486</v>
      </c>
      <c r="B508" t="s">
        <v>2487</v>
      </c>
      <c r="D508" t="s">
        <v>22</v>
      </c>
      <c r="E508" t="s">
        <v>9299</v>
      </c>
      <c r="F508">
        <v>1</v>
      </c>
      <c r="G508" t="s">
        <v>2488</v>
      </c>
      <c r="H508" t="s">
        <v>2489</v>
      </c>
      <c r="I508">
        <v>64.400000000000006</v>
      </c>
      <c r="J508">
        <v>64.400000000000006</v>
      </c>
      <c r="K508">
        <v>64.400000000000006</v>
      </c>
      <c r="L508">
        <v>64.400000000000006</v>
      </c>
      <c r="M508">
        <v>64.400000000000006</v>
      </c>
      <c r="N508">
        <v>63.01</v>
      </c>
      <c r="O508">
        <v>63.007741688917399</v>
      </c>
      <c r="P508">
        <v>54.2279744043961</v>
      </c>
      <c r="Q508">
        <v>10.1720255956039</v>
      </c>
      <c r="R508" t="s">
        <v>262</v>
      </c>
      <c r="S508" t="s">
        <v>9819</v>
      </c>
      <c r="T508" t="s">
        <v>25</v>
      </c>
      <c r="U508">
        <v>1</v>
      </c>
      <c r="V508" t="s">
        <v>131</v>
      </c>
      <c r="W508" t="s">
        <v>132</v>
      </c>
      <c r="AD508" t="s">
        <v>9884</v>
      </c>
      <c r="AE508" t="s">
        <v>132</v>
      </c>
    </row>
    <row r="509" spans="1:31" ht="12.75" x14ac:dyDescent="0.2">
      <c r="A509" t="s">
        <v>1235</v>
      </c>
      <c r="B509" t="s">
        <v>1236</v>
      </c>
      <c r="D509" t="s">
        <v>22</v>
      </c>
      <c r="E509" t="s">
        <v>9299</v>
      </c>
      <c r="F509">
        <v>1</v>
      </c>
      <c r="G509" t="s">
        <v>1237</v>
      </c>
      <c r="H509" t="s">
        <v>1237</v>
      </c>
      <c r="I509">
        <v>150.43</v>
      </c>
      <c r="J509">
        <v>150.43</v>
      </c>
      <c r="K509">
        <v>150.43</v>
      </c>
      <c r="L509">
        <v>150.43</v>
      </c>
      <c r="M509">
        <v>150.43</v>
      </c>
      <c r="N509">
        <v>147.19</v>
      </c>
      <c r="O509">
        <v>147.19021624050399</v>
      </c>
      <c r="P509">
        <v>126.015483377835</v>
      </c>
      <c r="Q509">
        <v>24.414516622165301</v>
      </c>
      <c r="R509" t="s">
        <v>262</v>
      </c>
      <c r="S509" t="s">
        <v>9819</v>
      </c>
      <c r="T509" t="s">
        <v>25</v>
      </c>
      <c r="U509">
        <v>1</v>
      </c>
      <c r="V509" t="s">
        <v>131</v>
      </c>
      <c r="W509" t="s">
        <v>132</v>
      </c>
      <c r="AD509" t="s">
        <v>9884</v>
      </c>
      <c r="AE509" t="s">
        <v>132</v>
      </c>
    </row>
    <row r="510" spans="1:31" ht="12.75" x14ac:dyDescent="0.2">
      <c r="A510" t="s">
        <v>1238</v>
      </c>
      <c r="B510" t="s">
        <v>1239</v>
      </c>
      <c r="D510" t="s">
        <v>22</v>
      </c>
      <c r="E510" t="s">
        <v>9299</v>
      </c>
      <c r="F510">
        <v>1</v>
      </c>
      <c r="G510" t="s">
        <v>1240</v>
      </c>
      <c r="H510" t="s">
        <v>1241</v>
      </c>
      <c r="I510">
        <v>21.45</v>
      </c>
      <c r="J510">
        <v>21.45</v>
      </c>
      <c r="K510">
        <v>21.48</v>
      </c>
      <c r="L510">
        <v>21.48</v>
      </c>
      <c r="M510">
        <v>21.48</v>
      </c>
      <c r="N510">
        <v>21.02</v>
      </c>
      <c r="O510">
        <v>19.108905266311002</v>
      </c>
      <c r="P510">
        <v>19.367133715855701</v>
      </c>
      <c r="Q510">
        <v>2.11286628414426</v>
      </c>
      <c r="R510" t="s">
        <v>262</v>
      </c>
      <c r="S510" t="s">
        <v>9819</v>
      </c>
      <c r="T510" t="s">
        <v>25</v>
      </c>
      <c r="U510">
        <v>1</v>
      </c>
      <c r="V510" t="s">
        <v>131</v>
      </c>
      <c r="W510" t="s">
        <v>132</v>
      </c>
      <c r="AD510" t="s">
        <v>9884</v>
      </c>
      <c r="AE510" t="s">
        <v>132</v>
      </c>
    </row>
    <row r="511" spans="1:31" ht="12.75" x14ac:dyDescent="0.2">
      <c r="A511" t="s">
        <v>1242</v>
      </c>
      <c r="B511" t="s">
        <v>1243</v>
      </c>
      <c r="C511" t="s">
        <v>262</v>
      </c>
      <c r="D511" t="s">
        <v>22</v>
      </c>
      <c r="E511" t="s">
        <v>9299</v>
      </c>
      <c r="F511">
        <v>1</v>
      </c>
      <c r="G511" t="s">
        <v>1244</v>
      </c>
      <c r="H511" t="s">
        <v>1245</v>
      </c>
      <c r="I511">
        <v>19.75</v>
      </c>
      <c r="J511">
        <v>19.75</v>
      </c>
      <c r="K511">
        <v>19.75</v>
      </c>
      <c r="L511">
        <v>19.75</v>
      </c>
      <c r="M511">
        <v>19.75</v>
      </c>
      <c r="N511">
        <v>19.32</v>
      </c>
      <c r="O511">
        <v>17.559534569042501</v>
      </c>
      <c r="P511">
        <v>17.8177630185873</v>
      </c>
      <c r="Q511">
        <v>1.9322369814127101</v>
      </c>
      <c r="R511" t="s">
        <v>262</v>
      </c>
      <c r="S511" t="s">
        <v>9819</v>
      </c>
      <c r="T511" t="s">
        <v>25</v>
      </c>
      <c r="U511">
        <v>1</v>
      </c>
      <c r="V511" t="s">
        <v>131</v>
      </c>
      <c r="W511" t="s">
        <v>132</v>
      </c>
      <c r="AD511" t="s">
        <v>9884</v>
      </c>
      <c r="AE511" t="s">
        <v>132</v>
      </c>
    </row>
    <row r="512" spans="1:31" ht="12.75" x14ac:dyDescent="0.2">
      <c r="A512" t="s">
        <v>1246</v>
      </c>
      <c r="B512" t="s">
        <v>1247</v>
      </c>
      <c r="C512" t="s">
        <v>262</v>
      </c>
      <c r="D512" t="s">
        <v>22</v>
      </c>
      <c r="E512" t="s">
        <v>9299</v>
      </c>
      <c r="F512">
        <v>1</v>
      </c>
      <c r="G512" t="s">
        <v>1248</v>
      </c>
      <c r="H512" t="s">
        <v>1249</v>
      </c>
      <c r="I512">
        <v>16.8</v>
      </c>
      <c r="J512">
        <v>16.8</v>
      </c>
      <c r="K512">
        <v>16.84</v>
      </c>
      <c r="L512">
        <v>16.84</v>
      </c>
      <c r="M512">
        <v>16.84</v>
      </c>
      <c r="N512">
        <v>16.48</v>
      </c>
      <c r="O512">
        <v>14.9772500735951</v>
      </c>
      <c r="P512">
        <v>14.9772500735951</v>
      </c>
      <c r="Q512">
        <v>1.8627499264048899</v>
      </c>
      <c r="R512" t="s">
        <v>262</v>
      </c>
      <c r="S512" t="s">
        <v>9819</v>
      </c>
      <c r="T512" t="s">
        <v>25</v>
      </c>
      <c r="U512">
        <v>1</v>
      </c>
      <c r="V512" t="s">
        <v>131</v>
      </c>
      <c r="W512" t="s">
        <v>132</v>
      </c>
      <c r="AD512" t="s">
        <v>9884</v>
      </c>
      <c r="AE512" t="s">
        <v>132</v>
      </c>
    </row>
    <row r="513" spans="1:31" ht="12.75" x14ac:dyDescent="0.2">
      <c r="A513" t="s">
        <v>1250</v>
      </c>
      <c r="B513" t="s">
        <v>1251</v>
      </c>
      <c r="C513" t="s">
        <v>262</v>
      </c>
      <c r="D513" t="s">
        <v>22</v>
      </c>
      <c r="E513" t="s">
        <v>9299</v>
      </c>
      <c r="F513">
        <v>1</v>
      </c>
      <c r="G513" t="s">
        <v>1252</v>
      </c>
      <c r="H513" t="s">
        <v>1253</v>
      </c>
      <c r="I513">
        <v>15.65</v>
      </c>
      <c r="J513">
        <v>15.65</v>
      </c>
      <c r="K513">
        <v>15.67</v>
      </c>
      <c r="L513">
        <v>15.67</v>
      </c>
      <c r="M513">
        <v>15.67</v>
      </c>
      <c r="N513">
        <v>15.33</v>
      </c>
      <c r="O513">
        <v>13.9443362754161</v>
      </c>
      <c r="P513">
        <v>14.202564724960901</v>
      </c>
      <c r="Q513">
        <v>1.46743527503912</v>
      </c>
      <c r="R513" t="s">
        <v>262</v>
      </c>
      <c r="S513" t="s">
        <v>9819</v>
      </c>
      <c r="T513" t="s">
        <v>25</v>
      </c>
      <c r="U513">
        <v>1</v>
      </c>
      <c r="V513" t="s">
        <v>131</v>
      </c>
      <c r="W513" t="s">
        <v>132</v>
      </c>
      <c r="AD513" t="s">
        <v>9884</v>
      </c>
      <c r="AE513" t="s">
        <v>132</v>
      </c>
    </row>
    <row r="514" spans="1:31" ht="12.75" x14ac:dyDescent="0.2">
      <c r="A514" t="s">
        <v>1254</v>
      </c>
      <c r="B514" t="s">
        <v>1255</v>
      </c>
      <c r="D514" t="s">
        <v>22</v>
      </c>
      <c r="E514" t="s">
        <v>9299</v>
      </c>
      <c r="F514">
        <v>1</v>
      </c>
      <c r="G514" t="s">
        <v>1256</v>
      </c>
      <c r="H514" t="s">
        <v>1256</v>
      </c>
      <c r="I514">
        <v>17.95</v>
      </c>
      <c r="J514">
        <v>17.95</v>
      </c>
      <c r="K514">
        <v>17.95</v>
      </c>
      <c r="L514">
        <v>17.95</v>
      </c>
      <c r="M514">
        <v>17.95</v>
      </c>
      <c r="N514">
        <v>17.559999999999999</v>
      </c>
      <c r="O514">
        <v>17.559534569042501</v>
      </c>
      <c r="P514">
        <v>17.559534569042501</v>
      </c>
      <c r="Q514">
        <v>0.390465430957459</v>
      </c>
      <c r="R514" t="s">
        <v>262</v>
      </c>
      <c r="S514" t="s">
        <v>9819</v>
      </c>
      <c r="T514" t="s">
        <v>25</v>
      </c>
      <c r="U514">
        <v>1</v>
      </c>
      <c r="V514" t="s">
        <v>131</v>
      </c>
      <c r="W514" t="s">
        <v>132</v>
      </c>
      <c r="AD514" t="s">
        <v>9884</v>
      </c>
      <c r="AE514" t="s">
        <v>132</v>
      </c>
    </row>
    <row r="515" spans="1:31" ht="12.75" x14ac:dyDescent="0.2">
      <c r="A515" t="s">
        <v>1257</v>
      </c>
      <c r="B515" t="s">
        <v>1258</v>
      </c>
      <c r="C515" t="s">
        <v>262</v>
      </c>
      <c r="D515" t="s">
        <v>22</v>
      </c>
      <c r="E515" t="s">
        <v>9299</v>
      </c>
      <c r="F515">
        <v>1</v>
      </c>
      <c r="G515" t="s">
        <v>1259</v>
      </c>
      <c r="H515" t="s">
        <v>1259</v>
      </c>
      <c r="I515">
        <v>17.95</v>
      </c>
      <c r="J515">
        <v>17.95</v>
      </c>
      <c r="K515">
        <v>17.95</v>
      </c>
      <c r="L515">
        <v>17.95</v>
      </c>
      <c r="M515">
        <v>17.95</v>
      </c>
      <c r="N515">
        <v>17.559999999999999</v>
      </c>
      <c r="O515">
        <v>17.559534569042501</v>
      </c>
      <c r="P515">
        <v>17.559534569042501</v>
      </c>
      <c r="Q515">
        <v>0.390465430957459</v>
      </c>
      <c r="R515" t="s">
        <v>262</v>
      </c>
      <c r="S515" t="s">
        <v>9819</v>
      </c>
      <c r="T515" t="s">
        <v>25</v>
      </c>
      <c r="U515">
        <v>1</v>
      </c>
      <c r="V515" t="s">
        <v>131</v>
      </c>
      <c r="W515" t="s">
        <v>132</v>
      </c>
      <c r="AD515" t="s">
        <v>9884</v>
      </c>
      <c r="AE515" t="s">
        <v>132</v>
      </c>
    </row>
    <row r="516" spans="1:31" ht="12.75" x14ac:dyDescent="0.2">
      <c r="A516" t="s">
        <v>1260</v>
      </c>
      <c r="B516" t="s">
        <v>1261</v>
      </c>
      <c r="C516" t="s">
        <v>262</v>
      </c>
      <c r="D516" t="s">
        <v>22</v>
      </c>
      <c r="E516" t="s">
        <v>9299</v>
      </c>
      <c r="F516">
        <v>1</v>
      </c>
      <c r="G516" t="s">
        <v>1262</v>
      </c>
      <c r="H516" t="s">
        <v>1263</v>
      </c>
      <c r="I516">
        <v>23.8</v>
      </c>
      <c r="J516">
        <v>23.8</v>
      </c>
      <c r="K516">
        <v>23.8</v>
      </c>
      <c r="L516">
        <v>23.8</v>
      </c>
      <c r="M516">
        <v>23.8</v>
      </c>
      <c r="N516">
        <v>23.29</v>
      </c>
      <c r="O516">
        <v>21.1747328626689</v>
      </c>
      <c r="P516">
        <v>21.1747328626689</v>
      </c>
      <c r="Q516">
        <v>2.6252671373310501</v>
      </c>
      <c r="R516" t="s">
        <v>262</v>
      </c>
      <c r="S516" t="s">
        <v>9819</v>
      </c>
      <c r="T516" t="s">
        <v>25</v>
      </c>
      <c r="U516">
        <v>1</v>
      </c>
      <c r="V516" t="s">
        <v>131</v>
      </c>
      <c r="W516" t="s">
        <v>132</v>
      </c>
      <c r="AD516" t="s">
        <v>9884</v>
      </c>
      <c r="AE516" t="s">
        <v>132</v>
      </c>
    </row>
    <row r="517" spans="1:31" ht="12.75" x14ac:dyDescent="0.2">
      <c r="A517" t="s">
        <v>1264</v>
      </c>
      <c r="B517" t="s">
        <v>1265</v>
      </c>
      <c r="C517" t="s">
        <v>262</v>
      </c>
      <c r="D517" t="s">
        <v>22</v>
      </c>
      <c r="E517" t="s">
        <v>9299</v>
      </c>
      <c r="F517">
        <v>1</v>
      </c>
      <c r="G517" t="s">
        <v>1266</v>
      </c>
      <c r="H517" t="s">
        <v>1267</v>
      </c>
      <c r="I517">
        <v>19.75</v>
      </c>
      <c r="J517">
        <v>19.75</v>
      </c>
      <c r="K517">
        <v>19.75</v>
      </c>
      <c r="L517">
        <v>19.75</v>
      </c>
      <c r="M517">
        <v>19.75</v>
      </c>
      <c r="N517">
        <v>19.32</v>
      </c>
      <c r="O517">
        <v>17.559534569042501</v>
      </c>
      <c r="P517">
        <v>17.8177630185873</v>
      </c>
      <c r="Q517">
        <v>1.9322369814127101</v>
      </c>
      <c r="R517" t="s">
        <v>262</v>
      </c>
      <c r="S517" t="s">
        <v>9819</v>
      </c>
      <c r="T517" t="s">
        <v>25</v>
      </c>
      <c r="U517">
        <v>1</v>
      </c>
      <c r="V517" t="s">
        <v>131</v>
      </c>
      <c r="W517" t="s">
        <v>132</v>
      </c>
      <c r="AD517" t="s">
        <v>9884</v>
      </c>
      <c r="AE517" t="s">
        <v>132</v>
      </c>
    </row>
    <row r="518" spans="1:31" ht="12.75" x14ac:dyDescent="0.2">
      <c r="A518" t="s">
        <v>2490</v>
      </c>
      <c r="B518" t="s">
        <v>2491</v>
      </c>
      <c r="D518" t="s">
        <v>22</v>
      </c>
      <c r="E518" t="s">
        <v>9299</v>
      </c>
      <c r="F518">
        <v>1</v>
      </c>
      <c r="G518" t="s">
        <v>2492</v>
      </c>
      <c r="H518" t="s">
        <v>2492</v>
      </c>
      <c r="I518">
        <v>30.6</v>
      </c>
      <c r="J518">
        <v>30.6</v>
      </c>
      <c r="K518">
        <v>30.61</v>
      </c>
      <c r="L518">
        <v>30.61</v>
      </c>
      <c r="M518">
        <v>30.61</v>
      </c>
      <c r="N518">
        <v>29.95</v>
      </c>
      <c r="O518">
        <v>29.954500147190199</v>
      </c>
      <c r="P518">
        <v>30.212728596735001</v>
      </c>
      <c r="Q518">
        <v>0.39727140326504101</v>
      </c>
      <c r="R518" t="s">
        <v>262</v>
      </c>
      <c r="S518" t="s">
        <v>9819</v>
      </c>
      <c r="T518" t="s">
        <v>25</v>
      </c>
      <c r="U518">
        <v>1</v>
      </c>
      <c r="V518" t="s">
        <v>131</v>
      </c>
      <c r="W518" t="s">
        <v>132</v>
      </c>
      <c r="AD518" t="s">
        <v>9884</v>
      </c>
      <c r="AE518" t="s">
        <v>132</v>
      </c>
    </row>
    <row r="519" spans="1:31" ht="12.75" x14ac:dyDescent="0.2">
      <c r="A519" t="s">
        <v>2493</v>
      </c>
      <c r="B519" t="s">
        <v>2494</v>
      </c>
      <c r="D519" t="s">
        <v>22</v>
      </c>
      <c r="E519" t="s">
        <v>9299</v>
      </c>
      <c r="F519">
        <v>1</v>
      </c>
      <c r="G519" t="s">
        <v>2495</v>
      </c>
      <c r="H519" t="s">
        <v>2496</v>
      </c>
      <c r="I519">
        <v>26.9</v>
      </c>
      <c r="J519">
        <v>26.9</v>
      </c>
      <c r="K519">
        <v>26.92</v>
      </c>
      <c r="L519">
        <v>26.92</v>
      </c>
      <c r="M519">
        <v>26.92</v>
      </c>
      <c r="N519">
        <v>26.34</v>
      </c>
      <c r="O519">
        <v>26.3393018535638</v>
      </c>
      <c r="P519">
        <v>26.3393018535638</v>
      </c>
      <c r="Q519">
        <v>0.580698146436191</v>
      </c>
      <c r="R519" t="s">
        <v>262</v>
      </c>
      <c r="S519" t="s">
        <v>9819</v>
      </c>
      <c r="T519" t="s">
        <v>25</v>
      </c>
      <c r="U519">
        <v>1</v>
      </c>
      <c r="V519" t="s">
        <v>131</v>
      </c>
      <c r="W519" t="s">
        <v>132</v>
      </c>
      <c r="AD519" t="s">
        <v>9884</v>
      </c>
      <c r="AE519" t="s">
        <v>132</v>
      </c>
    </row>
    <row r="520" spans="1:31" ht="12.75" x14ac:dyDescent="0.2">
      <c r="A520" t="s">
        <v>1268</v>
      </c>
      <c r="B520" t="s">
        <v>1269</v>
      </c>
      <c r="D520" t="s">
        <v>22</v>
      </c>
      <c r="E520" t="s">
        <v>9299</v>
      </c>
      <c r="F520">
        <v>1</v>
      </c>
      <c r="G520" t="s">
        <v>1270</v>
      </c>
      <c r="H520" t="s">
        <v>1271</v>
      </c>
      <c r="I520">
        <v>107.68</v>
      </c>
      <c r="J520">
        <v>107.68</v>
      </c>
      <c r="K520">
        <v>107.68</v>
      </c>
      <c r="L520">
        <v>107.68</v>
      </c>
      <c r="M520">
        <v>107.68</v>
      </c>
      <c r="N520">
        <v>105.36</v>
      </c>
      <c r="O520">
        <v>105.357207414255</v>
      </c>
      <c r="P520">
        <v>90.379957340660098</v>
      </c>
      <c r="Q520">
        <v>17.300042659339901</v>
      </c>
      <c r="R520" t="s">
        <v>262</v>
      </c>
      <c r="S520" t="s">
        <v>9819</v>
      </c>
      <c r="T520" t="s">
        <v>25</v>
      </c>
      <c r="U520">
        <v>1</v>
      </c>
      <c r="V520" t="s">
        <v>131</v>
      </c>
      <c r="W520" t="s">
        <v>132</v>
      </c>
      <c r="AD520" t="s">
        <v>9884</v>
      </c>
      <c r="AE520" t="s">
        <v>132</v>
      </c>
    </row>
    <row r="521" spans="1:31" ht="12.75" x14ac:dyDescent="0.2">
      <c r="A521" t="s">
        <v>2497</v>
      </c>
      <c r="B521" t="s">
        <v>2498</v>
      </c>
      <c r="D521" t="s">
        <v>22</v>
      </c>
      <c r="E521" t="s">
        <v>9299</v>
      </c>
      <c r="F521">
        <v>1</v>
      </c>
      <c r="G521" t="s">
        <v>2499</v>
      </c>
      <c r="H521" t="s">
        <v>2499</v>
      </c>
      <c r="I521">
        <v>22.7</v>
      </c>
      <c r="J521">
        <v>22.7</v>
      </c>
      <c r="K521">
        <v>22.7</v>
      </c>
      <c r="L521">
        <v>22.7</v>
      </c>
      <c r="M521">
        <v>22.7</v>
      </c>
      <c r="N521">
        <v>22.21</v>
      </c>
      <c r="O521">
        <v>22.2076466608479</v>
      </c>
      <c r="P521">
        <v>22.465875110392702</v>
      </c>
      <c r="Q521">
        <v>0.23412488960733699</v>
      </c>
      <c r="R521" t="s">
        <v>262</v>
      </c>
      <c r="S521" t="s">
        <v>9819</v>
      </c>
      <c r="T521" t="s">
        <v>25</v>
      </c>
      <c r="U521">
        <v>1</v>
      </c>
      <c r="V521" t="s">
        <v>131</v>
      </c>
      <c r="W521" t="s">
        <v>132</v>
      </c>
      <c r="AD521" t="s">
        <v>9884</v>
      </c>
      <c r="AE521" t="s">
        <v>132</v>
      </c>
    </row>
    <row r="522" spans="1:31" ht="12.75" x14ac:dyDescent="0.2">
      <c r="A522" t="s">
        <v>1272</v>
      </c>
      <c r="B522" t="s">
        <v>1273</v>
      </c>
      <c r="D522" t="s">
        <v>22</v>
      </c>
      <c r="E522" t="s">
        <v>9299</v>
      </c>
      <c r="F522">
        <v>1</v>
      </c>
      <c r="G522" t="s">
        <v>1274</v>
      </c>
      <c r="H522" t="s">
        <v>1275</v>
      </c>
      <c r="I522">
        <v>98.17</v>
      </c>
      <c r="J522">
        <v>98.17</v>
      </c>
      <c r="K522">
        <v>98.17</v>
      </c>
      <c r="L522">
        <v>98.17</v>
      </c>
      <c r="M522">
        <v>98.17</v>
      </c>
      <c r="N522">
        <v>96.06</v>
      </c>
      <c r="O522">
        <v>96.060983230644496</v>
      </c>
      <c r="P522">
        <v>82.116646955228404</v>
      </c>
      <c r="Q522">
        <v>16.053353044771701</v>
      </c>
      <c r="R522" t="s">
        <v>262</v>
      </c>
      <c r="S522" t="s">
        <v>9819</v>
      </c>
      <c r="T522" t="s">
        <v>25</v>
      </c>
      <c r="U522">
        <v>1</v>
      </c>
      <c r="V522" t="s">
        <v>131</v>
      </c>
      <c r="W522" t="s">
        <v>132</v>
      </c>
      <c r="AD522" t="s">
        <v>9884</v>
      </c>
      <c r="AE522" t="s">
        <v>132</v>
      </c>
    </row>
    <row r="523" spans="1:31" ht="12.75" x14ac:dyDescent="0.2">
      <c r="A523" t="s">
        <v>2500</v>
      </c>
      <c r="B523" t="s">
        <v>2501</v>
      </c>
      <c r="D523" t="s">
        <v>22</v>
      </c>
      <c r="E523" t="s">
        <v>9299</v>
      </c>
      <c r="F523">
        <v>1</v>
      </c>
      <c r="G523" t="s">
        <v>2502</v>
      </c>
      <c r="H523" t="s">
        <v>2503</v>
      </c>
      <c r="I523">
        <v>13.35</v>
      </c>
      <c r="J523">
        <v>13.35</v>
      </c>
      <c r="K523">
        <v>13.36</v>
      </c>
      <c r="L523">
        <v>13.36</v>
      </c>
      <c r="M523">
        <v>13.36</v>
      </c>
      <c r="N523">
        <v>13.07</v>
      </c>
      <c r="O523">
        <v>11.8785086790582</v>
      </c>
      <c r="P523">
        <v>12.136737128602901</v>
      </c>
      <c r="Q523">
        <v>1.2232628713970699</v>
      </c>
      <c r="R523" t="s">
        <v>262</v>
      </c>
      <c r="S523" t="s">
        <v>9819</v>
      </c>
      <c r="T523" t="s">
        <v>25</v>
      </c>
      <c r="U523">
        <v>1</v>
      </c>
      <c r="V523" t="s">
        <v>131</v>
      </c>
      <c r="W523" t="s">
        <v>132</v>
      </c>
      <c r="AD523" t="s">
        <v>9884</v>
      </c>
      <c r="AE523" t="s">
        <v>132</v>
      </c>
    </row>
    <row r="524" spans="1:31" ht="12.75" x14ac:dyDescent="0.2">
      <c r="A524" t="s">
        <v>2504</v>
      </c>
      <c r="B524" t="s">
        <v>2505</v>
      </c>
      <c r="D524" t="s">
        <v>22</v>
      </c>
      <c r="E524" t="s">
        <v>9299</v>
      </c>
      <c r="F524">
        <v>1</v>
      </c>
      <c r="G524" t="s">
        <v>2506</v>
      </c>
      <c r="H524" t="s">
        <v>2506</v>
      </c>
      <c r="I524">
        <v>35.4</v>
      </c>
      <c r="J524">
        <v>35.4</v>
      </c>
      <c r="K524">
        <v>35.409999999999997</v>
      </c>
      <c r="L524">
        <v>35.409999999999997</v>
      </c>
      <c r="M524">
        <v>35.409999999999997</v>
      </c>
      <c r="N524">
        <v>34.65</v>
      </c>
      <c r="O524">
        <v>31.503870844458699</v>
      </c>
      <c r="P524">
        <v>31.503870844458699</v>
      </c>
      <c r="Q524">
        <v>3.9061291555413198</v>
      </c>
      <c r="R524" t="s">
        <v>262</v>
      </c>
      <c r="S524" t="s">
        <v>9819</v>
      </c>
      <c r="T524" t="s">
        <v>25</v>
      </c>
      <c r="U524">
        <v>1</v>
      </c>
      <c r="V524" t="s">
        <v>131</v>
      </c>
      <c r="W524" t="s">
        <v>132</v>
      </c>
      <c r="AD524" t="s">
        <v>9884</v>
      </c>
      <c r="AE524" t="s">
        <v>132</v>
      </c>
    </row>
    <row r="525" spans="1:31" ht="12.75" x14ac:dyDescent="0.2">
      <c r="A525" t="s">
        <v>2507</v>
      </c>
      <c r="B525" t="s">
        <v>2508</v>
      </c>
      <c r="D525" t="s">
        <v>22</v>
      </c>
      <c r="E525" t="s">
        <v>9299</v>
      </c>
      <c r="F525">
        <v>1</v>
      </c>
      <c r="G525" t="s">
        <v>2509</v>
      </c>
      <c r="H525" t="s">
        <v>2510</v>
      </c>
      <c r="I525">
        <v>64.400000000000006</v>
      </c>
      <c r="J525">
        <v>64.400000000000006</v>
      </c>
      <c r="K525">
        <v>64.400000000000006</v>
      </c>
      <c r="L525">
        <v>64.400000000000006</v>
      </c>
      <c r="M525">
        <v>64.400000000000006</v>
      </c>
      <c r="N525">
        <v>63.01</v>
      </c>
      <c r="O525">
        <v>63.007741688917399</v>
      </c>
      <c r="P525">
        <v>54.2279744043961</v>
      </c>
      <c r="Q525">
        <v>10.1720255956039</v>
      </c>
      <c r="R525" t="s">
        <v>262</v>
      </c>
      <c r="S525" t="s">
        <v>9819</v>
      </c>
      <c r="T525" t="s">
        <v>25</v>
      </c>
      <c r="U525">
        <v>1</v>
      </c>
      <c r="V525" t="s">
        <v>131</v>
      </c>
      <c r="W525" t="s">
        <v>132</v>
      </c>
      <c r="AD525" t="s">
        <v>9884</v>
      </c>
      <c r="AE525" t="s">
        <v>132</v>
      </c>
    </row>
    <row r="526" spans="1:31" ht="12.75" x14ac:dyDescent="0.2">
      <c r="A526" t="s">
        <v>2511</v>
      </c>
      <c r="B526" t="s">
        <v>2512</v>
      </c>
      <c r="D526" t="s">
        <v>22</v>
      </c>
      <c r="E526" t="s">
        <v>9299</v>
      </c>
      <c r="F526">
        <v>1</v>
      </c>
      <c r="G526" t="s">
        <v>2513</v>
      </c>
      <c r="H526" t="s">
        <v>2514</v>
      </c>
      <c r="I526">
        <v>64.400000000000006</v>
      </c>
      <c r="J526">
        <v>64.400000000000006</v>
      </c>
      <c r="K526">
        <v>64.400000000000006</v>
      </c>
      <c r="L526">
        <v>64.400000000000006</v>
      </c>
      <c r="M526">
        <v>64.400000000000006</v>
      </c>
      <c r="N526">
        <v>63.01</v>
      </c>
      <c r="O526">
        <v>63.007741688917399</v>
      </c>
      <c r="P526">
        <v>54.2279744043961</v>
      </c>
      <c r="Q526">
        <v>10.1720255956039</v>
      </c>
      <c r="R526" t="s">
        <v>262</v>
      </c>
      <c r="S526" t="s">
        <v>9819</v>
      </c>
      <c r="T526" t="s">
        <v>25</v>
      </c>
      <c r="U526">
        <v>1</v>
      </c>
      <c r="V526" t="s">
        <v>131</v>
      </c>
      <c r="W526" t="s">
        <v>132</v>
      </c>
      <c r="AD526" t="s">
        <v>9884</v>
      </c>
      <c r="AE526" t="s">
        <v>132</v>
      </c>
    </row>
    <row r="527" spans="1:31" ht="12.75" x14ac:dyDescent="0.2">
      <c r="A527" t="s">
        <v>2515</v>
      </c>
      <c r="B527" t="s">
        <v>2516</v>
      </c>
      <c r="D527" t="s">
        <v>22</v>
      </c>
      <c r="E527" t="s">
        <v>9299</v>
      </c>
      <c r="F527">
        <v>1</v>
      </c>
      <c r="G527" t="s">
        <v>2517</v>
      </c>
      <c r="H527" t="s">
        <v>9885</v>
      </c>
      <c r="I527">
        <v>97.78</v>
      </c>
      <c r="J527">
        <v>97.78</v>
      </c>
      <c r="K527">
        <v>97.78</v>
      </c>
      <c r="L527">
        <v>97.78</v>
      </c>
      <c r="M527">
        <v>102.93</v>
      </c>
      <c r="N527">
        <v>100.71</v>
      </c>
      <c r="O527">
        <v>100.70909532245</v>
      </c>
      <c r="P527">
        <v>86.248302147944301</v>
      </c>
      <c r="Q527">
        <v>16.681697852055802</v>
      </c>
      <c r="R527" t="s">
        <v>262</v>
      </c>
      <c r="S527" t="s">
        <v>9819</v>
      </c>
      <c r="T527" t="s">
        <v>25</v>
      </c>
      <c r="U527">
        <v>1</v>
      </c>
      <c r="V527" t="s">
        <v>131</v>
      </c>
      <c r="W527" t="s">
        <v>132</v>
      </c>
      <c r="AD527" t="s">
        <v>9882</v>
      </c>
      <c r="AE527" t="s">
        <v>9883</v>
      </c>
    </row>
    <row r="528" spans="1:31" ht="12.75" x14ac:dyDescent="0.2">
      <c r="A528" t="s">
        <v>2519</v>
      </c>
      <c r="B528" t="s">
        <v>2520</v>
      </c>
      <c r="D528" t="s">
        <v>22</v>
      </c>
      <c r="E528" t="s">
        <v>9299</v>
      </c>
      <c r="F528">
        <v>1</v>
      </c>
      <c r="G528" t="s">
        <v>2521</v>
      </c>
      <c r="H528" t="s">
        <v>9886</v>
      </c>
      <c r="I528">
        <v>156.44</v>
      </c>
      <c r="J528">
        <v>156.44</v>
      </c>
      <c r="K528">
        <v>156.44</v>
      </c>
      <c r="L528">
        <v>156.44</v>
      </c>
      <c r="M528">
        <v>164.67</v>
      </c>
      <c r="N528">
        <v>161.13</v>
      </c>
      <c r="O528">
        <v>161.13455251592001</v>
      </c>
      <c r="P528">
        <v>137.89399205689301</v>
      </c>
      <c r="Q528">
        <v>26.7760079431071</v>
      </c>
      <c r="R528" t="s">
        <v>262</v>
      </c>
      <c r="S528" t="s">
        <v>9819</v>
      </c>
      <c r="T528" t="s">
        <v>25</v>
      </c>
      <c r="U528">
        <v>1</v>
      </c>
      <c r="V528" t="s">
        <v>131</v>
      </c>
      <c r="W528" t="s">
        <v>132</v>
      </c>
      <c r="AD528" t="s">
        <v>9882</v>
      </c>
      <c r="AE528" t="s">
        <v>9883</v>
      </c>
    </row>
    <row r="529" spans="1:31" ht="12.75" x14ac:dyDescent="0.2">
      <c r="A529" t="s">
        <v>2523</v>
      </c>
      <c r="B529" t="s">
        <v>2524</v>
      </c>
      <c r="C529" t="s">
        <v>262</v>
      </c>
      <c r="D529" t="s">
        <v>22</v>
      </c>
      <c r="E529" t="s">
        <v>9299</v>
      </c>
      <c r="F529">
        <v>1</v>
      </c>
      <c r="G529" t="s">
        <v>2525</v>
      </c>
      <c r="H529" t="s">
        <v>2526</v>
      </c>
      <c r="I529">
        <v>102.79</v>
      </c>
      <c r="J529">
        <v>102.79</v>
      </c>
      <c r="K529">
        <v>102.79</v>
      </c>
      <c r="L529">
        <v>102.79</v>
      </c>
      <c r="M529">
        <v>108.2</v>
      </c>
      <c r="N529">
        <v>105.87</v>
      </c>
      <c r="O529">
        <v>105.873664313345</v>
      </c>
      <c r="P529">
        <v>90.896414239749603</v>
      </c>
      <c r="Q529">
        <v>17.3035857602504</v>
      </c>
      <c r="R529" t="s">
        <v>262</v>
      </c>
      <c r="S529" t="s">
        <v>9819</v>
      </c>
      <c r="T529" t="s">
        <v>25</v>
      </c>
      <c r="U529">
        <v>1</v>
      </c>
      <c r="V529" t="s">
        <v>131</v>
      </c>
      <c r="W529" t="s">
        <v>132</v>
      </c>
      <c r="AD529" t="s">
        <v>9882</v>
      </c>
      <c r="AE529" t="s">
        <v>9883</v>
      </c>
    </row>
    <row r="530" spans="1:31" ht="12.75" x14ac:dyDescent="0.2">
      <c r="A530" t="s">
        <v>2527</v>
      </c>
      <c r="B530" t="s">
        <v>2528</v>
      </c>
      <c r="C530" t="s">
        <v>262</v>
      </c>
      <c r="D530" t="s">
        <v>22</v>
      </c>
      <c r="E530" t="s">
        <v>9299</v>
      </c>
      <c r="F530">
        <v>1</v>
      </c>
      <c r="G530" t="s">
        <v>2529</v>
      </c>
      <c r="H530" t="s">
        <v>2530</v>
      </c>
      <c r="I530">
        <v>163.46</v>
      </c>
      <c r="J530">
        <v>163.46</v>
      </c>
      <c r="K530">
        <v>163.46</v>
      </c>
      <c r="L530">
        <v>163.46</v>
      </c>
      <c r="M530">
        <v>172.06</v>
      </c>
      <c r="N530">
        <v>168.36</v>
      </c>
      <c r="O530">
        <v>168.36494910317299</v>
      </c>
      <c r="P530">
        <v>144.09147484596701</v>
      </c>
      <c r="Q530">
        <v>27.968525154033301</v>
      </c>
      <c r="R530" t="s">
        <v>262</v>
      </c>
      <c r="S530" t="s">
        <v>9819</v>
      </c>
      <c r="T530" t="s">
        <v>25</v>
      </c>
      <c r="U530">
        <v>1</v>
      </c>
      <c r="V530" t="s">
        <v>131</v>
      </c>
      <c r="W530" t="s">
        <v>132</v>
      </c>
      <c r="AD530" t="s">
        <v>9882</v>
      </c>
      <c r="AE530" t="s">
        <v>9883</v>
      </c>
    </row>
    <row r="531" spans="1:31" ht="12.75" x14ac:dyDescent="0.2">
      <c r="A531" t="s">
        <v>2531</v>
      </c>
      <c r="B531" t="s">
        <v>2532</v>
      </c>
      <c r="D531" t="s">
        <v>22</v>
      </c>
      <c r="E531" t="s">
        <v>9299</v>
      </c>
      <c r="F531">
        <v>1</v>
      </c>
      <c r="G531" t="s">
        <v>2533</v>
      </c>
      <c r="H531" t="s">
        <v>2534</v>
      </c>
      <c r="I531">
        <v>97.78</v>
      </c>
      <c r="J531">
        <v>97.78</v>
      </c>
      <c r="K531">
        <v>97.78</v>
      </c>
      <c r="L531">
        <v>97.78</v>
      </c>
      <c r="M531">
        <v>102.93</v>
      </c>
      <c r="N531">
        <v>100.71</v>
      </c>
      <c r="O531">
        <v>100.70909532245</v>
      </c>
      <c r="P531">
        <v>86.506530597489004</v>
      </c>
      <c r="Q531">
        <v>16.423469402511</v>
      </c>
      <c r="R531" t="s">
        <v>262</v>
      </c>
      <c r="S531" t="s">
        <v>9819</v>
      </c>
      <c r="T531" t="s">
        <v>25</v>
      </c>
      <c r="U531">
        <v>1</v>
      </c>
      <c r="V531" t="s">
        <v>131</v>
      </c>
      <c r="W531" t="s">
        <v>132</v>
      </c>
      <c r="AD531" t="s">
        <v>9882</v>
      </c>
      <c r="AE531" t="s">
        <v>9883</v>
      </c>
    </row>
    <row r="532" spans="1:31" ht="12.75" x14ac:dyDescent="0.2">
      <c r="A532" t="s">
        <v>2535</v>
      </c>
      <c r="B532" t="s">
        <v>2536</v>
      </c>
      <c r="C532" t="s">
        <v>262</v>
      </c>
      <c r="D532" t="s">
        <v>22</v>
      </c>
      <c r="E532" t="s">
        <v>9299</v>
      </c>
      <c r="F532">
        <v>1</v>
      </c>
      <c r="G532" t="s">
        <v>2537</v>
      </c>
      <c r="H532" t="s">
        <v>2538</v>
      </c>
      <c r="I532">
        <v>97.78</v>
      </c>
      <c r="J532">
        <v>97.78</v>
      </c>
      <c r="K532">
        <v>97.78</v>
      </c>
      <c r="L532">
        <v>97.78</v>
      </c>
      <c r="M532">
        <v>102.93</v>
      </c>
      <c r="N532">
        <v>100.71</v>
      </c>
      <c r="O532">
        <v>100.70909532245</v>
      </c>
      <c r="P532">
        <v>86.506530597489004</v>
      </c>
      <c r="Q532">
        <v>16.423469402511</v>
      </c>
      <c r="R532" t="s">
        <v>262</v>
      </c>
      <c r="S532" t="s">
        <v>9819</v>
      </c>
      <c r="T532" t="s">
        <v>25</v>
      </c>
      <c r="U532">
        <v>1</v>
      </c>
      <c r="V532" t="s">
        <v>131</v>
      </c>
      <c r="W532" t="s">
        <v>132</v>
      </c>
      <c r="AD532" t="s">
        <v>9882</v>
      </c>
      <c r="AE532" t="s">
        <v>9883</v>
      </c>
    </row>
    <row r="533" spans="1:31" ht="12.75" x14ac:dyDescent="0.2">
      <c r="A533" t="s">
        <v>2539</v>
      </c>
      <c r="B533" t="s">
        <v>2540</v>
      </c>
      <c r="C533" t="s">
        <v>262</v>
      </c>
      <c r="D533" t="s">
        <v>22</v>
      </c>
      <c r="E533" t="s">
        <v>9299</v>
      </c>
      <c r="F533">
        <v>1</v>
      </c>
      <c r="G533" t="s">
        <v>2541</v>
      </c>
      <c r="H533" t="s">
        <v>2542</v>
      </c>
      <c r="I533">
        <v>156.44</v>
      </c>
      <c r="J533">
        <v>156.44</v>
      </c>
      <c r="K533">
        <v>156.44</v>
      </c>
      <c r="L533">
        <v>156.44</v>
      </c>
      <c r="M533">
        <v>164.67</v>
      </c>
      <c r="N533">
        <v>161.13</v>
      </c>
      <c r="O533">
        <v>161.13455251592001</v>
      </c>
      <c r="P533">
        <v>137.89399205689301</v>
      </c>
      <c r="Q533">
        <v>26.7760079431071</v>
      </c>
      <c r="R533" t="s">
        <v>262</v>
      </c>
      <c r="S533" t="s">
        <v>9819</v>
      </c>
      <c r="T533" t="s">
        <v>25</v>
      </c>
      <c r="U533">
        <v>1</v>
      </c>
      <c r="V533" t="s">
        <v>131</v>
      </c>
      <c r="W533" t="s">
        <v>132</v>
      </c>
      <c r="AD533" t="s">
        <v>9882</v>
      </c>
      <c r="AE533" t="s">
        <v>9883</v>
      </c>
    </row>
    <row r="534" spans="1:31" ht="12.75" x14ac:dyDescent="0.2">
      <c r="A534" t="s">
        <v>2543</v>
      </c>
      <c r="B534" t="s">
        <v>2544</v>
      </c>
      <c r="D534" t="s">
        <v>22</v>
      </c>
      <c r="E534" t="s">
        <v>9299</v>
      </c>
      <c r="F534">
        <v>1</v>
      </c>
      <c r="G534" t="s">
        <v>2545</v>
      </c>
      <c r="H534" t="s">
        <v>2546</v>
      </c>
      <c r="I534">
        <v>161.97999999999999</v>
      </c>
      <c r="J534">
        <v>161.97999999999999</v>
      </c>
      <c r="K534">
        <v>161.97999999999999</v>
      </c>
      <c r="L534">
        <v>161.97999999999999</v>
      </c>
      <c r="M534">
        <v>179.98</v>
      </c>
      <c r="N534">
        <v>176.11</v>
      </c>
      <c r="O534">
        <v>176.11180258951501</v>
      </c>
      <c r="P534">
        <v>150.80541453412999</v>
      </c>
      <c r="Q534">
        <v>29.1745854658699</v>
      </c>
      <c r="R534" t="s">
        <v>262</v>
      </c>
      <c r="S534" t="s">
        <v>9819</v>
      </c>
      <c r="T534" t="s">
        <v>25</v>
      </c>
      <c r="U534">
        <v>1</v>
      </c>
      <c r="V534" t="s">
        <v>131</v>
      </c>
      <c r="W534" t="s">
        <v>132</v>
      </c>
      <c r="AD534" t="s">
        <v>9882</v>
      </c>
      <c r="AE534" t="s">
        <v>9883</v>
      </c>
    </row>
    <row r="535" spans="1:31" ht="12.75" x14ac:dyDescent="0.2">
      <c r="A535" t="s">
        <v>2547</v>
      </c>
      <c r="B535" t="s">
        <v>2548</v>
      </c>
      <c r="D535" t="s">
        <v>22</v>
      </c>
      <c r="E535" t="s">
        <v>9299</v>
      </c>
      <c r="F535">
        <v>1</v>
      </c>
      <c r="G535" t="s">
        <v>2549</v>
      </c>
      <c r="H535" t="s">
        <v>2550</v>
      </c>
      <c r="I535">
        <v>15.8</v>
      </c>
      <c r="J535">
        <v>15.8</v>
      </c>
      <c r="K535">
        <v>15.83</v>
      </c>
      <c r="L535">
        <v>15.83</v>
      </c>
      <c r="M535">
        <v>15.83</v>
      </c>
      <c r="N535">
        <v>15.49</v>
      </c>
      <c r="O535">
        <v>15.493706972684601</v>
      </c>
      <c r="P535">
        <v>15.493706972684601</v>
      </c>
      <c r="Q535">
        <v>0.336293027315405</v>
      </c>
      <c r="R535" t="s">
        <v>262</v>
      </c>
      <c r="S535" t="s">
        <v>9819</v>
      </c>
      <c r="T535" t="s">
        <v>25</v>
      </c>
      <c r="U535">
        <v>1</v>
      </c>
      <c r="V535" t="s">
        <v>131</v>
      </c>
      <c r="W535" t="s">
        <v>132</v>
      </c>
      <c r="AD535" t="s">
        <v>9884</v>
      </c>
      <c r="AE535" t="s">
        <v>132</v>
      </c>
    </row>
    <row r="536" spans="1:31" ht="12.75" x14ac:dyDescent="0.2">
      <c r="A536" t="s">
        <v>2551</v>
      </c>
      <c r="B536" t="s">
        <v>2552</v>
      </c>
      <c r="C536" t="s">
        <v>21</v>
      </c>
      <c r="D536" t="s">
        <v>22</v>
      </c>
      <c r="E536" t="s">
        <v>9299</v>
      </c>
      <c r="F536">
        <v>1</v>
      </c>
      <c r="G536" t="s">
        <v>2553</v>
      </c>
      <c r="H536" t="s">
        <v>2554</v>
      </c>
      <c r="I536">
        <v>338.33</v>
      </c>
      <c r="J536">
        <v>338.33</v>
      </c>
      <c r="K536">
        <v>338.33</v>
      </c>
      <c r="L536">
        <v>338.33</v>
      </c>
      <c r="M536">
        <v>338.33</v>
      </c>
      <c r="N536">
        <v>331.05</v>
      </c>
      <c r="O536">
        <v>331.04887231636098</v>
      </c>
      <c r="P536">
        <v>283.276609150583</v>
      </c>
      <c r="Q536">
        <v>55.053390849416601</v>
      </c>
      <c r="R536" t="s">
        <v>262</v>
      </c>
      <c r="S536" t="s">
        <v>9819</v>
      </c>
      <c r="T536" t="s">
        <v>25</v>
      </c>
      <c r="U536">
        <v>1</v>
      </c>
      <c r="V536" t="s">
        <v>131</v>
      </c>
      <c r="W536" t="s">
        <v>132</v>
      </c>
      <c r="AD536" t="s">
        <v>9884</v>
      </c>
      <c r="AE536" t="s">
        <v>132</v>
      </c>
    </row>
    <row r="537" spans="1:31" ht="12.75" x14ac:dyDescent="0.2">
      <c r="A537" t="s">
        <v>2555</v>
      </c>
      <c r="B537" t="s">
        <v>2556</v>
      </c>
      <c r="C537" t="s">
        <v>21</v>
      </c>
      <c r="D537" t="s">
        <v>22</v>
      </c>
      <c r="E537" t="s">
        <v>9299</v>
      </c>
      <c r="F537">
        <v>1</v>
      </c>
      <c r="G537" t="s">
        <v>2557</v>
      </c>
      <c r="H537" t="s">
        <v>2558</v>
      </c>
      <c r="I537">
        <v>338.33</v>
      </c>
      <c r="J537">
        <v>338.33</v>
      </c>
      <c r="K537">
        <v>338.33</v>
      </c>
      <c r="L537">
        <v>338.33</v>
      </c>
      <c r="M537">
        <v>338.33</v>
      </c>
      <c r="N537">
        <v>331.05</v>
      </c>
      <c r="O537">
        <v>331.04887231636098</v>
      </c>
      <c r="P537">
        <v>283.276609150583</v>
      </c>
      <c r="Q537">
        <v>55.053390849416601</v>
      </c>
      <c r="R537" t="s">
        <v>262</v>
      </c>
      <c r="S537" t="s">
        <v>9819</v>
      </c>
      <c r="T537" t="s">
        <v>25</v>
      </c>
      <c r="U537">
        <v>1</v>
      </c>
      <c r="V537" t="s">
        <v>131</v>
      </c>
      <c r="W537" t="s">
        <v>132</v>
      </c>
      <c r="AD537" t="s">
        <v>9884</v>
      </c>
      <c r="AE537" t="s">
        <v>132</v>
      </c>
    </row>
    <row r="538" spans="1:31" ht="12.75" x14ac:dyDescent="0.2">
      <c r="A538" t="s">
        <v>1276</v>
      </c>
      <c r="B538" t="s">
        <v>1277</v>
      </c>
      <c r="C538" t="s">
        <v>21</v>
      </c>
      <c r="D538" t="s">
        <v>22</v>
      </c>
      <c r="E538" t="s">
        <v>9299</v>
      </c>
      <c r="F538">
        <v>1</v>
      </c>
      <c r="G538" t="s">
        <v>1278</v>
      </c>
      <c r="H538" t="s">
        <v>1278</v>
      </c>
      <c r="I538">
        <v>338.33</v>
      </c>
      <c r="J538">
        <v>338.33</v>
      </c>
      <c r="K538">
        <v>338.33</v>
      </c>
      <c r="L538">
        <v>338.33</v>
      </c>
      <c r="M538">
        <v>338.33</v>
      </c>
      <c r="N538">
        <v>331.05</v>
      </c>
      <c r="O538">
        <v>331.04887231636098</v>
      </c>
      <c r="P538">
        <v>283.276609150583</v>
      </c>
      <c r="Q538">
        <v>55.053390849416601</v>
      </c>
      <c r="R538" t="s">
        <v>262</v>
      </c>
      <c r="S538" t="s">
        <v>9819</v>
      </c>
      <c r="T538" t="s">
        <v>25</v>
      </c>
      <c r="U538">
        <v>1</v>
      </c>
      <c r="V538" t="s">
        <v>131</v>
      </c>
      <c r="W538" t="s">
        <v>132</v>
      </c>
      <c r="AD538" t="s">
        <v>9884</v>
      </c>
      <c r="AE538" t="s">
        <v>132</v>
      </c>
    </row>
    <row r="539" spans="1:31" ht="12.75" x14ac:dyDescent="0.2">
      <c r="A539" t="s">
        <v>2559</v>
      </c>
      <c r="B539" t="s">
        <v>2560</v>
      </c>
      <c r="C539" t="s">
        <v>21</v>
      </c>
      <c r="D539" t="s">
        <v>22</v>
      </c>
      <c r="E539" t="s">
        <v>9299</v>
      </c>
      <c r="F539">
        <v>1</v>
      </c>
      <c r="G539" t="s">
        <v>2561</v>
      </c>
      <c r="H539" t="s">
        <v>2562</v>
      </c>
      <c r="I539">
        <v>315.10000000000002</v>
      </c>
      <c r="J539">
        <v>315.10000000000002</v>
      </c>
      <c r="K539">
        <v>315.10000000000002</v>
      </c>
      <c r="L539">
        <v>315.10000000000002</v>
      </c>
      <c r="M539">
        <v>315.10000000000002</v>
      </c>
      <c r="N539">
        <v>308.32</v>
      </c>
      <c r="O539">
        <v>308.324768756423</v>
      </c>
      <c r="P539">
        <v>263.90947543472799</v>
      </c>
      <c r="Q539">
        <v>51.190524565272398</v>
      </c>
      <c r="R539" t="s">
        <v>262</v>
      </c>
      <c r="S539" t="s">
        <v>9819</v>
      </c>
      <c r="T539" t="s">
        <v>25</v>
      </c>
      <c r="U539">
        <v>1</v>
      </c>
      <c r="V539" t="s">
        <v>131</v>
      </c>
      <c r="W539" t="s">
        <v>132</v>
      </c>
      <c r="AD539" t="s">
        <v>9884</v>
      </c>
      <c r="AE539" t="s">
        <v>132</v>
      </c>
    </row>
    <row r="540" spans="1:31" ht="12.75" x14ac:dyDescent="0.2">
      <c r="A540" t="s">
        <v>2563</v>
      </c>
      <c r="B540" t="s">
        <v>2564</v>
      </c>
      <c r="C540" t="s">
        <v>21</v>
      </c>
      <c r="D540" t="s">
        <v>22</v>
      </c>
      <c r="E540" t="s">
        <v>9299</v>
      </c>
      <c r="F540">
        <v>1</v>
      </c>
      <c r="G540" t="s">
        <v>2565</v>
      </c>
      <c r="H540" t="s">
        <v>2565</v>
      </c>
      <c r="I540">
        <v>117.17</v>
      </c>
      <c r="J540">
        <v>117.17</v>
      </c>
      <c r="K540">
        <v>117.17</v>
      </c>
      <c r="L540">
        <v>117.17</v>
      </c>
      <c r="M540">
        <v>117.17</v>
      </c>
      <c r="N540">
        <v>114.65</v>
      </c>
      <c r="O540">
        <v>114.653431597866</v>
      </c>
      <c r="P540">
        <v>98.126810827002402</v>
      </c>
      <c r="Q540">
        <v>19.0431891729976</v>
      </c>
      <c r="R540" t="s">
        <v>262</v>
      </c>
      <c r="S540" t="s">
        <v>9819</v>
      </c>
      <c r="T540" t="s">
        <v>25</v>
      </c>
      <c r="U540">
        <v>1</v>
      </c>
      <c r="V540" t="s">
        <v>131</v>
      </c>
      <c r="W540" t="s">
        <v>132</v>
      </c>
      <c r="AD540" t="s">
        <v>9884</v>
      </c>
      <c r="AE540" t="s">
        <v>132</v>
      </c>
    </row>
    <row r="541" spans="1:31" ht="12.75" x14ac:dyDescent="0.2">
      <c r="A541" t="s">
        <v>2566</v>
      </c>
      <c r="B541" t="s">
        <v>2567</v>
      </c>
      <c r="C541" t="s">
        <v>21</v>
      </c>
      <c r="D541" t="s">
        <v>22</v>
      </c>
      <c r="E541" t="s">
        <v>9299</v>
      </c>
      <c r="F541">
        <v>1</v>
      </c>
      <c r="G541" t="s">
        <v>2568</v>
      </c>
      <c r="H541" t="s">
        <v>2568</v>
      </c>
      <c r="I541">
        <v>306.66000000000003</v>
      </c>
      <c r="J541">
        <v>306.66000000000003</v>
      </c>
      <c r="K541">
        <v>306.66000000000003</v>
      </c>
      <c r="L541">
        <v>306.66000000000003</v>
      </c>
      <c r="M541">
        <v>306.66000000000003</v>
      </c>
      <c r="N541">
        <v>300.06</v>
      </c>
      <c r="O541">
        <v>300.061458370992</v>
      </c>
      <c r="P541">
        <v>256.67907884747501</v>
      </c>
      <c r="Q541">
        <v>49.980921152525198</v>
      </c>
      <c r="R541" t="s">
        <v>262</v>
      </c>
      <c r="S541" t="s">
        <v>9819</v>
      </c>
      <c r="T541" t="s">
        <v>25</v>
      </c>
      <c r="U541">
        <v>1</v>
      </c>
      <c r="V541" t="s">
        <v>131</v>
      </c>
      <c r="W541" t="s">
        <v>132</v>
      </c>
      <c r="AD541" t="s">
        <v>9884</v>
      </c>
      <c r="AE541" t="s">
        <v>132</v>
      </c>
    </row>
    <row r="542" spans="1:31" ht="12.75" x14ac:dyDescent="0.2">
      <c r="A542" t="s">
        <v>2569</v>
      </c>
      <c r="B542" t="s">
        <v>2570</v>
      </c>
      <c r="C542" t="s">
        <v>21</v>
      </c>
      <c r="D542" t="s">
        <v>22</v>
      </c>
      <c r="E542" t="s">
        <v>9299</v>
      </c>
      <c r="F542">
        <v>1</v>
      </c>
      <c r="G542" t="s">
        <v>2571</v>
      </c>
      <c r="H542" t="s">
        <v>2571</v>
      </c>
      <c r="I542">
        <v>306.66000000000003</v>
      </c>
      <c r="J542">
        <v>306.66000000000003</v>
      </c>
      <c r="K542">
        <v>306.66000000000003</v>
      </c>
      <c r="L542">
        <v>306.66000000000003</v>
      </c>
      <c r="M542">
        <v>306.66000000000003</v>
      </c>
      <c r="N542">
        <v>300.06</v>
      </c>
      <c r="O542">
        <v>300.061458370992</v>
      </c>
      <c r="P542">
        <v>256.67907884747501</v>
      </c>
      <c r="Q542">
        <v>49.980921152525198</v>
      </c>
      <c r="R542" t="s">
        <v>262</v>
      </c>
      <c r="S542" t="s">
        <v>9819</v>
      </c>
      <c r="T542" t="s">
        <v>25</v>
      </c>
      <c r="U542">
        <v>1</v>
      </c>
      <c r="V542" t="s">
        <v>131</v>
      </c>
      <c r="W542" t="s">
        <v>132</v>
      </c>
      <c r="AD542" t="s">
        <v>9884</v>
      </c>
      <c r="AE542" t="s">
        <v>132</v>
      </c>
    </row>
    <row r="543" spans="1:31" ht="12.75" x14ac:dyDescent="0.2">
      <c r="A543" t="s">
        <v>2572</v>
      </c>
      <c r="B543" t="s">
        <v>2573</v>
      </c>
      <c r="C543" t="s">
        <v>21</v>
      </c>
      <c r="D543" t="s">
        <v>22</v>
      </c>
      <c r="E543" t="s">
        <v>9299</v>
      </c>
      <c r="F543">
        <v>1</v>
      </c>
      <c r="G543" t="s">
        <v>2574</v>
      </c>
      <c r="H543" t="s">
        <v>2575</v>
      </c>
      <c r="I543">
        <v>294.52</v>
      </c>
      <c r="J543">
        <v>294.52</v>
      </c>
      <c r="K543">
        <v>294.52</v>
      </c>
      <c r="L543">
        <v>294.52</v>
      </c>
      <c r="M543">
        <v>294.52</v>
      </c>
      <c r="N543">
        <v>288.18</v>
      </c>
      <c r="O543">
        <v>288.182949691933</v>
      </c>
      <c r="P543">
        <v>246.349940865685</v>
      </c>
      <c r="Q543">
        <v>48.170059134314897</v>
      </c>
      <c r="R543" t="s">
        <v>262</v>
      </c>
      <c r="S543" t="s">
        <v>9819</v>
      </c>
      <c r="T543" t="s">
        <v>25</v>
      </c>
      <c r="U543">
        <v>1</v>
      </c>
      <c r="V543" t="s">
        <v>131</v>
      </c>
      <c r="W543" t="s">
        <v>132</v>
      </c>
      <c r="AD543" t="s">
        <v>9884</v>
      </c>
      <c r="AE543" t="s">
        <v>132</v>
      </c>
    </row>
    <row r="544" spans="1:31" ht="12.75" x14ac:dyDescent="0.2">
      <c r="A544" t="s">
        <v>2576</v>
      </c>
      <c r="B544" t="s">
        <v>2577</v>
      </c>
      <c r="C544" t="s">
        <v>21</v>
      </c>
      <c r="D544" t="s">
        <v>22</v>
      </c>
      <c r="E544" t="s">
        <v>9299</v>
      </c>
      <c r="F544">
        <v>1</v>
      </c>
      <c r="G544" t="s">
        <v>2578</v>
      </c>
      <c r="H544" t="s">
        <v>2578</v>
      </c>
      <c r="I544">
        <v>294.52</v>
      </c>
      <c r="J544">
        <v>294.52</v>
      </c>
      <c r="K544">
        <v>294.52</v>
      </c>
      <c r="L544">
        <v>294.52</v>
      </c>
      <c r="M544">
        <v>294.52</v>
      </c>
      <c r="N544">
        <v>288.18</v>
      </c>
      <c r="O544">
        <v>288.182949691933</v>
      </c>
      <c r="P544">
        <v>246.349940865685</v>
      </c>
      <c r="Q544">
        <v>48.170059134314897</v>
      </c>
      <c r="R544" t="s">
        <v>262</v>
      </c>
      <c r="S544" t="s">
        <v>9819</v>
      </c>
      <c r="T544" t="s">
        <v>25</v>
      </c>
      <c r="U544">
        <v>1</v>
      </c>
      <c r="V544" t="s">
        <v>131</v>
      </c>
      <c r="W544" t="s">
        <v>132</v>
      </c>
      <c r="AD544" t="s">
        <v>9884</v>
      </c>
      <c r="AE544" t="s">
        <v>132</v>
      </c>
    </row>
    <row r="545" spans="1:31" ht="12.75" x14ac:dyDescent="0.2">
      <c r="A545" t="s">
        <v>2579</v>
      </c>
      <c r="B545" t="s">
        <v>2580</v>
      </c>
      <c r="C545" t="s">
        <v>21</v>
      </c>
      <c r="D545" t="s">
        <v>22</v>
      </c>
      <c r="E545" t="s">
        <v>9299</v>
      </c>
      <c r="F545">
        <v>1</v>
      </c>
      <c r="G545" t="s">
        <v>2581</v>
      </c>
      <c r="H545" t="s">
        <v>2581</v>
      </c>
      <c r="I545">
        <v>294.52</v>
      </c>
      <c r="J545">
        <v>294.52</v>
      </c>
      <c r="K545">
        <v>294.52</v>
      </c>
      <c r="L545">
        <v>294.52</v>
      </c>
      <c r="M545">
        <v>294.52</v>
      </c>
      <c r="N545">
        <v>288.18</v>
      </c>
      <c r="O545">
        <v>288.182949691933</v>
      </c>
      <c r="P545">
        <v>246.349940865685</v>
      </c>
      <c r="Q545">
        <v>48.170059134314897</v>
      </c>
      <c r="R545" t="s">
        <v>262</v>
      </c>
      <c r="S545" t="s">
        <v>9819</v>
      </c>
      <c r="T545" t="s">
        <v>25</v>
      </c>
      <c r="U545">
        <v>1</v>
      </c>
      <c r="V545" t="s">
        <v>131</v>
      </c>
      <c r="W545" t="s">
        <v>132</v>
      </c>
      <c r="AD545" t="s">
        <v>9884</v>
      </c>
      <c r="AE545" t="s">
        <v>132</v>
      </c>
    </row>
    <row r="546" spans="1:31" ht="12.75" x14ac:dyDescent="0.2">
      <c r="A546" t="s">
        <v>2582</v>
      </c>
      <c r="B546" t="s">
        <v>2583</v>
      </c>
      <c r="C546" t="s">
        <v>21</v>
      </c>
      <c r="D546" t="s">
        <v>22</v>
      </c>
      <c r="E546" t="s">
        <v>9299</v>
      </c>
      <c r="F546">
        <v>1</v>
      </c>
      <c r="G546" t="s">
        <v>2584</v>
      </c>
      <c r="H546" t="s">
        <v>2585</v>
      </c>
      <c r="I546">
        <v>306.66000000000003</v>
      </c>
      <c r="J546">
        <v>306.66000000000003</v>
      </c>
      <c r="K546">
        <v>306.66000000000003</v>
      </c>
      <c r="L546">
        <v>306.66000000000003</v>
      </c>
      <c r="M546">
        <v>306.66000000000003</v>
      </c>
      <c r="N546">
        <v>300.06</v>
      </c>
      <c r="O546">
        <v>300.061458370992</v>
      </c>
      <c r="P546">
        <v>256.67907884747501</v>
      </c>
      <c r="Q546">
        <v>49.980921152525198</v>
      </c>
      <c r="R546" t="s">
        <v>262</v>
      </c>
      <c r="S546" t="s">
        <v>9819</v>
      </c>
      <c r="T546" t="s">
        <v>25</v>
      </c>
      <c r="U546">
        <v>1</v>
      </c>
      <c r="V546" t="s">
        <v>131</v>
      </c>
      <c r="W546" t="s">
        <v>132</v>
      </c>
      <c r="AD546" t="s">
        <v>9884</v>
      </c>
      <c r="AE546" t="s">
        <v>132</v>
      </c>
    </row>
    <row r="547" spans="1:31" ht="12.75" x14ac:dyDescent="0.2">
      <c r="A547" t="s">
        <v>2586</v>
      </c>
      <c r="B547" t="s">
        <v>2587</v>
      </c>
      <c r="C547" t="s">
        <v>21</v>
      </c>
      <c r="D547" t="s">
        <v>22</v>
      </c>
      <c r="E547" t="s">
        <v>9299</v>
      </c>
      <c r="F547">
        <v>1</v>
      </c>
      <c r="G547" t="s">
        <v>2588</v>
      </c>
      <c r="H547" t="s">
        <v>2589</v>
      </c>
      <c r="I547">
        <v>294.52</v>
      </c>
      <c r="J547">
        <v>294.52</v>
      </c>
      <c r="K547">
        <v>294.52</v>
      </c>
      <c r="L547">
        <v>294.52</v>
      </c>
      <c r="M547">
        <v>294.52</v>
      </c>
      <c r="N547">
        <v>288.18</v>
      </c>
      <c r="O547">
        <v>288.182949691933</v>
      </c>
      <c r="P547">
        <v>246.349940865685</v>
      </c>
      <c r="Q547">
        <v>48.170059134314897</v>
      </c>
      <c r="R547" t="s">
        <v>262</v>
      </c>
      <c r="S547" t="s">
        <v>9819</v>
      </c>
      <c r="T547" t="s">
        <v>25</v>
      </c>
      <c r="U547">
        <v>1</v>
      </c>
      <c r="V547" t="s">
        <v>131</v>
      </c>
      <c r="W547" t="s">
        <v>132</v>
      </c>
      <c r="AD547" t="s">
        <v>9884</v>
      </c>
      <c r="AE547" t="s">
        <v>132</v>
      </c>
    </row>
    <row r="548" spans="1:31" ht="12.75" x14ac:dyDescent="0.2">
      <c r="A548" t="s">
        <v>2590</v>
      </c>
      <c r="B548" t="s">
        <v>2591</v>
      </c>
      <c r="C548" t="s">
        <v>21</v>
      </c>
      <c r="D548" t="s">
        <v>22</v>
      </c>
      <c r="E548" t="s">
        <v>9299</v>
      </c>
      <c r="F548">
        <v>1</v>
      </c>
      <c r="G548" t="s">
        <v>2588</v>
      </c>
      <c r="H548" t="s">
        <v>2592</v>
      </c>
      <c r="I548">
        <v>340.44</v>
      </c>
      <c r="J548">
        <v>340.44</v>
      </c>
      <c r="K548">
        <v>340.44</v>
      </c>
      <c r="L548">
        <v>340.44</v>
      </c>
      <c r="M548">
        <v>340.44</v>
      </c>
      <c r="N548">
        <v>333.11</v>
      </c>
      <c r="O548">
        <v>333.114699912719</v>
      </c>
      <c r="P548">
        <v>285.08420829739703</v>
      </c>
      <c r="Q548">
        <v>55.355791702603398</v>
      </c>
      <c r="R548" t="s">
        <v>262</v>
      </c>
      <c r="S548" t="s">
        <v>9819</v>
      </c>
      <c r="T548" t="s">
        <v>25</v>
      </c>
      <c r="U548">
        <v>1</v>
      </c>
      <c r="V548" t="s">
        <v>131</v>
      </c>
      <c r="W548" t="s">
        <v>132</v>
      </c>
      <c r="AD548" t="s">
        <v>9884</v>
      </c>
      <c r="AE548" t="s">
        <v>132</v>
      </c>
    </row>
    <row r="549" spans="1:31" ht="12.75" x14ac:dyDescent="0.2">
      <c r="A549" t="s">
        <v>2593</v>
      </c>
      <c r="B549" t="s">
        <v>2594</v>
      </c>
      <c r="D549" t="s">
        <v>22</v>
      </c>
      <c r="E549" t="s">
        <v>9299</v>
      </c>
      <c r="F549">
        <v>1</v>
      </c>
      <c r="G549" t="s">
        <v>2595</v>
      </c>
      <c r="H549" t="s">
        <v>2596</v>
      </c>
      <c r="I549">
        <v>34.799999999999997</v>
      </c>
      <c r="J549">
        <v>34.799999999999997</v>
      </c>
      <c r="K549">
        <v>34.840000000000003</v>
      </c>
      <c r="L549">
        <v>34.840000000000003</v>
      </c>
      <c r="M549">
        <v>34.840000000000003</v>
      </c>
      <c r="N549">
        <v>34.090000000000003</v>
      </c>
      <c r="O549">
        <v>30.987413945369202</v>
      </c>
      <c r="P549">
        <v>31.245642394913901</v>
      </c>
      <c r="Q549">
        <v>3.5943576050860702</v>
      </c>
      <c r="R549" t="s">
        <v>262</v>
      </c>
      <c r="S549" t="s">
        <v>9819</v>
      </c>
      <c r="T549" t="s">
        <v>84</v>
      </c>
      <c r="U549">
        <v>2</v>
      </c>
      <c r="V549" t="s">
        <v>131</v>
      </c>
      <c r="W549" t="s">
        <v>132</v>
      </c>
      <c r="X549" t="s">
        <v>562</v>
      </c>
      <c r="Y549" t="s">
        <v>563</v>
      </c>
      <c r="AD549" t="s">
        <v>9887</v>
      </c>
      <c r="AE549" t="s">
        <v>9888</v>
      </c>
    </row>
    <row r="550" spans="1:31" ht="12.75" x14ac:dyDescent="0.2">
      <c r="A550" t="s">
        <v>2597</v>
      </c>
      <c r="B550" t="s">
        <v>2598</v>
      </c>
      <c r="D550" t="s">
        <v>22</v>
      </c>
      <c r="E550" t="s">
        <v>9299</v>
      </c>
      <c r="F550">
        <v>1</v>
      </c>
      <c r="G550" t="s">
        <v>2599</v>
      </c>
      <c r="H550" t="s">
        <v>2600</v>
      </c>
      <c r="I550">
        <v>46.97</v>
      </c>
      <c r="J550">
        <v>46.97</v>
      </c>
      <c r="K550">
        <v>46.97</v>
      </c>
      <c r="L550">
        <v>46.97</v>
      </c>
      <c r="M550">
        <v>46.97</v>
      </c>
      <c r="N550">
        <v>45.96</v>
      </c>
      <c r="O550">
        <v>45.964664018964299</v>
      </c>
      <c r="P550">
        <v>45.964664018964299</v>
      </c>
      <c r="Q550">
        <v>1.0053359810357001</v>
      </c>
      <c r="R550" t="s">
        <v>262</v>
      </c>
      <c r="S550" t="s">
        <v>9819</v>
      </c>
      <c r="T550" t="s">
        <v>98</v>
      </c>
      <c r="U550">
        <v>3</v>
      </c>
      <c r="V550" t="s">
        <v>597</v>
      </c>
      <c r="W550" t="s">
        <v>598</v>
      </c>
      <c r="X550" t="s">
        <v>562</v>
      </c>
      <c r="Y550" t="s">
        <v>563</v>
      </c>
      <c r="Z550" t="s">
        <v>599</v>
      </c>
      <c r="AA550" t="s">
        <v>600</v>
      </c>
      <c r="AD550" t="s">
        <v>9839</v>
      </c>
      <c r="AE550" t="s">
        <v>598</v>
      </c>
    </row>
    <row r="551" spans="1:31" ht="12.75" x14ac:dyDescent="0.2">
      <c r="A551" t="s">
        <v>2601</v>
      </c>
      <c r="B551" t="s">
        <v>2602</v>
      </c>
      <c r="D551" t="s">
        <v>22</v>
      </c>
      <c r="E551" t="s">
        <v>9299</v>
      </c>
      <c r="F551">
        <v>1</v>
      </c>
      <c r="G551" t="s">
        <v>2603</v>
      </c>
      <c r="H551" t="s">
        <v>2603</v>
      </c>
      <c r="I551">
        <v>50.14</v>
      </c>
      <c r="J551">
        <v>50.14</v>
      </c>
      <c r="K551">
        <v>50.14</v>
      </c>
      <c r="L551">
        <v>50.14</v>
      </c>
      <c r="M551">
        <v>50.14</v>
      </c>
      <c r="N551">
        <v>49.06</v>
      </c>
      <c r="O551">
        <v>49.063405413501201</v>
      </c>
      <c r="P551">
        <v>49.063405413501201</v>
      </c>
      <c r="Q551">
        <v>1.07659458649879</v>
      </c>
      <c r="R551" t="s">
        <v>262</v>
      </c>
      <c r="S551" t="s">
        <v>9819</v>
      </c>
      <c r="T551" t="s">
        <v>98</v>
      </c>
      <c r="U551">
        <v>3</v>
      </c>
      <c r="V551" t="s">
        <v>597</v>
      </c>
      <c r="W551" t="s">
        <v>598</v>
      </c>
      <c r="X551" t="s">
        <v>562</v>
      </c>
      <c r="Y551" t="s">
        <v>563</v>
      </c>
      <c r="Z551" t="s">
        <v>599</v>
      </c>
      <c r="AA551" t="s">
        <v>600</v>
      </c>
      <c r="AD551" t="s">
        <v>9839</v>
      </c>
      <c r="AE551" t="s">
        <v>598</v>
      </c>
    </row>
    <row r="552" spans="1:31" ht="12.75" x14ac:dyDescent="0.2">
      <c r="A552" t="s">
        <v>2604</v>
      </c>
      <c r="B552" t="s">
        <v>2605</v>
      </c>
      <c r="D552" t="s">
        <v>22</v>
      </c>
      <c r="E552" t="s">
        <v>9299</v>
      </c>
      <c r="F552">
        <v>1</v>
      </c>
      <c r="G552" t="s">
        <v>2606</v>
      </c>
      <c r="H552" t="s">
        <v>2607</v>
      </c>
      <c r="I552">
        <v>31.9</v>
      </c>
      <c r="J552">
        <v>31.9</v>
      </c>
      <c r="K552">
        <v>31.94</v>
      </c>
      <c r="L552">
        <v>31.94</v>
      </c>
      <c r="M552">
        <v>31.94</v>
      </c>
      <c r="N552">
        <v>31.25</v>
      </c>
      <c r="O552">
        <v>28.405129449921802</v>
      </c>
      <c r="P552">
        <v>28.405129449921802</v>
      </c>
      <c r="Q552">
        <v>3.5348705500782498</v>
      </c>
      <c r="R552" t="s">
        <v>262</v>
      </c>
      <c r="S552" t="s">
        <v>9819</v>
      </c>
      <c r="T552" t="s">
        <v>98</v>
      </c>
      <c r="U552">
        <v>3</v>
      </c>
      <c r="V552" t="s">
        <v>1383</v>
      </c>
      <c r="W552" t="s">
        <v>1384</v>
      </c>
      <c r="X552" t="s">
        <v>131</v>
      </c>
      <c r="Y552" t="s">
        <v>132</v>
      </c>
      <c r="Z552" t="s">
        <v>818</v>
      </c>
      <c r="AA552" t="s">
        <v>819</v>
      </c>
      <c r="AD552" t="s">
        <v>9889</v>
      </c>
      <c r="AE552" t="s">
        <v>1384</v>
      </c>
    </row>
    <row r="553" spans="1:31" ht="12.75" x14ac:dyDescent="0.2">
      <c r="A553" t="s">
        <v>2608</v>
      </c>
      <c r="B553" t="s">
        <v>2609</v>
      </c>
      <c r="C553" t="s">
        <v>262</v>
      </c>
      <c r="D553" t="s">
        <v>22</v>
      </c>
      <c r="E553" t="s">
        <v>9299</v>
      </c>
      <c r="F553">
        <v>1</v>
      </c>
      <c r="G553" t="s">
        <v>2610</v>
      </c>
      <c r="H553" t="s">
        <v>2611</v>
      </c>
      <c r="I553">
        <v>52.79</v>
      </c>
      <c r="J553">
        <v>52.79</v>
      </c>
      <c r="K553">
        <v>52.79</v>
      </c>
      <c r="L553">
        <v>52.79</v>
      </c>
      <c r="M553">
        <v>52.79</v>
      </c>
      <c r="N553">
        <v>51.65</v>
      </c>
      <c r="O553">
        <v>51.645689908948697</v>
      </c>
      <c r="P553">
        <v>51.645689908948697</v>
      </c>
      <c r="Q553">
        <v>1.14431009105135</v>
      </c>
      <c r="R553" t="s">
        <v>262</v>
      </c>
      <c r="S553" t="s">
        <v>9819</v>
      </c>
      <c r="T553" t="s">
        <v>84</v>
      </c>
      <c r="U553">
        <v>2</v>
      </c>
      <c r="V553" t="s">
        <v>597</v>
      </c>
      <c r="W553" t="s">
        <v>598</v>
      </c>
      <c r="X553" t="s">
        <v>131</v>
      </c>
      <c r="Y553" t="s">
        <v>132</v>
      </c>
      <c r="AD553" t="s">
        <v>9839</v>
      </c>
      <c r="AE553" t="s">
        <v>598</v>
      </c>
    </row>
    <row r="554" spans="1:31" ht="12.75" x14ac:dyDescent="0.2">
      <c r="A554" t="s">
        <v>2612</v>
      </c>
      <c r="B554" t="s">
        <v>2613</v>
      </c>
      <c r="C554" t="s">
        <v>262</v>
      </c>
      <c r="D554" t="s">
        <v>22</v>
      </c>
      <c r="E554" t="s">
        <v>9299</v>
      </c>
      <c r="F554">
        <v>1</v>
      </c>
      <c r="G554" t="s">
        <v>2614</v>
      </c>
      <c r="H554" t="s">
        <v>9890</v>
      </c>
      <c r="I554">
        <v>61.76</v>
      </c>
      <c r="J554">
        <v>61.76</v>
      </c>
      <c r="K554">
        <v>61.76</v>
      </c>
      <c r="L554">
        <v>61.76</v>
      </c>
      <c r="M554">
        <v>61.76</v>
      </c>
      <c r="N554">
        <v>60.43</v>
      </c>
      <c r="O554">
        <v>60.425457193469903</v>
      </c>
      <c r="P554">
        <v>60.425457193469903</v>
      </c>
      <c r="Q554">
        <v>1.33454280653008</v>
      </c>
      <c r="R554" t="s">
        <v>262</v>
      </c>
      <c r="S554" t="s">
        <v>9819</v>
      </c>
      <c r="T554">
        <v>2</v>
      </c>
      <c r="U554">
        <v>1</v>
      </c>
      <c r="V554" t="s">
        <v>597</v>
      </c>
      <c r="W554" t="s">
        <v>598</v>
      </c>
      <c r="X554" t="s">
        <v>131</v>
      </c>
      <c r="Y554" t="s">
        <v>132</v>
      </c>
      <c r="AD554" t="s">
        <v>9839</v>
      </c>
      <c r="AE554" t="s">
        <v>598</v>
      </c>
    </row>
    <row r="555" spans="1:31" ht="12.75" x14ac:dyDescent="0.2">
      <c r="A555" t="s">
        <v>2616</v>
      </c>
      <c r="B555" t="s">
        <v>2617</v>
      </c>
      <c r="C555" t="s">
        <v>291</v>
      </c>
      <c r="D555" t="s">
        <v>22</v>
      </c>
      <c r="E555" t="s">
        <v>9299</v>
      </c>
      <c r="F555">
        <v>1</v>
      </c>
      <c r="G555" t="s">
        <v>2619</v>
      </c>
      <c r="H555" t="s">
        <v>9891</v>
      </c>
      <c r="I555">
        <v>85</v>
      </c>
      <c r="J555">
        <v>85</v>
      </c>
      <c r="K555">
        <v>63.33</v>
      </c>
      <c r="L555">
        <v>63.33</v>
      </c>
      <c r="M555">
        <v>63.33</v>
      </c>
      <c r="N555">
        <v>61.97</v>
      </c>
      <c r="O555">
        <v>61.974827890738403</v>
      </c>
      <c r="P555">
        <v>61.974827890738403</v>
      </c>
      <c r="Q555">
        <v>1.35517210926162</v>
      </c>
      <c r="R555" t="s">
        <v>262</v>
      </c>
      <c r="S555" t="s">
        <v>9819</v>
      </c>
      <c r="T555">
        <v>2</v>
      </c>
      <c r="U555">
        <v>1</v>
      </c>
      <c r="V555" t="s">
        <v>597</v>
      </c>
      <c r="W555" t="s">
        <v>598</v>
      </c>
      <c r="X555" t="s">
        <v>131</v>
      </c>
      <c r="Y555" t="s">
        <v>132</v>
      </c>
      <c r="AD555" t="s">
        <v>9839</v>
      </c>
      <c r="AE555" t="s">
        <v>598</v>
      </c>
    </row>
    <row r="556" spans="1:31" ht="12.75" x14ac:dyDescent="0.2">
      <c r="A556" t="s">
        <v>2621</v>
      </c>
      <c r="B556" t="s">
        <v>2622</v>
      </c>
      <c r="C556" t="s">
        <v>21</v>
      </c>
      <c r="D556" t="s">
        <v>22</v>
      </c>
      <c r="E556" t="s">
        <v>9299</v>
      </c>
      <c r="F556">
        <v>1</v>
      </c>
      <c r="G556" t="s">
        <v>2623</v>
      </c>
      <c r="H556" t="s">
        <v>2624</v>
      </c>
      <c r="I556">
        <v>79.17</v>
      </c>
      <c r="J556">
        <v>79.17</v>
      </c>
      <c r="K556">
        <v>79.17</v>
      </c>
      <c r="L556">
        <v>79.17</v>
      </c>
      <c r="M556">
        <v>79.17</v>
      </c>
      <c r="N556">
        <v>77.47</v>
      </c>
      <c r="O556">
        <v>77.468534863423002</v>
      </c>
      <c r="P556">
        <v>77.468534863423002</v>
      </c>
      <c r="Q556">
        <v>1.7014651365770299</v>
      </c>
      <c r="R556" t="s">
        <v>262</v>
      </c>
      <c r="S556" t="s">
        <v>9819</v>
      </c>
      <c r="T556">
        <v>2</v>
      </c>
      <c r="U556">
        <v>1</v>
      </c>
      <c r="V556" t="s">
        <v>597</v>
      </c>
      <c r="W556" t="s">
        <v>598</v>
      </c>
      <c r="X556" t="s">
        <v>131</v>
      </c>
      <c r="Y556" t="s">
        <v>132</v>
      </c>
      <c r="AD556" t="s">
        <v>9839</v>
      </c>
      <c r="AE556" t="s">
        <v>598</v>
      </c>
    </row>
    <row r="557" spans="1:31" ht="12.75" x14ac:dyDescent="0.2">
      <c r="A557" t="s">
        <v>2625</v>
      </c>
      <c r="B557" t="s">
        <v>2626</v>
      </c>
      <c r="D557" t="s">
        <v>22</v>
      </c>
      <c r="E557" t="s">
        <v>9299</v>
      </c>
      <c r="F557">
        <v>1</v>
      </c>
      <c r="G557" t="s">
        <v>2627</v>
      </c>
      <c r="H557" t="s">
        <v>2627</v>
      </c>
      <c r="I557">
        <v>42.23</v>
      </c>
      <c r="J557">
        <v>42.23</v>
      </c>
      <c r="K557">
        <v>42.23</v>
      </c>
      <c r="L557">
        <v>42.23</v>
      </c>
      <c r="M557">
        <v>42.23</v>
      </c>
      <c r="N557">
        <v>41.32</v>
      </c>
      <c r="O557">
        <v>41.316551927158898</v>
      </c>
      <c r="P557">
        <v>41.316551927158898</v>
      </c>
      <c r="Q557">
        <v>0.91344807284107798</v>
      </c>
      <c r="R557" t="s">
        <v>262</v>
      </c>
      <c r="S557" t="s">
        <v>9819</v>
      </c>
      <c r="T557" t="s">
        <v>84</v>
      </c>
      <c r="U557">
        <v>2</v>
      </c>
      <c r="V557" t="s">
        <v>597</v>
      </c>
      <c r="W557" t="s">
        <v>598</v>
      </c>
      <c r="X557" t="s">
        <v>154</v>
      </c>
      <c r="Y557" t="s">
        <v>155</v>
      </c>
      <c r="AD557" t="s">
        <v>9839</v>
      </c>
      <c r="AE557" t="s">
        <v>598</v>
      </c>
    </row>
    <row r="558" spans="1:31" ht="12.75" x14ac:dyDescent="0.2">
      <c r="A558" t="s">
        <v>6648</v>
      </c>
      <c r="B558" t="s">
        <v>6649</v>
      </c>
      <c r="C558" t="s">
        <v>9892</v>
      </c>
      <c r="D558" t="s">
        <v>22</v>
      </c>
      <c r="E558" t="s">
        <v>9299</v>
      </c>
      <c r="F558">
        <v>1</v>
      </c>
      <c r="G558" t="s">
        <v>6651</v>
      </c>
      <c r="H558" t="s">
        <v>6652</v>
      </c>
      <c r="I558">
        <v>78.34</v>
      </c>
      <c r="J558">
        <v>78.34</v>
      </c>
      <c r="K558">
        <v>78.34</v>
      </c>
      <c r="L558">
        <v>78.34</v>
      </c>
      <c r="M558">
        <v>78.34</v>
      </c>
      <c r="N558">
        <v>76.650000000000006</v>
      </c>
      <c r="S558" t="s">
        <v>9816</v>
      </c>
      <c r="T558" t="s">
        <v>84</v>
      </c>
      <c r="U558">
        <v>2</v>
      </c>
      <c r="V558" t="s">
        <v>131</v>
      </c>
      <c r="W558" t="s">
        <v>132</v>
      </c>
      <c r="X558" t="s">
        <v>597</v>
      </c>
      <c r="Y558" t="s">
        <v>598</v>
      </c>
      <c r="AD558" t="s">
        <v>9887</v>
      </c>
      <c r="AE558" t="s">
        <v>9888</v>
      </c>
    </row>
    <row r="559" spans="1:31" ht="12.75" x14ac:dyDescent="0.2">
      <c r="A559" t="s">
        <v>2628</v>
      </c>
      <c r="B559" t="s">
        <v>2629</v>
      </c>
      <c r="C559" t="s">
        <v>262</v>
      </c>
      <c r="D559" t="s">
        <v>22</v>
      </c>
      <c r="E559" t="s">
        <v>9299</v>
      </c>
      <c r="F559">
        <v>1</v>
      </c>
      <c r="G559" t="s">
        <v>2630</v>
      </c>
      <c r="H559" t="s">
        <v>2630</v>
      </c>
      <c r="I559">
        <v>40.06</v>
      </c>
      <c r="J559">
        <v>40.06</v>
      </c>
      <c r="K559">
        <v>40.06</v>
      </c>
      <c r="L559">
        <v>40.06</v>
      </c>
      <c r="M559">
        <v>40.06</v>
      </c>
      <c r="N559">
        <v>39.200000000000003</v>
      </c>
      <c r="O559">
        <v>35.6355260371746</v>
      </c>
      <c r="P559">
        <v>35.893754486719303</v>
      </c>
      <c r="Q559">
        <v>4.1662455132806899</v>
      </c>
      <c r="R559" t="s">
        <v>262</v>
      </c>
      <c r="S559" t="s">
        <v>9819</v>
      </c>
      <c r="T559" t="s">
        <v>25</v>
      </c>
      <c r="U559">
        <v>1</v>
      </c>
      <c r="V559" t="s">
        <v>131</v>
      </c>
      <c r="W559" t="s">
        <v>132</v>
      </c>
      <c r="AD559" t="s">
        <v>9887</v>
      </c>
      <c r="AE559" t="s">
        <v>9888</v>
      </c>
    </row>
    <row r="560" spans="1:31" ht="12.75" x14ac:dyDescent="0.2">
      <c r="A560" t="s">
        <v>2632</v>
      </c>
      <c r="B560" t="s">
        <v>2633</v>
      </c>
      <c r="C560" t="s">
        <v>262</v>
      </c>
      <c r="D560" t="s">
        <v>22</v>
      </c>
      <c r="E560" t="s">
        <v>9299</v>
      </c>
      <c r="F560">
        <v>1</v>
      </c>
      <c r="G560" t="s">
        <v>2634</v>
      </c>
      <c r="H560" t="s">
        <v>2634</v>
      </c>
      <c r="I560">
        <v>23.8</v>
      </c>
      <c r="J560">
        <v>23.8</v>
      </c>
      <c r="K560">
        <v>23.8</v>
      </c>
      <c r="L560">
        <v>23.8</v>
      </c>
      <c r="M560">
        <v>23.8</v>
      </c>
      <c r="N560">
        <v>23.29</v>
      </c>
      <c r="O560">
        <v>21.1747328626689</v>
      </c>
      <c r="P560">
        <v>21.1747328626689</v>
      </c>
      <c r="Q560">
        <v>2.6252671373310501</v>
      </c>
      <c r="R560" t="s">
        <v>262</v>
      </c>
      <c r="S560" t="s">
        <v>9819</v>
      </c>
      <c r="T560" t="s">
        <v>25</v>
      </c>
      <c r="U560">
        <v>1</v>
      </c>
      <c r="V560" t="s">
        <v>131</v>
      </c>
      <c r="W560" t="s">
        <v>132</v>
      </c>
      <c r="AD560" t="s">
        <v>9887</v>
      </c>
      <c r="AE560" t="s">
        <v>9888</v>
      </c>
    </row>
    <row r="561" spans="1:31" ht="12.75" x14ac:dyDescent="0.2">
      <c r="A561" t="s">
        <v>2635</v>
      </c>
      <c r="B561" t="s">
        <v>2636</v>
      </c>
      <c r="D561" t="s">
        <v>22</v>
      </c>
      <c r="E561" t="s">
        <v>9299</v>
      </c>
      <c r="F561">
        <v>1</v>
      </c>
      <c r="G561" t="s">
        <v>2637</v>
      </c>
      <c r="H561" t="s">
        <v>2637</v>
      </c>
      <c r="I561">
        <v>36.4</v>
      </c>
      <c r="J561">
        <v>36.4</v>
      </c>
      <c r="K561">
        <v>36.42</v>
      </c>
      <c r="L561">
        <v>36.42</v>
      </c>
      <c r="M561">
        <v>36.42</v>
      </c>
      <c r="N561">
        <v>35.64</v>
      </c>
      <c r="O561">
        <v>35.6355260371746</v>
      </c>
      <c r="P561">
        <v>35.893754486719303</v>
      </c>
      <c r="Q561">
        <v>0.52624551328069202</v>
      </c>
      <c r="R561" t="s">
        <v>262</v>
      </c>
      <c r="S561" t="s">
        <v>9819</v>
      </c>
      <c r="T561" t="s">
        <v>25</v>
      </c>
      <c r="U561">
        <v>1</v>
      </c>
      <c r="V561" t="s">
        <v>131</v>
      </c>
      <c r="W561" t="s">
        <v>132</v>
      </c>
      <c r="AD561" t="s">
        <v>9887</v>
      </c>
      <c r="AE561" t="s">
        <v>9888</v>
      </c>
    </row>
    <row r="562" spans="1:31" ht="12.75" x14ac:dyDescent="0.2">
      <c r="A562" t="s">
        <v>2638</v>
      </c>
      <c r="B562" t="s">
        <v>2639</v>
      </c>
      <c r="D562" t="s">
        <v>22</v>
      </c>
      <c r="E562" t="s">
        <v>9299</v>
      </c>
      <c r="F562">
        <v>1</v>
      </c>
      <c r="G562" t="s">
        <v>2640</v>
      </c>
      <c r="H562" t="s">
        <v>2640</v>
      </c>
      <c r="I562">
        <v>31.1</v>
      </c>
      <c r="J562">
        <v>31.1</v>
      </c>
      <c r="K562">
        <v>31.14</v>
      </c>
      <c r="L562">
        <v>31.14</v>
      </c>
      <c r="M562">
        <v>31.14</v>
      </c>
      <c r="N562">
        <v>30.47</v>
      </c>
      <c r="O562">
        <v>30.4709570462797</v>
      </c>
      <c r="P562">
        <v>30.7291854958244</v>
      </c>
      <c r="Q562">
        <v>0.41081450417555498</v>
      </c>
      <c r="R562" t="s">
        <v>262</v>
      </c>
      <c r="S562" t="s">
        <v>9819</v>
      </c>
      <c r="T562" t="s">
        <v>25</v>
      </c>
      <c r="U562">
        <v>1</v>
      </c>
      <c r="V562" t="s">
        <v>131</v>
      </c>
      <c r="W562" t="s">
        <v>132</v>
      </c>
      <c r="AD562" t="s">
        <v>9887</v>
      </c>
      <c r="AE562" t="s">
        <v>9888</v>
      </c>
    </row>
    <row r="563" spans="1:31" ht="12.75" x14ac:dyDescent="0.2">
      <c r="A563" t="s">
        <v>2641</v>
      </c>
      <c r="B563" t="s">
        <v>2642</v>
      </c>
      <c r="D563" t="s">
        <v>22</v>
      </c>
      <c r="E563" t="s">
        <v>9299</v>
      </c>
      <c r="F563">
        <v>1</v>
      </c>
      <c r="G563" t="s">
        <v>2643</v>
      </c>
      <c r="H563" t="s">
        <v>2644</v>
      </c>
      <c r="I563">
        <v>44.87</v>
      </c>
      <c r="J563">
        <v>44.87</v>
      </c>
      <c r="K563">
        <v>44.87</v>
      </c>
      <c r="L563">
        <v>44.87</v>
      </c>
      <c r="M563">
        <v>44.87</v>
      </c>
      <c r="N563">
        <v>43.9</v>
      </c>
      <c r="O563">
        <v>43.898836422606401</v>
      </c>
      <c r="P563">
        <v>43.898836422606401</v>
      </c>
      <c r="Q563">
        <v>0.971163577393646</v>
      </c>
      <c r="R563" t="s">
        <v>262</v>
      </c>
      <c r="S563" t="s">
        <v>9819</v>
      </c>
      <c r="T563" t="s">
        <v>84</v>
      </c>
      <c r="U563">
        <v>2</v>
      </c>
      <c r="V563" t="s">
        <v>597</v>
      </c>
      <c r="W563" t="s">
        <v>598</v>
      </c>
      <c r="X563" t="s">
        <v>599</v>
      </c>
      <c r="Y563" t="s">
        <v>600</v>
      </c>
      <c r="AD563" t="s">
        <v>9839</v>
      </c>
      <c r="AE563" t="s">
        <v>598</v>
      </c>
    </row>
    <row r="564" spans="1:31" ht="12.75" x14ac:dyDescent="0.2">
      <c r="A564" t="s">
        <v>2645</v>
      </c>
      <c r="B564" t="s">
        <v>2646</v>
      </c>
      <c r="D564" t="s">
        <v>22</v>
      </c>
      <c r="E564" t="s">
        <v>9299</v>
      </c>
      <c r="F564">
        <v>1</v>
      </c>
      <c r="G564" t="s">
        <v>2647</v>
      </c>
      <c r="H564" t="s">
        <v>2648</v>
      </c>
      <c r="I564">
        <v>52.25</v>
      </c>
      <c r="J564">
        <v>52.25</v>
      </c>
      <c r="K564">
        <v>52.25</v>
      </c>
      <c r="L564">
        <v>52.25</v>
      </c>
      <c r="M564">
        <v>52.25</v>
      </c>
      <c r="N564">
        <v>51.13</v>
      </c>
      <c r="O564">
        <v>51.129233009859199</v>
      </c>
      <c r="P564">
        <v>43.898836422606401</v>
      </c>
      <c r="Q564">
        <v>8.3511635773936508</v>
      </c>
      <c r="R564" t="s">
        <v>262</v>
      </c>
      <c r="S564" t="s">
        <v>9819</v>
      </c>
      <c r="T564" t="s">
        <v>84</v>
      </c>
      <c r="U564">
        <v>2</v>
      </c>
      <c r="V564" t="s">
        <v>131</v>
      </c>
      <c r="W564" t="s">
        <v>132</v>
      </c>
      <c r="X564" t="s">
        <v>645</v>
      </c>
      <c r="Y564" t="s">
        <v>646</v>
      </c>
      <c r="AD564" t="s">
        <v>9887</v>
      </c>
      <c r="AE564" t="s">
        <v>9888</v>
      </c>
    </row>
    <row r="565" spans="1:31" ht="12.75" x14ac:dyDescent="0.2">
      <c r="A565" t="s">
        <v>2649</v>
      </c>
      <c r="B565" t="s">
        <v>2650</v>
      </c>
      <c r="D565" t="s">
        <v>22</v>
      </c>
      <c r="E565" t="s">
        <v>9299</v>
      </c>
      <c r="F565">
        <v>1</v>
      </c>
      <c r="G565" t="s">
        <v>2651</v>
      </c>
      <c r="H565" t="s">
        <v>2651</v>
      </c>
      <c r="I565">
        <v>51.72</v>
      </c>
      <c r="J565">
        <v>51.72</v>
      </c>
      <c r="K565">
        <v>51.72</v>
      </c>
      <c r="L565">
        <v>51.72</v>
      </c>
      <c r="M565">
        <v>51.72</v>
      </c>
      <c r="N565">
        <v>50.61</v>
      </c>
      <c r="O565">
        <v>50.612776110769701</v>
      </c>
      <c r="P565">
        <v>43.382379523516903</v>
      </c>
      <c r="Q565">
        <v>8.3376204764831297</v>
      </c>
      <c r="R565" t="s">
        <v>262</v>
      </c>
      <c r="S565" t="s">
        <v>9819</v>
      </c>
      <c r="T565" t="s">
        <v>84</v>
      </c>
      <c r="U565">
        <v>2</v>
      </c>
      <c r="V565" t="s">
        <v>131</v>
      </c>
      <c r="W565" t="s">
        <v>132</v>
      </c>
      <c r="X565" t="s">
        <v>645</v>
      </c>
      <c r="Y565" t="s">
        <v>646</v>
      </c>
      <c r="AD565" t="s">
        <v>9887</v>
      </c>
      <c r="AE565" t="s">
        <v>9888</v>
      </c>
    </row>
    <row r="566" spans="1:31" ht="12.75" x14ac:dyDescent="0.2">
      <c r="A566" t="s">
        <v>2652</v>
      </c>
      <c r="B566" t="s">
        <v>2653</v>
      </c>
      <c r="D566" t="s">
        <v>22</v>
      </c>
      <c r="E566" t="s">
        <v>9299</v>
      </c>
      <c r="F566">
        <v>1</v>
      </c>
      <c r="G566" t="s">
        <v>2654</v>
      </c>
      <c r="H566" t="s">
        <v>2654</v>
      </c>
      <c r="I566">
        <v>51.72</v>
      </c>
      <c r="J566">
        <v>51.72</v>
      </c>
      <c r="K566">
        <v>51.72</v>
      </c>
      <c r="L566">
        <v>51.72</v>
      </c>
      <c r="M566">
        <v>51.72</v>
      </c>
      <c r="N566">
        <v>50.61</v>
      </c>
      <c r="O566">
        <v>50.612776110769701</v>
      </c>
      <c r="P566">
        <v>43.382379523516903</v>
      </c>
      <c r="Q566">
        <v>8.3376204764831297</v>
      </c>
      <c r="R566" t="s">
        <v>262</v>
      </c>
      <c r="S566" t="s">
        <v>9819</v>
      </c>
      <c r="T566" t="s">
        <v>84</v>
      </c>
      <c r="U566">
        <v>2</v>
      </c>
      <c r="V566" t="s">
        <v>131</v>
      </c>
      <c r="W566" t="s">
        <v>132</v>
      </c>
      <c r="X566" t="s">
        <v>645</v>
      </c>
      <c r="Y566" t="s">
        <v>646</v>
      </c>
      <c r="AD566" t="s">
        <v>9887</v>
      </c>
      <c r="AE566" t="s">
        <v>9888</v>
      </c>
    </row>
    <row r="567" spans="1:31" ht="12.75" x14ac:dyDescent="0.2">
      <c r="A567" t="s">
        <v>2655</v>
      </c>
      <c r="B567" t="s">
        <v>2656</v>
      </c>
      <c r="D567" t="s">
        <v>22</v>
      </c>
      <c r="E567" t="s">
        <v>9299</v>
      </c>
      <c r="F567">
        <v>1</v>
      </c>
      <c r="G567" t="s">
        <v>2657</v>
      </c>
      <c r="H567" t="s">
        <v>2657</v>
      </c>
      <c r="I567">
        <v>51.72</v>
      </c>
      <c r="J567">
        <v>51.72</v>
      </c>
      <c r="K567">
        <v>51.72</v>
      </c>
      <c r="L567">
        <v>51.72</v>
      </c>
      <c r="M567">
        <v>51.72</v>
      </c>
      <c r="N567">
        <v>50.61</v>
      </c>
      <c r="O567">
        <v>50.612776110769701</v>
      </c>
      <c r="P567">
        <v>43.382379523516903</v>
      </c>
      <c r="Q567">
        <v>8.3376204764831297</v>
      </c>
      <c r="R567" t="s">
        <v>262</v>
      </c>
      <c r="S567" t="s">
        <v>9819</v>
      </c>
      <c r="T567" t="s">
        <v>84</v>
      </c>
      <c r="U567">
        <v>2</v>
      </c>
      <c r="V567" t="s">
        <v>131</v>
      </c>
      <c r="W567" t="s">
        <v>132</v>
      </c>
      <c r="X567" t="s">
        <v>645</v>
      </c>
      <c r="Y567" t="s">
        <v>646</v>
      </c>
      <c r="AD567" t="s">
        <v>9887</v>
      </c>
      <c r="AE567" t="s">
        <v>9888</v>
      </c>
    </row>
    <row r="568" spans="1:31" ht="12.75" x14ac:dyDescent="0.2">
      <c r="A568" t="s">
        <v>2658</v>
      </c>
      <c r="B568" t="s">
        <v>2659</v>
      </c>
      <c r="D568" t="s">
        <v>22</v>
      </c>
      <c r="E568" t="s">
        <v>9299</v>
      </c>
      <c r="F568">
        <v>1</v>
      </c>
      <c r="G568" t="s">
        <v>2660</v>
      </c>
      <c r="H568" t="s">
        <v>2660</v>
      </c>
      <c r="I568">
        <v>34.799999999999997</v>
      </c>
      <c r="J568">
        <v>34.799999999999997</v>
      </c>
      <c r="K568">
        <v>34.840000000000003</v>
      </c>
      <c r="L568">
        <v>34.840000000000003</v>
      </c>
      <c r="M568">
        <v>34.840000000000003</v>
      </c>
      <c r="N568">
        <v>34.090000000000003</v>
      </c>
      <c r="O568">
        <v>34.086155339906099</v>
      </c>
      <c r="P568">
        <v>34.086155339906099</v>
      </c>
      <c r="Q568">
        <v>0.75384466009389695</v>
      </c>
      <c r="R568" t="s">
        <v>262</v>
      </c>
      <c r="S568" t="s">
        <v>9819</v>
      </c>
      <c r="T568" t="s">
        <v>98</v>
      </c>
      <c r="U568">
        <v>3</v>
      </c>
      <c r="V568" t="s">
        <v>131</v>
      </c>
      <c r="W568" t="s">
        <v>132</v>
      </c>
      <c r="X568" t="s">
        <v>613</v>
      </c>
      <c r="Y568" t="s">
        <v>614</v>
      </c>
      <c r="Z568" t="s">
        <v>115</v>
      </c>
      <c r="AA568" t="s">
        <v>116</v>
      </c>
      <c r="AD568" t="s">
        <v>9887</v>
      </c>
      <c r="AE568" t="s">
        <v>9888</v>
      </c>
    </row>
    <row r="569" spans="1:31" ht="12.75" x14ac:dyDescent="0.2">
      <c r="A569" t="s">
        <v>6653</v>
      </c>
      <c r="B569" t="s">
        <v>6654</v>
      </c>
      <c r="C569" t="s">
        <v>427</v>
      </c>
      <c r="D569" t="s">
        <v>22</v>
      </c>
      <c r="E569" t="s">
        <v>9299</v>
      </c>
      <c r="F569">
        <v>1</v>
      </c>
      <c r="G569" t="s">
        <v>6655</v>
      </c>
      <c r="H569" t="s">
        <v>6656</v>
      </c>
      <c r="I569">
        <v>77.8</v>
      </c>
      <c r="J569">
        <v>77.8</v>
      </c>
      <c r="K569">
        <v>77.8</v>
      </c>
      <c r="L569">
        <v>77.8</v>
      </c>
      <c r="M569">
        <v>77.8</v>
      </c>
      <c r="N569">
        <v>76.13</v>
      </c>
      <c r="S569" t="s">
        <v>9816</v>
      </c>
      <c r="T569" t="s">
        <v>84</v>
      </c>
      <c r="U569">
        <v>2</v>
      </c>
      <c r="V569" t="s">
        <v>131</v>
      </c>
      <c r="W569" t="s">
        <v>132</v>
      </c>
      <c r="X569" t="s">
        <v>645</v>
      </c>
      <c r="Y569" t="s">
        <v>646</v>
      </c>
      <c r="AD569" t="s">
        <v>9887</v>
      </c>
      <c r="AE569" t="s">
        <v>9888</v>
      </c>
    </row>
    <row r="570" spans="1:31" ht="12.75" x14ac:dyDescent="0.2">
      <c r="A570" t="s">
        <v>2661</v>
      </c>
      <c r="B570" t="s">
        <v>2662</v>
      </c>
      <c r="D570" t="s">
        <v>22</v>
      </c>
      <c r="E570" t="s">
        <v>9299</v>
      </c>
      <c r="F570">
        <v>1</v>
      </c>
      <c r="G570" t="s">
        <v>2663</v>
      </c>
      <c r="H570" t="s">
        <v>2664</v>
      </c>
      <c r="I570">
        <v>32.700000000000003</v>
      </c>
      <c r="J570">
        <v>32.700000000000003</v>
      </c>
      <c r="K570">
        <v>32.72</v>
      </c>
      <c r="L570">
        <v>32.72</v>
      </c>
      <c r="M570">
        <v>32.72</v>
      </c>
      <c r="N570">
        <v>32.020000000000003</v>
      </c>
      <c r="O570">
        <v>32.020327743548201</v>
      </c>
      <c r="P570">
        <v>32.020327743548201</v>
      </c>
      <c r="Q570">
        <v>0.69967225645183395</v>
      </c>
      <c r="R570" t="s">
        <v>262</v>
      </c>
      <c r="S570" t="s">
        <v>9819</v>
      </c>
      <c r="T570" t="s">
        <v>25</v>
      </c>
      <c r="U570">
        <v>1</v>
      </c>
      <c r="V570" t="s">
        <v>131</v>
      </c>
      <c r="W570" t="s">
        <v>132</v>
      </c>
      <c r="AD570" t="s">
        <v>9887</v>
      </c>
      <c r="AE570" t="s">
        <v>9888</v>
      </c>
    </row>
    <row r="571" spans="1:31" ht="12.75" x14ac:dyDescent="0.2">
      <c r="A571" t="s">
        <v>2665</v>
      </c>
      <c r="B571" t="s">
        <v>2666</v>
      </c>
      <c r="D571" t="s">
        <v>22</v>
      </c>
      <c r="E571" t="s">
        <v>9299</v>
      </c>
      <c r="F571">
        <v>1</v>
      </c>
      <c r="G571" t="s">
        <v>2667</v>
      </c>
      <c r="H571" t="s">
        <v>2668</v>
      </c>
      <c r="I571">
        <v>59.64</v>
      </c>
      <c r="J571">
        <v>59.64</v>
      </c>
      <c r="K571">
        <v>59.64</v>
      </c>
      <c r="L571">
        <v>59.64</v>
      </c>
      <c r="M571">
        <v>59.64</v>
      </c>
      <c r="N571">
        <v>58.36</v>
      </c>
      <c r="O571">
        <v>58.359629597111997</v>
      </c>
      <c r="P571">
        <v>50.096319211680203</v>
      </c>
      <c r="Q571">
        <v>9.5436807883198096</v>
      </c>
      <c r="R571" t="s">
        <v>262</v>
      </c>
      <c r="S571" t="s">
        <v>9819</v>
      </c>
      <c r="T571" t="s">
        <v>1017</v>
      </c>
      <c r="U571">
        <v>4</v>
      </c>
      <c r="V571" t="s">
        <v>131</v>
      </c>
      <c r="W571" t="s">
        <v>132</v>
      </c>
      <c r="X571" t="s">
        <v>154</v>
      </c>
      <c r="Y571" t="s">
        <v>155</v>
      </c>
      <c r="Z571" t="s">
        <v>613</v>
      </c>
      <c r="AA571" t="s">
        <v>614</v>
      </c>
      <c r="AB571" t="s">
        <v>115</v>
      </c>
      <c r="AC571" t="s">
        <v>116</v>
      </c>
      <c r="AD571" t="s">
        <v>9887</v>
      </c>
      <c r="AE571" t="s">
        <v>9888</v>
      </c>
    </row>
    <row r="572" spans="1:31" ht="12.75" x14ac:dyDescent="0.2">
      <c r="A572" t="s">
        <v>6657</v>
      </c>
      <c r="B572" t="s">
        <v>6658</v>
      </c>
      <c r="C572" t="s">
        <v>427</v>
      </c>
      <c r="D572" t="s">
        <v>22</v>
      </c>
      <c r="E572" t="s">
        <v>9299</v>
      </c>
      <c r="F572">
        <v>1</v>
      </c>
      <c r="G572" t="s">
        <v>6659</v>
      </c>
      <c r="H572" t="s">
        <v>6660</v>
      </c>
      <c r="I572">
        <v>58.27</v>
      </c>
      <c r="J572">
        <v>58.27</v>
      </c>
      <c r="K572">
        <v>58.27</v>
      </c>
      <c r="L572">
        <v>58.27</v>
      </c>
      <c r="M572">
        <v>58.27</v>
      </c>
      <c r="N572">
        <v>57.02</v>
      </c>
      <c r="S572" t="s">
        <v>9816</v>
      </c>
      <c r="T572" t="s">
        <v>25</v>
      </c>
      <c r="U572">
        <v>1</v>
      </c>
      <c r="V572" t="s">
        <v>131</v>
      </c>
      <c r="W572" t="s">
        <v>132</v>
      </c>
      <c r="AD572" t="s">
        <v>9887</v>
      </c>
      <c r="AE572" t="s">
        <v>9888</v>
      </c>
    </row>
    <row r="573" spans="1:31" ht="12.75" x14ac:dyDescent="0.2">
      <c r="A573" t="s">
        <v>2669</v>
      </c>
      <c r="B573" t="s">
        <v>2670</v>
      </c>
      <c r="D573" t="s">
        <v>22</v>
      </c>
      <c r="E573" t="s">
        <v>9299</v>
      </c>
      <c r="F573">
        <v>1</v>
      </c>
      <c r="G573" t="s">
        <v>2671</v>
      </c>
      <c r="H573" t="s">
        <v>2671</v>
      </c>
      <c r="I573">
        <v>71.790000000000006</v>
      </c>
      <c r="J573">
        <v>71.790000000000006</v>
      </c>
      <c r="K573">
        <v>71.790000000000006</v>
      </c>
      <c r="L573">
        <v>71.790000000000006</v>
      </c>
      <c r="M573">
        <v>71.790000000000006</v>
      </c>
      <c r="N573">
        <v>70.239999999999995</v>
      </c>
      <c r="O573">
        <v>70.238138276170204</v>
      </c>
      <c r="P573">
        <v>60.425457193469903</v>
      </c>
      <c r="Q573">
        <v>11.3645428065301</v>
      </c>
      <c r="R573" t="s">
        <v>262</v>
      </c>
      <c r="S573" t="s">
        <v>9819</v>
      </c>
      <c r="T573" t="s">
        <v>84</v>
      </c>
      <c r="U573">
        <v>2</v>
      </c>
      <c r="V573" t="s">
        <v>131</v>
      </c>
      <c r="W573" t="s">
        <v>132</v>
      </c>
      <c r="X573" t="s">
        <v>645</v>
      </c>
      <c r="Y573" t="s">
        <v>646</v>
      </c>
      <c r="AD573" t="s">
        <v>9887</v>
      </c>
      <c r="AE573" t="s">
        <v>9888</v>
      </c>
    </row>
    <row r="574" spans="1:31" ht="12.75" x14ac:dyDescent="0.2">
      <c r="A574" t="s">
        <v>2672</v>
      </c>
      <c r="B574" t="s">
        <v>2673</v>
      </c>
      <c r="D574" t="s">
        <v>22</v>
      </c>
      <c r="E574" t="s">
        <v>9299</v>
      </c>
      <c r="F574">
        <v>1</v>
      </c>
      <c r="G574" t="s">
        <v>2674</v>
      </c>
      <c r="H574" t="s">
        <v>2675</v>
      </c>
      <c r="I574">
        <v>32.700000000000003</v>
      </c>
      <c r="J574">
        <v>32.700000000000003</v>
      </c>
      <c r="K574">
        <v>32.72</v>
      </c>
      <c r="L574">
        <v>32.72</v>
      </c>
      <c r="M574">
        <v>32.72</v>
      </c>
      <c r="N574">
        <v>32.020000000000003</v>
      </c>
      <c r="O574">
        <v>32.020327743548201</v>
      </c>
      <c r="P574">
        <v>32.020327743548201</v>
      </c>
      <c r="Q574">
        <v>0.69967225645183395</v>
      </c>
      <c r="R574" t="s">
        <v>262</v>
      </c>
      <c r="S574" t="s">
        <v>9819</v>
      </c>
      <c r="T574" t="s">
        <v>84</v>
      </c>
      <c r="U574">
        <v>2</v>
      </c>
      <c r="V574" t="s">
        <v>599</v>
      </c>
      <c r="W574" t="s">
        <v>600</v>
      </c>
      <c r="X574" t="s">
        <v>131</v>
      </c>
      <c r="Y574" t="s">
        <v>132</v>
      </c>
      <c r="AD574" t="s">
        <v>9842</v>
      </c>
      <c r="AE574" t="s">
        <v>600</v>
      </c>
    </row>
    <row r="575" spans="1:31" ht="12.75" x14ac:dyDescent="0.2">
      <c r="A575" t="s">
        <v>6661</v>
      </c>
      <c r="B575" t="s">
        <v>6662</v>
      </c>
      <c r="C575" t="s">
        <v>427</v>
      </c>
      <c r="D575" t="s">
        <v>22</v>
      </c>
      <c r="E575" t="s">
        <v>9299</v>
      </c>
      <c r="F575">
        <v>1</v>
      </c>
      <c r="G575" t="s">
        <v>6663</v>
      </c>
      <c r="H575" t="s">
        <v>6664</v>
      </c>
      <c r="I575">
        <v>58.27</v>
      </c>
      <c r="J575">
        <v>58.27</v>
      </c>
      <c r="K575">
        <v>58.27</v>
      </c>
      <c r="L575">
        <v>58.27</v>
      </c>
      <c r="M575">
        <v>58.27</v>
      </c>
      <c r="N575">
        <v>57.02</v>
      </c>
      <c r="S575" t="s">
        <v>9816</v>
      </c>
      <c r="T575" t="s">
        <v>84</v>
      </c>
      <c r="U575">
        <v>2</v>
      </c>
      <c r="V575" t="s">
        <v>131</v>
      </c>
      <c r="W575" t="s">
        <v>132</v>
      </c>
      <c r="X575" t="s">
        <v>599</v>
      </c>
      <c r="Y575" t="s">
        <v>600</v>
      </c>
      <c r="AD575" t="s">
        <v>9887</v>
      </c>
      <c r="AE575" t="s">
        <v>9888</v>
      </c>
    </row>
    <row r="576" spans="1:31" ht="12.75" x14ac:dyDescent="0.2">
      <c r="A576" t="s">
        <v>2676</v>
      </c>
      <c r="B576" t="s">
        <v>2677</v>
      </c>
      <c r="D576" t="s">
        <v>22</v>
      </c>
      <c r="E576" t="s">
        <v>9299</v>
      </c>
      <c r="F576">
        <v>1</v>
      </c>
      <c r="G576" t="s">
        <v>2678</v>
      </c>
      <c r="H576" t="s">
        <v>2679</v>
      </c>
      <c r="I576">
        <v>25.3</v>
      </c>
      <c r="J576">
        <v>25.3</v>
      </c>
      <c r="K576">
        <v>25.34</v>
      </c>
      <c r="L576">
        <v>25.34</v>
      </c>
      <c r="M576">
        <v>25.34</v>
      </c>
      <c r="N576">
        <v>24.79</v>
      </c>
      <c r="O576">
        <v>24.789931156295399</v>
      </c>
      <c r="P576">
        <v>24.789931156295399</v>
      </c>
      <c r="Q576">
        <v>0.55006884370464704</v>
      </c>
      <c r="R576" t="s">
        <v>262</v>
      </c>
      <c r="S576" t="s">
        <v>9819</v>
      </c>
      <c r="T576" t="s">
        <v>84</v>
      </c>
      <c r="U576">
        <v>2</v>
      </c>
      <c r="V576" t="s">
        <v>597</v>
      </c>
      <c r="W576" t="s">
        <v>598</v>
      </c>
      <c r="X576" t="s">
        <v>599</v>
      </c>
      <c r="Y576" t="s">
        <v>600</v>
      </c>
      <c r="AD576" t="s">
        <v>9839</v>
      </c>
      <c r="AE576" t="s">
        <v>598</v>
      </c>
    </row>
    <row r="577" spans="1:31" ht="12.75" x14ac:dyDescent="0.2">
      <c r="A577" t="s">
        <v>2680</v>
      </c>
      <c r="B577" t="s">
        <v>2681</v>
      </c>
      <c r="D577" t="s">
        <v>22</v>
      </c>
      <c r="E577" t="s">
        <v>9299</v>
      </c>
      <c r="F577">
        <v>1</v>
      </c>
      <c r="G577" t="s">
        <v>2682</v>
      </c>
      <c r="H577" t="s">
        <v>2683</v>
      </c>
      <c r="I577">
        <v>44.87</v>
      </c>
      <c r="J577">
        <v>44.87</v>
      </c>
      <c r="K577">
        <v>44.87</v>
      </c>
      <c r="L577">
        <v>44.87</v>
      </c>
      <c r="M577">
        <v>44.87</v>
      </c>
      <c r="N577">
        <v>43.9</v>
      </c>
      <c r="O577">
        <v>43.898836422606401</v>
      </c>
      <c r="P577">
        <v>43.898836422606401</v>
      </c>
      <c r="Q577">
        <v>0.971163577393646</v>
      </c>
      <c r="R577" t="s">
        <v>262</v>
      </c>
      <c r="S577" t="s">
        <v>9819</v>
      </c>
      <c r="T577" t="s">
        <v>84</v>
      </c>
      <c r="U577">
        <v>2</v>
      </c>
      <c r="V577" t="s">
        <v>597</v>
      </c>
      <c r="W577" t="s">
        <v>598</v>
      </c>
      <c r="X577" t="s">
        <v>599</v>
      </c>
      <c r="Y577" t="s">
        <v>600</v>
      </c>
      <c r="AD577" t="s">
        <v>9839</v>
      </c>
      <c r="AE577" t="s">
        <v>598</v>
      </c>
    </row>
    <row r="578" spans="1:31" ht="12.75" x14ac:dyDescent="0.2">
      <c r="A578" t="s">
        <v>2684</v>
      </c>
      <c r="B578" t="s">
        <v>2685</v>
      </c>
      <c r="D578" t="s">
        <v>22</v>
      </c>
      <c r="E578" t="s">
        <v>9299</v>
      </c>
      <c r="F578">
        <v>1</v>
      </c>
      <c r="G578" t="s">
        <v>2686</v>
      </c>
      <c r="H578" t="s">
        <v>2686</v>
      </c>
      <c r="I578">
        <v>23.75</v>
      </c>
      <c r="J578">
        <v>23.75</v>
      </c>
      <c r="K578">
        <v>23.75</v>
      </c>
      <c r="L578">
        <v>23.75</v>
      </c>
      <c r="M578">
        <v>23.75</v>
      </c>
      <c r="N578">
        <v>23.24</v>
      </c>
      <c r="O578">
        <v>23.240560459026899</v>
      </c>
      <c r="P578">
        <v>23.240560459026899</v>
      </c>
      <c r="Q578">
        <v>0.50943954097310895</v>
      </c>
      <c r="R578" t="s">
        <v>262</v>
      </c>
      <c r="S578" t="s">
        <v>9819</v>
      </c>
      <c r="T578" t="s">
        <v>84</v>
      </c>
      <c r="U578">
        <v>2</v>
      </c>
      <c r="V578" t="s">
        <v>597</v>
      </c>
      <c r="W578" t="s">
        <v>598</v>
      </c>
      <c r="X578" t="s">
        <v>599</v>
      </c>
      <c r="Y578" t="s">
        <v>600</v>
      </c>
      <c r="AD578" t="s">
        <v>9839</v>
      </c>
      <c r="AE578" t="s">
        <v>598</v>
      </c>
    </row>
    <row r="579" spans="1:31" ht="12.75" x14ac:dyDescent="0.2">
      <c r="A579" t="s">
        <v>1279</v>
      </c>
      <c r="B579" t="s">
        <v>1280</v>
      </c>
      <c r="D579" t="s">
        <v>22</v>
      </c>
      <c r="E579" t="s">
        <v>9299</v>
      </c>
      <c r="F579">
        <v>1</v>
      </c>
      <c r="G579" t="s">
        <v>1281</v>
      </c>
      <c r="H579" t="s">
        <v>1281</v>
      </c>
      <c r="I579">
        <v>44.87</v>
      </c>
      <c r="J579">
        <v>44.87</v>
      </c>
      <c r="K579">
        <v>44.87</v>
      </c>
      <c r="L579">
        <v>44.87</v>
      </c>
      <c r="M579">
        <v>44.87</v>
      </c>
      <c r="N579">
        <v>43.9</v>
      </c>
      <c r="O579">
        <v>43.898836422606401</v>
      </c>
      <c r="P579">
        <v>30.987413945369202</v>
      </c>
      <c r="Q579">
        <v>13.882586054630799</v>
      </c>
      <c r="R579" t="s">
        <v>262</v>
      </c>
      <c r="S579" t="s">
        <v>9819</v>
      </c>
      <c r="T579" t="s">
        <v>25</v>
      </c>
      <c r="U579">
        <v>1</v>
      </c>
      <c r="V579" t="s">
        <v>154</v>
      </c>
      <c r="W579" t="s">
        <v>155</v>
      </c>
      <c r="AD579" t="s">
        <v>9868</v>
      </c>
      <c r="AE579" t="s">
        <v>155</v>
      </c>
    </row>
    <row r="580" spans="1:31" ht="12.75" x14ac:dyDescent="0.2">
      <c r="A580" t="s">
        <v>2687</v>
      </c>
      <c r="B580" t="s">
        <v>2688</v>
      </c>
      <c r="D580" t="s">
        <v>22</v>
      </c>
      <c r="E580" t="s">
        <v>9299</v>
      </c>
      <c r="F580">
        <v>1</v>
      </c>
      <c r="G580" t="s">
        <v>2689</v>
      </c>
      <c r="H580" t="s">
        <v>2690</v>
      </c>
      <c r="I580">
        <v>23.2</v>
      </c>
      <c r="J580">
        <v>23.2</v>
      </c>
      <c r="K580">
        <v>23.22</v>
      </c>
      <c r="L580">
        <v>23.22</v>
      </c>
      <c r="M580">
        <v>23.22</v>
      </c>
      <c r="N580">
        <v>22.72</v>
      </c>
      <c r="O580">
        <v>22.724103559937401</v>
      </c>
      <c r="P580">
        <v>22.982332009482199</v>
      </c>
      <c r="Q580">
        <v>0.23766799051784901</v>
      </c>
      <c r="R580" t="s">
        <v>262</v>
      </c>
      <c r="S580" t="s">
        <v>9819</v>
      </c>
      <c r="T580" t="s">
        <v>84</v>
      </c>
      <c r="U580">
        <v>2</v>
      </c>
      <c r="V580" t="s">
        <v>131</v>
      </c>
      <c r="W580" t="s">
        <v>132</v>
      </c>
      <c r="X580" t="s">
        <v>154</v>
      </c>
      <c r="Y580" t="s">
        <v>155</v>
      </c>
      <c r="AD580" t="s">
        <v>9887</v>
      </c>
      <c r="AE580" t="s">
        <v>9888</v>
      </c>
    </row>
    <row r="581" spans="1:31" ht="12.75" x14ac:dyDescent="0.2">
      <c r="A581" t="s">
        <v>2691</v>
      </c>
      <c r="B581" t="s">
        <v>2692</v>
      </c>
      <c r="D581" t="s">
        <v>22</v>
      </c>
      <c r="E581" t="s">
        <v>9299</v>
      </c>
      <c r="F581">
        <v>1</v>
      </c>
      <c r="G581" t="s">
        <v>2693</v>
      </c>
      <c r="H581" t="s">
        <v>2693</v>
      </c>
      <c r="I581">
        <v>31.65</v>
      </c>
      <c r="J581">
        <v>31.65</v>
      </c>
      <c r="K581">
        <v>31.67</v>
      </c>
      <c r="L581">
        <v>31.67</v>
      </c>
      <c r="M581">
        <v>31.67</v>
      </c>
      <c r="N581">
        <v>30.99</v>
      </c>
      <c r="O581">
        <v>30.987413945369202</v>
      </c>
      <c r="P581">
        <v>30.987413945369202</v>
      </c>
      <c r="Q581">
        <v>0.68258605463081101</v>
      </c>
      <c r="R581" t="s">
        <v>262</v>
      </c>
      <c r="S581" t="s">
        <v>9819</v>
      </c>
      <c r="T581" t="s">
        <v>25</v>
      </c>
      <c r="U581">
        <v>1</v>
      </c>
      <c r="V581" t="s">
        <v>154</v>
      </c>
      <c r="W581" t="s">
        <v>155</v>
      </c>
      <c r="AD581" t="s">
        <v>9868</v>
      </c>
      <c r="AE581" t="s">
        <v>155</v>
      </c>
    </row>
    <row r="582" spans="1:31" ht="12.75" x14ac:dyDescent="0.2">
      <c r="A582" t="s">
        <v>2694</v>
      </c>
      <c r="B582" t="s">
        <v>2695</v>
      </c>
      <c r="D582" t="s">
        <v>22</v>
      </c>
      <c r="E582" t="s">
        <v>9299</v>
      </c>
      <c r="F582">
        <v>1</v>
      </c>
      <c r="G582" t="s">
        <v>2696</v>
      </c>
      <c r="H582" t="s">
        <v>2696</v>
      </c>
      <c r="I582">
        <v>31.9</v>
      </c>
      <c r="J582">
        <v>31.9</v>
      </c>
      <c r="K582">
        <v>31.94</v>
      </c>
      <c r="L582">
        <v>31.94</v>
      </c>
      <c r="M582">
        <v>31.94</v>
      </c>
      <c r="N582">
        <v>31.25</v>
      </c>
      <c r="O582">
        <v>28.405129449921802</v>
      </c>
      <c r="P582">
        <v>28.405129449921802</v>
      </c>
      <c r="Q582">
        <v>3.5348705500782498</v>
      </c>
      <c r="R582" t="s">
        <v>262</v>
      </c>
      <c r="S582" t="s">
        <v>9819</v>
      </c>
      <c r="T582" t="s">
        <v>25</v>
      </c>
      <c r="U582">
        <v>1</v>
      </c>
      <c r="V582" t="s">
        <v>131</v>
      </c>
      <c r="W582" t="s">
        <v>132</v>
      </c>
      <c r="AD582" t="s">
        <v>9887</v>
      </c>
      <c r="AE582" t="s">
        <v>9888</v>
      </c>
    </row>
    <row r="583" spans="1:31" ht="12.75" x14ac:dyDescent="0.2">
      <c r="A583" t="s">
        <v>2697</v>
      </c>
      <c r="B583" t="s">
        <v>2698</v>
      </c>
      <c r="D583" t="s">
        <v>22</v>
      </c>
      <c r="E583" t="s">
        <v>9299</v>
      </c>
      <c r="F583">
        <v>1</v>
      </c>
      <c r="G583" t="s">
        <v>2699</v>
      </c>
      <c r="H583" t="s">
        <v>2700</v>
      </c>
      <c r="I583">
        <v>36.549999999999997</v>
      </c>
      <c r="J583">
        <v>36.549999999999997</v>
      </c>
      <c r="K583">
        <v>36.58</v>
      </c>
      <c r="L583">
        <v>36.58</v>
      </c>
      <c r="M583">
        <v>36.58</v>
      </c>
      <c r="N583">
        <v>35.79</v>
      </c>
      <c r="O583">
        <v>32.536784642637599</v>
      </c>
      <c r="P583">
        <v>32.536784642637599</v>
      </c>
      <c r="Q583">
        <v>4.0432153573623504</v>
      </c>
      <c r="R583" t="s">
        <v>262</v>
      </c>
      <c r="S583" t="s">
        <v>9819</v>
      </c>
      <c r="T583" t="s">
        <v>84</v>
      </c>
      <c r="U583">
        <v>2</v>
      </c>
      <c r="V583" t="s">
        <v>131</v>
      </c>
      <c r="W583" t="s">
        <v>132</v>
      </c>
      <c r="X583" t="s">
        <v>99</v>
      </c>
      <c r="Y583" t="s">
        <v>100</v>
      </c>
      <c r="AD583" t="s">
        <v>9887</v>
      </c>
      <c r="AE583" t="s">
        <v>9888</v>
      </c>
    </row>
    <row r="584" spans="1:31" ht="12.75" x14ac:dyDescent="0.2">
      <c r="A584" t="s">
        <v>2701</v>
      </c>
      <c r="B584" t="s">
        <v>2702</v>
      </c>
      <c r="D584" t="s">
        <v>22</v>
      </c>
      <c r="E584" t="s">
        <v>9299</v>
      </c>
      <c r="F584">
        <v>1</v>
      </c>
      <c r="G584" t="s">
        <v>2703</v>
      </c>
      <c r="H584" t="s">
        <v>2703</v>
      </c>
      <c r="I584">
        <v>31.9</v>
      </c>
      <c r="J584">
        <v>31.9</v>
      </c>
      <c r="K584">
        <v>31.94</v>
      </c>
      <c r="L584">
        <v>31.94</v>
      </c>
      <c r="M584">
        <v>31.94</v>
      </c>
      <c r="N584">
        <v>31.25</v>
      </c>
      <c r="O584">
        <v>28.405129449921802</v>
      </c>
      <c r="P584">
        <v>28.405129449921802</v>
      </c>
      <c r="Q584">
        <v>3.5348705500782498</v>
      </c>
      <c r="R584" t="s">
        <v>262</v>
      </c>
      <c r="S584" t="s">
        <v>9819</v>
      </c>
      <c r="T584" t="s">
        <v>84</v>
      </c>
      <c r="U584">
        <v>2</v>
      </c>
      <c r="V584" t="s">
        <v>131</v>
      </c>
      <c r="W584" t="s">
        <v>132</v>
      </c>
      <c r="X584" t="s">
        <v>99</v>
      </c>
      <c r="Y584" t="s">
        <v>100</v>
      </c>
      <c r="AD584" t="s">
        <v>9887</v>
      </c>
      <c r="AE584" t="s">
        <v>9888</v>
      </c>
    </row>
    <row r="585" spans="1:31" ht="12.75" x14ac:dyDescent="0.2">
      <c r="A585" t="s">
        <v>2704</v>
      </c>
      <c r="B585" t="s">
        <v>2705</v>
      </c>
      <c r="D585" t="s">
        <v>22</v>
      </c>
      <c r="E585" t="s">
        <v>9299</v>
      </c>
      <c r="F585">
        <v>1</v>
      </c>
      <c r="G585" t="s">
        <v>2706</v>
      </c>
      <c r="H585" t="s">
        <v>2706</v>
      </c>
      <c r="I585">
        <v>60.18</v>
      </c>
      <c r="J585">
        <v>60.18</v>
      </c>
      <c r="K585">
        <v>60.18</v>
      </c>
      <c r="L585">
        <v>60.18</v>
      </c>
      <c r="M585">
        <v>60.18</v>
      </c>
      <c r="N585">
        <v>58.88</v>
      </c>
      <c r="O585">
        <v>58.876086496201502</v>
      </c>
      <c r="P585">
        <v>50.612776110769701</v>
      </c>
      <c r="Q585">
        <v>9.5672238892303305</v>
      </c>
      <c r="R585" t="s">
        <v>262</v>
      </c>
      <c r="S585" t="s">
        <v>9819</v>
      </c>
      <c r="T585" t="s">
        <v>25</v>
      </c>
      <c r="U585">
        <v>1</v>
      </c>
      <c r="V585" t="s">
        <v>131</v>
      </c>
      <c r="W585" t="s">
        <v>132</v>
      </c>
      <c r="AD585" t="s">
        <v>9887</v>
      </c>
      <c r="AE585" t="s">
        <v>9888</v>
      </c>
    </row>
    <row r="586" spans="1:31" ht="12.75" x14ac:dyDescent="0.2">
      <c r="A586" t="s">
        <v>2707</v>
      </c>
      <c r="B586" t="s">
        <v>2708</v>
      </c>
      <c r="D586" t="s">
        <v>22</v>
      </c>
      <c r="E586" t="s">
        <v>9299</v>
      </c>
      <c r="F586">
        <v>1</v>
      </c>
      <c r="G586" t="s">
        <v>2709</v>
      </c>
      <c r="H586" t="s">
        <v>2709</v>
      </c>
      <c r="I586">
        <v>34.799999999999997</v>
      </c>
      <c r="J586">
        <v>34.799999999999997</v>
      </c>
      <c r="K586">
        <v>34.840000000000003</v>
      </c>
      <c r="L586">
        <v>34.840000000000003</v>
      </c>
      <c r="M586">
        <v>34.840000000000003</v>
      </c>
      <c r="N586">
        <v>34.090000000000003</v>
      </c>
      <c r="O586">
        <v>30.987413945369202</v>
      </c>
      <c r="P586">
        <v>30.987413945369202</v>
      </c>
      <c r="Q586">
        <v>3.8525860546308102</v>
      </c>
      <c r="R586" t="s">
        <v>262</v>
      </c>
      <c r="S586" t="s">
        <v>9819</v>
      </c>
      <c r="T586">
        <v>2</v>
      </c>
      <c r="U586">
        <v>1</v>
      </c>
      <c r="V586" t="s">
        <v>131</v>
      </c>
      <c r="W586" t="s">
        <v>132</v>
      </c>
      <c r="X586" t="s">
        <v>115</v>
      </c>
      <c r="Y586" t="s">
        <v>116</v>
      </c>
      <c r="AD586" t="s">
        <v>9887</v>
      </c>
      <c r="AE586" t="s">
        <v>9888</v>
      </c>
    </row>
    <row r="587" spans="1:31" ht="12.75" x14ac:dyDescent="0.2">
      <c r="A587" t="s">
        <v>2710</v>
      </c>
      <c r="B587" t="s">
        <v>2711</v>
      </c>
      <c r="D587" t="s">
        <v>22</v>
      </c>
      <c r="E587" t="s">
        <v>9299</v>
      </c>
      <c r="F587">
        <v>1</v>
      </c>
      <c r="G587" t="s">
        <v>2712</v>
      </c>
      <c r="H587" t="s">
        <v>2712</v>
      </c>
      <c r="I587">
        <v>34.799999999999997</v>
      </c>
      <c r="J587">
        <v>34.799999999999997</v>
      </c>
      <c r="K587">
        <v>34.840000000000003</v>
      </c>
      <c r="L587">
        <v>34.840000000000003</v>
      </c>
      <c r="M587">
        <v>34.840000000000003</v>
      </c>
      <c r="N587">
        <v>34.090000000000003</v>
      </c>
      <c r="O587">
        <v>30.987413945369202</v>
      </c>
      <c r="P587">
        <v>30.987413945369202</v>
      </c>
      <c r="Q587">
        <v>3.8525860546308102</v>
      </c>
      <c r="R587" t="s">
        <v>262</v>
      </c>
      <c r="S587" t="s">
        <v>9819</v>
      </c>
      <c r="T587">
        <v>2</v>
      </c>
      <c r="U587">
        <v>1</v>
      </c>
      <c r="V587" t="s">
        <v>131</v>
      </c>
      <c r="W587" t="s">
        <v>132</v>
      </c>
      <c r="X587" t="s">
        <v>115</v>
      </c>
      <c r="Y587" t="s">
        <v>116</v>
      </c>
      <c r="AD587" t="s">
        <v>9887</v>
      </c>
      <c r="AE587" t="s">
        <v>9888</v>
      </c>
    </row>
    <row r="588" spans="1:31" ht="12.75" x14ac:dyDescent="0.2">
      <c r="A588" t="s">
        <v>2713</v>
      </c>
      <c r="B588" t="s">
        <v>2714</v>
      </c>
      <c r="D588" t="s">
        <v>22</v>
      </c>
      <c r="E588" t="s">
        <v>9299</v>
      </c>
      <c r="F588">
        <v>1</v>
      </c>
      <c r="G588" t="s">
        <v>2715</v>
      </c>
      <c r="H588" t="s">
        <v>2715</v>
      </c>
      <c r="I588">
        <v>44.33</v>
      </c>
      <c r="J588">
        <v>44.33</v>
      </c>
      <c r="K588">
        <v>44.33</v>
      </c>
      <c r="L588">
        <v>44.33</v>
      </c>
      <c r="M588">
        <v>44.33</v>
      </c>
      <c r="N588">
        <v>43.38</v>
      </c>
      <c r="O588">
        <v>43.382379523516903</v>
      </c>
      <c r="P588">
        <v>43.382379523516903</v>
      </c>
      <c r="Q588">
        <v>0.94762047648313097</v>
      </c>
      <c r="R588" t="s">
        <v>262</v>
      </c>
      <c r="S588" t="s">
        <v>9819</v>
      </c>
      <c r="T588" t="s">
        <v>84</v>
      </c>
      <c r="U588">
        <v>1</v>
      </c>
      <c r="V588" t="s">
        <v>131</v>
      </c>
      <c r="W588" t="s">
        <v>132</v>
      </c>
      <c r="X588" t="s">
        <v>154</v>
      </c>
      <c r="Y588" t="s">
        <v>155</v>
      </c>
      <c r="AD588" t="s">
        <v>9887</v>
      </c>
      <c r="AE588" t="s">
        <v>9888</v>
      </c>
    </row>
    <row r="589" spans="1:31" ht="12.75" x14ac:dyDescent="0.2">
      <c r="A589" t="s">
        <v>2716</v>
      </c>
      <c r="B589" t="s">
        <v>2717</v>
      </c>
      <c r="D589" t="s">
        <v>22</v>
      </c>
      <c r="E589" t="s">
        <v>9299</v>
      </c>
      <c r="F589">
        <v>1</v>
      </c>
      <c r="G589" t="s">
        <v>2718</v>
      </c>
      <c r="H589" t="s">
        <v>2718</v>
      </c>
      <c r="I589">
        <v>51.72</v>
      </c>
      <c r="J589">
        <v>51.72</v>
      </c>
      <c r="K589">
        <v>51.72</v>
      </c>
      <c r="L589">
        <v>51.72</v>
      </c>
      <c r="M589">
        <v>51.72</v>
      </c>
      <c r="N589">
        <v>50.61</v>
      </c>
      <c r="O589">
        <v>50.612776110769701</v>
      </c>
      <c r="P589">
        <v>43.382379523516903</v>
      </c>
      <c r="Q589">
        <v>8.3376204764831297</v>
      </c>
      <c r="R589" t="s">
        <v>262</v>
      </c>
      <c r="S589" t="s">
        <v>9819</v>
      </c>
      <c r="T589" t="s">
        <v>84</v>
      </c>
      <c r="U589">
        <v>2</v>
      </c>
      <c r="V589" t="s">
        <v>131</v>
      </c>
      <c r="W589" t="s">
        <v>132</v>
      </c>
      <c r="X589" t="s">
        <v>115</v>
      </c>
      <c r="Y589" t="s">
        <v>116</v>
      </c>
      <c r="AD589" t="s">
        <v>9887</v>
      </c>
      <c r="AE589" t="s">
        <v>9888</v>
      </c>
    </row>
    <row r="590" spans="1:31" ht="12.75" x14ac:dyDescent="0.2">
      <c r="A590" t="s">
        <v>2719</v>
      </c>
      <c r="B590" t="s">
        <v>2720</v>
      </c>
      <c r="D590" t="s">
        <v>22</v>
      </c>
      <c r="E590" t="s">
        <v>9299</v>
      </c>
      <c r="F590">
        <v>1</v>
      </c>
      <c r="G590" t="s">
        <v>2721</v>
      </c>
      <c r="H590" t="s">
        <v>2722</v>
      </c>
      <c r="I590">
        <v>25.85</v>
      </c>
      <c r="J590">
        <v>25.85</v>
      </c>
      <c r="K590">
        <v>25.87</v>
      </c>
      <c r="L590">
        <v>25.87</v>
      </c>
      <c r="M590">
        <v>25.87</v>
      </c>
      <c r="N590">
        <v>25.31</v>
      </c>
      <c r="O590">
        <v>25.306388055384801</v>
      </c>
      <c r="P590">
        <v>25.306388055384801</v>
      </c>
      <c r="Q590">
        <v>0.56361194461516495</v>
      </c>
      <c r="R590" t="s">
        <v>262</v>
      </c>
      <c r="S590" t="s">
        <v>9819</v>
      </c>
      <c r="T590" t="s">
        <v>25</v>
      </c>
      <c r="U590">
        <v>1</v>
      </c>
      <c r="V590" t="s">
        <v>131</v>
      </c>
      <c r="W590" t="s">
        <v>132</v>
      </c>
      <c r="AD590" t="s">
        <v>9884</v>
      </c>
      <c r="AE590" t="s">
        <v>132</v>
      </c>
    </row>
    <row r="591" spans="1:31" ht="12.75" x14ac:dyDescent="0.2">
      <c r="A591" t="s">
        <v>1282</v>
      </c>
      <c r="B591" t="s">
        <v>1283</v>
      </c>
      <c r="D591" t="s">
        <v>22</v>
      </c>
      <c r="E591" t="s">
        <v>9299</v>
      </c>
      <c r="F591">
        <v>1</v>
      </c>
      <c r="G591" t="s">
        <v>1284</v>
      </c>
      <c r="H591" t="s">
        <v>1285</v>
      </c>
      <c r="I591">
        <v>25.85</v>
      </c>
      <c r="J591">
        <v>25.85</v>
      </c>
      <c r="K591">
        <v>25.87</v>
      </c>
      <c r="L591">
        <v>25.87</v>
      </c>
      <c r="M591">
        <v>25.87</v>
      </c>
      <c r="N591">
        <v>25.31</v>
      </c>
      <c r="O591">
        <v>25.306388055384801</v>
      </c>
      <c r="P591">
        <v>25.306388055384801</v>
      </c>
      <c r="Q591">
        <v>0.56361194461516495</v>
      </c>
      <c r="R591" t="s">
        <v>262</v>
      </c>
      <c r="S591" t="s">
        <v>9819</v>
      </c>
      <c r="T591" t="s">
        <v>25</v>
      </c>
      <c r="U591">
        <v>1</v>
      </c>
      <c r="V591" t="s">
        <v>131</v>
      </c>
      <c r="W591" t="s">
        <v>132</v>
      </c>
      <c r="AD591" t="s">
        <v>9884</v>
      </c>
      <c r="AE591" t="s">
        <v>132</v>
      </c>
    </row>
    <row r="592" spans="1:31" ht="12.75" x14ac:dyDescent="0.2">
      <c r="A592" t="s">
        <v>1286</v>
      </c>
      <c r="B592" t="s">
        <v>1287</v>
      </c>
      <c r="D592" t="s">
        <v>22</v>
      </c>
      <c r="E592" t="s">
        <v>9299</v>
      </c>
      <c r="F592">
        <v>1</v>
      </c>
      <c r="G592" t="s">
        <v>1288</v>
      </c>
      <c r="H592" t="s">
        <v>1288</v>
      </c>
      <c r="I592">
        <v>25.85</v>
      </c>
      <c r="J592">
        <v>25.85</v>
      </c>
      <c r="K592">
        <v>25.87</v>
      </c>
      <c r="L592">
        <v>25.87</v>
      </c>
      <c r="M592">
        <v>25.87</v>
      </c>
      <c r="N592">
        <v>25.31</v>
      </c>
      <c r="O592">
        <v>25.306388055384801</v>
      </c>
      <c r="P592">
        <v>25.306388055384801</v>
      </c>
      <c r="Q592">
        <v>0.56361194461516495</v>
      </c>
      <c r="R592" t="s">
        <v>262</v>
      </c>
      <c r="S592" t="s">
        <v>9819</v>
      </c>
      <c r="T592" t="s">
        <v>25</v>
      </c>
      <c r="U592">
        <v>1</v>
      </c>
      <c r="V592" t="s">
        <v>131</v>
      </c>
      <c r="W592" t="s">
        <v>132</v>
      </c>
      <c r="AD592" t="s">
        <v>9884</v>
      </c>
      <c r="AE592" t="s">
        <v>132</v>
      </c>
    </row>
    <row r="593" spans="1:31" ht="12.75" x14ac:dyDescent="0.2">
      <c r="A593" t="s">
        <v>2723</v>
      </c>
      <c r="B593" t="s">
        <v>2724</v>
      </c>
      <c r="D593" t="s">
        <v>22</v>
      </c>
      <c r="E593" t="s">
        <v>9299</v>
      </c>
      <c r="F593">
        <v>1</v>
      </c>
      <c r="G593" t="s">
        <v>2725</v>
      </c>
      <c r="H593" t="s">
        <v>2725</v>
      </c>
      <c r="I593">
        <v>15.3</v>
      </c>
      <c r="J593">
        <v>15.3</v>
      </c>
      <c r="K593">
        <v>15.31</v>
      </c>
      <c r="L593">
        <v>15.31</v>
      </c>
      <c r="M593">
        <v>15.31</v>
      </c>
      <c r="N593">
        <v>14.98</v>
      </c>
      <c r="O593">
        <v>14.9772500735951</v>
      </c>
      <c r="P593">
        <v>14.9772500735951</v>
      </c>
      <c r="Q593">
        <v>0.33274992640489198</v>
      </c>
      <c r="R593" t="s">
        <v>262</v>
      </c>
      <c r="S593" t="s">
        <v>9819</v>
      </c>
      <c r="T593" t="s">
        <v>25</v>
      </c>
      <c r="U593">
        <v>1</v>
      </c>
      <c r="V593" t="s">
        <v>131</v>
      </c>
      <c r="W593" t="s">
        <v>132</v>
      </c>
      <c r="AD593" t="s">
        <v>9884</v>
      </c>
      <c r="AE593" t="s">
        <v>132</v>
      </c>
    </row>
    <row r="594" spans="1:31" ht="12.75" x14ac:dyDescent="0.2">
      <c r="A594" t="s">
        <v>2726</v>
      </c>
      <c r="B594" t="s">
        <v>2727</v>
      </c>
      <c r="D594" t="s">
        <v>22</v>
      </c>
      <c r="E594" t="s">
        <v>9299</v>
      </c>
      <c r="F594">
        <v>1</v>
      </c>
      <c r="G594" t="s">
        <v>2728</v>
      </c>
      <c r="H594" t="s">
        <v>2729</v>
      </c>
      <c r="I594">
        <v>20.55</v>
      </c>
      <c r="J594">
        <v>20.55</v>
      </c>
      <c r="K594">
        <v>20.58</v>
      </c>
      <c r="L594">
        <v>20.58</v>
      </c>
      <c r="M594">
        <v>20.58</v>
      </c>
      <c r="N594">
        <v>20.14</v>
      </c>
      <c r="O594">
        <v>20.141819064490001</v>
      </c>
      <c r="P594">
        <v>20.141819064490001</v>
      </c>
      <c r="Q594">
        <v>0.43818093551002602</v>
      </c>
      <c r="R594" t="s">
        <v>262</v>
      </c>
      <c r="S594" t="s">
        <v>9819</v>
      </c>
      <c r="T594" t="s">
        <v>25</v>
      </c>
      <c r="U594">
        <v>1</v>
      </c>
      <c r="V594" t="s">
        <v>131</v>
      </c>
      <c r="W594" t="s">
        <v>132</v>
      </c>
      <c r="AD594" t="s">
        <v>9882</v>
      </c>
      <c r="AE594" t="s">
        <v>9883</v>
      </c>
    </row>
    <row r="595" spans="1:31" ht="12.75" x14ac:dyDescent="0.2">
      <c r="A595" t="s">
        <v>2730</v>
      </c>
      <c r="B595" t="s">
        <v>2731</v>
      </c>
      <c r="D595" t="s">
        <v>22</v>
      </c>
      <c r="E595" t="s">
        <v>9299</v>
      </c>
      <c r="F595">
        <v>1</v>
      </c>
      <c r="G595" t="s">
        <v>2732</v>
      </c>
      <c r="H595" t="s">
        <v>2733</v>
      </c>
      <c r="I595">
        <v>30.05</v>
      </c>
      <c r="J595">
        <v>30.05</v>
      </c>
      <c r="K595">
        <v>30.09</v>
      </c>
      <c r="L595">
        <v>30.09</v>
      </c>
      <c r="M595">
        <v>30.09</v>
      </c>
      <c r="N595">
        <v>29.44</v>
      </c>
      <c r="O595">
        <v>29.438043248100701</v>
      </c>
      <c r="P595">
        <v>29.438043248100701</v>
      </c>
      <c r="Q595">
        <v>0.65195675189927005</v>
      </c>
      <c r="R595" t="s">
        <v>262</v>
      </c>
      <c r="S595" t="s">
        <v>9819</v>
      </c>
      <c r="T595" t="s">
        <v>25</v>
      </c>
      <c r="U595">
        <v>1</v>
      </c>
      <c r="V595" t="s">
        <v>131</v>
      </c>
      <c r="W595" t="s">
        <v>132</v>
      </c>
      <c r="AD595" t="s">
        <v>9882</v>
      </c>
      <c r="AE595" t="s">
        <v>9883</v>
      </c>
    </row>
    <row r="596" spans="1:31" ht="12.75" x14ac:dyDescent="0.2">
      <c r="A596" t="s">
        <v>2734</v>
      </c>
      <c r="B596" t="s">
        <v>2735</v>
      </c>
      <c r="D596" t="s">
        <v>22</v>
      </c>
      <c r="E596" t="s">
        <v>9299</v>
      </c>
      <c r="F596">
        <v>1</v>
      </c>
      <c r="G596" t="s">
        <v>2736</v>
      </c>
      <c r="H596" t="s">
        <v>2737</v>
      </c>
      <c r="I596">
        <v>236.29</v>
      </c>
      <c r="J596">
        <v>236.29</v>
      </c>
      <c r="K596">
        <v>236.29</v>
      </c>
      <c r="L596">
        <v>236.29</v>
      </c>
      <c r="M596">
        <v>236.29</v>
      </c>
      <c r="N596">
        <v>231.2</v>
      </c>
      <c r="O596">
        <v>259.77782024201201</v>
      </c>
      <c r="P596">
        <v>222.076466608479</v>
      </c>
      <c r="Q596">
        <v>14.2135333915208</v>
      </c>
      <c r="R596" t="s">
        <v>262</v>
      </c>
      <c r="S596" t="s">
        <v>9819</v>
      </c>
      <c r="T596" t="s">
        <v>25</v>
      </c>
      <c r="U596">
        <v>1</v>
      </c>
      <c r="V596" t="s">
        <v>131</v>
      </c>
      <c r="W596" t="s">
        <v>132</v>
      </c>
      <c r="AD596" t="s">
        <v>9893</v>
      </c>
      <c r="AE596" t="s">
        <v>9894</v>
      </c>
    </row>
    <row r="597" spans="1:31" ht="12.75" x14ac:dyDescent="0.2">
      <c r="A597" t="s">
        <v>2738</v>
      </c>
      <c r="B597" t="s">
        <v>2739</v>
      </c>
      <c r="D597" t="s">
        <v>22</v>
      </c>
      <c r="E597" t="s">
        <v>9299</v>
      </c>
      <c r="F597">
        <v>1</v>
      </c>
      <c r="G597" t="s">
        <v>2740</v>
      </c>
      <c r="H597" t="s">
        <v>2741</v>
      </c>
      <c r="I597">
        <v>350.91</v>
      </c>
      <c r="J597">
        <v>350.91</v>
      </c>
      <c r="K597">
        <v>350.91</v>
      </c>
      <c r="L597">
        <v>350.91</v>
      </c>
      <c r="M597">
        <v>350.91</v>
      </c>
      <c r="N597">
        <v>343.36</v>
      </c>
      <c r="O597">
        <v>385.79330361984597</v>
      </c>
      <c r="P597">
        <v>330.015958518182</v>
      </c>
      <c r="Q597">
        <v>20.8940414818181</v>
      </c>
      <c r="R597" t="s">
        <v>262</v>
      </c>
      <c r="S597" t="s">
        <v>9819</v>
      </c>
      <c r="T597" t="s">
        <v>25</v>
      </c>
      <c r="U597">
        <v>1</v>
      </c>
      <c r="V597" t="s">
        <v>131</v>
      </c>
      <c r="W597" t="s">
        <v>132</v>
      </c>
      <c r="AD597" t="s">
        <v>9893</v>
      </c>
      <c r="AE597" t="s">
        <v>9894</v>
      </c>
    </row>
    <row r="598" spans="1:31" ht="12.75" x14ac:dyDescent="0.2">
      <c r="A598" t="s">
        <v>2742</v>
      </c>
      <c r="B598" t="s">
        <v>2743</v>
      </c>
      <c r="D598" t="s">
        <v>22</v>
      </c>
      <c r="E598" t="s">
        <v>9299</v>
      </c>
      <c r="F598">
        <v>1</v>
      </c>
      <c r="G598" t="s">
        <v>2744</v>
      </c>
      <c r="H598" t="s">
        <v>2745</v>
      </c>
      <c r="I598">
        <v>153.05000000000001</v>
      </c>
      <c r="J598">
        <v>153.05000000000001</v>
      </c>
      <c r="K598">
        <v>153.05000000000001</v>
      </c>
      <c r="L598">
        <v>153.05000000000001</v>
      </c>
      <c r="M598">
        <v>170.05</v>
      </c>
      <c r="N598">
        <v>166.39</v>
      </c>
      <c r="O598">
        <v>186.957397470394</v>
      </c>
      <c r="P598">
        <v>160.101638717741</v>
      </c>
      <c r="Q598">
        <v>9.9483612822591905</v>
      </c>
      <c r="R598" t="s">
        <v>262</v>
      </c>
      <c r="S598" t="s">
        <v>9819</v>
      </c>
      <c r="T598" t="s">
        <v>25</v>
      </c>
      <c r="U598">
        <v>1</v>
      </c>
      <c r="V598" t="s">
        <v>131</v>
      </c>
      <c r="W598" t="s">
        <v>132</v>
      </c>
      <c r="AD598" t="s">
        <v>9893</v>
      </c>
      <c r="AE598" t="s">
        <v>9894</v>
      </c>
    </row>
    <row r="599" spans="1:31" ht="12.75" x14ac:dyDescent="0.2">
      <c r="A599" t="s">
        <v>2746</v>
      </c>
      <c r="B599" t="s">
        <v>2747</v>
      </c>
      <c r="D599" t="s">
        <v>22</v>
      </c>
      <c r="E599" t="s">
        <v>9299</v>
      </c>
      <c r="F599">
        <v>1</v>
      </c>
      <c r="G599" t="s">
        <v>2748</v>
      </c>
      <c r="H599" t="s">
        <v>2749</v>
      </c>
      <c r="I599">
        <v>238.87</v>
      </c>
      <c r="J599">
        <v>238.87</v>
      </c>
      <c r="K599">
        <v>238.87</v>
      </c>
      <c r="L599">
        <v>238.87</v>
      </c>
      <c r="M599">
        <v>265.41000000000003</v>
      </c>
      <c r="N599">
        <v>259.7</v>
      </c>
      <c r="O599">
        <v>291.79814798555998</v>
      </c>
      <c r="P599">
        <v>249.448682260222</v>
      </c>
      <c r="Q599">
        <v>15.961317739778099</v>
      </c>
      <c r="R599" t="s">
        <v>262</v>
      </c>
      <c r="S599" t="s">
        <v>9819</v>
      </c>
      <c r="T599" t="s">
        <v>25</v>
      </c>
      <c r="U599">
        <v>1</v>
      </c>
      <c r="V599" t="s">
        <v>131</v>
      </c>
      <c r="W599" t="s">
        <v>132</v>
      </c>
      <c r="AD599" t="s">
        <v>9893</v>
      </c>
      <c r="AE599" t="s">
        <v>9894</v>
      </c>
    </row>
    <row r="600" spans="1:31" ht="12.75" x14ac:dyDescent="0.2">
      <c r="A600" t="s">
        <v>2750</v>
      </c>
      <c r="B600" t="s">
        <v>2751</v>
      </c>
      <c r="D600" t="s">
        <v>22</v>
      </c>
      <c r="E600" t="s">
        <v>9299</v>
      </c>
      <c r="F600">
        <v>1</v>
      </c>
      <c r="G600" t="s">
        <v>2752</v>
      </c>
      <c r="H600" t="s">
        <v>2752</v>
      </c>
      <c r="I600">
        <v>262.12</v>
      </c>
      <c r="J600">
        <v>262.12</v>
      </c>
      <c r="K600">
        <v>262.12</v>
      </c>
      <c r="L600">
        <v>262.12</v>
      </c>
      <c r="M600">
        <v>262.12</v>
      </c>
      <c r="N600">
        <v>256.48</v>
      </c>
      <c r="O600">
        <v>288.182949691933</v>
      </c>
      <c r="P600">
        <v>246.349940865685</v>
      </c>
      <c r="Q600">
        <v>15.7700591343149</v>
      </c>
      <c r="R600" t="s">
        <v>262</v>
      </c>
      <c r="S600" t="s">
        <v>9819</v>
      </c>
      <c r="T600" t="s">
        <v>25</v>
      </c>
      <c r="U600">
        <v>1</v>
      </c>
      <c r="V600" t="s">
        <v>131</v>
      </c>
      <c r="W600" t="s">
        <v>132</v>
      </c>
      <c r="AD600" t="s">
        <v>9893</v>
      </c>
      <c r="AE600" t="s">
        <v>9894</v>
      </c>
    </row>
    <row r="601" spans="1:31" ht="12.75" x14ac:dyDescent="0.2">
      <c r="A601" t="s">
        <v>2753</v>
      </c>
      <c r="B601" t="s">
        <v>2754</v>
      </c>
      <c r="D601" t="s">
        <v>22</v>
      </c>
      <c r="E601" t="s">
        <v>9299</v>
      </c>
      <c r="F601">
        <v>1</v>
      </c>
      <c r="G601" t="s">
        <v>2755</v>
      </c>
      <c r="H601" t="s">
        <v>2756</v>
      </c>
      <c r="I601">
        <v>153.05000000000001</v>
      </c>
      <c r="J601">
        <v>153.05000000000001</v>
      </c>
      <c r="K601">
        <v>153.05000000000001</v>
      </c>
      <c r="L601">
        <v>153.05000000000001</v>
      </c>
      <c r="M601">
        <v>170.05</v>
      </c>
      <c r="N601">
        <v>166.39</v>
      </c>
      <c r="O601">
        <v>186.957397470394</v>
      </c>
      <c r="P601">
        <v>160.101638717741</v>
      </c>
      <c r="Q601">
        <v>9.9483612822591905</v>
      </c>
      <c r="R601" t="s">
        <v>262</v>
      </c>
      <c r="S601" t="s">
        <v>9819</v>
      </c>
      <c r="T601" t="s">
        <v>25</v>
      </c>
      <c r="U601">
        <v>1</v>
      </c>
      <c r="V601" t="s">
        <v>131</v>
      </c>
      <c r="W601" t="s">
        <v>132</v>
      </c>
      <c r="AD601" t="s">
        <v>9893</v>
      </c>
      <c r="AE601" t="s">
        <v>9894</v>
      </c>
    </row>
    <row r="602" spans="1:31" ht="12.75" x14ac:dyDescent="0.2">
      <c r="A602" t="s">
        <v>2757</v>
      </c>
      <c r="B602" t="s">
        <v>2758</v>
      </c>
      <c r="D602" t="s">
        <v>22</v>
      </c>
      <c r="E602" t="s">
        <v>9299</v>
      </c>
      <c r="F602">
        <v>1</v>
      </c>
      <c r="G602" t="s">
        <v>2759</v>
      </c>
      <c r="H602" t="s">
        <v>2760</v>
      </c>
      <c r="I602">
        <v>238.87</v>
      </c>
      <c r="J602">
        <v>238.87</v>
      </c>
      <c r="K602">
        <v>238.87</v>
      </c>
      <c r="L602">
        <v>238.87</v>
      </c>
      <c r="M602">
        <v>265.41000000000003</v>
      </c>
      <c r="N602">
        <v>259.7</v>
      </c>
      <c r="O602">
        <v>291.79814798555998</v>
      </c>
      <c r="P602">
        <v>249.448682260222</v>
      </c>
      <c r="Q602">
        <v>15.961317739778099</v>
      </c>
      <c r="R602" t="s">
        <v>262</v>
      </c>
      <c r="S602" t="s">
        <v>9819</v>
      </c>
      <c r="T602" t="s">
        <v>25</v>
      </c>
      <c r="U602">
        <v>1</v>
      </c>
      <c r="V602" t="s">
        <v>131</v>
      </c>
      <c r="W602" t="s">
        <v>132</v>
      </c>
      <c r="AD602" t="s">
        <v>9893</v>
      </c>
      <c r="AE602" t="s">
        <v>9894</v>
      </c>
    </row>
    <row r="603" spans="1:31" ht="12.75" x14ac:dyDescent="0.2">
      <c r="A603" t="s">
        <v>2761</v>
      </c>
      <c r="B603" t="s">
        <v>2762</v>
      </c>
      <c r="D603" t="s">
        <v>22</v>
      </c>
      <c r="E603" t="s">
        <v>9299</v>
      </c>
      <c r="F603">
        <v>1</v>
      </c>
      <c r="G603" t="s">
        <v>2763</v>
      </c>
      <c r="H603" t="s">
        <v>2763</v>
      </c>
      <c r="I603">
        <v>262.12</v>
      </c>
      <c r="J603">
        <v>262.12</v>
      </c>
      <c r="K603">
        <v>262.12</v>
      </c>
      <c r="L603">
        <v>262.12</v>
      </c>
      <c r="M603">
        <v>262.12</v>
      </c>
      <c r="N603">
        <v>256.48</v>
      </c>
      <c r="O603">
        <v>288.182949691933</v>
      </c>
      <c r="P603">
        <v>246.349940865685</v>
      </c>
      <c r="Q603">
        <v>15.7700591343149</v>
      </c>
      <c r="R603" t="s">
        <v>262</v>
      </c>
      <c r="S603" t="s">
        <v>9819</v>
      </c>
      <c r="T603" t="s">
        <v>25</v>
      </c>
      <c r="U603">
        <v>1</v>
      </c>
      <c r="V603" t="s">
        <v>131</v>
      </c>
      <c r="W603" t="s">
        <v>132</v>
      </c>
      <c r="AD603" t="s">
        <v>9893</v>
      </c>
      <c r="AE603" t="s">
        <v>9894</v>
      </c>
    </row>
    <row r="604" spans="1:31" ht="12.75" x14ac:dyDescent="0.2">
      <c r="A604" t="s">
        <v>1289</v>
      </c>
      <c r="B604" t="s">
        <v>1290</v>
      </c>
      <c r="D604" t="s">
        <v>22</v>
      </c>
      <c r="E604" t="s">
        <v>9299</v>
      </c>
      <c r="F604">
        <v>1</v>
      </c>
      <c r="G604" t="s">
        <v>1291</v>
      </c>
      <c r="H604" t="s">
        <v>1292</v>
      </c>
      <c r="I604">
        <v>155.75</v>
      </c>
      <c r="J604">
        <v>155.75</v>
      </c>
      <c r="K604">
        <v>155.75</v>
      </c>
      <c r="L604">
        <v>155.75</v>
      </c>
      <c r="M604">
        <v>163.95</v>
      </c>
      <c r="N604">
        <v>160.41999999999999</v>
      </c>
      <c r="O604">
        <v>180.24345778223099</v>
      </c>
      <c r="P604">
        <v>154.420612827756</v>
      </c>
      <c r="Q604">
        <v>9.5293871722435295</v>
      </c>
      <c r="R604" t="s">
        <v>262</v>
      </c>
      <c r="S604" t="s">
        <v>9819</v>
      </c>
      <c r="T604" t="s">
        <v>25</v>
      </c>
      <c r="U604">
        <v>1</v>
      </c>
      <c r="V604" t="s">
        <v>131</v>
      </c>
      <c r="W604" t="s">
        <v>132</v>
      </c>
      <c r="AD604" t="s">
        <v>9893</v>
      </c>
      <c r="AE604" t="s">
        <v>9894</v>
      </c>
    </row>
    <row r="605" spans="1:31" ht="12.75" x14ac:dyDescent="0.2">
      <c r="A605" t="s">
        <v>2764</v>
      </c>
      <c r="B605" t="s">
        <v>2765</v>
      </c>
      <c r="D605" t="s">
        <v>22</v>
      </c>
      <c r="E605" t="s">
        <v>9299</v>
      </c>
      <c r="F605">
        <v>1</v>
      </c>
      <c r="G605" t="s">
        <v>2766</v>
      </c>
      <c r="H605" t="s">
        <v>2767</v>
      </c>
      <c r="I605">
        <v>244.11</v>
      </c>
      <c r="J605">
        <v>244.11</v>
      </c>
      <c r="K605">
        <v>244.11</v>
      </c>
      <c r="L605">
        <v>244.11</v>
      </c>
      <c r="M605">
        <v>256.95999999999998</v>
      </c>
      <c r="N605">
        <v>251.43</v>
      </c>
      <c r="O605">
        <v>282.50192380194898</v>
      </c>
      <c r="P605">
        <v>241.70182877388001</v>
      </c>
      <c r="Q605">
        <v>15.2581712261203</v>
      </c>
      <c r="R605" t="s">
        <v>262</v>
      </c>
      <c r="S605" t="s">
        <v>9819</v>
      </c>
      <c r="T605" t="s">
        <v>25</v>
      </c>
      <c r="U605">
        <v>1</v>
      </c>
      <c r="V605" t="s">
        <v>131</v>
      </c>
      <c r="W605" t="s">
        <v>132</v>
      </c>
      <c r="AD605" t="s">
        <v>9893</v>
      </c>
      <c r="AE605" t="s">
        <v>9894</v>
      </c>
    </row>
    <row r="606" spans="1:31" ht="12.75" x14ac:dyDescent="0.2">
      <c r="A606" t="s">
        <v>2768</v>
      </c>
      <c r="B606" t="s">
        <v>2769</v>
      </c>
      <c r="D606" t="s">
        <v>22</v>
      </c>
      <c r="E606" t="s">
        <v>9299</v>
      </c>
      <c r="F606">
        <v>1</v>
      </c>
      <c r="G606" t="s">
        <v>2770</v>
      </c>
      <c r="H606" t="s">
        <v>2770</v>
      </c>
      <c r="I606">
        <v>262.12</v>
      </c>
      <c r="J606">
        <v>262.12</v>
      </c>
      <c r="K606">
        <v>262.12</v>
      </c>
      <c r="L606">
        <v>262.12</v>
      </c>
      <c r="M606">
        <v>262.12</v>
      </c>
      <c r="N606">
        <v>256.48</v>
      </c>
      <c r="O606">
        <v>288.182949691933</v>
      </c>
      <c r="P606">
        <v>246.349940865685</v>
      </c>
      <c r="Q606">
        <v>15.7700591343149</v>
      </c>
      <c r="R606" t="s">
        <v>262</v>
      </c>
      <c r="S606" t="s">
        <v>9819</v>
      </c>
      <c r="T606" t="s">
        <v>25</v>
      </c>
      <c r="U606">
        <v>1</v>
      </c>
      <c r="V606" t="s">
        <v>131</v>
      </c>
      <c r="W606" t="s">
        <v>132</v>
      </c>
      <c r="AD606" t="s">
        <v>9893</v>
      </c>
      <c r="AE606" t="s">
        <v>9894</v>
      </c>
    </row>
    <row r="607" spans="1:31" ht="12.75" x14ac:dyDescent="0.2">
      <c r="A607" t="s">
        <v>2771</v>
      </c>
      <c r="B607" t="s">
        <v>2772</v>
      </c>
      <c r="D607" t="s">
        <v>22</v>
      </c>
      <c r="E607" t="s">
        <v>9299</v>
      </c>
      <c r="F607">
        <v>1</v>
      </c>
      <c r="G607" t="s">
        <v>2773</v>
      </c>
      <c r="H607" t="s">
        <v>2774</v>
      </c>
      <c r="I607">
        <v>161.55000000000001</v>
      </c>
      <c r="J607">
        <v>161.55000000000001</v>
      </c>
      <c r="K607">
        <v>161.55000000000001</v>
      </c>
      <c r="L607">
        <v>161.55000000000001</v>
      </c>
      <c r="M607">
        <v>170.05</v>
      </c>
      <c r="N607">
        <v>166.39</v>
      </c>
      <c r="O607">
        <v>186.957397470394</v>
      </c>
      <c r="P607">
        <v>160.101638717741</v>
      </c>
      <c r="Q607">
        <v>9.9483612822591905</v>
      </c>
      <c r="R607" t="s">
        <v>262</v>
      </c>
      <c r="S607" t="s">
        <v>9819</v>
      </c>
      <c r="T607" t="s">
        <v>25</v>
      </c>
      <c r="U607">
        <v>1</v>
      </c>
      <c r="V607" t="s">
        <v>131</v>
      </c>
      <c r="W607" t="s">
        <v>132</v>
      </c>
      <c r="AD607" t="s">
        <v>9893</v>
      </c>
      <c r="AE607" t="s">
        <v>9894</v>
      </c>
    </row>
    <row r="608" spans="1:31" ht="12.75" x14ac:dyDescent="0.2">
      <c r="A608" t="s">
        <v>2775</v>
      </c>
      <c r="B608" t="s">
        <v>2776</v>
      </c>
      <c r="D608" t="s">
        <v>22</v>
      </c>
      <c r="E608" t="s">
        <v>9299</v>
      </c>
      <c r="F608">
        <v>1</v>
      </c>
      <c r="G608" t="s">
        <v>2777</v>
      </c>
      <c r="H608" t="s">
        <v>2778</v>
      </c>
      <c r="I608">
        <v>252.14</v>
      </c>
      <c r="J608">
        <v>252.14</v>
      </c>
      <c r="K608">
        <v>252.14</v>
      </c>
      <c r="L608">
        <v>252.14</v>
      </c>
      <c r="M608">
        <v>265.41000000000003</v>
      </c>
      <c r="N608">
        <v>259.7</v>
      </c>
      <c r="O608">
        <v>291.79814798555998</v>
      </c>
      <c r="P608">
        <v>249.448682260222</v>
      </c>
      <c r="Q608">
        <v>15.961317739778099</v>
      </c>
      <c r="R608" t="s">
        <v>262</v>
      </c>
      <c r="S608" t="s">
        <v>9819</v>
      </c>
      <c r="T608" t="s">
        <v>25</v>
      </c>
      <c r="U608">
        <v>1</v>
      </c>
      <c r="V608" t="s">
        <v>131</v>
      </c>
      <c r="W608" t="s">
        <v>132</v>
      </c>
      <c r="AD608" t="s">
        <v>9893</v>
      </c>
      <c r="AE608" t="s">
        <v>9894</v>
      </c>
    </row>
    <row r="609" spans="1:31" ht="12.75" x14ac:dyDescent="0.2">
      <c r="A609" t="s">
        <v>2779</v>
      </c>
      <c r="B609" t="s">
        <v>2780</v>
      </c>
      <c r="D609" t="s">
        <v>22</v>
      </c>
      <c r="E609" t="s">
        <v>9299</v>
      </c>
      <c r="F609">
        <v>1</v>
      </c>
      <c r="G609" t="s">
        <v>2781</v>
      </c>
      <c r="H609" t="s">
        <v>2782</v>
      </c>
      <c r="I609">
        <v>313.73</v>
      </c>
      <c r="J609">
        <v>313.73</v>
      </c>
      <c r="K609">
        <v>313.73</v>
      </c>
      <c r="L609">
        <v>313.73</v>
      </c>
      <c r="M609">
        <v>330.24</v>
      </c>
      <c r="N609">
        <v>323.13</v>
      </c>
      <c r="O609">
        <v>363.06920005990901</v>
      </c>
      <c r="P609">
        <v>310.39059635278102</v>
      </c>
      <c r="Q609">
        <v>19.849403647218701</v>
      </c>
      <c r="R609" t="s">
        <v>262</v>
      </c>
      <c r="S609" t="s">
        <v>9819</v>
      </c>
      <c r="T609" t="s">
        <v>25</v>
      </c>
      <c r="U609">
        <v>1</v>
      </c>
      <c r="V609" t="s">
        <v>131</v>
      </c>
      <c r="W609" t="s">
        <v>132</v>
      </c>
      <c r="AD609" t="s">
        <v>9893</v>
      </c>
      <c r="AE609" t="s">
        <v>9894</v>
      </c>
    </row>
    <row r="610" spans="1:31" ht="12.75" x14ac:dyDescent="0.2">
      <c r="A610" t="s">
        <v>2783</v>
      </c>
      <c r="B610" t="s">
        <v>2784</v>
      </c>
      <c r="D610" t="s">
        <v>22</v>
      </c>
      <c r="E610" t="s">
        <v>9299</v>
      </c>
      <c r="F610">
        <v>1</v>
      </c>
      <c r="G610" t="s">
        <v>2785</v>
      </c>
      <c r="H610" t="s">
        <v>2786</v>
      </c>
      <c r="I610">
        <v>149.5</v>
      </c>
      <c r="J610">
        <v>149.5</v>
      </c>
      <c r="K610">
        <v>149.5</v>
      </c>
      <c r="L610">
        <v>149.5</v>
      </c>
      <c r="M610">
        <v>157.37</v>
      </c>
      <c r="N610">
        <v>153.97999999999999</v>
      </c>
      <c r="O610">
        <v>173.01306119497801</v>
      </c>
      <c r="P610">
        <v>148.223130038683</v>
      </c>
      <c r="Q610">
        <v>9.1468699613173801</v>
      </c>
      <c r="R610" t="s">
        <v>262</v>
      </c>
      <c r="S610" t="s">
        <v>9819</v>
      </c>
      <c r="T610" t="s">
        <v>25</v>
      </c>
      <c r="U610">
        <v>1</v>
      </c>
      <c r="V610" t="s">
        <v>131</v>
      </c>
      <c r="W610" t="s">
        <v>132</v>
      </c>
      <c r="AD610" t="s">
        <v>9893</v>
      </c>
      <c r="AE610" t="s">
        <v>9894</v>
      </c>
    </row>
    <row r="611" spans="1:31" ht="12.75" x14ac:dyDescent="0.2">
      <c r="A611" t="s">
        <v>2787</v>
      </c>
      <c r="B611" t="s">
        <v>2788</v>
      </c>
      <c r="D611" t="s">
        <v>22</v>
      </c>
      <c r="E611" t="s">
        <v>9299</v>
      </c>
      <c r="F611">
        <v>1</v>
      </c>
      <c r="G611" t="s">
        <v>2789</v>
      </c>
      <c r="H611" t="s">
        <v>2790</v>
      </c>
      <c r="I611">
        <v>236.52</v>
      </c>
      <c r="J611">
        <v>236.52</v>
      </c>
      <c r="K611">
        <v>236.52</v>
      </c>
      <c r="L611">
        <v>236.52</v>
      </c>
      <c r="M611">
        <v>248.97</v>
      </c>
      <c r="N611">
        <v>243.61</v>
      </c>
      <c r="O611">
        <v>273.722156517428</v>
      </c>
      <c r="P611">
        <v>233.954975287537</v>
      </c>
      <c r="Q611">
        <v>15.0150247124626</v>
      </c>
      <c r="R611" t="s">
        <v>262</v>
      </c>
      <c r="S611" t="s">
        <v>9819</v>
      </c>
      <c r="T611" t="s">
        <v>25</v>
      </c>
      <c r="U611">
        <v>1</v>
      </c>
      <c r="V611" t="s">
        <v>131</v>
      </c>
      <c r="W611" t="s">
        <v>132</v>
      </c>
      <c r="AD611" t="s">
        <v>9893</v>
      </c>
      <c r="AE611" t="s">
        <v>9894</v>
      </c>
    </row>
    <row r="612" spans="1:31" ht="12.75" x14ac:dyDescent="0.2">
      <c r="A612" t="s">
        <v>2791</v>
      </c>
      <c r="B612" t="s">
        <v>2792</v>
      </c>
      <c r="D612" t="s">
        <v>22</v>
      </c>
      <c r="E612" t="s">
        <v>9299</v>
      </c>
      <c r="F612">
        <v>1</v>
      </c>
      <c r="G612" t="s">
        <v>2785</v>
      </c>
      <c r="H612" t="s">
        <v>2793</v>
      </c>
      <c r="I612">
        <v>161.55000000000001</v>
      </c>
      <c r="J612">
        <v>161.55000000000001</v>
      </c>
      <c r="K612">
        <v>161.55000000000001</v>
      </c>
      <c r="L612">
        <v>161.55000000000001</v>
      </c>
      <c r="M612">
        <v>170.05</v>
      </c>
      <c r="N612">
        <v>166.39</v>
      </c>
      <c r="O612">
        <v>186.957397470394</v>
      </c>
      <c r="P612">
        <v>160.101638717741</v>
      </c>
      <c r="Q612">
        <v>9.9483612822591905</v>
      </c>
      <c r="R612" t="s">
        <v>262</v>
      </c>
      <c r="S612" t="s">
        <v>9819</v>
      </c>
      <c r="T612" t="s">
        <v>25</v>
      </c>
      <c r="U612">
        <v>1</v>
      </c>
      <c r="V612" t="s">
        <v>131</v>
      </c>
      <c r="W612" t="s">
        <v>132</v>
      </c>
      <c r="AD612" t="s">
        <v>9893</v>
      </c>
      <c r="AE612" t="s">
        <v>9894</v>
      </c>
    </row>
    <row r="613" spans="1:31" ht="12.75" x14ac:dyDescent="0.2">
      <c r="A613" t="s">
        <v>2794</v>
      </c>
      <c r="B613" t="s">
        <v>2795</v>
      </c>
      <c r="D613" t="s">
        <v>22</v>
      </c>
      <c r="E613" t="s">
        <v>9299</v>
      </c>
      <c r="F613">
        <v>1</v>
      </c>
      <c r="G613" t="s">
        <v>2789</v>
      </c>
      <c r="H613" t="s">
        <v>2796</v>
      </c>
      <c r="I613">
        <v>252.14</v>
      </c>
      <c r="J613">
        <v>252.14</v>
      </c>
      <c r="K613">
        <v>252.14</v>
      </c>
      <c r="L613">
        <v>252.14</v>
      </c>
      <c r="M613">
        <v>265.41000000000003</v>
      </c>
      <c r="N613">
        <v>259.7</v>
      </c>
      <c r="O613">
        <v>291.79814798555998</v>
      </c>
      <c r="P613">
        <v>249.448682260222</v>
      </c>
      <c r="Q613">
        <v>15.961317739778099</v>
      </c>
      <c r="R613" t="s">
        <v>262</v>
      </c>
      <c r="S613" t="s">
        <v>9819</v>
      </c>
      <c r="T613" t="s">
        <v>25</v>
      </c>
      <c r="U613">
        <v>1</v>
      </c>
      <c r="V613" t="s">
        <v>131</v>
      </c>
      <c r="W613" t="s">
        <v>132</v>
      </c>
      <c r="AD613" t="s">
        <v>9893</v>
      </c>
      <c r="AE613" t="s">
        <v>9894</v>
      </c>
    </row>
    <row r="614" spans="1:31" ht="12.75" x14ac:dyDescent="0.2">
      <c r="A614" t="s">
        <v>1293</v>
      </c>
      <c r="B614" t="s">
        <v>1294</v>
      </c>
      <c r="D614" t="s">
        <v>22</v>
      </c>
      <c r="E614" t="s">
        <v>9299</v>
      </c>
      <c r="F614">
        <v>1</v>
      </c>
      <c r="G614" t="s">
        <v>1295</v>
      </c>
      <c r="H614" t="s">
        <v>1296</v>
      </c>
      <c r="I614">
        <v>147.56</v>
      </c>
      <c r="J614">
        <v>147.56</v>
      </c>
      <c r="K614">
        <v>147.56</v>
      </c>
      <c r="L614">
        <v>147.56</v>
      </c>
      <c r="M614">
        <v>163.95</v>
      </c>
      <c r="N614">
        <v>160.41999999999999</v>
      </c>
      <c r="O614">
        <v>180.24345778223099</v>
      </c>
      <c r="P614">
        <v>154.420612827756</v>
      </c>
      <c r="Q614">
        <v>9.5293871722435295</v>
      </c>
      <c r="R614" t="s">
        <v>262</v>
      </c>
      <c r="S614" t="s">
        <v>9819</v>
      </c>
      <c r="T614" t="s">
        <v>25</v>
      </c>
      <c r="U614">
        <v>1</v>
      </c>
      <c r="V614" t="s">
        <v>131</v>
      </c>
      <c r="W614" t="s">
        <v>132</v>
      </c>
      <c r="AD614" t="s">
        <v>9893</v>
      </c>
      <c r="AE614" t="s">
        <v>9894</v>
      </c>
    </row>
    <row r="615" spans="1:31" ht="12.75" x14ac:dyDescent="0.2">
      <c r="A615" t="s">
        <v>2797</v>
      </c>
      <c r="B615" t="s">
        <v>2798</v>
      </c>
      <c r="D615" t="s">
        <v>22</v>
      </c>
      <c r="E615" t="s">
        <v>9299</v>
      </c>
      <c r="F615">
        <v>1</v>
      </c>
      <c r="G615" t="s">
        <v>2799</v>
      </c>
      <c r="H615" t="s">
        <v>2800</v>
      </c>
      <c r="I615">
        <v>231.26</v>
      </c>
      <c r="J615">
        <v>231.26</v>
      </c>
      <c r="K615">
        <v>231.26</v>
      </c>
      <c r="L615">
        <v>231.26</v>
      </c>
      <c r="M615">
        <v>256.95999999999998</v>
      </c>
      <c r="N615">
        <v>251.43</v>
      </c>
      <c r="O615">
        <v>282.50192380194898</v>
      </c>
      <c r="P615">
        <v>241.70182877388001</v>
      </c>
      <c r="Q615">
        <v>15.2581712261203</v>
      </c>
      <c r="R615" t="s">
        <v>262</v>
      </c>
      <c r="S615" t="s">
        <v>9819</v>
      </c>
      <c r="T615" t="s">
        <v>25</v>
      </c>
      <c r="U615">
        <v>1</v>
      </c>
      <c r="V615" t="s">
        <v>131</v>
      </c>
      <c r="W615" t="s">
        <v>132</v>
      </c>
      <c r="AD615" t="s">
        <v>9893</v>
      </c>
      <c r="AE615" t="s">
        <v>9894</v>
      </c>
    </row>
    <row r="616" spans="1:31" ht="12.75" x14ac:dyDescent="0.2">
      <c r="A616" t="s">
        <v>2801</v>
      </c>
      <c r="B616" t="s">
        <v>2802</v>
      </c>
      <c r="D616" t="s">
        <v>22</v>
      </c>
      <c r="E616" t="s">
        <v>9299</v>
      </c>
      <c r="F616">
        <v>1</v>
      </c>
      <c r="G616" t="s">
        <v>2803</v>
      </c>
      <c r="H616" t="s">
        <v>9895</v>
      </c>
      <c r="I616">
        <v>169.97</v>
      </c>
      <c r="J616">
        <v>169.97</v>
      </c>
      <c r="K616">
        <v>169.97</v>
      </c>
      <c r="L616">
        <v>169.97</v>
      </c>
      <c r="M616">
        <v>188.85</v>
      </c>
      <c r="N616">
        <v>184.78</v>
      </c>
      <c r="O616">
        <v>207.615673433974</v>
      </c>
      <c r="P616">
        <v>177.661173286783</v>
      </c>
      <c r="Q616">
        <v>11.188826713216599</v>
      </c>
      <c r="R616" t="s">
        <v>262</v>
      </c>
      <c r="S616" t="s">
        <v>9819</v>
      </c>
      <c r="T616" t="s">
        <v>25</v>
      </c>
      <c r="U616">
        <v>1</v>
      </c>
      <c r="V616" t="s">
        <v>131</v>
      </c>
      <c r="W616" t="s">
        <v>132</v>
      </c>
      <c r="AD616" t="s">
        <v>9893</v>
      </c>
      <c r="AE616" t="s">
        <v>9894</v>
      </c>
    </row>
    <row r="617" spans="1:31" ht="12.75" x14ac:dyDescent="0.2">
      <c r="A617" t="s">
        <v>2805</v>
      </c>
      <c r="B617" t="s">
        <v>2806</v>
      </c>
      <c r="D617" t="s">
        <v>22</v>
      </c>
      <c r="E617" t="s">
        <v>9299</v>
      </c>
      <c r="F617">
        <v>1</v>
      </c>
      <c r="G617" t="s">
        <v>2807</v>
      </c>
      <c r="H617" t="s">
        <v>9896</v>
      </c>
      <c r="I617">
        <v>260.43</v>
      </c>
      <c r="J617">
        <v>260.43</v>
      </c>
      <c r="K617">
        <v>260.43</v>
      </c>
      <c r="L617">
        <v>260.43</v>
      </c>
      <c r="M617">
        <v>289.37</v>
      </c>
      <c r="N617">
        <v>283.14</v>
      </c>
      <c r="O617">
        <v>318.13744983912397</v>
      </c>
      <c r="P617">
        <v>272.17278582015899</v>
      </c>
      <c r="Q617">
        <v>17.1972141798406</v>
      </c>
      <c r="R617" t="s">
        <v>262</v>
      </c>
      <c r="S617" t="s">
        <v>9819</v>
      </c>
      <c r="T617" t="s">
        <v>25</v>
      </c>
      <c r="U617">
        <v>1</v>
      </c>
      <c r="V617" t="s">
        <v>131</v>
      </c>
      <c r="W617" t="s">
        <v>132</v>
      </c>
      <c r="AD617" t="s">
        <v>9893</v>
      </c>
      <c r="AE617" t="s">
        <v>9894</v>
      </c>
    </row>
    <row r="618" spans="1:31" ht="12.75" x14ac:dyDescent="0.2">
      <c r="A618" t="s">
        <v>2809</v>
      </c>
      <c r="B618" t="s">
        <v>2810</v>
      </c>
      <c r="D618" t="s">
        <v>22</v>
      </c>
      <c r="E618" t="s">
        <v>9299</v>
      </c>
      <c r="F618">
        <v>1</v>
      </c>
      <c r="G618" t="s">
        <v>2811</v>
      </c>
      <c r="H618" t="s">
        <v>2811</v>
      </c>
      <c r="I618">
        <v>262.12</v>
      </c>
      <c r="J618">
        <v>262.12</v>
      </c>
      <c r="K618">
        <v>262.12</v>
      </c>
      <c r="L618">
        <v>262.12</v>
      </c>
      <c r="M618">
        <v>262.12</v>
      </c>
      <c r="N618">
        <v>256.48</v>
      </c>
      <c r="O618">
        <v>288.182949691933</v>
      </c>
      <c r="P618">
        <v>246.349940865685</v>
      </c>
      <c r="Q618">
        <v>15.7700591343149</v>
      </c>
      <c r="R618" t="s">
        <v>262</v>
      </c>
      <c r="S618" t="s">
        <v>9819</v>
      </c>
      <c r="T618" t="s">
        <v>25</v>
      </c>
      <c r="U618">
        <v>1</v>
      </c>
      <c r="V618" t="s">
        <v>131</v>
      </c>
      <c r="W618" t="s">
        <v>132</v>
      </c>
      <c r="AD618" t="s">
        <v>9893</v>
      </c>
      <c r="AE618" t="s">
        <v>9894</v>
      </c>
    </row>
    <row r="619" spans="1:31" ht="12.75" x14ac:dyDescent="0.2">
      <c r="A619" t="s">
        <v>2812</v>
      </c>
      <c r="B619" t="s">
        <v>2813</v>
      </c>
      <c r="C619" t="s">
        <v>427</v>
      </c>
      <c r="D619" t="s">
        <v>22</v>
      </c>
      <c r="E619" t="s">
        <v>9299</v>
      </c>
      <c r="F619">
        <v>1</v>
      </c>
      <c r="G619" t="s">
        <v>2814</v>
      </c>
      <c r="H619" t="s">
        <v>2814</v>
      </c>
      <c r="I619">
        <v>133.68</v>
      </c>
      <c r="J619">
        <v>133.68</v>
      </c>
      <c r="K619">
        <v>133.68</v>
      </c>
      <c r="L619">
        <v>133.68</v>
      </c>
      <c r="M619">
        <v>148.53</v>
      </c>
      <c r="N619">
        <v>145.33000000000001</v>
      </c>
      <c r="S619" t="s">
        <v>9816</v>
      </c>
      <c r="T619" t="s">
        <v>25</v>
      </c>
      <c r="U619">
        <v>1</v>
      </c>
      <c r="V619" t="s">
        <v>131</v>
      </c>
      <c r="W619" t="s">
        <v>132</v>
      </c>
      <c r="AD619" t="s">
        <v>9893</v>
      </c>
      <c r="AE619" t="s">
        <v>9894</v>
      </c>
    </row>
    <row r="620" spans="1:31" ht="12.75" x14ac:dyDescent="0.2">
      <c r="A620" t="s">
        <v>2815</v>
      </c>
      <c r="B620" t="s">
        <v>2816</v>
      </c>
      <c r="D620" t="s">
        <v>22</v>
      </c>
      <c r="E620" t="s">
        <v>9299</v>
      </c>
      <c r="F620">
        <v>1</v>
      </c>
      <c r="G620" t="s">
        <v>2817</v>
      </c>
      <c r="H620" t="s">
        <v>2818</v>
      </c>
      <c r="I620">
        <v>161.55000000000001</v>
      </c>
      <c r="J620">
        <v>161.55000000000001</v>
      </c>
      <c r="K620">
        <v>161.55000000000001</v>
      </c>
      <c r="L620">
        <v>161.55000000000001</v>
      </c>
      <c r="M620">
        <v>170.05</v>
      </c>
      <c r="N620">
        <v>166.39</v>
      </c>
      <c r="O620">
        <v>186.957397470394</v>
      </c>
      <c r="P620">
        <v>160.101638717741</v>
      </c>
      <c r="Q620">
        <v>9.9483612822591905</v>
      </c>
      <c r="R620" t="s">
        <v>262</v>
      </c>
      <c r="S620" t="s">
        <v>9819</v>
      </c>
      <c r="T620" t="s">
        <v>25</v>
      </c>
      <c r="U620">
        <v>1</v>
      </c>
      <c r="V620" t="s">
        <v>131</v>
      </c>
      <c r="W620" t="s">
        <v>132</v>
      </c>
      <c r="AD620" t="s">
        <v>9893</v>
      </c>
      <c r="AE620" t="s">
        <v>9894</v>
      </c>
    </row>
    <row r="621" spans="1:31" ht="12.75" x14ac:dyDescent="0.2">
      <c r="A621" t="s">
        <v>2819</v>
      </c>
      <c r="B621" t="s">
        <v>2820</v>
      </c>
      <c r="D621" t="s">
        <v>22</v>
      </c>
      <c r="E621" t="s">
        <v>9299</v>
      </c>
      <c r="F621">
        <v>1</v>
      </c>
      <c r="G621" t="s">
        <v>2821</v>
      </c>
      <c r="H621" t="s">
        <v>2822</v>
      </c>
      <c r="I621">
        <v>252.14</v>
      </c>
      <c r="J621">
        <v>252.14</v>
      </c>
      <c r="K621">
        <v>252.14</v>
      </c>
      <c r="L621">
        <v>252.14</v>
      </c>
      <c r="M621">
        <v>265.41000000000003</v>
      </c>
      <c r="N621">
        <v>259.7</v>
      </c>
      <c r="O621">
        <v>291.79814798555998</v>
      </c>
      <c r="P621">
        <v>249.448682260222</v>
      </c>
      <c r="Q621">
        <v>15.961317739778099</v>
      </c>
      <c r="R621" t="s">
        <v>262</v>
      </c>
      <c r="S621" t="s">
        <v>9819</v>
      </c>
      <c r="T621" t="s">
        <v>25</v>
      </c>
      <c r="U621">
        <v>1</v>
      </c>
      <c r="V621" t="s">
        <v>131</v>
      </c>
      <c r="W621" t="s">
        <v>132</v>
      </c>
      <c r="AD621" t="s">
        <v>9893</v>
      </c>
      <c r="AE621" t="s">
        <v>9894</v>
      </c>
    </row>
    <row r="622" spans="1:31" ht="12.75" x14ac:dyDescent="0.2">
      <c r="A622" t="s">
        <v>2823</v>
      </c>
      <c r="B622" t="s">
        <v>2824</v>
      </c>
      <c r="D622" t="s">
        <v>22</v>
      </c>
      <c r="E622" t="s">
        <v>9299</v>
      </c>
      <c r="F622">
        <v>1</v>
      </c>
      <c r="G622" t="s">
        <v>2825</v>
      </c>
      <c r="H622" t="s">
        <v>2825</v>
      </c>
      <c r="I622">
        <v>262.12</v>
      </c>
      <c r="J622">
        <v>262.12</v>
      </c>
      <c r="K622">
        <v>262.12</v>
      </c>
      <c r="L622">
        <v>262.12</v>
      </c>
      <c r="M622">
        <v>262.12</v>
      </c>
      <c r="N622">
        <v>256.48</v>
      </c>
      <c r="O622">
        <v>288.182949691933</v>
      </c>
      <c r="P622">
        <v>246.349940865685</v>
      </c>
      <c r="Q622">
        <v>15.7700591343149</v>
      </c>
      <c r="R622" t="s">
        <v>262</v>
      </c>
      <c r="S622" t="s">
        <v>9819</v>
      </c>
      <c r="T622" t="s">
        <v>25</v>
      </c>
      <c r="U622">
        <v>1</v>
      </c>
      <c r="V622" t="s">
        <v>131</v>
      </c>
      <c r="W622" t="s">
        <v>132</v>
      </c>
      <c r="AD622" t="s">
        <v>9893</v>
      </c>
      <c r="AE622" t="s">
        <v>9894</v>
      </c>
    </row>
    <row r="623" spans="1:31" ht="12.75" x14ac:dyDescent="0.2">
      <c r="A623" t="s">
        <v>2826</v>
      </c>
      <c r="B623" t="s">
        <v>2827</v>
      </c>
      <c r="D623" t="s">
        <v>22</v>
      </c>
      <c r="E623" t="s">
        <v>9299</v>
      </c>
      <c r="F623">
        <v>1</v>
      </c>
      <c r="G623" t="s">
        <v>2828</v>
      </c>
      <c r="H623" t="s">
        <v>2829</v>
      </c>
      <c r="I623">
        <v>161.55000000000001</v>
      </c>
      <c r="J623">
        <v>161.55000000000001</v>
      </c>
      <c r="K623">
        <v>161.55000000000001</v>
      </c>
      <c r="L623">
        <v>161.55000000000001</v>
      </c>
      <c r="M623">
        <v>170.05</v>
      </c>
      <c r="N623">
        <v>166.39</v>
      </c>
      <c r="O623">
        <v>186.957397470394</v>
      </c>
      <c r="P623">
        <v>160.101638717741</v>
      </c>
      <c r="Q623">
        <v>9.9483612822591905</v>
      </c>
      <c r="R623" t="s">
        <v>262</v>
      </c>
      <c r="S623" t="s">
        <v>9819</v>
      </c>
      <c r="T623" t="s">
        <v>25</v>
      </c>
      <c r="U623">
        <v>1</v>
      </c>
      <c r="V623" t="s">
        <v>131</v>
      </c>
      <c r="W623" t="s">
        <v>132</v>
      </c>
      <c r="AD623" t="s">
        <v>9893</v>
      </c>
      <c r="AE623" t="s">
        <v>9894</v>
      </c>
    </row>
    <row r="624" spans="1:31" ht="12.75" x14ac:dyDescent="0.2">
      <c r="A624" t="s">
        <v>2830</v>
      </c>
      <c r="B624" t="s">
        <v>2831</v>
      </c>
      <c r="D624" t="s">
        <v>22</v>
      </c>
      <c r="E624" t="s">
        <v>9299</v>
      </c>
      <c r="F624">
        <v>1</v>
      </c>
      <c r="G624" t="s">
        <v>2832</v>
      </c>
      <c r="H624" t="s">
        <v>2833</v>
      </c>
      <c r="I624">
        <v>252.14</v>
      </c>
      <c r="J624">
        <v>252.14</v>
      </c>
      <c r="K624">
        <v>252.14</v>
      </c>
      <c r="L624">
        <v>252.14</v>
      </c>
      <c r="M624">
        <v>265.41000000000003</v>
      </c>
      <c r="N624">
        <v>259.7</v>
      </c>
      <c r="O624">
        <v>291.79814798555998</v>
      </c>
      <c r="P624">
        <v>249.448682260222</v>
      </c>
      <c r="Q624">
        <v>15.961317739778099</v>
      </c>
      <c r="R624" t="s">
        <v>262</v>
      </c>
      <c r="S624" t="s">
        <v>9819</v>
      </c>
      <c r="T624" t="s">
        <v>25</v>
      </c>
      <c r="U624">
        <v>1</v>
      </c>
      <c r="V624" t="s">
        <v>131</v>
      </c>
      <c r="W624" t="s">
        <v>132</v>
      </c>
      <c r="AD624" t="s">
        <v>9893</v>
      </c>
      <c r="AE624" t="s">
        <v>9894</v>
      </c>
    </row>
    <row r="625" spans="1:31" ht="12.75" x14ac:dyDescent="0.2">
      <c r="A625" t="s">
        <v>2834</v>
      </c>
      <c r="B625" t="s">
        <v>2835</v>
      </c>
      <c r="D625" t="s">
        <v>22</v>
      </c>
      <c r="E625" t="s">
        <v>9299</v>
      </c>
      <c r="F625">
        <v>1</v>
      </c>
      <c r="G625" t="s">
        <v>2836</v>
      </c>
      <c r="H625" t="s">
        <v>2836</v>
      </c>
      <c r="I625">
        <v>262.12</v>
      </c>
      <c r="J625">
        <v>262.12</v>
      </c>
      <c r="K625">
        <v>262.12</v>
      </c>
      <c r="L625">
        <v>262.12</v>
      </c>
      <c r="M625">
        <v>262.12</v>
      </c>
      <c r="N625">
        <v>256.48</v>
      </c>
      <c r="O625">
        <v>288.182949691933</v>
      </c>
      <c r="P625">
        <v>246.349940865685</v>
      </c>
      <c r="Q625">
        <v>15.7700591343149</v>
      </c>
      <c r="R625" t="s">
        <v>262</v>
      </c>
      <c r="S625" t="s">
        <v>9819</v>
      </c>
      <c r="T625" t="s">
        <v>25</v>
      </c>
      <c r="U625">
        <v>1</v>
      </c>
      <c r="V625" t="s">
        <v>131</v>
      </c>
      <c r="W625" t="s">
        <v>132</v>
      </c>
      <c r="AD625" t="s">
        <v>9893</v>
      </c>
      <c r="AE625" t="s">
        <v>9894</v>
      </c>
    </row>
    <row r="626" spans="1:31" ht="12.75" x14ac:dyDescent="0.2">
      <c r="A626" t="s">
        <v>2837</v>
      </c>
      <c r="B626" t="s">
        <v>2838</v>
      </c>
      <c r="D626" t="s">
        <v>22</v>
      </c>
      <c r="E626" t="s">
        <v>9299</v>
      </c>
      <c r="F626">
        <v>1</v>
      </c>
      <c r="G626" t="s">
        <v>2839</v>
      </c>
      <c r="H626" t="s">
        <v>2840</v>
      </c>
      <c r="I626">
        <v>21.6</v>
      </c>
      <c r="J626">
        <v>21.6</v>
      </c>
      <c r="K626">
        <v>21.64</v>
      </c>
      <c r="L626">
        <v>21.64</v>
      </c>
      <c r="M626">
        <v>21.64</v>
      </c>
      <c r="N626">
        <v>21.17</v>
      </c>
      <c r="O626">
        <v>21.1747328626689</v>
      </c>
      <c r="P626">
        <v>21.1747328626689</v>
      </c>
      <c r="Q626">
        <v>0.46526713733105401</v>
      </c>
      <c r="R626" t="s">
        <v>262</v>
      </c>
      <c r="S626" t="s">
        <v>9819</v>
      </c>
      <c r="T626" t="s">
        <v>25</v>
      </c>
      <c r="U626">
        <v>1</v>
      </c>
      <c r="V626" t="s">
        <v>131</v>
      </c>
      <c r="W626" t="s">
        <v>132</v>
      </c>
      <c r="AD626" t="s">
        <v>9884</v>
      </c>
      <c r="AE626" t="s">
        <v>132</v>
      </c>
    </row>
    <row r="627" spans="1:31" ht="12.75" x14ac:dyDescent="0.2">
      <c r="A627" t="s">
        <v>2841</v>
      </c>
      <c r="B627" t="s">
        <v>2842</v>
      </c>
      <c r="D627" t="s">
        <v>22</v>
      </c>
      <c r="E627" t="s">
        <v>9299</v>
      </c>
      <c r="F627">
        <v>1</v>
      </c>
      <c r="G627" t="s">
        <v>2843</v>
      </c>
      <c r="H627" t="s">
        <v>2844</v>
      </c>
      <c r="I627">
        <v>44.33</v>
      </c>
      <c r="J627">
        <v>44.33</v>
      </c>
      <c r="K627">
        <v>44.33</v>
      </c>
      <c r="L627">
        <v>44.33</v>
      </c>
      <c r="M627">
        <v>44.33</v>
      </c>
      <c r="N627">
        <v>43.38</v>
      </c>
      <c r="O627">
        <v>43.382379523516903</v>
      </c>
      <c r="P627">
        <v>31.503870844458699</v>
      </c>
      <c r="Q627">
        <v>12.826129155541301</v>
      </c>
      <c r="R627" t="s">
        <v>262</v>
      </c>
      <c r="S627" t="s">
        <v>9819</v>
      </c>
      <c r="T627" t="s">
        <v>25</v>
      </c>
      <c r="U627">
        <v>1</v>
      </c>
      <c r="V627" t="s">
        <v>131</v>
      </c>
      <c r="W627" t="s">
        <v>132</v>
      </c>
      <c r="AD627" t="s">
        <v>9884</v>
      </c>
      <c r="AE627" t="s">
        <v>132</v>
      </c>
    </row>
    <row r="628" spans="1:31" ht="12.75" x14ac:dyDescent="0.2">
      <c r="A628" t="s">
        <v>2845</v>
      </c>
      <c r="B628" t="s">
        <v>2846</v>
      </c>
      <c r="D628" t="s">
        <v>22</v>
      </c>
      <c r="E628" t="s">
        <v>9299</v>
      </c>
      <c r="F628">
        <v>1</v>
      </c>
      <c r="G628" t="s">
        <v>2843</v>
      </c>
      <c r="H628" t="s">
        <v>2847</v>
      </c>
      <c r="I628">
        <v>61.23</v>
      </c>
      <c r="J628">
        <v>61.23</v>
      </c>
      <c r="K628">
        <v>61.23</v>
      </c>
      <c r="L628">
        <v>61.23</v>
      </c>
      <c r="M628">
        <v>61.23</v>
      </c>
      <c r="N628">
        <v>59.91</v>
      </c>
      <c r="O628">
        <v>59.909000294380398</v>
      </c>
      <c r="P628">
        <v>43.382379523516903</v>
      </c>
      <c r="Q628">
        <v>17.847620476483101</v>
      </c>
      <c r="R628" t="s">
        <v>262</v>
      </c>
      <c r="S628" t="s">
        <v>9819</v>
      </c>
      <c r="T628" t="s">
        <v>25</v>
      </c>
      <c r="U628">
        <v>1</v>
      </c>
      <c r="V628" t="s">
        <v>131</v>
      </c>
      <c r="W628" t="s">
        <v>132</v>
      </c>
      <c r="AD628" t="s">
        <v>9884</v>
      </c>
      <c r="AE628" t="s">
        <v>132</v>
      </c>
    </row>
    <row r="629" spans="1:31" ht="12.75" x14ac:dyDescent="0.2">
      <c r="A629" t="s">
        <v>2848</v>
      </c>
      <c r="B629" t="s">
        <v>2849</v>
      </c>
      <c r="D629" t="s">
        <v>22</v>
      </c>
      <c r="E629" t="s">
        <v>9299</v>
      </c>
      <c r="F629">
        <v>1</v>
      </c>
      <c r="G629" t="s">
        <v>2850</v>
      </c>
      <c r="H629" t="s">
        <v>2851</v>
      </c>
      <c r="I629">
        <v>108.73</v>
      </c>
      <c r="J629">
        <v>108.73</v>
      </c>
      <c r="K629">
        <v>108.73</v>
      </c>
      <c r="L629">
        <v>108.73</v>
      </c>
      <c r="M629">
        <v>108.73</v>
      </c>
      <c r="N629">
        <v>106.39</v>
      </c>
      <c r="O629">
        <v>106.390121212434</v>
      </c>
      <c r="P629">
        <v>76.952077964333498</v>
      </c>
      <c r="Q629">
        <v>31.777922035666499</v>
      </c>
      <c r="R629" t="s">
        <v>262</v>
      </c>
      <c r="S629" t="s">
        <v>9819</v>
      </c>
      <c r="T629" t="s">
        <v>25</v>
      </c>
      <c r="U629">
        <v>1</v>
      </c>
      <c r="V629" t="s">
        <v>131</v>
      </c>
      <c r="W629" t="s">
        <v>132</v>
      </c>
      <c r="AD629" t="s">
        <v>9882</v>
      </c>
      <c r="AE629" t="s">
        <v>9883</v>
      </c>
    </row>
    <row r="630" spans="1:31" ht="12.75" x14ac:dyDescent="0.2">
      <c r="A630" t="s">
        <v>2852</v>
      </c>
      <c r="B630" t="s">
        <v>2853</v>
      </c>
      <c r="D630" t="s">
        <v>22</v>
      </c>
      <c r="E630" t="s">
        <v>9299</v>
      </c>
      <c r="F630">
        <v>1</v>
      </c>
      <c r="G630" t="s">
        <v>2854</v>
      </c>
      <c r="H630" t="s">
        <v>2854</v>
      </c>
      <c r="I630">
        <v>17.95</v>
      </c>
      <c r="J630">
        <v>17.95</v>
      </c>
      <c r="K630">
        <v>17.95</v>
      </c>
      <c r="L630">
        <v>17.95</v>
      </c>
      <c r="M630">
        <v>17.95</v>
      </c>
      <c r="N630">
        <v>17.559999999999999</v>
      </c>
      <c r="O630">
        <v>17.559534569042501</v>
      </c>
      <c r="P630">
        <v>17.559534569042501</v>
      </c>
      <c r="Q630">
        <v>0.390465430957459</v>
      </c>
      <c r="R630" t="s">
        <v>262</v>
      </c>
      <c r="S630" t="s">
        <v>9819</v>
      </c>
      <c r="T630" t="s">
        <v>25</v>
      </c>
      <c r="U630">
        <v>1</v>
      </c>
      <c r="V630" t="s">
        <v>131</v>
      </c>
      <c r="W630" t="s">
        <v>132</v>
      </c>
      <c r="AD630" t="s">
        <v>9884</v>
      </c>
      <c r="AE630" t="s">
        <v>132</v>
      </c>
    </row>
    <row r="631" spans="1:31" ht="12.75" x14ac:dyDescent="0.2">
      <c r="A631" t="s">
        <v>1297</v>
      </c>
      <c r="B631" t="s">
        <v>1298</v>
      </c>
      <c r="C631" t="s">
        <v>262</v>
      </c>
      <c r="D631" t="s">
        <v>22</v>
      </c>
      <c r="E631" t="s">
        <v>9299</v>
      </c>
      <c r="F631">
        <v>1</v>
      </c>
      <c r="G631" t="s">
        <v>1299</v>
      </c>
      <c r="H631" t="s">
        <v>9897</v>
      </c>
      <c r="I631">
        <v>17.899999999999999</v>
      </c>
      <c r="J631">
        <v>17.899999999999999</v>
      </c>
      <c r="K631">
        <v>17.920000000000002</v>
      </c>
      <c r="L631">
        <v>17.920000000000002</v>
      </c>
      <c r="M631">
        <v>19.420000000000002</v>
      </c>
      <c r="N631" t="s">
        <v>9898</v>
      </c>
      <c r="O631">
        <v>12.911422477237201</v>
      </c>
      <c r="P631">
        <v>12.911422477237201</v>
      </c>
      <c r="Q631">
        <v>6.50857752276284</v>
      </c>
      <c r="R631" t="s">
        <v>262</v>
      </c>
      <c r="S631" t="s">
        <v>9819</v>
      </c>
      <c r="T631" t="s">
        <v>84</v>
      </c>
      <c r="U631">
        <v>2</v>
      </c>
      <c r="V631" t="s">
        <v>265</v>
      </c>
      <c r="W631" t="s">
        <v>266</v>
      </c>
      <c r="X631" t="s">
        <v>1320</v>
      </c>
      <c r="Y631" t="s">
        <v>1321</v>
      </c>
      <c r="AD631" t="s">
        <v>9899</v>
      </c>
      <c r="AE631" t="s">
        <v>9900</v>
      </c>
    </row>
    <row r="632" spans="1:31" ht="12.75" x14ac:dyDescent="0.2">
      <c r="A632" t="s">
        <v>2855</v>
      </c>
      <c r="B632" t="s">
        <v>2856</v>
      </c>
      <c r="C632" t="s">
        <v>427</v>
      </c>
      <c r="D632" t="s">
        <v>22</v>
      </c>
      <c r="E632" t="s">
        <v>9299</v>
      </c>
      <c r="F632">
        <v>1</v>
      </c>
      <c r="G632" t="s">
        <v>2857</v>
      </c>
      <c r="H632" t="s">
        <v>2858</v>
      </c>
      <c r="I632">
        <v>17.899999999999999</v>
      </c>
      <c r="J632">
        <v>17.899999999999999</v>
      </c>
      <c r="S632" t="s">
        <v>9816</v>
      </c>
      <c r="T632">
        <v>1</v>
      </c>
      <c r="V632" t="s">
        <v>85</v>
      </c>
      <c r="W632" t="s">
        <v>86</v>
      </c>
      <c r="AD632" t="s">
        <v>9821</v>
      </c>
      <c r="AE632" t="s">
        <v>86</v>
      </c>
    </row>
    <row r="633" spans="1:31" ht="12.75" x14ac:dyDescent="0.2">
      <c r="A633" t="s">
        <v>2859</v>
      </c>
      <c r="B633" t="s">
        <v>2860</v>
      </c>
      <c r="C633" t="s">
        <v>427</v>
      </c>
      <c r="D633" t="s">
        <v>22</v>
      </c>
      <c r="E633" t="s">
        <v>9299</v>
      </c>
      <c r="F633">
        <v>1</v>
      </c>
      <c r="G633" t="s">
        <v>2861</v>
      </c>
      <c r="H633" t="s">
        <v>2861</v>
      </c>
      <c r="I633">
        <v>17.899999999999999</v>
      </c>
      <c r="J633">
        <v>17.899999999999999</v>
      </c>
      <c r="S633" t="s">
        <v>9816</v>
      </c>
      <c r="T633">
        <v>1</v>
      </c>
      <c r="V633" t="s">
        <v>599</v>
      </c>
      <c r="W633" t="s">
        <v>600</v>
      </c>
      <c r="AD633" t="s">
        <v>9842</v>
      </c>
      <c r="AE633" t="s">
        <v>600</v>
      </c>
    </row>
    <row r="634" spans="1:31" ht="12.75" x14ac:dyDescent="0.2">
      <c r="A634" t="s">
        <v>2862</v>
      </c>
      <c r="B634" t="s">
        <v>2863</v>
      </c>
      <c r="C634" t="s">
        <v>427</v>
      </c>
      <c r="D634" t="s">
        <v>22</v>
      </c>
      <c r="E634" t="s">
        <v>9299</v>
      </c>
      <c r="F634">
        <v>1</v>
      </c>
      <c r="G634" t="s">
        <v>2864</v>
      </c>
      <c r="H634" t="s">
        <v>2864</v>
      </c>
      <c r="I634">
        <v>17.899999999999999</v>
      </c>
      <c r="J634">
        <v>17.899999999999999</v>
      </c>
      <c r="S634" t="s">
        <v>9816</v>
      </c>
      <c r="T634">
        <v>1</v>
      </c>
      <c r="V634" t="s">
        <v>597</v>
      </c>
      <c r="W634" t="s">
        <v>598</v>
      </c>
      <c r="AD634" t="s">
        <v>9839</v>
      </c>
      <c r="AE634" t="s">
        <v>598</v>
      </c>
    </row>
    <row r="635" spans="1:31" ht="12.75" x14ac:dyDescent="0.2">
      <c r="A635" t="s">
        <v>2865</v>
      </c>
      <c r="B635" t="s">
        <v>2866</v>
      </c>
      <c r="C635" t="s">
        <v>427</v>
      </c>
      <c r="D635" t="s">
        <v>22</v>
      </c>
      <c r="E635" t="s">
        <v>9299</v>
      </c>
      <c r="F635">
        <v>1</v>
      </c>
      <c r="G635" t="s">
        <v>2867</v>
      </c>
      <c r="H635" t="s">
        <v>2867</v>
      </c>
      <c r="I635">
        <v>17.899999999999999</v>
      </c>
      <c r="J635">
        <v>17.899999999999999</v>
      </c>
      <c r="S635" t="s">
        <v>9816</v>
      </c>
      <c r="T635">
        <v>1</v>
      </c>
      <c r="V635" t="s">
        <v>129</v>
      </c>
      <c r="W635" t="s">
        <v>130</v>
      </c>
      <c r="AD635" t="s">
        <v>9827</v>
      </c>
      <c r="AE635" t="s">
        <v>130</v>
      </c>
    </row>
    <row r="636" spans="1:31" ht="12.75" x14ac:dyDescent="0.2">
      <c r="A636" t="s">
        <v>2868</v>
      </c>
      <c r="B636" t="s">
        <v>2869</v>
      </c>
      <c r="C636" t="s">
        <v>427</v>
      </c>
      <c r="D636" t="s">
        <v>22</v>
      </c>
      <c r="E636" t="s">
        <v>9299</v>
      </c>
      <c r="F636">
        <v>1</v>
      </c>
      <c r="G636" t="s">
        <v>2870</v>
      </c>
      <c r="H636" t="s">
        <v>2870</v>
      </c>
      <c r="I636">
        <v>17.899999999999999</v>
      </c>
      <c r="J636">
        <v>17.899999999999999</v>
      </c>
      <c r="S636" t="s">
        <v>9816</v>
      </c>
      <c r="T636">
        <v>1</v>
      </c>
      <c r="V636" t="s">
        <v>101</v>
      </c>
      <c r="W636" t="s">
        <v>102</v>
      </c>
      <c r="AD636" t="s">
        <v>9876</v>
      </c>
      <c r="AE636" t="s">
        <v>102</v>
      </c>
    </row>
    <row r="637" spans="1:31" ht="12.75" x14ac:dyDescent="0.2">
      <c r="A637" t="s">
        <v>2871</v>
      </c>
      <c r="B637" t="s">
        <v>2872</v>
      </c>
      <c r="C637" t="s">
        <v>427</v>
      </c>
      <c r="D637" t="s">
        <v>22</v>
      </c>
      <c r="E637" t="s">
        <v>9299</v>
      </c>
      <c r="F637">
        <v>1</v>
      </c>
      <c r="G637" t="s">
        <v>2873</v>
      </c>
      <c r="H637" t="s">
        <v>2873</v>
      </c>
      <c r="I637">
        <v>17.899999999999999</v>
      </c>
      <c r="J637">
        <v>17.899999999999999</v>
      </c>
      <c r="S637" t="s">
        <v>9816</v>
      </c>
      <c r="T637">
        <v>1</v>
      </c>
      <c r="V637" t="s">
        <v>599</v>
      </c>
      <c r="W637" t="s">
        <v>600</v>
      </c>
      <c r="AD637" t="s">
        <v>9842</v>
      </c>
      <c r="AE637" t="s">
        <v>600</v>
      </c>
    </row>
    <row r="638" spans="1:31" ht="12.75" x14ac:dyDescent="0.2">
      <c r="A638" t="s">
        <v>2874</v>
      </c>
      <c r="B638" t="s">
        <v>2875</v>
      </c>
      <c r="C638" t="s">
        <v>427</v>
      </c>
      <c r="D638" t="s">
        <v>22</v>
      </c>
      <c r="E638" t="s">
        <v>9299</v>
      </c>
      <c r="F638">
        <v>1</v>
      </c>
      <c r="G638" t="s">
        <v>2876</v>
      </c>
      <c r="H638" t="s">
        <v>2876</v>
      </c>
      <c r="I638">
        <v>17.899999999999999</v>
      </c>
      <c r="J638">
        <v>17.899999999999999</v>
      </c>
      <c r="S638" t="s">
        <v>9816</v>
      </c>
      <c r="T638">
        <v>1</v>
      </c>
      <c r="V638" t="s">
        <v>148</v>
      </c>
      <c r="W638" t="s">
        <v>149</v>
      </c>
      <c r="AD638" t="s">
        <v>9867</v>
      </c>
      <c r="AE638" t="s">
        <v>149</v>
      </c>
    </row>
    <row r="639" spans="1:31" ht="12.75" x14ac:dyDescent="0.2">
      <c r="A639" t="s">
        <v>2877</v>
      </c>
      <c r="B639" t="s">
        <v>2878</v>
      </c>
      <c r="C639" t="s">
        <v>427</v>
      </c>
      <c r="D639" t="s">
        <v>22</v>
      </c>
      <c r="E639" t="s">
        <v>9299</v>
      </c>
      <c r="F639">
        <v>1</v>
      </c>
      <c r="G639" t="s">
        <v>2879</v>
      </c>
      <c r="H639" t="s">
        <v>2879</v>
      </c>
      <c r="I639">
        <v>17.899999999999999</v>
      </c>
      <c r="J639">
        <v>17.899999999999999</v>
      </c>
      <c r="S639" t="s">
        <v>9816</v>
      </c>
      <c r="T639" t="s">
        <v>25</v>
      </c>
      <c r="V639" t="s">
        <v>818</v>
      </c>
      <c r="W639" t="s">
        <v>819</v>
      </c>
      <c r="AD639" t="s">
        <v>9901</v>
      </c>
      <c r="AE639" t="s">
        <v>819</v>
      </c>
    </row>
    <row r="640" spans="1:31" ht="12.75" x14ac:dyDescent="0.2">
      <c r="A640" t="s">
        <v>2880</v>
      </c>
      <c r="B640" t="s">
        <v>2881</v>
      </c>
      <c r="C640" t="s">
        <v>427</v>
      </c>
      <c r="D640" t="s">
        <v>22</v>
      </c>
      <c r="E640" t="s">
        <v>9299</v>
      </c>
      <c r="F640">
        <v>1</v>
      </c>
      <c r="G640" t="s">
        <v>2882</v>
      </c>
      <c r="H640" t="s">
        <v>2882</v>
      </c>
      <c r="I640">
        <v>17.899999999999999</v>
      </c>
      <c r="J640">
        <v>17.899999999999999</v>
      </c>
      <c r="S640" t="s">
        <v>9816</v>
      </c>
      <c r="T640">
        <v>1</v>
      </c>
      <c r="V640" t="s">
        <v>645</v>
      </c>
      <c r="W640" t="s">
        <v>646</v>
      </c>
      <c r="AD640" t="s">
        <v>9850</v>
      </c>
      <c r="AE640" t="s">
        <v>646</v>
      </c>
    </row>
    <row r="641" spans="1:31" ht="12.75" x14ac:dyDescent="0.2">
      <c r="A641" t="s">
        <v>6665</v>
      </c>
      <c r="B641" t="s">
        <v>6666</v>
      </c>
      <c r="C641" t="s">
        <v>427</v>
      </c>
      <c r="D641" t="s">
        <v>22</v>
      </c>
      <c r="E641" t="s">
        <v>9299</v>
      </c>
      <c r="F641">
        <v>1</v>
      </c>
      <c r="G641" t="s">
        <v>6667</v>
      </c>
      <c r="H641" t="s">
        <v>6667</v>
      </c>
      <c r="I641">
        <v>17.899999999999999</v>
      </c>
      <c r="J641">
        <v>17.899999999999999</v>
      </c>
      <c r="S641" t="s">
        <v>9816</v>
      </c>
      <c r="T641">
        <v>1</v>
      </c>
      <c r="V641" t="s">
        <v>1383</v>
      </c>
      <c r="W641" t="s">
        <v>1384</v>
      </c>
      <c r="AD641" t="s">
        <v>9889</v>
      </c>
      <c r="AE641" t="s">
        <v>1384</v>
      </c>
    </row>
    <row r="642" spans="1:31" ht="12.75" x14ac:dyDescent="0.2">
      <c r="A642" t="s">
        <v>6668</v>
      </c>
      <c r="B642" t="s">
        <v>6669</v>
      </c>
      <c r="C642" t="s">
        <v>427</v>
      </c>
      <c r="D642" t="s">
        <v>22</v>
      </c>
      <c r="E642" t="s">
        <v>9299</v>
      </c>
      <c r="F642">
        <v>1</v>
      </c>
      <c r="G642" t="s">
        <v>6670</v>
      </c>
      <c r="H642" t="s">
        <v>6671</v>
      </c>
      <c r="I642">
        <v>17.899999999999999</v>
      </c>
      <c r="J642">
        <v>17.899999999999999</v>
      </c>
      <c r="S642" t="s">
        <v>9816</v>
      </c>
      <c r="T642">
        <v>1</v>
      </c>
      <c r="V642" t="s">
        <v>613</v>
      </c>
      <c r="W642" t="s">
        <v>614</v>
      </c>
      <c r="AD642" t="s">
        <v>9843</v>
      </c>
      <c r="AE642" t="s">
        <v>614</v>
      </c>
    </row>
    <row r="643" spans="1:31" ht="12.75" x14ac:dyDescent="0.2">
      <c r="A643" t="s">
        <v>6672</v>
      </c>
      <c r="B643" t="s">
        <v>6673</v>
      </c>
      <c r="C643" t="s">
        <v>427</v>
      </c>
      <c r="D643" t="s">
        <v>22</v>
      </c>
      <c r="E643" t="s">
        <v>9299</v>
      </c>
      <c r="F643">
        <v>1</v>
      </c>
      <c r="G643" t="s">
        <v>6674</v>
      </c>
      <c r="H643" t="s">
        <v>6674</v>
      </c>
      <c r="I643">
        <v>17.899999999999999</v>
      </c>
      <c r="J643">
        <v>17.899999999999999</v>
      </c>
      <c r="S643" t="s">
        <v>9816</v>
      </c>
      <c r="T643">
        <v>1</v>
      </c>
      <c r="V643" t="s">
        <v>62</v>
      </c>
      <c r="W643" t="s">
        <v>63</v>
      </c>
      <c r="AD643" t="s">
        <v>9837</v>
      </c>
      <c r="AE643" t="s">
        <v>63</v>
      </c>
    </row>
    <row r="644" spans="1:31" ht="12.75" x14ac:dyDescent="0.2">
      <c r="A644" t="s">
        <v>6675</v>
      </c>
      <c r="B644" t="s">
        <v>6676</v>
      </c>
      <c r="C644" t="s">
        <v>427</v>
      </c>
      <c r="D644" t="s">
        <v>22</v>
      </c>
      <c r="E644" t="s">
        <v>9299</v>
      </c>
      <c r="F644">
        <v>1</v>
      </c>
      <c r="G644" t="s">
        <v>6677</v>
      </c>
      <c r="H644" t="s">
        <v>6677</v>
      </c>
      <c r="I644">
        <v>17.899999999999999</v>
      </c>
      <c r="J644">
        <v>17.899999999999999</v>
      </c>
      <c r="S644" t="s">
        <v>9816</v>
      </c>
      <c r="T644">
        <v>1</v>
      </c>
      <c r="V644" t="s">
        <v>26</v>
      </c>
      <c r="W644" t="s">
        <v>27</v>
      </c>
      <c r="AD644" t="s">
        <v>9820</v>
      </c>
      <c r="AE644" t="s">
        <v>27</v>
      </c>
    </row>
    <row r="645" spans="1:31" ht="12.75" x14ac:dyDescent="0.2">
      <c r="A645" t="s">
        <v>6678</v>
      </c>
      <c r="B645" t="s">
        <v>6679</v>
      </c>
      <c r="C645" t="s">
        <v>427</v>
      </c>
      <c r="D645" t="s">
        <v>22</v>
      </c>
      <c r="E645" t="s">
        <v>9299</v>
      </c>
      <c r="F645">
        <v>1</v>
      </c>
      <c r="G645" t="s">
        <v>6680</v>
      </c>
      <c r="H645" t="s">
        <v>6680</v>
      </c>
      <c r="I645">
        <v>17.899999999999999</v>
      </c>
      <c r="J645">
        <v>17.899999999999999</v>
      </c>
      <c r="S645" t="s">
        <v>9816</v>
      </c>
      <c r="T645">
        <v>1</v>
      </c>
      <c r="V645" t="s">
        <v>99</v>
      </c>
      <c r="W645" t="s">
        <v>100</v>
      </c>
      <c r="AD645" t="s">
        <v>9823</v>
      </c>
      <c r="AE645" t="s">
        <v>100</v>
      </c>
    </row>
    <row r="646" spans="1:31" ht="12.75" x14ac:dyDescent="0.2">
      <c r="A646" t="s">
        <v>6681</v>
      </c>
      <c r="B646" t="s">
        <v>6682</v>
      </c>
      <c r="C646" t="s">
        <v>427</v>
      </c>
      <c r="D646" t="s">
        <v>22</v>
      </c>
      <c r="E646" t="s">
        <v>9299</v>
      </c>
      <c r="F646">
        <v>1</v>
      </c>
      <c r="G646" t="s">
        <v>6683</v>
      </c>
      <c r="H646" t="s">
        <v>6683</v>
      </c>
      <c r="I646">
        <v>17.899999999999999</v>
      </c>
      <c r="J646">
        <v>17.899999999999999</v>
      </c>
      <c r="S646" t="s">
        <v>9816</v>
      </c>
      <c r="T646">
        <v>1</v>
      </c>
      <c r="V646" t="s">
        <v>52</v>
      </c>
      <c r="W646" t="s">
        <v>53</v>
      </c>
      <c r="AD646" t="s">
        <v>9835</v>
      </c>
      <c r="AE646" t="s">
        <v>53</v>
      </c>
    </row>
    <row r="647" spans="1:31" ht="12.75" x14ac:dyDescent="0.2">
      <c r="A647" t="s">
        <v>6684</v>
      </c>
      <c r="B647" t="s">
        <v>6685</v>
      </c>
      <c r="C647" t="s">
        <v>427</v>
      </c>
      <c r="D647" t="s">
        <v>22</v>
      </c>
      <c r="E647" t="s">
        <v>9299</v>
      </c>
      <c r="F647">
        <v>1</v>
      </c>
      <c r="G647" t="s">
        <v>6686</v>
      </c>
      <c r="H647" t="s">
        <v>6686</v>
      </c>
      <c r="I647">
        <v>17.899999999999999</v>
      </c>
      <c r="J647">
        <v>17.899999999999999</v>
      </c>
      <c r="S647" t="s">
        <v>9816</v>
      </c>
      <c r="T647">
        <v>1</v>
      </c>
      <c r="V647" t="s">
        <v>576</v>
      </c>
      <c r="W647" t="s">
        <v>577</v>
      </c>
      <c r="AD647" t="s">
        <v>9838</v>
      </c>
      <c r="AE647" t="s">
        <v>577</v>
      </c>
    </row>
    <row r="648" spans="1:31" ht="12.75" x14ac:dyDescent="0.2">
      <c r="A648" t="s">
        <v>6687</v>
      </c>
      <c r="B648" t="s">
        <v>6688</v>
      </c>
      <c r="C648" t="s">
        <v>427</v>
      </c>
      <c r="D648" t="s">
        <v>22</v>
      </c>
      <c r="E648" t="s">
        <v>9299</v>
      </c>
      <c r="F648">
        <v>1</v>
      </c>
      <c r="G648" t="s">
        <v>6689</v>
      </c>
      <c r="H648" t="s">
        <v>6689</v>
      </c>
      <c r="I648">
        <v>17.899999999999999</v>
      </c>
      <c r="J648">
        <v>17.899999999999999</v>
      </c>
      <c r="S648" t="s">
        <v>9816</v>
      </c>
      <c r="T648">
        <v>1</v>
      </c>
      <c r="V648" t="s">
        <v>1763</v>
      </c>
      <c r="W648" t="s">
        <v>1764</v>
      </c>
      <c r="AD648" t="s">
        <v>9844</v>
      </c>
      <c r="AE648" t="s">
        <v>1764</v>
      </c>
    </row>
    <row r="649" spans="1:31" ht="12.75" x14ac:dyDescent="0.2">
      <c r="A649" t="s">
        <v>6690</v>
      </c>
      <c r="B649" t="s">
        <v>6691</v>
      </c>
      <c r="C649" t="s">
        <v>427</v>
      </c>
      <c r="D649" t="s">
        <v>22</v>
      </c>
      <c r="E649" t="s">
        <v>9299</v>
      </c>
      <c r="F649">
        <v>1</v>
      </c>
      <c r="G649" t="s">
        <v>6692</v>
      </c>
      <c r="H649" t="s">
        <v>6693</v>
      </c>
      <c r="I649">
        <v>17.899999999999999</v>
      </c>
      <c r="J649">
        <v>17.899999999999999</v>
      </c>
      <c r="S649" t="s">
        <v>9816</v>
      </c>
      <c r="T649">
        <v>1</v>
      </c>
      <c r="V649" t="s">
        <v>115</v>
      </c>
      <c r="W649" t="s">
        <v>116</v>
      </c>
      <c r="AD649" t="s">
        <v>9862</v>
      </c>
      <c r="AE649" t="s">
        <v>116</v>
      </c>
    </row>
    <row r="650" spans="1:31" ht="12.75" x14ac:dyDescent="0.2">
      <c r="A650" t="s">
        <v>2883</v>
      </c>
      <c r="B650" t="s">
        <v>2884</v>
      </c>
      <c r="C650" t="s">
        <v>427</v>
      </c>
      <c r="D650" t="s">
        <v>1934</v>
      </c>
      <c r="E650">
        <v>31</v>
      </c>
      <c r="F650">
        <v>31</v>
      </c>
      <c r="G650" t="s">
        <v>2885</v>
      </c>
      <c r="H650" t="s">
        <v>2885</v>
      </c>
      <c r="I650">
        <v>15.85</v>
      </c>
      <c r="J650">
        <v>15.85</v>
      </c>
      <c r="T650" t="s">
        <v>25</v>
      </c>
      <c r="V650" t="s">
        <v>613</v>
      </c>
      <c r="W650" t="s">
        <v>614</v>
      </c>
      <c r="AD650" t="s">
        <v>9843</v>
      </c>
      <c r="AE650" t="s">
        <v>614</v>
      </c>
    </row>
    <row r="651" spans="1:31" ht="12.75" x14ac:dyDescent="0.2">
      <c r="A651" t="s">
        <v>1301</v>
      </c>
      <c r="B651" t="s">
        <v>1302</v>
      </c>
      <c r="C651" t="s">
        <v>262</v>
      </c>
      <c r="D651" t="s">
        <v>22</v>
      </c>
      <c r="E651" t="s">
        <v>9299</v>
      </c>
      <c r="F651">
        <v>1</v>
      </c>
      <c r="G651" t="s">
        <v>1303</v>
      </c>
      <c r="H651" t="s">
        <v>1304</v>
      </c>
      <c r="I651">
        <v>47.5</v>
      </c>
      <c r="J651">
        <v>47.5</v>
      </c>
      <c r="K651">
        <v>47.5</v>
      </c>
      <c r="L651">
        <v>47.5</v>
      </c>
      <c r="M651">
        <v>47.5</v>
      </c>
      <c r="N651">
        <v>46.48</v>
      </c>
      <c r="O651">
        <v>46.481120918053797</v>
      </c>
      <c r="P651">
        <v>46.481120918053797</v>
      </c>
      <c r="Q651">
        <v>1.0188790819462199</v>
      </c>
      <c r="R651" t="s">
        <v>262</v>
      </c>
      <c r="S651" t="s">
        <v>9819</v>
      </c>
      <c r="T651" t="s">
        <v>25</v>
      </c>
      <c r="U651">
        <v>1</v>
      </c>
      <c r="V651" t="s">
        <v>265</v>
      </c>
      <c r="W651" t="s">
        <v>266</v>
      </c>
      <c r="AD651" t="s">
        <v>9902</v>
      </c>
      <c r="AE651" t="s">
        <v>9903</v>
      </c>
    </row>
    <row r="652" spans="1:31" ht="12.75" x14ac:dyDescent="0.2">
      <c r="A652" t="s">
        <v>1305</v>
      </c>
      <c r="B652" t="s">
        <v>1306</v>
      </c>
      <c r="D652" t="s">
        <v>22</v>
      </c>
      <c r="E652" t="s">
        <v>9299</v>
      </c>
      <c r="F652">
        <v>1</v>
      </c>
      <c r="G652" t="s">
        <v>1307</v>
      </c>
      <c r="H652" t="s">
        <v>1307</v>
      </c>
      <c r="I652">
        <v>14.25</v>
      </c>
      <c r="J652">
        <v>14.25</v>
      </c>
      <c r="K652">
        <v>14.25</v>
      </c>
      <c r="L652">
        <v>14.25</v>
      </c>
      <c r="M652">
        <v>14.25</v>
      </c>
      <c r="N652">
        <v>13.94</v>
      </c>
      <c r="O652">
        <v>13.9443362754161</v>
      </c>
      <c r="P652">
        <v>13.9443362754161</v>
      </c>
      <c r="Q652">
        <v>0.30566372458386398</v>
      </c>
      <c r="R652" t="s">
        <v>262</v>
      </c>
      <c r="S652" t="s">
        <v>9819</v>
      </c>
      <c r="T652" t="s">
        <v>25</v>
      </c>
      <c r="U652">
        <v>1</v>
      </c>
      <c r="V652" t="s">
        <v>52</v>
      </c>
      <c r="W652" t="s">
        <v>53</v>
      </c>
      <c r="AD652" t="s">
        <v>9835</v>
      </c>
      <c r="AE652" t="s">
        <v>53</v>
      </c>
    </row>
    <row r="653" spans="1:31" ht="12.75" x14ac:dyDescent="0.2">
      <c r="A653" t="s">
        <v>1308</v>
      </c>
      <c r="B653" t="s">
        <v>1309</v>
      </c>
      <c r="D653" t="s">
        <v>22</v>
      </c>
      <c r="E653" t="s">
        <v>9299</v>
      </c>
      <c r="F653">
        <v>1</v>
      </c>
      <c r="G653" t="s">
        <v>1310</v>
      </c>
      <c r="H653" t="s">
        <v>1311</v>
      </c>
      <c r="I653">
        <v>14.25</v>
      </c>
      <c r="J653">
        <v>14.25</v>
      </c>
      <c r="K653">
        <v>14.25</v>
      </c>
      <c r="L653">
        <v>14.25</v>
      </c>
      <c r="M653">
        <v>14.25</v>
      </c>
      <c r="N653">
        <v>13.94</v>
      </c>
      <c r="O653">
        <v>13.9443362754161</v>
      </c>
      <c r="P653">
        <v>13.9443362754161</v>
      </c>
      <c r="Q653">
        <v>0.30566372458386398</v>
      </c>
      <c r="R653" t="s">
        <v>262</v>
      </c>
      <c r="S653" t="s">
        <v>9819</v>
      </c>
      <c r="T653" t="s">
        <v>25</v>
      </c>
      <c r="U653">
        <v>1</v>
      </c>
      <c r="V653" t="s">
        <v>52</v>
      </c>
      <c r="W653" t="s">
        <v>53</v>
      </c>
      <c r="AD653" t="s">
        <v>9835</v>
      </c>
      <c r="AE653" t="s">
        <v>53</v>
      </c>
    </row>
    <row r="654" spans="1:31" ht="12.75" x14ac:dyDescent="0.2">
      <c r="A654" t="s">
        <v>1312</v>
      </c>
      <c r="B654" t="s">
        <v>1313</v>
      </c>
      <c r="C654" t="s">
        <v>262</v>
      </c>
      <c r="D654" t="s">
        <v>22</v>
      </c>
      <c r="E654" t="s">
        <v>9299</v>
      </c>
      <c r="F654">
        <v>1</v>
      </c>
      <c r="G654" t="s">
        <v>1314</v>
      </c>
      <c r="H654" t="s">
        <v>1315</v>
      </c>
      <c r="I654">
        <v>22.5</v>
      </c>
      <c r="J654">
        <v>22.5</v>
      </c>
      <c r="K654">
        <v>22.51</v>
      </c>
      <c r="L654">
        <v>22.51</v>
      </c>
      <c r="M654">
        <v>23.51</v>
      </c>
      <c r="N654" t="s">
        <v>9904</v>
      </c>
      <c r="O654">
        <v>16.526620770863602</v>
      </c>
      <c r="P654">
        <v>16.526620770863602</v>
      </c>
      <c r="Q654">
        <v>6.9833792291364398</v>
      </c>
      <c r="R654" t="s">
        <v>262</v>
      </c>
      <c r="S654" t="s">
        <v>9819</v>
      </c>
      <c r="T654" t="s">
        <v>25</v>
      </c>
      <c r="U654">
        <v>1</v>
      </c>
      <c r="V654" t="s">
        <v>562</v>
      </c>
      <c r="W654" t="s">
        <v>563</v>
      </c>
      <c r="AD654" t="s">
        <v>9817</v>
      </c>
      <c r="AE654" t="s">
        <v>563</v>
      </c>
    </row>
    <row r="655" spans="1:31" ht="12.75" x14ac:dyDescent="0.2">
      <c r="A655" t="s">
        <v>2886</v>
      </c>
      <c r="B655" t="s">
        <v>2887</v>
      </c>
      <c r="C655" t="s">
        <v>427</v>
      </c>
      <c r="D655" t="s">
        <v>22</v>
      </c>
      <c r="E655" t="s">
        <v>9299</v>
      </c>
      <c r="F655">
        <v>1</v>
      </c>
      <c r="G655" t="s">
        <v>2888</v>
      </c>
      <c r="H655" t="s">
        <v>2888</v>
      </c>
      <c r="I655">
        <v>17.899999999999999</v>
      </c>
      <c r="J655">
        <v>17.899999999999999</v>
      </c>
      <c r="S655" t="s">
        <v>9816</v>
      </c>
      <c r="T655">
        <v>1</v>
      </c>
      <c r="V655" t="s">
        <v>562</v>
      </c>
      <c r="W655" t="s">
        <v>563</v>
      </c>
      <c r="AD655" t="s">
        <v>9817</v>
      </c>
      <c r="AE655" t="s">
        <v>563</v>
      </c>
    </row>
    <row r="656" spans="1:31" ht="12.75" x14ac:dyDescent="0.2">
      <c r="A656" t="s">
        <v>1316</v>
      </c>
      <c r="B656" t="s">
        <v>1317</v>
      </c>
      <c r="D656" t="s">
        <v>22</v>
      </c>
      <c r="E656" t="s">
        <v>9299</v>
      </c>
      <c r="F656">
        <v>1</v>
      </c>
      <c r="G656" t="s">
        <v>1318</v>
      </c>
      <c r="H656" t="s">
        <v>1319</v>
      </c>
      <c r="I656">
        <v>23.75</v>
      </c>
      <c r="J656">
        <v>23.75</v>
      </c>
      <c r="K656">
        <v>23.75</v>
      </c>
      <c r="L656">
        <v>23.75</v>
      </c>
      <c r="M656">
        <v>23.75</v>
      </c>
      <c r="N656">
        <v>23.24</v>
      </c>
      <c r="O656">
        <v>23.240560459026899</v>
      </c>
      <c r="P656">
        <v>23.240560459026899</v>
      </c>
      <c r="Q656">
        <v>0.50943954097310895</v>
      </c>
      <c r="R656" t="s">
        <v>262</v>
      </c>
      <c r="S656" t="s">
        <v>9819</v>
      </c>
      <c r="T656" t="s">
        <v>84</v>
      </c>
      <c r="U656">
        <v>2</v>
      </c>
      <c r="V656" t="s">
        <v>562</v>
      </c>
      <c r="W656" t="s">
        <v>563</v>
      </c>
      <c r="X656" t="s">
        <v>1320</v>
      </c>
      <c r="Y656" t="s">
        <v>1321</v>
      </c>
      <c r="AD656" t="s">
        <v>9817</v>
      </c>
      <c r="AE656" t="s">
        <v>563</v>
      </c>
    </row>
    <row r="657" spans="1:31" ht="12.75" x14ac:dyDescent="0.2">
      <c r="A657" t="s">
        <v>2889</v>
      </c>
      <c r="B657" t="s">
        <v>2890</v>
      </c>
      <c r="D657" t="s">
        <v>22</v>
      </c>
      <c r="E657" t="s">
        <v>9299</v>
      </c>
      <c r="F657">
        <v>1</v>
      </c>
      <c r="G657" t="s">
        <v>2891</v>
      </c>
      <c r="H657" t="s">
        <v>2891</v>
      </c>
      <c r="I657">
        <v>35.35</v>
      </c>
      <c r="J657">
        <v>35.35</v>
      </c>
      <c r="K657">
        <v>35.36</v>
      </c>
      <c r="L657">
        <v>35.36</v>
      </c>
      <c r="M657">
        <v>35.36</v>
      </c>
      <c r="N657">
        <v>34.6</v>
      </c>
      <c r="O657">
        <v>34.602612238995597</v>
      </c>
      <c r="P657">
        <v>34.8608406885403</v>
      </c>
      <c r="Q657">
        <v>0.49915931145966402</v>
      </c>
      <c r="R657" t="s">
        <v>262</v>
      </c>
      <c r="S657" t="s">
        <v>9819</v>
      </c>
      <c r="T657" t="s">
        <v>84</v>
      </c>
      <c r="U657">
        <v>2</v>
      </c>
      <c r="V657" t="s">
        <v>562</v>
      </c>
      <c r="W657" t="s">
        <v>563</v>
      </c>
      <c r="X657" t="s">
        <v>1320</v>
      </c>
      <c r="Y657" t="s">
        <v>1321</v>
      </c>
      <c r="AD657" t="s">
        <v>9817</v>
      </c>
      <c r="AE657" t="s">
        <v>563</v>
      </c>
    </row>
    <row r="658" spans="1:31" ht="12.75" x14ac:dyDescent="0.2">
      <c r="A658" t="s">
        <v>2892</v>
      </c>
      <c r="B658" t="s">
        <v>2893</v>
      </c>
      <c r="D658" t="s">
        <v>22</v>
      </c>
      <c r="E658" t="s">
        <v>9299</v>
      </c>
      <c r="F658">
        <v>1</v>
      </c>
      <c r="G658" t="s">
        <v>2894</v>
      </c>
      <c r="H658" t="s">
        <v>2895</v>
      </c>
      <c r="I658">
        <v>35.35</v>
      </c>
      <c r="J658">
        <v>35.35</v>
      </c>
      <c r="K658">
        <v>35.36</v>
      </c>
      <c r="L658">
        <v>35.36</v>
      </c>
      <c r="M658">
        <v>35.36</v>
      </c>
      <c r="N658">
        <v>34.6</v>
      </c>
      <c r="O658">
        <v>34.602612238995597</v>
      </c>
      <c r="P658">
        <v>34.8608406885403</v>
      </c>
      <c r="Q658">
        <v>0.49915931145966402</v>
      </c>
      <c r="R658" t="s">
        <v>262</v>
      </c>
      <c r="S658" t="s">
        <v>9819</v>
      </c>
      <c r="T658" t="s">
        <v>84</v>
      </c>
      <c r="U658">
        <v>2</v>
      </c>
      <c r="V658" t="s">
        <v>562</v>
      </c>
      <c r="W658" t="s">
        <v>563</v>
      </c>
      <c r="X658" t="s">
        <v>1320</v>
      </c>
      <c r="Y658" t="s">
        <v>1321</v>
      </c>
      <c r="AD658" t="s">
        <v>9817</v>
      </c>
      <c r="AE658" t="s">
        <v>563</v>
      </c>
    </row>
    <row r="659" spans="1:31" ht="12.75" x14ac:dyDescent="0.2">
      <c r="A659" t="s">
        <v>2896</v>
      </c>
      <c r="B659" t="s">
        <v>2897</v>
      </c>
      <c r="D659" t="s">
        <v>22</v>
      </c>
      <c r="E659" t="s">
        <v>9299</v>
      </c>
      <c r="F659">
        <v>1</v>
      </c>
      <c r="G659" t="s">
        <v>2898</v>
      </c>
      <c r="H659" t="s">
        <v>2899</v>
      </c>
      <c r="I659">
        <v>66.5</v>
      </c>
      <c r="J659">
        <v>66.5</v>
      </c>
      <c r="K659">
        <v>66.5</v>
      </c>
      <c r="L659">
        <v>66.5</v>
      </c>
      <c r="M659">
        <v>66.5</v>
      </c>
      <c r="N659">
        <v>65.069999999999993</v>
      </c>
      <c r="O659">
        <v>65.073569285275298</v>
      </c>
      <c r="P659">
        <v>46.481120918053797</v>
      </c>
      <c r="Q659">
        <v>20.018879081946199</v>
      </c>
      <c r="R659" t="s">
        <v>262</v>
      </c>
      <c r="S659" t="s">
        <v>9819</v>
      </c>
      <c r="T659" t="s">
        <v>84</v>
      </c>
      <c r="U659">
        <v>2</v>
      </c>
      <c r="V659" t="s">
        <v>562</v>
      </c>
      <c r="W659" t="s">
        <v>563</v>
      </c>
      <c r="X659" t="s">
        <v>1320</v>
      </c>
      <c r="Y659" t="s">
        <v>1321</v>
      </c>
      <c r="AD659" t="s">
        <v>9817</v>
      </c>
      <c r="AE659" t="s">
        <v>563</v>
      </c>
    </row>
    <row r="660" spans="1:31" ht="12.75" x14ac:dyDescent="0.2">
      <c r="A660" t="s">
        <v>2900</v>
      </c>
      <c r="B660" t="s">
        <v>2901</v>
      </c>
      <c r="D660" t="s">
        <v>22</v>
      </c>
      <c r="E660" t="s">
        <v>9299</v>
      </c>
      <c r="F660">
        <v>1</v>
      </c>
      <c r="G660" t="s">
        <v>2902</v>
      </c>
      <c r="H660" t="s">
        <v>2902</v>
      </c>
      <c r="I660">
        <v>35.35</v>
      </c>
      <c r="J660">
        <v>35.35</v>
      </c>
      <c r="K660">
        <v>35.36</v>
      </c>
      <c r="L660">
        <v>35.36</v>
      </c>
      <c r="M660">
        <v>35.36</v>
      </c>
      <c r="N660">
        <v>34.6</v>
      </c>
      <c r="O660">
        <v>34.602612238995597</v>
      </c>
      <c r="P660">
        <v>34.8608406885403</v>
      </c>
      <c r="Q660">
        <v>0.49915931145966402</v>
      </c>
      <c r="R660" t="s">
        <v>262</v>
      </c>
      <c r="S660" t="s">
        <v>9819</v>
      </c>
      <c r="T660" t="s">
        <v>84</v>
      </c>
      <c r="U660">
        <v>2</v>
      </c>
      <c r="V660" t="s">
        <v>562</v>
      </c>
      <c r="W660" t="s">
        <v>563</v>
      </c>
      <c r="X660" t="s">
        <v>1320</v>
      </c>
      <c r="Y660" t="s">
        <v>1321</v>
      </c>
      <c r="AD660" t="s">
        <v>9817</v>
      </c>
      <c r="AE660" t="s">
        <v>563</v>
      </c>
    </row>
    <row r="661" spans="1:31" ht="12.75" x14ac:dyDescent="0.2">
      <c r="A661" t="s">
        <v>2903</v>
      </c>
      <c r="B661" t="s">
        <v>2904</v>
      </c>
      <c r="D661" t="s">
        <v>22</v>
      </c>
      <c r="E661" t="s">
        <v>9299</v>
      </c>
      <c r="F661">
        <v>1</v>
      </c>
      <c r="G661" t="s">
        <v>2905</v>
      </c>
      <c r="H661" t="s">
        <v>2906</v>
      </c>
      <c r="I661">
        <v>35.35</v>
      </c>
      <c r="J661">
        <v>35.35</v>
      </c>
      <c r="K661">
        <v>35.36</v>
      </c>
      <c r="L661">
        <v>35.36</v>
      </c>
      <c r="M661">
        <v>35.36</v>
      </c>
      <c r="N661">
        <v>34.6</v>
      </c>
      <c r="O661">
        <v>34.602612238995597</v>
      </c>
      <c r="P661">
        <v>34.8608406885403</v>
      </c>
      <c r="Q661">
        <v>0.49915931145966402</v>
      </c>
      <c r="R661" t="s">
        <v>262</v>
      </c>
      <c r="S661" t="s">
        <v>9819</v>
      </c>
      <c r="T661" t="s">
        <v>84</v>
      </c>
      <c r="U661">
        <v>2</v>
      </c>
      <c r="V661" t="s">
        <v>562</v>
      </c>
      <c r="W661" t="s">
        <v>563</v>
      </c>
      <c r="X661" t="s">
        <v>1320</v>
      </c>
      <c r="Y661" t="s">
        <v>1321</v>
      </c>
      <c r="AD661" t="s">
        <v>9817</v>
      </c>
      <c r="AE661" t="s">
        <v>563</v>
      </c>
    </row>
    <row r="662" spans="1:31" ht="12.75" x14ac:dyDescent="0.2">
      <c r="A662" t="s">
        <v>2907</v>
      </c>
      <c r="B662" t="s">
        <v>2908</v>
      </c>
      <c r="D662" t="s">
        <v>22</v>
      </c>
      <c r="E662" t="s">
        <v>9299</v>
      </c>
      <c r="F662">
        <v>1</v>
      </c>
      <c r="G662" t="s">
        <v>2909</v>
      </c>
      <c r="H662" t="s">
        <v>2910</v>
      </c>
      <c r="I662">
        <v>23.75</v>
      </c>
      <c r="J662">
        <v>23.75</v>
      </c>
      <c r="K662">
        <v>23.75</v>
      </c>
      <c r="L662">
        <v>23.75</v>
      </c>
      <c r="M662">
        <v>23.75</v>
      </c>
      <c r="N662">
        <v>23.24</v>
      </c>
      <c r="O662">
        <v>23.240560459026899</v>
      </c>
      <c r="P662">
        <v>23.240560459026899</v>
      </c>
      <c r="Q662">
        <v>0.50943954097310895</v>
      </c>
      <c r="R662" t="s">
        <v>262</v>
      </c>
      <c r="S662" t="s">
        <v>9819</v>
      </c>
      <c r="T662" t="s">
        <v>84</v>
      </c>
      <c r="U662">
        <v>2</v>
      </c>
      <c r="V662" t="s">
        <v>562</v>
      </c>
      <c r="W662" t="s">
        <v>563</v>
      </c>
      <c r="X662" t="s">
        <v>1320</v>
      </c>
      <c r="Y662" t="s">
        <v>1321</v>
      </c>
      <c r="AD662" t="s">
        <v>9817</v>
      </c>
      <c r="AE662" t="s">
        <v>563</v>
      </c>
    </row>
    <row r="663" spans="1:31" ht="12.75" x14ac:dyDescent="0.2">
      <c r="A663" t="s">
        <v>2911</v>
      </c>
      <c r="B663" t="s">
        <v>2912</v>
      </c>
      <c r="D663" t="s">
        <v>22</v>
      </c>
      <c r="E663" t="s">
        <v>9299</v>
      </c>
      <c r="F663">
        <v>1</v>
      </c>
      <c r="G663" t="s">
        <v>2913</v>
      </c>
      <c r="H663" t="s">
        <v>2914</v>
      </c>
      <c r="I663">
        <v>69.67</v>
      </c>
      <c r="J663">
        <v>69.67</v>
      </c>
      <c r="K663">
        <v>69.67</v>
      </c>
      <c r="L663">
        <v>69.67</v>
      </c>
      <c r="M663">
        <v>69.67</v>
      </c>
      <c r="N663">
        <v>68.17</v>
      </c>
      <c r="O663">
        <v>68.172310679812199</v>
      </c>
      <c r="P663">
        <v>48.805176963956498</v>
      </c>
      <c r="Q663">
        <v>20.8648230360435</v>
      </c>
      <c r="R663" t="s">
        <v>262</v>
      </c>
      <c r="S663" t="s">
        <v>9819</v>
      </c>
      <c r="T663" t="s">
        <v>84</v>
      </c>
      <c r="U663">
        <v>2</v>
      </c>
      <c r="V663" t="s">
        <v>562</v>
      </c>
      <c r="W663" t="s">
        <v>563</v>
      </c>
      <c r="X663" t="s">
        <v>1320</v>
      </c>
      <c r="Y663" t="s">
        <v>1321</v>
      </c>
      <c r="AD663" t="s">
        <v>9817</v>
      </c>
      <c r="AE663" t="s">
        <v>563</v>
      </c>
    </row>
    <row r="664" spans="1:31" ht="12.75" x14ac:dyDescent="0.2">
      <c r="A664" t="s">
        <v>2915</v>
      </c>
      <c r="B664" t="s">
        <v>2916</v>
      </c>
      <c r="D664" t="s">
        <v>22</v>
      </c>
      <c r="E664" t="s">
        <v>9299</v>
      </c>
      <c r="F664">
        <v>1</v>
      </c>
      <c r="G664" t="s">
        <v>2917</v>
      </c>
      <c r="H664" t="s">
        <v>2918</v>
      </c>
      <c r="I664">
        <v>35.35</v>
      </c>
      <c r="J664">
        <v>35.35</v>
      </c>
      <c r="K664">
        <v>35.36</v>
      </c>
      <c r="L664">
        <v>35.36</v>
      </c>
      <c r="M664">
        <v>35.36</v>
      </c>
      <c r="N664">
        <v>34.6</v>
      </c>
      <c r="O664">
        <v>34.602612238995597</v>
      </c>
      <c r="P664">
        <v>34.8608406885403</v>
      </c>
      <c r="Q664">
        <v>0.49915931145966402</v>
      </c>
      <c r="R664" t="s">
        <v>262</v>
      </c>
      <c r="S664" t="s">
        <v>9819</v>
      </c>
      <c r="T664" t="s">
        <v>84</v>
      </c>
      <c r="U664">
        <v>2</v>
      </c>
      <c r="V664" t="s">
        <v>562</v>
      </c>
      <c r="W664" t="s">
        <v>563</v>
      </c>
      <c r="X664" t="s">
        <v>1320</v>
      </c>
      <c r="Y664" t="s">
        <v>1321</v>
      </c>
      <c r="AD664" t="s">
        <v>9817</v>
      </c>
      <c r="AE664" t="s">
        <v>563</v>
      </c>
    </row>
    <row r="665" spans="1:31" ht="12.75" x14ac:dyDescent="0.2">
      <c r="A665" t="s">
        <v>2919</v>
      </c>
      <c r="B665" t="s">
        <v>2920</v>
      </c>
      <c r="D665" t="s">
        <v>22</v>
      </c>
      <c r="E665" t="s">
        <v>9299</v>
      </c>
      <c r="F665">
        <v>1</v>
      </c>
      <c r="G665" t="s">
        <v>2921</v>
      </c>
      <c r="H665" t="s">
        <v>2922</v>
      </c>
      <c r="I665">
        <v>35.35</v>
      </c>
      <c r="J665">
        <v>35.35</v>
      </c>
      <c r="K665">
        <v>35.36</v>
      </c>
      <c r="L665">
        <v>35.36</v>
      </c>
      <c r="M665">
        <v>35.36</v>
      </c>
      <c r="N665">
        <v>34.6</v>
      </c>
      <c r="O665">
        <v>34.602612238995597</v>
      </c>
      <c r="P665">
        <v>34.8608406885403</v>
      </c>
      <c r="Q665">
        <v>0.49915931145966402</v>
      </c>
      <c r="R665" t="s">
        <v>262</v>
      </c>
      <c r="S665" t="s">
        <v>9819</v>
      </c>
      <c r="T665" t="s">
        <v>84</v>
      </c>
      <c r="U665">
        <v>2</v>
      </c>
      <c r="V665" t="s">
        <v>562</v>
      </c>
      <c r="W665" t="s">
        <v>563</v>
      </c>
      <c r="X665" t="s">
        <v>1320</v>
      </c>
      <c r="Y665" t="s">
        <v>1321</v>
      </c>
      <c r="AD665" t="s">
        <v>9817</v>
      </c>
      <c r="AE665" t="s">
        <v>563</v>
      </c>
    </row>
    <row r="666" spans="1:31" ht="12.75" x14ac:dyDescent="0.2">
      <c r="A666" t="s">
        <v>2923</v>
      </c>
      <c r="B666" t="s">
        <v>2924</v>
      </c>
      <c r="C666" t="s">
        <v>262</v>
      </c>
      <c r="D666" t="s">
        <v>22</v>
      </c>
      <c r="E666" t="s">
        <v>9299</v>
      </c>
      <c r="F666">
        <v>1</v>
      </c>
      <c r="G666" t="s">
        <v>2925</v>
      </c>
      <c r="H666" t="s">
        <v>2926</v>
      </c>
      <c r="I666">
        <v>79.7</v>
      </c>
      <c r="J666">
        <v>79.7</v>
      </c>
      <c r="K666">
        <v>79.7</v>
      </c>
      <c r="L666">
        <v>79.7</v>
      </c>
      <c r="M666">
        <v>79.7</v>
      </c>
      <c r="N666">
        <v>77.98</v>
      </c>
      <c r="O666">
        <v>77.984991762512493</v>
      </c>
      <c r="P666">
        <v>55.777345101664501</v>
      </c>
      <c r="Q666">
        <v>23.922654898335502</v>
      </c>
      <c r="R666" t="s">
        <v>262</v>
      </c>
      <c r="S666" t="s">
        <v>9819</v>
      </c>
      <c r="T666" t="s">
        <v>84</v>
      </c>
      <c r="U666">
        <v>2</v>
      </c>
      <c r="V666" t="s">
        <v>562</v>
      </c>
      <c r="W666" t="s">
        <v>563</v>
      </c>
      <c r="X666" t="s">
        <v>1320</v>
      </c>
      <c r="Y666" t="s">
        <v>1321</v>
      </c>
      <c r="AD666" t="s">
        <v>9817</v>
      </c>
      <c r="AE666" t="s">
        <v>563</v>
      </c>
    </row>
    <row r="667" spans="1:31" ht="12.75" x14ac:dyDescent="0.2">
      <c r="A667" t="s">
        <v>2927</v>
      </c>
      <c r="B667" t="s">
        <v>2928</v>
      </c>
      <c r="D667" t="s">
        <v>22</v>
      </c>
      <c r="E667" t="s">
        <v>9299</v>
      </c>
      <c r="F667">
        <v>1</v>
      </c>
      <c r="G667" t="s">
        <v>2929</v>
      </c>
      <c r="H667" t="s">
        <v>2930</v>
      </c>
      <c r="I667">
        <v>66.5</v>
      </c>
      <c r="J667">
        <v>66.5</v>
      </c>
      <c r="K667">
        <v>66.5</v>
      </c>
      <c r="L667">
        <v>66.5</v>
      </c>
      <c r="M667">
        <v>66.5</v>
      </c>
      <c r="N667">
        <v>65.069999999999993</v>
      </c>
      <c r="O667">
        <v>65.073569285275298</v>
      </c>
      <c r="P667">
        <v>46.481120918053797</v>
      </c>
      <c r="Q667">
        <v>20.018879081946199</v>
      </c>
      <c r="R667" t="s">
        <v>262</v>
      </c>
      <c r="S667" t="s">
        <v>9819</v>
      </c>
      <c r="T667" t="s">
        <v>84</v>
      </c>
      <c r="U667">
        <v>2</v>
      </c>
      <c r="V667" t="s">
        <v>562</v>
      </c>
      <c r="W667" t="s">
        <v>563</v>
      </c>
      <c r="X667" t="s">
        <v>1320</v>
      </c>
      <c r="Y667" t="s">
        <v>1321</v>
      </c>
      <c r="AD667" t="s">
        <v>9817</v>
      </c>
      <c r="AE667" t="s">
        <v>563</v>
      </c>
    </row>
    <row r="668" spans="1:31" ht="12.75" x14ac:dyDescent="0.2">
      <c r="A668" t="s">
        <v>2931</v>
      </c>
      <c r="B668" t="s">
        <v>2932</v>
      </c>
      <c r="D668" t="s">
        <v>22</v>
      </c>
      <c r="E668" t="s">
        <v>9299</v>
      </c>
      <c r="F668">
        <v>1</v>
      </c>
      <c r="G668" t="s">
        <v>2933</v>
      </c>
      <c r="H668" t="s">
        <v>2934</v>
      </c>
      <c r="I668">
        <v>66.5</v>
      </c>
      <c r="J668">
        <v>66.5</v>
      </c>
      <c r="K668">
        <v>66.5</v>
      </c>
      <c r="L668">
        <v>66.5</v>
      </c>
      <c r="M668">
        <v>66.5</v>
      </c>
      <c r="N668">
        <v>65.069999999999993</v>
      </c>
      <c r="O668">
        <v>65.073569285275298</v>
      </c>
      <c r="P668">
        <v>46.481120918053797</v>
      </c>
      <c r="Q668">
        <v>20.018879081946199</v>
      </c>
      <c r="R668" t="s">
        <v>262</v>
      </c>
      <c r="S668" t="s">
        <v>9819</v>
      </c>
      <c r="T668" t="s">
        <v>84</v>
      </c>
      <c r="U668">
        <v>2</v>
      </c>
      <c r="V668" t="s">
        <v>562</v>
      </c>
      <c r="W668" t="s">
        <v>563</v>
      </c>
      <c r="X668" t="s">
        <v>1320</v>
      </c>
      <c r="Y668" t="s">
        <v>1321</v>
      </c>
      <c r="AD668" t="s">
        <v>9817</v>
      </c>
      <c r="AE668" t="s">
        <v>563</v>
      </c>
    </row>
    <row r="669" spans="1:31" ht="12.75" x14ac:dyDescent="0.2">
      <c r="A669" t="s">
        <v>2935</v>
      </c>
      <c r="B669" t="s">
        <v>2936</v>
      </c>
      <c r="D669" t="s">
        <v>22</v>
      </c>
      <c r="E669" t="s">
        <v>9299</v>
      </c>
      <c r="F669">
        <v>1</v>
      </c>
      <c r="G669" t="s">
        <v>2937</v>
      </c>
      <c r="H669" t="s">
        <v>2938</v>
      </c>
      <c r="I669">
        <v>59.64</v>
      </c>
      <c r="J669">
        <v>59.64</v>
      </c>
      <c r="K669">
        <v>59.64</v>
      </c>
      <c r="L669">
        <v>59.64</v>
      </c>
      <c r="M669">
        <v>59.64</v>
      </c>
      <c r="N669">
        <v>58.36</v>
      </c>
      <c r="O669">
        <v>58.359629597111997</v>
      </c>
      <c r="P669">
        <v>41.833008826248403</v>
      </c>
      <c r="Q669">
        <v>17.806991173751602</v>
      </c>
      <c r="R669" t="s">
        <v>262</v>
      </c>
      <c r="S669" t="s">
        <v>9819</v>
      </c>
      <c r="T669" t="s">
        <v>84</v>
      </c>
      <c r="U669">
        <v>2</v>
      </c>
      <c r="V669" t="s">
        <v>562</v>
      </c>
      <c r="W669" t="s">
        <v>563</v>
      </c>
      <c r="X669" t="s">
        <v>1320</v>
      </c>
      <c r="Y669" t="s">
        <v>1321</v>
      </c>
      <c r="AD669" t="s">
        <v>9817</v>
      </c>
      <c r="AE669" t="s">
        <v>563</v>
      </c>
    </row>
    <row r="670" spans="1:31" ht="12.75" x14ac:dyDescent="0.2">
      <c r="A670" t="s">
        <v>2939</v>
      </c>
      <c r="B670" t="s">
        <v>2940</v>
      </c>
      <c r="D670" t="s">
        <v>22</v>
      </c>
      <c r="E670" t="s">
        <v>9299</v>
      </c>
      <c r="F670">
        <v>1</v>
      </c>
      <c r="G670" t="s">
        <v>2937</v>
      </c>
      <c r="H670" t="s">
        <v>2941</v>
      </c>
      <c r="I670">
        <v>133.01</v>
      </c>
      <c r="J670">
        <v>133.01</v>
      </c>
      <c r="K670">
        <v>133.01</v>
      </c>
      <c r="L670">
        <v>133.01</v>
      </c>
      <c r="M670">
        <v>133.01</v>
      </c>
      <c r="N670">
        <v>130.15</v>
      </c>
      <c r="O670">
        <v>130.14713857055099</v>
      </c>
      <c r="P670">
        <v>92.962241836107594</v>
      </c>
      <c r="Q670">
        <v>40.047758163892397</v>
      </c>
      <c r="R670" t="s">
        <v>262</v>
      </c>
      <c r="S670" t="s">
        <v>9819</v>
      </c>
      <c r="T670" t="s">
        <v>25</v>
      </c>
      <c r="U670">
        <v>1</v>
      </c>
      <c r="V670" t="s">
        <v>562</v>
      </c>
      <c r="W670" t="s">
        <v>563</v>
      </c>
      <c r="AD670" t="s">
        <v>9817</v>
      </c>
      <c r="AE670" t="s">
        <v>563</v>
      </c>
    </row>
    <row r="671" spans="1:31" ht="12.75" x14ac:dyDescent="0.2">
      <c r="A671" t="s">
        <v>1322</v>
      </c>
      <c r="B671" t="s">
        <v>1323</v>
      </c>
      <c r="D671" t="s">
        <v>22</v>
      </c>
      <c r="E671" t="s">
        <v>9299</v>
      </c>
      <c r="F671">
        <v>1</v>
      </c>
      <c r="G671" t="s">
        <v>1324</v>
      </c>
      <c r="H671" t="s">
        <v>9905</v>
      </c>
      <c r="I671">
        <v>199.51</v>
      </c>
      <c r="J671">
        <v>199.51</v>
      </c>
      <c r="K671">
        <v>199.51</v>
      </c>
      <c r="L671">
        <v>199.51</v>
      </c>
      <c r="M671">
        <v>199.51</v>
      </c>
      <c r="N671">
        <v>195.22</v>
      </c>
      <c r="O671">
        <v>195.22070785582599</v>
      </c>
      <c r="P671">
        <v>139.443362754161</v>
      </c>
      <c r="Q671">
        <v>60.066637245838599</v>
      </c>
      <c r="R671" t="s">
        <v>262</v>
      </c>
      <c r="S671" t="s">
        <v>9819</v>
      </c>
      <c r="T671" t="s">
        <v>84</v>
      </c>
      <c r="U671">
        <v>2</v>
      </c>
      <c r="V671" t="s">
        <v>562</v>
      </c>
      <c r="W671" t="s">
        <v>563</v>
      </c>
      <c r="X671" t="s">
        <v>1320</v>
      </c>
      <c r="Y671" t="s">
        <v>1321</v>
      </c>
      <c r="AD671" t="s">
        <v>9817</v>
      </c>
      <c r="AE671" t="s">
        <v>563</v>
      </c>
    </row>
    <row r="672" spans="1:31" ht="12.75" x14ac:dyDescent="0.2">
      <c r="A672" t="s">
        <v>2942</v>
      </c>
      <c r="B672" t="s">
        <v>2943</v>
      </c>
      <c r="D672" t="s">
        <v>22</v>
      </c>
      <c r="E672" t="s">
        <v>9299</v>
      </c>
      <c r="F672">
        <v>1</v>
      </c>
      <c r="G672" t="s">
        <v>2944</v>
      </c>
      <c r="H672" t="s">
        <v>2944</v>
      </c>
      <c r="I672">
        <v>199.51</v>
      </c>
      <c r="J672">
        <v>199.51</v>
      </c>
      <c r="K672">
        <v>199.51</v>
      </c>
      <c r="L672">
        <v>199.51</v>
      </c>
      <c r="M672">
        <v>199.51</v>
      </c>
      <c r="N672">
        <v>195.22</v>
      </c>
      <c r="O672">
        <v>195.22070785582599</v>
      </c>
      <c r="P672">
        <v>139.443362754161</v>
      </c>
      <c r="Q672">
        <v>60.066637245838599</v>
      </c>
      <c r="R672" t="s">
        <v>262</v>
      </c>
      <c r="S672" t="s">
        <v>9819</v>
      </c>
      <c r="T672" t="s">
        <v>84</v>
      </c>
      <c r="U672">
        <v>2</v>
      </c>
      <c r="V672" t="s">
        <v>562</v>
      </c>
      <c r="W672" t="s">
        <v>563</v>
      </c>
      <c r="X672" t="s">
        <v>1320</v>
      </c>
      <c r="Y672" t="s">
        <v>1321</v>
      </c>
      <c r="AD672" t="s">
        <v>9817</v>
      </c>
      <c r="AE672" t="s">
        <v>563</v>
      </c>
    </row>
    <row r="673" spans="1:31" ht="12.75" x14ac:dyDescent="0.2">
      <c r="A673" t="s">
        <v>2945</v>
      </c>
      <c r="B673" t="s">
        <v>2946</v>
      </c>
      <c r="D673" t="s">
        <v>22</v>
      </c>
      <c r="E673" t="s">
        <v>9299</v>
      </c>
      <c r="F673">
        <v>1</v>
      </c>
      <c r="G673" t="s">
        <v>2947</v>
      </c>
      <c r="H673" t="s">
        <v>2947</v>
      </c>
      <c r="I673">
        <v>199.51</v>
      </c>
      <c r="J673">
        <v>199.51</v>
      </c>
      <c r="K673">
        <v>199.51</v>
      </c>
      <c r="L673">
        <v>199.51</v>
      </c>
      <c r="M673">
        <v>199.51</v>
      </c>
      <c r="N673">
        <v>195.22</v>
      </c>
      <c r="O673">
        <v>195.22070785582599</v>
      </c>
      <c r="P673">
        <v>139.443362754161</v>
      </c>
      <c r="Q673">
        <v>60.066637245838599</v>
      </c>
      <c r="R673" t="s">
        <v>262</v>
      </c>
      <c r="S673" t="s">
        <v>9819</v>
      </c>
      <c r="T673" t="s">
        <v>84</v>
      </c>
      <c r="U673">
        <v>2</v>
      </c>
      <c r="V673" t="s">
        <v>562</v>
      </c>
      <c r="W673" t="s">
        <v>563</v>
      </c>
      <c r="X673" t="s">
        <v>1320</v>
      </c>
      <c r="Y673" t="s">
        <v>1321</v>
      </c>
      <c r="AD673" t="s">
        <v>9817</v>
      </c>
      <c r="AE673" t="s">
        <v>563</v>
      </c>
    </row>
    <row r="674" spans="1:31" ht="12.75" x14ac:dyDescent="0.2">
      <c r="A674" t="s">
        <v>2948</v>
      </c>
      <c r="B674" t="s">
        <v>2949</v>
      </c>
      <c r="D674" t="s">
        <v>22</v>
      </c>
      <c r="E674" t="s">
        <v>9299</v>
      </c>
      <c r="F674">
        <v>1</v>
      </c>
      <c r="G674" t="s">
        <v>2950</v>
      </c>
      <c r="H674" t="s">
        <v>2950</v>
      </c>
      <c r="I674">
        <v>28.5</v>
      </c>
      <c r="J674">
        <v>28.5</v>
      </c>
      <c r="K674">
        <v>28.5</v>
      </c>
      <c r="L674">
        <v>28.5</v>
      </c>
      <c r="M674">
        <v>28.5</v>
      </c>
      <c r="N674">
        <v>27.89</v>
      </c>
      <c r="O674">
        <v>27.8886725508323</v>
      </c>
      <c r="P674">
        <v>27.8886725508323</v>
      </c>
      <c r="Q674">
        <v>0.61132744916772797</v>
      </c>
      <c r="R674" t="s">
        <v>262</v>
      </c>
      <c r="S674" t="s">
        <v>9819</v>
      </c>
      <c r="T674" t="s">
        <v>84</v>
      </c>
      <c r="U674">
        <v>2</v>
      </c>
      <c r="V674" t="s">
        <v>562</v>
      </c>
      <c r="W674" t="s">
        <v>563</v>
      </c>
      <c r="X674" t="s">
        <v>1320</v>
      </c>
      <c r="Y674" t="s">
        <v>1321</v>
      </c>
      <c r="AD674" t="s">
        <v>9817</v>
      </c>
      <c r="AE674" t="s">
        <v>563</v>
      </c>
    </row>
    <row r="675" spans="1:31" ht="12.75" x14ac:dyDescent="0.2">
      <c r="A675" t="s">
        <v>2951</v>
      </c>
      <c r="B675" t="s">
        <v>2952</v>
      </c>
      <c r="D675" t="s">
        <v>22</v>
      </c>
      <c r="E675" t="s">
        <v>9299</v>
      </c>
      <c r="F675">
        <v>1</v>
      </c>
      <c r="G675" t="s">
        <v>2953</v>
      </c>
      <c r="H675" t="s">
        <v>2953</v>
      </c>
      <c r="I675">
        <v>72.84</v>
      </c>
      <c r="J675">
        <v>72.84</v>
      </c>
      <c r="K675">
        <v>72.84</v>
      </c>
      <c r="L675">
        <v>72.84</v>
      </c>
      <c r="M675">
        <v>72.84</v>
      </c>
      <c r="N675">
        <v>71.27</v>
      </c>
      <c r="O675">
        <v>71.2710520743491</v>
      </c>
      <c r="P675">
        <v>51.129233009859199</v>
      </c>
      <c r="Q675">
        <v>21.710766990140801</v>
      </c>
      <c r="R675" t="s">
        <v>262</v>
      </c>
      <c r="S675" t="s">
        <v>9819</v>
      </c>
      <c r="T675" t="s">
        <v>84</v>
      </c>
      <c r="U675">
        <v>2</v>
      </c>
      <c r="V675" t="s">
        <v>562</v>
      </c>
      <c r="W675" t="s">
        <v>563</v>
      </c>
      <c r="X675" t="s">
        <v>1320</v>
      </c>
      <c r="Y675" t="s">
        <v>1321</v>
      </c>
      <c r="AD675" t="s">
        <v>9817</v>
      </c>
      <c r="AE675" t="s">
        <v>563</v>
      </c>
    </row>
    <row r="676" spans="1:31" ht="12.75" x14ac:dyDescent="0.2">
      <c r="A676" t="s">
        <v>2954</v>
      </c>
      <c r="B676" t="s">
        <v>2955</v>
      </c>
      <c r="C676" t="s">
        <v>427</v>
      </c>
      <c r="D676" t="s">
        <v>22</v>
      </c>
      <c r="E676" t="s">
        <v>9299</v>
      </c>
      <c r="F676">
        <v>1</v>
      </c>
      <c r="G676" t="s">
        <v>2956</v>
      </c>
      <c r="H676" t="s">
        <v>2956</v>
      </c>
      <c r="I676">
        <v>23.75</v>
      </c>
      <c r="J676">
        <v>23.75</v>
      </c>
      <c r="K676">
        <v>23.75</v>
      </c>
      <c r="L676">
        <v>23.75</v>
      </c>
      <c r="M676">
        <v>23.75</v>
      </c>
      <c r="N676">
        <v>23.24</v>
      </c>
      <c r="O676">
        <v>23.240560459026899</v>
      </c>
      <c r="S676" t="s">
        <v>9816</v>
      </c>
      <c r="T676" t="s">
        <v>25</v>
      </c>
      <c r="U676">
        <v>1</v>
      </c>
      <c r="V676" t="s">
        <v>85</v>
      </c>
      <c r="W676" t="s">
        <v>86</v>
      </c>
      <c r="AD676" t="s">
        <v>9821</v>
      </c>
      <c r="AE676" t="s">
        <v>86</v>
      </c>
    </row>
    <row r="677" spans="1:31" ht="12.75" x14ac:dyDescent="0.2">
      <c r="A677" t="s">
        <v>1326</v>
      </c>
      <c r="B677" t="s">
        <v>1327</v>
      </c>
      <c r="D677" t="s">
        <v>22</v>
      </c>
      <c r="E677" t="s">
        <v>9299</v>
      </c>
      <c r="F677">
        <v>1</v>
      </c>
      <c r="G677" t="s">
        <v>1328</v>
      </c>
      <c r="H677" t="s">
        <v>1329</v>
      </c>
      <c r="I677">
        <v>79.7</v>
      </c>
      <c r="J677">
        <v>79.7</v>
      </c>
      <c r="K677">
        <v>79.7</v>
      </c>
      <c r="L677">
        <v>79.7</v>
      </c>
      <c r="M677">
        <v>79.7</v>
      </c>
      <c r="N677">
        <v>77.98</v>
      </c>
      <c r="O677">
        <v>77.984991762512493</v>
      </c>
      <c r="P677">
        <v>55.777345101664501</v>
      </c>
      <c r="Q677">
        <v>23.922654898335502</v>
      </c>
      <c r="R677" t="s">
        <v>262</v>
      </c>
      <c r="S677" t="s">
        <v>9819</v>
      </c>
      <c r="T677" t="s">
        <v>25</v>
      </c>
      <c r="U677">
        <v>1</v>
      </c>
      <c r="V677" t="s">
        <v>115</v>
      </c>
      <c r="W677" t="s">
        <v>116</v>
      </c>
      <c r="AD677" t="s">
        <v>9862</v>
      </c>
      <c r="AE677" t="s">
        <v>116</v>
      </c>
    </row>
    <row r="678" spans="1:31" ht="12.75" x14ac:dyDescent="0.2">
      <c r="A678" t="s">
        <v>1330</v>
      </c>
      <c r="B678" t="s">
        <v>1331</v>
      </c>
      <c r="D678" t="s">
        <v>22</v>
      </c>
      <c r="E678" t="s">
        <v>9299</v>
      </c>
      <c r="F678">
        <v>1</v>
      </c>
      <c r="G678" t="s">
        <v>1332</v>
      </c>
      <c r="H678" t="s">
        <v>1332</v>
      </c>
      <c r="I678">
        <v>23.75</v>
      </c>
      <c r="J678">
        <v>23.75</v>
      </c>
      <c r="K678">
        <v>23.75</v>
      </c>
      <c r="L678">
        <v>23.75</v>
      </c>
      <c r="M678">
        <v>23.75</v>
      </c>
      <c r="N678">
        <v>23.24</v>
      </c>
      <c r="O678">
        <v>23.240560459026899</v>
      </c>
      <c r="P678">
        <v>23.240560459026899</v>
      </c>
      <c r="Q678">
        <v>0.50943954097310895</v>
      </c>
      <c r="R678" t="s">
        <v>262</v>
      </c>
      <c r="S678" t="s">
        <v>9819</v>
      </c>
      <c r="T678" t="s">
        <v>25</v>
      </c>
      <c r="U678">
        <v>1</v>
      </c>
      <c r="V678" t="s">
        <v>115</v>
      </c>
      <c r="W678" t="s">
        <v>116</v>
      </c>
      <c r="AD678" t="s">
        <v>9862</v>
      </c>
      <c r="AE678" t="s">
        <v>116</v>
      </c>
    </row>
    <row r="679" spans="1:31" ht="12.75" x14ac:dyDescent="0.2">
      <c r="A679" t="s">
        <v>1333</v>
      </c>
      <c r="B679" t="s">
        <v>1334</v>
      </c>
      <c r="D679" t="s">
        <v>22</v>
      </c>
      <c r="E679" t="s">
        <v>9299</v>
      </c>
      <c r="F679">
        <v>1</v>
      </c>
      <c r="G679" t="s">
        <v>1335</v>
      </c>
      <c r="H679" t="s">
        <v>1335</v>
      </c>
      <c r="I679">
        <v>11.6</v>
      </c>
      <c r="J679">
        <v>11.6</v>
      </c>
      <c r="K679">
        <v>11.61</v>
      </c>
      <c r="L679">
        <v>11.61</v>
      </c>
      <c r="M679">
        <v>11.61</v>
      </c>
      <c r="N679">
        <v>11.36</v>
      </c>
      <c r="O679">
        <v>11.3620517799687</v>
      </c>
      <c r="P679">
        <v>11.6202802295134</v>
      </c>
      <c r="Q679">
        <v>-1.0280229513446299E-2</v>
      </c>
      <c r="R679" t="s">
        <v>262</v>
      </c>
      <c r="S679" t="s">
        <v>9819</v>
      </c>
      <c r="T679" t="s">
        <v>25</v>
      </c>
      <c r="U679">
        <v>1</v>
      </c>
      <c r="V679" t="s">
        <v>115</v>
      </c>
      <c r="W679" t="s">
        <v>116</v>
      </c>
      <c r="AD679" t="s">
        <v>9862</v>
      </c>
      <c r="AE679" t="s">
        <v>116</v>
      </c>
    </row>
    <row r="680" spans="1:31" ht="12.75" x14ac:dyDescent="0.2">
      <c r="A680" t="s">
        <v>1336</v>
      </c>
      <c r="B680" t="s">
        <v>1337</v>
      </c>
      <c r="D680" t="s">
        <v>22</v>
      </c>
      <c r="E680" t="s">
        <v>9299</v>
      </c>
      <c r="F680">
        <v>1</v>
      </c>
      <c r="G680" t="s">
        <v>1338</v>
      </c>
      <c r="H680" t="s">
        <v>1338</v>
      </c>
      <c r="I680">
        <v>11.6</v>
      </c>
      <c r="J680">
        <v>11.6</v>
      </c>
      <c r="K680">
        <v>11.61</v>
      </c>
      <c r="L680">
        <v>11.61</v>
      </c>
      <c r="M680">
        <v>11.61</v>
      </c>
      <c r="N680">
        <v>11.36</v>
      </c>
      <c r="O680">
        <v>11.3620517799687</v>
      </c>
      <c r="P680">
        <v>11.6202802295134</v>
      </c>
      <c r="Q680">
        <v>-1.0280229513446299E-2</v>
      </c>
      <c r="R680" t="s">
        <v>262</v>
      </c>
      <c r="S680" t="s">
        <v>9819</v>
      </c>
      <c r="T680" t="s">
        <v>25</v>
      </c>
      <c r="U680">
        <v>1</v>
      </c>
      <c r="V680" t="s">
        <v>115</v>
      </c>
      <c r="W680" t="s">
        <v>116</v>
      </c>
      <c r="AD680" t="s">
        <v>9862</v>
      </c>
      <c r="AE680" t="s">
        <v>116</v>
      </c>
    </row>
    <row r="681" spans="1:31" ht="12.75" x14ac:dyDescent="0.2">
      <c r="A681" t="s">
        <v>2957</v>
      </c>
      <c r="B681" t="s">
        <v>2958</v>
      </c>
      <c r="C681" t="s">
        <v>427</v>
      </c>
      <c r="D681" t="s">
        <v>22</v>
      </c>
      <c r="E681" t="s">
        <v>9299</v>
      </c>
      <c r="F681">
        <v>1</v>
      </c>
      <c r="G681" t="s">
        <v>2959</v>
      </c>
      <c r="H681" t="s">
        <v>2960</v>
      </c>
      <c r="I681">
        <v>22.5</v>
      </c>
      <c r="J681">
        <v>22.5</v>
      </c>
      <c r="S681" t="s">
        <v>9816</v>
      </c>
      <c r="T681">
        <v>1</v>
      </c>
      <c r="V681" t="s">
        <v>154</v>
      </c>
      <c r="W681" t="s">
        <v>155</v>
      </c>
      <c r="AD681" t="s">
        <v>9868</v>
      </c>
      <c r="AE681" t="s">
        <v>155</v>
      </c>
    </row>
    <row r="682" spans="1:31" ht="12.75" x14ac:dyDescent="0.2">
      <c r="A682" t="s">
        <v>2961</v>
      </c>
      <c r="B682" t="s">
        <v>2962</v>
      </c>
      <c r="C682" t="s">
        <v>427</v>
      </c>
      <c r="D682" t="s">
        <v>22</v>
      </c>
      <c r="E682" t="s">
        <v>9299</v>
      </c>
      <c r="F682">
        <v>1</v>
      </c>
      <c r="G682" t="s">
        <v>2963</v>
      </c>
      <c r="H682" t="s">
        <v>2964</v>
      </c>
      <c r="I682">
        <v>17.899999999999999</v>
      </c>
      <c r="J682">
        <v>17.899999999999999</v>
      </c>
      <c r="S682" t="s">
        <v>9816</v>
      </c>
      <c r="T682">
        <v>1</v>
      </c>
      <c r="V682" t="s">
        <v>154</v>
      </c>
      <c r="W682" t="s">
        <v>155</v>
      </c>
      <c r="AD682" t="s">
        <v>9868</v>
      </c>
      <c r="AE682" t="s">
        <v>155</v>
      </c>
    </row>
    <row r="683" spans="1:31" ht="12.75" x14ac:dyDescent="0.2">
      <c r="A683" t="s">
        <v>2965</v>
      </c>
      <c r="B683" t="s">
        <v>2966</v>
      </c>
      <c r="C683" t="s">
        <v>427</v>
      </c>
      <c r="D683" t="s">
        <v>22</v>
      </c>
      <c r="E683" t="s">
        <v>9299</v>
      </c>
      <c r="F683">
        <v>1</v>
      </c>
      <c r="G683" t="s">
        <v>2967</v>
      </c>
      <c r="H683" t="s">
        <v>2968</v>
      </c>
      <c r="I683">
        <v>22.5</v>
      </c>
      <c r="J683">
        <v>22.5</v>
      </c>
      <c r="S683" t="s">
        <v>9816</v>
      </c>
      <c r="T683">
        <v>1</v>
      </c>
      <c r="V683" t="s">
        <v>154</v>
      </c>
      <c r="W683" t="s">
        <v>155</v>
      </c>
      <c r="AD683" t="s">
        <v>9868</v>
      </c>
      <c r="AE683" t="s">
        <v>155</v>
      </c>
    </row>
    <row r="684" spans="1:31" ht="12.75" x14ac:dyDescent="0.2">
      <c r="A684" t="s">
        <v>2969</v>
      </c>
      <c r="B684" t="s">
        <v>2970</v>
      </c>
      <c r="C684" t="s">
        <v>427</v>
      </c>
      <c r="D684" t="s">
        <v>22</v>
      </c>
      <c r="E684" t="s">
        <v>9299</v>
      </c>
      <c r="F684">
        <v>1</v>
      </c>
      <c r="G684" t="s">
        <v>2971</v>
      </c>
      <c r="H684" t="s">
        <v>2972</v>
      </c>
      <c r="I684">
        <v>17.899999999999999</v>
      </c>
      <c r="J684">
        <v>17.899999999999999</v>
      </c>
      <c r="S684" t="s">
        <v>9816</v>
      </c>
      <c r="T684">
        <v>1</v>
      </c>
      <c r="V684" t="s">
        <v>154</v>
      </c>
      <c r="W684" t="s">
        <v>155</v>
      </c>
      <c r="AD684" t="s">
        <v>9868</v>
      </c>
      <c r="AE684" t="s">
        <v>155</v>
      </c>
    </row>
    <row r="685" spans="1:31" ht="12.75" x14ac:dyDescent="0.2">
      <c r="A685" t="s">
        <v>1339</v>
      </c>
      <c r="B685" t="s">
        <v>1340</v>
      </c>
      <c r="D685" t="s">
        <v>22</v>
      </c>
      <c r="E685" t="s">
        <v>9299</v>
      </c>
      <c r="F685">
        <v>1</v>
      </c>
      <c r="G685" t="s">
        <v>1341</v>
      </c>
      <c r="H685" t="s">
        <v>1341</v>
      </c>
      <c r="I685">
        <v>77.040000000000006</v>
      </c>
      <c r="J685">
        <v>77.040000000000006</v>
      </c>
      <c r="K685">
        <v>77.040000000000006</v>
      </c>
      <c r="L685">
        <v>77.040000000000006</v>
      </c>
      <c r="M685">
        <v>73.37</v>
      </c>
      <c r="N685">
        <v>71.790000000000006</v>
      </c>
      <c r="O685">
        <v>71.787508973438605</v>
      </c>
      <c r="P685">
        <v>67.139396881633203</v>
      </c>
      <c r="Q685">
        <v>6.2306031183667603</v>
      </c>
      <c r="R685" t="s">
        <v>262</v>
      </c>
      <c r="S685" t="s">
        <v>9819</v>
      </c>
      <c r="T685" t="s">
        <v>25</v>
      </c>
      <c r="U685">
        <v>1</v>
      </c>
      <c r="V685" t="s">
        <v>645</v>
      </c>
      <c r="W685" t="s">
        <v>646</v>
      </c>
      <c r="AD685" t="s">
        <v>9850</v>
      </c>
      <c r="AE685" t="s">
        <v>646</v>
      </c>
    </row>
    <row r="686" spans="1:31" ht="12.75" x14ac:dyDescent="0.2">
      <c r="A686" t="s">
        <v>2973</v>
      </c>
      <c r="B686" t="s">
        <v>2974</v>
      </c>
      <c r="D686" t="s">
        <v>22</v>
      </c>
      <c r="E686" t="s">
        <v>9299</v>
      </c>
      <c r="F686">
        <v>1</v>
      </c>
      <c r="G686" t="s">
        <v>2975</v>
      </c>
      <c r="H686" t="s">
        <v>2975</v>
      </c>
      <c r="I686">
        <v>106.41</v>
      </c>
      <c r="J686">
        <v>106.41</v>
      </c>
      <c r="K686">
        <v>106.41</v>
      </c>
      <c r="L686">
        <v>106.41</v>
      </c>
      <c r="M686">
        <v>101.34</v>
      </c>
      <c r="N686">
        <v>99.16</v>
      </c>
      <c r="O686">
        <v>99.159724625181397</v>
      </c>
      <c r="P686">
        <v>92.962241836107594</v>
      </c>
      <c r="Q686">
        <v>8.3777581638924392</v>
      </c>
      <c r="R686" t="s">
        <v>262</v>
      </c>
      <c r="S686" t="s">
        <v>9819</v>
      </c>
      <c r="T686" t="s">
        <v>25</v>
      </c>
      <c r="U686">
        <v>1</v>
      </c>
      <c r="V686" t="s">
        <v>645</v>
      </c>
      <c r="W686" t="s">
        <v>646</v>
      </c>
      <c r="AD686" t="s">
        <v>9850</v>
      </c>
      <c r="AE686" t="s">
        <v>646</v>
      </c>
    </row>
    <row r="687" spans="1:31" ht="12.75" x14ac:dyDescent="0.2">
      <c r="A687" t="s">
        <v>2976</v>
      </c>
      <c r="B687" t="s">
        <v>2977</v>
      </c>
      <c r="D687" t="s">
        <v>22</v>
      </c>
      <c r="E687" t="s">
        <v>9299</v>
      </c>
      <c r="F687">
        <v>1</v>
      </c>
      <c r="G687" t="s">
        <v>2978</v>
      </c>
      <c r="H687" t="s">
        <v>2978</v>
      </c>
      <c r="I687">
        <v>23.75</v>
      </c>
      <c r="J687">
        <v>23.75</v>
      </c>
      <c r="K687">
        <v>23.75</v>
      </c>
      <c r="L687">
        <v>23.75</v>
      </c>
      <c r="M687">
        <v>23.75</v>
      </c>
      <c r="N687">
        <v>23.24</v>
      </c>
      <c r="O687">
        <v>23.240560459026899</v>
      </c>
      <c r="P687">
        <v>23.240560459026899</v>
      </c>
      <c r="Q687">
        <v>0.50943954097310895</v>
      </c>
      <c r="R687" t="s">
        <v>262</v>
      </c>
      <c r="S687" t="s">
        <v>9819</v>
      </c>
      <c r="T687" t="s">
        <v>25</v>
      </c>
      <c r="U687">
        <v>1</v>
      </c>
      <c r="V687" t="s">
        <v>576</v>
      </c>
      <c r="W687" t="s">
        <v>577</v>
      </c>
      <c r="AD687" t="s">
        <v>9838</v>
      </c>
      <c r="AE687" t="s">
        <v>577</v>
      </c>
    </row>
    <row r="688" spans="1:31" ht="12.75" x14ac:dyDescent="0.2">
      <c r="A688" t="s">
        <v>2979</v>
      </c>
      <c r="B688" t="s">
        <v>2980</v>
      </c>
      <c r="D688" t="s">
        <v>22</v>
      </c>
      <c r="E688" t="s">
        <v>9299</v>
      </c>
      <c r="F688">
        <v>1</v>
      </c>
      <c r="G688" t="s">
        <v>2981</v>
      </c>
      <c r="H688" t="s">
        <v>2981</v>
      </c>
      <c r="I688">
        <v>52.79</v>
      </c>
      <c r="J688">
        <v>52.79</v>
      </c>
      <c r="K688">
        <v>52.79</v>
      </c>
      <c r="L688">
        <v>52.79</v>
      </c>
      <c r="M688">
        <v>52.79</v>
      </c>
      <c r="N688">
        <v>51.65</v>
      </c>
      <c r="O688">
        <v>51.645689908948697</v>
      </c>
      <c r="P688">
        <v>37.184896734443001</v>
      </c>
      <c r="Q688">
        <v>15.605103265557</v>
      </c>
      <c r="R688" t="s">
        <v>262</v>
      </c>
      <c r="S688" t="s">
        <v>9819</v>
      </c>
      <c r="T688" t="s">
        <v>25</v>
      </c>
      <c r="U688">
        <v>1</v>
      </c>
      <c r="V688" t="s">
        <v>576</v>
      </c>
      <c r="W688" t="s">
        <v>577</v>
      </c>
      <c r="AD688" t="s">
        <v>9838</v>
      </c>
      <c r="AE688" t="s">
        <v>577</v>
      </c>
    </row>
    <row r="689" spans="1:31" ht="12.75" x14ac:dyDescent="0.2">
      <c r="A689" t="s">
        <v>2982</v>
      </c>
      <c r="B689" t="s">
        <v>2983</v>
      </c>
      <c r="D689" t="s">
        <v>22</v>
      </c>
      <c r="E689" t="s">
        <v>9299</v>
      </c>
      <c r="F689">
        <v>1</v>
      </c>
      <c r="G689" t="s">
        <v>2984</v>
      </c>
      <c r="H689" t="s">
        <v>2984</v>
      </c>
      <c r="I689">
        <v>66.5</v>
      </c>
      <c r="J689">
        <v>66.5</v>
      </c>
      <c r="K689">
        <v>66.5</v>
      </c>
      <c r="L689">
        <v>66.5</v>
      </c>
      <c r="M689">
        <v>66.5</v>
      </c>
      <c r="N689">
        <v>65.069999999999993</v>
      </c>
      <c r="O689">
        <v>65.073569285275298</v>
      </c>
      <c r="P689">
        <v>46.481120918053797</v>
      </c>
      <c r="Q689">
        <v>20.018879081946199</v>
      </c>
      <c r="R689" t="s">
        <v>262</v>
      </c>
      <c r="S689" t="s">
        <v>9819</v>
      </c>
      <c r="T689" t="s">
        <v>25</v>
      </c>
      <c r="U689">
        <v>1</v>
      </c>
      <c r="V689" t="s">
        <v>576</v>
      </c>
      <c r="W689" t="s">
        <v>577</v>
      </c>
      <c r="AD689" t="s">
        <v>9838</v>
      </c>
      <c r="AE689" t="s">
        <v>577</v>
      </c>
    </row>
    <row r="690" spans="1:31" ht="12.75" x14ac:dyDescent="0.2">
      <c r="A690" t="s">
        <v>2985</v>
      </c>
      <c r="B690" t="s">
        <v>2986</v>
      </c>
      <c r="D690" t="s">
        <v>22</v>
      </c>
      <c r="E690" t="s">
        <v>9299</v>
      </c>
      <c r="F690">
        <v>1</v>
      </c>
      <c r="G690" t="s">
        <v>2987</v>
      </c>
      <c r="H690" t="s">
        <v>2988</v>
      </c>
      <c r="I690">
        <v>52.79</v>
      </c>
      <c r="J690">
        <v>52.79</v>
      </c>
      <c r="K690">
        <v>52.79</v>
      </c>
      <c r="L690">
        <v>52.79</v>
      </c>
      <c r="M690">
        <v>52.79</v>
      </c>
      <c r="N690">
        <v>51.65</v>
      </c>
      <c r="O690">
        <v>51.645689908948697</v>
      </c>
      <c r="P690">
        <v>37.184896734443001</v>
      </c>
      <c r="Q690">
        <v>15.605103265557</v>
      </c>
      <c r="R690" t="s">
        <v>262</v>
      </c>
      <c r="S690" t="s">
        <v>9819</v>
      </c>
      <c r="T690" t="s">
        <v>25</v>
      </c>
      <c r="U690">
        <v>1</v>
      </c>
      <c r="V690" t="s">
        <v>576</v>
      </c>
      <c r="W690" t="s">
        <v>577</v>
      </c>
      <c r="AD690" t="s">
        <v>9838</v>
      </c>
      <c r="AE690" t="s">
        <v>577</v>
      </c>
    </row>
    <row r="691" spans="1:31" ht="12.75" x14ac:dyDescent="0.2">
      <c r="A691" t="s">
        <v>2989</v>
      </c>
      <c r="B691" t="s">
        <v>2990</v>
      </c>
      <c r="D691" t="s">
        <v>22</v>
      </c>
      <c r="E691" t="s">
        <v>9299</v>
      </c>
      <c r="F691">
        <v>1</v>
      </c>
      <c r="G691" t="s">
        <v>2991</v>
      </c>
      <c r="H691" t="s">
        <v>2992</v>
      </c>
      <c r="I691">
        <v>79.7</v>
      </c>
      <c r="J691">
        <v>79.7</v>
      </c>
      <c r="K691">
        <v>79.7</v>
      </c>
      <c r="L691">
        <v>79.7</v>
      </c>
      <c r="M691">
        <v>79.7</v>
      </c>
      <c r="N691">
        <v>77.98</v>
      </c>
      <c r="O691">
        <v>77.984991762512493</v>
      </c>
      <c r="P691">
        <v>55.777345101664501</v>
      </c>
      <c r="Q691">
        <v>23.922654898335502</v>
      </c>
      <c r="R691" t="s">
        <v>262</v>
      </c>
      <c r="S691" t="s">
        <v>9819</v>
      </c>
      <c r="T691" t="s">
        <v>25</v>
      </c>
      <c r="U691">
        <v>1</v>
      </c>
      <c r="V691" t="s">
        <v>576</v>
      </c>
      <c r="W691" t="s">
        <v>577</v>
      </c>
      <c r="AD691" t="s">
        <v>9838</v>
      </c>
      <c r="AE691" t="s">
        <v>577</v>
      </c>
    </row>
    <row r="692" spans="1:31" ht="12.75" x14ac:dyDescent="0.2">
      <c r="A692" t="s">
        <v>2993</v>
      </c>
      <c r="B692" t="s">
        <v>2994</v>
      </c>
      <c r="D692" t="s">
        <v>22</v>
      </c>
      <c r="E692" t="s">
        <v>9299</v>
      </c>
      <c r="F692">
        <v>1</v>
      </c>
      <c r="G692" t="s">
        <v>2995</v>
      </c>
      <c r="H692" t="s">
        <v>2996</v>
      </c>
      <c r="I692">
        <v>66.5</v>
      </c>
      <c r="J692">
        <v>66.5</v>
      </c>
      <c r="K692">
        <v>66.5</v>
      </c>
      <c r="L692">
        <v>66.5</v>
      </c>
      <c r="M692">
        <v>66.5</v>
      </c>
      <c r="N692">
        <v>65.069999999999993</v>
      </c>
      <c r="O692">
        <v>65.073569285275298</v>
      </c>
      <c r="P692">
        <v>46.481120918053797</v>
      </c>
      <c r="Q692">
        <v>20.018879081946199</v>
      </c>
      <c r="R692" t="s">
        <v>262</v>
      </c>
      <c r="S692" t="s">
        <v>9819</v>
      </c>
      <c r="T692" t="s">
        <v>25</v>
      </c>
      <c r="U692">
        <v>1</v>
      </c>
      <c r="V692" t="s">
        <v>576</v>
      </c>
      <c r="W692" t="s">
        <v>577</v>
      </c>
      <c r="AD692" t="s">
        <v>9838</v>
      </c>
      <c r="AE692" t="s">
        <v>577</v>
      </c>
    </row>
    <row r="693" spans="1:31" ht="12.75" x14ac:dyDescent="0.2">
      <c r="A693" t="s">
        <v>2997</v>
      </c>
      <c r="B693" t="s">
        <v>2998</v>
      </c>
      <c r="D693" t="s">
        <v>22</v>
      </c>
      <c r="E693" t="s">
        <v>9299</v>
      </c>
      <c r="F693">
        <v>1</v>
      </c>
      <c r="G693" t="s">
        <v>2999</v>
      </c>
      <c r="H693" t="s">
        <v>3000</v>
      </c>
      <c r="I693">
        <v>23.75</v>
      </c>
      <c r="J693">
        <v>23.75</v>
      </c>
      <c r="K693">
        <v>23.75</v>
      </c>
      <c r="L693">
        <v>23.75</v>
      </c>
      <c r="M693">
        <v>23.75</v>
      </c>
      <c r="N693">
        <v>23.24</v>
      </c>
      <c r="O693">
        <v>23.240560459026899</v>
      </c>
      <c r="P693">
        <v>23.240560459026899</v>
      </c>
      <c r="Q693">
        <v>0.50943954097310895</v>
      </c>
      <c r="R693" t="s">
        <v>262</v>
      </c>
      <c r="S693" t="s">
        <v>9819</v>
      </c>
      <c r="T693" t="s">
        <v>25</v>
      </c>
      <c r="U693">
        <v>1</v>
      </c>
      <c r="V693" t="s">
        <v>576</v>
      </c>
      <c r="W693" t="s">
        <v>577</v>
      </c>
      <c r="AD693" t="s">
        <v>9838</v>
      </c>
      <c r="AE693" t="s">
        <v>577</v>
      </c>
    </row>
    <row r="694" spans="1:31" ht="12.75" x14ac:dyDescent="0.2">
      <c r="A694" t="s">
        <v>3001</v>
      </c>
      <c r="B694" t="s">
        <v>3002</v>
      </c>
      <c r="D694" t="s">
        <v>22</v>
      </c>
      <c r="E694" t="s">
        <v>9299</v>
      </c>
      <c r="F694">
        <v>1</v>
      </c>
      <c r="G694" t="s">
        <v>3003</v>
      </c>
      <c r="H694" t="s">
        <v>3003</v>
      </c>
      <c r="I694">
        <v>23.75</v>
      </c>
      <c r="J694">
        <v>23.75</v>
      </c>
      <c r="K694">
        <v>23.75</v>
      </c>
      <c r="L694">
        <v>23.75</v>
      </c>
      <c r="M694">
        <v>23.75</v>
      </c>
      <c r="N694">
        <v>23.24</v>
      </c>
      <c r="O694">
        <v>23.240560459026899</v>
      </c>
      <c r="P694">
        <v>23.240560459026899</v>
      </c>
      <c r="Q694">
        <v>0.50943954097310895</v>
      </c>
      <c r="R694" t="s">
        <v>262</v>
      </c>
      <c r="S694" t="s">
        <v>9819</v>
      </c>
      <c r="T694" t="s">
        <v>25</v>
      </c>
      <c r="U694">
        <v>1</v>
      </c>
      <c r="V694" t="s">
        <v>576</v>
      </c>
      <c r="W694" t="s">
        <v>577</v>
      </c>
      <c r="AD694" t="s">
        <v>9838</v>
      </c>
      <c r="AE694" t="s">
        <v>577</v>
      </c>
    </row>
    <row r="695" spans="1:31" ht="12.75" x14ac:dyDescent="0.2">
      <c r="A695" t="s">
        <v>3004</v>
      </c>
      <c r="B695" t="s">
        <v>3005</v>
      </c>
      <c r="D695" t="s">
        <v>22</v>
      </c>
      <c r="E695" t="s">
        <v>9299</v>
      </c>
      <c r="F695">
        <v>1</v>
      </c>
      <c r="G695" t="s">
        <v>3006</v>
      </c>
      <c r="H695" t="s">
        <v>3006</v>
      </c>
      <c r="I695">
        <v>23.75</v>
      </c>
      <c r="J695">
        <v>23.75</v>
      </c>
      <c r="K695">
        <v>23.75</v>
      </c>
      <c r="L695">
        <v>23.75</v>
      </c>
      <c r="M695">
        <v>23.75</v>
      </c>
      <c r="N695">
        <v>23.24</v>
      </c>
      <c r="O695">
        <v>23.240560459026899</v>
      </c>
      <c r="P695">
        <v>23.240560459026899</v>
      </c>
      <c r="Q695">
        <v>0.50943954097310895</v>
      </c>
      <c r="R695" t="s">
        <v>262</v>
      </c>
      <c r="S695" t="s">
        <v>9819</v>
      </c>
      <c r="T695" t="s">
        <v>25</v>
      </c>
      <c r="U695">
        <v>1</v>
      </c>
      <c r="V695" t="s">
        <v>576</v>
      </c>
      <c r="W695" t="s">
        <v>577</v>
      </c>
      <c r="AD695" t="s">
        <v>9838</v>
      </c>
      <c r="AE695" t="s">
        <v>577</v>
      </c>
    </row>
    <row r="696" spans="1:31" ht="12.75" x14ac:dyDescent="0.2">
      <c r="A696" t="s">
        <v>3007</v>
      </c>
      <c r="B696" t="s">
        <v>3008</v>
      </c>
      <c r="D696" t="s">
        <v>22</v>
      </c>
      <c r="E696" t="s">
        <v>9299</v>
      </c>
      <c r="F696">
        <v>1</v>
      </c>
      <c r="G696" t="s">
        <v>3009</v>
      </c>
      <c r="H696" t="s">
        <v>3009</v>
      </c>
      <c r="I696">
        <v>66.5</v>
      </c>
      <c r="J696">
        <v>66.5</v>
      </c>
      <c r="K696">
        <v>66.5</v>
      </c>
      <c r="L696">
        <v>66.5</v>
      </c>
      <c r="M696">
        <v>66.5</v>
      </c>
      <c r="N696">
        <v>65.069999999999993</v>
      </c>
      <c r="O696">
        <v>65.073569285275298</v>
      </c>
      <c r="P696">
        <v>46.481120918053797</v>
      </c>
      <c r="Q696">
        <v>20.018879081946199</v>
      </c>
      <c r="R696" t="s">
        <v>262</v>
      </c>
      <c r="S696" t="s">
        <v>9819</v>
      </c>
      <c r="T696" t="s">
        <v>25</v>
      </c>
      <c r="U696">
        <v>1</v>
      </c>
      <c r="V696" t="s">
        <v>576</v>
      </c>
      <c r="W696" t="s">
        <v>577</v>
      </c>
      <c r="AD696" t="s">
        <v>9838</v>
      </c>
      <c r="AE696" t="s">
        <v>577</v>
      </c>
    </row>
    <row r="697" spans="1:31" ht="12.75" x14ac:dyDescent="0.2">
      <c r="A697" t="s">
        <v>3010</v>
      </c>
      <c r="B697" t="s">
        <v>3011</v>
      </c>
      <c r="D697" t="s">
        <v>22</v>
      </c>
      <c r="E697" t="s">
        <v>9299</v>
      </c>
      <c r="F697">
        <v>1</v>
      </c>
      <c r="G697" t="s">
        <v>3012</v>
      </c>
      <c r="H697" t="s">
        <v>3012</v>
      </c>
      <c r="I697">
        <v>23.75</v>
      </c>
      <c r="J697">
        <v>23.75</v>
      </c>
      <c r="K697">
        <v>23.75</v>
      </c>
      <c r="L697">
        <v>23.75</v>
      </c>
      <c r="M697">
        <v>23.75</v>
      </c>
      <c r="N697">
        <v>23.24</v>
      </c>
      <c r="O697">
        <v>23.240560459026899</v>
      </c>
      <c r="P697">
        <v>23.240560459026899</v>
      </c>
      <c r="Q697">
        <v>0.50943954097310895</v>
      </c>
      <c r="R697" t="s">
        <v>262</v>
      </c>
      <c r="S697" t="s">
        <v>9819</v>
      </c>
      <c r="T697" t="s">
        <v>25</v>
      </c>
      <c r="U697">
        <v>1</v>
      </c>
      <c r="V697" t="s">
        <v>576</v>
      </c>
      <c r="W697" t="s">
        <v>577</v>
      </c>
      <c r="AD697" t="s">
        <v>9838</v>
      </c>
      <c r="AE697" t="s">
        <v>577</v>
      </c>
    </row>
    <row r="698" spans="1:31" ht="12.75" x14ac:dyDescent="0.2">
      <c r="A698" t="s">
        <v>3013</v>
      </c>
      <c r="B698" t="s">
        <v>3014</v>
      </c>
      <c r="D698" t="s">
        <v>22</v>
      </c>
      <c r="E698" t="s">
        <v>9299</v>
      </c>
      <c r="F698">
        <v>1</v>
      </c>
      <c r="G698" t="s">
        <v>3015</v>
      </c>
      <c r="H698" t="s">
        <v>3015</v>
      </c>
      <c r="I698">
        <v>99.76</v>
      </c>
      <c r="J698">
        <v>99.76</v>
      </c>
      <c r="K698">
        <v>99.76</v>
      </c>
      <c r="L698">
        <v>99.76</v>
      </c>
      <c r="M698">
        <v>99.76</v>
      </c>
      <c r="N698">
        <v>97.61</v>
      </c>
      <c r="O698">
        <v>97.610353927912996</v>
      </c>
      <c r="P698">
        <v>69.721681377080699</v>
      </c>
      <c r="Q698">
        <v>30.038318622919299</v>
      </c>
      <c r="R698" t="s">
        <v>262</v>
      </c>
      <c r="S698" t="s">
        <v>9819</v>
      </c>
      <c r="T698" t="s">
        <v>25</v>
      </c>
      <c r="U698">
        <v>1</v>
      </c>
      <c r="V698" t="s">
        <v>576</v>
      </c>
      <c r="W698" t="s">
        <v>577</v>
      </c>
      <c r="AD698" t="s">
        <v>9838</v>
      </c>
      <c r="AE698" t="s">
        <v>577</v>
      </c>
    </row>
    <row r="699" spans="1:31" ht="12.75" x14ac:dyDescent="0.2">
      <c r="A699" t="s">
        <v>3016</v>
      </c>
      <c r="B699" t="s">
        <v>3017</v>
      </c>
      <c r="D699" t="s">
        <v>22</v>
      </c>
      <c r="E699" t="s">
        <v>9299</v>
      </c>
      <c r="F699">
        <v>1</v>
      </c>
      <c r="G699" t="s">
        <v>3018</v>
      </c>
      <c r="H699" t="s">
        <v>3018</v>
      </c>
      <c r="I699">
        <v>66.5</v>
      </c>
      <c r="J699">
        <v>66.5</v>
      </c>
      <c r="K699">
        <v>66.5</v>
      </c>
      <c r="L699">
        <v>66.5</v>
      </c>
      <c r="M699">
        <v>66.5</v>
      </c>
      <c r="N699">
        <v>65.069999999999993</v>
      </c>
      <c r="O699">
        <v>65.073569285275298</v>
      </c>
      <c r="P699">
        <v>46.481120918053797</v>
      </c>
      <c r="Q699">
        <v>20.018879081946199</v>
      </c>
      <c r="R699" t="s">
        <v>262</v>
      </c>
      <c r="S699" t="s">
        <v>9819</v>
      </c>
      <c r="T699" t="s">
        <v>25</v>
      </c>
      <c r="U699">
        <v>1</v>
      </c>
      <c r="V699" t="s">
        <v>576</v>
      </c>
      <c r="W699" t="s">
        <v>577</v>
      </c>
      <c r="AD699" t="s">
        <v>9838</v>
      </c>
      <c r="AE699" t="s">
        <v>577</v>
      </c>
    </row>
    <row r="700" spans="1:31" ht="12.75" x14ac:dyDescent="0.2">
      <c r="A700" t="s">
        <v>3019</v>
      </c>
      <c r="B700" t="s">
        <v>3020</v>
      </c>
      <c r="D700" t="s">
        <v>22</v>
      </c>
      <c r="E700" t="s">
        <v>9299</v>
      </c>
      <c r="F700">
        <v>1</v>
      </c>
      <c r="G700" t="s">
        <v>3021</v>
      </c>
      <c r="H700" t="s">
        <v>3021</v>
      </c>
      <c r="I700">
        <v>23.75</v>
      </c>
      <c r="J700">
        <v>23.75</v>
      </c>
      <c r="K700">
        <v>23.75</v>
      </c>
      <c r="L700">
        <v>23.75</v>
      </c>
      <c r="M700">
        <v>23.75</v>
      </c>
      <c r="N700">
        <v>23.24</v>
      </c>
      <c r="O700">
        <v>23.240560459026899</v>
      </c>
      <c r="P700">
        <v>23.240560459026899</v>
      </c>
      <c r="Q700">
        <v>0.50943954097310895</v>
      </c>
      <c r="R700" t="s">
        <v>262</v>
      </c>
      <c r="S700" t="s">
        <v>9819</v>
      </c>
      <c r="T700" t="s">
        <v>25</v>
      </c>
      <c r="U700">
        <v>1</v>
      </c>
      <c r="V700" t="s">
        <v>576</v>
      </c>
      <c r="W700" t="s">
        <v>577</v>
      </c>
      <c r="AD700" t="s">
        <v>9838</v>
      </c>
      <c r="AE700" t="s">
        <v>577</v>
      </c>
    </row>
    <row r="701" spans="1:31" ht="12.75" x14ac:dyDescent="0.2">
      <c r="A701" t="s">
        <v>3022</v>
      </c>
      <c r="B701" t="s">
        <v>3023</v>
      </c>
      <c r="D701" t="s">
        <v>22</v>
      </c>
      <c r="E701" t="s">
        <v>9299</v>
      </c>
      <c r="F701">
        <v>1</v>
      </c>
      <c r="G701" t="s">
        <v>3024</v>
      </c>
      <c r="H701" t="s">
        <v>3024</v>
      </c>
      <c r="I701">
        <v>23.75</v>
      </c>
      <c r="J701">
        <v>23.75</v>
      </c>
      <c r="K701">
        <v>23.75</v>
      </c>
      <c r="L701">
        <v>23.75</v>
      </c>
      <c r="M701">
        <v>23.75</v>
      </c>
      <c r="N701">
        <v>23.24</v>
      </c>
      <c r="O701">
        <v>23.240560459026899</v>
      </c>
      <c r="P701">
        <v>23.240560459026899</v>
      </c>
      <c r="Q701">
        <v>0.50943954097310895</v>
      </c>
      <c r="R701" t="s">
        <v>262</v>
      </c>
      <c r="S701" t="s">
        <v>9819</v>
      </c>
      <c r="T701" t="s">
        <v>25</v>
      </c>
      <c r="U701">
        <v>1</v>
      </c>
      <c r="V701" t="s">
        <v>576</v>
      </c>
      <c r="W701" t="s">
        <v>577</v>
      </c>
      <c r="AD701" t="s">
        <v>9838</v>
      </c>
      <c r="AE701" t="s">
        <v>577</v>
      </c>
    </row>
    <row r="702" spans="1:31" ht="12.75" x14ac:dyDescent="0.2">
      <c r="A702" t="s">
        <v>4018</v>
      </c>
      <c r="B702" t="s">
        <v>4019</v>
      </c>
      <c r="D702" t="s">
        <v>22</v>
      </c>
      <c r="E702" t="s">
        <v>9299</v>
      </c>
      <c r="F702">
        <v>1</v>
      </c>
      <c r="G702" t="s">
        <v>4020</v>
      </c>
      <c r="H702" t="s">
        <v>4020</v>
      </c>
      <c r="I702">
        <v>61.76</v>
      </c>
      <c r="J702">
        <v>61.76</v>
      </c>
      <c r="K702">
        <v>61.76</v>
      </c>
      <c r="L702">
        <v>61.76</v>
      </c>
      <c r="M702">
        <v>61.76</v>
      </c>
      <c r="N702">
        <v>60.43</v>
      </c>
      <c r="O702">
        <v>60.425457193469903</v>
      </c>
      <c r="P702">
        <v>42.814276934518404</v>
      </c>
      <c r="Q702">
        <v>18.945723065481602</v>
      </c>
      <c r="R702" t="s">
        <v>262</v>
      </c>
      <c r="S702" t="s">
        <v>9819</v>
      </c>
      <c r="T702" t="s">
        <v>25</v>
      </c>
      <c r="U702">
        <v>1</v>
      </c>
      <c r="V702" t="s">
        <v>1374</v>
      </c>
      <c r="W702" t="s">
        <v>1375</v>
      </c>
      <c r="AD702" t="s">
        <v>9906</v>
      </c>
      <c r="AE702" t="s">
        <v>9907</v>
      </c>
    </row>
    <row r="703" spans="1:31" ht="12.75" x14ac:dyDescent="0.2">
      <c r="A703" t="s">
        <v>3025</v>
      </c>
      <c r="B703" t="s">
        <v>3026</v>
      </c>
      <c r="C703" t="s">
        <v>262</v>
      </c>
      <c r="D703" t="s">
        <v>22</v>
      </c>
      <c r="E703" t="s">
        <v>9299</v>
      </c>
      <c r="F703">
        <v>1</v>
      </c>
      <c r="G703" t="s">
        <v>3027</v>
      </c>
      <c r="H703" t="s">
        <v>3027</v>
      </c>
      <c r="I703">
        <v>9.5</v>
      </c>
      <c r="J703">
        <v>9.5</v>
      </c>
      <c r="K703">
        <v>9.5</v>
      </c>
      <c r="L703">
        <v>9.5</v>
      </c>
      <c r="M703">
        <v>9.5</v>
      </c>
      <c r="N703">
        <v>9.3000000000000007</v>
      </c>
      <c r="O703">
        <v>9.2962241836107609</v>
      </c>
      <c r="P703">
        <v>9.2962241836107609</v>
      </c>
      <c r="Q703">
        <v>0.203775816389243</v>
      </c>
      <c r="R703" t="s">
        <v>262</v>
      </c>
      <c r="S703" t="s">
        <v>9819</v>
      </c>
      <c r="T703" t="s">
        <v>25</v>
      </c>
      <c r="U703">
        <v>1</v>
      </c>
      <c r="V703" t="s">
        <v>52</v>
      </c>
      <c r="W703" t="s">
        <v>53</v>
      </c>
      <c r="AD703" t="s">
        <v>9835</v>
      </c>
      <c r="AE703" t="s">
        <v>53</v>
      </c>
    </row>
    <row r="704" spans="1:31" ht="12.75" x14ac:dyDescent="0.2">
      <c r="A704" t="s">
        <v>3028</v>
      </c>
      <c r="B704" t="s">
        <v>3029</v>
      </c>
      <c r="D704" t="s">
        <v>22</v>
      </c>
      <c r="E704" t="s">
        <v>9299</v>
      </c>
      <c r="F704">
        <v>1</v>
      </c>
      <c r="G704" t="s">
        <v>3030</v>
      </c>
      <c r="H704" t="s">
        <v>3030</v>
      </c>
      <c r="I704">
        <v>7.35</v>
      </c>
      <c r="J704">
        <v>7.35</v>
      </c>
      <c r="K704">
        <v>7.39</v>
      </c>
      <c r="L704">
        <v>7.39</v>
      </c>
      <c r="M704">
        <v>7.39</v>
      </c>
      <c r="N704">
        <v>7.23</v>
      </c>
      <c r="O704">
        <v>7.2303965872528098</v>
      </c>
      <c r="P704">
        <v>7.4369793468886103</v>
      </c>
      <c r="Q704">
        <v>-4.6979346888606201E-2</v>
      </c>
      <c r="R704" t="s">
        <v>262</v>
      </c>
      <c r="S704" t="s">
        <v>9819</v>
      </c>
      <c r="T704" t="s">
        <v>25</v>
      </c>
      <c r="U704">
        <v>1</v>
      </c>
      <c r="V704" t="s">
        <v>52</v>
      </c>
      <c r="W704" t="s">
        <v>53</v>
      </c>
      <c r="AD704" t="s">
        <v>9835</v>
      </c>
      <c r="AE704" t="s">
        <v>53</v>
      </c>
    </row>
    <row r="705" spans="1:31" ht="12.75" x14ac:dyDescent="0.2">
      <c r="A705" t="s">
        <v>3031</v>
      </c>
      <c r="B705" t="s">
        <v>3032</v>
      </c>
      <c r="C705" t="s">
        <v>427</v>
      </c>
      <c r="D705" t="s">
        <v>22</v>
      </c>
      <c r="E705" t="s">
        <v>9299</v>
      </c>
      <c r="F705">
        <v>1</v>
      </c>
      <c r="G705" t="s">
        <v>3033</v>
      </c>
      <c r="H705" t="s">
        <v>3033</v>
      </c>
      <c r="I705">
        <v>60.18</v>
      </c>
      <c r="J705">
        <v>60.18</v>
      </c>
      <c r="K705">
        <v>60.18</v>
      </c>
      <c r="L705">
        <v>60.18</v>
      </c>
      <c r="M705">
        <v>60.18</v>
      </c>
      <c r="N705" t="s">
        <v>9908</v>
      </c>
      <c r="S705" t="s">
        <v>9816</v>
      </c>
      <c r="T705" t="s">
        <v>25</v>
      </c>
      <c r="U705" t="s">
        <v>25</v>
      </c>
      <c r="V705" t="s">
        <v>148</v>
      </c>
      <c r="W705" t="s">
        <v>149</v>
      </c>
      <c r="AD705" t="s">
        <v>9867</v>
      </c>
      <c r="AE705" t="s">
        <v>149</v>
      </c>
    </row>
    <row r="706" spans="1:31" ht="12.75" x14ac:dyDescent="0.2">
      <c r="A706" t="s">
        <v>1342</v>
      </c>
      <c r="B706" t="s">
        <v>1343</v>
      </c>
      <c r="D706" t="s">
        <v>22</v>
      </c>
      <c r="E706" t="s">
        <v>9299</v>
      </c>
      <c r="F706">
        <v>1</v>
      </c>
      <c r="G706" t="s">
        <v>1344</v>
      </c>
      <c r="H706" t="s">
        <v>1345</v>
      </c>
      <c r="I706">
        <v>57.01</v>
      </c>
      <c r="J706">
        <v>57.01</v>
      </c>
      <c r="K706">
        <v>57.01</v>
      </c>
      <c r="L706">
        <v>57.01</v>
      </c>
      <c r="M706">
        <v>57.01</v>
      </c>
      <c r="N706">
        <v>55.78</v>
      </c>
      <c r="O706">
        <v>55.777345101664501</v>
      </c>
      <c r="P706">
        <v>55.777345101664501</v>
      </c>
      <c r="Q706">
        <v>1.2326548983354499</v>
      </c>
      <c r="R706" t="s">
        <v>262</v>
      </c>
      <c r="S706" t="s">
        <v>9819</v>
      </c>
      <c r="T706" t="s">
        <v>25</v>
      </c>
      <c r="U706">
        <v>1</v>
      </c>
      <c r="V706" t="s">
        <v>597</v>
      </c>
      <c r="W706" t="s">
        <v>598</v>
      </c>
      <c r="AD706" t="s">
        <v>9839</v>
      </c>
      <c r="AE706" t="s">
        <v>598</v>
      </c>
    </row>
    <row r="707" spans="1:31" ht="12.75" x14ac:dyDescent="0.2">
      <c r="A707" t="s">
        <v>1346</v>
      </c>
      <c r="B707" t="s">
        <v>1347</v>
      </c>
      <c r="D707" t="s">
        <v>22</v>
      </c>
      <c r="E707" t="s">
        <v>9299</v>
      </c>
      <c r="F707">
        <v>1</v>
      </c>
      <c r="G707" t="s">
        <v>1348</v>
      </c>
      <c r="H707" t="s">
        <v>1348</v>
      </c>
      <c r="I707">
        <v>19</v>
      </c>
      <c r="J707">
        <v>19</v>
      </c>
      <c r="K707">
        <v>19</v>
      </c>
      <c r="L707">
        <v>19</v>
      </c>
      <c r="M707">
        <v>19</v>
      </c>
      <c r="N707">
        <v>18.59</v>
      </c>
      <c r="O707">
        <v>18.5924483672215</v>
      </c>
      <c r="P707">
        <v>18.5924483672215</v>
      </c>
      <c r="Q707">
        <v>0.407551632778485</v>
      </c>
      <c r="R707" t="s">
        <v>262</v>
      </c>
      <c r="S707" t="s">
        <v>9819</v>
      </c>
      <c r="T707" t="s">
        <v>25</v>
      </c>
      <c r="U707">
        <v>1</v>
      </c>
      <c r="V707" t="s">
        <v>597</v>
      </c>
      <c r="W707" t="s">
        <v>598</v>
      </c>
      <c r="AD707" t="s">
        <v>9839</v>
      </c>
      <c r="AE707" t="s">
        <v>598</v>
      </c>
    </row>
    <row r="708" spans="1:31" ht="12.75" x14ac:dyDescent="0.2">
      <c r="A708" t="s">
        <v>1349</v>
      </c>
      <c r="B708" t="s">
        <v>1350</v>
      </c>
      <c r="D708" t="s">
        <v>22</v>
      </c>
      <c r="E708" t="s">
        <v>9299</v>
      </c>
      <c r="F708">
        <v>1</v>
      </c>
      <c r="G708" t="s">
        <v>1351</v>
      </c>
      <c r="H708" t="s">
        <v>1352</v>
      </c>
      <c r="I708">
        <v>57.01</v>
      </c>
      <c r="J708">
        <v>57.01</v>
      </c>
      <c r="K708">
        <v>57.01</v>
      </c>
      <c r="L708">
        <v>57.01</v>
      </c>
      <c r="M708">
        <v>57.01</v>
      </c>
      <c r="N708">
        <v>55.78</v>
      </c>
      <c r="O708">
        <v>55.777345101664501</v>
      </c>
      <c r="P708">
        <v>55.777345101664501</v>
      </c>
      <c r="Q708">
        <v>1.2326548983354499</v>
      </c>
      <c r="R708" t="s">
        <v>262</v>
      </c>
      <c r="S708" t="s">
        <v>9819</v>
      </c>
      <c r="T708" t="s">
        <v>25</v>
      </c>
      <c r="U708">
        <v>1</v>
      </c>
      <c r="V708" t="s">
        <v>597</v>
      </c>
      <c r="W708" t="s">
        <v>598</v>
      </c>
      <c r="AD708" t="s">
        <v>9839</v>
      </c>
      <c r="AE708" t="s">
        <v>598</v>
      </c>
    </row>
    <row r="709" spans="1:31" ht="12.75" x14ac:dyDescent="0.2">
      <c r="A709" t="s">
        <v>1353</v>
      </c>
      <c r="B709" t="s">
        <v>1354</v>
      </c>
      <c r="C709" t="s">
        <v>262</v>
      </c>
      <c r="D709" t="s">
        <v>22</v>
      </c>
      <c r="E709" t="s">
        <v>9299</v>
      </c>
      <c r="F709">
        <v>1</v>
      </c>
      <c r="G709" t="s">
        <v>1355</v>
      </c>
      <c r="H709" t="s">
        <v>1356</v>
      </c>
      <c r="I709">
        <v>57.01</v>
      </c>
      <c r="J709">
        <v>57.01</v>
      </c>
      <c r="K709">
        <v>57.01</v>
      </c>
      <c r="L709">
        <v>57.01</v>
      </c>
      <c r="M709">
        <v>57.01</v>
      </c>
      <c r="N709">
        <v>55.78</v>
      </c>
      <c r="O709">
        <v>55.777345101664501</v>
      </c>
      <c r="P709">
        <v>55.777345101664501</v>
      </c>
      <c r="Q709">
        <v>1.2326548983354499</v>
      </c>
      <c r="R709" t="s">
        <v>262</v>
      </c>
      <c r="S709" t="s">
        <v>9819</v>
      </c>
      <c r="T709" t="s">
        <v>25</v>
      </c>
      <c r="U709">
        <v>1</v>
      </c>
      <c r="V709" t="s">
        <v>597</v>
      </c>
      <c r="W709" t="s">
        <v>598</v>
      </c>
      <c r="AD709" t="s">
        <v>9839</v>
      </c>
      <c r="AE709" t="s">
        <v>598</v>
      </c>
    </row>
    <row r="710" spans="1:31" ht="12.75" x14ac:dyDescent="0.2">
      <c r="A710" t="s">
        <v>3034</v>
      </c>
      <c r="B710" t="s">
        <v>3035</v>
      </c>
      <c r="D710" t="s">
        <v>22</v>
      </c>
      <c r="E710" t="s">
        <v>9299</v>
      </c>
      <c r="F710">
        <v>1</v>
      </c>
      <c r="G710" t="s">
        <v>3036</v>
      </c>
      <c r="H710" t="s">
        <v>3037</v>
      </c>
      <c r="I710">
        <v>119.29</v>
      </c>
      <c r="J710">
        <v>119.29</v>
      </c>
      <c r="K710">
        <v>119.29</v>
      </c>
      <c r="L710">
        <v>119.29</v>
      </c>
      <c r="M710">
        <v>119.29</v>
      </c>
      <c r="N710">
        <v>116.72</v>
      </c>
      <c r="O710">
        <v>116.71925919422399</v>
      </c>
      <c r="P710">
        <v>83.666017652496805</v>
      </c>
      <c r="Q710">
        <v>35.623982347503201</v>
      </c>
      <c r="R710" t="s">
        <v>262</v>
      </c>
      <c r="S710" t="s">
        <v>9819</v>
      </c>
      <c r="T710" t="s">
        <v>25</v>
      </c>
      <c r="U710">
        <v>1</v>
      </c>
      <c r="V710" t="s">
        <v>576</v>
      </c>
      <c r="W710" t="s">
        <v>577</v>
      </c>
      <c r="AD710" t="s">
        <v>9838</v>
      </c>
      <c r="AE710" t="s">
        <v>577</v>
      </c>
    </row>
    <row r="711" spans="1:31" ht="12.75" x14ac:dyDescent="0.2">
      <c r="A711" t="s">
        <v>3038</v>
      </c>
      <c r="B711" t="s">
        <v>3039</v>
      </c>
      <c r="D711" t="s">
        <v>22</v>
      </c>
      <c r="E711" t="s">
        <v>9299</v>
      </c>
      <c r="F711">
        <v>1</v>
      </c>
      <c r="G711" t="s">
        <v>3040</v>
      </c>
      <c r="H711" t="s">
        <v>3040</v>
      </c>
      <c r="I711">
        <v>79.7</v>
      </c>
      <c r="J711">
        <v>79.7</v>
      </c>
      <c r="K711">
        <v>79.7</v>
      </c>
      <c r="L711">
        <v>79.7</v>
      </c>
      <c r="M711">
        <v>79.7</v>
      </c>
      <c r="N711">
        <v>77.98</v>
      </c>
      <c r="O711">
        <v>77.984991762512493</v>
      </c>
      <c r="P711">
        <v>55.777345101664501</v>
      </c>
      <c r="Q711">
        <v>23.922654898335502</v>
      </c>
      <c r="R711" t="s">
        <v>262</v>
      </c>
      <c r="S711" t="s">
        <v>9819</v>
      </c>
      <c r="T711" t="s">
        <v>25</v>
      </c>
      <c r="U711">
        <v>1</v>
      </c>
      <c r="V711" t="s">
        <v>576</v>
      </c>
      <c r="W711" t="s">
        <v>577</v>
      </c>
      <c r="AD711" t="s">
        <v>9838</v>
      </c>
      <c r="AE711" t="s">
        <v>577</v>
      </c>
    </row>
    <row r="712" spans="1:31" ht="12.75" x14ac:dyDescent="0.2">
      <c r="A712" t="s">
        <v>3041</v>
      </c>
      <c r="B712" t="s">
        <v>3042</v>
      </c>
      <c r="C712" t="s">
        <v>262</v>
      </c>
      <c r="D712" t="s">
        <v>22</v>
      </c>
      <c r="E712" t="s">
        <v>9299</v>
      </c>
      <c r="F712">
        <v>1</v>
      </c>
      <c r="G712" t="s">
        <v>3043</v>
      </c>
      <c r="H712" t="s">
        <v>3043</v>
      </c>
      <c r="I712">
        <v>23.75</v>
      </c>
      <c r="J712">
        <v>23.75</v>
      </c>
      <c r="K712">
        <v>23.75</v>
      </c>
      <c r="L712">
        <v>23.75</v>
      </c>
      <c r="M712">
        <v>23.75</v>
      </c>
      <c r="N712">
        <v>23.24</v>
      </c>
      <c r="O712">
        <v>23.240560459026899</v>
      </c>
      <c r="P712">
        <v>23.240560459026899</v>
      </c>
      <c r="Q712">
        <v>0.50943954097310895</v>
      </c>
      <c r="R712" t="s">
        <v>262</v>
      </c>
      <c r="S712" t="s">
        <v>9819</v>
      </c>
      <c r="T712" t="s">
        <v>25</v>
      </c>
      <c r="U712">
        <v>1</v>
      </c>
      <c r="V712" t="s">
        <v>597</v>
      </c>
      <c r="W712" t="s">
        <v>598</v>
      </c>
      <c r="AD712" t="s">
        <v>9839</v>
      </c>
      <c r="AE712" t="s">
        <v>598</v>
      </c>
    </row>
    <row r="713" spans="1:31" ht="12.75" x14ac:dyDescent="0.2">
      <c r="A713" t="s">
        <v>3044</v>
      </c>
      <c r="B713" t="s">
        <v>3045</v>
      </c>
      <c r="C713" t="s">
        <v>427</v>
      </c>
      <c r="D713" t="s">
        <v>22</v>
      </c>
      <c r="E713" t="s">
        <v>9299</v>
      </c>
      <c r="F713">
        <v>1</v>
      </c>
      <c r="G713" t="s">
        <v>3046</v>
      </c>
      <c r="H713" t="s">
        <v>3047</v>
      </c>
      <c r="I713">
        <v>23.75</v>
      </c>
      <c r="J713">
        <v>23.75</v>
      </c>
      <c r="S713" t="s">
        <v>9816</v>
      </c>
      <c r="T713" t="s">
        <v>25</v>
      </c>
      <c r="V713" t="s">
        <v>597</v>
      </c>
      <c r="W713" t="s">
        <v>598</v>
      </c>
      <c r="AD713" t="s">
        <v>9839</v>
      </c>
      <c r="AE713" t="s">
        <v>598</v>
      </c>
    </row>
    <row r="714" spans="1:31" ht="12.75" x14ac:dyDescent="0.2">
      <c r="A714" t="s">
        <v>1357</v>
      </c>
      <c r="B714" t="s">
        <v>1358</v>
      </c>
      <c r="D714" t="s">
        <v>22</v>
      </c>
      <c r="E714" t="s">
        <v>9299</v>
      </c>
      <c r="F714">
        <v>1</v>
      </c>
      <c r="G714" t="s">
        <v>1359</v>
      </c>
      <c r="H714" t="s">
        <v>1360</v>
      </c>
      <c r="I714">
        <v>63.33</v>
      </c>
      <c r="J714">
        <v>63.33</v>
      </c>
      <c r="K714">
        <v>63.33</v>
      </c>
      <c r="L714">
        <v>63.33</v>
      </c>
      <c r="M714">
        <v>63.33</v>
      </c>
      <c r="N714">
        <v>61.97</v>
      </c>
      <c r="O714">
        <v>61.974827890738403</v>
      </c>
      <c r="P714">
        <v>61.974827890738403</v>
      </c>
      <c r="Q714">
        <v>1.35517210926162</v>
      </c>
      <c r="R714" t="s">
        <v>262</v>
      </c>
      <c r="S714" t="s">
        <v>9819</v>
      </c>
      <c r="T714" t="s">
        <v>25</v>
      </c>
      <c r="U714">
        <v>1</v>
      </c>
      <c r="V714" t="s">
        <v>597</v>
      </c>
      <c r="W714" t="s">
        <v>598</v>
      </c>
      <c r="AD714" t="s">
        <v>9839</v>
      </c>
      <c r="AE714" t="s">
        <v>598</v>
      </c>
    </row>
    <row r="715" spans="1:31" ht="12.75" x14ac:dyDescent="0.2">
      <c r="A715" t="s">
        <v>1361</v>
      </c>
      <c r="B715" t="s">
        <v>1362</v>
      </c>
      <c r="D715" t="s">
        <v>22</v>
      </c>
      <c r="E715" t="s">
        <v>9299</v>
      </c>
      <c r="F715">
        <v>1</v>
      </c>
      <c r="G715" t="s">
        <v>1363</v>
      </c>
      <c r="H715" t="s">
        <v>1363</v>
      </c>
      <c r="I715">
        <v>11.6</v>
      </c>
      <c r="J715">
        <v>11.6</v>
      </c>
      <c r="K715">
        <v>11.61</v>
      </c>
      <c r="L715">
        <v>11.61</v>
      </c>
      <c r="M715">
        <v>11.61</v>
      </c>
      <c r="N715">
        <v>11.36</v>
      </c>
      <c r="O715">
        <v>11.3620517799687</v>
      </c>
      <c r="P715">
        <v>11.6202802295134</v>
      </c>
      <c r="Q715">
        <v>-1.0280229513446299E-2</v>
      </c>
      <c r="R715" t="s">
        <v>262</v>
      </c>
      <c r="S715" t="s">
        <v>9819</v>
      </c>
      <c r="T715" t="s">
        <v>25</v>
      </c>
      <c r="U715">
        <v>1</v>
      </c>
      <c r="V715" t="s">
        <v>597</v>
      </c>
      <c r="W715" t="s">
        <v>598</v>
      </c>
      <c r="AD715" t="s">
        <v>9839</v>
      </c>
      <c r="AE715" t="s">
        <v>598</v>
      </c>
    </row>
    <row r="716" spans="1:31" ht="12.75" x14ac:dyDescent="0.2">
      <c r="A716" t="s">
        <v>1364</v>
      </c>
      <c r="B716" t="s">
        <v>1365</v>
      </c>
      <c r="D716" t="s">
        <v>22</v>
      </c>
      <c r="E716" t="s">
        <v>9299</v>
      </c>
      <c r="F716">
        <v>1</v>
      </c>
      <c r="G716" t="s">
        <v>1366</v>
      </c>
      <c r="H716" t="s">
        <v>1367</v>
      </c>
      <c r="I716">
        <v>47.5</v>
      </c>
      <c r="J716">
        <v>47.5</v>
      </c>
      <c r="K716">
        <v>47.5</v>
      </c>
      <c r="L716">
        <v>47.5</v>
      </c>
      <c r="M716">
        <v>47.5</v>
      </c>
      <c r="N716">
        <v>46.48</v>
      </c>
      <c r="O716">
        <v>46.481120918053797</v>
      </c>
      <c r="P716">
        <v>46.481120918053797</v>
      </c>
      <c r="Q716">
        <v>1.0188790819462199</v>
      </c>
      <c r="R716" t="s">
        <v>262</v>
      </c>
      <c r="S716" t="s">
        <v>9819</v>
      </c>
      <c r="T716" t="s">
        <v>25</v>
      </c>
      <c r="U716">
        <v>1</v>
      </c>
      <c r="V716" t="s">
        <v>597</v>
      </c>
      <c r="W716" t="s">
        <v>598</v>
      </c>
      <c r="AD716" t="s">
        <v>9839</v>
      </c>
      <c r="AE716" t="s">
        <v>598</v>
      </c>
    </row>
    <row r="717" spans="1:31" ht="12.75" x14ac:dyDescent="0.2">
      <c r="A717" t="s">
        <v>3048</v>
      </c>
      <c r="B717" t="s">
        <v>3049</v>
      </c>
      <c r="D717" t="s">
        <v>22</v>
      </c>
      <c r="E717" t="s">
        <v>9299</v>
      </c>
      <c r="F717">
        <v>1</v>
      </c>
      <c r="G717" t="s">
        <v>3050</v>
      </c>
      <c r="H717" t="s">
        <v>3051</v>
      </c>
      <c r="I717">
        <v>19</v>
      </c>
      <c r="J717">
        <v>19</v>
      </c>
      <c r="K717">
        <v>19</v>
      </c>
      <c r="L717">
        <v>19</v>
      </c>
      <c r="M717">
        <v>19</v>
      </c>
      <c r="N717">
        <v>18.59</v>
      </c>
      <c r="O717">
        <v>18.5924483672215</v>
      </c>
      <c r="P717">
        <v>18.5924483672215</v>
      </c>
      <c r="Q717">
        <v>0.407551632778485</v>
      </c>
      <c r="R717" t="s">
        <v>262</v>
      </c>
      <c r="S717" t="s">
        <v>9819</v>
      </c>
      <c r="T717" t="s">
        <v>84</v>
      </c>
      <c r="U717">
        <v>2</v>
      </c>
      <c r="V717" t="s">
        <v>597</v>
      </c>
      <c r="W717" t="s">
        <v>598</v>
      </c>
      <c r="X717" t="s">
        <v>599</v>
      </c>
      <c r="Y717" t="s">
        <v>600</v>
      </c>
      <c r="AD717" t="s">
        <v>9839</v>
      </c>
      <c r="AE717" t="s">
        <v>598</v>
      </c>
    </row>
    <row r="718" spans="1:31" ht="12.75" x14ac:dyDescent="0.2">
      <c r="A718" t="s">
        <v>3052</v>
      </c>
      <c r="B718" t="s">
        <v>3053</v>
      </c>
      <c r="D718" t="s">
        <v>22</v>
      </c>
      <c r="E718" t="s">
        <v>9299</v>
      </c>
      <c r="F718">
        <v>1</v>
      </c>
      <c r="G718" t="s">
        <v>3054</v>
      </c>
      <c r="H718" t="s">
        <v>3055</v>
      </c>
      <c r="I718">
        <v>28.5</v>
      </c>
      <c r="J718">
        <v>28.5</v>
      </c>
      <c r="K718">
        <v>28.5</v>
      </c>
      <c r="L718">
        <v>28.5</v>
      </c>
      <c r="M718">
        <v>28.5</v>
      </c>
      <c r="N718">
        <v>27.89</v>
      </c>
      <c r="O718">
        <v>27.8886725508323</v>
      </c>
      <c r="P718">
        <v>27.8886725508323</v>
      </c>
      <c r="Q718">
        <v>0.61132744916772797</v>
      </c>
      <c r="R718" t="s">
        <v>262</v>
      </c>
      <c r="S718" t="s">
        <v>9819</v>
      </c>
      <c r="T718" t="s">
        <v>84</v>
      </c>
      <c r="U718">
        <v>2</v>
      </c>
      <c r="V718" t="s">
        <v>597</v>
      </c>
      <c r="W718" t="s">
        <v>598</v>
      </c>
      <c r="X718" t="s">
        <v>599</v>
      </c>
      <c r="Y718" t="s">
        <v>600</v>
      </c>
      <c r="AD718" t="s">
        <v>9839</v>
      </c>
      <c r="AE718" t="s">
        <v>598</v>
      </c>
    </row>
    <row r="719" spans="1:31" ht="12.75" x14ac:dyDescent="0.2">
      <c r="A719" t="s">
        <v>3056</v>
      </c>
      <c r="B719" t="s">
        <v>3057</v>
      </c>
      <c r="D719" t="s">
        <v>22</v>
      </c>
      <c r="E719" t="s">
        <v>9299</v>
      </c>
      <c r="F719">
        <v>1</v>
      </c>
      <c r="G719" t="s">
        <v>3058</v>
      </c>
      <c r="H719" t="s">
        <v>3059</v>
      </c>
      <c r="I719">
        <v>19</v>
      </c>
      <c r="J719">
        <v>19</v>
      </c>
      <c r="K719">
        <v>19</v>
      </c>
      <c r="L719">
        <v>19</v>
      </c>
      <c r="M719">
        <v>19</v>
      </c>
      <c r="N719">
        <v>18.59</v>
      </c>
      <c r="O719">
        <v>18.5924483672215</v>
      </c>
      <c r="P719">
        <v>18.5924483672215</v>
      </c>
      <c r="Q719">
        <v>0.407551632778485</v>
      </c>
      <c r="R719" t="s">
        <v>262</v>
      </c>
      <c r="S719" t="s">
        <v>9819</v>
      </c>
      <c r="T719" t="s">
        <v>84</v>
      </c>
      <c r="U719">
        <v>2</v>
      </c>
      <c r="V719" t="s">
        <v>597</v>
      </c>
      <c r="W719" t="s">
        <v>598</v>
      </c>
      <c r="X719" t="s">
        <v>599</v>
      </c>
      <c r="Y719" t="s">
        <v>600</v>
      </c>
      <c r="AD719" t="s">
        <v>9839</v>
      </c>
      <c r="AE719" t="s">
        <v>598</v>
      </c>
    </row>
    <row r="720" spans="1:31" ht="12.75" x14ac:dyDescent="0.2">
      <c r="A720" t="s">
        <v>3060</v>
      </c>
      <c r="B720" t="s">
        <v>3061</v>
      </c>
      <c r="D720" t="s">
        <v>22</v>
      </c>
      <c r="E720" t="s">
        <v>9299</v>
      </c>
      <c r="F720">
        <v>1</v>
      </c>
      <c r="G720" t="s">
        <v>3062</v>
      </c>
      <c r="H720" t="s">
        <v>3063</v>
      </c>
      <c r="I720">
        <v>19</v>
      </c>
      <c r="J720">
        <v>19</v>
      </c>
      <c r="K720">
        <v>19</v>
      </c>
      <c r="L720">
        <v>19</v>
      </c>
      <c r="M720">
        <v>19</v>
      </c>
      <c r="N720">
        <v>18.59</v>
      </c>
      <c r="O720">
        <v>18.5924483672215</v>
      </c>
      <c r="P720">
        <v>18.5924483672215</v>
      </c>
      <c r="Q720">
        <v>0.407551632778485</v>
      </c>
      <c r="R720" t="s">
        <v>262</v>
      </c>
      <c r="S720" t="s">
        <v>9819</v>
      </c>
      <c r="T720" t="s">
        <v>84</v>
      </c>
      <c r="U720">
        <v>2</v>
      </c>
      <c r="V720" t="s">
        <v>597</v>
      </c>
      <c r="W720" t="s">
        <v>598</v>
      </c>
      <c r="X720" t="s">
        <v>599</v>
      </c>
      <c r="Y720" t="s">
        <v>600</v>
      </c>
      <c r="AD720" t="s">
        <v>9839</v>
      </c>
      <c r="AE720" t="s">
        <v>598</v>
      </c>
    </row>
    <row r="721" spans="1:31" ht="12.75" x14ac:dyDescent="0.2">
      <c r="A721" t="s">
        <v>3064</v>
      </c>
      <c r="B721" t="s">
        <v>3065</v>
      </c>
      <c r="D721" t="s">
        <v>22</v>
      </c>
      <c r="E721" t="s">
        <v>9299</v>
      </c>
      <c r="F721">
        <v>1</v>
      </c>
      <c r="G721" t="s">
        <v>3066</v>
      </c>
      <c r="H721" t="s">
        <v>3067</v>
      </c>
      <c r="I721">
        <v>28.5</v>
      </c>
      <c r="J721">
        <v>28.5</v>
      </c>
      <c r="K721">
        <v>28.5</v>
      </c>
      <c r="L721">
        <v>28.5</v>
      </c>
      <c r="M721">
        <v>28.5</v>
      </c>
      <c r="N721">
        <v>27.89</v>
      </c>
      <c r="O721">
        <v>27.8886725508323</v>
      </c>
      <c r="P721">
        <v>27.8886725508323</v>
      </c>
      <c r="Q721">
        <v>0.61132744916772797</v>
      </c>
      <c r="R721" t="s">
        <v>262</v>
      </c>
      <c r="S721" t="s">
        <v>9819</v>
      </c>
      <c r="T721" t="s">
        <v>84</v>
      </c>
      <c r="U721">
        <v>2</v>
      </c>
      <c r="V721" t="s">
        <v>597</v>
      </c>
      <c r="W721" t="s">
        <v>598</v>
      </c>
      <c r="X721" t="s">
        <v>599</v>
      </c>
      <c r="Y721" t="s">
        <v>600</v>
      </c>
      <c r="AD721" t="s">
        <v>9839</v>
      </c>
      <c r="AE721" t="s">
        <v>598</v>
      </c>
    </row>
    <row r="722" spans="1:31" ht="12.75" x14ac:dyDescent="0.2">
      <c r="A722" t="s">
        <v>3068</v>
      </c>
      <c r="B722" t="s">
        <v>3069</v>
      </c>
      <c r="D722" t="s">
        <v>22</v>
      </c>
      <c r="E722" t="s">
        <v>9299</v>
      </c>
      <c r="F722">
        <v>1</v>
      </c>
      <c r="G722" t="s">
        <v>3070</v>
      </c>
      <c r="H722" t="s">
        <v>3071</v>
      </c>
      <c r="I722">
        <v>21.1</v>
      </c>
      <c r="J722">
        <v>21.1</v>
      </c>
      <c r="K722">
        <v>21.11</v>
      </c>
      <c r="L722">
        <v>21.11</v>
      </c>
      <c r="M722">
        <v>21.11</v>
      </c>
      <c r="N722">
        <v>20.66</v>
      </c>
      <c r="O722">
        <v>20.658275963579499</v>
      </c>
      <c r="P722">
        <v>20.658275963579499</v>
      </c>
      <c r="Q722">
        <v>0.45172403642053999</v>
      </c>
      <c r="R722" t="s">
        <v>262</v>
      </c>
      <c r="S722" t="s">
        <v>9819</v>
      </c>
      <c r="T722" t="s">
        <v>84</v>
      </c>
      <c r="U722">
        <v>2</v>
      </c>
      <c r="V722" t="s">
        <v>597</v>
      </c>
      <c r="W722" t="s">
        <v>598</v>
      </c>
      <c r="X722" t="s">
        <v>599</v>
      </c>
      <c r="Y722" t="s">
        <v>600</v>
      </c>
      <c r="AD722" t="s">
        <v>9839</v>
      </c>
      <c r="AE722" t="s">
        <v>598</v>
      </c>
    </row>
    <row r="723" spans="1:31" ht="12.75" x14ac:dyDescent="0.2">
      <c r="A723" t="s">
        <v>3072</v>
      </c>
      <c r="B723" t="s">
        <v>3073</v>
      </c>
      <c r="D723" t="s">
        <v>22</v>
      </c>
      <c r="E723" t="s">
        <v>9299</v>
      </c>
      <c r="F723">
        <v>1</v>
      </c>
      <c r="G723" t="s">
        <v>3074</v>
      </c>
      <c r="H723" t="s">
        <v>3075</v>
      </c>
      <c r="I723">
        <v>19</v>
      </c>
      <c r="J723">
        <v>19</v>
      </c>
      <c r="K723">
        <v>19</v>
      </c>
      <c r="L723">
        <v>19</v>
      </c>
      <c r="M723">
        <v>19</v>
      </c>
      <c r="N723">
        <v>18.59</v>
      </c>
      <c r="O723">
        <v>18.5924483672215</v>
      </c>
      <c r="P723">
        <v>18.5924483672215</v>
      </c>
      <c r="Q723">
        <v>0.407551632778485</v>
      </c>
      <c r="R723" t="s">
        <v>262</v>
      </c>
      <c r="S723" t="s">
        <v>9819</v>
      </c>
      <c r="T723" t="s">
        <v>84</v>
      </c>
      <c r="U723">
        <v>2</v>
      </c>
      <c r="V723" t="s">
        <v>597</v>
      </c>
      <c r="W723" t="s">
        <v>598</v>
      </c>
      <c r="X723" t="s">
        <v>599</v>
      </c>
      <c r="Y723" t="s">
        <v>600</v>
      </c>
      <c r="AD723" t="s">
        <v>9839</v>
      </c>
      <c r="AE723" t="s">
        <v>598</v>
      </c>
    </row>
    <row r="724" spans="1:31" ht="12.75" x14ac:dyDescent="0.2">
      <c r="A724" t="s">
        <v>3076</v>
      </c>
      <c r="B724" t="s">
        <v>3077</v>
      </c>
      <c r="D724" t="s">
        <v>22</v>
      </c>
      <c r="E724" t="s">
        <v>9299</v>
      </c>
      <c r="F724">
        <v>1</v>
      </c>
      <c r="G724" t="s">
        <v>3078</v>
      </c>
      <c r="H724" t="s">
        <v>3078</v>
      </c>
      <c r="I724">
        <v>19</v>
      </c>
      <c r="J724">
        <v>19</v>
      </c>
      <c r="K724">
        <v>19</v>
      </c>
      <c r="L724">
        <v>19</v>
      </c>
      <c r="M724">
        <v>19</v>
      </c>
      <c r="N724">
        <v>18.59</v>
      </c>
      <c r="O724">
        <v>18.5924483672215</v>
      </c>
      <c r="P724">
        <v>18.5924483672215</v>
      </c>
      <c r="Q724">
        <v>0.407551632778485</v>
      </c>
      <c r="R724" t="s">
        <v>262</v>
      </c>
      <c r="S724" t="s">
        <v>9819</v>
      </c>
      <c r="T724" t="s">
        <v>84</v>
      </c>
      <c r="U724">
        <v>2</v>
      </c>
      <c r="V724" t="s">
        <v>597</v>
      </c>
      <c r="W724" t="s">
        <v>598</v>
      </c>
      <c r="X724" t="s">
        <v>599</v>
      </c>
      <c r="Y724" t="s">
        <v>600</v>
      </c>
      <c r="AD724" t="s">
        <v>9839</v>
      </c>
      <c r="AE724" t="s">
        <v>598</v>
      </c>
    </row>
    <row r="725" spans="1:31" ht="12.75" x14ac:dyDescent="0.2">
      <c r="A725" t="s">
        <v>3079</v>
      </c>
      <c r="B725" t="s">
        <v>3080</v>
      </c>
      <c r="C725" t="s">
        <v>262</v>
      </c>
      <c r="D725" t="s">
        <v>22</v>
      </c>
      <c r="E725" t="s">
        <v>9299</v>
      </c>
      <c r="F725">
        <v>1</v>
      </c>
      <c r="G725" t="s">
        <v>3081</v>
      </c>
      <c r="H725" t="s">
        <v>3082</v>
      </c>
      <c r="I725">
        <v>42.23</v>
      </c>
      <c r="J725">
        <v>42.23</v>
      </c>
      <c r="K725">
        <v>42.23</v>
      </c>
      <c r="L725">
        <v>42.23</v>
      </c>
      <c r="M725">
        <v>42.23</v>
      </c>
      <c r="N725">
        <v>41.32</v>
      </c>
      <c r="O725">
        <v>41.316551927158898</v>
      </c>
      <c r="P725">
        <v>41.316551927158898</v>
      </c>
      <c r="Q725">
        <v>0.91344807284107798</v>
      </c>
      <c r="R725" t="s">
        <v>262</v>
      </c>
      <c r="S725" t="s">
        <v>9819</v>
      </c>
      <c r="T725" t="s">
        <v>25</v>
      </c>
      <c r="U725">
        <v>1</v>
      </c>
      <c r="V725" t="s">
        <v>597</v>
      </c>
      <c r="W725" t="s">
        <v>598</v>
      </c>
      <c r="AD725" t="s">
        <v>9839</v>
      </c>
      <c r="AE725" t="s">
        <v>598</v>
      </c>
    </row>
    <row r="726" spans="1:31" ht="12.75" x14ac:dyDescent="0.2">
      <c r="A726" t="s">
        <v>6694</v>
      </c>
      <c r="B726" t="s">
        <v>6695</v>
      </c>
      <c r="C726" t="s">
        <v>427</v>
      </c>
      <c r="D726" t="s">
        <v>22</v>
      </c>
      <c r="E726" t="s">
        <v>9299</v>
      </c>
      <c r="F726">
        <v>1</v>
      </c>
      <c r="G726" t="s">
        <v>6696</v>
      </c>
      <c r="H726" t="s">
        <v>6696</v>
      </c>
      <c r="I726">
        <v>52.79</v>
      </c>
      <c r="J726">
        <v>52.79</v>
      </c>
      <c r="K726">
        <v>52.79</v>
      </c>
      <c r="L726">
        <v>52.79</v>
      </c>
      <c r="M726">
        <v>52.79</v>
      </c>
      <c r="N726">
        <v>51.65</v>
      </c>
      <c r="O726">
        <v>51.645689908948697</v>
      </c>
      <c r="S726" t="s">
        <v>9816</v>
      </c>
      <c r="T726" t="s">
        <v>25</v>
      </c>
      <c r="U726">
        <v>1</v>
      </c>
      <c r="V726" t="s">
        <v>597</v>
      </c>
      <c r="W726" t="s">
        <v>598</v>
      </c>
      <c r="AD726" t="s">
        <v>9839</v>
      </c>
      <c r="AE726" t="s">
        <v>598</v>
      </c>
    </row>
    <row r="727" spans="1:31" ht="12.75" x14ac:dyDescent="0.2">
      <c r="A727" t="s">
        <v>3083</v>
      </c>
      <c r="B727" t="s">
        <v>3084</v>
      </c>
      <c r="D727" t="s">
        <v>22</v>
      </c>
      <c r="E727" t="s">
        <v>9299</v>
      </c>
      <c r="F727">
        <v>1</v>
      </c>
      <c r="G727" t="s">
        <v>3085</v>
      </c>
      <c r="H727" t="s">
        <v>3086</v>
      </c>
      <c r="I727">
        <v>42.23</v>
      </c>
      <c r="J727">
        <v>42.23</v>
      </c>
      <c r="K727">
        <v>42.23</v>
      </c>
      <c r="L727">
        <v>42.23</v>
      </c>
      <c r="M727">
        <v>42.23</v>
      </c>
      <c r="N727">
        <v>41.32</v>
      </c>
      <c r="O727">
        <v>41.316551927158898</v>
      </c>
      <c r="P727">
        <v>41.316551927158898</v>
      </c>
      <c r="Q727">
        <v>0.91344807284107798</v>
      </c>
      <c r="R727" t="s">
        <v>262</v>
      </c>
      <c r="S727" t="s">
        <v>9819</v>
      </c>
      <c r="T727" t="s">
        <v>25</v>
      </c>
      <c r="U727">
        <v>1</v>
      </c>
      <c r="V727" t="s">
        <v>597</v>
      </c>
      <c r="W727" t="s">
        <v>598</v>
      </c>
      <c r="AD727" t="s">
        <v>9839</v>
      </c>
      <c r="AE727" t="s">
        <v>598</v>
      </c>
    </row>
    <row r="728" spans="1:31" ht="12.75" x14ac:dyDescent="0.2">
      <c r="A728" t="s">
        <v>1368</v>
      </c>
      <c r="B728" t="s">
        <v>1369</v>
      </c>
      <c r="D728" t="s">
        <v>22</v>
      </c>
      <c r="E728" t="s">
        <v>9299</v>
      </c>
      <c r="F728">
        <v>1</v>
      </c>
      <c r="G728" t="s">
        <v>1370</v>
      </c>
      <c r="H728" t="s">
        <v>1370</v>
      </c>
      <c r="I728">
        <v>47.5</v>
      </c>
      <c r="J728">
        <v>47.5</v>
      </c>
      <c r="K728">
        <v>47.5</v>
      </c>
      <c r="L728">
        <v>47.5</v>
      </c>
      <c r="M728">
        <v>47.5</v>
      </c>
      <c r="N728">
        <v>46.48</v>
      </c>
      <c r="O728">
        <v>46.481120918053797</v>
      </c>
      <c r="P728">
        <v>46.481120918053797</v>
      </c>
      <c r="Q728">
        <v>1.0188790819462199</v>
      </c>
      <c r="R728" t="s">
        <v>262</v>
      </c>
      <c r="S728" t="s">
        <v>9819</v>
      </c>
      <c r="T728" t="s">
        <v>84</v>
      </c>
      <c r="U728">
        <v>2</v>
      </c>
      <c r="V728" t="s">
        <v>597</v>
      </c>
      <c r="W728" t="s">
        <v>598</v>
      </c>
      <c r="X728" t="s">
        <v>599</v>
      </c>
      <c r="Y728" t="s">
        <v>600</v>
      </c>
      <c r="AD728" t="s">
        <v>9839</v>
      </c>
      <c r="AE728" t="s">
        <v>598</v>
      </c>
    </row>
    <row r="729" spans="1:31" ht="12.75" x14ac:dyDescent="0.2">
      <c r="A729" t="s">
        <v>3087</v>
      </c>
      <c r="B729" t="s">
        <v>3088</v>
      </c>
      <c r="D729" t="s">
        <v>22</v>
      </c>
      <c r="E729" t="s">
        <v>9299</v>
      </c>
      <c r="F729">
        <v>1</v>
      </c>
      <c r="G729" t="s">
        <v>3089</v>
      </c>
      <c r="H729" t="s">
        <v>3090</v>
      </c>
      <c r="I729">
        <v>14.25</v>
      </c>
      <c r="J729">
        <v>14.25</v>
      </c>
      <c r="K729">
        <v>14.25</v>
      </c>
      <c r="L729">
        <v>14.25</v>
      </c>
      <c r="M729">
        <v>14.25</v>
      </c>
      <c r="N729">
        <v>13.94</v>
      </c>
      <c r="O729">
        <v>13.9443362754161</v>
      </c>
      <c r="P729">
        <v>13.6861078258714</v>
      </c>
      <c r="Q729">
        <v>0.56389217412860804</v>
      </c>
      <c r="R729" t="s">
        <v>262</v>
      </c>
      <c r="S729" t="s">
        <v>9819</v>
      </c>
      <c r="T729" t="s">
        <v>84</v>
      </c>
      <c r="U729">
        <v>2</v>
      </c>
      <c r="V729" t="s">
        <v>1374</v>
      </c>
      <c r="W729" t="s">
        <v>1375</v>
      </c>
      <c r="X729" t="s">
        <v>576</v>
      </c>
      <c r="Y729" t="s">
        <v>577</v>
      </c>
      <c r="AD729" t="s">
        <v>9909</v>
      </c>
      <c r="AE729" t="s">
        <v>9910</v>
      </c>
    </row>
    <row r="730" spans="1:31" ht="12.75" x14ac:dyDescent="0.2">
      <c r="A730" t="s">
        <v>3091</v>
      </c>
      <c r="B730" t="s">
        <v>3092</v>
      </c>
      <c r="D730" t="s">
        <v>22</v>
      </c>
      <c r="E730" t="s">
        <v>9299</v>
      </c>
      <c r="F730">
        <v>1</v>
      </c>
      <c r="G730" t="s">
        <v>3093</v>
      </c>
      <c r="H730" t="s">
        <v>3094</v>
      </c>
      <c r="I730">
        <v>19</v>
      </c>
      <c r="J730">
        <v>19</v>
      </c>
      <c r="K730">
        <v>19</v>
      </c>
      <c r="L730">
        <v>19</v>
      </c>
      <c r="M730">
        <v>19</v>
      </c>
      <c r="N730">
        <v>18.59</v>
      </c>
      <c r="O730">
        <v>18.5924483672215</v>
      </c>
      <c r="P730">
        <v>18.5924483672215</v>
      </c>
      <c r="Q730">
        <v>0.407551632778485</v>
      </c>
      <c r="R730" t="s">
        <v>262</v>
      </c>
      <c r="S730" t="s">
        <v>9819</v>
      </c>
      <c r="T730" t="s">
        <v>25</v>
      </c>
      <c r="U730">
        <v>1</v>
      </c>
      <c r="V730" t="s">
        <v>576</v>
      </c>
      <c r="W730" t="s">
        <v>577</v>
      </c>
      <c r="AD730" t="s">
        <v>9838</v>
      </c>
      <c r="AE730" t="s">
        <v>577</v>
      </c>
    </row>
    <row r="731" spans="1:31" ht="12.75" x14ac:dyDescent="0.2">
      <c r="A731" t="s">
        <v>3095</v>
      </c>
      <c r="B731" t="s">
        <v>3096</v>
      </c>
      <c r="D731" t="s">
        <v>22</v>
      </c>
      <c r="E731" t="s">
        <v>9299</v>
      </c>
      <c r="F731">
        <v>1</v>
      </c>
      <c r="G731" t="s">
        <v>3097</v>
      </c>
      <c r="H731" t="s">
        <v>3098</v>
      </c>
      <c r="I731">
        <v>19</v>
      </c>
      <c r="J731">
        <v>19</v>
      </c>
      <c r="K731">
        <v>19</v>
      </c>
      <c r="L731">
        <v>19</v>
      </c>
      <c r="M731">
        <v>19</v>
      </c>
      <c r="N731">
        <v>18.59</v>
      </c>
      <c r="O731">
        <v>18.5924483672215</v>
      </c>
      <c r="P731">
        <v>18.5924483672215</v>
      </c>
      <c r="Q731">
        <v>0.407551632778485</v>
      </c>
      <c r="R731" t="s">
        <v>262</v>
      </c>
      <c r="S731" t="s">
        <v>9819</v>
      </c>
      <c r="T731" t="s">
        <v>25</v>
      </c>
      <c r="U731">
        <v>1</v>
      </c>
      <c r="V731" t="s">
        <v>576</v>
      </c>
      <c r="W731" t="s">
        <v>577</v>
      </c>
      <c r="AD731" t="s">
        <v>9838</v>
      </c>
      <c r="AE731" t="s">
        <v>577</v>
      </c>
    </row>
    <row r="732" spans="1:31" ht="12.75" x14ac:dyDescent="0.2">
      <c r="A732" t="s">
        <v>3099</v>
      </c>
      <c r="B732" t="s">
        <v>3100</v>
      </c>
      <c r="D732" t="s">
        <v>22</v>
      </c>
      <c r="E732" t="s">
        <v>9299</v>
      </c>
      <c r="F732">
        <v>1</v>
      </c>
      <c r="G732" t="s">
        <v>3101</v>
      </c>
      <c r="H732" t="s">
        <v>3101</v>
      </c>
      <c r="I732">
        <v>19</v>
      </c>
      <c r="J732">
        <v>19</v>
      </c>
      <c r="K732">
        <v>19</v>
      </c>
      <c r="L732">
        <v>19</v>
      </c>
      <c r="M732">
        <v>19</v>
      </c>
      <c r="N732">
        <v>18.59</v>
      </c>
      <c r="O732">
        <v>18.5924483672215</v>
      </c>
      <c r="P732">
        <v>18.5924483672215</v>
      </c>
      <c r="Q732">
        <v>0.407551632778485</v>
      </c>
      <c r="R732" t="s">
        <v>262</v>
      </c>
      <c r="S732" t="s">
        <v>9819</v>
      </c>
      <c r="T732" t="s">
        <v>25</v>
      </c>
      <c r="U732">
        <v>1</v>
      </c>
      <c r="V732" t="s">
        <v>576</v>
      </c>
      <c r="W732" t="s">
        <v>577</v>
      </c>
      <c r="AD732" t="s">
        <v>9838</v>
      </c>
      <c r="AE732" t="s">
        <v>577</v>
      </c>
    </row>
    <row r="733" spans="1:31" ht="12.75" x14ac:dyDescent="0.2">
      <c r="A733" t="s">
        <v>3102</v>
      </c>
      <c r="B733" t="s">
        <v>3103</v>
      </c>
      <c r="D733" t="s">
        <v>22</v>
      </c>
      <c r="E733" t="s">
        <v>9299</v>
      </c>
      <c r="F733">
        <v>1</v>
      </c>
      <c r="G733" t="s">
        <v>3104</v>
      </c>
      <c r="H733" t="s">
        <v>3104</v>
      </c>
      <c r="I733">
        <v>9.5</v>
      </c>
      <c r="J733">
        <v>9.5</v>
      </c>
      <c r="K733">
        <v>9.5</v>
      </c>
      <c r="L733">
        <v>9.5</v>
      </c>
      <c r="M733">
        <v>9.5</v>
      </c>
      <c r="N733">
        <v>9.3000000000000007</v>
      </c>
      <c r="O733">
        <v>9.2962241836107609</v>
      </c>
      <c r="P733">
        <v>9.2962241836107609</v>
      </c>
      <c r="Q733">
        <v>0.203775816389243</v>
      </c>
      <c r="R733" t="s">
        <v>262</v>
      </c>
      <c r="S733" t="s">
        <v>9819</v>
      </c>
      <c r="T733" t="s">
        <v>25</v>
      </c>
      <c r="U733">
        <v>1</v>
      </c>
      <c r="V733" t="s">
        <v>576</v>
      </c>
      <c r="W733" t="s">
        <v>577</v>
      </c>
      <c r="AD733" t="s">
        <v>9838</v>
      </c>
      <c r="AE733" t="s">
        <v>577</v>
      </c>
    </row>
    <row r="734" spans="1:31" ht="12.75" x14ac:dyDescent="0.2">
      <c r="A734" t="s">
        <v>3105</v>
      </c>
      <c r="B734" t="s">
        <v>3106</v>
      </c>
      <c r="D734" t="s">
        <v>22</v>
      </c>
      <c r="E734" t="s">
        <v>9299</v>
      </c>
      <c r="F734">
        <v>1</v>
      </c>
      <c r="G734" t="s">
        <v>3107</v>
      </c>
      <c r="H734" t="s">
        <v>3107</v>
      </c>
      <c r="I734">
        <v>19</v>
      </c>
      <c r="J734">
        <v>19</v>
      </c>
      <c r="K734">
        <v>19</v>
      </c>
      <c r="L734">
        <v>19</v>
      </c>
      <c r="M734">
        <v>19</v>
      </c>
      <c r="N734">
        <v>18.59</v>
      </c>
      <c r="O734">
        <v>18.5924483672215</v>
      </c>
      <c r="P734">
        <v>18.5924483672215</v>
      </c>
      <c r="Q734">
        <v>0.407551632778485</v>
      </c>
      <c r="R734" t="s">
        <v>262</v>
      </c>
      <c r="S734" t="s">
        <v>9819</v>
      </c>
      <c r="T734" t="s">
        <v>25</v>
      </c>
      <c r="U734">
        <v>1</v>
      </c>
      <c r="V734" t="s">
        <v>576</v>
      </c>
      <c r="W734" t="s">
        <v>577</v>
      </c>
      <c r="AD734" t="s">
        <v>9838</v>
      </c>
      <c r="AE734" t="s">
        <v>577</v>
      </c>
    </row>
    <row r="735" spans="1:31" ht="12.75" x14ac:dyDescent="0.2">
      <c r="A735" t="s">
        <v>1371</v>
      </c>
      <c r="B735" t="s">
        <v>1372</v>
      </c>
      <c r="D735" t="s">
        <v>22</v>
      </c>
      <c r="E735" t="s">
        <v>9299</v>
      </c>
      <c r="F735">
        <v>1</v>
      </c>
      <c r="G735" t="s">
        <v>1373</v>
      </c>
      <c r="H735" t="s">
        <v>1373</v>
      </c>
      <c r="I735">
        <v>19</v>
      </c>
      <c r="J735">
        <v>19</v>
      </c>
      <c r="K735">
        <v>19</v>
      </c>
      <c r="L735">
        <v>19</v>
      </c>
      <c r="M735">
        <v>19</v>
      </c>
      <c r="N735">
        <v>18.59</v>
      </c>
      <c r="O735">
        <v>18.5924483672215</v>
      </c>
      <c r="P735">
        <v>18.5924483672215</v>
      </c>
      <c r="Q735">
        <v>0.407551632778485</v>
      </c>
      <c r="R735" t="s">
        <v>262</v>
      </c>
      <c r="S735" t="s">
        <v>9819</v>
      </c>
      <c r="T735" t="s">
        <v>84</v>
      </c>
      <c r="U735">
        <v>2</v>
      </c>
      <c r="V735" t="s">
        <v>1374</v>
      </c>
      <c r="W735" t="s">
        <v>1375</v>
      </c>
      <c r="X735" t="s">
        <v>576</v>
      </c>
      <c r="Y735" t="s">
        <v>577</v>
      </c>
      <c r="AD735" t="s">
        <v>9909</v>
      </c>
      <c r="AE735" t="s">
        <v>9910</v>
      </c>
    </row>
    <row r="736" spans="1:31" ht="12.75" x14ac:dyDescent="0.2">
      <c r="A736" t="s">
        <v>260</v>
      </c>
      <c r="B736" t="s">
        <v>261</v>
      </c>
      <c r="C736" t="s">
        <v>262</v>
      </c>
      <c r="D736" t="s">
        <v>22</v>
      </c>
      <c r="E736" t="s">
        <v>9299</v>
      </c>
      <c r="F736">
        <v>1</v>
      </c>
      <c r="G736" t="s">
        <v>263</v>
      </c>
      <c r="H736" t="s">
        <v>9911</v>
      </c>
      <c r="I736">
        <v>22.5</v>
      </c>
      <c r="J736">
        <v>22.5</v>
      </c>
      <c r="K736">
        <v>22.51</v>
      </c>
      <c r="L736">
        <v>22.51</v>
      </c>
      <c r="M736">
        <v>23.51</v>
      </c>
      <c r="N736" t="s">
        <v>9904</v>
      </c>
      <c r="O736">
        <v>16.526620770863602</v>
      </c>
      <c r="P736">
        <v>16.526620770863602</v>
      </c>
      <c r="Q736">
        <v>6.9833792291364398</v>
      </c>
      <c r="R736" t="s">
        <v>262</v>
      </c>
      <c r="S736" t="s">
        <v>9819</v>
      </c>
      <c r="T736" t="s">
        <v>84</v>
      </c>
      <c r="U736">
        <v>2</v>
      </c>
      <c r="V736" t="s">
        <v>265</v>
      </c>
      <c r="W736" t="s">
        <v>266</v>
      </c>
      <c r="X736" t="s">
        <v>1320</v>
      </c>
      <c r="Y736" t="s">
        <v>1321</v>
      </c>
      <c r="AD736" t="s">
        <v>9912</v>
      </c>
      <c r="AE736" t="s">
        <v>7622</v>
      </c>
    </row>
    <row r="737" spans="1:31" ht="12.75" x14ac:dyDescent="0.2">
      <c r="A737" t="s">
        <v>6697</v>
      </c>
      <c r="B737" t="s">
        <v>6698</v>
      </c>
      <c r="C737" t="s">
        <v>427</v>
      </c>
      <c r="D737" t="s">
        <v>22</v>
      </c>
      <c r="E737" t="s">
        <v>9299</v>
      </c>
      <c r="F737">
        <v>1</v>
      </c>
      <c r="G737" t="s">
        <v>6699</v>
      </c>
      <c r="H737" t="s">
        <v>6700</v>
      </c>
      <c r="I737">
        <v>22.5</v>
      </c>
      <c r="J737">
        <v>22.5</v>
      </c>
      <c r="S737" t="s">
        <v>9816</v>
      </c>
      <c r="T737">
        <v>1</v>
      </c>
      <c r="V737" t="s">
        <v>85</v>
      </c>
      <c r="W737" t="s">
        <v>86</v>
      </c>
      <c r="AD737" t="s">
        <v>9821</v>
      </c>
      <c r="AE737" t="s">
        <v>86</v>
      </c>
    </row>
    <row r="738" spans="1:31" ht="12.75" x14ac:dyDescent="0.2">
      <c r="A738" t="s">
        <v>6701</v>
      </c>
      <c r="B738" t="s">
        <v>6702</v>
      </c>
      <c r="C738" t="s">
        <v>427</v>
      </c>
      <c r="D738" t="s">
        <v>22</v>
      </c>
      <c r="E738" t="s">
        <v>9299</v>
      </c>
      <c r="F738">
        <v>1</v>
      </c>
      <c r="G738" t="s">
        <v>6703</v>
      </c>
      <c r="H738" t="s">
        <v>6703</v>
      </c>
      <c r="I738">
        <v>22.5</v>
      </c>
      <c r="J738">
        <v>22.5</v>
      </c>
      <c r="S738" t="s">
        <v>9816</v>
      </c>
      <c r="T738">
        <v>1</v>
      </c>
      <c r="V738" t="s">
        <v>599</v>
      </c>
      <c r="W738" t="s">
        <v>600</v>
      </c>
      <c r="AD738" t="s">
        <v>9842</v>
      </c>
      <c r="AE738" t="s">
        <v>600</v>
      </c>
    </row>
    <row r="739" spans="1:31" ht="12.75" x14ac:dyDescent="0.2">
      <c r="A739" t="s">
        <v>6704</v>
      </c>
      <c r="B739" t="s">
        <v>6705</v>
      </c>
      <c r="C739" t="s">
        <v>4540</v>
      </c>
      <c r="D739" t="s">
        <v>22</v>
      </c>
      <c r="E739" t="s">
        <v>9299</v>
      </c>
      <c r="F739">
        <v>1</v>
      </c>
      <c r="G739" t="s">
        <v>6706</v>
      </c>
      <c r="H739" t="s">
        <v>6707</v>
      </c>
      <c r="I739">
        <v>22.5</v>
      </c>
      <c r="J739">
        <v>22.5</v>
      </c>
      <c r="S739" t="s">
        <v>9816</v>
      </c>
      <c r="T739">
        <v>1</v>
      </c>
      <c r="V739" t="s">
        <v>597</v>
      </c>
      <c r="W739" t="s">
        <v>598</v>
      </c>
      <c r="AD739" t="s">
        <v>9839</v>
      </c>
      <c r="AE739" t="s">
        <v>598</v>
      </c>
    </row>
    <row r="740" spans="1:31" ht="12.75" x14ac:dyDescent="0.2">
      <c r="A740" t="s">
        <v>6708</v>
      </c>
      <c r="B740" t="s">
        <v>6709</v>
      </c>
      <c r="C740" t="s">
        <v>427</v>
      </c>
      <c r="D740" t="s">
        <v>22</v>
      </c>
      <c r="E740" t="s">
        <v>9299</v>
      </c>
      <c r="F740">
        <v>1</v>
      </c>
      <c r="G740" t="s">
        <v>6710</v>
      </c>
      <c r="H740" t="s">
        <v>6710</v>
      </c>
      <c r="I740">
        <v>22.5</v>
      </c>
      <c r="J740">
        <v>22.5</v>
      </c>
      <c r="S740" t="s">
        <v>9816</v>
      </c>
      <c r="T740">
        <v>1</v>
      </c>
      <c r="V740" t="s">
        <v>129</v>
      </c>
      <c r="W740" t="s">
        <v>130</v>
      </c>
      <c r="AD740" t="s">
        <v>9827</v>
      </c>
      <c r="AE740" t="s">
        <v>130</v>
      </c>
    </row>
    <row r="741" spans="1:31" ht="12.75" x14ac:dyDescent="0.2">
      <c r="A741" t="s">
        <v>6711</v>
      </c>
      <c r="B741" t="s">
        <v>6712</v>
      </c>
      <c r="C741" t="s">
        <v>427</v>
      </c>
      <c r="D741" t="s">
        <v>22</v>
      </c>
      <c r="E741" t="s">
        <v>9299</v>
      </c>
      <c r="F741">
        <v>1</v>
      </c>
      <c r="G741" t="s">
        <v>6713</v>
      </c>
      <c r="H741" t="s">
        <v>6713</v>
      </c>
      <c r="I741">
        <v>22.5</v>
      </c>
      <c r="J741">
        <v>22.5</v>
      </c>
      <c r="S741" t="s">
        <v>9816</v>
      </c>
      <c r="T741">
        <v>1</v>
      </c>
      <c r="V741" t="s">
        <v>101</v>
      </c>
      <c r="W741" t="s">
        <v>102</v>
      </c>
      <c r="AD741" t="s">
        <v>9876</v>
      </c>
      <c r="AE741" t="s">
        <v>102</v>
      </c>
    </row>
    <row r="742" spans="1:31" ht="12.75" x14ac:dyDescent="0.2">
      <c r="A742" t="s">
        <v>6714</v>
      </c>
      <c r="B742" t="s">
        <v>6715</v>
      </c>
      <c r="C742" t="s">
        <v>427</v>
      </c>
      <c r="D742" t="s">
        <v>22</v>
      </c>
      <c r="E742" t="s">
        <v>9299</v>
      </c>
      <c r="F742">
        <v>1</v>
      </c>
      <c r="G742" t="s">
        <v>6716</v>
      </c>
      <c r="H742" t="s">
        <v>6716</v>
      </c>
      <c r="I742">
        <v>22.5</v>
      </c>
      <c r="J742">
        <v>22.5</v>
      </c>
      <c r="S742" t="s">
        <v>9816</v>
      </c>
      <c r="T742">
        <v>1</v>
      </c>
      <c r="V742" t="s">
        <v>599</v>
      </c>
      <c r="W742" t="s">
        <v>600</v>
      </c>
      <c r="AD742" t="s">
        <v>9842</v>
      </c>
      <c r="AE742" t="s">
        <v>600</v>
      </c>
    </row>
    <row r="743" spans="1:31" ht="12.75" x14ac:dyDescent="0.2">
      <c r="A743" t="s">
        <v>6717</v>
      </c>
      <c r="B743" t="s">
        <v>6718</v>
      </c>
      <c r="C743" t="s">
        <v>427</v>
      </c>
      <c r="D743" t="s">
        <v>22</v>
      </c>
      <c r="E743" t="s">
        <v>9299</v>
      </c>
      <c r="F743">
        <v>1</v>
      </c>
      <c r="G743" t="s">
        <v>6719</v>
      </c>
      <c r="H743" t="s">
        <v>6720</v>
      </c>
      <c r="I743">
        <v>22.5</v>
      </c>
      <c r="J743">
        <v>22.5</v>
      </c>
      <c r="S743" t="s">
        <v>9816</v>
      </c>
      <c r="T743">
        <v>1</v>
      </c>
      <c r="V743" t="s">
        <v>148</v>
      </c>
      <c r="W743" t="s">
        <v>149</v>
      </c>
      <c r="AD743" t="s">
        <v>9867</v>
      </c>
      <c r="AE743" t="s">
        <v>149</v>
      </c>
    </row>
    <row r="744" spans="1:31" ht="12.75" x14ac:dyDescent="0.2">
      <c r="A744" t="s">
        <v>6721</v>
      </c>
      <c r="B744" t="s">
        <v>6722</v>
      </c>
      <c r="C744" t="s">
        <v>427</v>
      </c>
      <c r="D744" t="s">
        <v>22</v>
      </c>
      <c r="E744" t="s">
        <v>9299</v>
      </c>
      <c r="F744">
        <v>1</v>
      </c>
      <c r="G744" t="s">
        <v>6723</v>
      </c>
      <c r="H744" t="s">
        <v>6724</v>
      </c>
      <c r="I744">
        <v>22.5</v>
      </c>
      <c r="J744">
        <v>22.5</v>
      </c>
      <c r="S744" t="s">
        <v>9816</v>
      </c>
      <c r="T744" t="s">
        <v>25</v>
      </c>
      <c r="V744" t="s">
        <v>818</v>
      </c>
      <c r="W744" t="s">
        <v>819</v>
      </c>
      <c r="AD744" t="s">
        <v>9901</v>
      </c>
      <c r="AE744" t="s">
        <v>819</v>
      </c>
    </row>
    <row r="745" spans="1:31" ht="12.75" x14ac:dyDescent="0.2">
      <c r="A745" t="s">
        <v>6725</v>
      </c>
      <c r="B745" t="s">
        <v>6726</v>
      </c>
      <c r="C745" t="s">
        <v>427</v>
      </c>
      <c r="D745" t="s">
        <v>22</v>
      </c>
      <c r="E745" t="s">
        <v>9299</v>
      </c>
      <c r="F745">
        <v>1</v>
      </c>
      <c r="G745" t="s">
        <v>6727</v>
      </c>
      <c r="H745" t="s">
        <v>6727</v>
      </c>
      <c r="I745">
        <v>22.5</v>
      </c>
      <c r="J745">
        <v>22.5</v>
      </c>
      <c r="S745" t="s">
        <v>9816</v>
      </c>
      <c r="T745">
        <v>1</v>
      </c>
      <c r="V745" t="s">
        <v>645</v>
      </c>
      <c r="W745" t="s">
        <v>646</v>
      </c>
      <c r="AD745" t="s">
        <v>9850</v>
      </c>
      <c r="AE745" t="s">
        <v>646</v>
      </c>
    </row>
    <row r="746" spans="1:31" ht="12.75" x14ac:dyDescent="0.2">
      <c r="A746" t="s">
        <v>6728</v>
      </c>
      <c r="B746" t="s">
        <v>6729</v>
      </c>
      <c r="C746" t="s">
        <v>3807</v>
      </c>
      <c r="D746" t="s">
        <v>22</v>
      </c>
      <c r="E746" t="s">
        <v>9299</v>
      </c>
      <c r="F746">
        <v>1</v>
      </c>
      <c r="G746" t="s">
        <v>6730</v>
      </c>
      <c r="H746" t="s">
        <v>6731</v>
      </c>
      <c r="I746">
        <v>22.5</v>
      </c>
      <c r="J746">
        <v>22.5</v>
      </c>
      <c r="S746" t="s">
        <v>9816</v>
      </c>
      <c r="T746">
        <v>1</v>
      </c>
      <c r="V746" t="s">
        <v>265</v>
      </c>
      <c r="W746" t="s">
        <v>266</v>
      </c>
      <c r="AD746" t="s">
        <v>9912</v>
      </c>
      <c r="AE746" t="s">
        <v>7622</v>
      </c>
    </row>
    <row r="747" spans="1:31" ht="12.75" x14ac:dyDescent="0.2">
      <c r="A747" t="s">
        <v>6732</v>
      </c>
      <c r="B747" t="s">
        <v>6733</v>
      </c>
      <c r="C747" t="s">
        <v>427</v>
      </c>
      <c r="D747" t="s">
        <v>22</v>
      </c>
      <c r="E747" t="s">
        <v>9299</v>
      </c>
      <c r="F747">
        <v>1</v>
      </c>
      <c r="G747" t="s">
        <v>6734</v>
      </c>
      <c r="H747" t="s">
        <v>6734</v>
      </c>
      <c r="I747">
        <v>22.5</v>
      </c>
      <c r="J747">
        <v>22.5</v>
      </c>
      <c r="S747" t="s">
        <v>9816</v>
      </c>
      <c r="T747">
        <v>1</v>
      </c>
      <c r="V747" t="s">
        <v>1388</v>
      </c>
      <c r="W747" t="s">
        <v>1389</v>
      </c>
      <c r="AD747" t="s">
        <v>9913</v>
      </c>
      <c r="AE747" t="s">
        <v>9914</v>
      </c>
    </row>
    <row r="748" spans="1:31" ht="12.75" x14ac:dyDescent="0.2">
      <c r="A748" t="s">
        <v>6735</v>
      </c>
      <c r="B748" t="s">
        <v>6736</v>
      </c>
      <c r="C748" t="s">
        <v>427</v>
      </c>
      <c r="D748" t="s">
        <v>22</v>
      </c>
      <c r="E748" t="s">
        <v>9299</v>
      </c>
      <c r="F748">
        <v>1</v>
      </c>
      <c r="G748" t="s">
        <v>6737</v>
      </c>
      <c r="H748" t="s">
        <v>6738</v>
      </c>
      <c r="I748">
        <v>22.5</v>
      </c>
      <c r="J748">
        <v>22.5</v>
      </c>
      <c r="S748" t="s">
        <v>9816</v>
      </c>
      <c r="T748">
        <v>1</v>
      </c>
      <c r="V748" t="s">
        <v>1383</v>
      </c>
      <c r="W748" t="s">
        <v>1384</v>
      </c>
      <c r="AD748" t="s">
        <v>9889</v>
      </c>
      <c r="AE748" t="s">
        <v>1384</v>
      </c>
    </row>
    <row r="749" spans="1:31" ht="12.75" x14ac:dyDescent="0.2">
      <c r="A749" t="s">
        <v>6739</v>
      </c>
      <c r="B749" t="s">
        <v>6740</v>
      </c>
      <c r="C749" t="s">
        <v>427</v>
      </c>
      <c r="D749" t="s">
        <v>22</v>
      </c>
      <c r="E749" t="s">
        <v>9299</v>
      </c>
      <c r="F749">
        <v>1</v>
      </c>
      <c r="G749" t="s">
        <v>6741</v>
      </c>
      <c r="H749" t="s">
        <v>6742</v>
      </c>
      <c r="I749">
        <v>22.5</v>
      </c>
      <c r="J749">
        <v>22.5</v>
      </c>
      <c r="S749" t="s">
        <v>9816</v>
      </c>
      <c r="T749">
        <v>1</v>
      </c>
      <c r="V749" t="s">
        <v>613</v>
      </c>
      <c r="W749" t="s">
        <v>614</v>
      </c>
      <c r="AD749" t="s">
        <v>9843</v>
      </c>
      <c r="AE749" t="s">
        <v>614</v>
      </c>
    </row>
    <row r="750" spans="1:31" ht="12.75" x14ac:dyDescent="0.2">
      <c r="A750" t="s">
        <v>6743</v>
      </c>
      <c r="B750" t="s">
        <v>6744</v>
      </c>
      <c r="C750" t="s">
        <v>427</v>
      </c>
      <c r="D750" t="s">
        <v>22</v>
      </c>
      <c r="E750" t="s">
        <v>9299</v>
      </c>
      <c r="F750">
        <v>1</v>
      </c>
      <c r="G750" t="s">
        <v>6745</v>
      </c>
      <c r="H750" t="s">
        <v>6746</v>
      </c>
      <c r="I750">
        <v>22.5</v>
      </c>
      <c r="J750">
        <v>22.5</v>
      </c>
      <c r="S750" t="s">
        <v>9816</v>
      </c>
      <c r="T750">
        <v>1</v>
      </c>
      <c r="V750" t="s">
        <v>62</v>
      </c>
      <c r="W750" t="s">
        <v>63</v>
      </c>
      <c r="AD750" t="s">
        <v>9837</v>
      </c>
      <c r="AE750" t="s">
        <v>63</v>
      </c>
    </row>
    <row r="751" spans="1:31" ht="12.75" x14ac:dyDescent="0.2">
      <c r="A751" t="s">
        <v>6747</v>
      </c>
      <c r="B751" t="s">
        <v>6748</v>
      </c>
      <c r="C751" t="s">
        <v>427</v>
      </c>
      <c r="D751" t="s">
        <v>22</v>
      </c>
      <c r="E751" t="s">
        <v>9299</v>
      </c>
      <c r="F751">
        <v>1</v>
      </c>
      <c r="G751" t="s">
        <v>6749</v>
      </c>
      <c r="H751" t="s">
        <v>6750</v>
      </c>
      <c r="I751">
        <v>22.5</v>
      </c>
      <c r="J751">
        <v>22.5</v>
      </c>
      <c r="S751" t="s">
        <v>9816</v>
      </c>
      <c r="T751">
        <v>1</v>
      </c>
      <c r="V751" t="s">
        <v>26</v>
      </c>
      <c r="W751" t="s">
        <v>27</v>
      </c>
      <c r="AD751" t="s">
        <v>9820</v>
      </c>
      <c r="AE751" t="s">
        <v>27</v>
      </c>
    </row>
    <row r="752" spans="1:31" ht="12.75" x14ac:dyDescent="0.2">
      <c r="A752" t="s">
        <v>6751</v>
      </c>
      <c r="B752" t="s">
        <v>6752</v>
      </c>
      <c r="C752" t="s">
        <v>427</v>
      </c>
      <c r="D752" t="s">
        <v>22</v>
      </c>
      <c r="E752" t="s">
        <v>9299</v>
      </c>
      <c r="F752">
        <v>1</v>
      </c>
      <c r="G752" t="s">
        <v>6753</v>
      </c>
      <c r="H752" t="s">
        <v>6754</v>
      </c>
      <c r="I752">
        <v>22.5</v>
      </c>
      <c r="J752">
        <v>22.5</v>
      </c>
      <c r="S752" t="s">
        <v>9816</v>
      </c>
      <c r="T752">
        <v>1</v>
      </c>
      <c r="V752" t="s">
        <v>99</v>
      </c>
      <c r="W752" t="s">
        <v>100</v>
      </c>
      <c r="AD752" t="s">
        <v>9823</v>
      </c>
      <c r="AE752" t="s">
        <v>100</v>
      </c>
    </row>
    <row r="753" spans="1:31" ht="12.75" x14ac:dyDescent="0.2">
      <c r="A753" t="s">
        <v>6755</v>
      </c>
      <c r="B753" t="s">
        <v>6756</v>
      </c>
      <c r="C753" t="s">
        <v>4540</v>
      </c>
      <c r="D753" t="s">
        <v>22</v>
      </c>
      <c r="E753" t="s">
        <v>9299</v>
      </c>
      <c r="F753">
        <v>1</v>
      </c>
      <c r="G753" t="s">
        <v>6757</v>
      </c>
      <c r="H753" t="s">
        <v>6758</v>
      </c>
      <c r="I753">
        <v>22.5</v>
      </c>
      <c r="J753">
        <v>22.5</v>
      </c>
      <c r="S753" t="s">
        <v>9816</v>
      </c>
      <c r="T753">
        <v>1</v>
      </c>
      <c r="V753" t="s">
        <v>52</v>
      </c>
      <c r="W753" t="s">
        <v>53</v>
      </c>
      <c r="AD753" t="s">
        <v>9835</v>
      </c>
      <c r="AE753" t="s">
        <v>53</v>
      </c>
    </row>
    <row r="754" spans="1:31" ht="12.75" x14ac:dyDescent="0.2">
      <c r="A754" t="s">
        <v>6759</v>
      </c>
      <c r="B754" t="s">
        <v>6760</v>
      </c>
      <c r="C754" t="s">
        <v>427</v>
      </c>
      <c r="D754" t="s">
        <v>22</v>
      </c>
      <c r="E754" t="s">
        <v>9299</v>
      </c>
      <c r="F754">
        <v>1</v>
      </c>
      <c r="G754" t="s">
        <v>6761</v>
      </c>
      <c r="H754" t="s">
        <v>6762</v>
      </c>
      <c r="I754">
        <v>22.5</v>
      </c>
      <c r="J754">
        <v>22.5</v>
      </c>
      <c r="S754" t="s">
        <v>9816</v>
      </c>
      <c r="T754">
        <v>1</v>
      </c>
      <c r="V754" t="s">
        <v>576</v>
      </c>
      <c r="W754" t="s">
        <v>577</v>
      </c>
      <c r="AD754" t="s">
        <v>9838</v>
      </c>
      <c r="AE754" t="s">
        <v>577</v>
      </c>
    </row>
    <row r="755" spans="1:31" ht="12.75" x14ac:dyDescent="0.2">
      <c r="A755" t="s">
        <v>6763</v>
      </c>
      <c r="B755" t="s">
        <v>6764</v>
      </c>
      <c r="C755" t="s">
        <v>427</v>
      </c>
      <c r="D755" t="s">
        <v>22</v>
      </c>
      <c r="E755" t="s">
        <v>9299</v>
      </c>
      <c r="F755">
        <v>1</v>
      </c>
      <c r="G755" t="s">
        <v>6765</v>
      </c>
      <c r="H755" t="s">
        <v>6766</v>
      </c>
      <c r="I755">
        <v>22.5</v>
      </c>
      <c r="J755">
        <v>22.5</v>
      </c>
      <c r="S755" t="s">
        <v>9816</v>
      </c>
      <c r="T755">
        <v>1</v>
      </c>
      <c r="V755" t="s">
        <v>1763</v>
      </c>
      <c r="W755" t="s">
        <v>1764</v>
      </c>
      <c r="AD755" t="s">
        <v>9844</v>
      </c>
      <c r="AE755" t="s">
        <v>1764</v>
      </c>
    </row>
    <row r="756" spans="1:31" ht="12.75" x14ac:dyDescent="0.2">
      <c r="A756" t="s">
        <v>6767</v>
      </c>
      <c r="B756" t="s">
        <v>6768</v>
      </c>
      <c r="C756" t="s">
        <v>427</v>
      </c>
      <c r="D756" t="s">
        <v>22</v>
      </c>
      <c r="E756" t="s">
        <v>9299</v>
      </c>
      <c r="F756">
        <v>1</v>
      </c>
      <c r="G756" t="s">
        <v>6769</v>
      </c>
      <c r="H756" t="s">
        <v>6770</v>
      </c>
      <c r="I756">
        <v>22.5</v>
      </c>
      <c r="J756">
        <v>22.5</v>
      </c>
      <c r="S756" t="s">
        <v>9816</v>
      </c>
      <c r="T756">
        <v>1</v>
      </c>
      <c r="V756" t="s">
        <v>115</v>
      </c>
      <c r="W756" t="s">
        <v>116</v>
      </c>
      <c r="AD756" t="s">
        <v>9862</v>
      </c>
      <c r="AE756" t="s">
        <v>116</v>
      </c>
    </row>
    <row r="757" spans="1:31" ht="12.75" x14ac:dyDescent="0.2">
      <c r="A757" t="s">
        <v>3108</v>
      </c>
      <c r="B757" t="s">
        <v>3109</v>
      </c>
      <c r="D757" t="s">
        <v>22</v>
      </c>
      <c r="E757" t="s">
        <v>9299</v>
      </c>
      <c r="F757">
        <v>1</v>
      </c>
      <c r="G757" t="s">
        <v>3110</v>
      </c>
      <c r="H757" t="s">
        <v>3110</v>
      </c>
      <c r="I757">
        <v>16.850000000000001</v>
      </c>
      <c r="J757">
        <v>16.850000000000001</v>
      </c>
      <c r="K757">
        <v>16.89</v>
      </c>
      <c r="L757">
        <v>16.89</v>
      </c>
      <c r="M757">
        <v>16.89</v>
      </c>
      <c r="N757">
        <v>16.53</v>
      </c>
      <c r="O757">
        <v>16.526620770863602</v>
      </c>
      <c r="P757">
        <v>16.3716837011367</v>
      </c>
      <c r="Q757">
        <v>0.51831629886327901</v>
      </c>
      <c r="R757" t="s">
        <v>262</v>
      </c>
      <c r="S757" t="s">
        <v>9819</v>
      </c>
      <c r="T757" t="s">
        <v>25</v>
      </c>
      <c r="U757">
        <v>1</v>
      </c>
      <c r="V757" t="s">
        <v>1374</v>
      </c>
      <c r="W757" t="s">
        <v>1375</v>
      </c>
      <c r="AD757" t="s">
        <v>9909</v>
      </c>
      <c r="AE757" t="s">
        <v>9910</v>
      </c>
    </row>
    <row r="758" spans="1:31" ht="12.75" x14ac:dyDescent="0.2">
      <c r="A758" t="s">
        <v>3111</v>
      </c>
      <c r="B758" t="s">
        <v>3112</v>
      </c>
      <c r="D758" t="s">
        <v>22</v>
      </c>
      <c r="E758" t="s">
        <v>9299</v>
      </c>
      <c r="F758">
        <v>1</v>
      </c>
      <c r="G758" t="s">
        <v>3113</v>
      </c>
      <c r="H758" t="s">
        <v>3113</v>
      </c>
      <c r="I758">
        <v>11.05</v>
      </c>
      <c r="J758">
        <v>11.05</v>
      </c>
      <c r="K758">
        <v>11.09</v>
      </c>
      <c r="L758">
        <v>11.09</v>
      </c>
      <c r="M758">
        <v>11.09</v>
      </c>
      <c r="N758">
        <v>10.85</v>
      </c>
      <c r="O758">
        <v>10.845594880879201</v>
      </c>
      <c r="P758">
        <v>10.6390121212434</v>
      </c>
      <c r="Q758">
        <v>0.45098787875657798</v>
      </c>
      <c r="R758" t="s">
        <v>262</v>
      </c>
      <c r="S758" t="s">
        <v>9819</v>
      </c>
      <c r="T758" t="s">
        <v>25</v>
      </c>
      <c r="U758">
        <v>1</v>
      </c>
      <c r="V758" t="s">
        <v>1374</v>
      </c>
      <c r="W758" t="s">
        <v>1375</v>
      </c>
      <c r="AD758" t="s">
        <v>9909</v>
      </c>
      <c r="AE758" t="s">
        <v>9910</v>
      </c>
    </row>
    <row r="759" spans="1:31" ht="12.75" x14ac:dyDescent="0.2">
      <c r="A759" t="s">
        <v>3114</v>
      </c>
      <c r="B759" t="s">
        <v>3115</v>
      </c>
      <c r="D759" t="s">
        <v>22</v>
      </c>
      <c r="E759" t="s">
        <v>9299</v>
      </c>
      <c r="F759">
        <v>1</v>
      </c>
      <c r="G759" t="s">
        <v>3116</v>
      </c>
      <c r="H759" t="s">
        <v>3116</v>
      </c>
      <c r="I759">
        <v>11.05</v>
      </c>
      <c r="J759">
        <v>11.05</v>
      </c>
      <c r="K759">
        <v>11.09</v>
      </c>
      <c r="L759">
        <v>11.09</v>
      </c>
      <c r="M759">
        <v>11.09</v>
      </c>
      <c r="N759">
        <v>10.85</v>
      </c>
      <c r="O759">
        <v>10.845594880879201</v>
      </c>
      <c r="P759">
        <v>10.6906578111524</v>
      </c>
      <c r="Q759">
        <v>0.39934218884763001</v>
      </c>
      <c r="R759" t="s">
        <v>262</v>
      </c>
      <c r="S759" t="s">
        <v>9819</v>
      </c>
      <c r="T759" t="s">
        <v>25</v>
      </c>
      <c r="U759">
        <v>1</v>
      </c>
      <c r="V759" t="s">
        <v>1374</v>
      </c>
      <c r="W759" t="s">
        <v>1375</v>
      </c>
      <c r="AD759" t="s">
        <v>9909</v>
      </c>
      <c r="AE759" t="s">
        <v>9910</v>
      </c>
    </row>
    <row r="760" spans="1:31" ht="12.75" x14ac:dyDescent="0.2">
      <c r="A760" t="s">
        <v>3117</v>
      </c>
      <c r="B760" t="s">
        <v>3118</v>
      </c>
      <c r="D760" t="s">
        <v>22</v>
      </c>
      <c r="E760" t="s">
        <v>9299</v>
      </c>
      <c r="F760">
        <v>1</v>
      </c>
      <c r="G760" t="s">
        <v>3119</v>
      </c>
      <c r="H760" t="s">
        <v>3119</v>
      </c>
      <c r="I760">
        <v>11.6</v>
      </c>
      <c r="J760">
        <v>11.6</v>
      </c>
      <c r="K760">
        <v>11.61</v>
      </c>
      <c r="L760">
        <v>11.61</v>
      </c>
      <c r="M760">
        <v>11.61</v>
      </c>
      <c r="N760">
        <v>11.36</v>
      </c>
      <c r="O760">
        <v>11.3620517799687</v>
      </c>
      <c r="P760">
        <v>11.3620517799687</v>
      </c>
      <c r="Q760">
        <v>0.24794822003129699</v>
      </c>
      <c r="R760" t="s">
        <v>262</v>
      </c>
      <c r="S760" t="s">
        <v>9819</v>
      </c>
      <c r="T760" t="s">
        <v>25</v>
      </c>
      <c r="U760">
        <v>1</v>
      </c>
      <c r="V760" t="s">
        <v>1374</v>
      </c>
      <c r="W760" t="s">
        <v>1375</v>
      </c>
      <c r="AD760" t="s">
        <v>9909</v>
      </c>
      <c r="AE760" t="s">
        <v>9910</v>
      </c>
    </row>
    <row r="761" spans="1:31" ht="12.75" x14ac:dyDescent="0.2">
      <c r="A761" t="s">
        <v>3120</v>
      </c>
      <c r="B761" t="s">
        <v>3121</v>
      </c>
      <c r="D761" t="s">
        <v>22</v>
      </c>
      <c r="E761" t="s">
        <v>9299</v>
      </c>
      <c r="F761">
        <v>1</v>
      </c>
      <c r="G761" t="s">
        <v>3122</v>
      </c>
      <c r="H761" t="s">
        <v>3122</v>
      </c>
      <c r="I761">
        <v>9.5</v>
      </c>
      <c r="J761">
        <v>9.5</v>
      </c>
      <c r="K761">
        <v>9.5</v>
      </c>
      <c r="L761">
        <v>9.5</v>
      </c>
      <c r="M761">
        <v>9.5</v>
      </c>
      <c r="N761">
        <v>9.3000000000000007</v>
      </c>
      <c r="O761">
        <v>9.2962241836107609</v>
      </c>
      <c r="P761">
        <v>9.1412871138839105</v>
      </c>
      <c r="Q761">
        <v>0.35871288611608998</v>
      </c>
      <c r="R761" t="s">
        <v>262</v>
      </c>
      <c r="S761" t="s">
        <v>9819</v>
      </c>
      <c r="T761" t="s">
        <v>25</v>
      </c>
      <c r="U761">
        <v>1</v>
      </c>
      <c r="V761" t="s">
        <v>1374</v>
      </c>
      <c r="W761" t="s">
        <v>1375</v>
      </c>
      <c r="AD761" t="s">
        <v>9909</v>
      </c>
      <c r="AE761" t="s">
        <v>9910</v>
      </c>
    </row>
    <row r="762" spans="1:31" ht="12.75" x14ac:dyDescent="0.2">
      <c r="A762" t="s">
        <v>3123</v>
      </c>
      <c r="B762" t="s">
        <v>3124</v>
      </c>
      <c r="C762" t="s">
        <v>427</v>
      </c>
      <c r="D762" t="s">
        <v>22</v>
      </c>
      <c r="E762" t="s">
        <v>9299</v>
      </c>
      <c r="F762">
        <v>1</v>
      </c>
      <c r="G762" t="s">
        <v>3125</v>
      </c>
      <c r="H762" t="s">
        <v>3125</v>
      </c>
      <c r="I762">
        <v>26.35</v>
      </c>
      <c r="J762">
        <v>26.35</v>
      </c>
      <c r="K762">
        <v>26.39</v>
      </c>
      <c r="L762">
        <v>26.39</v>
      </c>
      <c r="M762">
        <v>26.39</v>
      </c>
      <c r="N762">
        <v>25.82</v>
      </c>
      <c r="O762">
        <v>25.822844954474299</v>
      </c>
      <c r="S762" t="s">
        <v>9816</v>
      </c>
      <c r="T762" t="s">
        <v>25</v>
      </c>
      <c r="U762">
        <v>1</v>
      </c>
      <c r="V762" t="s">
        <v>1374</v>
      </c>
      <c r="W762" t="s">
        <v>1375</v>
      </c>
      <c r="AD762" t="s">
        <v>9909</v>
      </c>
      <c r="AE762" t="s">
        <v>9910</v>
      </c>
    </row>
    <row r="763" spans="1:31" ht="12.75" x14ac:dyDescent="0.2">
      <c r="A763" t="s">
        <v>3126</v>
      </c>
      <c r="B763" t="s">
        <v>3127</v>
      </c>
      <c r="D763" t="s">
        <v>22</v>
      </c>
      <c r="E763" t="s">
        <v>9299</v>
      </c>
      <c r="F763">
        <v>1</v>
      </c>
      <c r="G763" t="s">
        <v>3128</v>
      </c>
      <c r="H763" t="s">
        <v>3128</v>
      </c>
      <c r="I763">
        <v>16.350000000000001</v>
      </c>
      <c r="J763">
        <v>16.350000000000001</v>
      </c>
      <c r="K763">
        <v>16.36</v>
      </c>
      <c r="L763">
        <v>16.36</v>
      </c>
      <c r="M763">
        <v>16.36</v>
      </c>
      <c r="N763">
        <v>16.010000000000002</v>
      </c>
      <c r="O763">
        <v>16.0101638717741</v>
      </c>
      <c r="P763">
        <v>15.958518181865101</v>
      </c>
      <c r="Q763">
        <v>0.401481818134867</v>
      </c>
      <c r="R763" t="s">
        <v>262</v>
      </c>
      <c r="S763" t="s">
        <v>9819</v>
      </c>
      <c r="T763" t="s">
        <v>25</v>
      </c>
      <c r="U763">
        <v>1</v>
      </c>
      <c r="V763" t="s">
        <v>1374</v>
      </c>
      <c r="W763" t="s">
        <v>1375</v>
      </c>
      <c r="AD763" t="s">
        <v>9909</v>
      </c>
      <c r="AE763" t="s">
        <v>9910</v>
      </c>
    </row>
    <row r="764" spans="1:31" ht="12.75" x14ac:dyDescent="0.2">
      <c r="A764" t="s">
        <v>3129</v>
      </c>
      <c r="B764" t="s">
        <v>3130</v>
      </c>
      <c r="C764" t="s">
        <v>3131</v>
      </c>
      <c r="D764" t="s">
        <v>22</v>
      </c>
      <c r="E764" t="s">
        <v>9299</v>
      </c>
      <c r="F764">
        <v>1</v>
      </c>
      <c r="G764" t="s">
        <v>3132</v>
      </c>
      <c r="H764" t="s">
        <v>3133</v>
      </c>
      <c r="I764">
        <v>4.5999999999999996</v>
      </c>
      <c r="J764">
        <v>4.5999999999999996</v>
      </c>
      <c r="K764">
        <v>4.6399999999999997</v>
      </c>
      <c r="L764">
        <v>4.6399999999999997</v>
      </c>
      <c r="M764">
        <v>4.6399999999999997</v>
      </c>
      <c r="N764">
        <v>4.54</v>
      </c>
      <c r="O764">
        <v>4.1316551927158898</v>
      </c>
      <c r="P764">
        <v>4.1316551927158898</v>
      </c>
      <c r="Q764">
        <v>0.50834480728410802</v>
      </c>
      <c r="R764" t="s">
        <v>262</v>
      </c>
      <c r="S764" t="s">
        <v>9819</v>
      </c>
      <c r="T764" t="s">
        <v>25</v>
      </c>
      <c r="U764">
        <v>1</v>
      </c>
      <c r="V764" t="s">
        <v>1374</v>
      </c>
      <c r="W764" t="s">
        <v>1375</v>
      </c>
      <c r="AD764" t="s">
        <v>9909</v>
      </c>
      <c r="AE764" t="s">
        <v>9910</v>
      </c>
    </row>
    <row r="765" spans="1:31" ht="12.75" x14ac:dyDescent="0.2">
      <c r="A765" t="s">
        <v>3134</v>
      </c>
      <c r="B765" t="s">
        <v>3135</v>
      </c>
      <c r="D765" t="s">
        <v>22</v>
      </c>
      <c r="E765" t="s">
        <v>9299</v>
      </c>
      <c r="F765">
        <v>1</v>
      </c>
      <c r="G765" t="s">
        <v>3136</v>
      </c>
      <c r="H765" t="s">
        <v>3136</v>
      </c>
      <c r="I765">
        <v>11</v>
      </c>
      <c r="J765">
        <v>11</v>
      </c>
      <c r="K765">
        <v>11.03</v>
      </c>
      <c r="L765">
        <v>11.03</v>
      </c>
      <c r="M765">
        <v>11.03</v>
      </c>
      <c r="N765">
        <v>10.79</v>
      </c>
      <c r="O765">
        <v>9.8126810827002409</v>
      </c>
      <c r="P765">
        <v>9.6060983230644492</v>
      </c>
      <c r="Q765">
        <v>1.4239016769355499</v>
      </c>
      <c r="R765" t="s">
        <v>262</v>
      </c>
      <c r="S765" t="s">
        <v>9819</v>
      </c>
      <c r="T765" t="s">
        <v>25</v>
      </c>
      <c r="U765">
        <v>1</v>
      </c>
      <c r="V765" t="s">
        <v>1374</v>
      </c>
      <c r="W765" t="s">
        <v>1375</v>
      </c>
      <c r="AD765" t="s">
        <v>9909</v>
      </c>
      <c r="AE765" t="s">
        <v>9910</v>
      </c>
    </row>
    <row r="766" spans="1:31" ht="12.75" x14ac:dyDescent="0.2">
      <c r="A766" t="s">
        <v>3137</v>
      </c>
      <c r="B766" t="s">
        <v>3138</v>
      </c>
      <c r="D766" t="s">
        <v>22</v>
      </c>
      <c r="E766" t="s">
        <v>9299</v>
      </c>
      <c r="F766">
        <v>1</v>
      </c>
      <c r="G766" t="s">
        <v>3139</v>
      </c>
      <c r="H766" t="s">
        <v>3139</v>
      </c>
      <c r="I766">
        <v>6.95</v>
      </c>
      <c r="J766">
        <v>6.95</v>
      </c>
      <c r="K766">
        <v>6.97</v>
      </c>
      <c r="L766">
        <v>6.97</v>
      </c>
      <c r="M766">
        <v>6.97</v>
      </c>
      <c r="N766">
        <v>6.82</v>
      </c>
      <c r="O766">
        <v>6.19748278907384</v>
      </c>
      <c r="P766">
        <v>5.8359629597111997</v>
      </c>
      <c r="Q766">
        <v>1.1340370402888</v>
      </c>
      <c r="R766" t="s">
        <v>262</v>
      </c>
      <c r="S766" t="s">
        <v>9819</v>
      </c>
      <c r="T766" t="s">
        <v>25</v>
      </c>
      <c r="U766">
        <v>1</v>
      </c>
      <c r="V766" t="s">
        <v>1374</v>
      </c>
      <c r="W766" t="s">
        <v>1375</v>
      </c>
      <c r="AD766" t="s">
        <v>9909</v>
      </c>
      <c r="AE766" t="s">
        <v>9910</v>
      </c>
    </row>
    <row r="767" spans="1:31" ht="12.75" x14ac:dyDescent="0.2">
      <c r="A767" t="s">
        <v>3140</v>
      </c>
      <c r="B767" t="s">
        <v>3141</v>
      </c>
      <c r="D767" t="s">
        <v>22</v>
      </c>
      <c r="E767" t="s">
        <v>9299</v>
      </c>
      <c r="F767">
        <v>1</v>
      </c>
      <c r="G767" t="s">
        <v>3142</v>
      </c>
      <c r="H767" t="s">
        <v>3142</v>
      </c>
      <c r="I767">
        <v>5.8</v>
      </c>
      <c r="J767">
        <v>5.8</v>
      </c>
      <c r="K767">
        <v>5.8</v>
      </c>
      <c r="L767">
        <v>5.8</v>
      </c>
      <c r="M767">
        <v>5.8</v>
      </c>
      <c r="N767">
        <v>5.68</v>
      </c>
      <c r="O767">
        <v>5.6810258899843502</v>
      </c>
      <c r="P767">
        <v>5.3195060606217099</v>
      </c>
      <c r="Q767">
        <v>0.48049393937828899</v>
      </c>
      <c r="R767" t="s">
        <v>262</v>
      </c>
      <c r="S767" t="s">
        <v>9819</v>
      </c>
      <c r="T767" t="s">
        <v>25</v>
      </c>
      <c r="U767">
        <v>1</v>
      </c>
      <c r="V767" t="s">
        <v>1374</v>
      </c>
      <c r="W767" t="s">
        <v>1375</v>
      </c>
      <c r="AD767" t="s">
        <v>9909</v>
      </c>
      <c r="AE767" t="s">
        <v>9910</v>
      </c>
    </row>
    <row r="768" spans="1:31" ht="12.75" x14ac:dyDescent="0.2">
      <c r="A768" t="s">
        <v>3143</v>
      </c>
      <c r="B768" t="s">
        <v>3144</v>
      </c>
      <c r="D768" t="s">
        <v>22</v>
      </c>
      <c r="E768" t="s">
        <v>9299</v>
      </c>
      <c r="F768">
        <v>1</v>
      </c>
      <c r="G768" t="s">
        <v>3145</v>
      </c>
      <c r="H768" t="s">
        <v>3145</v>
      </c>
      <c r="I768">
        <v>8.4</v>
      </c>
      <c r="J768">
        <v>8.4</v>
      </c>
      <c r="K768">
        <v>8.44</v>
      </c>
      <c r="L768">
        <v>8.44</v>
      </c>
      <c r="M768">
        <v>8.44</v>
      </c>
      <c r="N768">
        <v>8.26</v>
      </c>
      <c r="O768">
        <v>8.2633103854317795</v>
      </c>
      <c r="P768">
        <v>7.7984991762512497</v>
      </c>
      <c r="Q768">
        <v>0.64150082374875295</v>
      </c>
      <c r="R768" t="s">
        <v>262</v>
      </c>
      <c r="S768" t="s">
        <v>9819</v>
      </c>
      <c r="T768" t="s">
        <v>25</v>
      </c>
      <c r="U768">
        <v>1</v>
      </c>
      <c r="V768" t="s">
        <v>1374</v>
      </c>
      <c r="W768" t="s">
        <v>1375</v>
      </c>
      <c r="AD768" t="s">
        <v>9909</v>
      </c>
      <c r="AE768" t="s">
        <v>9910</v>
      </c>
    </row>
    <row r="769" spans="1:31" ht="12.75" x14ac:dyDescent="0.2">
      <c r="A769" t="s">
        <v>3146</v>
      </c>
      <c r="B769" t="s">
        <v>3147</v>
      </c>
      <c r="D769" t="s">
        <v>22</v>
      </c>
      <c r="E769" t="s">
        <v>9299</v>
      </c>
      <c r="F769">
        <v>1</v>
      </c>
      <c r="G769" t="s">
        <v>3148</v>
      </c>
      <c r="H769" t="s">
        <v>3148</v>
      </c>
      <c r="I769">
        <v>4.5999999999999996</v>
      </c>
      <c r="J769">
        <v>4.5999999999999996</v>
      </c>
      <c r="K769">
        <v>4.6399999999999997</v>
      </c>
      <c r="L769">
        <v>4.6399999999999997</v>
      </c>
      <c r="M769">
        <v>4.6399999999999997</v>
      </c>
      <c r="N769">
        <v>4.54</v>
      </c>
      <c r="O769">
        <v>4.1316551927158898</v>
      </c>
      <c r="P769">
        <v>3.97671812298905</v>
      </c>
      <c r="Q769">
        <v>0.66328187701095398</v>
      </c>
      <c r="R769" t="s">
        <v>262</v>
      </c>
      <c r="S769" t="s">
        <v>9819</v>
      </c>
      <c r="T769" t="s">
        <v>25</v>
      </c>
      <c r="U769">
        <v>1</v>
      </c>
      <c r="V769" t="s">
        <v>1374</v>
      </c>
      <c r="W769" t="s">
        <v>1375</v>
      </c>
      <c r="AD769" t="s">
        <v>9909</v>
      </c>
      <c r="AE769" t="s">
        <v>9910</v>
      </c>
    </row>
    <row r="770" spans="1:31" ht="12.75" x14ac:dyDescent="0.2">
      <c r="A770" t="s">
        <v>3149</v>
      </c>
      <c r="B770" t="s">
        <v>3150</v>
      </c>
      <c r="C770" t="s">
        <v>3131</v>
      </c>
      <c r="D770" t="s">
        <v>22</v>
      </c>
      <c r="E770" t="s">
        <v>9299</v>
      </c>
      <c r="F770">
        <v>1</v>
      </c>
      <c r="G770" t="s">
        <v>3151</v>
      </c>
      <c r="H770" t="s">
        <v>3151</v>
      </c>
      <c r="I770">
        <v>14.25</v>
      </c>
      <c r="J770">
        <v>14.25</v>
      </c>
      <c r="K770">
        <v>14.25</v>
      </c>
      <c r="L770">
        <v>14.25</v>
      </c>
      <c r="M770">
        <v>14.25</v>
      </c>
      <c r="N770">
        <v>13.94</v>
      </c>
      <c r="O770">
        <v>13.9443362754161</v>
      </c>
      <c r="P770">
        <v>13.9443362754161</v>
      </c>
      <c r="Q770">
        <v>0.30566372458386398</v>
      </c>
      <c r="R770" t="s">
        <v>262</v>
      </c>
      <c r="S770" t="s">
        <v>9819</v>
      </c>
      <c r="T770" t="s">
        <v>25</v>
      </c>
      <c r="U770">
        <v>1</v>
      </c>
      <c r="V770" t="s">
        <v>1374</v>
      </c>
      <c r="W770" t="s">
        <v>1375</v>
      </c>
      <c r="AD770" t="s">
        <v>9909</v>
      </c>
      <c r="AE770" t="s">
        <v>9910</v>
      </c>
    </row>
    <row r="771" spans="1:31" ht="12.75" x14ac:dyDescent="0.2">
      <c r="A771" t="s">
        <v>3152</v>
      </c>
      <c r="B771" t="s">
        <v>3153</v>
      </c>
      <c r="D771" t="s">
        <v>22</v>
      </c>
      <c r="E771" t="s">
        <v>9299</v>
      </c>
      <c r="F771">
        <v>1</v>
      </c>
      <c r="G771" t="s">
        <v>3154</v>
      </c>
      <c r="H771" t="s">
        <v>3154</v>
      </c>
      <c r="I771">
        <v>10.45</v>
      </c>
      <c r="J771">
        <v>10.45</v>
      </c>
      <c r="K771">
        <v>10.46</v>
      </c>
      <c r="L771">
        <v>10.46</v>
      </c>
      <c r="M771">
        <v>10.46</v>
      </c>
      <c r="N771">
        <v>10.23</v>
      </c>
      <c r="O771">
        <v>9.2962241836107609</v>
      </c>
      <c r="P771">
        <v>9.2962241836107609</v>
      </c>
      <c r="Q771">
        <v>1.16377581638924</v>
      </c>
      <c r="R771" t="s">
        <v>262</v>
      </c>
      <c r="S771" t="s">
        <v>9819</v>
      </c>
      <c r="T771" t="s">
        <v>25</v>
      </c>
      <c r="U771">
        <v>1</v>
      </c>
      <c r="V771" t="s">
        <v>1374</v>
      </c>
      <c r="W771" t="s">
        <v>1375</v>
      </c>
      <c r="AD771" t="s">
        <v>9909</v>
      </c>
      <c r="AE771" t="s">
        <v>9910</v>
      </c>
    </row>
    <row r="772" spans="1:31" ht="12.75" x14ac:dyDescent="0.2">
      <c r="A772" t="s">
        <v>3155</v>
      </c>
      <c r="B772" t="s">
        <v>3156</v>
      </c>
      <c r="D772" t="s">
        <v>22</v>
      </c>
      <c r="E772" t="s">
        <v>9299</v>
      </c>
      <c r="F772">
        <v>1</v>
      </c>
      <c r="G772" t="s">
        <v>3157</v>
      </c>
      <c r="H772" t="s">
        <v>3157</v>
      </c>
      <c r="I772">
        <v>21.1</v>
      </c>
      <c r="J772">
        <v>21.1</v>
      </c>
      <c r="K772">
        <v>21.11</v>
      </c>
      <c r="L772">
        <v>21.11</v>
      </c>
      <c r="M772">
        <v>21.11</v>
      </c>
      <c r="N772">
        <v>20.66</v>
      </c>
      <c r="O772">
        <v>20.658275963579499</v>
      </c>
      <c r="P772">
        <v>20.6066302736705</v>
      </c>
      <c r="Q772">
        <v>0.50336972632948795</v>
      </c>
      <c r="R772" t="s">
        <v>262</v>
      </c>
      <c r="S772" t="s">
        <v>9819</v>
      </c>
      <c r="T772" t="s">
        <v>25</v>
      </c>
      <c r="U772">
        <v>1</v>
      </c>
      <c r="V772" t="s">
        <v>1374</v>
      </c>
      <c r="W772" t="s">
        <v>1375</v>
      </c>
      <c r="AD772" t="s">
        <v>9909</v>
      </c>
      <c r="AE772" t="s">
        <v>9910</v>
      </c>
    </row>
    <row r="773" spans="1:31" ht="12.75" x14ac:dyDescent="0.2">
      <c r="A773" t="s">
        <v>3158</v>
      </c>
      <c r="B773" t="s">
        <v>3159</v>
      </c>
      <c r="C773" t="s">
        <v>3131</v>
      </c>
      <c r="D773" t="s">
        <v>22</v>
      </c>
      <c r="E773" t="s">
        <v>9299</v>
      </c>
      <c r="F773">
        <v>1</v>
      </c>
      <c r="G773" t="s">
        <v>3160</v>
      </c>
      <c r="H773" t="s">
        <v>3160</v>
      </c>
      <c r="I773">
        <v>9.5</v>
      </c>
      <c r="J773">
        <v>9.5</v>
      </c>
      <c r="K773">
        <v>9.5</v>
      </c>
      <c r="L773">
        <v>9.5</v>
      </c>
      <c r="M773">
        <v>9.5</v>
      </c>
      <c r="N773">
        <v>9.3000000000000007</v>
      </c>
      <c r="O773">
        <v>9.2962241836107609</v>
      </c>
      <c r="P773">
        <v>9.1412871138839105</v>
      </c>
      <c r="Q773">
        <v>0.35871288611608998</v>
      </c>
      <c r="R773" t="s">
        <v>262</v>
      </c>
      <c r="S773" t="s">
        <v>9819</v>
      </c>
      <c r="T773" t="s">
        <v>25</v>
      </c>
      <c r="U773">
        <v>1</v>
      </c>
      <c r="V773" t="s">
        <v>1374</v>
      </c>
      <c r="W773" t="s">
        <v>1375</v>
      </c>
      <c r="AD773" t="s">
        <v>9909</v>
      </c>
      <c r="AE773" t="s">
        <v>9910</v>
      </c>
    </row>
    <row r="774" spans="1:31" ht="12.75" x14ac:dyDescent="0.2">
      <c r="A774" t="s">
        <v>3161</v>
      </c>
      <c r="B774" t="s">
        <v>3162</v>
      </c>
      <c r="D774" t="s">
        <v>22</v>
      </c>
      <c r="E774" t="s">
        <v>9299</v>
      </c>
      <c r="F774">
        <v>1</v>
      </c>
      <c r="G774" t="s">
        <v>3163</v>
      </c>
      <c r="H774" t="s">
        <v>3164</v>
      </c>
      <c r="I774">
        <v>23.75</v>
      </c>
      <c r="J774">
        <v>23.75</v>
      </c>
      <c r="K774">
        <v>23.75</v>
      </c>
      <c r="L774">
        <v>23.75</v>
      </c>
      <c r="M774">
        <v>23.75</v>
      </c>
      <c r="N774">
        <v>23.24</v>
      </c>
      <c r="O774">
        <v>23.240560459026899</v>
      </c>
      <c r="P774">
        <v>22.879040629664299</v>
      </c>
      <c r="Q774">
        <v>0.870959370335747</v>
      </c>
      <c r="R774" t="s">
        <v>262</v>
      </c>
      <c r="S774" t="s">
        <v>9819</v>
      </c>
      <c r="T774" t="s">
        <v>25</v>
      </c>
      <c r="U774">
        <v>1</v>
      </c>
      <c r="V774" t="s">
        <v>1374</v>
      </c>
      <c r="W774" t="s">
        <v>1375</v>
      </c>
      <c r="AD774" t="s">
        <v>9909</v>
      </c>
      <c r="AE774" t="s">
        <v>9910</v>
      </c>
    </row>
    <row r="775" spans="1:31" ht="12.75" x14ac:dyDescent="0.2">
      <c r="A775" t="s">
        <v>3165</v>
      </c>
      <c r="B775" t="s">
        <v>3166</v>
      </c>
      <c r="D775" t="s">
        <v>22</v>
      </c>
      <c r="E775" t="s">
        <v>9299</v>
      </c>
      <c r="F775">
        <v>1</v>
      </c>
      <c r="G775" t="s">
        <v>3167</v>
      </c>
      <c r="H775" t="s">
        <v>3167</v>
      </c>
      <c r="I775">
        <v>23.75</v>
      </c>
      <c r="J775">
        <v>23.75</v>
      </c>
      <c r="K775">
        <v>23.75</v>
      </c>
      <c r="L775">
        <v>23.75</v>
      </c>
      <c r="M775">
        <v>23.75</v>
      </c>
      <c r="N775">
        <v>23.24</v>
      </c>
      <c r="O775">
        <v>23.240560459026899</v>
      </c>
      <c r="P775">
        <v>22.879040629664299</v>
      </c>
      <c r="Q775">
        <v>0.870959370335747</v>
      </c>
      <c r="R775" t="s">
        <v>262</v>
      </c>
      <c r="S775" t="s">
        <v>9819</v>
      </c>
      <c r="T775" t="s">
        <v>25</v>
      </c>
      <c r="U775">
        <v>1</v>
      </c>
      <c r="V775" t="s">
        <v>1374</v>
      </c>
      <c r="W775" t="s">
        <v>1375</v>
      </c>
      <c r="AD775" t="s">
        <v>9909</v>
      </c>
      <c r="AE775" t="s">
        <v>9910</v>
      </c>
    </row>
    <row r="776" spans="1:31" ht="12.75" x14ac:dyDescent="0.2">
      <c r="A776" t="s">
        <v>3168</v>
      </c>
      <c r="B776" t="s">
        <v>3169</v>
      </c>
      <c r="D776" t="s">
        <v>22</v>
      </c>
      <c r="E776" t="s">
        <v>9299</v>
      </c>
      <c r="F776">
        <v>1</v>
      </c>
      <c r="G776" t="s">
        <v>3170</v>
      </c>
      <c r="H776" t="s">
        <v>3170</v>
      </c>
      <c r="I776">
        <v>5.8</v>
      </c>
      <c r="J776">
        <v>5.8</v>
      </c>
      <c r="K776">
        <v>5.8</v>
      </c>
      <c r="L776">
        <v>5.8</v>
      </c>
      <c r="M776">
        <v>5.8</v>
      </c>
      <c r="N776">
        <v>5.68</v>
      </c>
      <c r="O776">
        <v>5.6810258899843502</v>
      </c>
      <c r="P776">
        <v>5.2162146808038097</v>
      </c>
      <c r="Q776">
        <v>0.58378531919618704</v>
      </c>
      <c r="R776" t="s">
        <v>262</v>
      </c>
      <c r="S776" t="s">
        <v>9819</v>
      </c>
      <c r="T776" t="s">
        <v>25</v>
      </c>
      <c r="U776">
        <v>1</v>
      </c>
      <c r="V776" t="s">
        <v>1374</v>
      </c>
      <c r="W776" t="s">
        <v>1375</v>
      </c>
      <c r="AD776" t="s">
        <v>9909</v>
      </c>
      <c r="AE776" t="s">
        <v>9910</v>
      </c>
    </row>
    <row r="777" spans="1:31" ht="12.75" x14ac:dyDescent="0.2">
      <c r="A777" t="s">
        <v>3171</v>
      </c>
      <c r="B777" t="s">
        <v>3172</v>
      </c>
      <c r="D777" t="s">
        <v>22</v>
      </c>
      <c r="E777" t="s">
        <v>9299</v>
      </c>
      <c r="F777">
        <v>1</v>
      </c>
      <c r="G777" t="s">
        <v>3173</v>
      </c>
      <c r="H777" t="s">
        <v>3173</v>
      </c>
      <c r="I777">
        <v>1.7</v>
      </c>
      <c r="J777">
        <v>1.7</v>
      </c>
      <c r="K777">
        <v>1.74</v>
      </c>
      <c r="L777">
        <v>1.74</v>
      </c>
      <c r="M777">
        <v>1.74</v>
      </c>
      <c r="N777">
        <v>1.7</v>
      </c>
      <c r="O777">
        <v>1.54937069726846</v>
      </c>
      <c r="P777">
        <v>1.13620517799687</v>
      </c>
      <c r="Q777">
        <v>0.60379482200312995</v>
      </c>
      <c r="R777" t="s">
        <v>262</v>
      </c>
      <c r="S777" t="s">
        <v>9819</v>
      </c>
      <c r="T777" t="s">
        <v>25</v>
      </c>
      <c r="U777">
        <v>1</v>
      </c>
      <c r="V777" t="s">
        <v>1374</v>
      </c>
      <c r="W777" t="s">
        <v>1375</v>
      </c>
      <c r="AD777" t="s">
        <v>9909</v>
      </c>
      <c r="AE777" t="s">
        <v>9910</v>
      </c>
    </row>
    <row r="778" spans="1:31" ht="12.75" x14ac:dyDescent="0.2">
      <c r="A778" t="s">
        <v>3174</v>
      </c>
      <c r="B778" t="s">
        <v>3175</v>
      </c>
      <c r="D778" t="s">
        <v>22</v>
      </c>
      <c r="E778" t="s">
        <v>9299</v>
      </c>
      <c r="F778">
        <v>1</v>
      </c>
      <c r="G778" t="s">
        <v>3176</v>
      </c>
      <c r="H778" t="s">
        <v>3176</v>
      </c>
      <c r="I778">
        <v>2.9</v>
      </c>
      <c r="J778">
        <v>2.9</v>
      </c>
      <c r="K778">
        <v>2.9</v>
      </c>
      <c r="L778">
        <v>2.9</v>
      </c>
      <c r="M778">
        <v>2.9</v>
      </c>
      <c r="N778">
        <v>2.84</v>
      </c>
      <c r="O778">
        <v>2.5822844954474302</v>
      </c>
      <c r="P778">
        <v>2.5822844954474302</v>
      </c>
      <c r="Q778">
        <v>0.31771550455256697</v>
      </c>
      <c r="R778" t="s">
        <v>262</v>
      </c>
      <c r="S778" t="s">
        <v>9819</v>
      </c>
      <c r="T778" t="s">
        <v>25</v>
      </c>
      <c r="U778">
        <v>1</v>
      </c>
      <c r="V778" t="s">
        <v>1374</v>
      </c>
      <c r="W778" t="s">
        <v>1375</v>
      </c>
      <c r="AD778" t="s">
        <v>9909</v>
      </c>
      <c r="AE778" t="s">
        <v>9910</v>
      </c>
    </row>
    <row r="779" spans="1:31" ht="12.75" x14ac:dyDescent="0.2">
      <c r="A779" t="s">
        <v>3177</v>
      </c>
      <c r="B779" t="s">
        <v>3178</v>
      </c>
      <c r="D779" t="s">
        <v>22</v>
      </c>
      <c r="E779" t="s">
        <v>9299</v>
      </c>
      <c r="F779">
        <v>1</v>
      </c>
      <c r="G779" t="s">
        <v>3179</v>
      </c>
      <c r="H779" t="s">
        <v>3179</v>
      </c>
      <c r="I779">
        <v>3.45</v>
      </c>
      <c r="J779">
        <v>3.45</v>
      </c>
      <c r="K779">
        <v>3.49</v>
      </c>
      <c r="L779">
        <v>3.49</v>
      </c>
      <c r="M779">
        <v>3.49</v>
      </c>
      <c r="N779">
        <v>3.41</v>
      </c>
      <c r="O779">
        <v>3.09874139453692</v>
      </c>
      <c r="P779">
        <v>2.7888672550832299</v>
      </c>
      <c r="Q779">
        <v>0.70113274491677302</v>
      </c>
      <c r="R779" t="s">
        <v>262</v>
      </c>
      <c r="S779" t="s">
        <v>9819</v>
      </c>
      <c r="T779" t="s">
        <v>25</v>
      </c>
      <c r="U779">
        <v>1</v>
      </c>
      <c r="V779" t="s">
        <v>1374</v>
      </c>
      <c r="W779" t="s">
        <v>1375</v>
      </c>
      <c r="AD779" t="s">
        <v>9909</v>
      </c>
      <c r="AE779" t="s">
        <v>9910</v>
      </c>
    </row>
    <row r="780" spans="1:31" ht="12.75" x14ac:dyDescent="0.2">
      <c r="A780" t="s">
        <v>3180</v>
      </c>
      <c r="B780" t="s">
        <v>3181</v>
      </c>
      <c r="D780" t="s">
        <v>22</v>
      </c>
      <c r="E780" t="s">
        <v>9299</v>
      </c>
      <c r="F780">
        <v>1</v>
      </c>
      <c r="G780" t="s">
        <v>3182</v>
      </c>
      <c r="H780" t="s">
        <v>3182</v>
      </c>
      <c r="I780">
        <v>15.3</v>
      </c>
      <c r="J780">
        <v>15.3</v>
      </c>
      <c r="K780">
        <v>15.31</v>
      </c>
      <c r="L780">
        <v>15.31</v>
      </c>
      <c r="M780">
        <v>15.31</v>
      </c>
      <c r="N780">
        <v>14.98</v>
      </c>
      <c r="O780">
        <v>14.9772500735951</v>
      </c>
      <c r="P780">
        <v>14.6157302442325</v>
      </c>
      <c r="Q780">
        <v>0.69426975576753203</v>
      </c>
      <c r="R780" t="s">
        <v>262</v>
      </c>
      <c r="S780" t="s">
        <v>9819</v>
      </c>
      <c r="T780" t="s">
        <v>25</v>
      </c>
      <c r="U780">
        <v>1</v>
      </c>
      <c r="V780" t="s">
        <v>1374</v>
      </c>
      <c r="W780" t="s">
        <v>1375</v>
      </c>
      <c r="AD780" t="s">
        <v>9909</v>
      </c>
      <c r="AE780" t="s">
        <v>9910</v>
      </c>
    </row>
    <row r="781" spans="1:31" ht="12.75" x14ac:dyDescent="0.2">
      <c r="A781" t="s">
        <v>3183</v>
      </c>
      <c r="B781" t="s">
        <v>3184</v>
      </c>
      <c r="D781" t="s">
        <v>22</v>
      </c>
      <c r="E781" t="s">
        <v>9299</v>
      </c>
      <c r="F781">
        <v>1</v>
      </c>
      <c r="G781" t="s">
        <v>3185</v>
      </c>
      <c r="H781" t="s">
        <v>3185</v>
      </c>
      <c r="I781">
        <v>6.85</v>
      </c>
      <c r="J781">
        <v>6.85</v>
      </c>
      <c r="K781">
        <v>6.86</v>
      </c>
      <c r="L781">
        <v>6.86</v>
      </c>
      <c r="M781">
        <v>6.86</v>
      </c>
      <c r="N781">
        <v>6.71</v>
      </c>
      <c r="O781">
        <v>6.71393968816332</v>
      </c>
      <c r="P781">
        <v>6.3007741688917402</v>
      </c>
      <c r="Q781">
        <v>0.55922583110826496</v>
      </c>
      <c r="R781" t="s">
        <v>262</v>
      </c>
      <c r="S781" t="s">
        <v>9819</v>
      </c>
      <c r="T781" t="s">
        <v>25</v>
      </c>
      <c r="U781">
        <v>1</v>
      </c>
      <c r="V781" t="s">
        <v>1374</v>
      </c>
      <c r="W781" t="s">
        <v>1375</v>
      </c>
      <c r="AD781" t="s">
        <v>9909</v>
      </c>
      <c r="AE781" t="s">
        <v>9910</v>
      </c>
    </row>
    <row r="782" spans="1:31" ht="12.75" x14ac:dyDescent="0.2">
      <c r="A782" t="s">
        <v>3186</v>
      </c>
      <c r="B782" t="s">
        <v>3187</v>
      </c>
      <c r="D782" t="s">
        <v>22</v>
      </c>
      <c r="E782" t="s">
        <v>9299</v>
      </c>
      <c r="F782">
        <v>1</v>
      </c>
      <c r="G782" t="s">
        <v>3188</v>
      </c>
      <c r="H782" t="s">
        <v>3188</v>
      </c>
      <c r="I782">
        <v>11.05</v>
      </c>
      <c r="J782">
        <v>11.05</v>
      </c>
      <c r="K782">
        <v>11.09</v>
      </c>
      <c r="L782">
        <v>11.09</v>
      </c>
      <c r="M782">
        <v>11.09</v>
      </c>
      <c r="N782">
        <v>10.85</v>
      </c>
      <c r="O782">
        <v>10.845594880879201</v>
      </c>
      <c r="P782">
        <v>10.7939491909703</v>
      </c>
      <c r="Q782">
        <v>0.29605080902973102</v>
      </c>
      <c r="R782" t="s">
        <v>262</v>
      </c>
      <c r="S782" t="s">
        <v>9819</v>
      </c>
      <c r="T782" t="s">
        <v>25</v>
      </c>
      <c r="U782">
        <v>1</v>
      </c>
      <c r="V782" t="s">
        <v>1374</v>
      </c>
      <c r="W782" t="s">
        <v>1375</v>
      </c>
      <c r="AD782" t="s">
        <v>9909</v>
      </c>
      <c r="AE782" t="s">
        <v>9910</v>
      </c>
    </row>
    <row r="783" spans="1:31" ht="12.75" x14ac:dyDescent="0.2">
      <c r="A783" t="s">
        <v>3189</v>
      </c>
      <c r="B783" t="s">
        <v>3190</v>
      </c>
      <c r="D783" t="s">
        <v>22</v>
      </c>
      <c r="E783" t="s">
        <v>9299</v>
      </c>
      <c r="F783">
        <v>1</v>
      </c>
      <c r="G783" t="s">
        <v>3191</v>
      </c>
      <c r="H783" t="s">
        <v>3191</v>
      </c>
      <c r="I783">
        <v>8.6999999999999993</v>
      </c>
      <c r="J783">
        <v>8.6999999999999993</v>
      </c>
      <c r="K783">
        <v>8.7100000000000009</v>
      </c>
      <c r="L783">
        <v>8.7100000000000009</v>
      </c>
      <c r="M783">
        <v>8.7100000000000009</v>
      </c>
      <c r="N783">
        <v>8.52</v>
      </c>
      <c r="O783">
        <v>7.7468534863423004</v>
      </c>
      <c r="P783">
        <v>7.59191641661545</v>
      </c>
      <c r="Q783">
        <v>1.1180835833845499</v>
      </c>
      <c r="R783" t="s">
        <v>262</v>
      </c>
      <c r="S783" t="s">
        <v>9819</v>
      </c>
      <c r="T783" t="s">
        <v>25</v>
      </c>
      <c r="U783">
        <v>1</v>
      </c>
      <c r="V783" t="s">
        <v>1374</v>
      </c>
      <c r="W783" t="s">
        <v>1375</v>
      </c>
      <c r="AD783" t="s">
        <v>9909</v>
      </c>
      <c r="AE783" t="s">
        <v>9910</v>
      </c>
    </row>
    <row r="784" spans="1:31" ht="12.75" x14ac:dyDescent="0.2">
      <c r="A784" t="s">
        <v>3192</v>
      </c>
      <c r="B784" t="s">
        <v>3193</v>
      </c>
      <c r="D784" t="s">
        <v>22</v>
      </c>
      <c r="E784" t="s">
        <v>9299</v>
      </c>
      <c r="F784">
        <v>1</v>
      </c>
      <c r="G784" t="s">
        <v>3194</v>
      </c>
      <c r="H784" t="s">
        <v>3194</v>
      </c>
      <c r="I784">
        <v>12.15</v>
      </c>
      <c r="J784">
        <v>12.15</v>
      </c>
      <c r="K784">
        <v>12.19</v>
      </c>
      <c r="L784">
        <v>12.19</v>
      </c>
      <c r="M784">
        <v>12.19</v>
      </c>
      <c r="N784">
        <v>11.93</v>
      </c>
      <c r="O784">
        <v>10.845594880879201</v>
      </c>
      <c r="P784">
        <v>10.845594880879201</v>
      </c>
      <c r="Q784">
        <v>1.34440511912078</v>
      </c>
      <c r="R784" t="s">
        <v>262</v>
      </c>
      <c r="S784" t="s">
        <v>9819</v>
      </c>
      <c r="T784" t="s">
        <v>25</v>
      </c>
      <c r="U784">
        <v>1</v>
      </c>
      <c r="V784" t="s">
        <v>1374</v>
      </c>
      <c r="W784" t="s">
        <v>1375</v>
      </c>
      <c r="AD784" t="s">
        <v>9909</v>
      </c>
      <c r="AE784" t="s">
        <v>9910</v>
      </c>
    </row>
    <row r="785" spans="1:31" ht="12.75" x14ac:dyDescent="0.2">
      <c r="A785" t="s">
        <v>3195</v>
      </c>
      <c r="B785" t="s">
        <v>3196</v>
      </c>
      <c r="D785" t="s">
        <v>22</v>
      </c>
      <c r="E785" t="s">
        <v>9299</v>
      </c>
      <c r="F785">
        <v>1</v>
      </c>
      <c r="G785" t="s">
        <v>3197</v>
      </c>
      <c r="H785" t="s">
        <v>3197</v>
      </c>
      <c r="I785">
        <v>5.2</v>
      </c>
      <c r="J785">
        <v>5.2</v>
      </c>
      <c r="K785">
        <v>5.22</v>
      </c>
      <c r="L785">
        <v>5.22</v>
      </c>
      <c r="M785">
        <v>5.22</v>
      </c>
      <c r="N785">
        <v>5.1100000000000003</v>
      </c>
      <c r="O785">
        <v>4.6481120918053804</v>
      </c>
      <c r="P785">
        <v>4.1833008826248399</v>
      </c>
      <c r="Q785">
        <v>1.0366991173751601</v>
      </c>
      <c r="R785" t="s">
        <v>262</v>
      </c>
      <c r="S785" t="s">
        <v>9819</v>
      </c>
      <c r="T785" t="s">
        <v>25</v>
      </c>
      <c r="U785">
        <v>1</v>
      </c>
      <c r="V785" t="s">
        <v>1374</v>
      </c>
      <c r="W785" t="s">
        <v>1375</v>
      </c>
      <c r="AD785" t="s">
        <v>9909</v>
      </c>
      <c r="AE785" t="s">
        <v>9910</v>
      </c>
    </row>
    <row r="786" spans="1:31" ht="12.75" x14ac:dyDescent="0.2">
      <c r="A786" t="s">
        <v>3198</v>
      </c>
      <c r="B786" t="s">
        <v>3199</v>
      </c>
      <c r="D786" t="s">
        <v>22</v>
      </c>
      <c r="E786" t="s">
        <v>9299</v>
      </c>
      <c r="F786">
        <v>1</v>
      </c>
      <c r="G786" t="s">
        <v>3200</v>
      </c>
      <c r="H786" t="s">
        <v>3200</v>
      </c>
      <c r="I786">
        <v>2.9</v>
      </c>
      <c r="J786">
        <v>2.9</v>
      </c>
      <c r="K786">
        <v>2.9</v>
      </c>
      <c r="L786">
        <v>2.9</v>
      </c>
      <c r="M786">
        <v>2.9</v>
      </c>
      <c r="N786">
        <v>2.84</v>
      </c>
      <c r="O786">
        <v>2.5822844954474302</v>
      </c>
      <c r="P786">
        <v>2.42734742572059</v>
      </c>
      <c r="Q786">
        <v>0.47265257427941298</v>
      </c>
      <c r="R786" t="s">
        <v>262</v>
      </c>
      <c r="S786" t="s">
        <v>9819</v>
      </c>
      <c r="T786" t="s">
        <v>25</v>
      </c>
      <c r="U786">
        <v>1</v>
      </c>
      <c r="V786" t="s">
        <v>1374</v>
      </c>
      <c r="W786" t="s">
        <v>1375</v>
      </c>
      <c r="AD786" t="s">
        <v>9909</v>
      </c>
      <c r="AE786" t="s">
        <v>9910</v>
      </c>
    </row>
    <row r="787" spans="1:31" ht="12.75" x14ac:dyDescent="0.2">
      <c r="A787" t="s">
        <v>3201</v>
      </c>
      <c r="B787" t="s">
        <v>3202</v>
      </c>
      <c r="D787" t="s">
        <v>22</v>
      </c>
      <c r="E787" t="s">
        <v>9299</v>
      </c>
      <c r="F787">
        <v>1</v>
      </c>
      <c r="G787" t="s">
        <v>3203</v>
      </c>
      <c r="H787" t="s">
        <v>3203</v>
      </c>
      <c r="I787">
        <v>5.8</v>
      </c>
      <c r="J787">
        <v>5.8</v>
      </c>
      <c r="K787">
        <v>5.8</v>
      </c>
      <c r="L787">
        <v>5.8</v>
      </c>
      <c r="M787">
        <v>5.8</v>
      </c>
      <c r="N787">
        <v>5.68</v>
      </c>
      <c r="O787">
        <v>5.6810258899843502</v>
      </c>
      <c r="P787">
        <v>5.2162146808038097</v>
      </c>
      <c r="Q787">
        <v>0.58378531919618704</v>
      </c>
      <c r="R787" t="s">
        <v>262</v>
      </c>
      <c r="S787" t="s">
        <v>9819</v>
      </c>
      <c r="T787" t="s">
        <v>25</v>
      </c>
      <c r="U787">
        <v>1</v>
      </c>
      <c r="V787" t="s">
        <v>1374</v>
      </c>
      <c r="W787" t="s">
        <v>1375</v>
      </c>
      <c r="AD787" t="s">
        <v>9909</v>
      </c>
      <c r="AE787" t="s">
        <v>9910</v>
      </c>
    </row>
    <row r="788" spans="1:31" ht="12.75" x14ac:dyDescent="0.2">
      <c r="A788" t="s">
        <v>3204</v>
      </c>
      <c r="B788" t="s">
        <v>3205</v>
      </c>
      <c r="C788" t="s">
        <v>3131</v>
      </c>
      <c r="D788" t="s">
        <v>22</v>
      </c>
      <c r="E788" t="s">
        <v>9299</v>
      </c>
      <c r="F788">
        <v>1</v>
      </c>
      <c r="G788" t="s">
        <v>3206</v>
      </c>
      <c r="H788" t="s">
        <v>3206</v>
      </c>
      <c r="I788">
        <v>9.5</v>
      </c>
      <c r="J788">
        <v>9.5</v>
      </c>
      <c r="K788">
        <v>9.5</v>
      </c>
      <c r="L788">
        <v>9.5</v>
      </c>
      <c r="M788">
        <v>9.5</v>
      </c>
      <c r="N788">
        <v>9.3000000000000007</v>
      </c>
      <c r="O788">
        <v>9.2962241836107609</v>
      </c>
      <c r="P788">
        <v>9.0896414239749603</v>
      </c>
      <c r="Q788">
        <v>0.410358576025038</v>
      </c>
      <c r="R788" t="s">
        <v>262</v>
      </c>
      <c r="S788" t="s">
        <v>9819</v>
      </c>
      <c r="T788" t="s">
        <v>25</v>
      </c>
      <c r="U788">
        <v>1</v>
      </c>
      <c r="V788" t="s">
        <v>1374</v>
      </c>
      <c r="W788" t="s">
        <v>1375</v>
      </c>
      <c r="AD788" t="s">
        <v>9909</v>
      </c>
      <c r="AE788" t="s">
        <v>9910</v>
      </c>
    </row>
    <row r="789" spans="1:31" ht="12.75" x14ac:dyDescent="0.2">
      <c r="A789" t="s">
        <v>3207</v>
      </c>
      <c r="B789" t="s">
        <v>3208</v>
      </c>
      <c r="C789" t="s">
        <v>3131</v>
      </c>
      <c r="D789" t="s">
        <v>22</v>
      </c>
      <c r="E789" t="s">
        <v>9299</v>
      </c>
      <c r="F789">
        <v>1</v>
      </c>
      <c r="G789" t="s">
        <v>3209</v>
      </c>
      <c r="H789" t="s">
        <v>3209</v>
      </c>
      <c r="I789">
        <v>3.7</v>
      </c>
      <c r="J789">
        <v>3.7</v>
      </c>
      <c r="K789">
        <v>3.7</v>
      </c>
      <c r="L789">
        <v>3.7</v>
      </c>
      <c r="M789">
        <v>3.7</v>
      </c>
      <c r="N789">
        <v>3.62</v>
      </c>
      <c r="O789">
        <v>3.6151982936264102</v>
      </c>
      <c r="P789">
        <v>3.4602612238995598</v>
      </c>
      <c r="Q789">
        <v>0.239738776100441</v>
      </c>
      <c r="R789" t="s">
        <v>262</v>
      </c>
      <c r="S789" t="s">
        <v>9819</v>
      </c>
      <c r="T789" t="s">
        <v>25</v>
      </c>
      <c r="U789">
        <v>1</v>
      </c>
      <c r="V789" t="s">
        <v>1374</v>
      </c>
      <c r="W789" t="s">
        <v>1375</v>
      </c>
      <c r="AD789" t="s">
        <v>9909</v>
      </c>
      <c r="AE789" t="s">
        <v>9910</v>
      </c>
    </row>
    <row r="790" spans="1:31" ht="12.75" x14ac:dyDescent="0.2">
      <c r="A790" t="s">
        <v>3210</v>
      </c>
      <c r="B790" t="s">
        <v>3211</v>
      </c>
      <c r="C790" t="s">
        <v>3131</v>
      </c>
      <c r="D790" t="s">
        <v>22</v>
      </c>
      <c r="E790" t="s">
        <v>9299</v>
      </c>
      <c r="F790">
        <v>1</v>
      </c>
      <c r="G790" t="s">
        <v>3212</v>
      </c>
      <c r="H790" t="s">
        <v>3212</v>
      </c>
      <c r="I790">
        <v>13.15</v>
      </c>
      <c r="J790">
        <v>13.15</v>
      </c>
      <c r="K790">
        <v>13.19</v>
      </c>
      <c r="L790">
        <v>13.19</v>
      </c>
      <c r="M790">
        <v>13.19</v>
      </c>
      <c r="N790">
        <v>12.91</v>
      </c>
      <c r="O790">
        <v>12.911422477237201</v>
      </c>
      <c r="P790">
        <v>12.859776787328199</v>
      </c>
      <c r="Q790">
        <v>0.330223212671786</v>
      </c>
      <c r="R790" t="s">
        <v>262</v>
      </c>
      <c r="S790" t="s">
        <v>9819</v>
      </c>
      <c r="T790" t="s">
        <v>25</v>
      </c>
      <c r="U790">
        <v>1</v>
      </c>
      <c r="V790" t="s">
        <v>1374</v>
      </c>
      <c r="W790" t="s">
        <v>1375</v>
      </c>
      <c r="AD790" t="s">
        <v>9909</v>
      </c>
      <c r="AE790" t="s">
        <v>9910</v>
      </c>
    </row>
    <row r="791" spans="1:31" ht="12.75" x14ac:dyDescent="0.2">
      <c r="A791" t="s">
        <v>3213</v>
      </c>
      <c r="B791" t="s">
        <v>3214</v>
      </c>
      <c r="D791" t="s">
        <v>22</v>
      </c>
      <c r="E791" t="s">
        <v>9299</v>
      </c>
      <c r="F791">
        <v>1</v>
      </c>
      <c r="G791" t="s">
        <v>3215</v>
      </c>
      <c r="H791" t="s">
        <v>3215</v>
      </c>
      <c r="I791">
        <v>7.9</v>
      </c>
      <c r="J791">
        <v>7.9</v>
      </c>
      <c r="K791">
        <v>7.92</v>
      </c>
      <c r="L791">
        <v>7.92</v>
      </c>
      <c r="M791">
        <v>7.92</v>
      </c>
      <c r="N791">
        <v>7.75</v>
      </c>
      <c r="O791">
        <v>7.7468534863423004</v>
      </c>
      <c r="P791">
        <v>7.33368796707071</v>
      </c>
      <c r="Q791">
        <v>0.58631203292929202</v>
      </c>
      <c r="R791" t="s">
        <v>262</v>
      </c>
      <c r="S791" t="s">
        <v>9819</v>
      </c>
      <c r="T791" t="s">
        <v>25</v>
      </c>
      <c r="U791">
        <v>1</v>
      </c>
      <c r="V791" t="s">
        <v>1374</v>
      </c>
      <c r="W791" t="s">
        <v>1375</v>
      </c>
      <c r="AD791" t="s">
        <v>9909</v>
      </c>
      <c r="AE791" t="s">
        <v>9910</v>
      </c>
    </row>
    <row r="792" spans="1:31" ht="12.75" x14ac:dyDescent="0.2">
      <c r="A792" t="s">
        <v>3216</v>
      </c>
      <c r="B792" t="s">
        <v>3217</v>
      </c>
      <c r="D792" t="s">
        <v>22</v>
      </c>
      <c r="E792" t="s">
        <v>9299</v>
      </c>
      <c r="F792">
        <v>1</v>
      </c>
      <c r="G792" t="s">
        <v>3218</v>
      </c>
      <c r="H792" t="s">
        <v>3218</v>
      </c>
      <c r="I792">
        <v>10.45</v>
      </c>
      <c r="J792">
        <v>10.45</v>
      </c>
      <c r="K792">
        <v>10.46</v>
      </c>
      <c r="L792">
        <v>10.46</v>
      </c>
      <c r="M792">
        <v>10.46</v>
      </c>
      <c r="N792">
        <v>10.23</v>
      </c>
      <c r="O792">
        <v>9.2962241836107609</v>
      </c>
      <c r="P792">
        <v>9.0896414239749603</v>
      </c>
      <c r="Q792">
        <v>1.3703585760250401</v>
      </c>
      <c r="R792" t="s">
        <v>262</v>
      </c>
      <c r="S792" t="s">
        <v>9819</v>
      </c>
      <c r="T792" t="s">
        <v>25</v>
      </c>
      <c r="U792">
        <v>1</v>
      </c>
      <c r="V792" t="s">
        <v>1374</v>
      </c>
      <c r="W792" t="s">
        <v>1375</v>
      </c>
      <c r="AD792" t="s">
        <v>9909</v>
      </c>
      <c r="AE792" t="s">
        <v>9910</v>
      </c>
    </row>
    <row r="793" spans="1:31" ht="12.75" x14ac:dyDescent="0.2">
      <c r="A793" t="s">
        <v>3219</v>
      </c>
      <c r="B793" t="s">
        <v>3220</v>
      </c>
      <c r="D793" t="s">
        <v>22</v>
      </c>
      <c r="E793" t="s">
        <v>9299</v>
      </c>
      <c r="F793">
        <v>1</v>
      </c>
      <c r="G793" t="s">
        <v>3221</v>
      </c>
      <c r="H793" t="s">
        <v>3221</v>
      </c>
      <c r="I793">
        <v>13.15</v>
      </c>
      <c r="J793">
        <v>13.15</v>
      </c>
      <c r="K793">
        <v>13.19</v>
      </c>
      <c r="L793">
        <v>13.19</v>
      </c>
      <c r="M793">
        <v>13.19</v>
      </c>
      <c r="N793">
        <v>12.91</v>
      </c>
      <c r="O793">
        <v>12.911422477237201</v>
      </c>
      <c r="P793">
        <v>12.4982569579656</v>
      </c>
      <c r="Q793">
        <v>0.69174304203442605</v>
      </c>
      <c r="R793" t="s">
        <v>262</v>
      </c>
      <c r="S793" t="s">
        <v>9819</v>
      </c>
      <c r="T793" t="s">
        <v>25</v>
      </c>
      <c r="U793">
        <v>1</v>
      </c>
      <c r="V793" t="s">
        <v>1374</v>
      </c>
      <c r="W793" t="s">
        <v>1375</v>
      </c>
      <c r="AD793" t="s">
        <v>9909</v>
      </c>
      <c r="AE793" t="s">
        <v>9910</v>
      </c>
    </row>
    <row r="794" spans="1:31" ht="12.75" x14ac:dyDescent="0.2">
      <c r="A794" t="s">
        <v>3222</v>
      </c>
      <c r="B794" t="s">
        <v>3223</v>
      </c>
      <c r="D794" t="s">
        <v>22</v>
      </c>
      <c r="E794" t="s">
        <v>9299</v>
      </c>
      <c r="F794">
        <v>1</v>
      </c>
      <c r="G794" t="s">
        <v>3224</v>
      </c>
      <c r="H794" t="s">
        <v>3224</v>
      </c>
      <c r="I794">
        <v>14.25</v>
      </c>
      <c r="J794">
        <v>14.25</v>
      </c>
      <c r="K794">
        <v>14.25</v>
      </c>
      <c r="L794">
        <v>14.25</v>
      </c>
      <c r="M794">
        <v>14.25</v>
      </c>
      <c r="N794">
        <v>13.94</v>
      </c>
      <c r="O794">
        <v>13.9443362754161</v>
      </c>
      <c r="P794">
        <v>13.9443362754161</v>
      </c>
      <c r="Q794">
        <v>0.30566372458386398</v>
      </c>
      <c r="R794" t="s">
        <v>262</v>
      </c>
      <c r="S794" t="s">
        <v>9819</v>
      </c>
      <c r="T794" t="s">
        <v>25</v>
      </c>
      <c r="U794">
        <v>1</v>
      </c>
      <c r="V794" t="s">
        <v>1374</v>
      </c>
      <c r="W794" t="s">
        <v>1375</v>
      </c>
      <c r="AD794" t="s">
        <v>9909</v>
      </c>
      <c r="AE794" t="s">
        <v>9910</v>
      </c>
    </row>
    <row r="795" spans="1:31" ht="12.75" x14ac:dyDescent="0.2">
      <c r="A795" t="s">
        <v>3225</v>
      </c>
      <c r="B795" t="s">
        <v>3226</v>
      </c>
      <c r="D795" t="s">
        <v>22</v>
      </c>
      <c r="E795" t="s">
        <v>9299</v>
      </c>
      <c r="F795">
        <v>1</v>
      </c>
      <c r="G795" t="s">
        <v>3227</v>
      </c>
      <c r="H795" t="s">
        <v>3228</v>
      </c>
      <c r="I795">
        <v>7.9</v>
      </c>
      <c r="J795">
        <v>7.9</v>
      </c>
      <c r="K795">
        <v>7.92</v>
      </c>
      <c r="L795">
        <v>7.92</v>
      </c>
      <c r="M795">
        <v>7.92</v>
      </c>
      <c r="N795">
        <v>7.75</v>
      </c>
      <c r="O795">
        <v>7.7468534863423004</v>
      </c>
      <c r="P795">
        <v>7.33368796707071</v>
      </c>
      <c r="Q795">
        <v>0.58631203292929202</v>
      </c>
      <c r="R795" t="s">
        <v>262</v>
      </c>
      <c r="S795" t="s">
        <v>9819</v>
      </c>
      <c r="T795" t="s">
        <v>25</v>
      </c>
      <c r="U795">
        <v>1</v>
      </c>
      <c r="V795" t="s">
        <v>1374</v>
      </c>
      <c r="W795" t="s">
        <v>1375</v>
      </c>
      <c r="AD795" t="s">
        <v>9909</v>
      </c>
      <c r="AE795" t="s">
        <v>9910</v>
      </c>
    </row>
    <row r="796" spans="1:31" ht="12.75" x14ac:dyDescent="0.2">
      <c r="A796" t="s">
        <v>3229</v>
      </c>
      <c r="B796" t="s">
        <v>3230</v>
      </c>
      <c r="D796" t="s">
        <v>22</v>
      </c>
      <c r="E796" t="s">
        <v>9299</v>
      </c>
      <c r="F796">
        <v>1</v>
      </c>
      <c r="G796" t="s">
        <v>3231</v>
      </c>
      <c r="H796" t="s">
        <v>3231</v>
      </c>
      <c r="I796">
        <v>6.95</v>
      </c>
      <c r="J796">
        <v>6.95</v>
      </c>
      <c r="K796">
        <v>6.97</v>
      </c>
      <c r="L796">
        <v>6.97</v>
      </c>
      <c r="M796">
        <v>6.97</v>
      </c>
      <c r="N796">
        <v>6.82</v>
      </c>
      <c r="O796">
        <v>6.19748278907384</v>
      </c>
      <c r="P796">
        <v>6.0941914092559397</v>
      </c>
      <c r="Q796">
        <v>0.87580859074405903</v>
      </c>
      <c r="R796" t="s">
        <v>262</v>
      </c>
      <c r="S796" t="s">
        <v>9819</v>
      </c>
      <c r="T796" t="s">
        <v>25</v>
      </c>
      <c r="U796">
        <v>1</v>
      </c>
      <c r="V796" t="s">
        <v>1374</v>
      </c>
      <c r="W796" t="s">
        <v>1375</v>
      </c>
      <c r="AD796" t="s">
        <v>9909</v>
      </c>
      <c r="AE796" t="s">
        <v>9910</v>
      </c>
    </row>
    <row r="797" spans="1:31" ht="12.75" x14ac:dyDescent="0.2">
      <c r="A797" t="s">
        <v>3232</v>
      </c>
      <c r="B797" t="s">
        <v>3233</v>
      </c>
      <c r="D797" t="s">
        <v>22</v>
      </c>
      <c r="E797" t="s">
        <v>9299</v>
      </c>
      <c r="F797">
        <v>1</v>
      </c>
      <c r="G797" t="s">
        <v>3234</v>
      </c>
      <c r="H797" t="s">
        <v>3234</v>
      </c>
      <c r="I797">
        <v>6.95</v>
      </c>
      <c r="J797">
        <v>6.95</v>
      </c>
      <c r="K797">
        <v>6.97</v>
      </c>
      <c r="L797">
        <v>6.97</v>
      </c>
      <c r="M797">
        <v>6.97</v>
      </c>
      <c r="N797">
        <v>6.82</v>
      </c>
      <c r="O797">
        <v>6.19748278907384</v>
      </c>
      <c r="P797">
        <v>5.9392543395290902</v>
      </c>
      <c r="Q797">
        <v>1.03074566047091</v>
      </c>
      <c r="R797" t="s">
        <v>262</v>
      </c>
      <c r="S797" t="s">
        <v>9819</v>
      </c>
      <c r="T797" t="s">
        <v>25</v>
      </c>
      <c r="U797">
        <v>1</v>
      </c>
      <c r="V797" t="s">
        <v>1374</v>
      </c>
      <c r="W797" t="s">
        <v>1375</v>
      </c>
      <c r="AD797" t="s">
        <v>9909</v>
      </c>
      <c r="AE797" t="s">
        <v>9910</v>
      </c>
    </row>
    <row r="798" spans="1:31" ht="12.75" x14ac:dyDescent="0.2">
      <c r="A798" t="s">
        <v>3235</v>
      </c>
      <c r="B798" t="s">
        <v>3236</v>
      </c>
      <c r="D798" t="s">
        <v>22</v>
      </c>
      <c r="E798" t="s">
        <v>9299</v>
      </c>
      <c r="F798">
        <v>1</v>
      </c>
      <c r="G798" t="s">
        <v>3237</v>
      </c>
      <c r="H798" t="s">
        <v>3237</v>
      </c>
      <c r="I798">
        <v>5.2</v>
      </c>
      <c r="J798">
        <v>5.2</v>
      </c>
      <c r="K798">
        <v>5.22</v>
      </c>
      <c r="L798">
        <v>5.22</v>
      </c>
      <c r="M798">
        <v>5.22</v>
      </c>
      <c r="N798">
        <v>5.1100000000000003</v>
      </c>
      <c r="O798">
        <v>4.6481120918053804</v>
      </c>
      <c r="P798">
        <v>4.6481120918053804</v>
      </c>
      <c r="Q798">
        <v>0.57188790819462099</v>
      </c>
      <c r="R798" t="s">
        <v>262</v>
      </c>
      <c r="S798" t="s">
        <v>9819</v>
      </c>
      <c r="T798" t="s">
        <v>25</v>
      </c>
      <c r="U798">
        <v>1</v>
      </c>
      <c r="V798" t="s">
        <v>1374</v>
      </c>
      <c r="W798" t="s">
        <v>1375</v>
      </c>
      <c r="AD798" t="s">
        <v>9909</v>
      </c>
      <c r="AE798" t="s">
        <v>9910</v>
      </c>
    </row>
    <row r="799" spans="1:31" ht="12.75" x14ac:dyDescent="0.2">
      <c r="A799" t="s">
        <v>3238</v>
      </c>
      <c r="B799" t="s">
        <v>3239</v>
      </c>
      <c r="D799" t="s">
        <v>22</v>
      </c>
      <c r="E799" t="s">
        <v>9299</v>
      </c>
      <c r="F799">
        <v>1</v>
      </c>
      <c r="G799" t="s">
        <v>3240</v>
      </c>
      <c r="H799" t="s">
        <v>3240</v>
      </c>
      <c r="I799">
        <v>1.7</v>
      </c>
      <c r="J799">
        <v>1.7</v>
      </c>
      <c r="K799">
        <v>1.74</v>
      </c>
      <c r="L799">
        <v>1.74</v>
      </c>
      <c r="M799">
        <v>1.74</v>
      </c>
      <c r="N799">
        <v>1.7</v>
      </c>
      <c r="O799">
        <v>1.54937069726846</v>
      </c>
      <c r="P799">
        <v>1.13620517799687</v>
      </c>
      <c r="Q799">
        <v>0.60379482200312995</v>
      </c>
      <c r="R799" t="s">
        <v>262</v>
      </c>
      <c r="S799" t="s">
        <v>9819</v>
      </c>
      <c r="T799" t="s">
        <v>25</v>
      </c>
      <c r="U799">
        <v>1</v>
      </c>
      <c r="V799" t="s">
        <v>1374</v>
      </c>
      <c r="W799" t="s">
        <v>1375</v>
      </c>
      <c r="AD799" t="s">
        <v>9909</v>
      </c>
      <c r="AE799" t="s">
        <v>9910</v>
      </c>
    </row>
    <row r="800" spans="1:31" ht="12.75" x14ac:dyDescent="0.2">
      <c r="A800" t="s">
        <v>3241</v>
      </c>
      <c r="B800" t="s">
        <v>3242</v>
      </c>
      <c r="D800" t="s">
        <v>22</v>
      </c>
      <c r="E800" t="s">
        <v>9299</v>
      </c>
      <c r="F800">
        <v>1</v>
      </c>
      <c r="G800" t="s">
        <v>3243</v>
      </c>
      <c r="H800" t="s">
        <v>3243</v>
      </c>
      <c r="I800">
        <v>9.25</v>
      </c>
      <c r="J800">
        <v>9.25</v>
      </c>
      <c r="K800">
        <v>9.2899999999999991</v>
      </c>
      <c r="L800">
        <v>9.2899999999999991</v>
      </c>
      <c r="M800">
        <v>9.2899999999999991</v>
      </c>
      <c r="N800">
        <v>9.09</v>
      </c>
      <c r="O800">
        <v>8.2633103854317795</v>
      </c>
      <c r="P800">
        <v>8.0050819358870395</v>
      </c>
      <c r="Q800">
        <v>1.2849180641129601</v>
      </c>
      <c r="R800" t="s">
        <v>262</v>
      </c>
      <c r="S800" t="s">
        <v>9819</v>
      </c>
      <c r="T800" t="s">
        <v>25</v>
      </c>
      <c r="U800">
        <v>1</v>
      </c>
      <c r="V800" t="s">
        <v>1374</v>
      </c>
      <c r="W800" t="s">
        <v>1375</v>
      </c>
      <c r="AD800" t="s">
        <v>9909</v>
      </c>
      <c r="AE800" t="s">
        <v>9910</v>
      </c>
    </row>
    <row r="801" spans="1:31" ht="12.75" x14ac:dyDescent="0.2">
      <c r="A801" t="s">
        <v>3244</v>
      </c>
      <c r="B801" t="s">
        <v>3245</v>
      </c>
      <c r="D801" t="s">
        <v>22</v>
      </c>
      <c r="E801" t="s">
        <v>9299</v>
      </c>
      <c r="F801">
        <v>1</v>
      </c>
      <c r="G801" t="s">
        <v>3246</v>
      </c>
      <c r="H801" t="s">
        <v>3246</v>
      </c>
      <c r="I801">
        <v>9.5</v>
      </c>
      <c r="J801">
        <v>9.5</v>
      </c>
      <c r="K801">
        <v>9.5</v>
      </c>
      <c r="L801">
        <v>9.5</v>
      </c>
      <c r="M801">
        <v>9.5</v>
      </c>
      <c r="N801">
        <v>9.3000000000000007</v>
      </c>
      <c r="O801">
        <v>9.2962241836107609</v>
      </c>
      <c r="P801">
        <v>8.8314129744302203</v>
      </c>
      <c r="Q801">
        <v>0.668587025569781</v>
      </c>
      <c r="R801" t="s">
        <v>262</v>
      </c>
      <c r="S801" t="s">
        <v>9819</v>
      </c>
      <c r="T801" t="s">
        <v>25</v>
      </c>
      <c r="U801">
        <v>1</v>
      </c>
      <c r="V801" t="s">
        <v>1374</v>
      </c>
      <c r="W801" t="s">
        <v>1375</v>
      </c>
      <c r="AD801" t="s">
        <v>9909</v>
      </c>
      <c r="AE801" t="s">
        <v>9910</v>
      </c>
    </row>
    <row r="802" spans="1:31" ht="12.75" x14ac:dyDescent="0.2">
      <c r="A802" t="s">
        <v>3247</v>
      </c>
      <c r="B802" t="s">
        <v>3248</v>
      </c>
      <c r="D802" t="s">
        <v>22</v>
      </c>
      <c r="E802" t="s">
        <v>9299</v>
      </c>
      <c r="F802">
        <v>1</v>
      </c>
      <c r="G802" t="s">
        <v>3249</v>
      </c>
      <c r="H802" t="s">
        <v>3249</v>
      </c>
      <c r="I802">
        <v>10.45</v>
      </c>
      <c r="J802">
        <v>10.45</v>
      </c>
      <c r="K802">
        <v>10.46</v>
      </c>
      <c r="L802">
        <v>10.46</v>
      </c>
      <c r="M802">
        <v>10.46</v>
      </c>
      <c r="N802">
        <v>10.23</v>
      </c>
      <c r="O802">
        <v>9.2962241836107609</v>
      </c>
      <c r="P802">
        <v>9.1929328037928606</v>
      </c>
      <c r="Q802">
        <v>1.26706719620714</v>
      </c>
      <c r="R802" t="s">
        <v>262</v>
      </c>
      <c r="S802" t="s">
        <v>9819</v>
      </c>
      <c r="T802" t="s">
        <v>25</v>
      </c>
      <c r="U802">
        <v>1</v>
      </c>
      <c r="V802" t="s">
        <v>1374</v>
      </c>
      <c r="W802" t="s">
        <v>1375</v>
      </c>
      <c r="AD802" t="s">
        <v>9909</v>
      </c>
      <c r="AE802" t="s">
        <v>9910</v>
      </c>
    </row>
    <row r="803" spans="1:31" ht="12.75" x14ac:dyDescent="0.2">
      <c r="A803" t="s">
        <v>3250</v>
      </c>
      <c r="B803" t="s">
        <v>3251</v>
      </c>
      <c r="D803" t="s">
        <v>22</v>
      </c>
      <c r="E803" t="s">
        <v>9299</v>
      </c>
      <c r="F803">
        <v>1</v>
      </c>
      <c r="G803" t="s">
        <v>3252</v>
      </c>
      <c r="H803" t="s">
        <v>3252</v>
      </c>
      <c r="I803">
        <v>11.05</v>
      </c>
      <c r="J803">
        <v>11.05</v>
      </c>
      <c r="K803">
        <v>11.09</v>
      </c>
      <c r="L803">
        <v>11.09</v>
      </c>
      <c r="M803">
        <v>11.09</v>
      </c>
      <c r="N803">
        <v>10.85</v>
      </c>
      <c r="O803">
        <v>10.845594880879201</v>
      </c>
      <c r="P803">
        <v>10.7939491909703</v>
      </c>
      <c r="Q803">
        <v>0.29605080902973102</v>
      </c>
      <c r="R803" t="s">
        <v>262</v>
      </c>
      <c r="S803" t="s">
        <v>9819</v>
      </c>
      <c r="T803" t="s">
        <v>25</v>
      </c>
      <c r="U803">
        <v>1</v>
      </c>
      <c r="V803" t="s">
        <v>1374</v>
      </c>
      <c r="W803" t="s">
        <v>1375</v>
      </c>
      <c r="AD803" t="s">
        <v>9909</v>
      </c>
      <c r="AE803" t="s">
        <v>9910</v>
      </c>
    </row>
    <row r="804" spans="1:31" ht="12.75" x14ac:dyDescent="0.2">
      <c r="A804" t="s">
        <v>3253</v>
      </c>
      <c r="B804" t="s">
        <v>3254</v>
      </c>
      <c r="D804" t="s">
        <v>22</v>
      </c>
      <c r="E804" t="s">
        <v>9299</v>
      </c>
      <c r="F804">
        <v>1</v>
      </c>
      <c r="G804" t="s">
        <v>3255</v>
      </c>
      <c r="H804" t="s">
        <v>3255</v>
      </c>
      <c r="I804">
        <v>1.1499999999999999</v>
      </c>
      <c r="J804">
        <v>1.1499999999999999</v>
      </c>
      <c r="K804">
        <v>1.17</v>
      </c>
      <c r="L804">
        <v>1.17</v>
      </c>
      <c r="M804">
        <v>1.17</v>
      </c>
      <c r="N804">
        <v>1.1399999999999999</v>
      </c>
      <c r="O804">
        <v>1.03291379817897</v>
      </c>
      <c r="P804">
        <v>0.72303965872528098</v>
      </c>
      <c r="Q804">
        <v>0.44696034127471901</v>
      </c>
      <c r="R804" t="s">
        <v>262</v>
      </c>
      <c r="S804" t="s">
        <v>9819</v>
      </c>
      <c r="T804" t="s">
        <v>25</v>
      </c>
      <c r="U804">
        <v>1</v>
      </c>
      <c r="V804" t="s">
        <v>1374</v>
      </c>
      <c r="W804" t="s">
        <v>1375</v>
      </c>
      <c r="AD804" t="s">
        <v>9909</v>
      </c>
      <c r="AE804" t="s">
        <v>9910</v>
      </c>
    </row>
    <row r="805" spans="1:31" ht="12.75" x14ac:dyDescent="0.2">
      <c r="A805" t="s">
        <v>3256</v>
      </c>
      <c r="B805" t="s">
        <v>3257</v>
      </c>
      <c r="D805" t="s">
        <v>22</v>
      </c>
      <c r="E805" t="s">
        <v>9299</v>
      </c>
      <c r="F805">
        <v>1</v>
      </c>
      <c r="G805" t="s">
        <v>3258</v>
      </c>
      <c r="H805" t="s">
        <v>3258</v>
      </c>
      <c r="I805">
        <v>1.1499999999999999</v>
      </c>
      <c r="J805">
        <v>1.1499999999999999</v>
      </c>
      <c r="K805">
        <v>1.17</v>
      </c>
      <c r="L805">
        <v>1.17</v>
      </c>
      <c r="M805">
        <v>1.17</v>
      </c>
      <c r="N805">
        <v>1.1399999999999999</v>
      </c>
      <c r="O805">
        <v>1.03291379817897</v>
      </c>
      <c r="P805">
        <v>0.87797672845212704</v>
      </c>
      <c r="Q805">
        <v>0.292023271547873</v>
      </c>
      <c r="R805" t="s">
        <v>262</v>
      </c>
      <c r="S805" t="s">
        <v>9819</v>
      </c>
      <c r="T805" t="s">
        <v>25</v>
      </c>
      <c r="U805">
        <v>1</v>
      </c>
      <c r="V805" t="s">
        <v>1374</v>
      </c>
      <c r="W805" t="s">
        <v>1375</v>
      </c>
      <c r="AD805" t="s">
        <v>9909</v>
      </c>
      <c r="AE805" t="s">
        <v>9910</v>
      </c>
    </row>
    <row r="806" spans="1:31" ht="12.75" x14ac:dyDescent="0.2">
      <c r="A806" t="s">
        <v>3259</v>
      </c>
      <c r="B806" t="s">
        <v>3260</v>
      </c>
      <c r="D806" t="s">
        <v>22</v>
      </c>
      <c r="E806" t="s">
        <v>9299</v>
      </c>
      <c r="F806">
        <v>1</v>
      </c>
      <c r="G806" t="s">
        <v>3261</v>
      </c>
      <c r="H806" t="s">
        <v>3261</v>
      </c>
      <c r="I806">
        <v>1.55</v>
      </c>
      <c r="J806">
        <v>1.55</v>
      </c>
      <c r="K806">
        <v>1.58</v>
      </c>
      <c r="L806">
        <v>1.58</v>
      </c>
      <c r="M806">
        <v>1.58</v>
      </c>
      <c r="N806">
        <v>1.55</v>
      </c>
      <c r="O806">
        <v>1.54937069726846</v>
      </c>
      <c r="P806">
        <v>1.2394965578147701</v>
      </c>
      <c r="Q806">
        <v>0.34050344218523199</v>
      </c>
      <c r="R806" t="s">
        <v>262</v>
      </c>
      <c r="S806" t="s">
        <v>9819</v>
      </c>
      <c r="T806" t="s">
        <v>25</v>
      </c>
      <c r="U806">
        <v>1</v>
      </c>
      <c r="V806" t="s">
        <v>1374</v>
      </c>
      <c r="W806" t="s">
        <v>1375</v>
      </c>
      <c r="AD806" t="s">
        <v>9909</v>
      </c>
      <c r="AE806" t="s">
        <v>9910</v>
      </c>
    </row>
    <row r="807" spans="1:31" ht="12.75" x14ac:dyDescent="0.2">
      <c r="A807" t="s">
        <v>7646</v>
      </c>
      <c r="B807" t="s">
        <v>8799</v>
      </c>
      <c r="D807" t="s">
        <v>22</v>
      </c>
      <c r="E807" t="s">
        <v>9299</v>
      </c>
      <c r="F807">
        <v>1</v>
      </c>
      <c r="G807" t="s">
        <v>7647</v>
      </c>
      <c r="H807" t="s">
        <v>7647</v>
      </c>
      <c r="I807">
        <v>1.85</v>
      </c>
      <c r="J807">
        <v>1.85</v>
      </c>
      <c r="K807">
        <v>1.89</v>
      </c>
      <c r="L807">
        <v>1.89</v>
      </c>
      <c r="M807">
        <v>1.89</v>
      </c>
      <c r="N807">
        <v>1.85</v>
      </c>
      <c r="O807">
        <v>1.54937069726846</v>
      </c>
      <c r="P807">
        <v>1.54937069726846</v>
      </c>
      <c r="Q807">
        <v>0.34062930273154002</v>
      </c>
      <c r="R807" t="s">
        <v>262</v>
      </c>
      <c r="S807" t="s">
        <v>9819</v>
      </c>
      <c r="T807" t="s">
        <v>25</v>
      </c>
      <c r="U807">
        <v>1</v>
      </c>
      <c r="V807" t="s">
        <v>1374</v>
      </c>
      <c r="W807" t="s">
        <v>1375</v>
      </c>
      <c r="AD807" t="s">
        <v>9909</v>
      </c>
      <c r="AE807" t="s">
        <v>9910</v>
      </c>
    </row>
    <row r="808" spans="1:31" ht="12.75" x14ac:dyDescent="0.2">
      <c r="A808" t="s">
        <v>3263</v>
      </c>
      <c r="B808" t="s">
        <v>3264</v>
      </c>
      <c r="D808" t="s">
        <v>22</v>
      </c>
      <c r="E808" t="s">
        <v>9299</v>
      </c>
      <c r="F808">
        <v>1</v>
      </c>
      <c r="G808" t="s">
        <v>3265</v>
      </c>
      <c r="H808" t="s">
        <v>3265</v>
      </c>
      <c r="I808">
        <v>12.1</v>
      </c>
      <c r="J808">
        <v>12.1</v>
      </c>
      <c r="K808">
        <v>12.14</v>
      </c>
      <c r="L808">
        <v>12.14</v>
      </c>
      <c r="M808">
        <v>12.14</v>
      </c>
      <c r="N808">
        <v>11.88</v>
      </c>
      <c r="O808">
        <v>11.8785086790582</v>
      </c>
      <c r="P808">
        <v>11.568634539604499</v>
      </c>
      <c r="Q808">
        <v>0.57136546039550296</v>
      </c>
      <c r="R808" t="s">
        <v>262</v>
      </c>
      <c r="S808" t="s">
        <v>9819</v>
      </c>
      <c r="T808" t="s">
        <v>25</v>
      </c>
      <c r="U808">
        <v>1</v>
      </c>
      <c r="V808" t="s">
        <v>1374</v>
      </c>
      <c r="W808" t="s">
        <v>1375</v>
      </c>
      <c r="AD808" t="s">
        <v>9909</v>
      </c>
      <c r="AE808" t="s">
        <v>9910</v>
      </c>
    </row>
    <row r="809" spans="1:31" ht="12.75" x14ac:dyDescent="0.2">
      <c r="A809" t="s">
        <v>3266</v>
      </c>
      <c r="B809" t="s">
        <v>3267</v>
      </c>
      <c r="D809" t="s">
        <v>22</v>
      </c>
      <c r="E809" t="s">
        <v>9299</v>
      </c>
      <c r="F809">
        <v>1</v>
      </c>
      <c r="G809" t="s">
        <v>3268</v>
      </c>
      <c r="H809" t="s">
        <v>3268</v>
      </c>
      <c r="I809">
        <v>69.150000000000006</v>
      </c>
      <c r="J809">
        <v>69.150000000000006</v>
      </c>
      <c r="K809">
        <v>69.150000000000006</v>
      </c>
      <c r="L809">
        <v>69.150000000000006</v>
      </c>
      <c r="M809">
        <v>69.150000000000006</v>
      </c>
      <c r="N809">
        <v>67.66</v>
      </c>
      <c r="O809">
        <v>67.655853780722694</v>
      </c>
      <c r="P809">
        <v>48.237074374957999</v>
      </c>
      <c r="Q809">
        <v>20.912925625042</v>
      </c>
      <c r="R809" t="s">
        <v>262</v>
      </c>
      <c r="S809" t="s">
        <v>9819</v>
      </c>
      <c r="T809" t="s">
        <v>25</v>
      </c>
      <c r="U809">
        <v>1</v>
      </c>
      <c r="V809" t="s">
        <v>1374</v>
      </c>
      <c r="W809" t="s">
        <v>1375</v>
      </c>
      <c r="AD809" t="s">
        <v>9909</v>
      </c>
      <c r="AE809" t="s">
        <v>9910</v>
      </c>
    </row>
    <row r="810" spans="1:31" ht="12.75" x14ac:dyDescent="0.2">
      <c r="A810" t="s">
        <v>3269</v>
      </c>
      <c r="B810" t="s">
        <v>3270</v>
      </c>
      <c r="C810" t="s">
        <v>3131</v>
      </c>
      <c r="D810" t="s">
        <v>22</v>
      </c>
      <c r="E810" t="s">
        <v>9299</v>
      </c>
      <c r="F810">
        <v>1</v>
      </c>
      <c r="G810" t="s">
        <v>3271</v>
      </c>
      <c r="H810" t="s">
        <v>3271</v>
      </c>
      <c r="I810">
        <v>9.5</v>
      </c>
      <c r="J810">
        <v>9.5</v>
      </c>
      <c r="K810">
        <v>9.5</v>
      </c>
      <c r="L810">
        <v>9.5</v>
      </c>
      <c r="M810">
        <v>9.5</v>
      </c>
      <c r="N810">
        <v>9.3000000000000007</v>
      </c>
      <c r="O810">
        <v>9.2962241836107609</v>
      </c>
      <c r="P810">
        <v>9.0896414239749603</v>
      </c>
      <c r="Q810">
        <v>0.410358576025038</v>
      </c>
      <c r="R810" t="s">
        <v>262</v>
      </c>
      <c r="S810" t="s">
        <v>9819</v>
      </c>
      <c r="T810" t="s">
        <v>25</v>
      </c>
      <c r="U810">
        <v>1</v>
      </c>
      <c r="V810" t="s">
        <v>1374</v>
      </c>
      <c r="W810" t="s">
        <v>1375</v>
      </c>
      <c r="AD810" t="s">
        <v>9909</v>
      </c>
      <c r="AE810" t="s">
        <v>9910</v>
      </c>
    </row>
    <row r="811" spans="1:31" ht="12.75" x14ac:dyDescent="0.2">
      <c r="A811" t="s">
        <v>3272</v>
      </c>
      <c r="B811" t="s">
        <v>3273</v>
      </c>
      <c r="D811" t="s">
        <v>22</v>
      </c>
      <c r="E811" t="s">
        <v>9299</v>
      </c>
      <c r="F811">
        <v>1</v>
      </c>
      <c r="G811" t="s">
        <v>3274</v>
      </c>
      <c r="H811" t="s">
        <v>3274</v>
      </c>
      <c r="I811">
        <v>1.7</v>
      </c>
      <c r="J811">
        <v>1.7</v>
      </c>
      <c r="K811">
        <v>1.74</v>
      </c>
      <c r="L811">
        <v>1.74</v>
      </c>
      <c r="M811">
        <v>1.74</v>
      </c>
      <c r="N811">
        <v>1.7</v>
      </c>
      <c r="O811">
        <v>1.54937069726846</v>
      </c>
      <c r="P811">
        <v>1.2394965578147701</v>
      </c>
      <c r="Q811">
        <v>0.50050344218523202</v>
      </c>
      <c r="R811" t="s">
        <v>262</v>
      </c>
      <c r="S811" t="s">
        <v>9819</v>
      </c>
      <c r="T811" t="s">
        <v>25</v>
      </c>
      <c r="U811">
        <v>1</v>
      </c>
      <c r="V811" t="s">
        <v>1374</v>
      </c>
      <c r="W811" t="s">
        <v>1375</v>
      </c>
      <c r="AD811" t="s">
        <v>9909</v>
      </c>
      <c r="AE811" t="s">
        <v>9910</v>
      </c>
    </row>
    <row r="812" spans="1:31" ht="12.75" x14ac:dyDescent="0.2">
      <c r="A812" t="s">
        <v>3275</v>
      </c>
      <c r="B812" t="s">
        <v>3276</v>
      </c>
      <c r="D812" t="s">
        <v>22</v>
      </c>
      <c r="E812" t="s">
        <v>9299</v>
      </c>
      <c r="F812">
        <v>1</v>
      </c>
      <c r="G812" t="s">
        <v>3277</v>
      </c>
      <c r="H812" t="s">
        <v>3278</v>
      </c>
      <c r="I812">
        <v>15.3</v>
      </c>
      <c r="J812">
        <v>15.3</v>
      </c>
      <c r="K812">
        <v>15.31</v>
      </c>
      <c r="L812">
        <v>15.31</v>
      </c>
      <c r="M812">
        <v>15.31</v>
      </c>
      <c r="N812">
        <v>14.98</v>
      </c>
      <c r="O812">
        <v>14.9772500735951</v>
      </c>
      <c r="P812">
        <v>14.5640845543235</v>
      </c>
      <c r="Q812">
        <v>0.74591544567648105</v>
      </c>
      <c r="R812" t="s">
        <v>262</v>
      </c>
      <c r="S812" t="s">
        <v>9819</v>
      </c>
      <c r="T812" t="s">
        <v>25</v>
      </c>
      <c r="U812">
        <v>1</v>
      </c>
      <c r="V812" t="s">
        <v>1374</v>
      </c>
      <c r="W812" t="s">
        <v>1375</v>
      </c>
      <c r="AD812" t="s">
        <v>9909</v>
      </c>
      <c r="AE812" t="s">
        <v>9910</v>
      </c>
    </row>
    <row r="813" spans="1:31" ht="12.75" x14ac:dyDescent="0.2">
      <c r="A813" t="s">
        <v>3279</v>
      </c>
      <c r="B813" t="s">
        <v>3280</v>
      </c>
      <c r="C813" t="s">
        <v>427</v>
      </c>
      <c r="D813" t="s">
        <v>22</v>
      </c>
      <c r="E813" t="s">
        <v>9299</v>
      </c>
      <c r="F813">
        <v>1</v>
      </c>
      <c r="G813" t="s">
        <v>3281</v>
      </c>
      <c r="H813" t="s">
        <v>3281</v>
      </c>
      <c r="I813">
        <v>5.25</v>
      </c>
      <c r="J813">
        <v>5.25</v>
      </c>
      <c r="K813">
        <v>5.27</v>
      </c>
      <c r="L813">
        <v>5.27</v>
      </c>
      <c r="M813">
        <v>5.27</v>
      </c>
      <c r="N813">
        <v>5.16</v>
      </c>
      <c r="O813">
        <v>5.1645689908948702</v>
      </c>
      <c r="S813" t="s">
        <v>9816</v>
      </c>
      <c r="T813" t="s">
        <v>25</v>
      </c>
      <c r="U813">
        <v>1</v>
      </c>
      <c r="V813" t="s">
        <v>1374</v>
      </c>
      <c r="W813" t="s">
        <v>1375</v>
      </c>
      <c r="AD813" t="s">
        <v>9909</v>
      </c>
      <c r="AE813" t="s">
        <v>9910</v>
      </c>
    </row>
    <row r="814" spans="1:31" ht="12.75" x14ac:dyDescent="0.2">
      <c r="A814" t="s">
        <v>3282</v>
      </c>
      <c r="B814" t="s">
        <v>3283</v>
      </c>
      <c r="D814" t="s">
        <v>22</v>
      </c>
      <c r="E814" t="s">
        <v>9299</v>
      </c>
      <c r="F814">
        <v>1</v>
      </c>
      <c r="G814" t="s">
        <v>3284</v>
      </c>
      <c r="H814" t="s">
        <v>3284</v>
      </c>
      <c r="I814">
        <v>11.6</v>
      </c>
      <c r="J814">
        <v>11.6</v>
      </c>
      <c r="K814">
        <v>11.61</v>
      </c>
      <c r="L814">
        <v>11.61</v>
      </c>
      <c r="M814">
        <v>11.61</v>
      </c>
      <c r="N814">
        <v>11.36</v>
      </c>
      <c r="O814">
        <v>10.3291379817897</v>
      </c>
      <c r="P814">
        <v>10.070909532245</v>
      </c>
      <c r="Q814">
        <v>1.5390904677550099</v>
      </c>
      <c r="R814" t="s">
        <v>262</v>
      </c>
      <c r="S814" t="s">
        <v>9819</v>
      </c>
      <c r="T814" t="s">
        <v>25</v>
      </c>
      <c r="U814">
        <v>1</v>
      </c>
      <c r="V814" t="s">
        <v>1374</v>
      </c>
      <c r="W814" t="s">
        <v>1375</v>
      </c>
      <c r="AD814" t="s">
        <v>9909</v>
      </c>
      <c r="AE814" t="s">
        <v>9910</v>
      </c>
    </row>
    <row r="815" spans="1:31" ht="12.75" x14ac:dyDescent="0.2">
      <c r="A815" t="s">
        <v>3285</v>
      </c>
      <c r="B815" t="s">
        <v>3286</v>
      </c>
      <c r="D815" t="s">
        <v>22</v>
      </c>
      <c r="E815" t="s">
        <v>9299</v>
      </c>
      <c r="F815">
        <v>1</v>
      </c>
      <c r="G815" t="s">
        <v>3287</v>
      </c>
      <c r="H815" t="s">
        <v>3287</v>
      </c>
      <c r="I815">
        <v>5.8</v>
      </c>
      <c r="J815">
        <v>5.8</v>
      </c>
      <c r="K815">
        <v>5.8</v>
      </c>
      <c r="L815">
        <v>5.8</v>
      </c>
      <c r="M815">
        <v>5.8</v>
      </c>
      <c r="N815">
        <v>5.68</v>
      </c>
      <c r="O815">
        <v>5.6810258899843502</v>
      </c>
      <c r="P815">
        <v>5.3195060606217099</v>
      </c>
      <c r="Q815">
        <v>0.48049393937828899</v>
      </c>
      <c r="R815" t="s">
        <v>262</v>
      </c>
      <c r="S815" t="s">
        <v>9819</v>
      </c>
      <c r="T815" t="s">
        <v>25</v>
      </c>
      <c r="U815">
        <v>1</v>
      </c>
      <c r="V815" t="s">
        <v>1374</v>
      </c>
      <c r="W815" t="s">
        <v>1375</v>
      </c>
      <c r="AD815" t="s">
        <v>9909</v>
      </c>
      <c r="AE815" t="s">
        <v>9910</v>
      </c>
    </row>
    <row r="816" spans="1:31" ht="12.75" x14ac:dyDescent="0.2">
      <c r="A816" t="s">
        <v>3288</v>
      </c>
      <c r="B816" t="s">
        <v>3289</v>
      </c>
      <c r="D816" t="s">
        <v>22</v>
      </c>
      <c r="E816" t="s">
        <v>9299</v>
      </c>
      <c r="F816">
        <v>1</v>
      </c>
      <c r="G816" t="s">
        <v>3290</v>
      </c>
      <c r="H816" t="s">
        <v>3290</v>
      </c>
      <c r="I816">
        <v>15.05</v>
      </c>
      <c r="J816">
        <v>15.05</v>
      </c>
      <c r="K816">
        <v>15.09</v>
      </c>
      <c r="L816">
        <v>15.09</v>
      </c>
      <c r="M816">
        <v>15.09</v>
      </c>
      <c r="N816">
        <v>14.77</v>
      </c>
      <c r="O816">
        <v>13.427879376326599</v>
      </c>
      <c r="P816">
        <v>13.3762336864177</v>
      </c>
      <c r="Q816">
        <v>1.7137663135823</v>
      </c>
      <c r="R816" t="s">
        <v>262</v>
      </c>
      <c r="S816" t="s">
        <v>9819</v>
      </c>
      <c r="T816" t="s">
        <v>25</v>
      </c>
      <c r="U816">
        <v>1</v>
      </c>
      <c r="V816" t="s">
        <v>1374</v>
      </c>
      <c r="W816" t="s">
        <v>1375</v>
      </c>
      <c r="AD816" t="s">
        <v>9909</v>
      </c>
      <c r="AE816" t="s">
        <v>9910</v>
      </c>
    </row>
    <row r="817" spans="1:31" ht="12.75" x14ac:dyDescent="0.2">
      <c r="A817" t="s">
        <v>3291</v>
      </c>
      <c r="B817" t="s">
        <v>3292</v>
      </c>
      <c r="D817" t="s">
        <v>22</v>
      </c>
      <c r="E817" t="s">
        <v>9299</v>
      </c>
      <c r="F817">
        <v>1</v>
      </c>
      <c r="G817" t="s">
        <v>3293</v>
      </c>
      <c r="H817" t="s">
        <v>3293</v>
      </c>
      <c r="I817">
        <v>13.15</v>
      </c>
      <c r="J817">
        <v>13.15</v>
      </c>
      <c r="K817">
        <v>13.19</v>
      </c>
      <c r="L817">
        <v>13.19</v>
      </c>
      <c r="M817">
        <v>13.19</v>
      </c>
      <c r="N817">
        <v>12.91</v>
      </c>
      <c r="O817">
        <v>12.911422477237201</v>
      </c>
      <c r="P817">
        <v>12.6015483377835</v>
      </c>
      <c r="Q817">
        <v>0.58845166221653</v>
      </c>
      <c r="R817" t="s">
        <v>262</v>
      </c>
      <c r="S817" t="s">
        <v>9819</v>
      </c>
      <c r="T817" t="s">
        <v>25</v>
      </c>
      <c r="U817">
        <v>1</v>
      </c>
      <c r="V817" t="s">
        <v>1374</v>
      </c>
      <c r="W817" t="s">
        <v>1375</v>
      </c>
      <c r="AD817" t="s">
        <v>9909</v>
      </c>
      <c r="AE817" t="s">
        <v>9910</v>
      </c>
    </row>
    <row r="818" spans="1:31" ht="12.75" x14ac:dyDescent="0.2">
      <c r="A818" t="s">
        <v>3294</v>
      </c>
      <c r="B818" t="s">
        <v>3295</v>
      </c>
      <c r="D818" t="s">
        <v>22</v>
      </c>
      <c r="E818" t="s">
        <v>9299</v>
      </c>
      <c r="F818">
        <v>1</v>
      </c>
      <c r="G818" t="s">
        <v>3296</v>
      </c>
      <c r="H818" t="s">
        <v>3296</v>
      </c>
      <c r="I818">
        <v>5.8</v>
      </c>
      <c r="J818">
        <v>5.8</v>
      </c>
      <c r="K818">
        <v>5.8</v>
      </c>
      <c r="L818">
        <v>5.8</v>
      </c>
      <c r="M818">
        <v>5.8</v>
      </c>
      <c r="N818">
        <v>5.68</v>
      </c>
      <c r="O818">
        <v>5.6810258899843502</v>
      </c>
      <c r="P818">
        <v>5.6810258899843502</v>
      </c>
      <c r="Q818">
        <v>0.118974110015649</v>
      </c>
      <c r="R818" t="s">
        <v>262</v>
      </c>
      <c r="S818" t="s">
        <v>9819</v>
      </c>
      <c r="T818" t="s">
        <v>25</v>
      </c>
      <c r="U818">
        <v>1</v>
      </c>
      <c r="V818" t="s">
        <v>1374</v>
      </c>
      <c r="W818" t="s">
        <v>1375</v>
      </c>
      <c r="AD818" t="s">
        <v>9909</v>
      </c>
      <c r="AE818" t="s">
        <v>9910</v>
      </c>
    </row>
    <row r="819" spans="1:31" ht="12.75" x14ac:dyDescent="0.2">
      <c r="A819" t="s">
        <v>3297</v>
      </c>
      <c r="B819" t="s">
        <v>3298</v>
      </c>
      <c r="C819" t="s">
        <v>427</v>
      </c>
      <c r="D819" t="s">
        <v>22</v>
      </c>
      <c r="E819" t="s">
        <v>9299</v>
      </c>
      <c r="F819">
        <v>1</v>
      </c>
      <c r="G819" t="s">
        <v>3299</v>
      </c>
      <c r="H819" t="s">
        <v>3299</v>
      </c>
      <c r="I819">
        <v>7.9</v>
      </c>
      <c r="J819">
        <v>7.9</v>
      </c>
      <c r="K819">
        <v>7.92</v>
      </c>
      <c r="L819">
        <v>7.92</v>
      </c>
      <c r="M819">
        <v>7.92</v>
      </c>
      <c r="N819">
        <v>7.75</v>
      </c>
      <c r="O819">
        <v>7.7468534863423004</v>
      </c>
      <c r="S819" t="s">
        <v>9816</v>
      </c>
      <c r="T819" t="s">
        <v>25</v>
      </c>
      <c r="U819">
        <v>1</v>
      </c>
      <c r="V819" t="s">
        <v>1374</v>
      </c>
      <c r="W819" t="s">
        <v>1375</v>
      </c>
      <c r="AD819" t="s">
        <v>9909</v>
      </c>
      <c r="AE819" t="s">
        <v>9910</v>
      </c>
    </row>
    <row r="820" spans="1:31" ht="12.75" x14ac:dyDescent="0.2">
      <c r="A820" t="s">
        <v>6771</v>
      </c>
      <c r="B820" t="s">
        <v>6772</v>
      </c>
      <c r="C820" t="s">
        <v>427</v>
      </c>
      <c r="D820" t="s">
        <v>22</v>
      </c>
      <c r="E820" t="s">
        <v>9299</v>
      </c>
      <c r="F820">
        <v>1</v>
      </c>
      <c r="G820" t="s">
        <v>6773</v>
      </c>
      <c r="H820" t="s">
        <v>6773</v>
      </c>
      <c r="I820">
        <v>15.05</v>
      </c>
      <c r="J820">
        <v>15.05</v>
      </c>
      <c r="S820" t="s">
        <v>9816</v>
      </c>
      <c r="T820">
        <v>1</v>
      </c>
      <c r="V820" t="s">
        <v>1374</v>
      </c>
      <c r="W820" t="s">
        <v>1375</v>
      </c>
      <c r="AD820" t="s">
        <v>9909</v>
      </c>
      <c r="AE820" t="s">
        <v>9910</v>
      </c>
    </row>
    <row r="821" spans="1:31" ht="12.75" x14ac:dyDescent="0.2">
      <c r="A821" t="s">
        <v>3300</v>
      </c>
      <c r="B821" t="s">
        <v>3301</v>
      </c>
      <c r="D821" t="s">
        <v>22</v>
      </c>
      <c r="E821" t="s">
        <v>9299</v>
      </c>
      <c r="F821">
        <v>1</v>
      </c>
      <c r="G821" t="s">
        <v>3302</v>
      </c>
      <c r="H821" t="s">
        <v>3302</v>
      </c>
      <c r="I821">
        <v>5.8</v>
      </c>
      <c r="J821">
        <v>5.8</v>
      </c>
      <c r="K821">
        <v>5.8</v>
      </c>
      <c r="L821">
        <v>5.8</v>
      </c>
      <c r="M821">
        <v>5.8</v>
      </c>
      <c r="N821">
        <v>5.68</v>
      </c>
      <c r="O821">
        <v>5.6810258899843502</v>
      </c>
      <c r="P821">
        <v>5.4227974404396102</v>
      </c>
      <c r="Q821">
        <v>0.377202559560391</v>
      </c>
      <c r="R821" t="s">
        <v>262</v>
      </c>
      <c r="S821" t="s">
        <v>9819</v>
      </c>
      <c r="T821" t="s">
        <v>25</v>
      </c>
      <c r="U821">
        <v>1</v>
      </c>
      <c r="V821" t="s">
        <v>1374</v>
      </c>
      <c r="W821" t="s">
        <v>1375</v>
      </c>
      <c r="AD821" t="s">
        <v>9909</v>
      </c>
      <c r="AE821" t="s">
        <v>9910</v>
      </c>
    </row>
    <row r="822" spans="1:31" ht="12.75" x14ac:dyDescent="0.2">
      <c r="A822" t="s">
        <v>3303</v>
      </c>
      <c r="B822" t="s">
        <v>3304</v>
      </c>
      <c r="D822" t="s">
        <v>22</v>
      </c>
      <c r="E822" t="s">
        <v>9299</v>
      </c>
      <c r="F822">
        <v>1</v>
      </c>
      <c r="G822" t="s">
        <v>3305</v>
      </c>
      <c r="H822" t="s">
        <v>3305</v>
      </c>
      <c r="I822">
        <v>18.55</v>
      </c>
      <c r="J822">
        <v>18.55</v>
      </c>
      <c r="K822">
        <v>18.579999999999998</v>
      </c>
      <c r="L822">
        <v>18.579999999999998</v>
      </c>
      <c r="M822">
        <v>18.579999999999998</v>
      </c>
      <c r="N822">
        <v>18.18</v>
      </c>
      <c r="O822">
        <v>16.526620770863602</v>
      </c>
      <c r="P822">
        <v>16.2683923213188</v>
      </c>
      <c r="Q822">
        <v>2.3116076786811699</v>
      </c>
      <c r="R822" t="s">
        <v>262</v>
      </c>
      <c r="S822" t="s">
        <v>9819</v>
      </c>
      <c r="T822" t="s">
        <v>25</v>
      </c>
      <c r="U822">
        <v>1</v>
      </c>
      <c r="V822" t="s">
        <v>1374</v>
      </c>
      <c r="W822" t="s">
        <v>1375</v>
      </c>
      <c r="AD822" t="s">
        <v>9909</v>
      </c>
      <c r="AE822" t="s">
        <v>9910</v>
      </c>
    </row>
    <row r="823" spans="1:31" ht="12.75" x14ac:dyDescent="0.2">
      <c r="A823" t="s">
        <v>3306</v>
      </c>
      <c r="B823" t="s">
        <v>3307</v>
      </c>
      <c r="D823" t="s">
        <v>22</v>
      </c>
      <c r="E823" t="s">
        <v>9299</v>
      </c>
      <c r="F823">
        <v>1</v>
      </c>
      <c r="G823" t="s">
        <v>3308</v>
      </c>
      <c r="H823" t="s">
        <v>3308</v>
      </c>
      <c r="I823">
        <v>1.7</v>
      </c>
      <c r="J823">
        <v>1.7</v>
      </c>
      <c r="K823">
        <v>1.74</v>
      </c>
      <c r="L823">
        <v>1.74</v>
      </c>
      <c r="M823">
        <v>1.74</v>
      </c>
      <c r="N823">
        <v>1.7</v>
      </c>
      <c r="O823">
        <v>1.54937069726846</v>
      </c>
      <c r="P823">
        <v>1.2394965578147701</v>
      </c>
      <c r="Q823">
        <v>0.50050344218523202</v>
      </c>
      <c r="R823" t="s">
        <v>262</v>
      </c>
      <c r="S823" t="s">
        <v>9819</v>
      </c>
      <c r="T823" t="s">
        <v>25</v>
      </c>
      <c r="U823">
        <v>1</v>
      </c>
      <c r="V823" t="s">
        <v>1374</v>
      </c>
      <c r="W823" t="s">
        <v>1375</v>
      </c>
      <c r="AD823" t="s">
        <v>9909</v>
      </c>
      <c r="AE823" t="s">
        <v>9910</v>
      </c>
    </row>
    <row r="824" spans="1:31" ht="12.75" x14ac:dyDescent="0.2">
      <c r="A824" t="s">
        <v>3309</v>
      </c>
      <c r="B824" t="s">
        <v>3310</v>
      </c>
      <c r="D824" t="s">
        <v>22</v>
      </c>
      <c r="E824" t="s">
        <v>9299</v>
      </c>
      <c r="F824">
        <v>1</v>
      </c>
      <c r="G824" t="s">
        <v>3311</v>
      </c>
      <c r="H824" t="s">
        <v>3311</v>
      </c>
      <c r="I824">
        <v>8.9499999999999993</v>
      </c>
      <c r="J824">
        <v>8.9499999999999993</v>
      </c>
      <c r="K824">
        <v>8.9700000000000006</v>
      </c>
      <c r="L824">
        <v>8.9700000000000006</v>
      </c>
      <c r="M824">
        <v>8.9700000000000006</v>
      </c>
      <c r="N824">
        <v>8.7799999999999994</v>
      </c>
      <c r="O824">
        <v>8.7797672845212702</v>
      </c>
      <c r="P824">
        <v>8.4182474551586299</v>
      </c>
      <c r="Q824">
        <v>0.55175254484137104</v>
      </c>
      <c r="R824" t="s">
        <v>262</v>
      </c>
      <c r="S824" t="s">
        <v>9819</v>
      </c>
      <c r="T824" t="s">
        <v>25</v>
      </c>
      <c r="U824">
        <v>1</v>
      </c>
      <c r="V824" t="s">
        <v>1374</v>
      </c>
      <c r="W824" t="s">
        <v>1375</v>
      </c>
      <c r="AD824" t="s">
        <v>9909</v>
      </c>
      <c r="AE824" t="s">
        <v>9910</v>
      </c>
    </row>
    <row r="825" spans="1:31" ht="12.75" x14ac:dyDescent="0.2">
      <c r="A825" t="s">
        <v>3312</v>
      </c>
      <c r="B825" t="s">
        <v>3313</v>
      </c>
      <c r="D825" t="s">
        <v>22</v>
      </c>
      <c r="E825" t="s">
        <v>9299</v>
      </c>
      <c r="F825">
        <v>1</v>
      </c>
      <c r="G825" t="s">
        <v>3314</v>
      </c>
      <c r="H825" t="s">
        <v>3314</v>
      </c>
      <c r="I825">
        <v>9.5</v>
      </c>
      <c r="J825">
        <v>9.5</v>
      </c>
      <c r="K825">
        <v>9.5</v>
      </c>
      <c r="L825">
        <v>9.5</v>
      </c>
      <c r="M825">
        <v>9.5</v>
      </c>
      <c r="N825">
        <v>9.3000000000000007</v>
      </c>
      <c r="O825">
        <v>9.2962241836107609</v>
      </c>
      <c r="P825">
        <v>9.0896414239749603</v>
      </c>
      <c r="Q825">
        <v>0.410358576025038</v>
      </c>
      <c r="R825" t="s">
        <v>262</v>
      </c>
      <c r="S825" t="s">
        <v>9819</v>
      </c>
      <c r="T825" t="s">
        <v>25</v>
      </c>
      <c r="U825">
        <v>1</v>
      </c>
      <c r="V825" t="s">
        <v>1374</v>
      </c>
      <c r="W825" t="s">
        <v>1375</v>
      </c>
      <c r="AD825" t="s">
        <v>9909</v>
      </c>
      <c r="AE825" t="s">
        <v>9910</v>
      </c>
    </row>
    <row r="826" spans="1:31" ht="12.75" x14ac:dyDescent="0.2">
      <c r="A826" t="s">
        <v>6774</v>
      </c>
      <c r="B826" t="s">
        <v>6775</v>
      </c>
      <c r="C826" t="s">
        <v>427</v>
      </c>
      <c r="D826" t="s">
        <v>22</v>
      </c>
      <c r="E826" t="s">
        <v>9299</v>
      </c>
      <c r="F826">
        <v>1</v>
      </c>
      <c r="G826" t="s">
        <v>6776</v>
      </c>
      <c r="H826" t="s">
        <v>6777</v>
      </c>
      <c r="I826">
        <v>0</v>
      </c>
      <c r="J826">
        <v>0</v>
      </c>
      <c r="S826" t="s">
        <v>9816</v>
      </c>
      <c r="T826">
        <v>1</v>
      </c>
      <c r="V826" t="s">
        <v>1374</v>
      </c>
      <c r="W826" t="s">
        <v>1375</v>
      </c>
      <c r="AD826" t="s">
        <v>9909</v>
      </c>
      <c r="AE826" t="s">
        <v>9910</v>
      </c>
    </row>
    <row r="827" spans="1:31" ht="12.75" x14ac:dyDescent="0.2">
      <c r="A827" t="s">
        <v>6778</v>
      </c>
      <c r="B827" t="s">
        <v>6779</v>
      </c>
      <c r="C827" t="s">
        <v>427</v>
      </c>
      <c r="D827" t="s">
        <v>22</v>
      </c>
      <c r="E827" t="s">
        <v>9299</v>
      </c>
      <c r="F827">
        <v>1</v>
      </c>
      <c r="G827" t="s">
        <v>6780</v>
      </c>
      <c r="H827" t="s">
        <v>6780</v>
      </c>
      <c r="I827">
        <v>1.1499999999999999</v>
      </c>
      <c r="J827">
        <v>1.1499999999999999</v>
      </c>
      <c r="S827" t="s">
        <v>9816</v>
      </c>
      <c r="T827">
        <v>1</v>
      </c>
      <c r="V827" t="s">
        <v>1374</v>
      </c>
      <c r="W827" t="s">
        <v>1375</v>
      </c>
      <c r="AD827" t="s">
        <v>9909</v>
      </c>
      <c r="AE827" t="s">
        <v>9910</v>
      </c>
    </row>
    <row r="828" spans="1:31" ht="12.75" x14ac:dyDescent="0.2">
      <c r="A828" t="s">
        <v>3315</v>
      </c>
      <c r="B828" t="s">
        <v>3316</v>
      </c>
      <c r="D828" t="s">
        <v>22</v>
      </c>
      <c r="E828" t="s">
        <v>9299</v>
      </c>
      <c r="F828">
        <v>1</v>
      </c>
      <c r="G828" t="s">
        <v>3317</v>
      </c>
      <c r="H828" t="s">
        <v>3317</v>
      </c>
      <c r="I828">
        <v>2.2999999999999998</v>
      </c>
      <c r="J828">
        <v>2.2999999999999998</v>
      </c>
      <c r="K828">
        <v>2.3199999999999998</v>
      </c>
      <c r="L828">
        <v>2.3199999999999998</v>
      </c>
      <c r="M828">
        <v>2.3199999999999998</v>
      </c>
      <c r="N828">
        <v>2.27</v>
      </c>
      <c r="O828">
        <v>2.0658275963579502</v>
      </c>
      <c r="P828">
        <v>1.8592448367221499</v>
      </c>
      <c r="Q828">
        <v>0.46075516327784799</v>
      </c>
      <c r="R828" t="s">
        <v>262</v>
      </c>
      <c r="S828" t="s">
        <v>9819</v>
      </c>
      <c r="T828" t="s">
        <v>25</v>
      </c>
      <c r="U828">
        <v>1</v>
      </c>
      <c r="V828" t="s">
        <v>1374</v>
      </c>
      <c r="W828" t="s">
        <v>1375</v>
      </c>
      <c r="AD828" t="s">
        <v>9909</v>
      </c>
      <c r="AE828" t="s">
        <v>9910</v>
      </c>
    </row>
    <row r="829" spans="1:31" ht="12.75" x14ac:dyDescent="0.2">
      <c r="A829" t="s">
        <v>3318</v>
      </c>
      <c r="B829" t="s">
        <v>3319</v>
      </c>
      <c r="D829" t="s">
        <v>22</v>
      </c>
      <c r="E829" t="s">
        <v>9299</v>
      </c>
      <c r="F829">
        <v>1</v>
      </c>
      <c r="G829" t="s">
        <v>3320</v>
      </c>
      <c r="H829" t="s">
        <v>3321</v>
      </c>
      <c r="I829">
        <v>1.7</v>
      </c>
      <c r="J829">
        <v>1.7</v>
      </c>
      <c r="K829">
        <v>1.74</v>
      </c>
      <c r="L829">
        <v>1.74</v>
      </c>
      <c r="M829">
        <v>1.74</v>
      </c>
      <c r="N829">
        <v>1.7</v>
      </c>
      <c r="O829">
        <v>1.54937069726846</v>
      </c>
      <c r="P829">
        <v>1.13620517799687</v>
      </c>
      <c r="Q829">
        <v>0.60379482200312995</v>
      </c>
      <c r="R829" t="s">
        <v>262</v>
      </c>
      <c r="S829" t="s">
        <v>9819</v>
      </c>
      <c r="T829" t="s">
        <v>25</v>
      </c>
      <c r="U829">
        <v>1</v>
      </c>
      <c r="V829" t="s">
        <v>1374</v>
      </c>
      <c r="W829" t="s">
        <v>1375</v>
      </c>
      <c r="AD829" t="s">
        <v>9909</v>
      </c>
      <c r="AE829" t="s">
        <v>9910</v>
      </c>
    </row>
    <row r="830" spans="1:31" ht="12.75" x14ac:dyDescent="0.2">
      <c r="A830" t="s">
        <v>3322</v>
      </c>
      <c r="B830" t="s">
        <v>3323</v>
      </c>
      <c r="D830" t="s">
        <v>22</v>
      </c>
      <c r="E830" t="s">
        <v>9299</v>
      </c>
      <c r="F830">
        <v>1</v>
      </c>
      <c r="G830" t="s">
        <v>3324</v>
      </c>
      <c r="H830" t="s">
        <v>3324</v>
      </c>
      <c r="I830">
        <v>1.7</v>
      </c>
      <c r="J830">
        <v>1.7</v>
      </c>
      <c r="K830">
        <v>1.74</v>
      </c>
      <c r="L830">
        <v>1.74</v>
      </c>
      <c r="M830">
        <v>1.74</v>
      </c>
      <c r="N830">
        <v>1.7</v>
      </c>
      <c r="O830">
        <v>1.54937069726846</v>
      </c>
      <c r="P830">
        <v>1.54937069726846</v>
      </c>
      <c r="Q830">
        <v>0.19062930273154</v>
      </c>
      <c r="R830" t="s">
        <v>262</v>
      </c>
      <c r="S830" t="s">
        <v>9819</v>
      </c>
      <c r="T830" t="s">
        <v>25</v>
      </c>
      <c r="U830">
        <v>1</v>
      </c>
      <c r="V830" t="s">
        <v>1374</v>
      </c>
      <c r="W830" t="s">
        <v>1375</v>
      </c>
      <c r="AD830" t="s">
        <v>9909</v>
      </c>
      <c r="AE830" t="s">
        <v>9910</v>
      </c>
    </row>
    <row r="831" spans="1:31" ht="12.75" x14ac:dyDescent="0.2">
      <c r="A831" t="s">
        <v>3325</v>
      </c>
      <c r="B831" t="s">
        <v>3326</v>
      </c>
      <c r="D831" t="s">
        <v>22</v>
      </c>
      <c r="E831" t="s">
        <v>9299</v>
      </c>
      <c r="F831">
        <v>1</v>
      </c>
      <c r="G831" t="s">
        <v>3327</v>
      </c>
      <c r="H831" t="s">
        <v>3328</v>
      </c>
      <c r="I831">
        <v>6.85</v>
      </c>
      <c r="J831">
        <v>6.85</v>
      </c>
      <c r="K831">
        <v>6.86</v>
      </c>
      <c r="L831">
        <v>6.86</v>
      </c>
      <c r="M831">
        <v>6.86</v>
      </c>
      <c r="N831">
        <v>6.71</v>
      </c>
      <c r="O831">
        <v>6.71393968816332</v>
      </c>
      <c r="P831">
        <v>6.4040655487096299</v>
      </c>
      <c r="Q831">
        <v>0.45593445129036803</v>
      </c>
      <c r="R831" t="s">
        <v>262</v>
      </c>
      <c r="S831" t="s">
        <v>9819</v>
      </c>
      <c r="T831" t="s">
        <v>25</v>
      </c>
      <c r="U831">
        <v>1</v>
      </c>
      <c r="V831" t="s">
        <v>1374</v>
      </c>
      <c r="W831" t="s">
        <v>1375</v>
      </c>
      <c r="AD831" t="s">
        <v>9909</v>
      </c>
      <c r="AE831" t="s">
        <v>9910</v>
      </c>
    </row>
    <row r="832" spans="1:31" ht="12.75" x14ac:dyDescent="0.2">
      <c r="A832" t="s">
        <v>3329</v>
      </c>
      <c r="B832" t="s">
        <v>3330</v>
      </c>
      <c r="D832" t="s">
        <v>22</v>
      </c>
      <c r="E832" t="s">
        <v>9299</v>
      </c>
      <c r="F832">
        <v>1</v>
      </c>
      <c r="G832" t="s">
        <v>3331</v>
      </c>
      <c r="H832" t="s">
        <v>3331</v>
      </c>
      <c r="I832">
        <v>1.1499999999999999</v>
      </c>
      <c r="J832">
        <v>1.1499999999999999</v>
      </c>
      <c r="K832">
        <v>1.17</v>
      </c>
      <c r="L832">
        <v>1.17</v>
      </c>
      <c r="M832">
        <v>1.17</v>
      </c>
      <c r="N832">
        <v>1.1399999999999999</v>
      </c>
      <c r="O832">
        <v>1.03291379817897</v>
      </c>
      <c r="P832">
        <v>0.77468534863423</v>
      </c>
      <c r="Q832">
        <v>0.39531465136576999</v>
      </c>
      <c r="R832" t="s">
        <v>262</v>
      </c>
      <c r="S832" t="s">
        <v>9819</v>
      </c>
      <c r="T832" t="s">
        <v>25</v>
      </c>
      <c r="U832">
        <v>1</v>
      </c>
      <c r="V832" t="s">
        <v>1374</v>
      </c>
      <c r="W832" t="s">
        <v>1375</v>
      </c>
      <c r="AD832" t="s">
        <v>9909</v>
      </c>
      <c r="AE832" t="s">
        <v>9910</v>
      </c>
    </row>
    <row r="833" spans="1:31" ht="12.75" x14ac:dyDescent="0.2">
      <c r="A833" t="s">
        <v>3332</v>
      </c>
      <c r="B833" t="s">
        <v>3333</v>
      </c>
      <c r="D833" t="s">
        <v>22</v>
      </c>
      <c r="E833" t="s">
        <v>9299</v>
      </c>
      <c r="F833">
        <v>1</v>
      </c>
      <c r="G833" t="s">
        <v>3334</v>
      </c>
      <c r="H833" t="s">
        <v>3335</v>
      </c>
      <c r="I833">
        <v>21.1</v>
      </c>
      <c r="J833">
        <v>21.1</v>
      </c>
      <c r="K833">
        <v>21.11</v>
      </c>
      <c r="L833">
        <v>21.11</v>
      </c>
      <c r="M833">
        <v>21.11</v>
      </c>
      <c r="N833">
        <v>20.66</v>
      </c>
      <c r="O833">
        <v>20.658275963579499</v>
      </c>
      <c r="P833">
        <v>20.554984583761598</v>
      </c>
      <c r="Q833">
        <v>0.55501541623843698</v>
      </c>
      <c r="R833" t="s">
        <v>262</v>
      </c>
      <c r="S833" t="s">
        <v>9819</v>
      </c>
      <c r="T833" t="s">
        <v>25</v>
      </c>
      <c r="U833">
        <v>1</v>
      </c>
      <c r="V833" t="s">
        <v>1374</v>
      </c>
      <c r="W833" t="s">
        <v>1375</v>
      </c>
      <c r="AD833" t="s">
        <v>9909</v>
      </c>
      <c r="AE833" t="s">
        <v>9910</v>
      </c>
    </row>
    <row r="834" spans="1:31" ht="12.75" x14ac:dyDescent="0.2">
      <c r="A834" t="s">
        <v>3336</v>
      </c>
      <c r="B834" t="s">
        <v>3337</v>
      </c>
      <c r="D834" t="s">
        <v>22</v>
      </c>
      <c r="E834" t="s">
        <v>9299</v>
      </c>
      <c r="F834">
        <v>1</v>
      </c>
      <c r="G834" t="s">
        <v>3338</v>
      </c>
      <c r="H834" t="s">
        <v>3338</v>
      </c>
      <c r="I834">
        <v>11.05</v>
      </c>
      <c r="J834">
        <v>11.05</v>
      </c>
      <c r="K834">
        <v>11.09</v>
      </c>
      <c r="L834">
        <v>11.09</v>
      </c>
      <c r="M834">
        <v>11.09</v>
      </c>
      <c r="N834">
        <v>10.85</v>
      </c>
      <c r="O834">
        <v>10.845594880879201</v>
      </c>
      <c r="P834">
        <v>10.6390121212434</v>
      </c>
      <c r="Q834">
        <v>0.45098787875657798</v>
      </c>
      <c r="R834" t="s">
        <v>262</v>
      </c>
      <c r="S834" t="s">
        <v>9819</v>
      </c>
      <c r="T834" t="s">
        <v>25</v>
      </c>
      <c r="U834">
        <v>1</v>
      </c>
      <c r="V834" t="s">
        <v>1374</v>
      </c>
      <c r="W834" t="s">
        <v>1375</v>
      </c>
      <c r="AD834" t="s">
        <v>9909</v>
      </c>
      <c r="AE834" t="s">
        <v>9910</v>
      </c>
    </row>
    <row r="835" spans="1:31" ht="12.75" x14ac:dyDescent="0.2">
      <c r="A835" t="s">
        <v>3339</v>
      </c>
      <c r="B835" t="s">
        <v>3340</v>
      </c>
      <c r="D835" t="s">
        <v>22</v>
      </c>
      <c r="E835" t="s">
        <v>9299</v>
      </c>
      <c r="F835">
        <v>1</v>
      </c>
      <c r="G835" t="s">
        <v>3341</v>
      </c>
      <c r="H835" t="s">
        <v>3341</v>
      </c>
      <c r="I835">
        <v>2.2999999999999998</v>
      </c>
      <c r="J835">
        <v>2.2999999999999998</v>
      </c>
      <c r="K835">
        <v>2.3199999999999998</v>
      </c>
      <c r="L835">
        <v>2.3199999999999998</v>
      </c>
      <c r="M835">
        <v>2.3199999999999998</v>
      </c>
      <c r="N835">
        <v>2.27</v>
      </c>
      <c r="O835">
        <v>2.0658275963579502</v>
      </c>
      <c r="P835">
        <v>1.9625362165400499</v>
      </c>
      <c r="Q835">
        <v>0.357463783459951</v>
      </c>
      <c r="R835" t="s">
        <v>262</v>
      </c>
      <c r="S835" t="s">
        <v>9819</v>
      </c>
      <c r="T835" t="s">
        <v>25</v>
      </c>
      <c r="U835">
        <v>1</v>
      </c>
      <c r="V835" t="s">
        <v>1374</v>
      </c>
      <c r="W835" t="s">
        <v>1375</v>
      </c>
      <c r="AD835" t="s">
        <v>9909</v>
      </c>
      <c r="AE835" t="s">
        <v>9910</v>
      </c>
    </row>
    <row r="836" spans="1:31" ht="12.75" x14ac:dyDescent="0.2">
      <c r="A836" t="s">
        <v>3342</v>
      </c>
      <c r="B836" t="s">
        <v>3343</v>
      </c>
      <c r="D836" t="s">
        <v>22</v>
      </c>
      <c r="E836" t="s">
        <v>9299</v>
      </c>
      <c r="F836">
        <v>1</v>
      </c>
      <c r="G836" t="s">
        <v>3344</v>
      </c>
      <c r="H836" t="s">
        <v>3344</v>
      </c>
      <c r="I836">
        <v>4.5999999999999996</v>
      </c>
      <c r="J836">
        <v>4.5999999999999996</v>
      </c>
      <c r="K836">
        <v>4.6399999999999997</v>
      </c>
      <c r="L836">
        <v>4.6399999999999997</v>
      </c>
      <c r="M836">
        <v>4.6399999999999997</v>
      </c>
      <c r="N836">
        <v>4.54</v>
      </c>
      <c r="O836">
        <v>4.1316551927158898</v>
      </c>
      <c r="P836">
        <v>3.7184896734442998</v>
      </c>
      <c r="Q836">
        <v>0.92151032655569698</v>
      </c>
      <c r="R836" t="s">
        <v>262</v>
      </c>
      <c r="S836" t="s">
        <v>9819</v>
      </c>
      <c r="T836" t="s">
        <v>25</v>
      </c>
      <c r="U836">
        <v>1</v>
      </c>
      <c r="V836" t="s">
        <v>1374</v>
      </c>
      <c r="W836" t="s">
        <v>1375</v>
      </c>
      <c r="AD836" t="s">
        <v>9909</v>
      </c>
      <c r="AE836" t="s">
        <v>9910</v>
      </c>
    </row>
    <row r="837" spans="1:31" ht="12.75" x14ac:dyDescent="0.2">
      <c r="A837" t="s">
        <v>3345</v>
      </c>
      <c r="B837" t="s">
        <v>3346</v>
      </c>
      <c r="D837" t="s">
        <v>22</v>
      </c>
      <c r="E837" t="s">
        <v>9299</v>
      </c>
      <c r="F837">
        <v>1</v>
      </c>
      <c r="G837" t="s">
        <v>3347</v>
      </c>
      <c r="H837" t="s">
        <v>3348</v>
      </c>
      <c r="I837">
        <v>3.45</v>
      </c>
      <c r="J837">
        <v>3.45</v>
      </c>
      <c r="K837">
        <v>3.49</v>
      </c>
      <c r="L837">
        <v>3.49</v>
      </c>
      <c r="M837">
        <v>3.49</v>
      </c>
      <c r="N837">
        <v>3.41</v>
      </c>
      <c r="O837">
        <v>3.09874139453692</v>
      </c>
      <c r="P837">
        <v>2.7888672550832299</v>
      </c>
      <c r="Q837">
        <v>0.70113274491677302</v>
      </c>
      <c r="R837" t="s">
        <v>262</v>
      </c>
      <c r="S837" t="s">
        <v>9819</v>
      </c>
      <c r="T837" t="s">
        <v>25</v>
      </c>
      <c r="U837">
        <v>1</v>
      </c>
      <c r="V837" t="s">
        <v>1374</v>
      </c>
      <c r="W837" t="s">
        <v>1375</v>
      </c>
      <c r="AD837" t="s">
        <v>9909</v>
      </c>
      <c r="AE837" t="s">
        <v>9910</v>
      </c>
    </row>
    <row r="838" spans="1:31" ht="12.75" x14ac:dyDescent="0.2">
      <c r="A838" t="s">
        <v>3349</v>
      </c>
      <c r="B838" t="s">
        <v>3350</v>
      </c>
      <c r="D838" t="s">
        <v>22</v>
      </c>
      <c r="E838" t="s">
        <v>9299</v>
      </c>
      <c r="F838">
        <v>1</v>
      </c>
      <c r="G838" t="s">
        <v>3351</v>
      </c>
      <c r="H838" t="s">
        <v>3351</v>
      </c>
      <c r="I838">
        <v>14.5</v>
      </c>
      <c r="J838">
        <v>14.5</v>
      </c>
      <c r="K838">
        <v>14.51</v>
      </c>
      <c r="L838">
        <v>14.51</v>
      </c>
      <c r="M838">
        <v>14.51</v>
      </c>
      <c r="N838">
        <v>14.2</v>
      </c>
      <c r="O838">
        <v>12.911422477237201</v>
      </c>
      <c r="P838">
        <v>12.5499026478745</v>
      </c>
      <c r="Q838">
        <v>1.9600973521254801</v>
      </c>
      <c r="R838" t="s">
        <v>262</v>
      </c>
      <c r="S838" t="s">
        <v>9819</v>
      </c>
      <c r="T838" t="s">
        <v>25</v>
      </c>
      <c r="U838">
        <v>1</v>
      </c>
      <c r="V838" t="s">
        <v>1374</v>
      </c>
      <c r="W838" t="s">
        <v>1375</v>
      </c>
      <c r="AD838" t="s">
        <v>9909</v>
      </c>
      <c r="AE838" t="s">
        <v>9910</v>
      </c>
    </row>
    <row r="839" spans="1:31" ht="12.75" x14ac:dyDescent="0.2">
      <c r="A839" t="s">
        <v>3352</v>
      </c>
      <c r="B839" t="s">
        <v>3353</v>
      </c>
      <c r="D839" t="s">
        <v>22</v>
      </c>
      <c r="E839" t="s">
        <v>9299</v>
      </c>
      <c r="F839">
        <v>1</v>
      </c>
      <c r="G839" t="s">
        <v>3354</v>
      </c>
      <c r="H839" t="s">
        <v>3354</v>
      </c>
      <c r="I839">
        <v>1.7</v>
      </c>
      <c r="J839">
        <v>1.7</v>
      </c>
      <c r="K839">
        <v>1.74</v>
      </c>
      <c r="L839">
        <v>1.74</v>
      </c>
      <c r="M839">
        <v>1.74</v>
      </c>
      <c r="N839">
        <v>1.7</v>
      </c>
      <c r="O839">
        <v>1.54937069726846</v>
      </c>
      <c r="P839">
        <v>1.2394965578147701</v>
      </c>
      <c r="Q839">
        <v>0.50050344218523202</v>
      </c>
      <c r="R839" t="s">
        <v>262</v>
      </c>
      <c r="S839" t="s">
        <v>9819</v>
      </c>
      <c r="T839" t="s">
        <v>25</v>
      </c>
      <c r="U839">
        <v>1</v>
      </c>
      <c r="V839" t="s">
        <v>1374</v>
      </c>
      <c r="W839" t="s">
        <v>1375</v>
      </c>
      <c r="AD839" t="s">
        <v>9909</v>
      </c>
      <c r="AE839" t="s">
        <v>9910</v>
      </c>
    </row>
    <row r="840" spans="1:31" ht="12.75" x14ac:dyDescent="0.2">
      <c r="A840" t="s">
        <v>3355</v>
      </c>
      <c r="B840" t="s">
        <v>3356</v>
      </c>
      <c r="D840" t="s">
        <v>22</v>
      </c>
      <c r="E840" t="s">
        <v>9299</v>
      </c>
      <c r="F840">
        <v>1</v>
      </c>
      <c r="G840" t="s">
        <v>3357</v>
      </c>
      <c r="H840" t="s">
        <v>3357</v>
      </c>
      <c r="I840">
        <v>2.2999999999999998</v>
      </c>
      <c r="J840">
        <v>2.2999999999999998</v>
      </c>
      <c r="K840">
        <v>2.3199999999999998</v>
      </c>
      <c r="L840">
        <v>2.3199999999999998</v>
      </c>
      <c r="M840">
        <v>2.3199999999999998</v>
      </c>
      <c r="N840">
        <v>2.27</v>
      </c>
      <c r="O840">
        <v>2.0658275963579502</v>
      </c>
      <c r="P840">
        <v>1.7559534569042501</v>
      </c>
      <c r="Q840">
        <v>0.56404654309574598</v>
      </c>
      <c r="R840" t="s">
        <v>262</v>
      </c>
      <c r="S840" t="s">
        <v>9819</v>
      </c>
      <c r="T840" t="s">
        <v>25</v>
      </c>
      <c r="U840">
        <v>1</v>
      </c>
      <c r="V840" t="s">
        <v>1374</v>
      </c>
      <c r="W840" t="s">
        <v>1375</v>
      </c>
      <c r="AD840" t="s">
        <v>9909</v>
      </c>
      <c r="AE840" t="s">
        <v>9910</v>
      </c>
    </row>
    <row r="841" spans="1:31" ht="12.75" x14ac:dyDescent="0.2">
      <c r="A841" t="s">
        <v>3358</v>
      </c>
      <c r="B841" t="s">
        <v>3359</v>
      </c>
      <c r="C841" t="s">
        <v>3131</v>
      </c>
      <c r="D841" t="s">
        <v>22</v>
      </c>
      <c r="E841" t="s">
        <v>9299</v>
      </c>
      <c r="F841">
        <v>1</v>
      </c>
      <c r="G841" t="s">
        <v>3360</v>
      </c>
      <c r="H841" t="s">
        <v>3360</v>
      </c>
      <c r="I841">
        <v>10.45</v>
      </c>
      <c r="J841">
        <v>10.45</v>
      </c>
      <c r="K841">
        <v>10.46</v>
      </c>
      <c r="L841">
        <v>10.46</v>
      </c>
      <c r="M841">
        <v>10.46</v>
      </c>
      <c r="N841">
        <v>10.23</v>
      </c>
      <c r="O841">
        <v>9.2962241836107609</v>
      </c>
      <c r="P841">
        <v>9.0896414239749603</v>
      </c>
      <c r="Q841">
        <v>1.3703585760250401</v>
      </c>
      <c r="R841" t="s">
        <v>262</v>
      </c>
      <c r="S841" t="s">
        <v>9819</v>
      </c>
      <c r="T841" t="s">
        <v>25</v>
      </c>
      <c r="U841">
        <v>1</v>
      </c>
      <c r="V841" t="s">
        <v>1374</v>
      </c>
      <c r="W841" t="s">
        <v>1375</v>
      </c>
      <c r="AD841" t="s">
        <v>9909</v>
      </c>
      <c r="AE841" t="s">
        <v>9910</v>
      </c>
    </row>
    <row r="842" spans="1:31" ht="12.75" x14ac:dyDescent="0.2">
      <c r="A842" t="s">
        <v>3361</v>
      </c>
      <c r="B842" t="s">
        <v>3362</v>
      </c>
      <c r="C842" t="s">
        <v>427</v>
      </c>
      <c r="D842" t="s">
        <v>22</v>
      </c>
      <c r="E842" t="s">
        <v>9299</v>
      </c>
      <c r="F842">
        <v>1</v>
      </c>
      <c r="G842" t="s">
        <v>3363</v>
      </c>
      <c r="H842" t="s">
        <v>3363</v>
      </c>
      <c r="I842">
        <v>14.5</v>
      </c>
      <c r="J842">
        <v>14.5</v>
      </c>
      <c r="K842">
        <v>14.51</v>
      </c>
      <c r="L842">
        <v>14.51</v>
      </c>
      <c r="M842">
        <v>14.51</v>
      </c>
      <c r="N842">
        <v>14.2</v>
      </c>
      <c r="O842">
        <v>12.911422477237201</v>
      </c>
      <c r="S842" t="s">
        <v>9816</v>
      </c>
      <c r="T842" t="s">
        <v>25</v>
      </c>
      <c r="U842">
        <v>1</v>
      </c>
      <c r="V842" t="s">
        <v>1374</v>
      </c>
      <c r="W842" t="s">
        <v>1375</v>
      </c>
      <c r="AD842" t="s">
        <v>9909</v>
      </c>
      <c r="AE842" t="s">
        <v>9910</v>
      </c>
    </row>
    <row r="843" spans="1:31" ht="12.75" x14ac:dyDescent="0.2">
      <c r="A843" t="s">
        <v>3364</v>
      </c>
      <c r="B843" t="s">
        <v>3365</v>
      </c>
      <c r="C843" t="s">
        <v>427</v>
      </c>
      <c r="D843" t="s">
        <v>22</v>
      </c>
      <c r="E843" t="s">
        <v>9299</v>
      </c>
      <c r="F843">
        <v>1</v>
      </c>
      <c r="G843" t="s">
        <v>3366</v>
      </c>
      <c r="H843" t="s">
        <v>3366</v>
      </c>
      <c r="I843">
        <v>19</v>
      </c>
      <c r="J843">
        <v>19</v>
      </c>
      <c r="S843" t="s">
        <v>9816</v>
      </c>
      <c r="T843">
        <v>1</v>
      </c>
      <c r="V843" t="s">
        <v>1374</v>
      </c>
      <c r="W843" t="s">
        <v>1375</v>
      </c>
      <c r="AD843" t="s">
        <v>9909</v>
      </c>
      <c r="AE843" t="s">
        <v>9910</v>
      </c>
    </row>
    <row r="844" spans="1:31" ht="12.75" x14ac:dyDescent="0.2">
      <c r="A844" t="s">
        <v>3367</v>
      </c>
      <c r="B844" t="s">
        <v>3368</v>
      </c>
      <c r="D844" t="s">
        <v>22</v>
      </c>
      <c r="E844" t="s">
        <v>9299</v>
      </c>
      <c r="F844">
        <v>1</v>
      </c>
      <c r="G844" t="s">
        <v>3369</v>
      </c>
      <c r="H844" t="s">
        <v>3370</v>
      </c>
      <c r="I844">
        <v>11.05</v>
      </c>
      <c r="J844">
        <v>11.05</v>
      </c>
      <c r="K844">
        <v>11.09</v>
      </c>
      <c r="L844">
        <v>11.09</v>
      </c>
      <c r="M844">
        <v>11.09</v>
      </c>
      <c r="N844">
        <v>10.85</v>
      </c>
      <c r="O844">
        <v>10.845594880879201</v>
      </c>
      <c r="P844">
        <v>10.6906578111524</v>
      </c>
      <c r="Q844">
        <v>0.39934218884763001</v>
      </c>
      <c r="R844" t="s">
        <v>262</v>
      </c>
      <c r="S844" t="s">
        <v>9819</v>
      </c>
      <c r="T844" t="s">
        <v>25</v>
      </c>
      <c r="U844">
        <v>1</v>
      </c>
      <c r="V844" t="s">
        <v>1374</v>
      </c>
      <c r="W844" t="s">
        <v>1375</v>
      </c>
      <c r="AD844" t="s">
        <v>9909</v>
      </c>
      <c r="AE844" t="s">
        <v>9910</v>
      </c>
    </row>
    <row r="845" spans="1:31" ht="12.75" x14ac:dyDescent="0.2">
      <c r="A845" t="s">
        <v>3371</v>
      </c>
      <c r="B845" t="s">
        <v>3372</v>
      </c>
      <c r="D845" t="s">
        <v>22</v>
      </c>
      <c r="E845" t="s">
        <v>9299</v>
      </c>
      <c r="F845">
        <v>1</v>
      </c>
      <c r="G845" t="s">
        <v>3373</v>
      </c>
      <c r="H845" t="s">
        <v>3373</v>
      </c>
      <c r="I845">
        <v>15.8</v>
      </c>
      <c r="J845">
        <v>15.8</v>
      </c>
      <c r="K845">
        <v>15.83</v>
      </c>
      <c r="L845">
        <v>15.83</v>
      </c>
      <c r="M845">
        <v>15.83</v>
      </c>
      <c r="N845">
        <v>15.49</v>
      </c>
      <c r="O845">
        <v>15.493706972684601</v>
      </c>
      <c r="P845">
        <v>15.390415592866701</v>
      </c>
      <c r="Q845">
        <v>0.43958440713330299</v>
      </c>
      <c r="R845" t="s">
        <v>262</v>
      </c>
      <c r="S845" t="s">
        <v>9819</v>
      </c>
      <c r="T845" t="s">
        <v>25</v>
      </c>
      <c r="U845">
        <v>1</v>
      </c>
      <c r="V845" t="s">
        <v>1374</v>
      </c>
      <c r="W845" t="s">
        <v>1375</v>
      </c>
      <c r="AD845" t="s">
        <v>9909</v>
      </c>
      <c r="AE845" t="s">
        <v>9910</v>
      </c>
    </row>
    <row r="846" spans="1:31" ht="12.75" x14ac:dyDescent="0.2">
      <c r="A846" t="s">
        <v>3374</v>
      </c>
      <c r="B846" t="s">
        <v>3375</v>
      </c>
      <c r="D846" t="s">
        <v>22</v>
      </c>
      <c r="E846" t="s">
        <v>9299</v>
      </c>
      <c r="F846">
        <v>1</v>
      </c>
      <c r="G846" t="s">
        <v>3376</v>
      </c>
      <c r="H846" t="s">
        <v>3376</v>
      </c>
      <c r="I846">
        <v>10</v>
      </c>
      <c r="J846">
        <v>10</v>
      </c>
      <c r="K846">
        <v>10.029999999999999</v>
      </c>
      <c r="L846">
        <v>10.029999999999999</v>
      </c>
      <c r="M846">
        <v>10.029999999999999</v>
      </c>
      <c r="N846">
        <v>9.81</v>
      </c>
      <c r="O846">
        <v>9.8126810827002409</v>
      </c>
      <c r="P846">
        <v>9.6060983230644492</v>
      </c>
      <c r="Q846">
        <v>0.42390167693554998</v>
      </c>
      <c r="R846" t="s">
        <v>262</v>
      </c>
      <c r="S846" t="s">
        <v>9819</v>
      </c>
      <c r="T846" t="s">
        <v>25</v>
      </c>
      <c r="U846">
        <v>1</v>
      </c>
      <c r="V846" t="s">
        <v>1374</v>
      </c>
      <c r="W846" t="s">
        <v>1375</v>
      </c>
      <c r="AD846" t="s">
        <v>9909</v>
      </c>
      <c r="AE846" t="s">
        <v>9910</v>
      </c>
    </row>
    <row r="847" spans="1:31" ht="12.75" x14ac:dyDescent="0.2">
      <c r="A847" t="s">
        <v>3377</v>
      </c>
      <c r="B847" t="s">
        <v>3378</v>
      </c>
      <c r="D847" t="s">
        <v>22</v>
      </c>
      <c r="E847" t="s">
        <v>9299</v>
      </c>
      <c r="F847">
        <v>1</v>
      </c>
      <c r="G847" t="s">
        <v>3379</v>
      </c>
      <c r="H847" t="s">
        <v>3379</v>
      </c>
      <c r="I847">
        <v>7.9</v>
      </c>
      <c r="J847">
        <v>7.9</v>
      </c>
      <c r="K847">
        <v>7.92</v>
      </c>
      <c r="L847">
        <v>7.92</v>
      </c>
      <c r="M847">
        <v>7.92</v>
      </c>
      <c r="N847">
        <v>7.75</v>
      </c>
      <c r="O847">
        <v>7.7468534863423004</v>
      </c>
      <c r="P847">
        <v>7.33368796707071</v>
      </c>
      <c r="Q847">
        <v>0.58631203292929202</v>
      </c>
      <c r="R847" t="s">
        <v>262</v>
      </c>
      <c r="S847" t="s">
        <v>9819</v>
      </c>
      <c r="T847" t="s">
        <v>25</v>
      </c>
      <c r="U847">
        <v>1</v>
      </c>
      <c r="V847" t="s">
        <v>1374</v>
      </c>
      <c r="W847" t="s">
        <v>1375</v>
      </c>
      <c r="AD847" t="s">
        <v>9909</v>
      </c>
      <c r="AE847" t="s">
        <v>9910</v>
      </c>
    </row>
    <row r="848" spans="1:31" ht="12.75" x14ac:dyDescent="0.2">
      <c r="A848" t="s">
        <v>3380</v>
      </c>
      <c r="B848" t="s">
        <v>3381</v>
      </c>
      <c r="D848" t="s">
        <v>22</v>
      </c>
      <c r="E848" t="s">
        <v>9299</v>
      </c>
      <c r="F848">
        <v>1</v>
      </c>
      <c r="G848" t="s">
        <v>3382</v>
      </c>
      <c r="H848" t="s">
        <v>3383</v>
      </c>
      <c r="I848">
        <v>23.75</v>
      </c>
      <c r="J848">
        <v>23.75</v>
      </c>
      <c r="K848">
        <v>23.75</v>
      </c>
      <c r="L848">
        <v>23.75</v>
      </c>
      <c r="M848">
        <v>23.75</v>
      </c>
      <c r="N848">
        <v>23.24</v>
      </c>
      <c r="O848">
        <v>23.240560459026899</v>
      </c>
      <c r="P848">
        <v>22.879040629664299</v>
      </c>
      <c r="Q848">
        <v>0.870959370335747</v>
      </c>
      <c r="R848" t="s">
        <v>262</v>
      </c>
      <c r="S848" t="s">
        <v>9819</v>
      </c>
      <c r="T848" t="s">
        <v>25</v>
      </c>
      <c r="U848">
        <v>1</v>
      </c>
      <c r="V848" t="s">
        <v>1374</v>
      </c>
      <c r="W848" t="s">
        <v>1375</v>
      </c>
      <c r="AD848" t="s">
        <v>9909</v>
      </c>
      <c r="AE848" t="s">
        <v>9910</v>
      </c>
    </row>
    <row r="849" spans="1:31" ht="12.75" x14ac:dyDescent="0.2">
      <c r="A849" t="s">
        <v>3384</v>
      </c>
      <c r="B849" t="s">
        <v>3385</v>
      </c>
      <c r="C849" t="s">
        <v>427</v>
      </c>
      <c r="D849" t="s">
        <v>22</v>
      </c>
      <c r="E849" t="s">
        <v>9299</v>
      </c>
      <c r="F849">
        <v>1</v>
      </c>
      <c r="G849" t="s">
        <v>3386</v>
      </c>
      <c r="H849" t="s">
        <v>3386</v>
      </c>
      <c r="I849">
        <v>18.45</v>
      </c>
      <c r="J849">
        <v>18.45</v>
      </c>
      <c r="K849">
        <v>18.48</v>
      </c>
      <c r="L849">
        <v>18.48</v>
      </c>
      <c r="M849">
        <v>18.48</v>
      </c>
      <c r="N849">
        <v>18.079999999999998</v>
      </c>
      <c r="O849">
        <v>18.075991468131999</v>
      </c>
      <c r="S849" t="s">
        <v>9816</v>
      </c>
      <c r="T849" t="s">
        <v>25</v>
      </c>
      <c r="U849">
        <v>1</v>
      </c>
      <c r="V849" t="s">
        <v>1374</v>
      </c>
      <c r="W849" t="s">
        <v>1375</v>
      </c>
      <c r="AD849" t="s">
        <v>9909</v>
      </c>
      <c r="AE849" t="s">
        <v>9910</v>
      </c>
    </row>
    <row r="850" spans="1:31" ht="12.75" x14ac:dyDescent="0.2">
      <c r="A850" t="s">
        <v>6781</v>
      </c>
      <c r="B850" t="s">
        <v>6782</v>
      </c>
      <c r="C850" t="s">
        <v>427</v>
      </c>
      <c r="D850" t="s">
        <v>22</v>
      </c>
      <c r="E850" t="s">
        <v>9299</v>
      </c>
      <c r="F850">
        <v>1</v>
      </c>
      <c r="G850" t="s">
        <v>6783</v>
      </c>
      <c r="H850" t="s">
        <v>6783</v>
      </c>
      <c r="I850">
        <v>9.25</v>
      </c>
      <c r="J850">
        <v>9.25</v>
      </c>
      <c r="S850" t="s">
        <v>9816</v>
      </c>
      <c r="T850">
        <v>1</v>
      </c>
      <c r="V850" t="s">
        <v>1374</v>
      </c>
      <c r="W850" t="s">
        <v>1375</v>
      </c>
      <c r="AD850" t="s">
        <v>9909</v>
      </c>
      <c r="AE850" t="s">
        <v>9910</v>
      </c>
    </row>
    <row r="851" spans="1:31" ht="12.75" x14ac:dyDescent="0.2">
      <c r="A851" t="s">
        <v>3387</v>
      </c>
      <c r="B851" t="s">
        <v>3388</v>
      </c>
      <c r="D851" t="s">
        <v>22</v>
      </c>
      <c r="E851" t="s">
        <v>9299</v>
      </c>
      <c r="F851">
        <v>1</v>
      </c>
      <c r="G851" t="s">
        <v>3389</v>
      </c>
      <c r="H851" t="s">
        <v>3390</v>
      </c>
      <c r="I851">
        <v>13.7</v>
      </c>
      <c r="J851">
        <v>13.7</v>
      </c>
      <c r="K851">
        <v>13.73</v>
      </c>
      <c r="L851">
        <v>13.73</v>
      </c>
      <c r="M851">
        <v>13.73</v>
      </c>
      <c r="N851">
        <v>13.43</v>
      </c>
      <c r="O851">
        <v>13.427879376326599</v>
      </c>
      <c r="P851">
        <v>13.3245879965088</v>
      </c>
      <c r="Q851">
        <v>0.40541200349124801</v>
      </c>
      <c r="R851" t="s">
        <v>262</v>
      </c>
      <c r="S851" t="s">
        <v>9819</v>
      </c>
      <c r="T851" t="s">
        <v>25</v>
      </c>
      <c r="U851">
        <v>1</v>
      </c>
      <c r="V851" t="s">
        <v>1374</v>
      </c>
      <c r="W851" t="s">
        <v>1375</v>
      </c>
      <c r="AD851" t="s">
        <v>9909</v>
      </c>
      <c r="AE851" t="s">
        <v>9910</v>
      </c>
    </row>
    <row r="852" spans="1:31" ht="12.75" x14ac:dyDescent="0.2">
      <c r="A852" t="s">
        <v>3391</v>
      </c>
      <c r="B852" t="s">
        <v>3392</v>
      </c>
      <c r="D852" t="s">
        <v>22</v>
      </c>
      <c r="E852" t="s">
        <v>9299</v>
      </c>
      <c r="F852">
        <v>1</v>
      </c>
      <c r="G852" t="s">
        <v>3393</v>
      </c>
      <c r="H852" t="s">
        <v>3393</v>
      </c>
      <c r="I852">
        <v>8.6999999999999993</v>
      </c>
      <c r="J852">
        <v>8.6999999999999993</v>
      </c>
      <c r="K852">
        <v>8.7100000000000009</v>
      </c>
      <c r="L852">
        <v>8.7100000000000009</v>
      </c>
      <c r="M852">
        <v>8.7100000000000009</v>
      </c>
      <c r="N852">
        <v>8.52</v>
      </c>
      <c r="O852">
        <v>7.7468534863423004</v>
      </c>
      <c r="P852">
        <v>7.33368796707071</v>
      </c>
      <c r="Q852">
        <v>1.3763120329292899</v>
      </c>
      <c r="R852" t="s">
        <v>262</v>
      </c>
      <c r="S852" t="s">
        <v>9819</v>
      </c>
      <c r="T852" t="s">
        <v>25</v>
      </c>
      <c r="U852">
        <v>1</v>
      </c>
      <c r="V852" t="s">
        <v>1374</v>
      </c>
      <c r="W852" t="s">
        <v>1375</v>
      </c>
      <c r="AD852" t="s">
        <v>9909</v>
      </c>
      <c r="AE852" t="s">
        <v>9910</v>
      </c>
    </row>
    <row r="853" spans="1:31" ht="12.75" x14ac:dyDescent="0.2">
      <c r="A853" t="s">
        <v>3394</v>
      </c>
      <c r="B853" t="s">
        <v>3395</v>
      </c>
      <c r="D853" t="s">
        <v>22</v>
      </c>
      <c r="E853" t="s">
        <v>9299</v>
      </c>
      <c r="F853">
        <v>1</v>
      </c>
      <c r="G853" t="s">
        <v>3396</v>
      </c>
      <c r="H853" t="s">
        <v>3397</v>
      </c>
      <c r="I853">
        <v>6.95</v>
      </c>
      <c r="J853">
        <v>6.95</v>
      </c>
      <c r="K853">
        <v>6.97</v>
      </c>
      <c r="L853">
        <v>6.97</v>
      </c>
      <c r="M853">
        <v>6.97</v>
      </c>
      <c r="N853">
        <v>6.82</v>
      </c>
      <c r="O853">
        <v>6.19748278907384</v>
      </c>
      <c r="P853">
        <v>5.9909000294380403</v>
      </c>
      <c r="Q853">
        <v>0.97909997056195697</v>
      </c>
      <c r="R853" t="s">
        <v>262</v>
      </c>
      <c r="S853" t="s">
        <v>9819</v>
      </c>
      <c r="T853" t="s">
        <v>25</v>
      </c>
      <c r="U853">
        <v>1</v>
      </c>
      <c r="V853" t="s">
        <v>1374</v>
      </c>
      <c r="W853" t="s">
        <v>1375</v>
      </c>
      <c r="AD853" t="s">
        <v>9909</v>
      </c>
      <c r="AE853" t="s">
        <v>9910</v>
      </c>
    </row>
    <row r="854" spans="1:31" ht="12.75" x14ac:dyDescent="0.2">
      <c r="A854" t="s">
        <v>3398</v>
      </c>
      <c r="B854" t="s">
        <v>3399</v>
      </c>
      <c r="D854" t="s">
        <v>22</v>
      </c>
      <c r="E854" t="s">
        <v>9299</v>
      </c>
      <c r="F854">
        <v>1</v>
      </c>
      <c r="G854" t="s">
        <v>3400</v>
      </c>
      <c r="H854" t="s">
        <v>3401</v>
      </c>
      <c r="I854">
        <v>19</v>
      </c>
      <c r="J854">
        <v>19</v>
      </c>
      <c r="K854">
        <v>19</v>
      </c>
      <c r="L854">
        <v>19</v>
      </c>
      <c r="M854">
        <v>19</v>
      </c>
      <c r="N854">
        <v>18.59</v>
      </c>
      <c r="O854">
        <v>18.5924483672215</v>
      </c>
      <c r="P854">
        <v>18.437511297494702</v>
      </c>
      <c r="Q854">
        <v>0.562488702505334</v>
      </c>
      <c r="R854" t="s">
        <v>262</v>
      </c>
      <c r="S854" t="s">
        <v>9819</v>
      </c>
      <c r="T854" t="s">
        <v>25</v>
      </c>
      <c r="U854">
        <v>1</v>
      </c>
      <c r="V854" t="s">
        <v>1374</v>
      </c>
      <c r="W854" t="s">
        <v>1375</v>
      </c>
      <c r="AD854" t="s">
        <v>9909</v>
      </c>
      <c r="AE854" t="s">
        <v>9910</v>
      </c>
    </row>
    <row r="855" spans="1:31" ht="12.75" x14ac:dyDescent="0.2">
      <c r="A855" t="s">
        <v>3402</v>
      </c>
      <c r="B855" t="s">
        <v>3403</v>
      </c>
      <c r="C855" t="s">
        <v>3131</v>
      </c>
      <c r="D855" t="s">
        <v>22</v>
      </c>
      <c r="E855" t="s">
        <v>9299</v>
      </c>
      <c r="F855">
        <v>1</v>
      </c>
      <c r="G855" t="s">
        <v>3404</v>
      </c>
      <c r="H855" t="s">
        <v>3404</v>
      </c>
      <c r="I855">
        <v>18.45</v>
      </c>
      <c r="J855">
        <v>18.45</v>
      </c>
      <c r="K855">
        <v>18.48</v>
      </c>
      <c r="L855">
        <v>18.48</v>
      </c>
      <c r="M855">
        <v>18.48</v>
      </c>
      <c r="N855">
        <v>18.079999999999998</v>
      </c>
      <c r="O855">
        <v>18.075991468131999</v>
      </c>
      <c r="P855">
        <v>17.662825948860402</v>
      </c>
      <c r="Q855">
        <v>0.81717405113956298</v>
      </c>
      <c r="R855" t="s">
        <v>262</v>
      </c>
      <c r="S855" t="s">
        <v>9819</v>
      </c>
      <c r="T855" t="s">
        <v>25</v>
      </c>
      <c r="U855">
        <v>1</v>
      </c>
      <c r="V855" t="s">
        <v>1374</v>
      </c>
      <c r="W855" t="s">
        <v>1375</v>
      </c>
      <c r="AD855" t="s">
        <v>9909</v>
      </c>
      <c r="AE855" t="s">
        <v>9910</v>
      </c>
    </row>
    <row r="856" spans="1:31" ht="12.75" x14ac:dyDescent="0.2">
      <c r="A856" t="s">
        <v>3405</v>
      </c>
      <c r="B856" t="s">
        <v>3406</v>
      </c>
      <c r="D856" t="s">
        <v>22</v>
      </c>
      <c r="E856" t="s">
        <v>9299</v>
      </c>
      <c r="F856">
        <v>1</v>
      </c>
      <c r="G856" t="s">
        <v>3407</v>
      </c>
      <c r="H856" t="s">
        <v>3407</v>
      </c>
      <c r="I856">
        <v>5.8</v>
      </c>
      <c r="J856">
        <v>5.8</v>
      </c>
      <c r="K856">
        <v>5.8</v>
      </c>
      <c r="L856">
        <v>5.8</v>
      </c>
      <c r="M856">
        <v>5.8</v>
      </c>
      <c r="N856">
        <v>5.68</v>
      </c>
      <c r="O856">
        <v>5.6810258899843502</v>
      </c>
      <c r="P856">
        <v>5.4227974404396102</v>
      </c>
      <c r="Q856">
        <v>0.377202559560391</v>
      </c>
      <c r="R856" t="s">
        <v>262</v>
      </c>
      <c r="S856" t="s">
        <v>9819</v>
      </c>
      <c r="T856" t="s">
        <v>25</v>
      </c>
      <c r="U856">
        <v>1</v>
      </c>
      <c r="V856" t="s">
        <v>1374</v>
      </c>
      <c r="W856" t="s">
        <v>1375</v>
      </c>
      <c r="AD856" t="s">
        <v>9909</v>
      </c>
      <c r="AE856" t="s">
        <v>9910</v>
      </c>
    </row>
    <row r="857" spans="1:31" ht="12.75" x14ac:dyDescent="0.2">
      <c r="A857" t="s">
        <v>3408</v>
      </c>
      <c r="B857" t="s">
        <v>3409</v>
      </c>
      <c r="D857" t="s">
        <v>22</v>
      </c>
      <c r="E857" t="s">
        <v>9299</v>
      </c>
      <c r="F857">
        <v>1</v>
      </c>
      <c r="G857" t="s">
        <v>3410</v>
      </c>
      <c r="H857" t="s">
        <v>3410</v>
      </c>
      <c r="I857">
        <v>13.7</v>
      </c>
      <c r="J857">
        <v>13.7</v>
      </c>
      <c r="K857">
        <v>13.73</v>
      </c>
      <c r="L857">
        <v>13.73</v>
      </c>
      <c r="M857">
        <v>13.73</v>
      </c>
      <c r="N857">
        <v>13.43</v>
      </c>
      <c r="O857">
        <v>13.427879376326599</v>
      </c>
      <c r="P857">
        <v>13.014713857055099</v>
      </c>
      <c r="Q857">
        <v>0.71528614294493997</v>
      </c>
      <c r="R857" t="s">
        <v>262</v>
      </c>
      <c r="S857" t="s">
        <v>9819</v>
      </c>
      <c r="T857" t="s">
        <v>25</v>
      </c>
      <c r="U857">
        <v>1</v>
      </c>
      <c r="V857" t="s">
        <v>1374</v>
      </c>
      <c r="W857" t="s">
        <v>1375</v>
      </c>
      <c r="AD857" t="s">
        <v>9909</v>
      </c>
      <c r="AE857" t="s">
        <v>9910</v>
      </c>
    </row>
    <row r="858" spans="1:31" ht="12.75" x14ac:dyDescent="0.2">
      <c r="A858" t="s">
        <v>3411</v>
      </c>
      <c r="B858" t="s">
        <v>3412</v>
      </c>
      <c r="D858" t="s">
        <v>22</v>
      </c>
      <c r="E858" t="s">
        <v>9299</v>
      </c>
      <c r="F858">
        <v>1</v>
      </c>
      <c r="G858" t="s">
        <v>3413</v>
      </c>
      <c r="H858" t="s">
        <v>3413</v>
      </c>
      <c r="I858">
        <v>7.9</v>
      </c>
      <c r="J858">
        <v>7.9</v>
      </c>
      <c r="K858">
        <v>7.92</v>
      </c>
      <c r="L858">
        <v>7.92</v>
      </c>
      <c r="M858">
        <v>7.92</v>
      </c>
      <c r="N858">
        <v>7.75</v>
      </c>
      <c r="O858">
        <v>7.7468534863423004</v>
      </c>
      <c r="P858">
        <v>7.6952077964333503</v>
      </c>
      <c r="Q858">
        <v>0.224792203566651</v>
      </c>
      <c r="R858" t="s">
        <v>262</v>
      </c>
      <c r="S858" t="s">
        <v>9819</v>
      </c>
      <c r="T858" t="s">
        <v>25</v>
      </c>
      <c r="U858">
        <v>1</v>
      </c>
      <c r="V858" t="s">
        <v>1374</v>
      </c>
      <c r="W858" t="s">
        <v>1375</v>
      </c>
      <c r="AD858" t="s">
        <v>9909</v>
      </c>
      <c r="AE858" t="s">
        <v>9910</v>
      </c>
    </row>
    <row r="859" spans="1:31" ht="12.75" x14ac:dyDescent="0.2">
      <c r="A859" t="s">
        <v>3414</v>
      </c>
      <c r="B859" t="s">
        <v>3415</v>
      </c>
      <c r="D859" t="s">
        <v>22</v>
      </c>
      <c r="E859" t="s">
        <v>9299</v>
      </c>
      <c r="F859">
        <v>1</v>
      </c>
      <c r="G859" t="s">
        <v>3416</v>
      </c>
      <c r="H859" t="s">
        <v>3417</v>
      </c>
      <c r="I859">
        <v>9.5</v>
      </c>
      <c r="J859">
        <v>9.5</v>
      </c>
      <c r="K859">
        <v>9.5</v>
      </c>
      <c r="L859">
        <v>9.5</v>
      </c>
      <c r="M859">
        <v>9.5</v>
      </c>
      <c r="N859">
        <v>9.3000000000000007</v>
      </c>
      <c r="O859">
        <v>9.2962241836107609</v>
      </c>
      <c r="P859">
        <v>9.1929328037928606</v>
      </c>
      <c r="Q859">
        <v>0.30706719620714101</v>
      </c>
      <c r="R859" t="s">
        <v>262</v>
      </c>
      <c r="S859" t="s">
        <v>9819</v>
      </c>
      <c r="T859" t="s">
        <v>25</v>
      </c>
      <c r="U859">
        <v>1</v>
      </c>
      <c r="V859" t="s">
        <v>1374</v>
      </c>
      <c r="W859" t="s">
        <v>1375</v>
      </c>
      <c r="AD859" t="s">
        <v>9909</v>
      </c>
      <c r="AE859" t="s">
        <v>9910</v>
      </c>
    </row>
    <row r="860" spans="1:31" ht="12.75" x14ac:dyDescent="0.2">
      <c r="A860" t="s">
        <v>3418</v>
      </c>
      <c r="B860" t="s">
        <v>3419</v>
      </c>
      <c r="D860" t="s">
        <v>22</v>
      </c>
      <c r="E860" t="s">
        <v>9299</v>
      </c>
      <c r="F860">
        <v>1</v>
      </c>
      <c r="G860" t="s">
        <v>3420</v>
      </c>
      <c r="H860" t="s">
        <v>3420</v>
      </c>
      <c r="I860">
        <v>15.8</v>
      </c>
      <c r="J860">
        <v>15.8</v>
      </c>
      <c r="K860">
        <v>15.83</v>
      </c>
      <c r="L860">
        <v>15.83</v>
      </c>
      <c r="M860">
        <v>15.83</v>
      </c>
      <c r="N860">
        <v>15.49</v>
      </c>
      <c r="O860">
        <v>15.493706972684601</v>
      </c>
      <c r="P860">
        <v>15.132187143322</v>
      </c>
      <c r="Q860">
        <v>0.69781285667804704</v>
      </c>
      <c r="R860" t="s">
        <v>262</v>
      </c>
      <c r="S860" t="s">
        <v>9819</v>
      </c>
      <c r="T860" t="s">
        <v>25</v>
      </c>
      <c r="U860">
        <v>1</v>
      </c>
      <c r="V860" t="s">
        <v>1374</v>
      </c>
      <c r="W860" t="s">
        <v>1375</v>
      </c>
      <c r="AD860" t="s">
        <v>9909</v>
      </c>
      <c r="AE860" t="s">
        <v>9910</v>
      </c>
    </row>
    <row r="861" spans="1:31" ht="12.75" x14ac:dyDescent="0.2">
      <c r="A861" t="s">
        <v>3421</v>
      </c>
      <c r="B861" t="s">
        <v>3422</v>
      </c>
      <c r="D861" t="s">
        <v>22</v>
      </c>
      <c r="E861" t="s">
        <v>9299</v>
      </c>
      <c r="F861">
        <v>1</v>
      </c>
      <c r="G861" t="s">
        <v>3423</v>
      </c>
      <c r="H861" t="s">
        <v>3423</v>
      </c>
      <c r="I861">
        <v>6.3</v>
      </c>
      <c r="J861">
        <v>6.3</v>
      </c>
      <c r="K861">
        <v>6.34</v>
      </c>
      <c r="L861">
        <v>6.34</v>
      </c>
      <c r="M861">
        <v>6.34</v>
      </c>
      <c r="N861">
        <v>6.2</v>
      </c>
      <c r="O861">
        <v>6.19748278907384</v>
      </c>
      <c r="P861">
        <v>5.7843172698022496</v>
      </c>
      <c r="Q861">
        <v>0.55568273019775105</v>
      </c>
      <c r="R861" t="s">
        <v>262</v>
      </c>
      <c r="S861" t="s">
        <v>9819</v>
      </c>
      <c r="T861" t="s">
        <v>25</v>
      </c>
      <c r="U861">
        <v>1</v>
      </c>
      <c r="V861" t="s">
        <v>1374</v>
      </c>
      <c r="W861" t="s">
        <v>1375</v>
      </c>
      <c r="AD861" t="s">
        <v>9909</v>
      </c>
      <c r="AE861" t="s">
        <v>9910</v>
      </c>
    </row>
    <row r="862" spans="1:31" ht="12.75" x14ac:dyDescent="0.2">
      <c r="A862" t="s">
        <v>3424</v>
      </c>
      <c r="B862" t="s">
        <v>3425</v>
      </c>
      <c r="D862" t="s">
        <v>22</v>
      </c>
      <c r="E862" t="s">
        <v>9299</v>
      </c>
      <c r="F862">
        <v>1</v>
      </c>
      <c r="G862" t="s">
        <v>3426</v>
      </c>
      <c r="H862" t="s">
        <v>3426</v>
      </c>
      <c r="I862">
        <v>10.45</v>
      </c>
      <c r="J862">
        <v>10.45</v>
      </c>
      <c r="K862">
        <v>10.46</v>
      </c>
      <c r="L862">
        <v>10.46</v>
      </c>
      <c r="M862">
        <v>10.46</v>
      </c>
      <c r="N862">
        <v>10.23</v>
      </c>
      <c r="O862">
        <v>9.2962241836107609</v>
      </c>
      <c r="P862">
        <v>9.0896414239749603</v>
      </c>
      <c r="Q862">
        <v>1.3703585760250401</v>
      </c>
      <c r="R862" t="s">
        <v>262</v>
      </c>
      <c r="S862" t="s">
        <v>9819</v>
      </c>
      <c r="T862" t="s">
        <v>25</v>
      </c>
      <c r="U862">
        <v>1</v>
      </c>
      <c r="V862" t="s">
        <v>1374</v>
      </c>
      <c r="W862" t="s">
        <v>1375</v>
      </c>
      <c r="AD862" t="s">
        <v>9909</v>
      </c>
      <c r="AE862" t="s">
        <v>9910</v>
      </c>
    </row>
    <row r="863" spans="1:31" ht="12.75" x14ac:dyDescent="0.2">
      <c r="A863" t="s">
        <v>3427</v>
      </c>
      <c r="B863" t="s">
        <v>3428</v>
      </c>
      <c r="D863" t="s">
        <v>22</v>
      </c>
      <c r="E863" t="s">
        <v>9299</v>
      </c>
      <c r="F863">
        <v>1</v>
      </c>
      <c r="G863" t="s">
        <v>3429</v>
      </c>
      <c r="H863" t="s">
        <v>3430</v>
      </c>
      <c r="I863">
        <v>10.45</v>
      </c>
      <c r="J863">
        <v>10.45</v>
      </c>
      <c r="K863">
        <v>10.46</v>
      </c>
      <c r="L863">
        <v>10.46</v>
      </c>
      <c r="M863">
        <v>10.46</v>
      </c>
      <c r="N863">
        <v>10.23</v>
      </c>
      <c r="O863">
        <v>9.2962241836107609</v>
      </c>
      <c r="P863">
        <v>9.0896414239749603</v>
      </c>
      <c r="Q863">
        <v>1.3703585760250401</v>
      </c>
      <c r="R863" t="s">
        <v>262</v>
      </c>
      <c r="S863" t="s">
        <v>9819</v>
      </c>
      <c r="T863" t="s">
        <v>25</v>
      </c>
      <c r="U863">
        <v>1</v>
      </c>
      <c r="V863" t="s">
        <v>1374</v>
      </c>
      <c r="W863" t="s">
        <v>1375</v>
      </c>
      <c r="AD863" t="s">
        <v>9909</v>
      </c>
      <c r="AE863" t="s">
        <v>9910</v>
      </c>
    </row>
    <row r="864" spans="1:31" ht="12.75" x14ac:dyDescent="0.2">
      <c r="A864" t="s">
        <v>3431</v>
      </c>
      <c r="B864" t="s">
        <v>3432</v>
      </c>
      <c r="D864" t="s">
        <v>22</v>
      </c>
      <c r="E864" t="s">
        <v>9299</v>
      </c>
      <c r="F864">
        <v>1</v>
      </c>
      <c r="G864" t="s">
        <v>3433</v>
      </c>
      <c r="H864" t="s">
        <v>3434</v>
      </c>
      <c r="I864">
        <v>8.1</v>
      </c>
      <c r="J864">
        <v>8.1</v>
      </c>
      <c r="K864">
        <v>8.1199999999999992</v>
      </c>
      <c r="L864">
        <v>8.1199999999999992</v>
      </c>
      <c r="M864">
        <v>8.1199999999999992</v>
      </c>
      <c r="N864">
        <v>7.95</v>
      </c>
      <c r="O864">
        <v>7.2303965872528098</v>
      </c>
      <c r="P864">
        <v>7.2303965872528098</v>
      </c>
      <c r="Q864">
        <v>0.88960341274718902</v>
      </c>
      <c r="R864" t="s">
        <v>262</v>
      </c>
      <c r="S864" t="s">
        <v>9819</v>
      </c>
      <c r="T864" t="s">
        <v>25</v>
      </c>
      <c r="U864">
        <v>1</v>
      </c>
      <c r="V864" t="s">
        <v>1374</v>
      </c>
      <c r="W864" t="s">
        <v>1375</v>
      </c>
      <c r="AD864" t="s">
        <v>9909</v>
      </c>
      <c r="AE864" t="s">
        <v>9910</v>
      </c>
    </row>
    <row r="865" spans="1:31" ht="12.75" x14ac:dyDescent="0.2">
      <c r="A865" t="s">
        <v>3435</v>
      </c>
      <c r="B865" t="s">
        <v>3436</v>
      </c>
      <c r="D865" t="s">
        <v>22</v>
      </c>
      <c r="E865" t="s">
        <v>9299</v>
      </c>
      <c r="F865">
        <v>1</v>
      </c>
      <c r="G865" t="s">
        <v>3437</v>
      </c>
      <c r="H865" t="s">
        <v>3438</v>
      </c>
      <c r="I865">
        <v>10</v>
      </c>
      <c r="J865">
        <v>10</v>
      </c>
      <c r="K865">
        <v>10.029999999999999</v>
      </c>
      <c r="L865">
        <v>10.029999999999999</v>
      </c>
      <c r="M865">
        <v>10.029999999999999</v>
      </c>
      <c r="N865">
        <v>9.81</v>
      </c>
      <c r="O865">
        <v>9.8126810827002409</v>
      </c>
      <c r="P865">
        <v>9.3478698735197092</v>
      </c>
      <c r="Q865">
        <v>0.68213012648029403</v>
      </c>
      <c r="R865" t="s">
        <v>262</v>
      </c>
      <c r="S865" t="s">
        <v>9819</v>
      </c>
      <c r="T865" t="s">
        <v>25</v>
      </c>
      <c r="U865">
        <v>1</v>
      </c>
      <c r="V865" t="s">
        <v>1374</v>
      </c>
      <c r="W865" t="s">
        <v>1375</v>
      </c>
      <c r="AD865" t="s">
        <v>9909</v>
      </c>
      <c r="AE865" t="s">
        <v>9910</v>
      </c>
    </row>
    <row r="866" spans="1:31" ht="12.75" x14ac:dyDescent="0.2">
      <c r="A866" t="s">
        <v>3439</v>
      </c>
      <c r="B866" t="s">
        <v>3440</v>
      </c>
      <c r="C866" t="s">
        <v>427</v>
      </c>
      <c r="D866" t="s">
        <v>22</v>
      </c>
      <c r="E866" t="s">
        <v>9299</v>
      </c>
      <c r="F866">
        <v>1</v>
      </c>
      <c r="G866" t="s">
        <v>3441</v>
      </c>
      <c r="H866" t="s">
        <v>9915</v>
      </c>
      <c r="I866">
        <v>29</v>
      </c>
      <c r="J866">
        <v>29</v>
      </c>
      <c r="K866">
        <v>29.02</v>
      </c>
      <c r="L866">
        <v>29.02</v>
      </c>
      <c r="M866">
        <v>29.02</v>
      </c>
      <c r="N866">
        <v>28.4</v>
      </c>
      <c r="S866" t="s">
        <v>9816</v>
      </c>
      <c r="T866" t="s">
        <v>25</v>
      </c>
      <c r="U866">
        <v>1</v>
      </c>
      <c r="V866" t="s">
        <v>1374</v>
      </c>
      <c r="W866" t="s">
        <v>1375</v>
      </c>
      <c r="AD866" t="s">
        <v>9909</v>
      </c>
      <c r="AE866" t="s">
        <v>9910</v>
      </c>
    </row>
    <row r="867" spans="1:31" ht="12.75" x14ac:dyDescent="0.2">
      <c r="A867" t="s">
        <v>6784</v>
      </c>
      <c r="B867" t="s">
        <v>6785</v>
      </c>
      <c r="C867" t="s">
        <v>427</v>
      </c>
      <c r="D867" t="s">
        <v>22</v>
      </c>
      <c r="E867" t="s">
        <v>9299</v>
      </c>
      <c r="F867">
        <v>1</v>
      </c>
      <c r="G867" t="s">
        <v>6786</v>
      </c>
      <c r="H867" t="s">
        <v>6787</v>
      </c>
      <c r="I867">
        <v>15.05</v>
      </c>
      <c r="J867">
        <v>15.05</v>
      </c>
      <c r="S867" t="s">
        <v>9816</v>
      </c>
      <c r="T867">
        <v>1</v>
      </c>
      <c r="V867" t="s">
        <v>1374</v>
      </c>
      <c r="W867" t="s">
        <v>1375</v>
      </c>
      <c r="AD867" t="s">
        <v>9909</v>
      </c>
      <c r="AE867" t="s">
        <v>9910</v>
      </c>
    </row>
    <row r="868" spans="1:31" ht="12.75" x14ac:dyDescent="0.2">
      <c r="A868" t="s">
        <v>3443</v>
      </c>
      <c r="B868" t="s">
        <v>3444</v>
      </c>
      <c r="D868" t="s">
        <v>22</v>
      </c>
      <c r="E868" t="s">
        <v>9299</v>
      </c>
      <c r="F868">
        <v>1</v>
      </c>
      <c r="G868" t="s">
        <v>3445</v>
      </c>
      <c r="H868" t="s">
        <v>3446</v>
      </c>
      <c r="I868">
        <v>12.75</v>
      </c>
      <c r="J868">
        <v>12.75</v>
      </c>
      <c r="K868">
        <v>12.78</v>
      </c>
      <c r="L868">
        <v>12.78</v>
      </c>
      <c r="M868">
        <v>12.78</v>
      </c>
      <c r="N868">
        <v>12.5</v>
      </c>
      <c r="O868">
        <v>11.3620517799687</v>
      </c>
      <c r="P868">
        <v>11.103823330423999</v>
      </c>
      <c r="Q868">
        <v>1.6761766695760401</v>
      </c>
      <c r="R868" t="s">
        <v>262</v>
      </c>
      <c r="S868" t="s">
        <v>9819</v>
      </c>
      <c r="T868" t="s">
        <v>25</v>
      </c>
      <c r="U868">
        <v>1</v>
      </c>
      <c r="V868" t="s">
        <v>1374</v>
      </c>
      <c r="W868" t="s">
        <v>1375</v>
      </c>
      <c r="AD868" t="s">
        <v>9909</v>
      </c>
      <c r="AE868" t="s">
        <v>9910</v>
      </c>
    </row>
    <row r="869" spans="1:31" ht="12.75" x14ac:dyDescent="0.2">
      <c r="A869" t="s">
        <v>3447</v>
      </c>
      <c r="B869" t="s">
        <v>3448</v>
      </c>
      <c r="C869" t="s">
        <v>3131</v>
      </c>
      <c r="D869" t="s">
        <v>22</v>
      </c>
      <c r="E869" t="s">
        <v>9299</v>
      </c>
      <c r="F869">
        <v>1</v>
      </c>
      <c r="G869" t="s">
        <v>3449</v>
      </c>
      <c r="H869" t="s">
        <v>3449</v>
      </c>
      <c r="I869">
        <v>9.5</v>
      </c>
      <c r="J869">
        <v>9.5</v>
      </c>
      <c r="K869">
        <v>9.5</v>
      </c>
      <c r="L869">
        <v>9.5</v>
      </c>
      <c r="M869">
        <v>9.5</v>
      </c>
      <c r="N869">
        <v>9.3000000000000007</v>
      </c>
      <c r="O869">
        <v>9.2962241836107609</v>
      </c>
      <c r="P869">
        <v>9.1412871138839105</v>
      </c>
      <c r="Q869">
        <v>0.35871288611608998</v>
      </c>
      <c r="R869" t="s">
        <v>262</v>
      </c>
      <c r="S869" t="s">
        <v>9819</v>
      </c>
      <c r="T869" t="s">
        <v>25</v>
      </c>
      <c r="U869">
        <v>1</v>
      </c>
      <c r="V869" t="s">
        <v>1374</v>
      </c>
      <c r="W869" t="s">
        <v>1375</v>
      </c>
      <c r="AD869" t="s">
        <v>9909</v>
      </c>
      <c r="AE869" t="s">
        <v>9910</v>
      </c>
    </row>
    <row r="870" spans="1:31" ht="12.75" x14ac:dyDescent="0.2">
      <c r="A870" t="s">
        <v>3450</v>
      </c>
      <c r="B870" t="s">
        <v>3451</v>
      </c>
      <c r="C870" t="s">
        <v>262</v>
      </c>
      <c r="D870" t="s">
        <v>22</v>
      </c>
      <c r="E870" t="s">
        <v>9299</v>
      </c>
      <c r="F870">
        <v>1</v>
      </c>
      <c r="G870" t="s">
        <v>3452</v>
      </c>
      <c r="H870" t="s">
        <v>3452</v>
      </c>
      <c r="I870">
        <v>5.25</v>
      </c>
      <c r="J870">
        <v>5.25</v>
      </c>
      <c r="K870">
        <v>5.27</v>
      </c>
      <c r="L870">
        <v>5.27</v>
      </c>
      <c r="M870">
        <v>5.27</v>
      </c>
      <c r="N870">
        <v>5.16</v>
      </c>
      <c r="O870">
        <v>5.1645689908948702</v>
      </c>
      <c r="P870">
        <v>4.9063405413501204</v>
      </c>
      <c r="Q870">
        <v>0.36365945864987798</v>
      </c>
      <c r="R870" t="s">
        <v>262</v>
      </c>
      <c r="S870" t="s">
        <v>9819</v>
      </c>
      <c r="T870" t="s">
        <v>25</v>
      </c>
      <c r="U870">
        <v>1</v>
      </c>
      <c r="V870" t="s">
        <v>1374</v>
      </c>
      <c r="W870" t="s">
        <v>1375</v>
      </c>
      <c r="AD870" t="s">
        <v>9909</v>
      </c>
      <c r="AE870" t="s">
        <v>9910</v>
      </c>
    </row>
    <row r="871" spans="1:31" ht="12.75" x14ac:dyDescent="0.2">
      <c r="A871" t="s">
        <v>3453</v>
      </c>
      <c r="B871" t="s">
        <v>3454</v>
      </c>
      <c r="D871" t="s">
        <v>22</v>
      </c>
      <c r="E871" t="s">
        <v>9299</v>
      </c>
      <c r="F871">
        <v>1</v>
      </c>
      <c r="G871" t="s">
        <v>3455</v>
      </c>
      <c r="H871" t="s">
        <v>3455</v>
      </c>
      <c r="I871">
        <v>4.2</v>
      </c>
      <c r="J871">
        <v>4.2</v>
      </c>
      <c r="K871">
        <v>4.22</v>
      </c>
      <c r="L871">
        <v>4.22</v>
      </c>
      <c r="M871">
        <v>4.22</v>
      </c>
      <c r="N871">
        <v>4.13</v>
      </c>
      <c r="O871">
        <v>4.1316551927158898</v>
      </c>
      <c r="P871">
        <v>3.8734267431711502</v>
      </c>
      <c r="Q871">
        <v>0.34657325682885098</v>
      </c>
      <c r="R871" t="s">
        <v>262</v>
      </c>
      <c r="S871" t="s">
        <v>9819</v>
      </c>
      <c r="T871" t="s">
        <v>25</v>
      </c>
      <c r="U871">
        <v>1</v>
      </c>
      <c r="V871" t="s">
        <v>1374</v>
      </c>
      <c r="W871" t="s">
        <v>1375</v>
      </c>
      <c r="AD871" t="s">
        <v>9909</v>
      </c>
      <c r="AE871" t="s">
        <v>9910</v>
      </c>
    </row>
    <row r="872" spans="1:31" ht="12.75" x14ac:dyDescent="0.2">
      <c r="A872" t="s">
        <v>3456</v>
      </c>
      <c r="B872" t="s">
        <v>3457</v>
      </c>
      <c r="C872" t="s">
        <v>3131</v>
      </c>
      <c r="D872" t="s">
        <v>22</v>
      </c>
      <c r="E872" t="s">
        <v>9299</v>
      </c>
      <c r="F872">
        <v>1</v>
      </c>
      <c r="G872" t="s">
        <v>3458</v>
      </c>
      <c r="H872" t="s">
        <v>3458</v>
      </c>
      <c r="I872">
        <v>3.7</v>
      </c>
      <c r="J872">
        <v>3.7</v>
      </c>
      <c r="K872">
        <v>3.7</v>
      </c>
      <c r="L872">
        <v>3.7</v>
      </c>
      <c r="M872">
        <v>3.7</v>
      </c>
      <c r="N872">
        <v>3.62</v>
      </c>
      <c r="O872">
        <v>3.6151982936264102</v>
      </c>
      <c r="P872">
        <v>3.4602612238995598</v>
      </c>
      <c r="Q872">
        <v>0.239738776100441</v>
      </c>
      <c r="R872" t="s">
        <v>262</v>
      </c>
      <c r="S872" t="s">
        <v>9819</v>
      </c>
      <c r="T872" t="s">
        <v>25</v>
      </c>
      <c r="U872">
        <v>1</v>
      </c>
      <c r="V872" t="s">
        <v>1374</v>
      </c>
      <c r="W872" t="s">
        <v>1375</v>
      </c>
      <c r="AD872" t="s">
        <v>9909</v>
      </c>
      <c r="AE872" t="s">
        <v>9910</v>
      </c>
    </row>
    <row r="873" spans="1:31" ht="12.75" x14ac:dyDescent="0.2">
      <c r="A873" t="s">
        <v>3459</v>
      </c>
      <c r="B873" t="s">
        <v>3460</v>
      </c>
      <c r="D873" t="s">
        <v>22</v>
      </c>
      <c r="E873" t="s">
        <v>9299</v>
      </c>
      <c r="F873">
        <v>1</v>
      </c>
      <c r="G873" t="s">
        <v>3461</v>
      </c>
      <c r="H873" t="s">
        <v>3461</v>
      </c>
      <c r="I873">
        <v>12.15</v>
      </c>
      <c r="J873">
        <v>12.15</v>
      </c>
      <c r="K873">
        <v>12.19</v>
      </c>
      <c r="L873">
        <v>12.19</v>
      </c>
      <c r="M873">
        <v>12.19</v>
      </c>
      <c r="N873">
        <v>11.93</v>
      </c>
      <c r="O873">
        <v>10.845594880879201</v>
      </c>
      <c r="P873">
        <v>10.845594880879201</v>
      </c>
      <c r="Q873">
        <v>1.34440511912078</v>
      </c>
      <c r="R873" t="s">
        <v>262</v>
      </c>
      <c r="S873" t="s">
        <v>9819</v>
      </c>
      <c r="T873" t="s">
        <v>25</v>
      </c>
      <c r="U873">
        <v>1</v>
      </c>
      <c r="V873" t="s">
        <v>1374</v>
      </c>
      <c r="W873" t="s">
        <v>1375</v>
      </c>
      <c r="AD873" t="s">
        <v>9909</v>
      </c>
      <c r="AE873" t="s">
        <v>9910</v>
      </c>
    </row>
    <row r="874" spans="1:31" ht="12.75" x14ac:dyDescent="0.2">
      <c r="A874" t="s">
        <v>3462</v>
      </c>
      <c r="B874" t="s">
        <v>3463</v>
      </c>
      <c r="D874" t="s">
        <v>22</v>
      </c>
      <c r="E874" t="s">
        <v>9299</v>
      </c>
      <c r="F874">
        <v>1</v>
      </c>
      <c r="G874" t="s">
        <v>3464</v>
      </c>
      <c r="H874" t="s">
        <v>3464</v>
      </c>
      <c r="I874">
        <v>3.7</v>
      </c>
      <c r="J874">
        <v>3.7</v>
      </c>
      <c r="K874">
        <v>3.7</v>
      </c>
      <c r="L874">
        <v>3.7</v>
      </c>
      <c r="M874">
        <v>3.7</v>
      </c>
      <c r="N874">
        <v>3.62</v>
      </c>
      <c r="O874">
        <v>3.6151982936264102</v>
      </c>
      <c r="P874">
        <v>3.5635526037174601</v>
      </c>
      <c r="Q874">
        <v>0.13644739628254299</v>
      </c>
      <c r="R874" t="s">
        <v>262</v>
      </c>
      <c r="S874" t="s">
        <v>9819</v>
      </c>
      <c r="T874" t="s">
        <v>25</v>
      </c>
      <c r="U874">
        <v>1</v>
      </c>
      <c r="V874" t="s">
        <v>1374</v>
      </c>
      <c r="W874" t="s">
        <v>1375</v>
      </c>
      <c r="AD874" t="s">
        <v>9909</v>
      </c>
      <c r="AE874" t="s">
        <v>9910</v>
      </c>
    </row>
    <row r="875" spans="1:31" ht="12.75" x14ac:dyDescent="0.2">
      <c r="A875" t="s">
        <v>3465</v>
      </c>
      <c r="B875" t="s">
        <v>3466</v>
      </c>
      <c r="D875" t="s">
        <v>22</v>
      </c>
      <c r="E875" t="s">
        <v>9299</v>
      </c>
      <c r="F875">
        <v>1</v>
      </c>
      <c r="G875" t="s">
        <v>3467</v>
      </c>
      <c r="H875" t="s">
        <v>3467</v>
      </c>
      <c r="I875">
        <v>10.45</v>
      </c>
      <c r="J875">
        <v>10.45</v>
      </c>
      <c r="K875">
        <v>10.46</v>
      </c>
      <c r="L875">
        <v>10.46</v>
      </c>
      <c r="M875">
        <v>10.46</v>
      </c>
      <c r="N875">
        <v>10.23</v>
      </c>
      <c r="O875">
        <v>9.2962241836107609</v>
      </c>
      <c r="P875">
        <v>9.0896414239749603</v>
      </c>
      <c r="Q875">
        <v>1.3703585760250401</v>
      </c>
      <c r="R875" t="s">
        <v>262</v>
      </c>
      <c r="S875" t="s">
        <v>9819</v>
      </c>
      <c r="T875" t="s">
        <v>25</v>
      </c>
      <c r="U875">
        <v>1</v>
      </c>
      <c r="V875" t="s">
        <v>1374</v>
      </c>
      <c r="W875" t="s">
        <v>1375</v>
      </c>
      <c r="AD875" t="s">
        <v>9909</v>
      </c>
      <c r="AE875" t="s">
        <v>9910</v>
      </c>
    </row>
    <row r="876" spans="1:31" ht="12.75" x14ac:dyDescent="0.2">
      <c r="A876" t="s">
        <v>3468</v>
      </c>
      <c r="B876" t="s">
        <v>3469</v>
      </c>
      <c r="D876" t="s">
        <v>22</v>
      </c>
      <c r="E876" t="s">
        <v>9299</v>
      </c>
      <c r="F876">
        <v>1</v>
      </c>
      <c r="G876" t="s">
        <v>3470</v>
      </c>
      <c r="H876" t="s">
        <v>3470</v>
      </c>
      <c r="I876">
        <v>6.35</v>
      </c>
      <c r="J876">
        <v>6.35</v>
      </c>
      <c r="K876">
        <v>6.39</v>
      </c>
      <c r="L876">
        <v>6.39</v>
      </c>
      <c r="M876">
        <v>6.39</v>
      </c>
      <c r="N876">
        <v>6.25</v>
      </c>
      <c r="O876">
        <v>5.6810258899843502</v>
      </c>
      <c r="P876">
        <v>5.3195060606217099</v>
      </c>
      <c r="Q876">
        <v>1.07049393937829</v>
      </c>
      <c r="R876" t="s">
        <v>262</v>
      </c>
      <c r="S876" t="s">
        <v>9819</v>
      </c>
      <c r="T876" t="s">
        <v>25</v>
      </c>
      <c r="U876">
        <v>1</v>
      </c>
      <c r="V876" t="s">
        <v>1374</v>
      </c>
      <c r="W876" t="s">
        <v>1375</v>
      </c>
      <c r="AD876" t="s">
        <v>9909</v>
      </c>
      <c r="AE876" t="s">
        <v>9910</v>
      </c>
    </row>
    <row r="877" spans="1:31" ht="12.75" x14ac:dyDescent="0.2">
      <c r="A877" t="s">
        <v>3471</v>
      </c>
      <c r="B877" t="s">
        <v>3472</v>
      </c>
      <c r="D877" t="s">
        <v>22</v>
      </c>
      <c r="E877" t="s">
        <v>9299</v>
      </c>
      <c r="F877">
        <v>1</v>
      </c>
      <c r="G877" t="s">
        <v>3473</v>
      </c>
      <c r="H877" t="s">
        <v>3473</v>
      </c>
      <c r="I877">
        <v>1.7</v>
      </c>
      <c r="J877">
        <v>1.7</v>
      </c>
      <c r="K877">
        <v>1.74</v>
      </c>
      <c r="L877">
        <v>1.74</v>
      </c>
      <c r="M877">
        <v>1.74</v>
      </c>
      <c r="N877">
        <v>1.7</v>
      </c>
      <c r="O877">
        <v>1.54937069726846</v>
      </c>
      <c r="P877">
        <v>1.54937069726846</v>
      </c>
      <c r="Q877">
        <v>0.19062930273154</v>
      </c>
      <c r="R877" t="s">
        <v>262</v>
      </c>
      <c r="S877" t="s">
        <v>9819</v>
      </c>
      <c r="T877" t="s">
        <v>25</v>
      </c>
      <c r="U877">
        <v>1</v>
      </c>
      <c r="V877" t="s">
        <v>1374</v>
      </c>
      <c r="W877" t="s">
        <v>1375</v>
      </c>
      <c r="AD877" t="s">
        <v>9909</v>
      </c>
      <c r="AE877" t="s">
        <v>9910</v>
      </c>
    </row>
    <row r="878" spans="1:31" ht="12.75" x14ac:dyDescent="0.2">
      <c r="A878" t="s">
        <v>3474</v>
      </c>
      <c r="B878" t="s">
        <v>3475</v>
      </c>
      <c r="C878" t="s">
        <v>3131</v>
      </c>
      <c r="D878" t="s">
        <v>22</v>
      </c>
      <c r="E878" t="s">
        <v>9299</v>
      </c>
      <c r="F878">
        <v>1</v>
      </c>
      <c r="G878" t="s">
        <v>3476</v>
      </c>
      <c r="H878" t="s">
        <v>3476</v>
      </c>
      <c r="I878">
        <v>7.55</v>
      </c>
      <c r="J878">
        <v>7.55</v>
      </c>
      <c r="K878">
        <v>7.55</v>
      </c>
      <c r="L878">
        <v>7.55</v>
      </c>
      <c r="M878">
        <v>7.55</v>
      </c>
      <c r="N878">
        <v>7.39</v>
      </c>
      <c r="O878">
        <v>6.71393968816332</v>
      </c>
      <c r="P878">
        <v>6.2491284789827901</v>
      </c>
      <c r="Q878">
        <v>1.3008715210172099</v>
      </c>
      <c r="R878" t="s">
        <v>262</v>
      </c>
      <c r="S878" t="s">
        <v>9819</v>
      </c>
      <c r="T878" t="s">
        <v>25</v>
      </c>
      <c r="U878">
        <v>1</v>
      </c>
      <c r="V878" t="s">
        <v>1374</v>
      </c>
      <c r="W878" t="s">
        <v>1375</v>
      </c>
      <c r="AD878" t="s">
        <v>9909</v>
      </c>
      <c r="AE878" t="s">
        <v>9910</v>
      </c>
    </row>
    <row r="879" spans="1:31" ht="12.75" x14ac:dyDescent="0.2">
      <c r="A879" t="s">
        <v>3477</v>
      </c>
      <c r="B879" t="s">
        <v>3478</v>
      </c>
      <c r="D879" t="s">
        <v>22</v>
      </c>
      <c r="E879" t="s">
        <v>9299</v>
      </c>
      <c r="F879">
        <v>1</v>
      </c>
      <c r="G879" t="s">
        <v>3479</v>
      </c>
      <c r="H879" t="s">
        <v>3479</v>
      </c>
      <c r="I879">
        <v>9.5</v>
      </c>
      <c r="J879">
        <v>9.5</v>
      </c>
      <c r="K879">
        <v>9.5</v>
      </c>
      <c r="L879">
        <v>9.5</v>
      </c>
      <c r="M879">
        <v>9.5</v>
      </c>
      <c r="N879">
        <v>9.3000000000000007</v>
      </c>
      <c r="O879">
        <v>9.2962241836107609</v>
      </c>
      <c r="P879">
        <v>9.0896414239749603</v>
      </c>
      <c r="Q879">
        <v>0.410358576025038</v>
      </c>
      <c r="R879" t="s">
        <v>262</v>
      </c>
      <c r="S879" t="s">
        <v>9819</v>
      </c>
      <c r="T879" t="s">
        <v>25</v>
      </c>
      <c r="U879">
        <v>1</v>
      </c>
      <c r="V879" t="s">
        <v>1374</v>
      </c>
      <c r="W879" t="s">
        <v>1375</v>
      </c>
      <c r="AD879" t="s">
        <v>9909</v>
      </c>
      <c r="AE879" t="s">
        <v>9910</v>
      </c>
    </row>
    <row r="880" spans="1:31" ht="12.75" x14ac:dyDescent="0.2">
      <c r="A880" t="s">
        <v>3480</v>
      </c>
      <c r="B880" t="s">
        <v>3481</v>
      </c>
      <c r="D880" t="s">
        <v>22</v>
      </c>
      <c r="E880" t="s">
        <v>9299</v>
      </c>
      <c r="F880">
        <v>1</v>
      </c>
      <c r="G880" t="s">
        <v>3482</v>
      </c>
      <c r="H880" t="s">
        <v>3482</v>
      </c>
      <c r="I880">
        <v>7.35</v>
      </c>
      <c r="J880">
        <v>7.35</v>
      </c>
      <c r="K880">
        <v>7.39</v>
      </c>
      <c r="L880">
        <v>7.39</v>
      </c>
      <c r="M880">
        <v>7.39</v>
      </c>
      <c r="N880">
        <v>7.23</v>
      </c>
      <c r="O880">
        <v>7.2303965872528098</v>
      </c>
      <c r="P880">
        <v>6.8172310679812202</v>
      </c>
      <c r="Q880">
        <v>0.57276893201877799</v>
      </c>
      <c r="R880" t="s">
        <v>262</v>
      </c>
      <c r="S880" t="s">
        <v>9819</v>
      </c>
      <c r="T880" t="s">
        <v>25</v>
      </c>
      <c r="U880">
        <v>1</v>
      </c>
      <c r="V880" t="s">
        <v>1374</v>
      </c>
      <c r="W880" t="s">
        <v>1375</v>
      </c>
      <c r="AD880" t="s">
        <v>9909</v>
      </c>
      <c r="AE880" t="s">
        <v>9910</v>
      </c>
    </row>
    <row r="881" spans="1:31" ht="12.75" x14ac:dyDescent="0.2">
      <c r="A881" t="s">
        <v>3483</v>
      </c>
      <c r="B881" t="s">
        <v>3484</v>
      </c>
      <c r="D881" t="s">
        <v>22</v>
      </c>
      <c r="E881" t="s">
        <v>9299</v>
      </c>
      <c r="F881">
        <v>1</v>
      </c>
      <c r="G881" t="s">
        <v>3485</v>
      </c>
      <c r="H881" t="s">
        <v>3485</v>
      </c>
      <c r="I881">
        <v>2.2999999999999998</v>
      </c>
      <c r="J881">
        <v>2.2999999999999998</v>
      </c>
      <c r="K881">
        <v>2.3199999999999998</v>
      </c>
      <c r="L881">
        <v>2.3199999999999998</v>
      </c>
      <c r="M881">
        <v>2.3199999999999998</v>
      </c>
      <c r="N881">
        <v>2.27</v>
      </c>
      <c r="O881">
        <v>2.0658275963579502</v>
      </c>
      <c r="P881">
        <v>1.7559534569042501</v>
      </c>
      <c r="Q881">
        <v>0.56404654309574598</v>
      </c>
      <c r="R881" t="s">
        <v>262</v>
      </c>
      <c r="S881" t="s">
        <v>9819</v>
      </c>
      <c r="T881" t="s">
        <v>25</v>
      </c>
      <c r="U881">
        <v>1</v>
      </c>
      <c r="V881" t="s">
        <v>1374</v>
      </c>
      <c r="W881" t="s">
        <v>1375</v>
      </c>
      <c r="AD881" t="s">
        <v>9909</v>
      </c>
      <c r="AE881" t="s">
        <v>9910</v>
      </c>
    </row>
    <row r="882" spans="1:31" ht="12.75" x14ac:dyDescent="0.2">
      <c r="A882" t="s">
        <v>3486</v>
      </c>
      <c r="B882" t="s">
        <v>3487</v>
      </c>
      <c r="D882" t="s">
        <v>22</v>
      </c>
      <c r="E882" t="s">
        <v>9299</v>
      </c>
      <c r="F882">
        <v>1</v>
      </c>
      <c r="G882" t="s">
        <v>3488</v>
      </c>
      <c r="H882" t="s">
        <v>3488</v>
      </c>
      <c r="I882">
        <v>1.7</v>
      </c>
      <c r="J882">
        <v>1.7</v>
      </c>
      <c r="K882">
        <v>1.74</v>
      </c>
      <c r="L882">
        <v>1.74</v>
      </c>
      <c r="M882">
        <v>1.74</v>
      </c>
      <c r="N882">
        <v>1.7</v>
      </c>
      <c r="O882">
        <v>1.54937069726846</v>
      </c>
      <c r="P882">
        <v>1.39443362754161</v>
      </c>
      <c r="Q882">
        <v>0.34556637245838601</v>
      </c>
      <c r="R882" t="s">
        <v>262</v>
      </c>
      <c r="S882" t="s">
        <v>9819</v>
      </c>
      <c r="T882" t="s">
        <v>25</v>
      </c>
      <c r="U882">
        <v>1</v>
      </c>
      <c r="V882" t="s">
        <v>1374</v>
      </c>
      <c r="W882" t="s">
        <v>1375</v>
      </c>
      <c r="AD882" t="s">
        <v>9909</v>
      </c>
      <c r="AE882" t="s">
        <v>9910</v>
      </c>
    </row>
    <row r="883" spans="1:31" ht="12.75" x14ac:dyDescent="0.2">
      <c r="A883" t="s">
        <v>3489</v>
      </c>
      <c r="B883" t="s">
        <v>3490</v>
      </c>
      <c r="D883" t="s">
        <v>22</v>
      </c>
      <c r="E883" t="s">
        <v>9299</v>
      </c>
      <c r="F883">
        <v>1</v>
      </c>
      <c r="G883" t="s">
        <v>3491</v>
      </c>
      <c r="H883" t="s">
        <v>3491</v>
      </c>
      <c r="I883">
        <v>11.05</v>
      </c>
      <c r="J883">
        <v>11.05</v>
      </c>
      <c r="K883">
        <v>11.09</v>
      </c>
      <c r="L883">
        <v>11.09</v>
      </c>
      <c r="M883">
        <v>11.09</v>
      </c>
      <c r="N883">
        <v>10.85</v>
      </c>
      <c r="O883">
        <v>10.845594880879201</v>
      </c>
      <c r="P883">
        <v>10.5357207414255</v>
      </c>
      <c r="Q883">
        <v>0.55427925857447502</v>
      </c>
      <c r="R883" t="s">
        <v>262</v>
      </c>
      <c r="S883" t="s">
        <v>9819</v>
      </c>
      <c r="T883" t="s">
        <v>25</v>
      </c>
      <c r="U883">
        <v>1</v>
      </c>
      <c r="V883" t="s">
        <v>1374</v>
      </c>
      <c r="W883" t="s">
        <v>1375</v>
      </c>
      <c r="AD883" t="s">
        <v>9909</v>
      </c>
      <c r="AE883" t="s">
        <v>9910</v>
      </c>
    </row>
    <row r="884" spans="1:31" ht="12.75" x14ac:dyDescent="0.2">
      <c r="A884" t="s">
        <v>3492</v>
      </c>
      <c r="B884" t="s">
        <v>3493</v>
      </c>
      <c r="D884" t="s">
        <v>22</v>
      </c>
      <c r="E884" t="s">
        <v>9299</v>
      </c>
      <c r="F884">
        <v>1</v>
      </c>
      <c r="G884" t="s">
        <v>3494</v>
      </c>
      <c r="H884" t="s">
        <v>3494</v>
      </c>
      <c r="I884">
        <v>11.6</v>
      </c>
      <c r="J884">
        <v>11.6</v>
      </c>
      <c r="K884">
        <v>11.61</v>
      </c>
      <c r="L884">
        <v>11.61</v>
      </c>
      <c r="M884">
        <v>11.61</v>
      </c>
      <c r="N884">
        <v>11.36</v>
      </c>
      <c r="O884">
        <v>11.3620517799687</v>
      </c>
      <c r="P884">
        <v>11.3104060900598</v>
      </c>
      <c r="Q884">
        <v>0.29959390994024598</v>
      </c>
      <c r="R884" t="s">
        <v>262</v>
      </c>
      <c r="S884" t="s">
        <v>9819</v>
      </c>
      <c r="T884" t="s">
        <v>25</v>
      </c>
      <c r="U884">
        <v>1</v>
      </c>
      <c r="V884" t="s">
        <v>1374</v>
      </c>
      <c r="W884" t="s">
        <v>1375</v>
      </c>
      <c r="AD884" t="s">
        <v>9909</v>
      </c>
      <c r="AE884" t="s">
        <v>9910</v>
      </c>
    </row>
    <row r="885" spans="1:31" ht="12.75" x14ac:dyDescent="0.2">
      <c r="A885" t="s">
        <v>3495</v>
      </c>
      <c r="B885" t="s">
        <v>3496</v>
      </c>
      <c r="D885" t="s">
        <v>22</v>
      </c>
      <c r="E885" t="s">
        <v>9299</v>
      </c>
      <c r="F885">
        <v>1</v>
      </c>
      <c r="G885" t="s">
        <v>3497</v>
      </c>
      <c r="H885" t="s">
        <v>3497</v>
      </c>
      <c r="I885">
        <v>2.2999999999999998</v>
      </c>
      <c r="J885">
        <v>2.2999999999999998</v>
      </c>
      <c r="K885">
        <v>2.3199999999999998</v>
      </c>
      <c r="L885">
        <v>2.3199999999999998</v>
      </c>
      <c r="M885">
        <v>2.3199999999999998</v>
      </c>
      <c r="N885">
        <v>2.27</v>
      </c>
      <c r="O885">
        <v>2.0658275963579502</v>
      </c>
      <c r="P885">
        <v>1.6010163871774099</v>
      </c>
      <c r="Q885">
        <v>0.71898361282259204</v>
      </c>
      <c r="R885" t="s">
        <v>262</v>
      </c>
      <c r="S885" t="s">
        <v>9819</v>
      </c>
      <c r="T885" t="s">
        <v>25</v>
      </c>
      <c r="U885">
        <v>1</v>
      </c>
      <c r="V885" t="s">
        <v>1374</v>
      </c>
      <c r="W885" t="s">
        <v>1375</v>
      </c>
      <c r="AD885" t="s">
        <v>9909</v>
      </c>
      <c r="AE885" t="s">
        <v>9910</v>
      </c>
    </row>
    <row r="886" spans="1:31" ht="12.75" x14ac:dyDescent="0.2">
      <c r="A886" t="s">
        <v>3498</v>
      </c>
      <c r="B886" t="s">
        <v>3499</v>
      </c>
      <c r="C886" t="s">
        <v>3131</v>
      </c>
      <c r="D886" t="s">
        <v>22</v>
      </c>
      <c r="E886" t="s">
        <v>9299</v>
      </c>
      <c r="F886">
        <v>1</v>
      </c>
      <c r="G886" t="s">
        <v>3500</v>
      </c>
      <c r="H886" t="s">
        <v>3500</v>
      </c>
      <c r="I886">
        <v>1.7</v>
      </c>
      <c r="J886">
        <v>1.7</v>
      </c>
      <c r="K886">
        <v>1.74</v>
      </c>
      <c r="L886">
        <v>1.74</v>
      </c>
      <c r="M886">
        <v>1.74</v>
      </c>
      <c r="N886">
        <v>1.7</v>
      </c>
      <c r="O886">
        <v>1.54937069726846</v>
      </c>
      <c r="P886">
        <v>1.0845594880879199</v>
      </c>
      <c r="Q886">
        <v>0.65544051191207797</v>
      </c>
      <c r="R886" t="s">
        <v>262</v>
      </c>
      <c r="S886" t="s">
        <v>9819</v>
      </c>
      <c r="T886" t="s">
        <v>25</v>
      </c>
      <c r="U886">
        <v>1</v>
      </c>
      <c r="V886" t="s">
        <v>1374</v>
      </c>
      <c r="W886" t="s">
        <v>1375</v>
      </c>
      <c r="AD886" t="s">
        <v>9909</v>
      </c>
      <c r="AE886" t="s">
        <v>9910</v>
      </c>
    </row>
    <row r="887" spans="1:31" ht="12.75" x14ac:dyDescent="0.2">
      <c r="A887" t="s">
        <v>3501</v>
      </c>
      <c r="B887" t="s">
        <v>3502</v>
      </c>
      <c r="D887" t="s">
        <v>22</v>
      </c>
      <c r="E887" t="s">
        <v>9299</v>
      </c>
      <c r="F887">
        <v>1</v>
      </c>
      <c r="G887" t="s">
        <v>3503</v>
      </c>
      <c r="H887" t="s">
        <v>3503</v>
      </c>
      <c r="I887">
        <v>1.1499999999999999</v>
      </c>
      <c r="J887">
        <v>1.1499999999999999</v>
      </c>
      <c r="K887">
        <v>1.17</v>
      </c>
      <c r="L887">
        <v>1.17</v>
      </c>
      <c r="M887">
        <v>1.17</v>
      </c>
      <c r="N887">
        <v>1.1399999999999999</v>
      </c>
      <c r="O887">
        <v>1.03291379817897</v>
      </c>
      <c r="P887">
        <v>0.98126810827002398</v>
      </c>
      <c r="Q887">
        <v>0.18873189172997601</v>
      </c>
      <c r="R887" t="s">
        <v>262</v>
      </c>
      <c r="S887" t="s">
        <v>9819</v>
      </c>
      <c r="T887" t="s">
        <v>25</v>
      </c>
      <c r="U887">
        <v>1</v>
      </c>
      <c r="V887" t="s">
        <v>1374</v>
      </c>
      <c r="W887" t="s">
        <v>1375</v>
      </c>
      <c r="AD887" t="s">
        <v>9909</v>
      </c>
      <c r="AE887" t="s">
        <v>9910</v>
      </c>
    </row>
    <row r="888" spans="1:31" ht="12.75" x14ac:dyDescent="0.2">
      <c r="A888" t="s">
        <v>3504</v>
      </c>
      <c r="B888" t="s">
        <v>3505</v>
      </c>
      <c r="C888" t="s">
        <v>3131</v>
      </c>
      <c r="D888" t="s">
        <v>22</v>
      </c>
      <c r="E888" t="s">
        <v>9299</v>
      </c>
      <c r="F888">
        <v>1</v>
      </c>
      <c r="G888" t="s">
        <v>3506</v>
      </c>
      <c r="H888" t="s">
        <v>3506</v>
      </c>
      <c r="I888">
        <v>4.05</v>
      </c>
      <c r="J888">
        <v>4.05</v>
      </c>
      <c r="K888">
        <v>4.07</v>
      </c>
      <c r="L888">
        <v>4.07</v>
      </c>
      <c r="M888">
        <v>4.07</v>
      </c>
      <c r="N888">
        <v>3.98</v>
      </c>
      <c r="O888">
        <v>3.6151982936264102</v>
      </c>
      <c r="P888">
        <v>3.1503870844458701</v>
      </c>
      <c r="Q888">
        <v>0.91961291555413305</v>
      </c>
      <c r="R888" t="s">
        <v>262</v>
      </c>
      <c r="S888" t="s">
        <v>9819</v>
      </c>
      <c r="T888" t="s">
        <v>25</v>
      </c>
      <c r="U888">
        <v>1</v>
      </c>
      <c r="V888" t="s">
        <v>1374</v>
      </c>
      <c r="W888" t="s">
        <v>1375</v>
      </c>
      <c r="AD888" t="s">
        <v>9909</v>
      </c>
      <c r="AE888" t="s">
        <v>9910</v>
      </c>
    </row>
    <row r="889" spans="1:31" ht="12.75" x14ac:dyDescent="0.2">
      <c r="A889" t="s">
        <v>3507</v>
      </c>
      <c r="B889" t="s">
        <v>3508</v>
      </c>
      <c r="C889" t="s">
        <v>3131</v>
      </c>
      <c r="D889" t="s">
        <v>22</v>
      </c>
      <c r="E889" t="s">
        <v>9299</v>
      </c>
      <c r="F889">
        <v>1</v>
      </c>
      <c r="G889" t="s">
        <v>3509</v>
      </c>
      <c r="H889" t="s">
        <v>3509</v>
      </c>
      <c r="I889">
        <v>4.5999999999999996</v>
      </c>
      <c r="J889">
        <v>4.5999999999999996</v>
      </c>
      <c r="K889">
        <v>4.6399999999999997</v>
      </c>
      <c r="L889">
        <v>4.6399999999999997</v>
      </c>
      <c r="M889">
        <v>4.6399999999999997</v>
      </c>
      <c r="N889">
        <v>4.54</v>
      </c>
      <c r="O889">
        <v>4.1316551927158898</v>
      </c>
      <c r="P889">
        <v>4.1316551927158898</v>
      </c>
      <c r="Q889">
        <v>0.50834480728410802</v>
      </c>
      <c r="R889" t="s">
        <v>262</v>
      </c>
      <c r="S889" t="s">
        <v>9819</v>
      </c>
      <c r="T889" t="s">
        <v>25</v>
      </c>
      <c r="U889">
        <v>1</v>
      </c>
      <c r="V889" t="s">
        <v>1374</v>
      </c>
      <c r="W889" t="s">
        <v>1375</v>
      </c>
      <c r="AD889" t="s">
        <v>9909</v>
      </c>
      <c r="AE889" t="s">
        <v>9910</v>
      </c>
    </row>
    <row r="890" spans="1:31" ht="12.75" x14ac:dyDescent="0.2">
      <c r="A890" t="s">
        <v>3510</v>
      </c>
      <c r="B890" t="s">
        <v>3511</v>
      </c>
      <c r="D890" t="s">
        <v>22</v>
      </c>
      <c r="E890" t="s">
        <v>9299</v>
      </c>
      <c r="F890">
        <v>1</v>
      </c>
      <c r="G890" t="s">
        <v>3512</v>
      </c>
      <c r="H890" t="s">
        <v>3512</v>
      </c>
      <c r="I890">
        <v>7.35</v>
      </c>
      <c r="J890">
        <v>7.35</v>
      </c>
      <c r="K890">
        <v>7.39</v>
      </c>
      <c r="L890">
        <v>7.39</v>
      </c>
      <c r="M890">
        <v>7.39</v>
      </c>
      <c r="N890">
        <v>7.23</v>
      </c>
      <c r="O890">
        <v>7.2303965872528098</v>
      </c>
      <c r="P890">
        <v>6.9205224477991196</v>
      </c>
      <c r="Q890">
        <v>0.469477552200881</v>
      </c>
      <c r="R890" t="s">
        <v>262</v>
      </c>
      <c r="S890" t="s">
        <v>9819</v>
      </c>
      <c r="T890" t="s">
        <v>25</v>
      </c>
      <c r="U890">
        <v>1</v>
      </c>
      <c r="V890" t="s">
        <v>1374</v>
      </c>
      <c r="W890" t="s">
        <v>1375</v>
      </c>
      <c r="AD890" t="s">
        <v>9909</v>
      </c>
      <c r="AE890" t="s">
        <v>9910</v>
      </c>
    </row>
    <row r="891" spans="1:31" ht="12.75" x14ac:dyDescent="0.2">
      <c r="A891" t="s">
        <v>3513</v>
      </c>
      <c r="B891" t="s">
        <v>3514</v>
      </c>
      <c r="D891" t="s">
        <v>22</v>
      </c>
      <c r="E891" t="s">
        <v>9299</v>
      </c>
      <c r="F891">
        <v>1</v>
      </c>
      <c r="G891" t="s">
        <v>3515</v>
      </c>
      <c r="H891" t="s">
        <v>3515</v>
      </c>
      <c r="I891">
        <v>2.6</v>
      </c>
      <c r="J891">
        <v>2.6</v>
      </c>
      <c r="K891">
        <v>2.64</v>
      </c>
      <c r="L891">
        <v>2.64</v>
      </c>
      <c r="M891">
        <v>2.64</v>
      </c>
      <c r="N891">
        <v>2.58</v>
      </c>
      <c r="O891">
        <v>2.5822844954474302</v>
      </c>
      <c r="P891">
        <v>2.1174732862668901</v>
      </c>
      <c r="Q891">
        <v>0.522526713733106</v>
      </c>
      <c r="R891" t="s">
        <v>262</v>
      </c>
      <c r="S891" t="s">
        <v>9819</v>
      </c>
      <c r="T891" t="s">
        <v>25</v>
      </c>
      <c r="U891">
        <v>1</v>
      </c>
      <c r="V891" t="s">
        <v>1374</v>
      </c>
      <c r="W891" t="s">
        <v>1375</v>
      </c>
      <c r="AD891" t="s">
        <v>9909</v>
      </c>
      <c r="AE891" t="s">
        <v>9910</v>
      </c>
    </row>
    <row r="892" spans="1:31" ht="12.75" x14ac:dyDescent="0.2">
      <c r="A892" t="s">
        <v>3516</v>
      </c>
      <c r="B892" t="s">
        <v>3517</v>
      </c>
      <c r="D892" t="s">
        <v>22</v>
      </c>
      <c r="E892" t="s">
        <v>9299</v>
      </c>
      <c r="F892">
        <v>1</v>
      </c>
      <c r="G892" t="s">
        <v>3518</v>
      </c>
      <c r="H892" t="s">
        <v>3518</v>
      </c>
      <c r="I892">
        <v>1.7</v>
      </c>
      <c r="J892">
        <v>1.7</v>
      </c>
      <c r="K892">
        <v>1.74</v>
      </c>
      <c r="L892">
        <v>1.74</v>
      </c>
      <c r="M892">
        <v>1.74</v>
      </c>
      <c r="N892">
        <v>1.7</v>
      </c>
      <c r="O892">
        <v>1.54937069726846</v>
      </c>
      <c r="P892">
        <v>1.2394965578147701</v>
      </c>
      <c r="Q892">
        <v>0.50050344218523202</v>
      </c>
      <c r="R892" t="s">
        <v>262</v>
      </c>
      <c r="S892" t="s">
        <v>9819</v>
      </c>
      <c r="T892" t="s">
        <v>25</v>
      </c>
      <c r="U892">
        <v>1</v>
      </c>
      <c r="V892" t="s">
        <v>1374</v>
      </c>
      <c r="W892" t="s">
        <v>1375</v>
      </c>
      <c r="AD892" t="s">
        <v>9909</v>
      </c>
      <c r="AE892" t="s">
        <v>9910</v>
      </c>
    </row>
    <row r="893" spans="1:31" ht="12.75" x14ac:dyDescent="0.2">
      <c r="A893" t="s">
        <v>3519</v>
      </c>
      <c r="B893" t="s">
        <v>3520</v>
      </c>
      <c r="C893" t="s">
        <v>427</v>
      </c>
      <c r="D893" t="s">
        <v>22</v>
      </c>
      <c r="E893" t="s">
        <v>9299</v>
      </c>
      <c r="F893">
        <v>1</v>
      </c>
      <c r="G893" t="s">
        <v>3521</v>
      </c>
      <c r="H893" t="s">
        <v>3521</v>
      </c>
      <c r="I893">
        <v>11.6</v>
      </c>
      <c r="J893">
        <v>11.6</v>
      </c>
      <c r="K893">
        <v>11.61</v>
      </c>
      <c r="L893">
        <v>11.61</v>
      </c>
      <c r="M893">
        <v>11.61</v>
      </c>
      <c r="N893">
        <v>11.36</v>
      </c>
      <c r="O893">
        <v>10.3291379817897</v>
      </c>
      <c r="S893" t="s">
        <v>9816</v>
      </c>
      <c r="T893" t="s">
        <v>25</v>
      </c>
      <c r="U893">
        <v>1</v>
      </c>
      <c r="V893" t="s">
        <v>1374</v>
      </c>
      <c r="W893" t="s">
        <v>1375</v>
      </c>
      <c r="AD893" t="s">
        <v>9909</v>
      </c>
      <c r="AE893" t="s">
        <v>9910</v>
      </c>
    </row>
    <row r="894" spans="1:31" ht="12.75" x14ac:dyDescent="0.2">
      <c r="A894" t="s">
        <v>3522</v>
      </c>
      <c r="B894" t="s">
        <v>3523</v>
      </c>
      <c r="D894" t="s">
        <v>22</v>
      </c>
      <c r="E894" t="s">
        <v>9299</v>
      </c>
      <c r="F894">
        <v>1</v>
      </c>
      <c r="G894" t="s">
        <v>3524</v>
      </c>
      <c r="H894" t="s">
        <v>3524</v>
      </c>
      <c r="I894">
        <v>12.1</v>
      </c>
      <c r="J894">
        <v>12.1</v>
      </c>
      <c r="K894">
        <v>12.14</v>
      </c>
      <c r="L894">
        <v>12.14</v>
      </c>
      <c r="M894">
        <v>12.14</v>
      </c>
      <c r="N894">
        <v>11.88</v>
      </c>
      <c r="O894">
        <v>11.8785086790582</v>
      </c>
      <c r="P894">
        <v>11.6202802295134</v>
      </c>
      <c r="Q894">
        <v>0.51971977048655504</v>
      </c>
      <c r="R894" t="s">
        <v>262</v>
      </c>
      <c r="S894" t="s">
        <v>9819</v>
      </c>
      <c r="T894" t="s">
        <v>25</v>
      </c>
      <c r="U894">
        <v>1</v>
      </c>
      <c r="V894" t="s">
        <v>1374</v>
      </c>
      <c r="W894" t="s">
        <v>1375</v>
      </c>
      <c r="AD894" t="s">
        <v>9909</v>
      </c>
      <c r="AE894" t="s">
        <v>9910</v>
      </c>
    </row>
    <row r="895" spans="1:31" ht="12.75" x14ac:dyDescent="0.2">
      <c r="A895" t="s">
        <v>3525</v>
      </c>
      <c r="B895" t="s">
        <v>3526</v>
      </c>
      <c r="D895" t="s">
        <v>22</v>
      </c>
      <c r="E895" t="s">
        <v>9299</v>
      </c>
      <c r="F895">
        <v>1</v>
      </c>
      <c r="G895" t="s">
        <v>3527</v>
      </c>
      <c r="H895" t="s">
        <v>3528</v>
      </c>
      <c r="I895">
        <v>7.9</v>
      </c>
      <c r="J895">
        <v>7.9</v>
      </c>
      <c r="K895">
        <v>7.92</v>
      </c>
      <c r="L895">
        <v>7.92</v>
      </c>
      <c r="M895">
        <v>7.92</v>
      </c>
      <c r="N895">
        <v>7.75</v>
      </c>
      <c r="O895">
        <v>7.7468534863423004</v>
      </c>
      <c r="P895">
        <v>7.4369793468886103</v>
      </c>
      <c r="Q895">
        <v>0.48302065311139403</v>
      </c>
      <c r="R895" t="s">
        <v>262</v>
      </c>
      <c r="S895" t="s">
        <v>9819</v>
      </c>
      <c r="T895" t="s">
        <v>25</v>
      </c>
      <c r="U895">
        <v>1</v>
      </c>
      <c r="V895" t="s">
        <v>1374</v>
      </c>
      <c r="W895" t="s">
        <v>1375</v>
      </c>
      <c r="AD895" t="s">
        <v>9909</v>
      </c>
      <c r="AE895" t="s">
        <v>9910</v>
      </c>
    </row>
    <row r="896" spans="1:31" ht="12.75" x14ac:dyDescent="0.2">
      <c r="A896" t="s">
        <v>3529</v>
      </c>
      <c r="B896" t="s">
        <v>3530</v>
      </c>
      <c r="D896" t="s">
        <v>22</v>
      </c>
      <c r="E896" t="s">
        <v>9299</v>
      </c>
      <c r="F896">
        <v>1</v>
      </c>
      <c r="G896" t="s">
        <v>3531</v>
      </c>
      <c r="H896" t="s">
        <v>3531</v>
      </c>
      <c r="I896">
        <v>8.9499999999999993</v>
      </c>
      <c r="J896">
        <v>8.9499999999999993</v>
      </c>
      <c r="K896">
        <v>8.9700000000000006</v>
      </c>
      <c r="L896">
        <v>8.9700000000000006</v>
      </c>
      <c r="M896">
        <v>8.9700000000000006</v>
      </c>
      <c r="N896">
        <v>8.7799999999999994</v>
      </c>
      <c r="O896">
        <v>8.7797672845212702</v>
      </c>
      <c r="P896">
        <v>8.3149560753407297</v>
      </c>
      <c r="Q896">
        <v>0.65504392465926697</v>
      </c>
      <c r="R896" t="s">
        <v>262</v>
      </c>
      <c r="S896" t="s">
        <v>9819</v>
      </c>
      <c r="T896" t="s">
        <v>25</v>
      </c>
      <c r="U896">
        <v>1</v>
      </c>
      <c r="V896" t="s">
        <v>1374</v>
      </c>
      <c r="W896" t="s">
        <v>1375</v>
      </c>
      <c r="AD896" t="s">
        <v>9909</v>
      </c>
      <c r="AE896" t="s">
        <v>9910</v>
      </c>
    </row>
    <row r="897" spans="1:31" ht="12.75" x14ac:dyDescent="0.2">
      <c r="A897" t="s">
        <v>3532</v>
      </c>
      <c r="B897" t="s">
        <v>3533</v>
      </c>
      <c r="D897" t="s">
        <v>22</v>
      </c>
      <c r="E897" t="s">
        <v>9299</v>
      </c>
      <c r="F897">
        <v>1</v>
      </c>
      <c r="G897" t="s">
        <v>3534</v>
      </c>
      <c r="H897" t="s">
        <v>3534</v>
      </c>
      <c r="I897">
        <v>2.6</v>
      </c>
      <c r="J897">
        <v>2.6</v>
      </c>
      <c r="K897">
        <v>2.64</v>
      </c>
      <c r="L897">
        <v>2.64</v>
      </c>
      <c r="M897">
        <v>2.64</v>
      </c>
      <c r="N897">
        <v>2.58</v>
      </c>
      <c r="O897">
        <v>2.5822844954474302</v>
      </c>
      <c r="P897">
        <v>2.42734742572059</v>
      </c>
      <c r="Q897">
        <v>0.212652574279414</v>
      </c>
      <c r="R897" t="s">
        <v>262</v>
      </c>
      <c r="S897" t="s">
        <v>9819</v>
      </c>
      <c r="T897" t="s">
        <v>25</v>
      </c>
      <c r="U897">
        <v>1</v>
      </c>
      <c r="V897" t="s">
        <v>1374</v>
      </c>
      <c r="W897" t="s">
        <v>1375</v>
      </c>
      <c r="AD897" t="s">
        <v>9909</v>
      </c>
      <c r="AE897" t="s">
        <v>9910</v>
      </c>
    </row>
    <row r="898" spans="1:31" ht="12.75" x14ac:dyDescent="0.2">
      <c r="A898" t="s">
        <v>3535</v>
      </c>
      <c r="B898" t="s">
        <v>3536</v>
      </c>
      <c r="D898" t="s">
        <v>22</v>
      </c>
      <c r="E898" t="s">
        <v>9299</v>
      </c>
      <c r="F898">
        <v>1</v>
      </c>
      <c r="G898" t="s">
        <v>3537</v>
      </c>
      <c r="H898" t="s">
        <v>3537</v>
      </c>
      <c r="I898">
        <v>5.8</v>
      </c>
      <c r="J898">
        <v>5.8</v>
      </c>
      <c r="K898">
        <v>5.8</v>
      </c>
      <c r="L898">
        <v>5.8</v>
      </c>
      <c r="M898">
        <v>5.8</v>
      </c>
      <c r="N898">
        <v>5.68</v>
      </c>
      <c r="O898">
        <v>5.1645689908948702</v>
      </c>
      <c r="P898">
        <v>4.7514034716232798</v>
      </c>
      <c r="Q898">
        <v>1.04859652837672</v>
      </c>
      <c r="R898" t="s">
        <v>262</v>
      </c>
      <c r="S898" t="s">
        <v>9819</v>
      </c>
      <c r="T898" t="s">
        <v>25</v>
      </c>
      <c r="U898">
        <v>1</v>
      </c>
      <c r="V898" t="s">
        <v>1374</v>
      </c>
      <c r="W898" t="s">
        <v>1375</v>
      </c>
      <c r="AD898" t="s">
        <v>9909</v>
      </c>
      <c r="AE898" t="s">
        <v>9910</v>
      </c>
    </row>
    <row r="899" spans="1:31" ht="12.75" x14ac:dyDescent="0.2">
      <c r="A899" t="s">
        <v>3538</v>
      </c>
      <c r="B899" t="s">
        <v>3539</v>
      </c>
      <c r="D899" t="s">
        <v>22</v>
      </c>
      <c r="E899" t="s">
        <v>9299</v>
      </c>
      <c r="F899">
        <v>1</v>
      </c>
      <c r="G899" t="s">
        <v>3540</v>
      </c>
      <c r="H899" t="s">
        <v>3540</v>
      </c>
      <c r="I899">
        <v>1.7</v>
      </c>
      <c r="J899">
        <v>1.7</v>
      </c>
      <c r="K899">
        <v>1.74</v>
      </c>
      <c r="L899">
        <v>1.74</v>
      </c>
      <c r="M899">
        <v>1.74</v>
      </c>
      <c r="N899">
        <v>1.7</v>
      </c>
      <c r="O899">
        <v>1.54937069726846</v>
      </c>
      <c r="P899">
        <v>1.29114224772372</v>
      </c>
      <c r="Q899">
        <v>0.44885775227628399</v>
      </c>
      <c r="R899" t="s">
        <v>262</v>
      </c>
      <c r="S899" t="s">
        <v>9819</v>
      </c>
      <c r="T899" t="s">
        <v>25</v>
      </c>
      <c r="U899">
        <v>1</v>
      </c>
      <c r="V899" t="s">
        <v>1374</v>
      </c>
      <c r="W899" t="s">
        <v>1375</v>
      </c>
      <c r="AD899" t="s">
        <v>9909</v>
      </c>
      <c r="AE899" t="s">
        <v>9910</v>
      </c>
    </row>
    <row r="900" spans="1:31" ht="12.75" x14ac:dyDescent="0.2">
      <c r="A900" t="s">
        <v>3541</v>
      </c>
      <c r="B900" t="s">
        <v>3542</v>
      </c>
      <c r="D900" t="s">
        <v>22</v>
      </c>
      <c r="E900" t="s">
        <v>9299</v>
      </c>
      <c r="F900">
        <v>1</v>
      </c>
      <c r="G900" t="s">
        <v>3543</v>
      </c>
      <c r="H900" t="s">
        <v>3543</v>
      </c>
      <c r="I900">
        <v>9.5</v>
      </c>
      <c r="J900">
        <v>9.5</v>
      </c>
      <c r="K900">
        <v>9.5</v>
      </c>
      <c r="L900">
        <v>9.5</v>
      </c>
      <c r="M900">
        <v>9.5</v>
      </c>
      <c r="N900">
        <v>9.3000000000000007</v>
      </c>
      <c r="O900">
        <v>9.2962241836107609</v>
      </c>
      <c r="P900">
        <v>9.2962241836107609</v>
      </c>
      <c r="Q900">
        <v>0.203775816389243</v>
      </c>
      <c r="R900" t="s">
        <v>262</v>
      </c>
      <c r="S900" t="s">
        <v>9819</v>
      </c>
      <c r="T900" t="s">
        <v>25</v>
      </c>
      <c r="U900">
        <v>1</v>
      </c>
      <c r="V900" t="s">
        <v>1374</v>
      </c>
      <c r="W900" t="s">
        <v>1375</v>
      </c>
      <c r="AD900" t="s">
        <v>9909</v>
      </c>
      <c r="AE900" t="s">
        <v>9910</v>
      </c>
    </row>
    <row r="901" spans="1:31" ht="12.75" x14ac:dyDescent="0.2">
      <c r="A901" t="s">
        <v>3544</v>
      </c>
      <c r="B901" t="s">
        <v>3545</v>
      </c>
      <c r="D901" t="s">
        <v>22</v>
      </c>
      <c r="E901" t="s">
        <v>9299</v>
      </c>
      <c r="F901">
        <v>1</v>
      </c>
      <c r="G901" t="s">
        <v>3546</v>
      </c>
      <c r="H901" t="s">
        <v>3546</v>
      </c>
      <c r="I901">
        <v>6.85</v>
      </c>
      <c r="J901">
        <v>6.85</v>
      </c>
      <c r="K901">
        <v>6.86</v>
      </c>
      <c r="L901">
        <v>6.86</v>
      </c>
      <c r="M901">
        <v>6.86</v>
      </c>
      <c r="N901">
        <v>6.71</v>
      </c>
      <c r="O901">
        <v>6.71393968816332</v>
      </c>
      <c r="P901">
        <v>6.6106483083454304</v>
      </c>
      <c r="Q901">
        <v>0.24935169165457299</v>
      </c>
      <c r="R901" t="s">
        <v>262</v>
      </c>
      <c r="S901" t="s">
        <v>9819</v>
      </c>
      <c r="T901" t="s">
        <v>25</v>
      </c>
      <c r="U901">
        <v>1</v>
      </c>
      <c r="V901" t="s">
        <v>1374</v>
      </c>
      <c r="W901" t="s">
        <v>1375</v>
      </c>
      <c r="AD901" t="s">
        <v>9909</v>
      </c>
      <c r="AE901" t="s">
        <v>9910</v>
      </c>
    </row>
    <row r="902" spans="1:31" ht="12.75" x14ac:dyDescent="0.2">
      <c r="A902" t="s">
        <v>3547</v>
      </c>
      <c r="B902" t="s">
        <v>3548</v>
      </c>
      <c r="D902" t="s">
        <v>22</v>
      </c>
      <c r="E902" t="s">
        <v>9299</v>
      </c>
      <c r="F902">
        <v>1</v>
      </c>
      <c r="G902" t="s">
        <v>3549</v>
      </c>
      <c r="H902" t="s">
        <v>3549</v>
      </c>
      <c r="I902">
        <v>14.5</v>
      </c>
      <c r="J902">
        <v>14.5</v>
      </c>
      <c r="K902">
        <v>14.51</v>
      </c>
      <c r="L902">
        <v>14.51</v>
      </c>
      <c r="M902">
        <v>14.51</v>
      </c>
      <c r="N902">
        <v>14.2</v>
      </c>
      <c r="O902">
        <v>12.911422477237201</v>
      </c>
      <c r="P902">
        <v>12.6015483377835</v>
      </c>
      <c r="Q902">
        <v>1.90845166221653</v>
      </c>
      <c r="R902" t="s">
        <v>262</v>
      </c>
      <c r="S902" t="s">
        <v>9819</v>
      </c>
      <c r="T902" t="s">
        <v>25</v>
      </c>
      <c r="U902">
        <v>1</v>
      </c>
      <c r="V902" t="s">
        <v>1374</v>
      </c>
      <c r="W902" t="s">
        <v>1375</v>
      </c>
      <c r="AD902" t="s">
        <v>9909</v>
      </c>
      <c r="AE902" t="s">
        <v>9910</v>
      </c>
    </row>
    <row r="903" spans="1:31" ht="12.75" x14ac:dyDescent="0.2">
      <c r="A903" t="s">
        <v>3550</v>
      </c>
      <c r="B903" t="s">
        <v>3551</v>
      </c>
      <c r="D903" t="s">
        <v>22</v>
      </c>
      <c r="E903" t="s">
        <v>9299</v>
      </c>
      <c r="F903">
        <v>1</v>
      </c>
      <c r="G903" t="s">
        <v>3552</v>
      </c>
      <c r="H903" t="s">
        <v>3552</v>
      </c>
      <c r="I903">
        <v>16.25</v>
      </c>
      <c r="J903">
        <v>16.25</v>
      </c>
      <c r="K903">
        <v>16.260000000000002</v>
      </c>
      <c r="L903">
        <v>16.260000000000002</v>
      </c>
      <c r="M903">
        <v>16.260000000000002</v>
      </c>
      <c r="N903">
        <v>15.91</v>
      </c>
      <c r="O903">
        <v>14.4607931745056</v>
      </c>
      <c r="P903">
        <v>14.254210414869799</v>
      </c>
      <c r="Q903">
        <v>2.0057895851301701</v>
      </c>
      <c r="R903" t="s">
        <v>262</v>
      </c>
      <c r="S903" t="s">
        <v>9819</v>
      </c>
      <c r="T903" t="s">
        <v>25</v>
      </c>
      <c r="U903">
        <v>1</v>
      </c>
      <c r="V903" t="s">
        <v>1374</v>
      </c>
      <c r="W903" t="s">
        <v>1375</v>
      </c>
      <c r="AD903" t="s">
        <v>9909</v>
      </c>
      <c r="AE903" t="s">
        <v>9910</v>
      </c>
    </row>
    <row r="904" spans="1:31" ht="12.75" x14ac:dyDescent="0.2">
      <c r="A904" t="s">
        <v>3553</v>
      </c>
      <c r="B904" t="s">
        <v>3554</v>
      </c>
      <c r="C904" t="s">
        <v>427</v>
      </c>
      <c r="D904" t="s">
        <v>22</v>
      </c>
      <c r="E904" t="s">
        <v>9299</v>
      </c>
      <c r="F904">
        <v>1</v>
      </c>
      <c r="G904" t="s">
        <v>3555</v>
      </c>
      <c r="H904" t="s">
        <v>3555</v>
      </c>
      <c r="I904">
        <v>8.4</v>
      </c>
      <c r="J904">
        <v>8.4</v>
      </c>
      <c r="K904">
        <v>8.44</v>
      </c>
      <c r="L904">
        <v>8.44</v>
      </c>
      <c r="M904">
        <v>8.44</v>
      </c>
      <c r="N904">
        <v>8.26</v>
      </c>
      <c r="O904">
        <v>8.2633103854317795</v>
      </c>
      <c r="S904" t="s">
        <v>9816</v>
      </c>
      <c r="T904" t="s">
        <v>25</v>
      </c>
      <c r="U904">
        <v>1</v>
      </c>
      <c r="V904" t="s">
        <v>1374</v>
      </c>
      <c r="W904" t="s">
        <v>1375</v>
      </c>
      <c r="AD904" t="s">
        <v>9909</v>
      </c>
      <c r="AE904" t="s">
        <v>9910</v>
      </c>
    </row>
    <row r="905" spans="1:31" ht="12.75" x14ac:dyDescent="0.2">
      <c r="A905" t="s">
        <v>3556</v>
      </c>
      <c r="B905" t="s">
        <v>3557</v>
      </c>
      <c r="D905" t="s">
        <v>22</v>
      </c>
      <c r="E905" t="s">
        <v>9299</v>
      </c>
      <c r="F905">
        <v>1</v>
      </c>
      <c r="G905" t="s">
        <v>3558</v>
      </c>
      <c r="H905" t="s">
        <v>3558</v>
      </c>
      <c r="I905">
        <v>12.15</v>
      </c>
      <c r="J905">
        <v>12.15</v>
      </c>
      <c r="K905">
        <v>12.19</v>
      </c>
      <c r="L905">
        <v>12.19</v>
      </c>
      <c r="M905">
        <v>12.19</v>
      </c>
      <c r="N905">
        <v>11.93</v>
      </c>
      <c r="O905">
        <v>10.845594880879201</v>
      </c>
      <c r="P905">
        <v>10.5873664313345</v>
      </c>
      <c r="Q905">
        <v>1.60263356866553</v>
      </c>
      <c r="R905" t="s">
        <v>262</v>
      </c>
      <c r="S905" t="s">
        <v>9819</v>
      </c>
      <c r="T905" t="s">
        <v>25</v>
      </c>
      <c r="U905">
        <v>1</v>
      </c>
      <c r="V905" t="s">
        <v>1374</v>
      </c>
      <c r="W905" t="s">
        <v>1375</v>
      </c>
      <c r="AD905" t="s">
        <v>9909</v>
      </c>
      <c r="AE905" t="s">
        <v>9910</v>
      </c>
    </row>
    <row r="906" spans="1:31" ht="12.75" x14ac:dyDescent="0.2">
      <c r="A906" t="s">
        <v>3559</v>
      </c>
      <c r="B906" t="s">
        <v>3560</v>
      </c>
      <c r="D906" t="s">
        <v>22</v>
      </c>
      <c r="E906" t="s">
        <v>9299</v>
      </c>
      <c r="F906">
        <v>1</v>
      </c>
      <c r="G906" t="s">
        <v>3561</v>
      </c>
      <c r="H906" t="s">
        <v>3561</v>
      </c>
      <c r="I906">
        <v>18.45</v>
      </c>
      <c r="J906">
        <v>18.45</v>
      </c>
      <c r="K906">
        <v>18.48</v>
      </c>
      <c r="L906">
        <v>18.48</v>
      </c>
      <c r="M906">
        <v>18.48</v>
      </c>
      <c r="N906">
        <v>18.079999999999998</v>
      </c>
      <c r="O906">
        <v>18.075991468131999</v>
      </c>
      <c r="P906">
        <v>17.8177630185873</v>
      </c>
      <c r="Q906">
        <v>0.66223698141271503</v>
      </c>
      <c r="R906" t="s">
        <v>262</v>
      </c>
      <c r="S906" t="s">
        <v>9819</v>
      </c>
      <c r="T906" t="s">
        <v>25</v>
      </c>
      <c r="U906">
        <v>1</v>
      </c>
      <c r="V906" t="s">
        <v>1374</v>
      </c>
      <c r="W906" t="s">
        <v>1375</v>
      </c>
      <c r="AD906" t="s">
        <v>9909</v>
      </c>
      <c r="AE906" t="s">
        <v>9910</v>
      </c>
    </row>
    <row r="907" spans="1:31" ht="12.75" x14ac:dyDescent="0.2">
      <c r="A907" t="s">
        <v>3562</v>
      </c>
      <c r="B907" t="s">
        <v>3563</v>
      </c>
      <c r="D907" t="s">
        <v>22</v>
      </c>
      <c r="E907" t="s">
        <v>9299</v>
      </c>
      <c r="F907">
        <v>1</v>
      </c>
      <c r="G907" t="s">
        <v>3564</v>
      </c>
      <c r="H907" t="s">
        <v>3564</v>
      </c>
      <c r="I907">
        <v>16.25</v>
      </c>
      <c r="J907">
        <v>16.25</v>
      </c>
      <c r="K907">
        <v>16.260000000000002</v>
      </c>
      <c r="L907">
        <v>16.260000000000002</v>
      </c>
      <c r="M907">
        <v>16.260000000000002</v>
      </c>
      <c r="N907">
        <v>15.91</v>
      </c>
      <c r="O907">
        <v>14.4607931745056</v>
      </c>
      <c r="P907">
        <v>14.254210414869799</v>
      </c>
      <c r="Q907">
        <v>2.0057895851301701</v>
      </c>
      <c r="R907" t="s">
        <v>262</v>
      </c>
      <c r="S907" t="s">
        <v>9819</v>
      </c>
      <c r="T907" t="s">
        <v>25</v>
      </c>
      <c r="U907">
        <v>1</v>
      </c>
      <c r="V907" t="s">
        <v>1374</v>
      </c>
      <c r="W907" t="s">
        <v>1375</v>
      </c>
      <c r="AD907" t="s">
        <v>9909</v>
      </c>
      <c r="AE907" t="s">
        <v>9910</v>
      </c>
    </row>
    <row r="908" spans="1:31" ht="12.75" x14ac:dyDescent="0.2">
      <c r="A908" t="s">
        <v>3565</v>
      </c>
      <c r="B908" t="s">
        <v>3566</v>
      </c>
      <c r="D908" t="s">
        <v>22</v>
      </c>
      <c r="E908" t="s">
        <v>9299</v>
      </c>
      <c r="F908">
        <v>1</v>
      </c>
      <c r="G908" t="s">
        <v>3567</v>
      </c>
      <c r="H908" t="s">
        <v>3567</v>
      </c>
      <c r="I908">
        <v>9.5</v>
      </c>
      <c r="J908">
        <v>9.5</v>
      </c>
      <c r="K908">
        <v>9.5</v>
      </c>
      <c r="L908">
        <v>9.5</v>
      </c>
      <c r="M908">
        <v>9.5</v>
      </c>
      <c r="N908">
        <v>9.3000000000000007</v>
      </c>
      <c r="O908">
        <v>9.2962241836107609</v>
      </c>
      <c r="P908">
        <v>9.2962241836107609</v>
      </c>
      <c r="Q908">
        <v>0.203775816389243</v>
      </c>
      <c r="R908" t="s">
        <v>262</v>
      </c>
      <c r="S908" t="s">
        <v>9819</v>
      </c>
      <c r="T908" t="s">
        <v>25</v>
      </c>
      <c r="U908">
        <v>1</v>
      </c>
      <c r="V908" t="s">
        <v>1374</v>
      </c>
      <c r="W908" t="s">
        <v>1375</v>
      </c>
      <c r="AD908" t="s">
        <v>9909</v>
      </c>
      <c r="AE908" t="s">
        <v>9910</v>
      </c>
    </row>
    <row r="909" spans="1:31" ht="12.75" x14ac:dyDescent="0.2">
      <c r="A909" t="s">
        <v>3568</v>
      </c>
      <c r="B909" t="s">
        <v>3569</v>
      </c>
      <c r="D909" t="s">
        <v>22</v>
      </c>
      <c r="E909" t="s">
        <v>9299</v>
      </c>
      <c r="F909">
        <v>1</v>
      </c>
      <c r="G909" t="s">
        <v>3570</v>
      </c>
      <c r="H909" t="s">
        <v>3570</v>
      </c>
      <c r="I909">
        <v>31.65</v>
      </c>
      <c r="J909">
        <v>31.65</v>
      </c>
      <c r="K909">
        <v>31.67</v>
      </c>
      <c r="L909">
        <v>31.67</v>
      </c>
      <c r="M909">
        <v>31.67</v>
      </c>
      <c r="N909">
        <v>30.99</v>
      </c>
      <c r="O909">
        <v>30.987413945369202</v>
      </c>
      <c r="P909">
        <v>30.574248426097601</v>
      </c>
      <c r="Q909">
        <v>1.0957515739024</v>
      </c>
      <c r="R909" t="s">
        <v>262</v>
      </c>
      <c r="S909" t="s">
        <v>9819</v>
      </c>
      <c r="T909" t="s">
        <v>25</v>
      </c>
      <c r="U909">
        <v>1</v>
      </c>
      <c r="V909" t="s">
        <v>1374</v>
      </c>
      <c r="W909" t="s">
        <v>1375</v>
      </c>
      <c r="AD909" t="s">
        <v>9909</v>
      </c>
      <c r="AE909" t="s">
        <v>9910</v>
      </c>
    </row>
    <row r="910" spans="1:31" ht="12.75" x14ac:dyDescent="0.2">
      <c r="A910" t="s">
        <v>3571</v>
      </c>
      <c r="B910" t="s">
        <v>3572</v>
      </c>
      <c r="D910" t="s">
        <v>22</v>
      </c>
      <c r="E910" t="s">
        <v>9299</v>
      </c>
      <c r="F910">
        <v>1</v>
      </c>
      <c r="G910" t="s">
        <v>3573</v>
      </c>
      <c r="H910" t="s">
        <v>3573</v>
      </c>
      <c r="I910">
        <v>10</v>
      </c>
      <c r="J910">
        <v>10</v>
      </c>
      <c r="K910">
        <v>10.029999999999999</v>
      </c>
      <c r="L910">
        <v>10.029999999999999</v>
      </c>
      <c r="M910">
        <v>10.029999999999999</v>
      </c>
      <c r="N910">
        <v>9.81</v>
      </c>
      <c r="O910">
        <v>9.8126810827002409</v>
      </c>
      <c r="P910">
        <v>9.6060983230644492</v>
      </c>
      <c r="Q910">
        <v>0.42390167693554998</v>
      </c>
      <c r="R910" t="s">
        <v>262</v>
      </c>
      <c r="S910" t="s">
        <v>9819</v>
      </c>
      <c r="T910" t="s">
        <v>25</v>
      </c>
      <c r="U910">
        <v>1</v>
      </c>
      <c r="V910" t="s">
        <v>1374</v>
      </c>
      <c r="W910" t="s">
        <v>1375</v>
      </c>
      <c r="AD910" t="s">
        <v>9909</v>
      </c>
      <c r="AE910" t="s">
        <v>9910</v>
      </c>
    </row>
    <row r="911" spans="1:31" ht="12.75" x14ac:dyDescent="0.2">
      <c r="A911" t="s">
        <v>3574</v>
      </c>
      <c r="B911" t="s">
        <v>3575</v>
      </c>
      <c r="D911" t="s">
        <v>22</v>
      </c>
      <c r="E911" t="s">
        <v>9299</v>
      </c>
      <c r="F911">
        <v>1</v>
      </c>
      <c r="G911" t="s">
        <v>3576</v>
      </c>
      <c r="H911" t="s">
        <v>3576</v>
      </c>
      <c r="I911">
        <v>1.7</v>
      </c>
      <c r="J911">
        <v>1.7</v>
      </c>
      <c r="K911">
        <v>1.74</v>
      </c>
      <c r="L911">
        <v>1.74</v>
      </c>
      <c r="M911">
        <v>1.74</v>
      </c>
      <c r="N911">
        <v>1.7</v>
      </c>
      <c r="O911">
        <v>1.54937069726846</v>
      </c>
      <c r="P911">
        <v>1.2394965578147701</v>
      </c>
      <c r="Q911">
        <v>0.50050344218523202</v>
      </c>
      <c r="R911" t="s">
        <v>262</v>
      </c>
      <c r="S911" t="s">
        <v>9819</v>
      </c>
      <c r="T911" t="s">
        <v>25</v>
      </c>
      <c r="U911">
        <v>1</v>
      </c>
      <c r="V911" t="s">
        <v>1374</v>
      </c>
      <c r="W911" t="s">
        <v>1375</v>
      </c>
      <c r="AD911" t="s">
        <v>9909</v>
      </c>
      <c r="AE911" t="s">
        <v>9910</v>
      </c>
    </row>
    <row r="912" spans="1:31" ht="12.75" x14ac:dyDescent="0.2">
      <c r="A912" t="s">
        <v>3577</v>
      </c>
      <c r="B912" t="s">
        <v>3578</v>
      </c>
      <c r="D912" t="s">
        <v>22</v>
      </c>
      <c r="E912" t="s">
        <v>9299</v>
      </c>
      <c r="F912">
        <v>1</v>
      </c>
      <c r="G912" t="s">
        <v>3579</v>
      </c>
      <c r="H912" t="s">
        <v>3580</v>
      </c>
      <c r="I912">
        <v>4.2</v>
      </c>
      <c r="J912">
        <v>4.2</v>
      </c>
      <c r="K912">
        <v>4.22</v>
      </c>
      <c r="L912">
        <v>4.22</v>
      </c>
      <c r="M912">
        <v>4.22</v>
      </c>
      <c r="N912">
        <v>4.13</v>
      </c>
      <c r="O912">
        <v>4.1316551927158898</v>
      </c>
      <c r="P912">
        <v>3.97671812298905</v>
      </c>
      <c r="Q912">
        <v>0.243281877010954</v>
      </c>
      <c r="R912" t="s">
        <v>262</v>
      </c>
      <c r="S912" t="s">
        <v>9819</v>
      </c>
      <c r="T912" t="s">
        <v>25</v>
      </c>
      <c r="U912">
        <v>1</v>
      </c>
      <c r="V912" t="s">
        <v>1374</v>
      </c>
      <c r="W912" t="s">
        <v>1375</v>
      </c>
      <c r="AD912" t="s">
        <v>9909</v>
      </c>
      <c r="AE912" t="s">
        <v>9910</v>
      </c>
    </row>
    <row r="913" spans="1:31" ht="12.75" x14ac:dyDescent="0.2">
      <c r="A913" t="s">
        <v>3581</v>
      </c>
      <c r="B913" t="s">
        <v>3582</v>
      </c>
      <c r="D913" t="s">
        <v>22</v>
      </c>
      <c r="E913" t="s">
        <v>9299</v>
      </c>
      <c r="F913">
        <v>1</v>
      </c>
      <c r="G913" t="s">
        <v>3583</v>
      </c>
      <c r="H913" t="s">
        <v>3583</v>
      </c>
      <c r="I913">
        <v>2.6</v>
      </c>
      <c r="J913">
        <v>2.6</v>
      </c>
      <c r="K913">
        <v>2.64</v>
      </c>
      <c r="L913">
        <v>2.64</v>
      </c>
      <c r="M913">
        <v>2.64</v>
      </c>
      <c r="N913">
        <v>2.58</v>
      </c>
      <c r="O913">
        <v>2.5822844954474302</v>
      </c>
      <c r="P913">
        <v>2.5306388055384801</v>
      </c>
      <c r="Q913">
        <v>0.109361194461516</v>
      </c>
      <c r="R913" t="s">
        <v>262</v>
      </c>
      <c r="S913" t="s">
        <v>9819</v>
      </c>
      <c r="T913" t="s">
        <v>25</v>
      </c>
      <c r="U913">
        <v>1</v>
      </c>
      <c r="V913" t="s">
        <v>1374</v>
      </c>
      <c r="W913" t="s">
        <v>1375</v>
      </c>
      <c r="AD913" t="s">
        <v>9909</v>
      </c>
      <c r="AE913" t="s">
        <v>9910</v>
      </c>
    </row>
    <row r="914" spans="1:31" ht="12.75" x14ac:dyDescent="0.2">
      <c r="A914" t="s">
        <v>3584</v>
      </c>
      <c r="B914" t="s">
        <v>3585</v>
      </c>
      <c r="D914" t="s">
        <v>22</v>
      </c>
      <c r="E914" t="s">
        <v>9299</v>
      </c>
      <c r="F914">
        <v>1</v>
      </c>
      <c r="G914" t="s">
        <v>3586</v>
      </c>
      <c r="H914" t="s">
        <v>3586</v>
      </c>
      <c r="I914">
        <v>3.45</v>
      </c>
      <c r="J914">
        <v>3.45</v>
      </c>
      <c r="K914">
        <v>3.49</v>
      </c>
      <c r="L914">
        <v>3.49</v>
      </c>
      <c r="M914">
        <v>3.49</v>
      </c>
      <c r="N914">
        <v>3.41</v>
      </c>
      <c r="O914">
        <v>3.09874139453692</v>
      </c>
      <c r="P914">
        <v>2.7888672550832299</v>
      </c>
      <c r="Q914">
        <v>0.70113274491677302</v>
      </c>
      <c r="R914" t="s">
        <v>262</v>
      </c>
      <c r="S914" t="s">
        <v>9819</v>
      </c>
      <c r="T914" t="s">
        <v>25</v>
      </c>
      <c r="U914">
        <v>1</v>
      </c>
      <c r="V914" t="s">
        <v>1374</v>
      </c>
      <c r="W914" t="s">
        <v>1375</v>
      </c>
      <c r="AD914" t="s">
        <v>9909</v>
      </c>
      <c r="AE914" t="s">
        <v>9910</v>
      </c>
    </row>
    <row r="915" spans="1:31" ht="12.75" x14ac:dyDescent="0.2">
      <c r="A915" t="s">
        <v>3587</v>
      </c>
      <c r="B915" t="s">
        <v>3588</v>
      </c>
      <c r="D915" t="s">
        <v>22</v>
      </c>
      <c r="E915" t="s">
        <v>9299</v>
      </c>
      <c r="F915">
        <v>1</v>
      </c>
      <c r="G915" t="s">
        <v>3589</v>
      </c>
      <c r="H915" t="s">
        <v>3589</v>
      </c>
      <c r="I915">
        <v>7.9</v>
      </c>
      <c r="J915">
        <v>7.9</v>
      </c>
      <c r="K915">
        <v>7.92</v>
      </c>
      <c r="L915">
        <v>7.92</v>
      </c>
      <c r="M915">
        <v>7.92</v>
      </c>
      <c r="N915">
        <v>7.75</v>
      </c>
      <c r="O915">
        <v>7.7468534863423004</v>
      </c>
      <c r="P915">
        <v>7.33368796707071</v>
      </c>
      <c r="Q915">
        <v>0.58631203292929202</v>
      </c>
      <c r="R915" t="s">
        <v>262</v>
      </c>
      <c r="S915" t="s">
        <v>9819</v>
      </c>
      <c r="T915" t="s">
        <v>25</v>
      </c>
      <c r="U915">
        <v>1</v>
      </c>
      <c r="V915" t="s">
        <v>1374</v>
      </c>
      <c r="W915" t="s">
        <v>1375</v>
      </c>
      <c r="AD915" t="s">
        <v>9909</v>
      </c>
      <c r="AE915" t="s">
        <v>9910</v>
      </c>
    </row>
    <row r="916" spans="1:31" ht="12.75" x14ac:dyDescent="0.2">
      <c r="A916" t="s">
        <v>3590</v>
      </c>
      <c r="B916" t="s">
        <v>3591</v>
      </c>
      <c r="D916" t="s">
        <v>22</v>
      </c>
      <c r="E916" t="s">
        <v>9299</v>
      </c>
      <c r="F916">
        <v>1</v>
      </c>
      <c r="G916" t="s">
        <v>3592</v>
      </c>
      <c r="H916" t="s">
        <v>3592</v>
      </c>
      <c r="I916">
        <v>4.05</v>
      </c>
      <c r="J916">
        <v>4.05</v>
      </c>
      <c r="K916">
        <v>4.07</v>
      </c>
      <c r="L916">
        <v>4.07</v>
      </c>
      <c r="M916">
        <v>4.07</v>
      </c>
      <c r="N916">
        <v>3.98</v>
      </c>
      <c r="O916">
        <v>3.6151982936264102</v>
      </c>
      <c r="P916">
        <v>3.2020327743548198</v>
      </c>
      <c r="Q916">
        <v>0.86796722564518403</v>
      </c>
      <c r="R916" t="s">
        <v>262</v>
      </c>
      <c r="S916" t="s">
        <v>9819</v>
      </c>
      <c r="T916" t="s">
        <v>25</v>
      </c>
      <c r="U916">
        <v>1</v>
      </c>
      <c r="V916" t="s">
        <v>1374</v>
      </c>
      <c r="W916" t="s">
        <v>1375</v>
      </c>
      <c r="AD916" t="s">
        <v>9909</v>
      </c>
      <c r="AE916" t="s">
        <v>9910</v>
      </c>
    </row>
    <row r="917" spans="1:31" ht="12.75" x14ac:dyDescent="0.2">
      <c r="A917" t="s">
        <v>3593</v>
      </c>
      <c r="B917" t="s">
        <v>3594</v>
      </c>
      <c r="D917" t="s">
        <v>22</v>
      </c>
      <c r="E917" t="s">
        <v>9299</v>
      </c>
      <c r="F917">
        <v>1</v>
      </c>
      <c r="G917" t="s">
        <v>3595</v>
      </c>
      <c r="H917" t="s">
        <v>3595</v>
      </c>
      <c r="I917">
        <v>14.25</v>
      </c>
      <c r="J917">
        <v>14.25</v>
      </c>
      <c r="K917">
        <v>14.25</v>
      </c>
      <c r="L917">
        <v>14.25</v>
      </c>
      <c r="M917">
        <v>14.25</v>
      </c>
      <c r="N917">
        <v>13.94</v>
      </c>
      <c r="O917">
        <v>13.9443362754161</v>
      </c>
      <c r="P917">
        <v>13.6344621359624</v>
      </c>
      <c r="Q917">
        <v>0.61553786403755595</v>
      </c>
      <c r="R917" t="s">
        <v>262</v>
      </c>
      <c r="S917" t="s">
        <v>9819</v>
      </c>
      <c r="T917" t="s">
        <v>25</v>
      </c>
      <c r="U917">
        <v>1</v>
      </c>
      <c r="V917" t="s">
        <v>1374</v>
      </c>
      <c r="W917" t="s">
        <v>1375</v>
      </c>
      <c r="AD917" t="s">
        <v>9909</v>
      </c>
      <c r="AE917" t="s">
        <v>9910</v>
      </c>
    </row>
    <row r="918" spans="1:31" ht="12.75" x14ac:dyDescent="0.2">
      <c r="A918" t="s">
        <v>3596</v>
      </c>
      <c r="B918" t="s">
        <v>3597</v>
      </c>
      <c r="D918" t="s">
        <v>22</v>
      </c>
      <c r="E918" t="s">
        <v>9299</v>
      </c>
      <c r="F918">
        <v>1</v>
      </c>
      <c r="G918" t="s">
        <v>3598</v>
      </c>
      <c r="H918" t="s">
        <v>3598</v>
      </c>
      <c r="I918">
        <v>4.2</v>
      </c>
      <c r="J918">
        <v>4.2</v>
      </c>
      <c r="K918">
        <v>4.22</v>
      </c>
      <c r="L918">
        <v>4.22</v>
      </c>
      <c r="M918">
        <v>4.22</v>
      </c>
      <c r="N918">
        <v>4.13</v>
      </c>
      <c r="O918">
        <v>4.1316551927158898</v>
      </c>
      <c r="P918">
        <v>3.97671812298905</v>
      </c>
      <c r="Q918">
        <v>0.243281877010954</v>
      </c>
      <c r="R918" t="s">
        <v>262</v>
      </c>
      <c r="S918" t="s">
        <v>9819</v>
      </c>
      <c r="T918" t="s">
        <v>25</v>
      </c>
      <c r="U918">
        <v>1</v>
      </c>
      <c r="V918" t="s">
        <v>1374</v>
      </c>
      <c r="W918" t="s">
        <v>1375</v>
      </c>
      <c r="AD918" t="s">
        <v>9909</v>
      </c>
      <c r="AE918" t="s">
        <v>9910</v>
      </c>
    </row>
    <row r="919" spans="1:31" ht="12.75" x14ac:dyDescent="0.2">
      <c r="A919" t="s">
        <v>3599</v>
      </c>
      <c r="B919" t="s">
        <v>3600</v>
      </c>
      <c r="D919" t="s">
        <v>22</v>
      </c>
      <c r="E919" t="s">
        <v>9299</v>
      </c>
      <c r="F919">
        <v>1</v>
      </c>
      <c r="G919" t="s">
        <v>3601</v>
      </c>
      <c r="H919" t="s">
        <v>3601</v>
      </c>
      <c r="I919">
        <v>1.05</v>
      </c>
      <c r="J919">
        <v>1.05</v>
      </c>
      <c r="K919">
        <v>1.05</v>
      </c>
      <c r="L919">
        <v>1.05</v>
      </c>
      <c r="M919">
        <v>1.05</v>
      </c>
      <c r="N919">
        <v>1.03</v>
      </c>
      <c r="O919">
        <v>1.03291379817897</v>
      </c>
      <c r="P919">
        <v>1.03291379817897</v>
      </c>
      <c r="Q919">
        <v>1.70862018210272E-2</v>
      </c>
      <c r="R919" t="s">
        <v>262</v>
      </c>
      <c r="S919" t="s">
        <v>9819</v>
      </c>
      <c r="T919" t="s">
        <v>25</v>
      </c>
      <c r="U919">
        <v>1</v>
      </c>
      <c r="V919" t="s">
        <v>1374</v>
      </c>
      <c r="W919" t="s">
        <v>1375</v>
      </c>
      <c r="AD919" t="s">
        <v>9909</v>
      </c>
      <c r="AE919" t="s">
        <v>9910</v>
      </c>
    </row>
    <row r="920" spans="1:31" ht="12.75" x14ac:dyDescent="0.2">
      <c r="A920" t="s">
        <v>3602</v>
      </c>
      <c r="B920" t="s">
        <v>3603</v>
      </c>
      <c r="D920" t="s">
        <v>22</v>
      </c>
      <c r="E920" t="s">
        <v>9299</v>
      </c>
      <c r="F920">
        <v>1</v>
      </c>
      <c r="G920" t="s">
        <v>3604</v>
      </c>
      <c r="H920" t="s">
        <v>3604</v>
      </c>
      <c r="I920">
        <v>11.6</v>
      </c>
      <c r="J920">
        <v>11.6</v>
      </c>
      <c r="K920">
        <v>11.61</v>
      </c>
      <c r="L920">
        <v>11.61</v>
      </c>
      <c r="M920">
        <v>11.61</v>
      </c>
      <c r="N920">
        <v>11.36</v>
      </c>
      <c r="O920">
        <v>11.3620517799687</v>
      </c>
      <c r="P920">
        <v>11.3620517799687</v>
      </c>
      <c r="Q920">
        <v>0.24794822003129699</v>
      </c>
      <c r="R920" t="s">
        <v>262</v>
      </c>
      <c r="S920" t="s">
        <v>9819</v>
      </c>
      <c r="T920" t="s">
        <v>25</v>
      </c>
      <c r="U920">
        <v>1</v>
      </c>
      <c r="V920" t="s">
        <v>1374</v>
      </c>
      <c r="W920" t="s">
        <v>1375</v>
      </c>
      <c r="AD920" t="s">
        <v>9909</v>
      </c>
      <c r="AE920" t="s">
        <v>9910</v>
      </c>
    </row>
    <row r="921" spans="1:31" ht="12.75" x14ac:dyDescent="0.2">
      <c r="A921" t="s">
        <v>3605</v>
      </c>
      <c r="B921" t="s">
        <v>3606</v>
      </c>
      <c r="D921" t="s">
        <v>22</v>
      </c>
      <c r="E921" t="s">
        <v>9299</v>
      </c>
      <c r="F921">
        <v>1</v>
      </c>
      <c r="G921" t="s">
        <v>3607</v>
      </c>
      <c r="H921" t="s">
        <v>3607</v>
      </c>
      <c r="I921">
        <v>18.45</v>
      </c>
      <c r="J921">
        <v>18.45</v>
      </c>
      <c r="K921">
        <v>18.48</v>
      </c>
      <c r="L921">
        <v>18.48</v>
      </c>
      <c r="M921">
        <v>18.48</v>
      </c>
      <c r="N921">
        <v>18.079999999999998</v>
      </c>
      <c r="O921">
        <v>18.075991468131999</v>
      </c>
      <c r="P921">
        <v>17.662825948860402</v>
      </c>
      <c r="Q921">
        <v>0.81717405113956298</v>
      </c>
      <c r="R921" t="s">
        <v>262</v>
      </c>
      <c r="S921" t="s">
        <v>9819</v>
      </c>
      <c r="T921" t="s">
        <v>25</v>
      </c>
      <c r="U921">
        <v>1</v>
      </c>
      <c r="V921" t="s">
        <v>1374</v>
      </c>
      <c r="W921" t="s">
        <v>1375</v>
      </c>
      <c r="AD921" t="s">
        <v>9909</v>
      </c>
      <c r="AE921" t="s">
        <v>9910</v>
      </c>
    </row>
    <row r="922" spans="1:31" ht="12.75" x14ac:dyDescent="0.2">
      <c r="A922" t="s">
        <v>3608</v>
      </c>
      <c r="B922" t="s">
        <v>3609</v>
      </c>
      <c r="D922" t="s">
        <v>22</v>
      </c>
      <c r="E922" t="s">
        <v>9299</v>
      </c>
      <c r="F922">
        <v>1</v>
      </c>
      <c r="G922" t="s">
        <v>3610</v>
      </c>
      <c r="H922" t="s">
        <v>3610</v>
      </c>
      <c r="I922">
        <v>1.05</v>
      </c>
      <c r="J922">
        <v>1.05</v>
      </c>
      <c r="K922">
        <v>1.05</v>
      </c>
      <c r="L922">
        <v>1.05</v>
      </c>
      <c r="M922">
        <v>1.05</v>
      </c>
      <c r="N922">
        <v>1.03</v>
      </c>
      <c r="O922">
        <v>1.03291379817897</v>
      </c>
      <c r="P922">
        <v>1.03291379817897</v>
      </c>
      <c r="Q922">
        <v>1.70862018210272E-2</v>
      </c>
      <c r="R922" t="s">
        <v>262</v>
      </c>
      <c r="S922" t="s">
        <v>9819</v>
      </c>
      <c r="T922" t="s">
        <v>25</v>
      </c>
      <c r="U922">
        <v>1</v>
      </c>
      <c r="V922" t="s">
        <v>1374</v>
      </c>
      <c r="W922" t="s">
        <v>1375</v>
      </c>
      <c r="AD922" t="s">
        <v>9909</v>
      </c>
      <c r="AE922" t="s">
        <v>9910</v>
      </c>
    </row>
    <row r="923" spans="1:31" ht="12.75" x14ac:dyDescent="0.2">
      <c r="A923" t="s">
        <v>3611</v>
      </c>
      <c r="B923" t="s">
        <v>3612</v>
      </c>
      <c r="D923" t="s">
        <v>22</v>
      </c>
      <c r="E923" t="s">
        <v>9299</v>
      </c>
      <c r="F923">
        <v>1</v>
      </c>
      <c r="G923" t="s">
        <v>3613</v>
      </c>
      <c r="H923" t="s">
        <v>3613</v>
      </c>
      <c r="I923">
        <v>5.2</v>
      </c>
      <c r="J923">
        <v>5.2</v>
      </c>
      <c r="K923">
        <v>5.22</v>
      </c>
      <c r="L923">
        <v>5.22</v>
      </c>
      <c r="M923">
        <v>5.22</v>
      </c>
      <c r="N923">
        <v>5.1100000000000003</v>
      </c>
      <c r="O923">
        <v>4.6481120918053804</v>
      </c>
      <c r="P923">
        <v>4.1833008826248399</v>
      </c>
      <c r="Q923">
        <v>1.0366991173751601</v>
      </c>
      <c r="R923" t="s">
        <v>262</v>
      </c>
      <c r="S923" t="s">
        <v>9819</v>
      </c>
      <c r="T923" t="s">
        <v>25</v>
      </c>
      <c r="U923">
        <v>1</v>
      </c>
      <c r="V923" t="s">
        <v>1374</v>
      </c>
      <c r="W923" t="s">
        <v>1375</v>
      </c>
      <c r="AD923" t="s">
        <v>9909</v>
      </c>
      <c r="AE923" t="s">
        <v>9910</v>
      </c>
    </row>
    <row r="924" spans="1:31" ht="12.75" x14ac:dyDescent="0.2">
      <c r="A924" t="s">
        <v>3614</v>
      </c>
      <c r="B924" t="s">
        <v>3615</v>
      </c>
      <c r="D924" t="s">
        <v>22</v>
      </c>
      <c r="E924" t="s">
        <v>9299</v>
      </c>
      <c r="F924">
        <v>1</v>
      </c>
      <c r="G924" t="s">
        <v>3616</v>
      </c>
      <c r="H924" t="s">
        <v>3616</v>
      </c>
      <c r="I924">
        <v>8.6999999999999993</v>
      </c>
      <c r="J924">
        <v>8.6999999999999993</v>
      </c>
      <c r="K924">
        <v>8.7100000000000009</v>
      </c>
      <c r="L924">
        <v>8.7100000000000009</v>
      </c>
      <c r="M924">
        <v>8.7100000000000009</v>
      </c>
      <c r="N924">
        <v>8.52</v>
      </c>
      <c r="O924">
        <v>7.7468534863423004</v>
      </c>
      <c r="P924">
        <v>7.59191641661545</v>
      </c>
      <c r="Q924">
        <v>1.1180835833845499</v>
      </c>
      <c r="R924" t="s">
        <v>262</v>
      </c>
      <c r="S924" t="s">
        <v>9819</v>
      </c>
      <c r="T924" t="s">
        <v>25</v>
      </c>
      <c r="U924">
        <v>1</v>
      </c>
      <c r="V924" t="s">
        <v>1374</v>
      </c>
      <c r="W924" t="s">
        <v>1375</v>
      </c>
      <c r="AD924" t="s">
        <v>9909</v>
      </c>
      <c r="AE924" t="s">
        <v>9910</v>
      </c>
    </row>
    <row r="925" spans="1:31" ht="12.75" x14ac:dyDescent="0.2">
      <c r="A925" t="s">
        <v>3617</v>
      </c>
      <c r="B925" t="s">
        <v>3618</v>
      </c>
      <c r="D925" t="s">
        <v>22</v>
      </c>
      <c r="E925" t="s">
        <v>9299</v>
      </c>
      <c r="F925">
        <v>1</v>
      </c>
      <c r="G925" t="s">
        <v>3619</v>
      </c>
      <c r="H925" t="s">
        <v>3619</v>
      </c>
      <c r="I925">
        <v>2.6</v>
      </c>
      <c r="J925">
        <v>2.6</v>
      </c>
      <c r="K925">
        <v>2.64</v>
      </c>
      <c r="L925">
        <v>2.64</v>
      </c>
      <c r="M925">
        <v>2.64</v>
      </c>
      <c r="N925">
        <v>2.58</v>
      </c>
      <c r="O925">
        <v>2.5822844954474302</v>
      </c>
      <c r="P925">
        <v>2.5822844954474302</v>
      </c>
      <c r="Q925">
        <v>5.7715504552567701E-2</v>
      </c>
      <c r="R925" t="s">
        <v>262</v>
      </c>
      <c r="S925" t="s">
        <v>9819</v>
      </c>
      <c r="T925" t="s">
        <v>25</v>
      </c>
      <c r="U925">
        <v>1</v>
      </c>
      <c r="V925" t="s">
        <v>1374</v>
      </c>
      <c r="W925" t="s">
        <v>1375</v>
      </c>
      <c r="AD925" t="s">
        <v>9909</v>
      </c>
      <c r="AE925" t="s">
        <v>9910</v>
      </c>
    </row>
    <row r="926" spans="1:31" ht="12.75" x14ac:dyDescent="0.2">
      <c r="A926" t="s">
        <v>3620</v>
      </c>
      <c r="B926" t="s">
        <v>3621</v>
      </c>
      <c r="D926" t="s">
        <v>22</v>
      </c>
      <c r="E926" t="s">
        <v>9299</v>
      </c>
      <c r="F926">
        <v>1</v>
      </c>
      <c r="G926" t="s">
        <v>3622</v>
      </c>
      <c r="H926" t="s">
        <v>3622</v>
      </c>
      <c r="I926">
        <v>4.2</v>
      </c>
      <c r="J926">
        <v>4.2</v>
      </c>
      <c r="K926">
        <v>4.22</v>
      </c>
      <c r="L926">
        <v>4.22</v>
      </c>
      <c r="M926">
        <v>4.22</v>
      </c>
      <c r="N926">
        <v>4.13</v>
      </c>
      <c r="O926">
        <v>4.1316551927158898</v>
      </c>
      <c r="P926">
        <v>4.1316551927158898</v>
      </c>
      <c r="Q926">
        <v>8.8344807284108207E-2</v>
      </c>
      <c r="R926" t="s">
        <v>262</v>
      </c>
      <c r="S926" t="s">
        <v>9819</v>
      </c>
      <c r="T926" t="s">
        <v>25</v>
      </c>
      <c r="U926">
        <v>1</v>
      </c>
      <c r="V926" t="s">
        <v>1374</v>
      </c>
      <c r="W926" t="s">
        <v>1375</v>
      </c>
      <c r="AD926" t="s">
        <v>9909</v>
      </c>
      <c r="AE926" t="s">
        <v>9910</v>
      </c>
    </row>
    <row r="927" spans="1:31" ht="12.75" x14ac:dyDescent="0.2">
      <c r="A927" t="s">
        <v>3623</v>
      </c>
      <c r="B927" t="s">
        <v>3624</v>
      </c>
      <c r="D927" t="s">
        <v>22</v>
      </c>
      <c r="E927" t="s">
        <v>9299</v>
      </c>
      <c r="F927">
        <v>1</v>
      </c>
      <c r="G927" t="s">
        <v>3625</v>
      </c>
      <c r="H927" t="s">
        <v>3625</v>
      </c>
      <c r="I927">
        <v>10.55</v>
      </c>
      <c r="J927">
        <v>10.55</v>
      </c>
      <c r="K927">
        <v>10.56</v>
      </c>
      <c r="L927">
        <v>10.56</v>
      </c>
      <c r="M927">
        <v>10.56</v>
      </c>
      <c r="N927">
        <v>10.33</v>
      </c>
      <c r="O927">
        <v>10.3291379817897</v>
      </c>
      <c r="P927">
        <v>10.277492291880799</v>
      </c>
      <c r="Q927">
        <v>0.28250770811921899</v>
      </c>
      <c r="R927" t="s">
        <v>262</v>
      </c>
      <c r="S927" t="s">
        <v>9819</v>
      </c>
      <c r="T927" t="s">
        <v>25</v>
      </c>
      <c r="U927">
        <v>1</v>
      </c>
      <c r="V927" t="s">
        <v>1374</v>
      </c>
      <c r="W927" t="s">
        <v>1375</v>
      </c>
      <c r="AD927" t="s">
        <v>9909</v>
      </c>
      <c r="AE927" t="s">
        <v>9910</v>
      </c>
    </row>
    <row r="928" spans="1:31" ht="12.75" x14ac:dyDescent="0.2">
      <c r="A928" t="s">
        <v>3626</v>
      </c>
      <c r="B928" t="s">
        <v>3627</v>
      </c>
      <c r="D928" t="s">
        <v>22</v>
      </c>
      <c r="E928" t="s">
        <v>9299</v>
      </c>
      <c r="F928">
        <v>1</v>
      </c>
      <c r="G928" t="s">
        <v>3628</v>
      </c>
      <c r="H928" t="s">
        <v>3629</v>
      </c>
      <c r="I928">
        <v>80.23</v>
      </c>
      <c r="J928">
        <v>80.23</v>
      </c>
      <c r="K928">
        <v>80.23</v>
      </c>
      <c r="L928">
        <v>80.23</v>
      </c>
      <c r="M928">
        <v>80.23</v>
      </c>
      <c r="N928">
        <v>78.5</v>
      </c>
      <c r="O928">
        <v>78.501448661601898</v>
      </c>
      <c r="P928">
        <v>55.880636481482398</v>
      </c>
      <c r="Q928">
        <v>24.349363518517599</v>
      </c>
      <c r="R928" t="s">
        <v>262</v>
      </c>
      <c r="S928" t="s">
        <v>9819</v>
      </c>
      <c r="T928" t="s">
        <v>25</v>
      </c>
      <c r="U928">
        <v>1</v>
      </c>
      <c r="V928" t="s">
        <v>1374</v>
      </c>
      <c r="W928" t="s">
        <v>1375</v>
      </c>
      <c r="AD928" t="s">
        <v>9909</v>
      </c>
      <c r="AE928" t="s">
        <v>9910</v>
      </c>
    </row>
    <row r="929" spans="1:31" ht="12.75" x14ac:dyDescent="0.2">
      <c r="A929" t="s">
        <v>3630</v>
      </c>
      <c r="B929" t="s">
        <v>3631</v>
      </c>
      <c r="D929" t="s">
        <v>22</v>
      </c>
      <c r="E929" t="s">
        <v>9299</v>
      </c>
      <c r="F929">
        <v>1</v>
      </c>
      <c r="G929" t="s">
        <v>3632</v>
      </c>
      <c r="H929" t="s">
        <v>3632</v>
      </c>
      <c r="I929">
        <v>2.2999999999999998</v>
      </c>
      <c r="J929">
        <v>2.2999999999999998</v>
      </c>
      <c r="K929">
        <v>2.3199999999999998</v>
      </c>
      <c r="L929">
        <v>2.3199999999999998</v>
      </c>
      <c r="M929">
        <v>2.3199999999999998</v>
      </c>
      <c r="N929">
        <v>2.27</v>
      </c>
      <c r="O929">
        <v>2.0658275963579502</v>
      </c>
      <c r="P929">
        <v>1.7043077669953099</v>
      </c>
      <c r="Q929">
        <v>0.615692233004694</v>
      </c>
      <c r="R929" t="s">
        <v>262</v>
      </c>
      <c r="S929" t="s">
        <v>9819</v>
      </c>
      <c r="T929" t="s">
        <v>25</v>
      </c>
      <c r="U929">
        <v>1</v>
      </c>
      <c r="V929" t="s">
        <v>1374</v>
      </c>
      <c r="W929" t="s">
        <v>1375</v>
      </c>
      <c r="AD929" t="s">
        <v>9909</v>
      </c>
      <c r="AE929" t="s">
        <v>9910</v>
      </c>
    </row>
    <row r="930" spans="1:31" ht="12.75" x14ac:dyDescent="0.2">
      <c r="A930" t="s">
        <v>3633</v>
      </c>
      <c r="B930" t="s">
        <v>3634</v>
      </c>
      <c r="C930" t="s">
        <v>427</v>
      </c>
      <c r="D930" t="s">
        <v>22</v>
      </c>
      <c r="E930" t="s">
        <v>9299</v>
      </c>
      <c r="F930">
        <v>1</v>
      </c>
      <c r="G930" t="s">
        <v>3635</v>
      </c>
      <c r="H930" t="s">
        <v>3635</v>
      </c>
      <c r="I930">
        <v>2.9</v>
      </c>
      <c r="J930">
        <v>2.9</v>
      </c>
      <c r="K930">
        <v>2.9</v>
      </c>
      <c r="L930">
        <v>2.9</v>
      </c>
      <c r="M930">
        <v>2.9</v>
      </c>
      <c r="N930">
        <v>2.84</v>
      </c>
      <c r="O930">
        <v>2.5822844954474302</v>
      </c>
      <c r="S930" t="s">
        <v>9816</v>
      </c>
      <c r="T930" t="s">
        <v>25</v>
      </c>
      <c r="U930">
        <v>1</v>
      </c>
      <c r="V930" t="s">
        <v>1374</v>
      </c>
      <c r="W930" t="s">
        <v>1375</v>
      </c>
      <c r="AD930" t="s">
        <v>9909</v>
      </c>
      <c r="AE930" t="s">
        <v>9910</v>
      </c>
    </row>
    <row r="931" spans="1:31" ht="12.75" x14ac:dyDescent="0.2">
      <c r="A931" t="s">
        <v>3636</v>
      </c>
      <c r="B931" t="s">
        <v>3637</v>
      </c>
      <c r="C931" t="s">
        <v>3131</v>
      </c>
      <c r="D931" t="s">
        <v>22</v>
      </c>
      <c r="E931" t="s">
        <v>9299</v>
      </c>
      <c r="F931">
        <v>1</v>
      </c>
      <c r="G931" t="s">
        <v>3638</v>
      </c>
      <c r="H931" t="s">
        <v>3638</v>
      </c>
      <c r="I931">
        <v>6.85</v>
      </c>
      <c r="J931">
        <v>6.85</v>
      </c>
      <c r="K931">
        <v>6.86</v>
      </c>
      <c r="L931">
        <v>6.86</v>
      </c>
      <c r="M931">
        <v>6.86</v>
      </c>
      <c r="N931">
        <v>6.71</v>
      </c>
      <c r="O931">
        <v>6.71393968816332</v>
      </c>
      <c r="P931">
        <v>6.2491284789827901</v>
      </c>
      <c r="Q931">
        <v>0.61087152101721398</v>
      </c>
      <c r="R931" t="s">
        <v>262</v>
      </c>
      <c r="S931" t="s">
        <v>9819</v>
      </c>
      <c r="T931" t="s">
        <v>25</v>
      </c>
      <c r="U931">
        <v>1</v>
      </c>
      <c r="V931" t="s">
        <v>1374</v>
      </c>
      <c r="W931" t="s">
        <v>1375</v>
      </c>
      <c r="AD931" t="s">
        <v>9909</v>
      </c>
      <c r="AE931" t="s">
        <v>9910</v>
      </c>
    </row>
    <row r="932" spans="1:31" ht="12.75" x14ac:dyDescent="0.2">
      <c r="A932" t="s">
        <v>3639</v>
      </c>
      <c r="B932" t="s">
        <v>3640</v>
      </c>
      <c r="D932" t="s">
        <v>22</v>
      </c>
      <c r="E932" t="s">
        <v>9299</v>
      </c>
      <c r="F932">
        <v>1</v>
      </c>
      <c r="G932" t="s">
        <v>3641</v>
      </c>
      <c r="H932" t="s">
        <v>3641</v>
      </c>
      <c r="I932">
        <v>8.6999999999999993</v>
      </c>
      <c r="J932">
        <v>8.6999999999999993</v>
      </c>
      <c r="K932">
        <v>8.7100000000000009</v>
      </c>
      <c r="L932">
        <v>8.7100000000000009</v>
      </c>
      <c r="M932">
        <v>8.7100000000000009</v>
      </c>
      <c r="N932">
        <v>8.52</v>
      </c>
      <c r="O932">
        <v>7.7468534863423004</v>
      </c>
      <c r="P932">
        <v>7.33368796707071</v>
      </c>
      <c r="Q932">
        <v>1.3763120329292899</v>
      </c>
      <c r="R932" t="s">
        <v>262</v>
      </c>
      <c r="S932" t="s">
        <v>9819</v>
      </c>
      <c r="T932" t="s">
        <v>25</v>
      </c>
      <c r="U932">
        <v>1</v>
      </c>
      <c r="V932" t="s">
        <v>1374</v>
      </c>
      <c r="W932" t="s">
        <v>1375</v>
      </c>
      <c r="AD932" t="s">
        <v>9909</v>
      </c>
      <c r="AE932" t="s">
        <v>9910</v>
      </c>
    </row>
    <row r="933" spans="1:31" ht="12.75" x14ac:dyDescent="0.2">
      <c r="A933" t="s">
        <v>3642</v>
      </c>
      <c r="B933" t="s">
        <v>3643</v>
      </c>
      <c r="C933" t="s">
        <v>3131</v>
      </c>
      <c r="D933" t="s">
        <v>22</v>
      </c>
      <c r="E933" t="s">
        <v>9299</v>
      </c>
      <c r="F933">
        <v>1</v>
      </c>
      <c r="G933" t="s">
        <v>3644</v>
      </c>
      <c r="H933" t="s">
        <v>3644</v>
      </c>
      <c r="I933">
        <v>10.45</v>
      </c>
      <c r="J933">
        <v>10.45</v>
      </c>
      <c r="K933">
        <v>10.46</v>
      </c>
      <c r="L933">
        <v>10.46</v>
      </c>
      <c r="M933">
        <v>10.46</v>
      </c>
      <c r="N933">
        <v>10.23</v>
      </c>
      <c r="O933">
        <v>9.2962241836107609</v>
      </c>
      <c r="P933">
        <v>9.0896414239749603</v>
      </c>
      <c r="Q933">
        <v>1.3703585760250401</v>
      </c>
      <c r="R933" t="s">
        <v>262</v>
      </c>
      <c r="S933" t="s">
        <v>9819</v>
      </c>
      <c r="T933" t="s">
        <v>25</v>
      </c>
      <c r="U933">
        <v>1</v>
      </c>
      <c r="V933" t="s">
        <v>1374</v>
      </c>
      <c r="W933" t="s">
        <v>1375</v>
      </c>
      <c r="AD933" t="s">
        <v>9909</v>
      </c>
      <c r="AE933" t="s">
        <v>9910</v>
      </c>
    </row>
    <row r="934" spans="1:31" ht="12.75" x14ac:dyDescent="0.2">
      <c r="A934" t="s">
        <v>3645</v>
      </c>
      <c r="B934" t="s">
        <v>3646</v>
      </c>
      <c r="D934" t="s">
        <v>22</v>
      </c>
      <c r="E934" t="s">
        <v>9299</v>
      </c>
      <c r="F934">
        <v>1</v>
      </c>
      <c r="G934" t="s">
        <v>3647</v>
      </c>
      <c r="H934" t="s">
        <v>3647</v>
      </c>
      <c r="I934">
        <v>5.2</v>
      </c>
      <c r="J934">
        <v>5.2</v>
      </c>
      <c r="K934">
        <v>5.22</v>
      </c>
      <c r="L934">
        <v>5.22</v>
      </c>
      <c r="M934">
        <v>5.22</v>
      </c>
      <c r="N934">
        <v>5.1100000000000003</v>
      </c>
      <c r="O934">
        <v>4.6481120918053804</v>
      </c>
      <c r="P934">
        <v>4.6481120918053804</v>
      </c>
      <c r="Q934">
        <v>0.57188790819462099</v>
      </c>
      <c r="R934" t="s">
        <v>262</v>
      </c>
      <c r="S934" t="s">
        <v>9819</v>
      </c>
      <c r="T934" t="s">
        <v>25</v>
      </c>
      <c r="U934">
        <v>1</v>
      </c>
      <c r="V934" t="s">
        <v>1374</v>
      </c>
      <c r="W934" t="s">
        <v>1375</v>
      </c>
      <c r="AD934" t="s">
        <v>9909</v>
      </c>
      <c r="AE934" t="s">
        <v>9910</v>
      </c>
    </row>
    <row r="935" spans="1:31" ht="12.75" x14ac:dyDescent="0.2">
      <c r="A935" t="s">
        <v>3648</v>
      </c>
      <c r="B935" t="s">
        <v>3649</v>
      </c>
      <c r="D935" t="s">
        <v>22</v>
      </c>
      <c r="E935" t="s">
        <v>9299</v>
      </c>
      <c r="F935">
        <v>1</v>
      </c>
      <c r="G935" t="s">
        <v>3650</v>
      </c>
      <c r="H935" t="s">
        <v>3650</v>
      </c>
      <c r="I935">
        <v>8.6999999999999993</v>
      </c>
      <c r="J935">
        <v>8.6999999999999993</v>
      </c>
      <c r="K935">
        <v>8.7100000000000009</v>
      </c>
      <c r="L935">
        <v>8.7100000000000009</v>
      </c>
      <c r="M935">
        <v>8.7100000000000009</v>
      </c>
      <c r="N935">
        <v>8.52</v>
      </c>
      <c r="O935">
        <v>7.7468534863423004</v>
      </c>
      <c r="P935">
        <v>7.59191641661545</v>
      </c>
      <c r="Q935">
        <v>1.1180835833845499</v>
      </c>
      <c r="R935" t="s">
        <v>262</v>
      </c>
      <c r="S935" t="s">
        <v>9819</v>
      </c>
      <c r="T935" t="s">
        <v>25</v>
      </c>
      <c r="U935">
        <v>1</v>
      </c>
      <c r="V935" t="s">
        <v>1374</v>
      </c>
      <c r="W935" t="s">
        <v>1375</v>
      </c>
      <c r="AD935" t="s">
        <v>9909</v>
      </c>
      <c r="AE935" t="s">
        <v>9910</v>
      </c>
    </row>
    <row r="936" spans="1:31" ht="12.75" x14ac:dyDescent="0.2">
      <c r="A936" t="s">
        <v>3651</v>
      </c>
      <c r="B936" t="s">
        <v>3652</v>
      </c>
      <c r="C936" t="s">
        <v>427</v>
      </c>
      <c r="D936" t="s">
        <v>22</v>
      </c>
      <c r="E936" t="s">
        <v>9299</v>
      </c>
      <c r="F936">
        <v>1</v>
      </c>
      <c r="G936" t="s">
        <v>3653</v>
      </c>
      <c r="H936" t="s">
        <v>3653</v>
      </c>
      <c r="I936">
        <v>5.25</v>
      </c>
      <c r="J936">
        <v>5.25</v>
      </c>
      <c r="K936">
        <v>5.27</v>
      </c>
      <c r="L936">
        <v>5.27</v>
      </c>
      <c r="M936">
        <v>5.27</v>
      </c>
      <c r="N936">
        <v>5.16</v>
      </c>
      <c r="O936">
        <v>5.1645689908948702</v>
      </c>
      <c r="S936" t="s">
        <v>9816</v>
      </c>
      <c r="T936" t="s">
        <v>25</v>
      </c>
      <c r="U936">
        <v>1</v>
      </c>
      <c r="V936" t="s">
        <v>1374</v>
      </c>
      <c r="W936" t="s">
        <v>1375</v>
      </c>
      <c r="AD936" t="s">
        <v>9909</v>
      </c>
      <c r="AE936" t="s">
        <v>9910</v>
      </c>
    </row>
    <row r="937" spans="1:31" ht="12.75" x14ac:dyDescent="0.2">
      <c r="A937" t="s">
        <v>3654</v>
      </c>
      <c r="B937" t="s">
        <v>3655</v>
      </c>
      <c r="C937" t="s">
        <v>427</v>
      </c>
      <c r="D937" t="s">
        <v>22</v>
      </c>
      <c r="E937" t="s">
        <v>9299</v>
      </c>
      <c r="F937">
        <v>1</v>
      </c>
      <c r="G937" t="s">
        <v>3656</v>
      </c>
      <c r="H937" t="s">
        <v>3656</v>
      </c>
      <c r="I937">
        <v>26.35</v>
      </c>
      <c r="J937">
        <v>26.35</v>
      </c>
      <c r="K937">
        <v>26.39</v>
      </c>
      <c r="L937">
        <v>26.39</v>
      </c>
      <c r="M937">
        <v>26.39</v>
      </c>
      <c r="N937">
        <v>25.82</v>
      </c>
      <c r="O937">
        <v>25.822844954474299</v>
      </c>
      <c r="S937" t="s">
        <v>9816</v>
      </c>
      <c r="T937" t="s">
        <v>25</v>
      </c>
      <c r="U937">
        <v>1</v>
      </c>
      <c r="V937" t="s">
        <v>1374</v>
      </c>
      <c r="W937" t="s">
        <v>1375</v>
      </c>
      <c r="AD937" t="s">
        <v>9909</v>
      </c>
      <c r="AE937" t="s">
        <v>9910</v>
      </c>
    </row>
    <row r="938" spans="1:31" ht="12.75" x14ac:dyDescent="0.2">
      <c r="A938" t="s">
        <v>3657</v>
      </c>
      <c r="B938" t="s">
        <v>3658</v>
      </c>
      <c r="D938" t="s">
        <v>22</v>
      </c>
      <c r="E938" t="s">
        <v>9299</v>
      </c>
      <c r="F938">
        <v>1</v>
      </c>
      <c r="G938" t="s">
        <v>3659</v>
      </c>
      <c r="H938" t="s">
        <v>3659</v>
      </c>
      <c r="I938">
        <v>12.75</v>
      </c>
      <c r="J938">
        <v>12.75</v>
      </c>
      <c r="K938">
        <v>12.78</v>
      </c>
      <c r="L938">
        <v>12.78</v>
      </c>
      <c r="M938">
        <v>12.78</v>
      </c>
      <c r="N938">
        <v>12.5</v>
      </c>
      <c r="O938">
        <v>11.3620517799687</v>
      </c>
      <c r="P938">
        <v>10.897240570788201</v>
      </c>
      <c r="Q938">
        <v>1.8827594292118299</v>
      </c>
      <c r="R938" t="s">
        <v>262</v>
      </c>
      <c r="S938" t="s">
        <v>9819</v>
      </c>
      <c r="T938" t="s">
        <v>25</v>
      </c>
      <c r="U938">
        <v>1</v>
      </c>
      <c r="V938" t="s">
        <v>1374</v>
      </c>
      <c r="W938" t="s">
        <v>1375</v>
      </c>
      <c r="AD938" t="s">
        <v>9909</v>
      </c>
      <c r="AE938" t="s">
        <v>9910</v>
      </c>
    </row>
    <row r="939" spans="1:31" ht="12.75" x14ac:dyDescent="0.2">
      <c r="A939" t="s">
        <v>3660</v>
      </c>
      <c r="B939" t="s">
        <v>3661</v>
      </c>
      <c r="C939" t="s">
        <v>3131</v>
      </c>
      <c r="D939" t="s">
        <v>22</v>
      </c>
      <c r="E939" t="s">
        <v>9299</v>
      </c>
      <c r="F939">
        <v>1</v>
      </c>
      <c r="G939" t="s">
        <v>3662</v>
      </c>
      <c r="H939" t="s">
        <v>3662</v>
      </c>
      <c r="I939">
        <v>10.55</v>
      </c>
      <c r="J939">
        <v>10.55</v>
      </c>
      <c r="K939">
        <v>10.56</v>
      </c>
      <c r="L939">
        <v>10.56</v>
      </c>
      <c r="M939">
        <v>10.56</v>
      </c>
      <c r="N939">
        <v>10.33</v>
      </c>
      <c r="O939">
        <v>10.3291379817897</v>
      </c>
      <c r="P939">
        <v>10.122555222153901</v>
      </c>
      <c r="Q939">
        <v>0.437444777846066</v>
      </c>
      <c r="R939" t="s">
        <v>262</v>
      </c>
      <c r="S939" t="s">
        <v>9819</v>
      </c>
      <c r="T939" t="s">
        <v>25</v>
      </c>
      <c r="U939">
        <v>1</v>
      </c>
      <c r="V939" t="s">
        <v>1374</v>
      </c>
      <c r="W939" t="s">
        <v>1375</v>
      </c>
      <c r="AD939" t="s">
        <v>9909</v>
      </c>
      <c r="AE939" t="s">
        <v>9910</v>
      </c>
    </row>
    <row r="940" spans="1:31" ht="12.75" x14ac:dyDescent="0.2">
      <c r="A940" t="s">
        <v>3663</v>
      </c>
      <c r="B940" t="s">
        <v>3664</v>
      </c>
      <c r="D940" t="s">
        <v>22</v>
      </c>
      <c r="E940" t="s">
        <v>9299</v>
      </c>
      <c r="F940">
        <v>1</v>
      </c>
      <c r="G940" t="s">
        <v>3665</v>
      </c>
      <c r="H940" t="s">
        <v>3665</v>
      </c>
      <c r="I940">
        <v>5.8</v>
      </c>
      <c r="J940">
        <v>5.8</v>
      </c>
      <c r="K940">
        <v>5.8</v>
      </c>
      <c r="L940">
        <v>5.8</v>
      </c>
      <c r="M940">
        <v>5.8</v>
      </c>
      <c r="N940">
        <v>5.68</v>
      </c>
      <c r="O940">
        <v>5.6810258899843502</v>
      </c>
      <c r="P940">
        <v>5.4227974404396102</v>
      </c>
      <c r="Q940">
        <v>0.377202559560391</v>
      </c>
      <c r="R940" t="s">
        <v>262</v>
      </c>
      <c r="S940" t="s">
        <v>9819</v>
      </c>
      <c r="T940" t="s">
        <v>25</v>
      </c>
      <c r="U940">
        <v>1</v>
      </c>
      <c r="V940" t="s">
        <v>1374</v>
      </c>
      <c r="W940" t="s">
        <v>1375</v>
      </c>
      <c r="AD940" t="s">
        <v>9909</v>
      </c>
      <c r="AE940" t="s">
        <v>9910</v>
      </c>
    </row>
    <row r="941" spans="1:31" ht="12.75" x14ac:dyDescent="0.2">
      <c r="A941" t="s">
        <v>3666</v>
      </c>
      <c r="B941" t="s">
        <v>3667</v>
      </c>
      <c r="C941" t="s">
        <v>3131</v>
      </c>
      <c r="D941" t="s">
        <v>22</v>
      </c>
      <c r="E941" t="s">
        <v>9299</v>
      </c>
      <c r="F941">
        <v>1</v>
      </c>
      <c r="G941" t="s">
        <v>3668</v>
      </c>
      <c r="H941" t="s">
        <v>3668</v>
      </c>
      <c r="I941">
        <v>7.35</v>
      </c>
      <c r="J941">
        <v>7.35</v>
      </c>
      <c r="K941">
        <v>7.39</v>
      </c>
      <c r="L941">
        <v>7.39</v>
      </c>
      <c r="M941">
        <v>7.39</v>
      </c>
      <c r="N941">
        <v>7.23</v>
      </c>
      <c r="O941">
        <v>7.2303965872528098</v>
      </c>
      <c r="P941">
        <v>6.9205224477991196</v>
      </c>
      <c r="Q941">
        <v>0.469477552200881</v>
      </c>
      <c r="R941" t="s">
        <v>262</v>
      </c>
      <c r="S941" t="s">
        <v>9819</v>
      </c>
      <c r="T941" t="s">
        <v>25</v>
      </c>
      <c r="U941">
        <v>1</v>
      </c>
      <c r="V941" t="s">
        <v>1374</v>
      </c>
      <c r="W941" t="s">
        <v>1375</v>
      </c>
      <c r="AD941" t="s">
        <v>9909</v>
      </c>
      <c r="AE941" t="s">
        <v>9910</v>
      </c>
    </row>
    <row r="942" spans="1:31" ht="12.75" x14ac:dyDescent="0.2">
      <c r="A942" t="s">
        <v>3669</v>
      </c>
      <c r="B942" t="s">
        <v>3670</v>
      </c>
      <c r="D942" t="s">
        <v>22</v>
      </c>
      <c r="E942" t="s">
        <v>9299</v>
      </c>
      <c r="F942">
        <v>1</v>
      </c>
      <c r="G942" t="s">
        <v>3671</v>
      </c>
      <c r="H942" t="s">
        <v>3671</v>
      </c>
      <c r="I942">
        <v>11.6</v>
      </c>
      <c r="J942">
        <v>11.6</v>
      </c>
      <c r="K942">
        <v>11.61</v>
      </c>
      <c r="L942">
        <v>11.61</v>
      </c>
      <c r="M942">
        <v>11.61</v>
      </c>
      <c r="N942">
        <v>11.36</v>
      </c>
      <c r="O942">
        <v>11.3620517799687</v>
      </c>
      <c r="P942">
        <v>11.000531950606099</v>
      </c>
      <c r="Q942">
        <v>0.60946804939393795</v>
      </c>
      <c r="R942" t="s">
        <v>262</v>
      </c>
      <c r="S942" t="s">
        <v>9819</v>
      </c>
      <c r="T942" t="s">
        <v>25</v>
      </c>
      <c r="U942">
        <v>1</v>
      </c>
      <c r="V942" t="s">
        <v>1374</v>
      </c>
      <c r="W942" t="s">
        <v>1375</v>
      </c>
      <c r="AD942" t="s">
        <v>9909</v>
      </c>
      <c r="AE942" t="s">
        <v>9910</v>
      </c>
    </row>
    <row r="943" spans="1:31" ht="12.75" x14ac:dyDescent="0.2">
      <c r="A943" t="s">
        <v>3672</v>
      </c>
      <c r="B943" t="s">
        <v>3673</v>
      </c>
      <c r="C943" t="s">
        <v>427</v>
      </c>
      <c r="D943" t="s">
        <v>22</v>
      </c>
      <c r="E943" t="s">
        <v>9299</v>
      </c>
      <c r="F943">
        <v>1</v>
      </c>
      <c r="G943" t="s">
        <v>3674</v>
      </c>
      <c r="H943" t="s">
        <v>3675</v>
      </c>
      <c r="I943">
        <v>26.35</v>
      </c>
      <c r="J943">
        <v>26.35</v>
      </c>
      <c r="K943">
        <v>26.39</v>
      </c>
      <c r="L943">
        <v>26.39</v>
      </c>
      <c r="M943">
        <v>26.39</v>
      </c>
      <c r="N943">
        <v>25.82</v>
      </c>
      <c r="O943">
        <v>25.822844954474299</v>
      </c>
      <c r="S943" t="s">
        <v>9816</v>
      </c>
      <c r="T943" t="s">
        <v>25</v>
      </c>
      <c r="U943">
        <v>1</v>
      </c>
      <c r="V943" t="s">
        <v>1374</v>
      </c>
      <c r="W943" t="s">
        <v>1375</v>
      </c>
      <c r="AD943" t="s">
        <v>9909</v>
      </c>
      <c r="AE943" t="s">
        <v>9910</v>
      </c>
    </row>
    <row r="944" spans="1:31" ht="12.75" x14ac:dyDescent="0.2">
      <c r="A944" t="s">
        <v>3676</v>
      </c>
      <c r="B944" t="s">
        <v>3677</v>
      </c>
      <c r="D944" t="s">
        <v>22</v>
      </c>
      <c r="E944" t="s">
        <v>9299</v>
      </c>
      <c r="F944">
        <v>1</v>
      </c>
      <c r="G944" t="s">
        <v>3678</v>
      </c>
      <c r="H944" t="s">
        <v>3678</v>
      </c>
      <c r="I944">
        <v>11.05</v>
      </c>
      <c r="J944">
        <v>11.05</v>
      </c>
      <c r="K944">
        <v>11.09</v>
      </c>
      <c r="L944">
        <v>11.09</v>
      </c>
      <c r="M944">
        <v>11.09</v>
      </c>
      <c r="N944">
        <v>10.85</v>
      </c>
      <c r="O944">
        <v>10.845594880879201</v>
      </c>
      <c r="P944">
        <v>10.5873664313345</v>
      </c>
      <c r="Q944">
        <v>0.502633568665527</v>
      </c>
      <c r="R944" t="s">
        <v>262</v>
      </c>
      <c r="S944" t="s">
        <v>9819</v>
      </c>
      <c r="T944" t="s">
        <v>25</v>
      </c>
      <c r="U944">
        <v>1</v>
      </c>
      <c r="V944" t="s">
        <v>1374</v>
      </c>
      <c r="W944" t="s">
        <v>1375</v>
      </c>
      <c r="AD944" t="s">
        <v>9909</v>
      </c>
      <c r="AE944" t="s">
        <v>9910</v>
      </c>
    </row>
    <row r="945" spans="1:31" ht="12.75" x14ac:dyDescent="0.2">
      <c r="A945" t="s">
        <v>3679</v>
      </c>
      <c r="B945" t="s">
        <v>3680</v>
      </c>
      <c r="D945" t="s">
        <v>22</v>
      </c>
      <c r="E945" t="s">
        <v>9299</v>
      </c>
      <c r="F945">
        <v>1</v>
      </c>
      <c r="G945" t="s">
        <v>3681</v>
      </c>
      <c r="H945" t="s">
        <v>3682</v>
      </c>
      <c r="I945">
        <v>33.75</v>
      </c>
      <c r="J945">
        <v>33.75</v>
      </c>
      <c r="K945">
        <v>33.78</v>
      </c>
      <c r="L945">
        <v>33.78</v>
      </c>
      <c r="M945">
        <v>33.78</v>
      </c>
      <c r="N945">
        <v>33.049999999999997</v>
      </c>
      <c r="O945">
        <v>33.053241541727097</v>
      </c>
      <c r="P945">
        <v>33.053241541727097</v>
      </c>
      <c r="Q945">
        <v>0.726758458272869</v>
      </c>
      <c r="R945" t="s">
        <v>262</v>
      </c>
      <c r="S945" t="s">
        <v>9819</v>
      </c>
      <c r="T945" t="s">
        <v>25</v>
      </c>
      <c r="U945">
        <v>1</v>
      </c>
      <c r="V945" t="s">
        <v>1374</v>
      </c>
      <c r="W945" t="s">
        <v>1375</v>
      </c>
      <c r="AD945" t="s">
        <v>9909</v>
      </c>
      <c r="AE945" t="s">
        <v>9910</v>
      </c>
    </row>
    <row r="946" spans="1:31" ht="12.75" x14ac:dyDescent="0.2">
      <c r="A946" t="s">
        <v>3683</v>
      </c>
      <c r="B946" t="s">
        <v>3684</v>
      </c>
      <c r="D946" t="s">
        <v>22</v>
      </c>
      <c r="E946" t="s">
        <v>9299</v>
      </c>
      <c r="F946">
        <v>1</v>
      </c>
      <c r="G946" t="s">
        <v>3685</v>
      </c>
      <c r="H946" t="s">
        <v>3685</v>
      </c>
      <c r="I946">
        <v>9.5</v>
      </c>
      <c r="J946">
        <v>9.5</v>
      </c>
      <c r="K946">
        <v>9.5</v>
      </c>
      <c r="L946">
        <v>9.5</v>
      </c>
      <c r="M946">
        <v>9.5</v>
      </c>
      <c r="N946">
        <v>9.3000000000000007</v>
      </c>
      <c r="O946">
        <v>9.2962241836107609</v>
      </c>
      <c r="P946">
        <v>8.9347043542481206</v>
      </c>
      <c r="Q946">
        <v>0.56529564575188296</v>
      </c>
      <c r="R946" t="s">
        <v>262</v>
      </c>
      <c r="S946" t="s">
        <v>9819</v>
      </c>
      <c r="T946" t="s">
        <v>25</v>
      </c>
      <c r="U946">
        <v>1</v>
      </c>
      <c r="V946" t="s">
        <v>1374</v>
      </c>
      <c r="W946" t="s">
        <v>1375</v>
      </c>
      <c r="AD946" t="s">
        <v>9909</v>
      </c>
      <c r="AE946" t="s">
        <v>9910</v>
      </c>
    </row>
    <row r="947" spans="1:31" ht="12.75" x14ac:dyDescent="0.2">
      <c r="A947" t="s">
        <v>3686</v>
      </c>
      <c r="B947" t="s">
        <v>3687</v>
      </c>
      <c r="D947" t="s">
        <v>22</v>
      </c>
      <c r="E947" t="s">
        <v>9299</v>
      </c>
      <c r="F947">
        <v>1</v>
      </c>
      <c r="G947" t="s">
        <v>3688</v>
      </c>
      <c r="H947" t="s">
        <v>3688</v>
      </c>
      <c r="I947">
        <v>26.35</v>
      </c>
      <c r="J947">
        <v>26.35</v>
      </c>
      <c r="K947">
        <v>26.39</v>
      </c>
      <c r="L947">
        <v>26.39</v>
      </c>
      <c r="M947">
        <v>26.39</v>
      </c>
      <c r="N947">
        <v>25.82</v>
      </c>
      <c r="O947">
        <v>25.822844954474299</v>
      </c>
      <c r="P947">
        <v>25.409679435202701</v>
      </c>
      <c r="Q947">
        <v>0.98032056479726404</v>
      </c>
      <c r="R947" t="s">
        <v>262</v>
      </c>
      <c r="S947" t="s">
        <v>9819</v>
      </c>
      <c r="T947" t="s">
        <v>25</v>
      </c>
      <c r="U947">
        <v>1</v>
      </c>
      <c r="V947" t="s">
        <v>1374</v>
      </c>
      <c r="W947" t="s">
        <v>1375</v>
      </c>
      <c r="AD947" t="s">
        <v>9909</v>
      </c>
      <c r="AE947" t="s">
        <v>9910</v>
      </c>
    </row>
    <row r="948" spans="1:31" ht="12.75" x14ac:dyDescent="0.2">
      <c r="A948" t="s">
        <v>3689</v>
      </c>
      <c r="B948" t="s">
        <v>3690</v>
      </c>
      <c r="D948" t="s">
        <v>22</v>
      </c>
      <c r="E948" t="s">
        <v>9299</v>
      </c>
      <c r="F948">
        <v>1</v>
      </c>
      <c r="G948" t="s">
        <v>3691</v>
      </c>
      <c r="H948" t="s">
        <v>3691</v>
      </c>
      <c r="I948">
        <v>21.6</v>
      </c>
      <c r="J948">
        <v>21.6</v>
      </c>
      <c r="K948">
        <v>21.64</v>
      </c>
      <c r="L948">
        <v>21.64</v>
      </c>
      <c r="M948">
        <v>21.64</v>
      </c>
      <c r="N948">
        <v>21.17</v>
      </c>
      <c r="O948">
        <v>21.1747328626689</v>
      </c>
      <c r="P948">
        <v>21.019795792942102</v>
      </c>
      <c r="Q948">
        <v>0.62020420705789903</v>
      </c>
      <c r="R948" t="s">
        <v>262</v>
      </c>
      <c r="S948" t="s">
        <v>9819</v>
      </c>
      <c r="T948" t="s">
        <v>25</v>
      </c>
      <c r="U948">
        <v>1</v>
      </c>
      <c r="V948" t="s">
        <v>1374</v>
      </c>
      <c r="W948" t="s">
        <v>1375</v>
      </c>
      <c r="AD948" t="s">
        <v>9909</v>
      </c>
      <c r="AE948" t="s">
        <v>9910</v>
      </c>
    </row>
    <row r="949" spans="1:31" ht="12.75" x14ac:dyDescent="0.2">
      <c r="A949" t="s">
        <v>3692</v>
      </c>
      <c r="B949" t="s">
        <v>3693</v>
      </c>
      <c r="D949" t="s">
        <v>22</v>
      </c>
      <c r="E949" t="s">
        <v>9299</v>
      </c>
      <c r="F949">
        <v>1</v>
      </c>
      <c r="G949" t="s">
        <v>3694</v>
      </c>
      <c r="H949" t="s">
        <v>3694</v>
      </c>
      <c r="I949">
        <v>6.85</v>
      </c>
      <c r="J949">
        <v>6.85</v>
      </c>
      <c r="K949">
        <v>6.86</v>
      </c>
      <c r="L949">
        <v>6.86</v>
      </c>
      <c r="M949">
        <v>6.86</v>
      </c>
      <c r="N949">
        <v>6.71</v>
      </c>
      <c r="O949">
        <v>6.71393968816332</v>
      </c>
      <c r="P949">
        <v>6.2491284789827901</v>
      </c>
      <c r="Q949">
        <v>0.61087152101721398</v>
      </c>
      <c r="R949" t="s">
        <v>262</v>
      </c>
      <c r="S949" t="s">
        <v>9819</v>
      </c>
      <c r="T949" t="s">
        <v>25</v>
      </c>
      <c r="U949">
        <v>1</v>
      </c>
      <c r="V949" t="s">
        <v>1374</v>
      </c>
      <c r="W949" t="s">
        <v>1375</v>
      </c>
      <c r="AD949" t="s">
        <v>9909</v>
      </c>
      <c r="AE949" t="s">
        <v>9910</v>
      </c>
    </row>
    <row r="950" spans="1:31" ht="12.75" x14ac:dyDescent="0.2">
      <c r="A950" t="s">
        <v>3695</v>
      </c>
      <c r="B950" t="s">
        <v>3696</v>
      </c>
      <c r="D950" t="s">
        <v>22</v>
      </c>
      <c r="E950" t="s">
        <v>9299</v>
      </c>
      <c r="F950">
        <v>1</v>
      </c>
      <c r="G950" t="s">
        <v>3697</v>
      </c>
      <c r="H950" t="s">
        <v>3697</v>
      </c>
      <c r="I950">
        <v>7.9</v>
      </c>
      <c r="J950">
        <v>7.9</v>
      </c>
      <c r="K950">
        <v>7.92</v>
      </c>
      <c r="L950">
        <v>7.92</v>
      </c>
      <c r="M950">
        <v>7.92</v>
      </c>
      <c r="N950">
        <v>7.75</v>
      </c>
      <c r="O950">
        <v>7.7468534863423004</v>
      </c>
      <c r="P950">
        <v>7.4369793468886103</v>
      </c>
      <c r="Q950">
        <v>0.48302065311139403</v>
      </c>
      <c r="R950" t="s">
        <v>262</v>
      </c>
      <c r="S950" t="s">
        <v>9819</v>
      </c>
      <c r="T950" t="s">
        <v>25</v>
      </c>
      <c r="U950">
        <v>1</v>
      </c>
      <c r="V950" t="s">
        <v>1374</v>
      </c>
      <c r="W950" t="s">
        <v>1375</v>
      </c>
      <c r="AD950" t="s">
        <v>9909</v>
      </c>
      <c r="AE950" t="s">
        <v>9910</v>
      </c>
    </row>
    <row r="951" spans="1:31" ht="12.75" x14ac:dyDescent="0.2">
      <c r="A951" t="s">
        <v>3698</v>
      </c>
      <c r="B951" t="s">
        <v>3699</v>
      </c>
      <c r="D951" t="s">
        <v>22</v>
      </c>
      <c r="E951" t="s">
        <v>9299</v>
      </c>
      <c r="F951">
        <v>1</v>
      </c>
      <c r="G951" t="s">
        <v>3700</v>
      </c>
      <c r="H951" t="s">
        <v>3700</v>
      </c>
      <c r="I951">
        <v>21.1</v>
      </c>
      <c r="J951">
        <v>21.1</v>
      </c>
      <c r="K951">
        <v>21.11</v>
      </c>
      <c r="L951">
        <v>21.11</v>
      </c>
      <c r="M951">
        <v>21.11</v>
      </c>
      <c r="N951">
        <v>20.66</v>
      </c>
      <c r="O951">
        <v>20.658275963579499</v>
      </c>
      <c r="P951">
        <v>20.245110444307901</v>
      </c>
      <c r="Q951">
        <v>0.86488955569213</v>
      </c>
      <c r="R951" t="s">
        <v>262</v>
      </c>
      <c r="S951" t="s">
        <v>9819</v>
      </c>
      <c r="T951" t="s">
        <v>25</v>
      </c>
      <c r="U951">
        <v>1</v>
      </c>
      <c r="V951" t="s">
        <v>1374</v>
      </c>
      <c r="W951" t="s">
        <v>1375</v>
      </c>
      <c r="AD951" t="s">
        <v>9909</v>
      </c>
      <c r="AE951" t="s">
        <v>9910</v>
      </c>
    </row>
    <row r="952" spans="1:31" ht="12.75" x14ac:dyDescent="0.2">
      <c r="A952" t="s">
        <v>3701</v>
      </c>
      <c r="B952" t="s">
        <v>3702</v>
      </c>
      <c r="D952" t="s">
        <v>22</v>
      </c>
      <c r="E952" t="s">
        <v>9299</v>
      </c>
      <c r="F952">
        <v>1</v>
      </c>
      <c r="G952" t="s">
        <v>3703</v>
      </c>
      <c r="H952" t="s">
        <v>3703</v>
      </c>
      <c r="I952">
        <v>8.4</v>
      </c>
      <c r="J952">
        <v>8.4</v>
      </c>
      <c r="K952">
        <v>8.44</v>
      </c>
      <c r="L952">
        <v>8.44</v>
      </c>
      <c r="M952">
        <v>8.44</v>
      </c>
      <c r="N952">
        <v>8.26</v>
      </c>
      <c r="O952">
        <v>8.2633103854317795</v>
      </c>
      <c r="P952">
        <v>7.85014486616019</v>
      </c>
      <c r="Q952">
        <v>0.58985513383980503</v>
      </c>
      <c r="R952" t="s">
        <v>262</v>
      </c>
      <c r="S952" t="s">
        <v>9819</v>
      </c>
      <c r="T952" t="s">
        <v>25</v>
      </c>
      <c r="U952">
        <v>1</v>
      </c>
      <c r="V952" t="s">
        <v>1374</v>
      </c>
      <c r="W952" t="s">
        <v>1375</v>
      </c>
      <c r="AD952" t="s">
        <v>9909</v>
      </c>
      <c r="AE952" t="s">
        <v>9910</v>
      </c>
    </row>
    <row r="953" spans="1:31" ht="12.75" x14ac:dyDescent="0.2">
      <c r="A953" t="s">
        <v>3704</v>
      </c>
      <c r="B953" t="s">
        <v>3705</v>
      </c>
      <c r="D953" t="s">
        <v>22</v>
      </c>
      <c r="E953" t="s">
        <v>9299</v>
      </c>
      <c r="F953">
        <v>1</v>
      </c>
      <c r="G953" t="s">
        <v>3706</v>
      </c>
      <c r="H953" t="s">
        <v>3706</v>
      </c>
      <c r="I953">
        <v>6.85</v>
      </c>
      <c r="J953">
        <v>6.85</v>
      </c>
      <c r="K953">
        <v>6.86</v>
      </c>
      <c r="L953">
        <v>6.86</v>
      </c>
      <c r="M953">
        <v>6.86</v>
      </c>
      <c r="N953">
        <v>6.71</v>
      </c>
      <c r="O953">
        <v>6.71393968816332</v>
      </c>
      <c r="P953">
        <v>6.2491284789827901</v>
      </c>
      <c r="Q953">
        <v>0.61087152101721398</v>
      </c>
      <c r="R953" t="s">
        <v>262</v>
      </c>
      <c r="S953" t="s">
        <v>9819</v>
      </c>
      <c r="T953" t="s">
        <v>25</v>
      </c>
      <c r="U953">
        <v>1</v>
      </c>
      <c r="V953" t="s">
        <v>1374</v>
      </c>
      <c r="W953" t="s">
        <v>1375</v>
      </c>
      <c r="AD953" t="s">
        <v>9909</v>
      </c>
      <c r="AE953" t="s">
        <v>9910</v>
      </c>
    </row>
    <row r="954" spans="1:31" ht="12.75" x14ac:dyDescent="0.2">
      <c r="A954" t="s">
        <v>3707</v>
      </c>
      <c r="B954" t="s">
        <v>3708</v>
      </c>
      <c r="C954" t="s">
        <v>427</v>
      </c>
      <c r="D954" t="s">
        <v>22</v>
      </c>
      <c r="E954" t="s">
        <v>9299</v>
      </c>
      <c r="F954">
        <v>1</v>
      </c>
      <c r="G954" t="s">
        <v>3709</v>
      </c>
      <c r="H954" t="s">
        <v>3709</v>
      </c>
      <c r="I954">
        <v>18.45</v>
      </c>
      <c r="J954">
        <v>18.45</v>
      </c>
      <c r="K954">
        <v>18.48</v>
      </c>
      <c r="L954">
        <v>18.48</v>
      </c>
      <c r="M954">
        <v>18.48</v>
      </c>
      <c r="N954">
        <v>18.079999999999998</v>
      </c>
      <c r="O954">
        <v>18.075991468131999</v>
      </c>
      <c r="S954" t="s">
        <v>9816</v>
      </c>
      <c r="T954" t="s">
        <v>25</v>
      </c>
      <c r="U954">
        <v>1</v>
      </c>
      <c r="V954" t="s">
        <v>1374</v>
      </c>
      <c r="W954" t="s">
        <v>1375</v>
      </c>
      <c r="AD954" t="s">
        <v>9909</v>
      </c>
      <c r="AE954" t="s">
        <v>9910</v>
      </c>
    </row>
    <row r="955" spans="1:31" ht="12.75" x14ac:dyDescent="0.2">
      <c r="A955" t="s">
        <v>3710</v>
      </c>
      <c r="B955" t="s">
        <v>3711</v>
      </c>
      <c r="C955" t="s">
        <v>427</v>
      </c>
      <c r="D955" t="s">
        <v>22</v>
      </c>
      <c r="E955" t="s">
        <v>9299</v>
      </c>
      <c r="F955">
        <v>1</v>
      </c>
      <c r="G955" t="s">
        <v>3712</v>
      </c>
      <c r="H955" t="s">
        <v>3712</v>
      </c>
      <c r="I955">
        <v>19</v>
      </c>
      <c r="J955">
        <v>19</v>
      </c>
      <c r="K955">
        <v>19</v>
      </c>
      <c r="L955">
        <v>19</v>
      </c>
      <c r="M955">
        <v>19</v>
      </c>
      <c r="N955">
        <v>18.59</v>
      </c>
      <c r="O955">
        <v>18.5924483672215</v>
      </c>
      <c r="S955" t="s">
        <v>9816</v>
      </c>
      <c r="T955" t="s">
        <v>25</v>
      </c>
      <c r="U955">
        <v>1</v>
      </c>
      <c r="V955" t="s">
        <v>1374</v>
      </c>
      <c r="W955" t="s">
        <v>1375</v>
      </c>
      <c r="AD955" t="s">
        <v>9909</v>
      </c>
      <c r="AE955" t="s">
        <v>9910</v>
      </c>
    </row>
    <row r="956" spans="1:31" ht="12.75" x14ac:dyDescent="0.2">
      <c r="A956" t="s">
        <v>3713</v>
      </c>
      <c r="B956" t="s">
        <v>3714</v>
      </c>
      <c r="C956" t="s">
        <v>427</v>
      </c>
      <c r="D956" t="s">
        <v>22</v>
      </c>
      <c r="E956" t="s">
        <v>9299</v>
      </c>
      <c r="F956">
        <v>1</v>
      </c>
      <c r="G956" t="s">
        <v>3715</v>
      </c>
      <c r="H956" t="s">
        <v>3715</v>
      </c>
      <c r="I956">
        <v>15.7</v>
      </c>
      <c r="J956">
        <v>15.7</v>
      </c>
      <c r="K956">
        <v>15.74</v>
      </c>
      <c r="L956">
        <v>15.74</v>
      </c>
      <c r="M956">
        <v>15.74</v>
      </c>
      <c r="N956">
        <v>15.4</v>
      </c>
      <c r="S956" t="s">
        <v>9816</v>
      </c>
      <c r="T956" t="s">
        <v>25</v>
      </c>
      <c r="U956">
        <v>1</v>
      </c>
      <c r="V956" t="s">
        <v>1374</v>
      </c>
      <c r="W956" t="s">
        <v>1375</v>
      </c>
      <c r="AD956" t="s">
        <v>9909</v>
      </c>
      <c r="AE956" t="s">
        <v>9910</v>
      </c>
    </row>
    <row r="957" spans="1:31" ht="12.75" x14ac:dyDescent="0.2">
      <c r="A957" t="s">
        <v>3716</v>
      </c>
      <c r="B957" t="s">
        <v>3717</v>
      </c>
      <c r="D957" t="s">
        <v>22</v>
      </c>
      <c r="E957" t="s">
        <v>9299</v>
      </c>
      <c r="F957">
        <v>1</v>
      </c>
      <c r="G957" t="s">
        <v>3718</v>
      </c>
      <c r="H957" t="s">
        <v>3718</v>
      </c>
      <c r="I957">
        <v>15.05</v>
      </c>
      <c r="J957">
        <v>15.05</v>
      </c>
      <c r="K957">
        <v>15.09</v>
      </c>
      <c r="L957">
        <v>15.09</v>
      </c>
      <c r="M957">
        <v>15.09</v>
      </c>
      <c r="N957">
        <v>14.77</v>
      </c>
      <c r="O957">
        <v>13.427879376326599</v>
      </c>
      <c r="P957">
        <v>13.3245879965088</v>
      </c>
      <c r="Q957">
        <v>1.7654120034912499</v>
      </c>
      <c r="R957" t="s">
        <v>262</v>
      </c>
      <c r="S957" t="s">
        <v>9819</v>
      </c>
      <c r="T957" t="s">
        <v>25</v>
      </c>
      <c r="U957">
        <v>1</v>
      </c>
      <c r="V957" t="s">
        <v>1374</v>
      </c>
      <c r="W957" t="s">
        <v>1375</v>
      </c>
      <c r="AD957" t="s">
        <v>9909</v>
      </c>
      <c r="AE957" t="s">
        <v>9910</v>
      </c>
    </row>
    <row r="958" spans="1:31" ht="12.75" x14ac:dyDescent="0.2">
      <c r="A958" t="s">
        <v>3719</v>
      </c>
      <c r="B958" t="s">
        <v>3720</v>
      </c>
      <c r="D958" t="s">
        <v>22</v>
      </c>
      <c r="E958" t="s">
        <v>9299</v>
      </c>
      <c r="F958">
        <v>1</v>
      </c>
      <c r="G958" t="s">
        <v>3721</v>
      </c>
      <c r="H958" t="s">
        <v>3721</v>
      </c>
      <c r="I958">
        <v>6.95</v>
      </c>
      <c r="J958">
        <v>6.95</v>
      </c>
      <c r="K958">
        <v>6.97</v>
      </c>
      <c r="L958">
        <v>6.97</v>
      </c>
      <c r="M958">
        <v>6.97</v>
      </c>
      <c r="N958">
        <v>6.82</v>
      </c>
      <c r="O958">
        <v>6.19748278907384</v>
      </c>
      <c r="P958">
        <v>5.9392543395290902</v>
      </c>
      <c r="Q958">
        <v>1.03074566047091</v>
      </c>
      <c r="R958" t="s">
        <v>262</v>
      </c>
      <c r="S958" t="s">
        <v>9819</v>
      </c>
      <c r="T958" t="s">
        <v>25</v>
      </c>
      <c r="U958">
        <v>1</v>
      </c>
      <c r="V958" t="s">
        <v>1374</v>
      </c>
      <c r="W958" t="s">
        <v>1375</v>
      </c>
      <c r="AD958" t="s">
        <v>9909</v>
      </c>
      <c r="AE958" t="s">
        <v>9910</v>
      </c>
    </row>
    <row r="959" spans="1:31" ht="12.75" x14ac:dyDescent="0.2">
      <c r="A959" t="s">
        <v>3722</v>
      </c>
      <c r="B959" t="s">
        <v>3723</v>
      </c>
      <c r="D959" t="s">
        <v>22</v>
      </c>
      <c r="E959" t="s">
        <v>9299</v>
      </c>
      <c r="F959">
        <v>1</v>
      </c>
      <c r="G959" t="s">
        <v>3724</v>
      </c>
      <c r="H959" t="s">
        <v>3724</v>
      </c>
      <c r="I959">
        <v>3.15</v>
      </c>
      <c r="J959">
        <v>3.15</v>
      </c>
      <c r="K959">
        <v>3.17</v>
      </c>
      <c r="L959">
        <v>3.17</v>
      </c>
      <c r="M959">
        <v>3.17</v>
      </c>
      <c r="N959">
        <v>3.1</v>
      </c>
      <c r="O959">
        <v>3.09874139453692</v>
      </c>
      <c r="P959">
        <v>2.7888672550832299</v>
      </c>
      <c r="Q959">
        <v>0.38113274491677301</v>
      </c>
      <c r="R959" t="s">
        <v>262</v>
      </c>
      <c r="S959" t="s">
        <v>9819</v>
      </c>
      <c r="T959" t="s">
        <v>25</v>
      </c>
      <c r="U959">
        <v>1</v>
      </c>
      <c r="V959" t="s">
        <v>1374</v>
      </c>
      <c r="W959" t="s">
        <v>1375</v>
      </c>
      <c r="AD959" t="s">
        <v>9909</v>
      </c>
      <c r="AE959" t="s">
        <v>9910</v>
      </c>
    </row>
    <row r="960" spans="1:31" ht="12.75" x14ac:dyDescent="0.2">
      <c r="A960" t="s">
        <v>3725</v>
      </c>
      <c r="B960" t="s">
        <v>3726</v>
      </c>
      <c r="D960" t="s">
        <v>22</v>
      </c>
      <c r="E960" t="s">
        <v>9299</v>
      </c>
      <c r="F960">
        <v>1</v>
      </c>
      <c r="G960" t="s">
        <v>3727</v>
      </c>
      <c r="H960" t="s">
        <v>3727</v>
      </c>
      <c r="I960">
        <v>1.7</v>
      </c>
      <c r="J960">
        <v>1.7</v>
      </c>
      <c r="K960">
        <v>1.74</v>
      </c>
      <c r="L960">
        <v>1.74</v>
      </c>
      <c r="M960">
        <v>1.74</v>
      </c>
      <c r="N960">
        <v>1.7</v>
      </c>
      <c r="O960">
        <v>1.54937069726846</v>
      </c>
      <c r="P960">
        <v>1.2394965578147701</v>
      </c>
      <c r="Q960">
        <v>0.50050344218523202</v>
      </c>
      <c r="R960" t="s">
        <v>262</v>
      </c>
      <c r="S960" t="s">
        <v>9819</v>
      </c>
      <c r="T960" t="s">
        <v>25</v>
      </c>
      <c r="U960">
        <v>1</v>
      </c>
      <c r="V960" t="s">
        <v>1374</v>
      </c>
      <c r="W960" t="s">
        <v>1375</v>
      </c>
      <c r="AD960" t="s">
        <v>9909</v>
      </c>
      <c r="AE960" t="s">
        <v>9910</v>
      </c>
    </row>
    <row r="961" spans="1:31" ht="12.75" x14ac:dyDescent="0.2">
      <c r="A961" t="s">
        <v>3728</v>
      </c>
      <c r="B961" t="s">
        <v>3729</v>
      </c>
      <c r="D961" t="s">
        <v>22</v>
      </c>
      <c r="E961" t="s">
        <v>9299</v>
      </c>
      <c r="F961">
        <v>1</v>
      </c>
      <c r="G961" t="s">
        <v>3730</v>
      </c>
      <c r="H961" t="s">
        <v>3730</v>
      </c>
      <c r="I961">
        <v>9.5</v>
      </c>
      <c r="J961">
        <v>9.5</v>
      </c>
      <c r="K961">
        <v>9.5</v>
      </c>
      <c r="L961">
        <v>9.5</v>
      </c>
      <c r="M961">
        <v>9.5</v>
      </c>
      <c r="N961">
        <v>9.3000000000000007</v>
      </c>
      <c r="O961">
        <v>9.2962241836107609</v>
      </c>
      <c r="P961">
        <v>9.0896414239749603</v>
      </c>
      <c r="Q961">
        <v>0.410358576025038</v>
      </c>
      <c r="R961" t="s">
        <v>262</v>
      </c>
      <c r="S961" t="s">
        <v>9819</v>
      </c>
      <c r="T961" t="s">
        <v>25</v>
      </c>
      <c r="U961">
        <v>1</v>
      </c>
      <c r="V961" t="s">
        <v>1374</v>
      </c>
      <c r="W961" t="s">
        <v>1375</v>
      </c>
      <c r="AD961" t="s">
        <v>9909</v>
      </c>
      <c r="AE961" t="s">
        <v>9910</v>
      </c>
    </row>
    <row r="962" spans="1:31" ht="12.75" x14ac:dyDescent="0.2">
      <c r="A962" t="s">
        <v>3731</v>
      </c>
      <c r="B962" t="s">
        <v>3732</v>
      </c>
      <c r="C962" t="s">
        <v>427</v>
      </c>
      <c r="D962" t="s">
        <v>22</v>
      </c>
      <c r="E962" t="s">
        <v>9299</v>
      </c>
      <c r="F962">
        <v>1</v>
      </c>
      <c r="G962" t="s">
        <v>3733</v>
      </c>
      <c r="H962" t="s">
        <v>3733</v>
      </c>
      <c r="I962">
        <v>6.3</v>
      </c>
      <c r="J962">
        <v>6.3</v>
      </c>
      <c r="K962">
        <v>6.34</v>
      </c>
      <c r="L962">
        <v>6.34</v>
      </c>
      <c r="M962">
        <v>6.34</v>
      </c>
      <c r="N962">
        <v>6.2</v>
      </c>
      <c r="O962">
        <v>6.19748278907384</v>
      </c>
      <c r="S962" t="s">
        <v>9816</v>
      </c>
      <c r="T962" t="s">
        <v>25</v>
      </c>
      <c r="U962">
        <v>1</v>
      </c>
      <c r="V962" t="s">
        <v>1374</v>
      </c>
      <c r="W962" t="s">
        <v>1375</v>
      </c>
      <c r="AD962" t="s">
        <v>9909</v>
      </c>
      <c r="AE962" t="s">
        <v>9910</v>
      </c>
    </row>
    <row r="963" spans="1:31" ht="12.75" x14ac:dyDescent="0.2">
      <c r="A963" t="s">
        <v>3734</v>
      </c>
      <c r="B963" t="s">
        <v>3735</v>
      </c>
      <c r="D963" t="s">
        <v>22</v>
      </c>
      <c r="E963" t="s">
        <v>9299</v>
      </c>
      <c r="F963">
        <v>1</v>
      </c>
      <c r="G963" t="s">
        <v>3736</v>
      </c>
      <c r="H963" t="s">
        <v>3736</v>
      </c>
      <c r="I963">
        <v>13.15</v>
      </c>
      <c r="J963">
        <v>13.15</v>
      </c>
      <c r="K963">
        <v>13.19</v>
      </c>
      <c r="L963">
        <v>13.19</v>
      </c>
      <c r="M963">
        <v>13.19</v>
      </c>
      <c r="N963">
        <v>12.91</v>
      </c>
      <c r="O963">
        <v>12.911422477237201</v>
      </c>
      <c r="P963">
        <v>12.4466112680566</v>
      </c>
      <c r="Q963">
        <v>0.74338873194337496</v>
      </c>
      <c r="R963" t="s">
        <v>262</v>
      </c>
      <c r="S963" t="s">
        <v>9819</v>
      </c>
      <c r="T963" t="s">
        <v>25</v>
      </c>
      <c r="U963">
        <v>1</v>
      </c>
      <c r="V963" t="s">
        <v>1374</v>
      </c>
      <c r="W963" t="s">
        <v>1375</v>
      </c>
      <c r="AD963" t="s">
        <v>9909</v>
      </c>
      <c r="AE963" t="s">
        <v>9910</v>
      </c>
    </row>
    <row r="964" spans="1:31" ht="12.75" x14ac:dyDescent="0.2">
      <c r="A964" t="s">
        <v>3737</v>
      </c>
      <c r="B964" t="s">
        <v>3738</v>
      </c>
      <c r="D964" t="s">
        <v>22</v>
      </c>
      <c r="E964" t="s">
        <v>9299</v>
      </c>
      <c r="F964">
        <v>1</v>
      </c>
      <c r="G964" t="s">
        <v>3739</v>
      </c>
      <c r="H964" t="s">
        <v>3739</v>
      </c>
      <c r="I964">
        <v>10</v>
      </c>
      <c r="J964">
        <v>10</v>
      </c>
      <c r="K964">
        <v>10.029999999999999</v>
      </c>
      <c r="L964">
        <v>10.029999999999999</v>
      </c>
      <c r="M964">
        <v>10.029999999999999</v>
      </c>
      <c r="N964">
        <v>9.81</v>
      </c>
      <c r="O964">
        <v>9.8126810827002409</v>
      </c>
      <c r="P964">
        <v>9.6577440129733994</v>
      </c>
      <c r="Q964">
        <v>0.37225598702660201</v>
      </c>
      <c r="R964" t="s">
        <v>262</v>
      </c>
      <c r="S964" t="s">
        <v>9819</v>
      </c>
      <c r="T964" t="s">
        <v>25</v>
      </c>
      <c r="U964">
        <v>1</v>
      </c>
      <c r="V964" t="s">
        <v>1374</v>
      </c>
      <c r="W964" t="s">
        <v>1375</v>
      </c>
      <c r="AD964" t="s">
        <v>9909</v>
      </c>
      <c r="AE964" t="s">
        <v>9910</v>
      </c>
    </row>
    <row r="965" spans="1:31" ht="12.75" x14ac:dyDescent="0.2">
      <c r="A965" t="s">
        <v>3740</v>
      </c>
      <c r="B965" t="s">
        <v>3741</v>
      </c>
      <c r="D965" t="s">
        <v>22</v>
      </c>
      <c r="E965" t="s">
        <v>9299</v>
      </c>
      <c r="F965">
        <v>1</v>
      </c>
      <c r="G965" t="s">
        <v>3742</v>
      </c>
      <c r="H965" t="s">
        <v>3742</v>
      </c>
      <c r="I965">
        <v>29</v>
      </c>
      <c r="J965">
        <v>29</v>
      </c>
      <c r="K965">
        <v>29.04</v>
      </c>
      <c r="L965">
        <v>29.04</v>
      </c>
      <c r="M965">
        <v>29.04</v>
      </c>
      <c r="N965">
        <v>28.41</v>
      </c>
      <c r="O965">
        <v>28.405129449921802</v>
      </c>
      <c r="P965">
        <v>28.146901000376999</v>
      </c>
      <c r="Q965">
        <v>0.893098999622985</v>
      </c>
      <c r="R965" t="s">
        <v>262</v>
      </c>
      <c r="S965" t="s">
        <v>9819</v>
      </c>
      <c r="T965" t="s">
        <v>25</v>
      </c>
      <c r="U965">
        <v>1</v>
      </c>
      <c r="V965" t="s">
        <v>1374</v>
      </c>
      <c r="W965" t="s">
        <v>1375</v>
      </c>
      <c r="AD965" t="s">
        <v>9909</v>
      </c>
      <c r="AE965" t="s">
        <v>9910</v>
      </c>
    </row>
    <row r="966" spans="1:31" ht="12.75" x14ac:dyDescent="0.2">
      <c r="A966" t="s">
        <v>3743</v>
      </c>
      <c r="B966" t="s">
        <v>3744</v>
      </c>
      <c r="D966" t="s">
        <v>22</v>
      </c>
      <c r="E966" t="s">
        <v>9299</v>
      </c>
      <c r="F966">
        <v>1</v>
      </c>
      <c r="G966" t="s">
        <v>3745</v>
      </c>
      <c r="H966" t="s">
        <v>3746</v>
      </c>
      <c r="I966">
        <v>5.2</v>
      </c>
      <c r="J966">
        <v>5.2</v>
      </c>
      <c r="K966">
        <v>5.22</v>
      </c>
      <c r="L966">
        <v>5.22</v>
      </c>
      <c r="M966">
        <v>5.22</v>
      </c>
      <c r="N966">
        <v>5.1100000000000003</v>
      </c>
      <c r="O966">
        <v>4.6481120918053804</v>
      </c>
      <c r="P966">
        <v>4.6481120918053804</v>
      </c>
      <c r="Q966">
        <v>0.57188790819462099</v>
      </c>
      <c r="R966" t="s">
        <v>262</v>
      </c>
      <c r="S966" t="s">
        <v>9819</v>
      </c>
      <c r="T966" t="s">
        <v>25</v>
      </c>
      <c r="U966">
        <v>1</v>
      </c>
      <c r="V966" t="s">
        <v>1374</v>
      </c>
      <c r="W966" t="s">
        <v>1375</v>
      </c>
      <c r="AD966" t="s">
        <v>9909</v>
      </c>
      <c r="AE966" t="s">
        <v>9910</v>
      </c>
    </row>
    <row r="967" spans="1:31" ht="12.75" x14ac:dyDescent="0.2">
      <c r="A967" t="s">
        <v>3747</v>
      </c>
      <c r="B967" t="s">
        <v>3748</v>
      </c>
      <c r="D967" t="s">
        <v>22</v>
      </c>
      <c r="E967" t="s">
        <v>9299</v>
      </c>
      <c r="F967">
        <v>1</v>
      </c>
      <c r="G967" t="s">
        <v>3749</v>
      </c>
      <c r="H967" t="s">
        <v>3749</v>
      </c>
      <c r="I967">
        <v>1.7</v>
      </c>
      <c r="J967">
        <v>1.7</v>
      </c>
      <c r="K967">
        <v>1.74</v>
      </c>
      <c r="L967">
        <v>1.74</v>
      </c>
      <c r="M967">
        <v>1.74</v>
      </c>
      <c r="N967">
        <v>1.7</v>
      </c>
      <c r="O967">
        <v>1.54937069726846</v>
      </c>
      <c r="P967">
        <v>1.2394965578147701</v>
      </c>
      <c r="Q967">
        <v>0.50050344218523202</v>
      </c>
      <c r="R967" t="s">
        <v>262</v>
      </c>
      <c r="S967" t="s">
        <v>9819</v>
      </c>
      <c r="T967" t="s">
        <v>25</v>
      </c>
      <c r="U967">
        <v>1</v>
      </c>
      <c r="V967" t="s">
        <v>1374</v>
      </c>
      <c r="W967" t="s">
        <v>1375</v>
      </c>
      <c r="AD967" t="s">
        <v>9909</v>
      </c>
      <c r="AE967" t="s">
        <v>9910</v>
      </c>
    </row>
    <row r="968" spans="1:31" ht="12.75" x14ac:dyDescent="0.2">
      <c r="A968" t="s">
        <v>3750</v>
      </c>
      <c r="B968" t="s">
        <v>3751</v>
      </c>
      <c r="D968" t="s">
        <v>22</v>
      </c>
      <c r="E968" t="s">
        <v>9299</v>
      </c>
      <c r="F968">
        <v>1</v>
      </c>
      <c r="G968" t="s">
        <v>3752</v>
      </c>
      <c r="H968" t="s">
        <v>3753</v>
      </c>
      <c r="I968">
        <v>4.75</v>
      </c>
      <c r="J968">
        <v>4.75</v>
      </c>
      <c r="K968">
        <v>4.75</v>
      </c>
      <c r="L968">
        <v>4.75</v>
      </c>
      <c r="M968">
        <v>4.75</v>
      </c>
      <c r="N968">
        <v>4.6500000000000004</v>
      </c>
      <c r="O968">
        <v>4.6481120918053804</v>
      </c>
      <c r="P968">
        <v>4.6481120918053804</v>
      </c>
      <c r="Q968">
        <v>0.101887908194621</v>
      </c>
      <c r="R968" t="s">
        <v>262</v>
      </c>
      <c r="S968" t="s">
        <v>9819</v>
      </c>
      <c r="T968" t="s">
        <v>25</v>
      </c>
      <c r="U968">
        <v>1</v>
      </c>
      <c r="V968" t="s">
        <v>1374</v>
      </c>
      <c r="W968" t="s">
        <v>1375</v>
      </c>
      <c r="AD968" t="s">
        <v>9909</v>
      </c>
      <c r="AE968" t="s">
        <v>9910</v>
      </c>
    </row>
    <row r="969" spans="1:31" ht="12.75" x14ac:dyDescent="0.2">
      <c r="A969" t="s">
        <v>3754</v>
      </c>
      <c r="B969" t="s">
        <v>3755</v>
      </c>
      <c r="D969" t="s">
        <v>22</v>
      </c>
      <c r="E969" t="s">
        <v>9299</v>
      </c>
      <c r="F969">
        <v>1</v>
      </c>
      <c r="G969" t="s">
        <v>3756</v>
      </c>
      <c r="H969" t="s">
        <v>3756</v>
      </c>
      <c r="I969">
        <v>7.9</v>
      </c>
      <c r="J969">
        <v>7.9</v>
      </c>
      <c r="K969">
        <v>7.92</v>
      </c>
      <c r="L969">
        <v>7.92</v>
      </c>
      <c r="M969">
        <v>7.92</v>
      </c>
      <c r="N969">
        <v>7.75</v>
      </c>
      <c r="O969">
        <v>7.7468534863423004</v>
      </c>
      <c r="P969">
        <v>7.6952077964333503</v>
      </c>
      <c r="Q969">
        <v>0.224792203566651</v>
      </c>
      <c r="R969" t="s">
        <v>262</v>
      </c>
      <c r="S969" t="s">
        <v>9819</v>
      </c>
      <c r="T969" t="s">
        <v>25</v>
      </c>
      <c r="U969">
        <v>1</v>
      </c>
      <c r="V969" t="s">
        <v>1374</v>
      </c>
      <c r="W969" t="s">
        <v>1375</v>
      </c>
      <c r="AD969" t="s">
        <v>9909</v>
      </c>
      <c r="AE969" t="s">
        <v>9910</v>
      </c>
    </row>
    <row r="970" spans="1:31" ht="12.75" x14ac:dyDescent="0.2">
      <c r="A970" t="s">
        <v>3757</v>
      </c>
      <c r="B970" t="s">
        <v>3758</v>
      </c>
      <c r="C970" t="s">
        <v>3131</v>
      </c>
      <c r="D970" t="s">
        <v>22</v>
      </c>
      <c r="E970" t="s">
        <v>9299</v>
      </c>
      <c r="F970">
        <v>1</v>
      </c>
      <c r="G970" t="s">
        <v>3759</v>
      </c>
      <c r="H970" t="s">
        <v>3759</v>
      </c>
      <c r="I970">
        <v>11.05</v>
      </c>
      <c r="J970">
        <v>11.05</v>
      </c>
      <c r="K970">
        <v>11.09</v>
      </c>
      <c r="L970">
        <v>11.09</v>
      </c>
      <c r="M970">
        <v>11.09</v>
      </c>
      <c r="N970">
        <v>10.85</v>
      </c>
      <c r="O970">
        <v>10.845594880879201</v>
      </c>
      <c r="P970">
        <v>10.5357207414255</v>
      </c>
      <c r="Q970">
        <v>0.55427925857447502</v>
      </c>
      <c r="R970" t="s">
        <v>262</v>
      </c>
      <c r="S970" t="s">
        <v>9819</v>
      </c>
      <c r="T970" t="s">
        <v>25</v>
      </c>
      <c r="U970">
        <v>1</v>
      </c>
      <c r="V970" t="s">
        <v>1374</v>
      </c>
      <c r="W970" t="s">
        <v>1375</v>
      </c>
      <c r="AD970" t="s">
        <v>9909</v>
      </c>
      <c r="AE970" t="s">
        <v>9910</v>
      </c>
    </row>
    <row r="971" spans="1:31" ht="12.75" x14ac:dyDescent="0.2">
      <c r="A971" t="s">
        <v>3760</v>
      </c>
      <c r="B971" t="s">
        <v>3761</v>
      </c>
      <c r="C971" t="s">
        <v>3131</v>
      </c>
      <c r="D971" t="s">
        <v>22</v>
      </c>
      <c r="E971" t="s">
        <v>9299</v>
      </c>
      <c r="F971">
        <v>1</v>
      </c>
      <c r="G971" t="s">
        <v>3762</v>
      </c>
      <c r="H971" t="s">
        <v>3762</v>
      </c>
      <c r="I971">
        <v>5.25</v>
      </c>
      <c r="J971">
        <v>5.25</v>
      </c>
      <c r="K971">
        <v>5.27</v>
      </c>
      <c r="L971">
        <v>5.27</v>
      </c>
      <c r="M971">
        <v>5.27</v>
      </c>
      <c r="N971">
        <v>5.16</v>
      </c>
      <c r="O971">
        <v>5.1645689908948702</v>
      </c>
      <c r="P971">
        <v>4.9579862312590697</v>
      </c>
      <c r="Q971">
        <v>0.31201376874092901</v>
      </c>
      <c r="R971" t="s">
        <v>262</v>
      </c>
      <c r="S971" t="s">
        <v>9819</v>
      </c>
      <c r="T971" t="s">
        <v>25</v>
      </c>
      <c r="U971">
        <v>1</v>
      </c>
      <c r="V971" t="s">
        <v>1374</v>
      </c>
      <c r="W971" t="s">
        <v>1375</v>
      </c>
      <c r="AD971" t="s">
        <v>9909</v>
      </c>
      <c r="AE971" t="s">
        <v>9910</v>
      </c>
    </row>
    <row r="972" spans="1:31" ht="12.75" x14ac:dyDescent="0.2">
      <c r="A972" t="s">
        <v>3763</v>
      </c>
      <c r="B972" t="s">
        <v>3764</v>
      </c>
      <c r="D972" t="s">
        <v>22</v>
      </c>
      <c r="E972" t="s">
        <v>9299</v>
      </c>
      <c r="F972">
        <v>1</v>
      </c>
      <c r="G972" t="s">
        <v>3765</v>
      </c>
      <c r="H972" t="s">
        <v>3765</v>
      </c>
      <c r="I972">
        <v>21.6</v>
      </c>
      <c r="J972">
        <v>21.6</v>
      </c>
      <c r="K972">
        <v>21.64</v>
      </c>
      <c r="L972">
        <v>21.64</v>
      </c>
      <c r="M972">
        <v>21.64</v>
      </c>
      <c r="N972">
        <v>21.17</v>
      </c>
      <c r="O972">
        <v>21.1747328626689</v>
      </c>
      <c r="P972">
        <v>21.1747328626689</v>
      </c>
      <c r="Q972">
        <v>0.46526713733105401</v>
      </c>
      <c r="R972" t="s">
        <v>262</v>
      </c>
      <c r="S972" t="s">
        <v>9819</v>
      </c>
      <c r="T972" t="s">
        <v>25</v>
      </c>
      <c r="U972">
        <v>1</v>
      </c>
      <c r="V972" t="s">
        <v>1374</v>
      </c>
      <c r="W972" t="s">
        <v>1375</v>
      </c>
      <c r="AD972" t="s">
        <v>9909</v>
      </c>
      <c r="AE972" t="s">
        <v>9910</v>
      </c>
    </row>
    <row r="973" spans="1:31" ht="12.75" x14ac:dyDescent="0.2">
      <c r="A973" t="s">
        <v>3766</v>
      </c>
      <c r="B973" t="s">
        <v>3767</v>
      </c>
      <c r="D973" t="s">
        <v>22</v>
      </c>
      <c r="E973" t="s">
        <v>9299</v>
      </c>
      <c r="F973">
        <v>1</v>
      </c>
      <c r="G973" t="s">
        <v>3768</v>
      </c>
      <c r="H973" t="s">
        <v>3768</v>
      </c>
      <c r="I973">
        <v>17.95</v>
      </c>
      <c r="J973">
        <v>17.95</v>
      </c>
      <c r="K973">
        <v>17.95</v>
      </c>
      <c r="L973">
        <v>17.95</v>
      </c>
      <c r="M973">
        <v>17.95</v>
      </c>
      <c r="N973">
        <v>17.559999999999999</v>
      </c>
      <c r="O973">
        <v>17.559534569042501</v>
      </c>
      <c r="P973">
        <v>17.559534569042501</v>
      </c>
      <c r="Q973">
        <v>0.390465430957459</v>
      </c>
      <c r="R973" t="s">
        <v>262</v>
      </c>
      <c r="S973" t="s">
        <v>9819</v>
      </c>
      <c r="T973" t="s">
        <v>25</v>
      </c>
      <c r="U973">
        <v>1</v>
      </c>
      <c r="V973" t="s">
        <v>1374</v>
      </c>
      <c r="W973" t="s">
        <v>1375</v>
      </c>
      <c r="AD973" t="s">
        <v>9909</v>
      </c>
      <c r="AE973" t="s">
        <v>9910</v>
      </c>
    </row>
    <row r="974" spans="1:31" ht="12.75" x14ac:dyDescent="0.2">
      <c r="A974" t="s">
        <v>3769</v>
      </c>
      <c r="B974" t="s">
        <v>3770</v>
      </c>
      <c r="D974" t="s">
        <v>22</v>
      </c>
      <c r="E974" t="s">
        <v>9299</v>
      </c>
      <c r="F974">
        <v>1</v>
      </c>
      <c r="G974" t="s">
        <v>3771</v>
      </c>
      <c r="H974" t="s">
        <v>3771</v>
      </c>
      <c r="I974">
        <v>26.35</v>
      </c>
      <c r="J974">
        <v>26.35</v>
      </c>
      <c r="K974">
        <v>26.39</v>
      </c>
      <c r="L974">
        <v>26.39</v>
      </c>
      <c r="M974">
        <v>26.39</v>
      </c>
      <c r="N974">
        <v>25.82</v>
      </c>
      <c r="O974">
        <v>25.822844954474299</v>
      </c>
      <c r="P974">
        <v>25.822844954474299</v>
      </c>
      <c r="Q974">
        <v>0.56715504552567697</v>
      </c>
      <c r="R974" t="s">
        <v>262</v>
      </c>
      <c r="S974" t="s">
        <v>9819</v>
      </c>
      <c r="T974" t="s">
        <v>25</v>
      </c>
      <c r="U974">
        <v>1</v>
      </c>
      <c r="V974" t="s">
        <v>1374</v>
      </c>
      <c r="W974" t="s">
        <v>1375</v>
      </c>
      <c r="AD974" t="s">
        <v>9909</v>
      </c>
      <c r="AE974" t="s">
        <v>9910</v>
      </c>
    </row>
    <row r="975" spans="1:31" ht="12.75" x14ac:dyDescent="0.2">
      <c r="A975" t="s">
        <v>3772</v>
      </c>
      <c r="B975" t="s">
        <v>3773</v>
      </c>
      <c r="C975" t="s">
        <v>3131</v>
      </c>
      <c r="D975" t="s">
        <v>22</v>
      </c>
      <c r="E975" t="s">
        <v>9299</v>
      </c>
      <c r="F975">
        <v>1</v>
      </c>
      <c r="G975" t="s">
        <v>3774</v>
      </c>
      <c r="H975" t="s">
        <v>3774</v>
      </c>
      <c r="I975">
        <v>7.35</v>
      </c>
      <c r="J975">
        <v>7.35</v>
      </c>
      <c r="K975">
        <v>7.39</v>
      </c>
      <c r="L975">
        <v>7.39</v>
      </c>
      <c r="M975">
        <v>7.39</v>
      </c>
      <c r="N975">
        <v>7.23</v>
      </c>
      <c r="O975">
        <v>7.2303965872528098</v>
      </c>
      <c r="P975">
        <v>6.9205224477991196</v>
      </c>
      <c r="Q975">
        <v>0.469477552200881</v>
      </c>
      <c r="R975" t="s">
        <v>262</v>
      </c>
      <c r="S975" t="s">
        <v>9819</v>
      </c>
      <c r="T975" t="s">
        <v>25</v>
      </c>
      <c r="U975">
        <v>1</v>
      </c>
      <c r="V975" t="s">
        <v>1374</v>
      </c>
      <c r="W975" t="s">
        <v>1375</v>
      </c>
      <c r="AD975" t="s">
        <v>9909</v>
      </c>
      <c r="AE975" t="s">
        <v>9910</v>
      </c>
    </row>
    <row r="976" spans="1:31" ht="12.75" x14ac:dyDescent="0.2">
      <c r="A976" t="s">
        <v>3775</v>
      </c>
      <c r="B976" t="s">
        <v>3776</v>
      </c>
      <c r="D976" t="s">
        <v>22</v>
      </c>
      <c r="E976" t="s">
        <v>9299</v>
      </c>
      <c r="F976">
        <v>1</v>
      </c>
      <c r="G976" t="s">
        <v>3777</v>
      </c>
      <c r="H976" t="s">
        <v>3777</v>
      </c>
      <c r="I976">
        <v>1.7</v>
      </c>
      <c r="J976">
        <v>1.7</v>
      </c>
      <c r="K976">
        <v>1.74</v>
      </c>
      <c r="L976">
        <v>1.74</v>
      </c>
      <c r="M976">
        <v>1.74</v>
      </c>
      <c r="N976">
        <v>1.7</v>
      </c>
      <c r="O976">
        <v>1.54937069726846</v>
      </c>
      <c r="P976">
        <v>1.2394965578147701</v>
      </c>
      <c r="Q976">
        <v>0.50050344218523202</v>
      </c>
      <c r="R976" t="s">
        <v>262</v>
      </c>
      <c r="S976" t="s">
        <v>9819</v>
      </c>
      <c r="T976" t="s">
        <v>25</v>
      </c>
      <c r="U976">
        <v>1</v>
      </c>
      <c r="V976" t="s">
        <v>1374</v>
      </c>
      <c r="W976" t="s">
        <v>1375</v>
      </c>
      <c r="AD976" t="s">
        <v>9909</v>
      </c>
      <c r="AE976" t="s">
        <v>9910</v>
      </c>
    </row>
    <row r="977" spans="1:31" ht="12.75" x14ac:dyDescent="0.2">
      <c r="A977" t="s">
        <v>3778</v>
      </c>
      <c r="B977" t="s">
        <v>3779</v>
      </c>
      <c r="D977" t="s">
        <v>22</v>
      </c>
      <c r="E977" t="s">
        <v>9299</v>
      </c>
      <c r="F977">
        <v>1</v>
      </c>
      <c r="G977" t="s">
        <v>3780</v>
      </c>
      <c r="H977" t="s">
        <v>3780</v>
      </c>
      <c r="I977">
        <v>5.2</v>
      </c>
      <c r="J977">
        <v>5.2</v>
      </c>
      <c r="K977">
        <v>5.22</v>
      </c>
      <c r="L977">
        <v>5.22</v>
      </c>
      <c r="M977">
        <v>5.22</v>
      </c>
      <c r="N977">
        <v>5.1100000000000003</v>
      </c>
      <c r="O977">
        <v>4.6481120918053804</v>
      </c>
      <c r="P977">
        <v>4.6481120918053804</v>
      </c>
      <c r="Q977">
        <v>0.57188790819462099</v>
      </c>
      <c r="R977" t="s">
        <v>262</v>
      </c>
      <c r="S977" t="s">
        <v>9819</v>
      </c>
      <c r="T977" t="s">
        <v>25</v>
      </c>
      <c r="U977">
        <v>1</v>
      </c>
      <c r="V977" t="s">
        <v>1374</v>
      </c>
      <c r="W977" t="s">
        <v>1375</v>
      </c>
      <c r="AD977" t="s">
        <v>9909</v>
      </c>
      <c r="AE977" t="s">
        <v>9910</v>
      </c>
    </row>
    <row r="978" spans="1:31" ht="12.75" x14ac:dyDescent="0.2">
      <c r="A978" t="s">
        <v>3781</v>
      </c>
      <c r="B978" t="s">
        <v>3782</v>
      </c>
      <c r="C978" t="s">
        <v>427</v>
      </c>
      <c r="D978" t="s">
        <v>22</v>
      </c>
      <c r="E978" t="s">
        <v>9299</v>
      </c>
      <c r="F978">
        <v>1</v>
      </c>
      <c r="G978" t="s">
        <v>3783</v>
      </c>
      <c r="H978" t="s">
        <v>3783</v>
      </c>
      <c r="I978">
        <v>23.75</v>
      </c>
      <c r="J978">
        <v>23.75</v>
      </c>
      <c r="K978">
        <v>23.75</v>
      </c>
      <c r="L978">
        <v>23.75</v>
      </c>
      <c r="M978">
        <v>23.75</v>
      </c>
      <c r="N978">
        <v>23.24</v>
      </c>
      <c r="O978">
        <v>23.240560459026899</v>
      </c>
      <c r="S978" t="s">
        <v>9816</v>
      </c>
      <c r="T978" t="s">
        <v>25</v>
      </c>
      <c r="U978">
        <v>1</v>
      </c>
      <c r="V978" t="s">
        <v>1374</v>
      </c>
      <c r="W978" t="s">
        <v>1375</v>
      </c>
      <c r="AD978" t="s">
        <v>9909</v>
      </c>
      <c r="AE978" t="s">
        <v>9910</v>
      </c>
    </row>
    <row r="979" spans="1:31" ht="12.75" x14ac:dyDescent="0.2">
      <c r="A979" t="s">
        <v>6788</v>
      </c>
      <c r="B979" t="s">
        <v>6789</v>
      </c>
      <c r="C979" t="s">
        <v>427</v>
      </c>
      <c r="D979" t="s">
        <v>22</v>
      </c>
      <c r="E979" t="s">
        <v>9299</v>
      </c>
      <c r="F979">
        <v>1</v>
      </c>
      <c r="G979" t="s">
        <v>6790</v>
      </c>
      <c r="H979" t="s">
        <v>6790</v>
      </c>
      <c r="I979">
        <v>15.05</v>
      </c>
      <c r="J979">
        <v>15.05</v>
      </c>
      <c r="S979" t="s">
        <v>9816</v>
      </c>
      <c r="T979">
        <v>1</v>
      </c>
      <c r="V979" t="s">
        <v>1374</v>
      </c>
      <c r="W979" t="s">
        <v>1375</v>
      </c>
      <c r="AD979" t="s">
        <v>9909</v>
      </c>
      <c r="AE979" t="s">
        <v>9910</v>
      </c>
    </row>
    <row r="980" spans="1:31" ht="12.75" x14ac:dyDescent="0.2">
      <c r="A980" t="s">
        <v>3784</v>
      </c>
      <c r="B980" t="s">
        <v>3785</v>
      </c>
      <c r="D980" t="s">
        <v>22</v>
      </c>
      <c r="E980" t="s">
        <v>9299</v>
      </c>
      <c r="F980">
        <v>1</v>
      </c>
      <c r="G980" t="s">
        <v>3786</v>
      </c>
      <c r="H980" t="s">
        <v>3786</v>
      </c>
      <c r="I980">
        <v>1.05</v>
      </c>
      <c r="J980">
        <v>1.05</v>
      </c>
      <c r="K980">
        <v>1.05</v>
      </c>
      <c r="L980">
        <v>1.05</v>
      </c>
      <c r="M980">
        <v>1.05</v>
      </c>
      <c r="N980">
        <v>1.03</v>
      </c>
      <c r="O980">
        <v>1.03291379817897</v>
      </c>
      <c r="P980">
        <v>0.87797672845212704</v>
      </c>
      <c r="Q980">
        <v>0.172023271547873</v>
      </c>
      <c r="R980" t="s">
        <v>262</v>
      </c>
      <c r="S980" t="s">
        <v>9819</v>
      </c>
      <c r="T980" t="s">
        <v>25</v>
      </c>
      <c r="U980">
        <v>1</v>
      </c>
      <c r="V980" t="s">
        <v>1374</v>
      </c>
      <c r="W980" t="s">
        <v>1375</v>
      </c>
      <c r="AD980" t="s">
        <v>9909</v>
      </c>
      <c r="AE980" t="s">
        <v>9910</v>
      </c>
    </row>
    <row r="981" spans="1:31" ht="12.75" x14ac:dyDescent="0.2">
      <c r="A981" t="s">
        <v>3787</v>
      </c>
      <c r="B981" t="s">
        <v>3788</v>
      </c>
      <c r="D981" t="s">
        <v>22</v>
      </c>
      <c r="E981" t="s">
        <v>9299</v>
      </c>
      <c r="F981">
        <v>1</v>
      </c>
      <c r="G981" t="s">
        <v>3789</v>
      </c>
      <c r="H981" t="s">
        <v>3789</v>
      </c>
      <c r="I981">
        <v>12.75</v>
      </c>
      <c r="J981">
        <v>12.75</v>
      </c>
      <c r="K981">
        <v>12.78</v>
      </c>
      <c r="L981">
        <v>12.78</v>
      </c>
      <c r="M981">
        <v>12.78</v>
      </c>
      <c r="N981">
        <v>12.5</v>
      </c>
      <c r="O981">
        <v>11.3620517799687</v>
      </c>
      <c r="P981">
        <v>11.000531950606099</v>
      </c>
      <c r="Q981">
        <v>1.7794680493939401</v>
      </c>
      <c r="R981" t="s">
        <v>262</v>
      </c>
      <c r="S981" t="s">
        <v>9819</v>
      </c>
      <c r="T981" t="s">
        <v>25</v>
      </c>
      <c r="U981">
        <v>1</v>
      </c>
      <c r="V981" t="s">
        <v>1374</v>
      </c>
      <c r="W981" t="s">
        <v>1375</v>
      </c>
      <c r="AD981" t="s">
        <v>9909</v>
      </c>
      <c r="AE981" t="s">
        <v>9910</v>
      </c>
    </row>
    <row r="982" spans="1:31" ht="12.75" x14ac:dyDescent="0.2">
      <c r="A982" t="s">
        <v>3790</v>
      </c>
      <c r="B982" t="s">
        <v>3791</v>
      </c>
      <c r="D982" t="s">
        <v>22</v>
      </c>
      <c r="E982" t="s">
        <v>9299</v>
      </c>
      <c r="F982">
        <v>1</v>
      </c>
      <c r="G982" t="s">
        <v>3792</v>
      </c>
      <c r="H982" t="s">
        <v>3792</v>
      </c>
      <c r="I982">
        <v>12.65</v>
      </c>
      <c r="J982">
        <v>12.65</v>
      </c>
      <c r="K982">
        <v>12.66</v>
      </c>
      <c r="L982">
        <v>12.66</v>
      </c>
      <c r="M982">
        <v>12.66</v>
      </c>
      <c r="N982">
        <v>12.39</v>
      </c>
      <c r="O982">
        <v>12.3949655781477</v>
      </c>
      <c r="P982">
        <v>12.136737128602901</v>
      </c>
      <c r="Q982">
        <v>0.52326287139706695</v>
      </c>
      <c r="R982" t="s">
        <v>262</v>
      </c>
      <c r="S982" t="s">
        <v>9819</v>
      </c>
      <c r="T982" t="s">
        <v>25</v>
      </c>
      <c r="U982">
        <v>1</v>
      </c>
      <c r="V982" t="s">
        <v>1374</v>
      </c>
      <c r="W982" t="s">
        <v>1375</v>
      </c>
      <c r="AD982" t="s">
        <v>9909</v>
      </c>
      <c r="AE982" t="s">
        <v>9910</v>
      </c>
    </row>
    <row r="983" spans="1:31" ht="12.75" x14ac:dyDescent="0.2">
      <c r="A983" t="s">
        <v>3793</v>
      </c>
      <c r="B983" t="s">
        <v>3794</v>
      </c>
      <c r="D983" t="s">
        <v>22</v>
      </c>
      <c r="E983" t="s">
        <v>9299</v>
      </c>
      <c r="F983">
        <v>1</v>
      </c>
      <c r="G983" t="s">
        <v>3795</v>
      </c>
      <c r="H983" t="s">
        <v>3795</v>
      </c>
      <c r="I983">
        <v>16.350000000000001</v>
      </c>
      <c r="J983">
        <v>16.350000000000001</v>
      </c>
      <c r="K983">
        <v>16.36</v>
      </c>
      <c r="L983">
        <v>16.36</v>
      </c>
      <c r="M983">
        <v>16.36</v>
      </c>
      <c r="N983">
        <v>16.010000000000002</v>
      </c>
      <c r="O983">
        <v>16.0101638717741</v>
      </c>
      <c r="P983">
        <v>15.8035811121383</v>
      </c>
      <c r="Q983">
        <v>0.55641888786171201</v>
      </c>
      <c r="R983" t="s">
        <v>262</v>
      </c>
      <c r="S983" t="s">
        <v>9819</v>
      </c>
      <c r="T983" t="s">
        <v>25</v>
      </c>
      <c r="U983">
        <v>1</v>
      </c>
      <c r="V983" t="s">
        <v>1374</v>
      </c>
      <c r="W983" t="s">
        <v>1375</v>
      </c>
      <c r="AD983" t="s">
        <v>9909</v>
      </c>
      <c r="AE983" t="s">
        <v>9910</v>
      </c>
    </row>
    <row r="984" spans="1:31" ht="12.75" x14ac:dyDescent="0.2">
      <c r="A984" t="s">
        <v>3796</v>
      </c>
      <c r="B984" t="s">
        <v>3797</v>
      </c>
      <c r="D984" t="s">
        <v>22</v>
      </c>
      <c r="E984" t="s">
        <v>9299</v>
      </c>
      <c r="F984">
        <v>1</v>
      </c>
      <c r="G984" t="s">
        <v>3798</v>
      </c>
      <c r="H984" t="s">
        <v>3798</v>
      </c>
      <c r="I984">
        <v>16.350000000000001</v>
      </c>
      <c r="J984">
        <v>16.350000000000001</v>
      </c>
      <c r="K984">
        <v>16.36</v>
      </c>
      <c r="L984">
        <v>16.36</v>
      </c>
      <c r="M984">
        <v>16.36</v>
      </c>
      <c r="N984">
        <v>16.010000000000002</v>
      </c>
      <c r="O984">
        <v>16.0101638717741</v>
      </c>
      <c r="P984">
        <v>15.6486440424114</v>
      </c>
      <c r="Q984">
        <v>0.71135595758855896</v>
      </c>
      <c r="R984" t="s">
        <v>262</v>
      </c>
      <c r="S984" t="s">
        <v>9819</v>
      </c>
      <c r="T984" t="s">
        <v>25</v>
      </c>
      <c r="U984">
        <v>1</v>
      </c>
      <c r="V984" t="s">
        <v>1374</v>
      </c>
      <c r="W984" t="s">
        <v>1375</v>
      </c>
      <c r="AD984" t="s">
        <v>9909</v>
      </c>
      <c r="AE984" t="s">
        <v>9910</v>
      </c>
    </row>
    <row r="985" spans="1:31" ht="12.75" x14ac:dyDescent="0.2">
      <c r="A985" t="s">
        <v>3799</v>
      </c>
      <c r="B985" t="s">
        <v>3800</v>
      </c>
      <c r="C985" t="s">
        <v>427</v>
      </c>
      <c r="D985" t="s">
        <v>22</v>
      </c>
      <c r="E985" t="s">
        <v>9299</v>
      </c>
      <c r="F985">
        <v>1</v>
      </c>
      <c r="G985" t="s">
        <v>3801</v>
      </c>
      <c r="H985" t="s">
        <v>3801</v>
      </c>
      <c r="I985">
        <v>15.05</v>
      </c>
      <c r="J985">
        <v>15.05</v>
      </c>
      <c r="K985">
        <v>31.67</v>
      </c>
      <c r="L985">
        <v>31.67</v>
      </c>
      <c r="M985">
        <v>31.67</v>
      </c>
      <c r="N985">
        <v>30.99</v>
      </c>
      <c r="O985">
        <v>30.987413945369202</v>
      </c>
      <c r="S985" t="s">
        <v>9816</v>
      </c>
      <c r="T985" t="s">
        <v>25</v>
      </c>
      <c r="U985">
        <v>1</v>
      </c>
      <c r="V985" t="s">
        <v>1374</v>
      </c>
      <c r="W985" t="s">
        <v>1375</v>
      </c>
      <c r="AD985" t="s">
        <v>9909</v>
      </c>
      <c r="AE985" t="s">
        <v>9910</v>
      </c>
    </row>
    <row r="986" spans="1:31" ht="12.75" x14ac:dyDescent="0.2">
      <c r="A986" t="s">
        <v>3802</v>
      </c>
      <c r="B986" t="s">
        <v>3803</v>
      </c>
      <c r="C986" t="s">
        <v>427</v>
      </c>
      <c r="D986" t="s">
        <v>22</v>
      </c>
      <c r="E986" t="s">
        <v>9299</v>
      </c>
      <c r="F986">
        <v>1</v>
      </c>
      <c r="G986" t="s">
        <v>3804</v>
      </c>
      <c r="H986" t="s">
        <v>3804</v>
      </c>
      <c r="I986">
        <v>18.45</v>
      </c>
      <c r="J986">
        <v>18.45</v>
      </c>
      <c r="K986">
        <v>18.48</v>
      </c>
      <c r="L986">
        <v>18.48</v>
      </c>
      <c r="M986">
        <v>18.48</v>
      </c>
      <c r="N986">
        <v>18.079999999999998</v>
      </c>
      <c r="O986">
        <v>18.075991468131999</v>
      </c>
      <c r="S986" t="s">
        <v>9816</v>
      </c>
      <c r="T986" t="s">
        <v>25</v>
      </c>
      <c r="U986">
        <v>1</v>
      </c>
      <c r="V986" t="s">
        <v>1374</v>
      </c>
      <c r="W986" t="s">
        <v>1375</v>
      </c>
      <c r="AD986" t="s">
        <v>9909</v>
      </c>
      <c r="AE986" t="s">
        <v>9910</v>
      </c>
    </row>
    <row r="987" spans="1:31" ht="12.75" x14ac:dyDescent="0.2">
      <c r="A987" t="s">
        <v>3809</v>
      </c>
      <c r="B987" t="s">
        <v>3810</v>
      </c>
      <c r="D987" t="s">
        <v>22</v>
      </c>
      <c r="E987" t="s">
        <v>9299</v>
      </c>
      <c r="F987">
        <v>1</v>
      </c>
      <c r="G987" t="s">
        <v>3811</v>
      </c>
      <c r="H987" t="s">
        <v>3811</v>
      </c>
      <c r="I987">
        <v>8.4</v>
      </c>
      <c r="J987">
        <v>8.4</v>
      </c>
      <c r="K987">
        <v>8.44</v>
      </c>
      <c r="L987">
        <v>8.44</v>
      </c>
      <c r="M987">
        <v>8.44</v>
      </c>
      <c r="N987">
        <v>8.26</v>
      </c>
      <c r="O987">
        <v>8.2633103854317795</v>
      </c>
      <c r="P987">
        <v>7.7984991762512497</v>
      </c>
      <c r="Q987">
        <v>0.64150082374875295</v>
      </c>
      <c r="R987" t="s">
        <v>262</v>
      </c>
      <c r="S987" t="s">
        <v>9819</v>
      </c>
      <c r="T987" t="s">
        <v>25</v>
      </c>
      <c r="U987">
        <v>1</v>
      </c>
      <c r="V987" t="s">
        <v>1374</v>
      </c>
      <c r="W987" t="s">
        <v>1375</v>
      </c>
      <c r="AD987" t="s">
        <v>9909</v>
      </c>
      <c r="AE987" t="s">
        <v>9910</v>
      </c>
    </row>
    <row r="988" spans="1:31" ht="12.75" x14ac:dyDescent="0.2">
      <c r="A988" t="s">
        <v>3812</v>
      </c>
      <c r="B988" t="s">
        <v>3813</v>
      </c>
      <c r="D988" t="s">
        <v>22</v>
      </c>
      <c r="E988" t="s">
        <v>9299</v>
      </c>
      <c r="F988">
        <v>1</v>
      </c>
      <c r="G988" t="s">
        <v>3814</v>
      </c>
      <c r="H988" t="s">
        <v>3815</v>
      </c>
      <c r="I988">
        <v>23.75</v>
      </c>
      <c r="J988">
        <v>23.75</v>
      </c>
      <c r="K988">
        <v>23.75</v>
      </c>
      <c r="L988">
        <v>23.75</v>
      </c>
      <c r="M988">
        <v>23.75</v>
      </c>
      <c r="N988">
        <v>23.24</v>
      </c>
      <c r="O988">
        <v>23.240560459026899</v>
      </c>
      <c r="P988">
        <v>23.240560459026899</v>
      </c>
      <c r="Q988">
        <v>0.50943954097310895</v>
      </c>
      <c r="R988" t="s">
        <v>262</v>
      </c>
      <c r="S988" t="s">
        <v>9819</v>
      </c>
      <c r="T988" t="s">
        <v>25</v>
      </c>
      <c r="U988">
        <v>1</v>
      </c>
      <c r="V988" t="s">
        <v>1374</v>
      </c>
      <c r="W988" t="s">
        <v>1375</v>
      </c>
      <c r="AD988" t="s">
        <v>9909</v>
      </c>
      <c r="AE988" t="s">
        <v>9910</v>
      </c>
    </row>
    <row r="989" spans="1:31" ht="12.75" x14ac:dyDescent="0.2">
      <c r="A989" t="s">
        <v>3816</v>
      </c>
      <c r="B989" t="s">
        <v>3817</v>
      </c>
      <c r="D989" t="s">
        <v>22</v>
      </c>
      <c r="E989" t="s">
        <v>9299</v>
      </c>
      <c r="F989">
        <v>1</v>
      </c>
      <c r="G989" t="s">
        <v>3818</v>
      </c>
      <c r="H989" t="s">
        <v>3818</v>
      </c>
      <c r="I989">
        <v>9.5</v>
      </c>
      <c r="J989">
        <v>9.5</v>
      </c>
      <c r="K989">
        <v>9.5</v>
      </c>
      <c r="L989">
        <v>9.5</v>
      </c>
      <c r="M989">
        <v>9.5</v>
      </c>
      <c r="N989">
        <v>9.3000000000000007</v>
      </c>
      <c r="O989">
        <v>9.2962241836107609</v>
      </c>
      <c r="P989">
        <v>9.0896414239749603</v>
      </c>
      <c r="Q989">
        <v>0.410358576025038</v>
      </c>
      <c r="R989" t="s">
        <v>262</v>
      </c>
      <c r="S989" t="s">
        <v>9819</v>
      </c>
      <c r="T989" t="s">
        <v>25</v>
      </c>
      <c r="U989">
        <v>1</v>
      </c>
      <c r="V989" t="s">
        <v>1374</v>
      </c>
      <c r="W989" t="s">
        <v>1375</v>
      </c>
      <c r="AD989" t="s">
        <v>9909</v>
      </c>
      <c r="AE989" t="s">
        <v>9910</v>
      </c>
    </row>
    <row r="990" spans="1:31" ht="12.75" x14ac:dyDescent="0.2">
      <c r="A990" t="s">
        <v>3819</v>
      </c>
      <c r="B990" t="s">
        <v>3820</v>
      </c>
      <c r="D990" t="s">
        <v>22</v>
      </c>
      <c r="E990" t="s">
        <v>9299</v>
      </c>
      <c r="F990">
        <v>1</v>
      </c>
      <c r="G990" t="s">
        <v>3821</v>
      </c>
      <c r="H990" t="s">
        <v>3821</v>
      </c>
      <c r="I990">
        <v>4.5999999999999996</v>
      </c>
      <c r="J990">
        <v>4.5999999999999996</v>
      </c>
      <c r="K990">
        <v>4.6399999999999997</v>
      </c>
      <c r="L990">
        <v>4.6399999999999997</v>
      </c>
      <c r="M990">
        <v>4.6399999999999997</v>
      </c>
      <c r="N990">
        <v>4.54</v>
      </c>
      <c r="O990">
        <v>4.1316551927158898</v>
      </c>
      <c r="P990">
        <v>3.97671812298905</v>
      </c>
      <c r="Q990">
        <v>0.66328187701095398</v>
      </c>
      <c r="R990" t="s">
        <v>262</v>
      </c>
      <c r="S990" t="s">
        <v>9819</v>
      </c>
      <c r="T990" t="s">
        <v>25</v>
      </c>
      <c r="U990">
        <v>1</v>
      </c>
      <c r="V990" t="s">
        <v>1374</v>
      </c>
      <c r="W990" t="s">
        <v>1375</v>
      </c>
      <c r="AD990" t="s">
        <v>9909</v>
      </c>
      <c r="AE990" t="s">
        <v>9910</v>
      </c>
    </row>
    <row r="991" spans="1:31" ht="12.75" x14ac:dyDescent="0.2">
      <c r="A991" t="s">
        <v>3822</v>
      </c>
      <c r="B991" t="s">
        <v>3823</v>
      </c>
      <c r="D991" t="s">
        <v>22</v>
      </c>
      <c r="E991" t="s">
        <v>9299</v>
      </c>
      <c r="F991">
        <v>1</v>
      </c>
      <c r="G991" t="s">
        <v>3824</v>
      </c>
      <c r="H991" t="s">
        <v>3824</v>
      </c>
      <c r="I991">
        <v>5.8</v>
      </c>
      <c r="J991">
        <v>5.8</v>
      </c>
      <c r="K991">
        <v>5.8</v>
      </c>
      <c r="L991">
        <v>5.8</v>
      </c>
      <c r="M991">
        <v>5.8</v>
      </c>
      <c r="N991">
        <v>5.68</v>
      </c>
      <c r="O991">
        <v>5.1645689908948702</v>
      </c>
      <c r="P991">
        <v>5.1645689908948702</v>
      </c>
      <c r="Q991">
        <v>0.63543100910513495</v>
      </c>
      <c r="R991" t="s">
        <v>262</v>
      </c>
      <c r="S991" t="s">
        <v>9819</v>
      </c>
      <c r="T991" t="s">
        <v>25</v>
      </c>
      <c r="U991">
        <v>1</v>
      </c>
      <c r="V991" t="s">
        <v>1374</v>
      </c>
      <c r="W991" t="s">
        <v>1375</v>
      </c>
      <c r="AD991" t="s">
        <v>9909</v>
      </c>
      <c r="AE991" t="s">
        <v>9910</v>
      </c>
    </row>
    <row r="992" spans="1:31" ht="12.75" x14ac:dyDescent="0.2">
      <c r="A992" t="s">
        <v>3825</v>
      </c>
      <c r="B992" t="s">
        <v>3826</v>
      </c>
      <c r="C992" t="s">
        <v>427</v>
      </c>
      <c r="D992" t="s">
        <v>22</v>
      </c>
      <c r="E992" t="s">
        <v>9299</v>
      </c>
      <c r="F992">
        <v>1</v>
      </c>
      <c r="G992" t="s">
        <v>3827</v>
      </c>
      <c r="H992" t="s">
        <v>3827</v>
      </c>
      <c r="I992">
        <v>12.15</v>
      </c>
      <c r="J992">
        <v>12.15</v>
      </c>
      <c r="K992">
        <v>12.19</v>
      </c>
      <c r="L992">
        <v>12.19</v>
      </c>
      <c r="M992">
        <v>12.19</v>
      </c>
      <c r="N992">
        <v>11.93</v>
      </c>
      <c r="O992">
        <v>10.845594880879201</v>
      </c>
      <c r="S992" t="s">
        <v>9816</v>
      </c>
      <c r="T992" t="s">
        <v>25</v>
      </c>
      <c r="U992">
        <v>1</v>
      </c>
      <c r="V992" t="s">
        <v>1374</v>
      </c>
      <c r="W992" t="s">
        <v>1375</v>
      </c>
      <c r="AD992" t="s">
        <v>9909</v>
      </c>
      <c r="AE992" t="s">
        <v>9910</v>
      </c>
    </row>
    <row r="993" spans="1:31" ht="12.75" x14ac:dyDescent="0.2">
      <c r="A993" t="s">
        <v>3828</v>
      </c>
      <c r="B993" t="s">
        <v>3829</v>
      </c>
      <c r="D993" t="s">
        <v>22</v>
      </c>
      <c r="E993" t="s">
        <v>9299</v>
      </c>
      <c r="F993">
        <v>1</v>
      </c>
      <c r="G993" t="s">
        <v>3830</v>
      </c>
      <c r="H993" t="s">
        <v>3831</v>
      </c>
      <c r="I993">
        <v>22.65</v>
      </c>
      <c r="J993">
        <v>22.65</v>
      </c>
      <c r="K993">
        <v>22.65</v>
      </c>
      <c r="L993">
        <v>22.65</v>
      </c>
      <c r="M993">
        <v>22.65</v>
      </c>
      <c r="N993">
        <v>22.16</v>
      </c>
      <c r="O993">
        <v>20.141819064490001</v>
      </c>
      <c r="P993">
        <v>19.9352363048542</v>
      </c>
      <c r="Q993">
        <v>2.7147636951458201</v>
      </c>
      <c r="R993" t="s">
        <v>262</v>
      </c>
      <c r="S993" t="s">
        <v>9819</v>
      </c>
      <c r="T993" t="s">
        <v>25</v>
      </c>
      <c r="U993">
        <v>1</v>
      </c>
      <c r="V993" t="s">
        <v>1374</v>
      </c>
      <c r="W993" t="s">
        <v>1375</v>
      </c>
      <c r="AD993" t="s">
        <v>9909</v>
      </c>
      <c r="AE993" t="s">
        <v>9910</v>
      </c>
    </row>
    <row r="994" spans="1:31" ht="12.75" x14ac:dyDescent="0.2">
      <c r="A994" t="s">
        <v>3832</v>
      </c>
      <c r="B994" t="s">
        <v>3833</v>
      </c>
      <c r="D994" t="s">
        <v>22</v>
      </c>
      <c r="E994" t="s">
        <v>9299</v>
      </c>
      <c r="F994">
        <v>1</v>
      </c>
      <c r="G994" t="s">
        <v>3834</v>
      </c>
      <c r="H994" t="s">
        <v>3834</v>
      </c>
      <c r="I994">
        <v>1.7</v>
      </c>
      <c r="J994">
        <v>1.7</v>
      </c>
      <c r="K994">
        <v>1.74</v>
      </c>
      <c r="L994">
        <v>1.74</v>
      </c>
      <c r="M994">
        <v>1.74</v>
      </c>
      <c r="N994">
        <v>1.7</v>
      </c>
      <c r="O994">
        <v>1.54937069726846</v>
      </c>
      <c r="P994">
        <v>1.29114224772372</v>
      </c>
      <c r="Q994">
        <v>0.44885775227628399</v>
      </c>
      <c r="R994" t="s">
        <v>262</v>
      </c>
      <c r="S994" t="s">
        <v>9819</v>
      </c>
      <c r="T994" t="s">
        <v>25</v>
      </c>
      <c r="U994">
        <v>1</v>
      </c>
      <c r="V994" t="s">
        <v>1374</v>
      </c>
      <c r="W994" t="s">
        <v>1375</v>
      </c>
      <c r="AD994" t="s">
        <v>9909</v>
      </c>
      <c r="AE994" t="s">
        <v>9910</v>
      </c>
    </row>
    <row r="995" spans="1:31" ht="12.75" x14ac:dyDescent="0.2">
      <c r="A995" t="s">
        <v>3835</v>
      </c>
      <c r="B995" t="s">
        <v>3836</v>
      </c>
      <c r="D995" t="s">
        <v>22</v>
      </c>
      <c r="E995" t="s">
        <v>9299</v>
      </c>
      <c r="F995">
        <v>1</v>
      </c>
      <c r="G995" t="s">
        <v>3837</v>
      </c>
      <c r="H995" t="s">
        <v>3837</v>
      </c>
      <c r="I995">
        <v>9.5</v>
      </c>
      <c r="J995">
        <v>9.5</v>
      </c>
      <c r="K995">
        <v>9.5</v>
      </c>
      <c r="L995">
        <v>9.5</v>
      </c>
      <c r="M995">
        <v>9.5</v>
      </c>
      <c r="N995">
        <v>9.3000000000000007</v>
      </c>
      <c r="O995">
        <v>9.2962241836107609</v>
      </c>
      <c r="P995">
        <v>9.1412871138839105</v>
      </c>
      <c r="Q995">
        <v>0.35871288611608998</v>
      </c>
      <c r="R995" t="s">
        <v>262</v>
      </c>
      <c r="S995" t="s">
        <v>9819</v>
      </c>
      <c r="T995" t="s">
        <v>25</v>
      </c>
      <c r="U995">
        <v>1</v>
      </c>
      <c r="V995" t="s">
        <v>1374</v>
      </c>
      <c r="W995" t="s">
        <v>1375</v>
      </c>
      <c r="AD995" t="s">
        <v>9909</v>
      </c>
      <c r="AE995" t="s">
        <v>9910</v>
      </c>
    </row>
    <row r="996" spans="1:31" ht="12.75" x14ac:dyDescent="0.2">
      <c r="A996" t="s">
        <v>3838</v>
      </c>
      <c r="B996" t="s">
        <v>3839</v>
      </c>
      <c r="D996" t="s">
        <v>22</v>
      </c>
      <c r="E996" t="s">
        <v>9299</v>
      </c>
      <c r="F996">
        <v>1</v>
      </c>
      <c r="G996" t="s">
        <v>3840</v>
      </c>
      <c r="H996" t="s">
        <v>3840</v>
      </c>
      <c r="I996">
        <v>11.05</v>
      </c>
      <c r="J996">
        <v>11.05</v>
      </c>
      <c r="K996">
        <v>11.09</v>
      </c>
      <c r="L996">
        <v>11.09</v>
      </c>
      <c r="M996">
        <v>11.09</v>
      </c>
      <c r="N996">
        <v>10.85</v>
      </c>
      <c r="O996">
        <v>10.845594880879201</v>
      </c>
      <c r="P996">
        <v>10.4840750515166</v>
      </c>
      <c r="Q996">
        <v>0.60592494848342304</v>
      </c>
      <c r="R996" t="s">
        <v>262</v>
      </c>
      <c r="S996" t="s">
        <v>9819</v>
      </c>
      <c r="T996" t="s">
        <v>25</v>
      </c>
      <c r="U996">
        <v>1</v>
      </c>
      <c r="V996" t="s">
        <v>1374</v>
      </c>
      <c r="W996" t="s">
        <v>1375</v>
      </c>
      <c r="AD996" t="s">
        <v>9909</v>
      </c>
      <c r="AE996" t="s">
        <v>9910</v>
      </c>
    </row>
    <row r="997" spans="1:31" ht="12.75" x14ac:dyDescent="0.2">
      <c r="A997" t="s">
        <v>3841</v>
      </c>
      <c r="B997" t="s">
        <v>3842</v>
      </c>
      <c r="D997" t="s">
        <v>22</v>
      </c>
      <c r="E997" t="s">
        <v>9299</v>
      </c>
      <c r="F997">
        <v>1</v>
      </c>
      <c r="G997" t="s">
        <v>3843</v>
      </c>
      <c r="H997" t="s">
        <v>3843</v>
      </c>
      <c r="I997">
        <v>1.7</v>
      </c>
      <c r="J997">
        <v>1.7</v>
      </c>
      <c r="K997">
        <v>1.74</v>
      </c>
      <c r="L997">
        <v>1.74</v>
      </c>
      <c r="M997">
        <v>1.74</v>
      </c>
      <c r="N997">
        <v>1.7</v>
      </c>
      <c r="O997">
        <v>1.54937069726846</v>
      </c>
      <c r="P997">
        <v>1.2394965578147701</v>
      </c>
      <c r="Q997">
        <v>0.50050344218523202</v>
      </c>
      <c r="R997" t="s">
        <v>262</v>
      </c>
      <c r="S997" t="s">
        <v>9819</v>
      </c>
      <c r="T997" t="s">
        <v>25</v>
      </c>
      <c r="U997">
        <v>1</v>
      </c>
      <c r="V997" t="s">
        <v>1374</v>
      </c>
      <c r="W997" t="s">
        <v>1375</v>
      </c>
      <c r="AD997" t="s">
        <v>9909</v>
      </c>
      <c r="AE997" t="s">
        <v>9910</v>
      </c>
    </row>
    <row r="998" spans="1:31" ht="12.75" x14ac:dyDescent="0.2">
      <c r="A998" t="s">
        <v>3844</v>
      </c>
      <c r="B998" t="s">
        <v>3845</v>
      </c>
      <c r="C998" t="s">
        <v>427</v>
      </c>
      <c r="D998" t="s">
        <v>22</v>
      </c>
      <c r="E998" t="s">
        <v>9299</v>
      </c>
      <c r="F998">
        <v>1</v>
      </c>
      <c r="G998" t="s">
        <v>3846</v>
      </c>
      <c r="H998" t="s">
        <v>3846</v>
      </c>
      <c r="I998">
        <v>18.55</v>
      </c>
      <c r="J998">
        <v>18.55</v>
      </c>
      <c r="K998">
        <v>18.579999999999998</v>
      </c>
      <c r="L998">
        <v>18.579999999999998</v>
      </c>
      <c r="M998">
        <v>18.579999999999998</v>
      </c>
      <c r="N998">
        <v>18.18</v>
      </c>
      <c r="O998">
        <v>16.526620770863602</v>
      </c>
      <c r="S998" t="s">
        <v>9816</v>
      </c>
      <c r="T998" t="s">
        <v>25</v>
      </c>
      <c r="U998">
        <v>1</v>
      </c>
      <c r="V998" t="s">
        <v>1374</v>
      </c>
      <c r="W998" t="s">
        <v>1375</v>
      </c>
      <c r="AD998" t="s">
        <v>9909</v>
      </c>
      <c r="AE998" t="s">
        <v>9910</v>
      </c>
    </row>
    <row r="999" spans="1:31" ht="12.75" x14ac:dyDescent="0.2">
      <c r="A999" t="s">
        <v>3847</v>
      </c>
      <c r="B999" t="s">
        <v>3848</v>
      </c>
      <c r="D999" t="s">
        <v>22</v>
      </c>
      <c r="E999" t="s">
        <v>9299</v>
      </c>
      <c r="F999">
        <v>1</v>
      </c>
      <c r="G999" t="s">
        <v>3849</v>
      </c>
      <c r="H999" t="s">
        <v>3849</v>
      </c>
      <c r="I999">
        <v>1.7</v>
      </c>
      <c r="J999">
        <v>1.7</v>
      </c>
      <c r="K999">
        <v>1.74</v>
      </c>
      <c r="L999">
        <v>1.74</v>
      </c>
      <c r="M999">
        <v>1.74</v>
      </c>
      <c r="N999">
        <v>1.7</v>
      </c>
      <c r="O999">
        <v>1.54937069726846</v>
      </c>
      <c r="P999">
        <v>1.2394965578147701</v>
      </c>
      <c r="Q999">
        <v>0.50050344218523202</v>
      </c>
      <c r="R999" t="s">
        <v>262</v>
      </c>
      <c r="S999" t="s">
        <v>9819</v>
      </c>
      <c r="T999" t="s">
        <v>25</v>
      </c>
      <c r="U999">
        <v>1</v>
      </c>
      <c r="V999" t="s">
        <v>1374</v>
      </c>
      <c r="W999" t="s">
        <v>1375</v>
      </c>
      <c r="AD999" t="s">
        <v>9909</v>
      </c>
      <c r="AE999" t="s">
        <v>9910</v>
      </c>
    </row>
    <row r="1000" spans="1:31" ht="12.75" x14ac:dyDescent="0.2">
      <c r="A1000" t="s">
        <v>3850</v>
      </c>
      <c r="B1000" t="s">
        <v>3851</v>
      </c>
      <c r="D1000" t="s">
        <v>22</v>
      </c>
      <c r="E1000" t="s">
        <v>9299</v>
      </c>
      <c r="F1000">
        <v>1</v>
      </c>
      <c r="G1000" t="s">
        <v>3852</v>
      </c>
      <c r="H1000" t="s">
        <v>3852</v>
      </c>
      <c r="I1000">
        <v>4.2</v>
      </c>
      <c r="J1000">
        <v>4.2</v>
      </c>
      <c r="K1000">
        <v>4.22</v>
      </c>
      <c r="L1000">
        <v>4.22</v>
      </c>
      <c r="M1000">
        <v>4.22</v>
      </c>
      <c r="N1000">
        <v>4.13</v>
      </c>
      <c r="O1000">
        <v>4.1316551927158898</v>
      </c>
      <c r="P1000">
        <v>3.8734267431711502</v>
      </c>
      <c r="Q1000">
        <v>0.34657325682885098</v>
      </c>
      <c r="R1000" t="s">
        <v>262</v>
      </c>
      <c r="S1000" t="s">
        <v>9819</v>
      </c>
      <c r="T1000" t="s">
        <v>25</v>
      </c>
      <c r="U1000">
        <v>1</v>
      </c>
      <c r="V1000" t="s">
        <v>1374</v>
      </c>
      <c r="W1000" t="s">
        <v>1375</v>
      </c>
      <c r="AD1000" t="s">
        <v>9909</v>
      </c>
      <c r="AE1000" t="s">
        <v>9910</v>
      </c>
    </row>
    <row r="1001" spans="1:31" ht="12.75" x14ac:dyDescent="0.2">
      <c r="A1001" t="s">
        <v>3853</v>
      </c>
      <c r="B1001" t="s">
        <v>3854</v>
      </c>
      <c r="D1001" t="s">
        <v>22</v>
      </c>
      <c r="E1001" t="s">
        <v>9299</v>
      </c>
      <c r="F1001">
        <v>1</v>
      </c>
      <c r="G1001" t="s">
        <v>3855</v>
      </c>
      <c r="H1001" t="s">
        <v>3855</v>
      </c>
      <c r="I1001">
        <v>2.2999999999999998</v>
      </c>
      <c r="J1001">
        <v>2.2999999999999998</v>
      </c>
      <c r="K1001">
        <v>2.3199999999999998</v>
      </c>
      <c r="L1001">
        <v>2.3199999999999998</v>
      </c>
      <c r="M1001">
        <v>2.3199999999999998</v>
      </c>
      <c r="N1001">
        <v>2.27</v>
      </c>
      <c r="O1001">
        <v>2.0658275963579502</v>
      </c>
      <c r="P1001">
        <v>2.0658275963579502</v>
      </c>
      <c r="Q1001">
        <v>0.25417240364205401</v>
      </c>
      <c r="R1001" t="s">
        <v>262</v>
      </c>
      <c r="S1001" t="s">
        <v>9819</v>
      </c>
      <c r="T1001" t="s">
        <v>25</v>
      </c>
      <c r="U1001">
        <v>1</v>
      </c>
      <c r="V1001" t="s">
        <v>1374</v>
      </c>
      <c r="W1001" t="s">
        <v>1375</v>
      </c>
      <c r="AD1001" t="s">
        <v>9909</v>
      </c>
      <c r="AE1001" t="s">
        <v>9910</v>
      </c>
    </row>
    <row r="1002" spans="1:31" ht="12.75" x14ac:dyDescent="0.2">
      <c r="A1002" t="s">
        <v>3856</v>
      </c>
      <c r="B1002" t="s">
        <v>3857</v>
      </c>
      <c r="D1002" t="s">
        <v>22</v>
      </c>
      <c r="E1002" t="s">
        <v>9299</v>
      </c>
      <c r="F1002">
        <v>1</v>
      </c>
      <c r="G1002" t="s">
        <v>3858</v>
      </c>
      <c r="H1002" t="s">
        <v>3858</v>
      </c>
      <c r="I1002">
        <v>1.05</v>
      </c>
      <c r="J1002">
        <v>1.05</v>
      </c>
      <c r="K1002">
        <v>1.05</v>
      </c>
      <c r="L1002">
        <v>1.05</v>
      </c>
      <c r="M1002">
        <v>1.05</v>
      </c>
      <c r="N1002">
        <v>1.03</v>
      </c>
      <c r="O1002">
        <v>1.03291379817897</v>
      </c>
      <c r="P1002">
        <v>0.72303965872528098</v>
      </c>
      <c r="Q1002">
        <v>0.32696034127471901</v>
      </c>
      <c r="R1002" t="s">
        <v>262</v>
      </c>
      <c r="S1002" t="s">
        <v>9819</v>
      </c>
      <c r="T1002" t="s">
        <v>25</v>
      </c>
      <c r="U1002">
        <v>1</v>
      </c>
      <c r="V1002" t="s">
        <v>1374</v>
      </c>
      <c r="W1002" t="s">
        <v>1375</v>
      </c>
      <c r="AD1002" t="s">
        <v>9909</v>
      </c>
      <c r="AE1002" t="s">
        <v>9910</v>
      </c>
    </row>
    <row r="1003" spans="1:31" ht="12.75" x14ac:dyDescent="0.2">
      <c r="A1003" t="s">
        <v>3859</v>
      </c>
      <c r="B1003" t="s">
        <v>3860</v>
      </c>
      <c r="D1003" t="s">
        <v>22</v>
      </c>
      <c r="E1003" t="s">
        <v>9299</v>
      </c>
      <c r="F1003">
        <v>1</v>
      </c>
      <c r="G1003" t="s">
        <v>3861</v>
      </c>
      <c r="H1003" t="s">
        <v>3861</v>
      </c>
      <c r="I1003">
        <v>16.850000000000001</v>
      </c>
      <c r="J1003">
        <v>16.850000000000001</v>
      </c>
      <c r="K1003">
        <v>16.89</v>
      </c>
      <c r="L1003">
        <v>16.89</v>
      </c>
      <c r="M1003">
        <v>16.89</v>
      </c>
      <c r="N1003">
        <v>16.53</v>
      </c>
      <c r="O1003">
        <v>16.526620770863602</v>
      </c>
      <c r="P1003">
        <v>16.2683923213188</v>
      </c>
      <c r="Q1003">
        <v>0.62160767868117595</v>
      </c>
      <c r="R1003" t="s">
        <v>262</v>
      </c>
      <c r="S1003" t="s">
        <v>9819</v>
      </c>
      <c r="T1003" t="s">
        <v>25</v>
      </c>
      <c r="U1003">
        <v>1</v>
      </c>
      <c r="V1003" t="s">
        <v>1374</v>
      </c>
      <c r="W1003" t="s">
        <v>1375</v>
      </c>
      <c r="AD1003" t="s">
        <v>9909</v>
      </c>
      <c r="AE1003" t="s">
        <v>9910</v>
      </c>
    </row>
    <row r="1004" spans="1:31" ht="12.75" x14ac:dyDescent="0.2">
      <c r="A1004" t="s">
        <v>3862</v>
      </c>
      <c r="B1004" t="s">
        <v>3863</v>
      </c>
      <c r="C1004" t="s">
        <v>3131</v>
      </c>
      <c r="D1004" t="s">
        <v>22</v>
      </c>
      <c r="E1004" t="s">
        <v>9299</v>
      </c>
      <c r="F1004">
        <v>1</v>
      </c>
      <c r="G1004" t="s">
        <v>3864</v>
      </c>
      <c r="H1004" t="s">
        <v>3864</v>
      </c>
      <c r="I1004">
        <v>11.05</v>
      </c>
      <c r="J1004">
        <v>11.05</v>
      </c>
      <c r="K1004">
        <v>11.09</v>
      </c>
      <c r="L1004">
        <v>11.09</v>
      </c>
      <c r="M1004">
        <v>11.09</v>
      </c>
      <c r="N1004">
        <v>10.85</v>
      </c>
      <c r="O1004">
        <v>10.845594880879201</v>
      </c>
      <c r="P1004">
        <v>10.4324293616076</v>
      </c>
      <c r="Q1004">
        <v>0.65757063839237295</v>
      </c>
      <c r="R1004" t="s">
        <v>262</v>
      </c>
      <c r="S1004" t="s">
        <v>9819</v>
      </c>
      <c r="T1004" t="s">
        <v>25</v>
      </c>
      <c r="U1004">
        <v>1</v>
      </c>
      <c r="V1004" t="s">
        <v>1374</v>
      </c>
      <c r="W1004" t="s">
        <v>1375</v>
      </c>
      <c r="AD1004" t="s">
        <v>9909</v>
      </c>
      <c r="AE1004" t="s">
        <v>9910</v>
      </c>
    </row>
    <row r="1005" spans="1:31" ht="12.75" x14ac:dyDescent="0.2">
      <c r="A1005" t="s">
        <v>3865</v>
      </c>
      <c r="B1005" t="s">
        <v>3866</v>
      </c>
      <c r="C1005" t="s">
        <v>3131</v>
      </c>
      <c r="D1005" t="s">
        <v>22</v>
      </c>
      <c r="E1005" t="s">
        <v>9299</v>
      </c>
      <c r="F1005">
        <v>1</v>
      </c>
      <c r="G1005" t="s">
        <v>3867</v>
      </c>
      <c r="H1005" t="s">
        <v>3867</v>
      </c>
      <c r="I1005">
        <v>11.05</v>
      </c>
      <c r="J1005">
        <v>11.05</v>
      </c>
      <c r="K1005">
        <v>11.09</v>
      </c>
      <c r="L1005">
        <v>11.09</v>
      </c>
      <c r="M1005">
        <v>11.09</v>
      </c>
      <c r="N1005">
        <v>10.85</v>
      </c>
      <c r="O1005">
        <v>10.845594880879201</v>
      </c>
      <c r="P1005">
        <v>10.4324293616076</v>
      </c>
      <c r="Q1005">
        <v>0.65757063839237295</v>
      </c>
      <c r="R1005" t="s">
        <v>262</v>
      </c>
      <c r="S1005" t="s">
        <v>9819</v>
      </c>
      <c r="T1005" t="s">
        <v>25</v>
      </c>
      <c r="U1005">
        <v>1</v>
      </c>
      <c r="V1005" t="s">
        <v>1374</v>
      </c>
      <c r="W1005" t="s">
        <v>1375</v>
      </c>
      <c r="AD1005" t="s">
        <v>9909</v>
      </c>
      <c r="AE1005" t="s">
        <v>9910</v>
      </c>
    </row>
    <row r="1006" spans="1:31" ht="12.75" x14ac:dyDescent="0.2">
      <c r="A1006" t="s">
        <v>3868</v>
      </c>
      <c r="B1006" t="s">
        <v>3869</v>
      </c>
      <c r="D1006" t="s">
        <v>22</v>
      </c>
      <c r="E1006" t="s">
        <v>9299</v>
      </c>
      <c r="F1006">
        <v>1</v>
      </c>
      <c r="G1006" t="s">
        <v>3870</v>
      </c>
      <c r="H1006" t="s">
        <v>3870</v>
      </c>
      <c r="I1006">
        <v>6.3</v>
      </c>
      <c r="J1006">
        <v>6.3</v>
      </c>
      <c r="K1006">
        <v>6.34</v>
      </c>
      <c r="L1006">
        <v>6.34</v>
      </c>
      <c r="M1006">
        <v>6.34</v>
      </c>
      <c r="N1006">
        <v>6.2</v>
      </c>
      <c r="O1006">
        <v>6.19748278907384</v>
      </c>
      <c r="P1006">
        <v>5.9392543395290902</v>
      </c>
      <c r="Q1006">
        <v>0.40074566047090499</v>
      </c>
      <c r="R1006" t="s">
        <v>262</v>
      </c>
      <c r="S1006" t="s">
        <v>9819</v>
      </c>
      <c r="T1006" t="s">
        <v>25</v>
      </c>
      <c r="U1006">
        <v>1</v>
      </c>
      <c r="V1006" t="s">
        <v>1374</v>
      </c>
      <c r="W1006" t="s">
        <v>1375</v>
      </c>
      <c r="AD1006" t="s">
        <v>9909</v>
      </c>
      <c r="AE1006" t="s">
        <v>9910</v>
      </c>
    </row>
    <row r="1007" spans="1:31" ht="12.75" x14ac:dyDescent="0.2">
      <c r="A1007" t="s">
        <v>3871</v>
      </c>
      <c r="B1007" t="s">
        <v>3872</v>
      </c>
      <c r="D1007" t="s">
        <v>22</v>
      </c>
      <c r="E1007" t="s">
        <v>9299</v>
      </c>
      <c r="F1007">
        <v>1</v>
      </c>
      <c r="G1007" t="s">
        <v>3873</v>
      </c>
      <c r="H1007" t="s">
        <v>3873</v>
      </c>
      <c r="I1007">
        <v>6.85</v>
      </c>
      <c r="J1007">
        <v>6.85</v>
      </c>
      <c r="K1007">
        <v>6.86</v>
      </c>
      <c r="L1007">
        <v>6.86</v>
      </c>
      <c r="M1007">
        <v>6.86</v>
      </c>
      <c r="N1007">
        <v>6.71</v>
      </c>
      <c r="O1007">
        <v>6.71393968816332</v>
      </c>
      <c r="P1007">
        <v>6.2491284789827901</v>
      </c>
      <c r="Q1007">
        <v>0.61087152101721398</v>
      </c>
      <c r="R1007" t="s">
        <v>262</v>
      </c>
      <c r="S1007" t="s">
        <v>9819</v>
      </c>
      <c r="T1007" t="s">
        <v>25</v>
      </c>
      <c r="U1007">
        <v>1</v>
      </c>
      <c r="V1007" t="s">
        <v>1374</v>
      </c>
      <c r="W1007" t="s">
        <v>1375</v>
      </c>
      <c r="AD1007" t="s">
        <v>9909</v>
      </c>
      <c r="AE1007" t="s">
        <v>9910</v>
      </c>
    </row>
    <row r="1008" spans="1:31" ht="12.75" x14ac:dyDescent="0.2">
      <c r="A1008" t="s">
        <v>3874</v>
      </c>
      <c r="B1008" t="s">
        <v>3875</v>
      </c>
      <c r="D1008" t="s">
        <v>22</v>
      </c>
      <c r="E1008" t="s">
        <v>9299</v>
      </c>
      <c r="F1008">
        <v>1</v>
      </c>
      <c r="G1008" t="s">
        <v>3876</v>
      </c>
      <c r="H1008" t="s">
        <v>3876</v>
      </c>
      <c r="I1008">
        <v>8.9499999999999993</v>
      </c>
      <c r="J1008">
        <v>8.9499999999999993</v>
      </c>
      <c r="K1008">
        <v>8.9700000000000006</v>
      </c>
      <c r="L1008">
        <v>8.9700000000000006</v>
      </c>
      <c r="M1008">
        <v>8.9700000000000006</v>
      </c>
      <c r="N1008">
        <v>8.7799999999999994</v>
      </c>
      <c r="O1008">
        <v>8.7797672845212702</v>
      </c>
      <c r="P1008">
        <v>8.5215388349765302</v>
      </c>
      <c r="Q1008">
        <v>0.448461165023474</v>
      </c>
      <c r="R1008" t="s">
        <v>262</v>
      </c>
      <c r="S1008" t="s">
        <v>9819</v>
      </c>
      <c r="T1008" t="s">
        <v>25</v>
      </c>
      <c r="U1008">
        <v>1</v>
      </c>
      <c r="V1008" t="s">
        <v>1374</v>
      </c>
      <c r="W1008" t="s">
        <v>1375</v>
      </c>
      <c r="AD1008" t="s">
        <v>9909</v>
      </c>
      <c r="AE1008" t="s">
        <v>9910</v>
      </c>
    </row>
    <row r="1009" spans="1:31" ht="12.75" x14ac:dyDescent="0.2">
      <c r="A1009" t="s">
        <v>3877</v>
      </c>
      <c r="B1009" t="s">
        <v>3878</v>
      </c>
      <c r="D1009" t="s">
        <v>22</v>
      </c>
      <c r="E1009" t="s">
        <v>9299</v>
      </c>
      <c r="F1009">
        <v>1</v>
      </c>
      <c r="G1009" t="s">
        <v>3879</v>
      </c>
      <c r="H1009" t="s">
        <v>3879</v>
      </c>
      <c r="I1009">
        <v>7.9</v>
      </c>
      <c r="J1009">
        <v>7.9</v>
      </c>
      <c r="K1009">
        <v>7.92</v>
      </c>
      <c r="L1009">
        <v>7.92</v>
      </c>
      <c r="M1009">
        <v>7.92</v>
      </c>
      <c r="N1009">
        <v>7.75</v>
      </c>
      <c r="O1009">
        <v>7.7468534863423004</v>
      </c>
      <c r="P1009">
        <v>7.4369793468886103</v>
      </c>
      <c r="Q1009">
        <v>0.48302065311139403</v>
      </c>
      <c r="R1009" t="s">
        <v>262</v>
      </c>
      <c r="S1009" t="s">
        <v>9819</v>
      </c>
      <c r="T1009" t="s">
        <v>25</v>
      </c>
      <c r="U1009">
        <v>1</v>
      </c>
      <c r="V1009" t="s">
        <v>1374</v>
      </c>
      <c r="W1009" t="s">
        <v>1375</v>
      </c>
      <c r="AD1009" t="s">
        <v>9906</v>
      </c>
      <c r="AE1009" t="s">
        <v>9907</v>
      </c>
    </row>
    <row r="1010" spans="1:31" ht="12.75" x14ac:dyDescent="0.2">
      <c r="A1010" t="s">
        <v>3880</v>
      </c>
      <c r="B1010" t="s">
        <v>3881</v>
      </c>
      <c r="C1010" t="s">
        <v>1088</v>
      </c>
      <c r="D1010" t="s">
        <v>22</v>
      </c>
      <c r="E1010" t="s">
        <v>9299</v>
      </c>
      <c r="F1010">
        <v>1</v>
      </c>
      <c r="G1010" t="s">
        <v>3882</v>
      </c>
      <c r="H1010" t="s">
        <v>3882</v>
      </c>
      <c r="I1010">
        <v>8.9499999999999993</v>
      </c>
      <c r="J1010">
        <v>8.9499999999999993</v>
      </c>
      <c r="K1010">
        <v>8.9700000000000006</v>
      </c>
      <c r="L1010">
        <v>8.9700000000000006</v>
      </c>
      <c r="M1010">
        <v>8.9700000000000006</v>
      </c>
      <c r="N1010">
        <v>8.7799999999999994</v>
      </c>
      <c r="O1010">
        <v>8.7797672845212702</v>
      </c>
      <c r="P1010">
        <v>8.7797672845212702</v>
      </c>
      <c r="Q1010">
        <v>0.19023271547873</v>
      </c>
      <c r="R1010" t="s">
        <v>262</v>
      </c>
      <c r="S1010" t="s">
        <v>9819</v>
      </c>
      <c r="T1010" t="s">
        <v>25</v>
      </c>
      <c r="U1010">
        <v>1</v>
      </c>
      <c r="V1010" t="s">
        <v>1374</v>
      </c>
      <c r="W1010" t="s">
        <v>1375</v>
      </c>
      <c r="AD1010" t="s">
        <v>9906</v>
      </c>
      <c r="AE1010" t="s">
        <v>9907</v>
      </c>
    </row>
    <row r="1011" spans="1:31" ht="12.75" x14ac:dyDescent="0.2">
      <c r="A1011" t="s">
        <v>3883</v>
      </c>
      <c r="B1011" t="s">
        <v>3884</v>
      </c>
      <c r="D1011" t="s">
        <v>22</v>
      </c>
      <c r="E1011" t="s">
        <v>9299</v>
      </c>
      <c r="F1011">
        <v>1</v>
      </c>
      <c r="G1011" t="s">
        <v>3885</v>
      </c>
      <c r="H1011" t="s">
        <v>3885</v>
      </c>
      <c r="I1011">
        <v>4.75</v>
      </c>
      <c r="J1011">
        <v>4.75</v>
      </c>
      <c r="K1011">
        <v>4.75</v>
      </c>
      <c r="L1011">
        <v>4.75</v>
      </c>
      <c r="M1011">
        <v>4.75</v>
      </c>
      <c r="N1011">
        <v>4.6500000000000004</v>
      </c>
      <c r="O1011">
        <v>4.6481120918053804</v>
      </c>
      <c r="P1011">
        <v>4.6481120918053804</v>
      </c>
      <c r="Q1011">
        <v>0.101887908194621</v>
      </c>
      <c r="R1011" t="s">
        <v>262</v>
      </c>
      <c r="S1011" t="s">
        <v>9819</v>
      </c>
      <c r="T1011" t="s">
        <v>25</v>
      </c>
      <c r="U1011">
        <v>1</v>
      </c>
      <c r="V1011" t="s">
        <v>1374</v>
      </c>
      <c r="W1011" t="s">
        <v>1375</v>
      </c>
      <c r="AD1011" t="s">
        <v>9906</v>
      </c>
      <c r="AE1011" t="s">
        <v>9907</v>
      </c>
    </row>
    <row r="1012" spans="1:31" ht="12.75" x14ac:dyDescent="0.2">
      <c r="A1012" t="s">
        <v>3886</v>
      </c>
      <c r="B1012" t="s">
        <v>3887</v>
      </c>
      <c r="D1012" t="s">
        <v>22</v>
      </c>
      <c r="E1012" t="s">
        <v>9299</v>
      </c>
      <c r="F1012">
        <v>1</v>
      </c>
      <c r="G1012" t="s">
        <v>3888</v>
      </c>
      <c r="H1012" t="s">
        <v>3888</v>
      </c>
      <c r="I1012">
        <v>4.75</v>
      </c>
      <c r="J1012">
        <v>4.75</v>
      </c>
      <c r="K1012">
        <v>4.75</v>
      </c>
      <c r="L1012">
        <v>4.75</v>
      </c>
      <c r="M1012">
        <v>4.75</v>
      </c>
      <c r="N1012">
        <v>4.6500000000000004</v>
      </c>
      <c r="O1012">
        <v>4.6481120918053804</v>
      </c>
      <c r="P1012">
        <v>4.6481120918053804</v>
      </c>
      <c r="Q1012">
        <v>0.101887908194621</v>
      </c>
      <c r="R1012" t="s">
        <v>262</v>
      </c>
      <c r="S1012" t="s">
        <v>9819</v>
      </c>
      <c r="T1012" t="s">
        <v>25</v>
      </c>
      <c r="U1012">
        <v>1</v>
      </c>
      <c r="V1012" t="s">
        <v>1374</v>
      </c>
      <c r="W1012" t="s">
        <v>1375</v>
      </c>
      <c r="AD1012" t="s">
        <v>9906</v>
      </c>
      <c r="AE1012" t="s">
        <v>9907</v>
      </c>
    </row>
    <row r="1013" spans="1:31" ht="12.75" x14ac:dyDescent="0.2">
      <c r="A1013" t="s">
        <v>3889</v>
      </c>
      <c r="B1013" t="s">
        <v>3890</v>
      </c>
      <c r="D1013" t="s">
        <v>22</v>
      </c>
      <c r="E1013" t="s">
        <v>9299</v>
      </c>
      <c r="F1013">
        <v>1</v>
      </c>
      <c r="G1013" t="s">
        <v>3891</v>
      </c>
      <c r="H1013" t="s">
        <v>3891</v>
      </c>
      <c r="I1013">
        <v>4.75</v>
      </c>
      <c r="J1013">
        <v>4.75</v>
      </c>
      <c r="K1013">
        <v>4.75</v>
      </c>
      <c r="L1013">
        <v>4.75</v>
      </c>
      <c r="M1013">
        <v>4.75</v>
      </c>
      <c r="N1013">
        <v>4.6500000000000004</v>
      </c>
      <c r="O1013">
        <v>4.6481120918053804</v>
      </c>
      <c r="P1013">
        <v>4.1833008826248399</v>
      </c>
      <c r="Q1013">
        <v>0.56669911737515899</v>
      </c>
      <c r="R1013" t="s">
        <v>262</v>
      </c>
      <c r="S1013" t="s">
        <v>9819</v>
      </c>
      <c r="T1013" t="s">
        <v>25</v>
      </c>
      <c r="U1013">
        <v>1</v>
      </c>
      <c r="V1013" t="s">
        <v>1374</v>
      </c>
      <c r="W1013" t="s">
        <v>1375</v>
      </c>
      <c r="AD1013" t="s">
        <v>9906</v>
      </c>
      <c r="AE1013" t="s">
        <v>9907</v>
      </c>
    </row>
    <row r="1014" spans="1:31" ht="12.75" x14ac:dyDescent="0.2">
      <c r="A1014" t="s">
        <v>3892</v>
      </c>
      <c r="B1014" t="s">
        <v>3893</v>
      </c>
      <c r="D1014" t="s">
        <v>22</v>
      </c>
      <c r="E1014" t="s">
        <v>9299</v>
      </c>
      <c r="F1014">
        <v>1</v>
      </c>
      <c r="G1014" t="s">
        <v>3894</v>
      </c>
      <c r="H1014" t="s">
        <v>3894</v>
      </c>
      <c r="I1014">
        <v>13.7</v>
      </c>
      <c r="J1014">
        <v>13.7</v>
      </c>
      <c r="K1014">
        <v>13.73</v>
      </c>
      <c r="L1014">
        <v>13.73</v>
      </c>
      <c r="M1014">
        <v>13.73</v>
      </c>
      <c r="N1014">
        <v>13.43</v>
      </c>
      <c r="O1014">
        <v>13.427879376326599</v>
      </c>
      <c r="P1014">
        <v>13.3245879965088</v>
      </c>
      <c r="Q1014">
        <v>0.40541200349124801</v>
      </c>
      <c r="R1014" t="s">
        <v>262</v>
      </c>
      <c r="S1014" t="s">
        <v>9819</v>
      </c>
      <c r="T1014" t="s">
        <v>25</v>
      </c>
      <c r="U1014">
        <v>1</v>
      </c>
      <c r="V1014" t="s">
        <v>1374</v>
      </c>
      <c r="W1014" t="s">
        <v>1375</v>
      </c>
      <c r="AD1014" t="s">
        <v>9906</v>
      </c>
      <c r="AE1014" t="s">
        <v>9907</v>
      </c>
    </row>
    <row r="1015" spans="1:31" ht="12.75" x14ac:dyDescent="0.2">
      <c r="A1015" t="s">
        <v>3895</v>
      </c>
      <c r="B1015" t="s">
        <v>3896</v>
      </c>
      <c r="C1015" t="s">
        <v>3131</v>
      </c>
      <c r="D1015" t="s">
        <v>22</v>
      </c>
      <c r="E1015" t="s">
        <v>9299</v>
      </c>
      <c r="F1015">
        <v>1</v>
      </c>
      <c r="G1015" t="s">
        <v>3897</v>
      </c>
      <c r="H1015" t="s">
        <v>3897</v>
      </c>
      <c r="I1015">
        <v>12.1</v>
      </c>
      <c r="J1015">
        <v>12.1</v>
      </c>
      <c r="K1015">
        <v>12.14</v>
      </c>
      <c r="L1015">
        <v>12.14</v>
      </c>
      <c r="M1015">
        <v>12.14</v>
      </c>
      <c r="N1015">
        <v>11.88</v>
      </c>
      <c r="O1015">
        <v>11.8785086790582</v>
      </c>
      <c r="P1015">
        <v>11.4136974698777</v>
      </c>
      <c r="Q1015">
        <v>0.72630253012234802</v>
      </c>
      <c r="R1015" t="s">
        <v>262</v>
      </c>
      <c r="S1015" t="s">
        <v>9819</v>
      </c>
      <c r="T1015" t="s">
        <v>25</v>
      </c>
      <c r="U1015">
        <v>1</v>
      </c>
      <c r="V1015" t="s">
        <v>1374</v>
      </c>
      <c r="W1015" t="s">
        <v>1375</v>
      </c>
      <c r="AD1015" t="s">
        <v>9906</v>
      </c>
      <c r="AE1015" t="s">
        <v>9907</v>
      </c>
    </row>
    <row r="1016" spans="1:31" ht="12.75" x14ac:dyDescent="0.2">
      <c r="A1016" t="s">
        <v>3898</v>
      </c>
      <c r="B1016" t="s">
        <v>3899</v>
      </c>
      <c r="D1016" t="s">
        <v>22</v>
      </c>
      <c r="E1016" t="s">
        <v>9299</v>
      </c>
      <c r="F1016">
        <v>1</v>
      </c>
      <c r="G1016" t="s">
        <v>3900</v>
      </c>
      <c r="H1016" t="s">
        <v>3900</v>
      </c>
      <c r="I1016">
        <v>13.15</v>
      </c>
      <c r="J1016">
        <v>13.15</v>
      </c>
      <c r="K1016">
        <v>13.19</v>
      </c>
      <c r="L1016">
        <v>13.19</v>
      </c>
      <c r="M1016">
        <v>13.19</v>
      </c>
      <c r="N1016">
        <v>12.91</v>
      </c>
      <c r="O1016">
        <v>12.911422477237201</v>
      </c>
      <c r="P1016">
        <v>12.5499026478745</v>
      </c>
      <c r="Q1016">
        <v>0.64009735212547803</v>
      </c>
      <c r="R1016" t="s">
        <v>262</v>
      </c>
      <c r="S1016" t="s">
        <v>9819</v>
      </c>
      <c r="T1016" t="s">
        <v>25</v>
      </c>
      <c r="U1016">
        <v>1</v>
      </c>
      <c r="V1016" t="s">
        <v>1374</v>
      </c>
      <c r="W1016" t="s">
        <v>1375</v>
      </c>
      <c r="AD1016" t="s">
        <v>9906</v>
      </c>
      <c r="AE1016" t="s">
        <v>9907</v>
      </c>
    </row>
    <row r="1017" spans="1:31" ht="12.75" x14ac:dyDescent="0.2">
      <c r="A1017" t="s">
        <v>3901</v>
      </c>
      <c r="B1017" t="s">
        <v>3902</v>
      </c>
      <c r="D1017" t="s">
        <v>22</v>
      </c>
      <c r="E1017" t="s">
        <v>9299</v>
      </c>
      <c r="F1017">
        <v>1</v>
      </c>
      <c r="G1017" t="s">
        <v>3903</v>
      </c>
      <c r="H1017" t="s">
        <v>3903</v>
      </c>
      <c r="I1017">
        <v>8.9499999999999993</v>
      </c>
      <c r="J1017">
        <v>8.9499999999999993</v>
      </c>
      <c r="K1017">
        <v>8.9700000000000006</v>
      </c>
      <c r="L1017">
        <v>8.9700000000000006</v>
      </c>
      <c r="M1017">
        <v>8.9700000000000006</v>
      </c>
      <c r="N1017">
        <v>8.7799999999999994</v>
      </c>
      <c r="O1017">
        <v>8.7797672845212702</v>
      </c>
      <c r="P1017">
        <v>8.3666017652496798</v>
      </c>
      <c r="Q1017">
        <v>0.60339823475031895</v>
      </c>
      <c r="R1017" t="s">
        <v>262</v>
      </c>
      <c r="S1017" t="s">
        <v>9819</v>
      </c>
      <c r="T1017" t="s">
        <v>25</v>
      </c>
      <c r="U1017">
        <v>1</v>
      </c>
      <c r="V1017" t="s">
        <v>1374</v>
      </c>
      <c r="W1017" t="s">
        <v>1375</v>
      </c>
      <c r="AD1017" t="s">
        <v>9906</v>
      </c>
      <c r="AE1017" t="s">
        <v>9907</v>
      </c>
    </row>
    <row r="1018" spans="1:31" ht="12.75" x14ac:dyDescent="0.2">
      <c r="A1018" t="s">
        <v>3904</v>
      </c>
      <c r="B1018" t="s">
        <v>3905</v>
      </c>
      <c r="D1018" t="s">
        <v>22</v>
      </c>
      <c r="E1018" t="s">
        <v>9299</v>
      </c>
      <c r="F1018">
        <v>1</v>
      </c>
      <c r="G1018" t="s">
        <v>3906</v>
      </c>
      <c r="H1018" t="s">
        <v>3906</v>
      </c>
      <c r="I1018">
        <v>12.1</v>
      </c>
      <c r="J1018">
        <v>12.1</v>
      </c>
      <c r="K1018">
        <v>12.14</v>
      </c>
      <c r="L1018">
        <v>12.14</v>
      </c>
      <c r="M1018">
        <v>12.14</v>
      </c>
      <c r="N1018">
        <v>11.88</v>
      </c>
      <c r="O1018">
        <v>11.8785086790582</v>
      </c>
      <c r="P1018">
        <v>11.4136974698777</v>
      </c>
      <c r="Q1018">
        <v>0.72630253012234802</v>
      </c>
      <c r="R1018" t="s">
        <v>262</v>
      </c>
      <c r="S1018" t="s">
        <v>9819</v>
      </c>
      <c r="T1018" t="s">
        <v>25</v>
      </c>
      <c r="U1018">
        <v>1</v>
      </c>
      <c r="V1018" t="s">
        <v>1374</v>
      </c>
      <c r="W1018" t="s">
        <v>1375</v>
      </c>
      <c r="AD1018" t="s">
        <v>9906</v>
      </c>
      <c r="AE1018" t="s">
        <v>9907</v>
      </c>
    </row>
    <row r="1019" spans="1:31" ht="12.75" x14ac:dyDescent="0.2">
      <c r="A1019" t="s">
        <v>3907</v>
      </c>
      <c r="B1019" t="s">
        <v>3908</v>
      </c>
      <c r="D1019" t="s">
        <v>22</v>
      </c>
      <c r="E1019" t="s">
        <v>9299</v>
      </c>
      <c r="F1019">
        <v>1</v>
      </c>
      <c r="G1019" t="s">
        <v>3909</v>
      </c>
      <c r="H1019" t="s">
        <v>3909</v>
      </c>
      <c r="I1019">
        <v>12.1</v>
      </c>
      <c r="J1019">
        <v>12.1</v>
      </c>
      <c r="K1019">
        <v>12.14</v>
      </c>
      <c r="L1019">
        <v>12.14</v>
      </c>
      <c r="M1019">
        <v>12.14</v>
      </c>
      <c r="N1019">
        <v>11.88</v>
      </c>
      <c r="O1019">
        <v>11.8785086790582</v>
      </c>
      <c r="P1019">
        <v>11.8785086790582</v>
      </c>
      <c r="Q1019">
        <v>0.26149132094181099</v>
      </c>
      <c r="R1019" t="s">
        <v>262</v>
      </c>
      <c r="S1019" t="s">
        <v>9819</v>
      </c>
      <c r="T1019" t="s">
        <v>25</v>
      </c>
      <c r="U1019">
        <v>1</v>
      </c>
      <c r="V1019" t="s">
        <v>1374</v>
      </c>
      <c r="W1019" t="s">
        <v>1375</v>
      </c>
      <c r="AD1019" t="s">
        <v>9906</v>
      </c>
      <c r="AE1019" t="s">
        <v>9907</v>
      </c>
    </row>
    <row r="1020" spans="1:31" ht="12.75" x14ac:dyDescent="0.2">
      <c r="A1020" t="s">
        <v>3910</v>
      </c>
      <c r="B1020" t="s">
        <v>3911</v>
      </c>
      <c r="D1020" t="s">
        <v>22</v>
      </c>
      <c r="E1020" t="s">
        <v>9299</v>
      </c>
      <c r="F1020">
        <v>1</v>
      </c>
      <c r="G1020" t="s">
        <v>3912</v>
      </c>
      <c r="H1020" t="s">
        <v>3913</v>
      </c>
      <c r="I1020">
        <v>2.1</v>
      </c>
      <c r="J1020">
        <v>2.1</v>
      </c>
      <c r="K1020">
        <v>2.12</v>
      </c>
      <c r="L1020">
        <v>2.12</v>
      </c>
      <c r="M1020">
        <v>2.12</v>
      </c>
      <c r="N1020">
        <v>2.0699999999999998</v>
      </c>
      <c r="O1020">
        <v>2.0658275963579502</v>
      </c>
      <c r="P1020">
        <v>1.7559534569042501</v>
      </c>
      <c r="Q1020">
        <v>0.36404654309574602</v>
      </c>
      <c r="R1020" t="s">
        <v>262</v>
      </c>
      <c r="S1020" t="s">
        <v>9819</v>
      </c>
      <c r="T1020" t="s">
        <v>25</v>
      </c>
      <c r="U1020">
        <v>1</v>
      </c>
      <c r="V1020" t="s">
        <v>1374</v>
      </c>
      <c r="W1020" t="s">
        <v>1375</v>
      </c>
      <c r="AD1020" t="s">
        <v>9906</v>
      </c>
      <c r="AE1020" t="s">
        <v>9907</v>
      </c>
    </row>
    <row r="1021" spans="1:31" ht="12.75" x14ac:dyDescent="0.2">
      <c r="A1021" t="s">
        <v>3914</v>
      </c>
      <c r="B1021" t="s">
        <v>3915</v>
      </c>
      <c r="D1021" t="s">
        <v>22</v>
      </c>
      <c r="E1021" t="s">
        <v>9299</v>
      </c>
      <c r="F1021">
        <v>1</v>
      </c>
      <c r="G1021" t="s">
        <v>3916</v>
      </c>
      <c r="H1021" t="s">
        <v>3916</v>
      </c>
      <c r="I1021">
        <v>8.9499999999999993</v>
      </c>
      <c r="J1021">
        <v>8.9499999999999993</v>
      </c>
      <c r="K1021">
        <v>8.9700000000000006</v>
      </c>
      <c r="L1021">
        <v>8.9700000000000006</v>
      </c>
      <c r="M1021">
        <v>8.9700000000000006</v>
      </c>
      <c r="N1021">
        <v>8.7799999999999994</v>
      </c>
      <c r="O1021">
        <v>8.7797672845212702</v>
      </c>
      <c r="P1021">
        <v>8.3666017652496798</v>
      </c>
      <c r="Q1021">
        <v>0.60339823475031895</v>
      </c>
      <c r="R1021" t="s">
        <v>262</v>
      </c>
      <c r="S1021" t="s">
        <v>9819</v>
      </c>
      <c r="T1021" t="s">
        <v>25</v>
      </c>
      <c r="U1021">
        <v>1</v>
      </c>
      <c r="V1021" t="s">
        <v>1374</v>
      </c>
      <c r="W1021" t="s">
        <v>1375</v>
      </c>
      <c r="AD1021" t="s">
        <v>9906</v>
      </c>
      <c r="AE1021" t="s">
        <v>9907</v>
      </c>
    </row>
    <row r="1022" spans="1:31" ht="12.75" x14ac:dyDescent="0.2">
      <c r="A1022" t="s">
        <v>3917</v>
      </c>
      <c r="B1022" t="s">
        <v>3918</v>
      </c>
      <c r="C1022" t="s">
        <v>427</v>
      </c>
      <c r="D1022" t="s">
        <v>22</v>
      </c>
      <c r="E1022" t="s">
        <v>9299</v>
      </c>
      <c r="F1022">
        <v>1</v>
      </c>
      <c r="G1022" t="s">
        <v>3919</v>
      </c>
      <c r="H1022" t="s">
        <v>3919</v>
      </c>
      <c r="I1022">
        <v>12.1</v>
      </c>
      <c r="J1022">
        <v>12.1</v>
      </c>
      <c r="K1022">
        <v>12.14</v>
      </c>
      <c r="L1022">
        <v>12.14</v>
      </c>
      <c r="M1022">
        <v>12.14</v>
      </c>
      <c r="N1022">
        <v>11.88</v>
      </c>
      <c r="O1022">
        <v>11.8785086790582</v>
      </c>
      <c r="S1022" t="s">
        <v>9816</v>
      </c>
      <c r="T1022" t="s">
        <v>25</v>
      </c>
      <c r="U1022">
        <v>1</v>
      </c>
      <c r="V1022" t="s">
        <v>1374</v>
      </c>
      <c r="W1022" t="s">
        <v>1375</v>
      </c>
      <c r="AD1022" t="s">
        <v>9906</v>
      </c>
      <c r="AE1022" t="s">
        <v>9907</v>
      </c>
    </row>
    <row r="1023" spans="1:31" ht="12.75" x14ac:dyDescent="0.2">
      <c r="A1023" t="s">
        <v>3920</v>
      </c>
      <c r="B1023" t="s">
        <v>3921</v>
      </c>
      <c r="C1023" t="s">
        <v>427</v>
      </c>
      <c r="D1023" t="s">
        <v>22</v>
      </c>
      <c r="E1023" t="s">
        <v>9299</v>
      </c>
      <c r="F1023">
        <v>1</v>
      </c>
      <c r="G1023" t="s">
        <v>3922</v>
      </c>
      <c r="H1023" t="s">
        <v>3922</v>
      </c>
      <c r="I1023">
        <v>13.7</v>
      </c>
      <c r="J1023">
        <v>13.7</v>
      </c>
      <c r="K1023">
        <v>13.73</v>
      </c>
      <c r="L1023">
        <v>13.73</v>
      </c>
      <c r="M1023">
        <v>13.73</v>
      </c>
      <c r="N1023">
        <v>13.43</v>
      </c>
      <c r="O1023">
        <v>13.427879376326599</v>
      </c>
      <c r="S1023" t="s">
        <v>9816</v>
      </c>
      <c r="T1023" t="s">
        <v>25</v>
      </c>
      <c r="U1023">
        <v>1</v>
      </c>
      <c r="V1023" t="s">
        <v>1374</v>
      </c>
      <c r="W1023" t="s">
        <v>1375</v>
      </c>
      <c r="AD1023" t="s">
        <v>9906</v>
      </c>
      <c r="AE1023" t="s">
        <v>9907</v>
      </c>
    </row>
    <row r="1024" spans="1:31" ht="12.75" x14ac:dyDescent="0.2">
      <c r="A1024" t="s">
        <v>3923</v>
      </c>
      <c r="B1024" t="s">
        <v>3924</v>
      </c>
      <c r="C1024" t="s">
        <v>427</v>
      </c>
      <c r="D1024" t="s">
        <v>22</v>
      </c>
      <c r="E1024" t="s">
        <v>9299</v>
      </c>
      <c r="F1024">
        <v>1</v>
      </c>
      <c r="G1024" t="s">
        <v>3925</v>
      </c>
      <c r="H1024" t="s">
        <v>3925</v>
      </c>
      <c r="I1024">
        <v>13.15</v>
      </c>
      <c r="J1024">
        <v>13.15</v>
      </c>
      <c r="K1024">
        <v>13.19</v>
      </c>
      <c r="L1024">
        <v>13.19</v>
      </c>
      <c r="M1024">
        <v>13.19</v>
      </c>
      <c r="N1024">
        <v>12.91</v>
      </c>
      <c r="O1024">
        <v>12.911422477237201</v>
      </c>
      <c r="S1024" t="s">
        <v>9816</v>
      </c>
      <c r="T1024" t="s">
        <v>25</v>
      </c>
      <c r="U1024">
        <v>1</v>
      </c>
      <c r="V1024" t="s">
        <v>1374</v>
      </c>
      <c r="W1024" t="s">
        <v>1375</v>
      </c>
      <c r="AD1024" t="s">
        <v>9906</v>
      </c>
      <c r="AE1024" t="s">
        <v>9907</v>
      </c>
    </row>
    <row r="1025" spans="1:31" ht="12.75" x14ac:dyDescent="0.2">
      <c r="A1025" t="s">
        <v>3926</v>
      </c>
      <c r="B1025" t="s">
        <v>3927</v>
      </c>
      <c r="D1025" t="s">
        <v>22</v>
      </c>
      <c r="E1025" t="s">
        <v>9299</v>
      </c>
      <c r="F1025">
        <v>1</v>
      </c>
      <c r="G1025" t="s">
        <v>3928</v>
      </c>
      <c r="H1025" t="s">
        <v>3929</v>
      </c>
      <c r="I1025">
        <v>19.5</v>
      </c>
      <c r="J1025">
        <v>19.5</v>
      </c>
      <c r="K1025">
        <v>19.53</v>
      </c>
      <c r="L1025">
        <v>19.53</v>
      </c>
      <c r="M1025">
        <v>19.53</v>
      </c>
      <c r="N1025">
        <v>19.11</v>
      </c>
      <c r="O1025">
        <v>19.108905266311002</v>
      </c>
      <c r="P1025">
        <v>18.902322506675201</v>
      </c>
      <c r="Q1025">
        <v>0.62767749332479605</v>
      </c>
      <c r="R1025" t="s">
        <v>262</v>
      </c>
      <c r="S1025" t="s">
        <v>9819</v>
      </c>
      <c r="T1025" t="s">
        <v>25</v>
      </c>
      <c r="U1025">
        <v>1</v>
      </c>
      <c r="V1025" t="s">
        <v>1374</v>
      </c>
      <c r="W1025" t="s">
        <v>1375</v>
      </c>
      <c r="AD1025" t="s">
        <v>9906</v>
      </c>
      <c r="AE1025" t="s">
        <v>9907</v>
      </c>
    </row>
    <row r="1026" spans="1:31" ht="12.75" x14ac:dyDescent="0.2">
      <c r="A1026" t="s">
        <v>3930</v>
      </c>
      <c r="B1026" t="s">
        <v>3931</v>
      </c>
      <c r="D1026" t="s">
        <v>22</v>
      </c>
      <c r="E1026" t="s">
        <v>9299</v>
      </c>
      <c r="F1026">
        <v>1</v>
      </c>
      <c r="G1026" t="s">
        <v>3932</v>
      </c>
      <c r="H1026" t="s">
        <v>3932</v>
      </c>
      <c r="I1026">
        <v>24.8</v>
      </c>
      <c r="J1026">
        <v>24.8</v>
      </c>
      <c r="K1026">
        <v>24.8</v>
      </c>
      <c r="L1026">
        <v>24.8</v>
      </c>
      <c r="M1026">
        <v>24.8</v>
      </c>
      <c r="N1026">
        <v>24.27</v>
      </c>
      <c r="O1026">
        <v>24.273474257205901</v>
      </c>
      <c r="P1026">
        <v>24.273474257205901</v>
      </c>
      <c r="Q1026">
        <v>0.526525742794135</v>
      </c>
      <c r="R1026" t="s">
        <v>262</v>
      </c>
      <c r="S1026" t="s">
        <v>9819</v>
      </c>
      <c r="T1026" t="s">
        <v>25</v>
      </c>
      <c r="U1026">
        <v>1</v>
      </c>
      <c r="V1026" t="s">
        <v>1374</v>
      </c>
      <c r="W1026" t="s">
        <v>1375</v>
      </c>
      <c r="AD1026" t="s">
        <v>9906</v>
      </c>
      <c r="AE1026" t="s">
        <v>9907</v>
      </c>
    </row>
    <row r="1027" spans="1:31" ht="12.75" x14ac:dyDescent="0.2">
      <c r="A1027" t="s">
        <v>3933</v>
      </c>
      <c r="B1027" t="s">
        <v>3934</v>
      </c>
      <c r="D1027" t="s">
        <v>22</v>
      </c>
      <c r="E1027" t="s">
        <v>9299</v>
      </c>
      <c r="F1027">
        <v>1</v>
      </c>
      <c r="G1027" t="s">
        <v>3935</v>
      </c>
      <c r="H1027" t="s">
        <v>3935</v>
      </c>
      <c r="I1027">
        <v>9.5</v>
      </c>
      <c r="J1027">
        <v>9.5</v>
      </c>
      <c r="K1027">
        <v>9.5</v>
      </c>
      <c r="L1027">
        <v>9.5</v>
      </c>
      <c r="M1027">
        <v>9.5</v>
      </c>
      <c r="N1027">
        <v>9.3000000000000007</v>
      </c>
      <c r="O1027">
        <v>9.2962241836107609</v>
      </c>
      <c r="P1027">
        <v>9.2962241836107609</v>
      </c>
      <c r="Q1027">
        <v>0.203775816389243</v>
      </c>
      <c r="R1027" t="s">
        <v>262</v>
      </c>
      <c r="S1027" t="s">
        <v>9819</v>
      </c>
      <c r="T1027" t="s">
        <v>25</v>
      </c>
      <c r="U1027">
        <v>1</v>
      </c>
      <c r="V1027" t="s">
        <v>1374</v>
      </c>
      <c r="W1027" t="s">
        <v>1375</v>
      </c>
      <c r="AD1027" t="s">
        <v>9906</v>
      </c>
      <c r="AE1027" t="s">
        <v>9907</v>
      </c>
    </row>
    <row r="1028" spans="1:31" ht="12.75" x14ac:dyDescent="0.2">
      <c r="A1028" t="s">
        <v>3936</v>
      </c>
      <c r="B1028" t="s">
        <v>3937</v>
      </c>
      <c r="D1028" t="s">
        <v>22</v>
      </c>
      <c r="E1028" t="s">
        <v>9299</v>
      </c>
      <c r="F1028">
        <v>1</v>
      </c>
      <c r="G1028" t="s">
        <v>3938</v>
      </c>
      <c r="H1028" t="s">
        <v>3938</v>
      </c>
      <c r="I1028">
        <v>12.1</v>
      </c>
      <c r="J1028">
        <v>12.1</v>
      </c>
      <c r="K1028">
        <v>12.14</v>
      </c>
      <c r="L1028">
        <v>12.14</v>
      </c>
      <c r="M1028">
        <v>12.14</v>
      </c>
      <c r="N1028">
        <v>11.88</v>
      </c>
      <c r="O1028">
        <v>11.8785086790582</v>
      </c>
      <c r="P1028">
        <v>11.4136974698777</v>
      </c>
      <c r="Q1028">
        <v>0.72630253012234802</v>
      </c>
      <c r="R1028" t="s">
        <v>262</v>
      </c>
      <c r="S1028" t="s">
        <v>9819</v>
      </c>
      <c r="T1028" t="s">
        <v>25</v>
      </c>
      <c r="U1028">
        <v>1</v>
      </c>
      <c r="V1028" t="s">
        <v>1374</v>
      </c>
      <c r="W1028" t="s">
        <v>1375</v>
      </c>
      <c r="AD1028" t="s">
        <v>9906</v>
      </c>
      <c r="AE1028" t="s">
        <v>9907</v>
      </c>
    </row>
    <row r="1029" spans="1:31" ht="12.75" x14ac:dyDescent="0.2">
      <c r="A1029" t="s">
        <v>3939</v>
      </c>
      <c r="B1029" t="s">
        <v>3940</v>
      </c>
      <c r="D1029" t="s">
        <v>22</v>
      </c>
      <c r="E1029" t="s">
        <v>9299</v>
      </c>
      <c r="F1029">
        <v>1</v>
      </c>
      <c r="G1029" t="s">
        <v>3941</v>
      </c>
      <c r="H1029" t="s">
        <v>3941</v>
      </c>
      <c r="I1029">
        <v>12.1</v>
      </c>
      <c r="J1029">
        <v>12.1</v>
      </c>
      <c r="K1029">
        <v>12.14</v>
      </c>
      <c r="L1029">
        <v>12.14</v>
      </c>
      <c r="M1029">
        <v>12.14</v>
      </c>
      <c r="N1029">
        <v>11.88</v>
      </c>
      <c r="O1029">
        <v>11.8785086790582</v>
      </c>
      <c r="P1029">
        <v>11.4136974698777</v>
      </c>
      <c r="Q1029">
        <v>0.72630253012234802</v>
      </c>
      <c r="R1029" t="s">
        <v>262</v>
      </c>
      <c r="S1029" t="s">
        <v>9819</v>
      </c>
      <c r="T1029" t="s">
        <v>25</v>
      </c>
      <c r="U1029">
        <v>1</v>
      </c>
      <c r="V1029" t="s">
        <v>1374</v>
      </c>
      <c r="W1029" t="s">
        <v>1375</v>
      </c>
      <c r="AD1029" t="s">
        <v>9906</v>
      </c>
      <c r="AE1029" t="s">
        <v>9907</v>
      </c>
    </row>
    <row r="1030" spans="1:31" ht="12.75" x14ac:dyDescent="0.2">
      <c r="A1030" t="s">
        <v>3943</v>
      </c>
      <c r="B1030" t="s">
        <v>3944</v>
      </c>
      <c r="C1030" t="s">
        <v>427</v>
      </c>
      <c r="D1030" t="s">
        <v>22</v>
      </c>
      <c r="E1030" t="s">
        <v>9299</v>
      </c>
      <c r="F1030">
        <v>1</v>
      </c>
      <c r="G1030" t="s">
        <v>3945</v>
      </c>
      <c r="H1030" t="s">
        <v>3945</v>
      </c>
      <c r="I1030">
        <v>12.65</v>
      </c>
      <c r="J1030">
        <v>12.65</v>
      </c>
      <c r="K1030">
        <v>12.66</v>
      </c>
      <c r="L1030">
        <v>12.66</v>
      </c>
      <c r="M1030">
        <v>12.66</v>
      </c>
      <c r="N1030">
        <v>12.39</v>
      </c>
      <c r="O1030">
        <v>12.3949655781477</v>
      </c>
      <c r="S1030" t="s">
        <v>9816</v>
      </c>
      <c r="T1030" t="s">
        <v>25</v>
      </c>
      <c r="U1030">
        <v>1</v>
      </c>
      <c r="V1030" t="s">
        <v>1374</v>
      </c>
      <c r="W1030" t="s">
        <v>1375</v>
      </c>
      <c r="AD1030" t="s">
        <v>9906</v>
      </c>
      <c r="AE1030" t="s">
        <v>9907</v>
      </c>
    </row>
    <row r="1031" spans="1:31" ht="12.75" x14ac:dyDescent="0.2">
      <c r="A1031" t="s">
        <v>3946</v>
      </c>
      <c r="B1031" t="s">
        <v>3947</v>
      </c>
      <c r="C1031" t="s">
        <v>427</v>
      </c>
      <c r="D1031" t="s">
        <v>22</v>
      </c>
      <c r="E1031" t="s">
        <v>9299</v>
      </c>
      <c r="F1031">
        <v>1</v>
      </c>
      <c r="G1031" t="s">
        <v>3948</v>
      </c>
      <c r="H1031" t="s">
        <v>3948</v>
      </c>
      <c r="I1031">
        <v>13.7</v>
      </c>
      <c r="J1031">
        <v>13.7</v>
      </c>
      <c r="K1031">
        <v>13.73</v>
      </c>
      <c r="L1031">
        <v>13.73</v>
      </c>
      <c r="M1031">
        <v>13.73</v>
      </c>
      <c r="N1031">
        <v>13.43</v>
      </c>
      <c r="O1031">
        <v>13.427879376326599</v>
      </c>
      <c r="S1031" t="s">
        <v>9816</v>
      </c>
      <c r="T1031" t="s">
        <v>25</v>
      </c>
      <c r="U1031">
        <v>1</v>
      </c>
      <c r="V1031" t="s">
        <v>1374</v>
      </c>
      <c r="W1031" t="s">
        <v>1375</v>
      </c>
      <c r="AD1031" t="s">
        <v>9906</v>
      </c>
      <c r="AE1031" t="s">
        <v>9907</v>
      </c>
    </row>
    <row r="1032" spans="1:31" ht="12.75" x14ac:dyDescent="0.2">
      <c r="A1032" t="s">
        <v>3949</v>
      </c>
      <c r="B1032" t="s">
        <v>3950</v>
      </c>
      <c r="C1032" t="s">
        <v>427</v>
      </c>
      <c r="D1032" t="s">
        <v>22</v>
      </c>
      <c r="E1032" t="s">
        <v>9299</v>
      </c>
      <c r="F1032">
        <v>1</v>
      </c>
      <c r="G1032" t="s">
        <v>3951</v>
      </c>
      <c r="H1032" t="s">
        <v>3952</v>
      </c>
      <c r="I1032">
        <v>16.45</v>
      </c>
      <c r="J1032">
        <v>16.45</v>
      </c>
      <c r="K1032">
        <v>16.45</v>
      </c>
      <c r="L1032">
        <v>16.45</v>
      </c>
      <c r="M1032">
        <v>16.45</v>
      </c>
      <c r="N1032">
        <v>16.100000000000001</v>
      </c>
      <c r="S1032" t="s">
        <v>9816</v>
      </c>
      <c r="T1032" t="s">
        <v>25</v>
      </c>
      <c r="U1032">
        <v>1</v>
      </c>
      <c r="V1032" t="s">
        <v>1374</v>
      </c>
      <c r="W1032" t="s">
        <v>1375</v>
      </c>
      <c r="AD1032" t="s">
        <v>9906</v>
      </c>
      <c r="AE1032" t="s">
        <v>9907</v>
      </c>
    </row>
    <row r="1033" spans="1:31" ht="12.75" x14ac:dyDescent="0.2">
      <c r="A1033" t="s">
        <v>3953</v>
      </c>
      <c r="B1033" t="s">
        <v>3954</v>
      </c>
      <c r="C1033" t="s">
        <v>427</v>
      </c>
      <c r="D1033" t="s">
        <v>22</v>
      </c>
      <c r="E1033" t="s">
        <v>9299</v>
      </c>
      <c r="F1033">
        <v>1</v>
      </c>
      <c r="G1033" t="s">
        <v>3955</v>
      </c>
      <c r="H1033" t="s">
        <v>3956</v>
      </c>
      <c r="I1033">
        <v>16.45</v>
      </c>
      <c r="J1033">
        <v>16.45</v>
      </c>
      <c r="K1033">
        <v>16.45</v>
      </c>
      <c r="L1033">
        <v>16.45</v>
      </c>
      <c r="M1033">
        <v>16.45</v>
      </c>
      <c r="N1033">
        <v>16.100000000000001</v>
      </c>
      <c r="S1033" t="s">
        <v>9816</v>
      </c>
      <c r="T1033" t="s">
        <v>25</v>
      </c>
      <c r="U1033">
        <v>1</v>
      </c>
      <c r="V1033" t="s">
        <v>1374</v>
      </c>
      <c r="W1033" t="s">
        <v>1375</v>
      </c>
      <c r="AD1033" t="s">
        <v>9906</v>
      </c>
      <c r="AE1033" t="s">
        <v>9907</v>
      </c>
    </row>
    <row r="1034" spans="1:31" ht="12.75" x14ac:dyDescent="0.2">
      <c r="A1034" t="s">
        <v>6791</v>
      </c>
      <c r="B1034" t="s">
        <v>6792</v>
      </c>
      <c r="C1034" t="s">
        <v>427</v>
      </c>
      <c r="D1034" t="s">
        <v>22</v>
      </c>
      <c r="E1034" t="s">
        <v>9299</v>
      </c>
      <c r="F1034">
        <v>1</v>
      </c>
      <c r="G1034" t="s">
        <v>6793</v>
      </c>
      <c r="H1034" t="s">
        <v>6794</v>
      </c>
      <c r="I1034">
        <v>16.45</v>
      </c>
      <c r="J1034">
        <v>16.45</v>
      </c>
      <c r="K1034">
        <v>16.45</v>
      </c>
      <c r="L1034">
        <v>16.45</v>
      </c>
      <c r="M1034">
        <v>16.45</v>
      </c>
      <c r="N1034">
        <v>16.100000000000001</v>
      </c>
      <c r="S1034" t="s">
        <v>9816</v>
      </c>
      <c r="T1034" t="s">
        <v>25</v>
      </c>
      <c r="U1034">
        <v>1</v>
      </c>
      <c r="V1034" t="s">
        <v>1374</v>
      </c>
      <c r="W1034" t="s">
        <v>1375</v>
      </c>
      <c r="AD1034" t="s">
        <v>9906</v>
      </c>
      <c r="AE1034" t="s">
        <v>9907</v>
      </c>
    </row>
    <row r="1035" spans="1:31" ht="12.75" x14ac:dyDescent="0.2">
      <c r="A1035" t="s">
        <v>3957</v>
      </c>
      <c r="B1035" t="s">
        <v>3958</v>
      </c>
      <c r="C1035" t="s">
        <v>3131</v>
      </c>
      <c r="D1035" t="s">
        <v>22</v>
      </c>
      <c r="E1035" t="s">
        <v>9299</v>
      </c>
      <c r="F1035">
        <v>1</v>
      </c>
      <c r="G1035" t="s">
        <v>3959</v>
      </c>
      <c r="H1035" t="s">
        <v>3959</v>
      </c>
      <c r="I1035">
        <v>51.72</v>
      </c>
      <c r="J1035">
        <v>51.72</v>
      </c>
      <c r="K1035">
        <v>51.72</v>
      </c>
      <c r="L1035">
        <v>51.72</v>
      </c>
      <c r="M1035">
        <v>51.72</v>
      </c>
      <c r="N1035">
        <v>50.61</v>
      </c>
      <c r="O1035">
        <v>50.612776110769701</v>
      </c>
      <c r="P1035">
        <v>35.8421087968104</v>
      </c>
      <c r="Q1035">
        <v>15.8778912031896</v>
      </c>
      <c r="R1035" t="s">
        <v>262</v>
      </c>
      <c r="S1035" t="s">
        <v>9819</v>
      </c>
      <c r="T1035" t="s">
        <v>25</v>
      </c>
      <c r="U1035">
        <v>1</v>
      </c>
      <c r="V1035" t="s">
        <v>1374</v>
      </c>
      <c r="W1035" t="s">
        <v>1375</v>
      </c>
      <c r="AD1035" t="s">
        <v>9906</v>
      </c>
      <c r="AE1035" t="s">
        <v>9907</v>
      </c>
    </row>
    <row r="1036" spans="1:31" ht="12.75" x14ac:dyDescent="0.2">
      <c r="A1036" t="s">
        <v>3960</v>
      </c>
      <c r="B1036" t="s">
        <v>3961</v>
      </c>
      <c r="C1036" t="s">
        <v>3131</v>
      </c>
      <c r="D1036" t="s">
        <v>22</v>
      </c>
      <c r="E1036" t="s">
        <v>9299</v>
      </c>
      <c r="F1036">
        <v>1</v>
      </c>
      <c r="G1036" t="s">
        <v>3962</v>
      </c>
      <c r="H1036" t="s">
        <v>3962</v>
      </c>
      <c r="I1036">
        <v>51.72</v>
      </c>
      <c r="J1036">
        <v>51.72</v>
      </c>
      <c r="K1036">
        <v>51.72</v>
      </c>
      <c r="L1036">
        <v>51.72</v>
      </c>
      <c r="M1036">
        <v>51.72</v>
      </c>
      <c r="N1036">
        <v>50.61</v>
      </c>
      <c r="O1036">
        <v>50.612776110769701</v>
      </c>
      <c r="P1036">
        <v>35.8421087968104</v>
      </c>
      <c r="Q1036">
        <v>15.8778912031896</v>
      </c>
      <c r="R1036" t="s">
        <v>262</v>
      </c>
      <c r="S1036" t="s">
        <v>9819</v>
      </c>
      <c r="T1036" t="s">
        <v>25</v>
      </c>
      <c r="U1036">
        <v>1</v>
      </c>
      <c r="V1036" t="s">
        <v>1374</v>
      </c>
      <c r="W1036" t="s">
        <v>1375</v>
      </c>
      <c r="AD1036" t="s">
        <v>9906</v>
      </c>
      <c r="AE1036" t="s">
        <v>9907</v>
      </c>
    </row>
    <row r="1037" spans="1:31" ht="12.75" x14ac:dyDescent="0.2">
      <c r="A1037" t="s">
        <v>3963</v>
      </c>
      <c r="B1037" t="s">
        <v>3964</v>
      </c>
      <c r="C1037" t="s">
        <v>3131</v>
      </c>
      <c r="D1037" t="s">
        <v>22</v>
      </c>
      <c r="E1037" t="s">
        <v>9299</v>
      </c>
      <c r="F1037">
        <v>1</v>
      </c>
      <c r="G1037" t="s">
        <v>3965</v>
      </c>
      <c r="H1037" t="s">
        <v>3965</v>
      </c>
      <c r="I1037">
        <v>21.6</v>
      </c>
      <c r="J1037">
        <v>21.6</v>
      </c>
      <c r="K1037">
        <v>21.64</v>
      </c>
      <c r="L1037">
        <v>21.64</v>
      </c>
      <c r="M1037">
        <v>21.64</v>
      </c>
      <c r="N1037">
        <v>21.17</v>
      </c>
      <c r="O1037">
        <v>21.1747328626689</v>
      </c>
      <c r="P1037">
        <v>20.968150103033199</v>
      </c>
      <c r="Q1037">
        <v>0.67184989696684705</v>
      </c>
      <c r="R1037" t="s">
        <v>262</v>
      </c>
      <c r="S1037" t="s">
        <v>9819</v>
      </c>
      <c r="T1037" t="s">
        <v>25</v>
      </c>
      <c r="U1037">
        <v>1</v>
      </c>
      <c r="V1037" t="s">
        <v>1374</v>
      </c>
      <c r="W1037" t="s">
        <v>1375</v>
      </c>
      <c r="AD1037" t="s">
        <v>9906</v>
      </c>
      <c r="AE1037" t="s">
        <v>9907</v>
      </c>
    </row>
    <row r="1038" spans="1:31" ht="12.75" x14ac:dyDescent="0.2">
      <c r="A1038" t="s">
        <v>3966</v>
      </c>
      <c r="B1038" t="s">
        <v>3967</v>
      </c>
      <c r="C1038" t="s">
        <v>3131</v>
      </c>
      <c r="D1038" t="s">
        <v>22</v>
      </c>
      <c r="E1038" t="s">
        <v>9299</v>
      </c>
      <c r="F1038">
        <v>1</v>
      </c>
      <c r="G1038" t="s">
        <v>3968</v>
      </c>
      <c r="H1038" t="s">
        <v>3968</v>
      </c>
      <c r="I1038">
        <v>19.5</v>
      </c>
      <c r="J1038">
        <v>19.5</v>
      </c>
      <c r="K1038">
        <v>19.53</v>
      </c>
      <c r="L1038">
        <v>19.53</v>
      </c>
      <c r="M1038">
        <v>19.53</v>
      </c>
      <c r="N1038">
        <v>19.11</v>
      </c>
      <c r="O1038">
        <v>19.108905266311002</v>
      </c>
      <c r="P1038">
        <v>18.799031126857301</v>
      </c>
      <c r="Q1038">
        <v>0.73096887314269299</v>
      </c>
      <c r="R1038" t="s">
        <v>262</v>
      </c>
      <c r="S1038" t="s">
        <v>9819</v>
      </c>
      <c r="T1038" t="s">
        <v>25</v>
      </c>
      <c r="U1038">
        <v>1</v>
      </c>
      <c r="V1038" t="s">
        <v>1374</v>
      </c>
      <c r="W1038" t="s">
        <v>1375</v>
      </c>
      <c r="AD1038" t="s">
        <v>9906</v>
      </c>
      <c r="AE1038" t="s">
        <v>9907</v>
      </c>
    </row>
    <row r="1039" spans="1:31" ht="12.75" x14ac:dyDescent="0.2">
      <c r="A1039" t="s">
        <v>3969</v>
      </c>
      <c r="B1039" t="s">
        <v>3970</v>
      </c>
      <c r="D1039" t="s">
        <v>22</v>
      </c>
      <c r="E1039" t="s">
        <v>9299</v>
      </c>
      <c r="F1039">
        <v>1</v>
      </c>
      <c r="G1039" t="s">
        <v>3971</v>
      </c>
      <c r="H1039" t="s">
        <v>3971</v>
      </c>
      <c r="I1039">
        <v>8.9499999999999993</v>
      </c>
      <c r="J1039">
        <v>8.9499999999999993</v>
      </c>
      <c r="K1039">
        <v>8.9700000000000006</v>
      </c>
      <c r="L1039">
        <v>8.9700000000000006</v>
      </c>
      <c r="M1039">
        <v>8.9700000000000006</v>
      </c>
      <c r="N1039">
        <v>8.7799999999999994</v>
      </c>
      <c r="O1039">
        <v>8.7797672845212702</v>
      </c>
      <c r="P1039">
        <v>8.6248302147944305</v>
      </c>
      <c r="Q1039">
        <v>0.34516978520557501</v>
      </c>
      <c r="R1039" t="s">
        <v>262</v>
      </c>
      <c r="S1039" t="s">
        <v>9819</v>
      </c>
      <c r="T1039" t="s">
        <v>25</v>
      </c>
      <c r="U1039">
        <v>1</v>
      </c>
      <c r="V1039" t="s">
        <v>1374</v>
      </c>
      <c r="W1039" t="s">
        <v>1375</v>
      </c>
      <c r="AD1039" t="s">
        <v>9906</v>
      </c>
      <c r="AE1039" t="s">
        <v>9907</v>
      </c>
    </row>
    <row r="1040" spans="1:31" ht="12.75" x14ac:dyDescent="0.2">
      <c r="A1040" t="s">
        <v>3972</v>
      </c>
      <c r="B1040" t="s">
        <v>3973</v>
      </c>
      <c r="D1040" t="s">
        <v>22</v>
      </c>
      <c r="E1040" t="s">
        <v>9299</v>
      </c>
      <c r="F1040">
        <v>1</v>
      </c>
      <c r="G1040" t="s">
        <v>3974</v>
      </c>
      <c r="H1040" t="s">
        <v>3974</v>
      </c>
      <c r="I1040">
        <v>12.65</v>
      </c>
      <c r="J1040">
        <v>12.65</v>
      </c>
      <c r="K1040">
        <v>12.66</v>
      </c>
      <c r="L1040">
        <v>12.66</v>
      </c>
      <c r="M1040">
        <v>12.66</v>
      </c>
      <c r="N1040">
        <v>12.39</v>
      </c>
      <c r="O1040">
        <v>12.3949655781477</v>
      </c>
      <c r="P1040">
        <v>12.188382818511901</v>
      </c>
      <c r="Q1040">
        <v>0.47161718148811899</v>
      </c>
      <c r="R1040" t="s">
        <v>262</v>
      </c>
      <c r="S1040" t="s">
        <v>9819</v>
      </c>
      <c r="T1040" t="s">
        <v>25</v>
      </c>
      <c r="U1040">
        <v>1</v>
      </c>
      <c r="V1040" t="s">
        <v>1374</v>
      </c>
      <c r="W1040" t="s">
        <v>1375</v>
      </c>
      <c r="AD1040" t="s">
        <v>9906</v>
      </c>
      <c r="AE1040" t="s">
        <v>9907</v>
      </c>
    </row>
    <row r="1041" spans="1:31" ht="12.75" x14ac:dyDescent="0.2">
      <c r="A1041" t="s">
        <v>3975</v>
      </c>
      <c r="B1041" t="s">
        <v>3976</v>
      </c>
      <c r="D1041" t="s">
        <v>22</v>
      </c>
      <c r="E1041" t="s">
        <v>9299</v>
      </c>
      <c r="F1041">
        <v>1</v>
      </c>
      <c r="G1041" t="s">
        <v>3977</v>
      </c>
      <c r="H1041" t="s">
        <v>3978</v>
      </c>
      <c r="I1041">
        <v>60.18</v>
      </c>
      <c r="J1041">
        <v>60.18</v>
      </c>
      <c r="K1041">
        <v>60.18</v>
      </c>
      <c r="L1041">
        <v>60.18</v>
      </c>
      <c r="M1041">
        <v>60.18</v>
      </c>
      <c r="N1041">
        <v>58.88</v>
      </c>
      <c r="O1041">
        <v>58.876086496201502</v>
      </c>
      <c r="P1041">
        <v>41.884654516157397</v>
      </c>
      <c r="Q1041">
        <v>18.295345483842599</v>
      </c>
      <c r="R1041" t="s">
        <v>262</v>
      </c>
      <c r="S1041" t="s">
        <v>9819</v>
      </c>
      <c r="T1041" t="s">
        <v>25</v>
      </c>
      <c r="U1041">
        <v>1</v>
      </c>
      <c r="V1041" t="s">
        <v>1374</v>
      </c>
      <c r="W1041" t="s">
        <v>1375</v>
      </c>
      <c r="AD1041" t="s">
        <v>9906</v>
      </c>
      <c r="AE1041" t="s">
        <v>9907</v>
      </c>
    </row>
    <row r="1042" spans="1:31" ht="12.75" x14ac:dyDescent="0.2">
      <c r="A1042" t="s">
        <v>3979</v>
      </c>
      <c r="B1042" t="s">
        <v>3980</v>
      </c>
      <c r="C1042" t="s">
        <v>3131</v>
      </c>
      <c r="D1042" t="s">
        <v>22</v>
      </c>
      <c r="E1042" t="s">
        <v>9299</v>
      </c>
      <c r="F1042">
        <v>1</v>
      </c>
      <c r="G1042" t="s">
        <v>3981</v>
      </c>
      <c r="H1042" t="s">
        <v>3981</v>
      </c>
      <c r="I1042">
        <v>12.1</v>
      </c>
      <c r="J1042">
        <v>12.1</v>
      </c>
      <c r="K1042">
        <v>12.14</v>
      </c>
      <c r="L1042">
        <v>12.14</v>
      </c>
      <c r="M1042">
        <v>12.14</v>
      </c>
      <c r="N1042">
        <v>11.88</v>
      </c>
      <c r="O1042">
        <v>11.8785086790582</v>
      </c>
      <c r="P1042">
        <v>11.4136974698777</v>
      </c>
      <c r="Q1042">
        <v>0.72630253012234802</v>
      </c>
      <c r="R1042" t="s">
        <v>262</v>
      </c>
      <c r="S1042" t="s">
        <v>9819</v>
      </c>
      <c r="T1042" t="s">
        <v>25</v>
      </c>
      <c r="U1042">
        <v>1</v>
      </c>
      <c r="V1042" t="s">
        <v>1374</v>
      </c>
      <c r="W1042" t="s">
        <v>1375</v>
      </c>
      <c r="AD1042" t="s">
        <v>9906</v>
      </c>
      <c r="AE1042" t="s">
        <v>9907</v>
      </c>
    </row>
    <row r="1043" spans="1:31" ht="12.75" x14ac:dyDescent="0.2">
      <c r="A1043" t="s">
        <v>3982</v>
      </c>
      <c r="B1043" t="s">
        <v>3983</v>
      </c>
      <c r="D1043" t="s">
        <v>22</v>
      </c>
      <c r="E1043" t="s">
        <v>9299</v>
      </c>
      <c r="F1043">
        <v>1</v>
      </c>
      <c r="G1043" t="s">
        <v>3984</v>
      </c>
      <c r="H1043" t="s">
        <v>3984</v>
      </c>
      <c r="I1043">
        <v>12.1</v>
      </c>
      <c r="J1043">
        <v>12.1</v>
      </c>
      <c r="K1043">
        <v>12.14</v>
      </c>
      <c r="L1043">
        <v>12.14</v>
      </c>
      <c r="M1043">
        <v>12.14</v>
      </c>
      <c r="N1043">
        <v>11.88</v>
      </c>
      <c r="O1043">
        <v>11.8785086790582</v>
      </c>
      <c r="P1043">
        <v>11.4136974698777</v>
      </c>
      <c r="Q1043">
        <v>0.72630253012234802</v>
      </c>
      <c r="R1043" t="s">
        <v>262</v>
      </c>
      <c r="S1043" t="s">
        <v>9819</v>
      </c>
      <c r="T1043" t="s">
        <v>25</v>
      </c>
      <c r="U1043">
        <v>1</v>
      </c>
      <c r="V1043" t="s">
        <v>1374</v>
      </c>
      <c r="W1043" t="s">
        <v>1375</v>
      </c>
      <c r="AD1043" t="s">
        <v>9906</v>
      </c>
      <c r="AE1043" t="s">
        <v>9907</v>
      </c>
    </row>
    <row r="1044" spans="1:31" ht="12.75" x14ac:dyDescent="0.2">
      <c r="A1044" t="s">
        <v>3985</v>
      </c>
      <c r="B1044" t="s">
        <v>3986</v>
      </c>
      <c r="D1044" t="s">
        <v>22</v>
      </c>
      <c r="E1044" t="s">
        <v>9299</v>
      </c>
      <c r="F1044">
        <v>1</v>
      </c>
      <c r="G1044" t="s">
        <v>3987</v>
      </c>
      <c r="H1044" t="s">
        <v>3987</v>
      </c>
      <c r="I1044">
        <v>8.4</v>
      </c>
      <c r="J1044">
        <v>8.4</v>
      </c>
      <c r="K1044">
        <v>8.44</v>
      </c>
      <c r="L1044">
        <v>8.44</v>
      </c>
      <c r="M1044">
        <v>8.44</v>
      </c>
      <c r="N1044">
        <v>8.26</v>
      </c>
      <c r="O1044">
        <v>8.2633103854317795</v>
      </c>
      <c r="P1044">
        <v>8.2633103854317795</v>
      </c>
      <c r="Q1044">
        <v>0.176689614568216</v>
      </c>
      <c r="R1044" t="s">
        <v>262</v>
      </c>
      <c r="S1044" t="s">
        <v>9819</v>
      </c>
      <c r="T1044" t="s">
        <v>25</v>
      </c>
      <c r="U1044">
        <v>1</v>
      </c>
      <c r="V1044" t="s">
        <v>1374</v>
      </c>
      <c r="W1044" t="s">
        <v>1375</v>
      </c>
      <c r="AD1044" t="s">
        <v>9906</v>
      </c>
      <c r="AE1044" t="s">
        <v>9907</v>
      </c>
    </row>
    <row r="1045" spans="1:31" ht="12.75" x14ac:dyDescent="0.2">
      <c r="A1045" t="s">
        <v>3988</v>
      </c>
      <c r="B1045" t="s">
        <v>3989</v>
      </c>
      <c r="C1045" t="s">
        <v>427</v>
      </c>
      <c r="D1045" t="s">
        <v>22</v>
      </c>
      <c r="E1045" t="s">
        <v>9299</v>
      </c>
      <c r="F1045">
        <v>1</v>
      </c>
      <c r="G1045" t="s">
        <v>3990</v>
      </c>
      <c r="H1045" t="s">
        <v>3990</v>
      </c>
      <c r="I1045">
        <v>13.7</v>
      </c>
      <c r="J1045">
        <v>13.7</v>
      </c>
      <c r="K1045">
        <v>13.73</v>
      </c>
      <c r="L1045">
        <v>13.73</v>
      </c>
      <c r="M1045">
        <v>13.73</v>
      </c>
      <c r="N1045">
        <v>13.43</v>
      </c>
      <c r="O1045">
        <v>13.427879376326599</v>
      </c>
      <c r="S1045" t="s">
        <v>9816</v>
      </c>
      <c r="T1045" t="s">
        <v>25</v>
      </c>
      <c r="U1045">
        <v>1</v>
      </c>
      <c r="V1045" t="s">
        <v>1374</v>
      </c>
      <c r="W1045" t="s">
        <v>1375</v>
      </c>
      <c r="AD1045" t="s">
        <v>9906</v>
      </c>
      <c r="AE1045" t="s">
        <v>9907</v>
      </c>
    </row>
    <row r="1046" spans="1:31" ht="12.75" x14ac:dyDescent="0.2">
      <c r="A1046" t="s">
        <v>3991</v>
      </c>
      <c r="B1046" t="s">
        <v>3992</v>
      </c>
      <c r="C1046" t="s">
        <v>427</v>
      </c>
      <c r="D1046" t="s">
        <v>22</v>
      </c>
      <c r="E1046" t="s">
        <v>9299</v>
      </c>
      <c r="F1046">
        <v>1</v>
      </c>
      <c r="G1046" t="s">
        <v>3993</v>
      </c>
      <c r="H1046" t="s">
        <v>3993</v>
      </c>
      <c r="I1046">
        <v>13.7</v>
      </c>
      <c r="J1046">
        <v>13.7</v>
      </c>
      <c r="K1046">
        <v>13.73</v>
      </c>
      <c r="L1046">
        <v>13.73</v>
      </c>
      <c r="M1046">
        <v>13.73</v>
      </c>
      <c r="N1046">
        <v>13.43</v>
      </c>
      <c r="O1046">
        <v>13.427879376326599</v>
      </c>
      <c r="S1046" t="s">
        <v>9816</v>
      </c>
      <c r="T1046" t="s">
        <v>25</v>
      </c>
      <c r="U1046">
        <v>1</v>
      </c>
      <c r="V1046" t="s">
        <v>1374</v>
      </c>
      <c r="W1046" t="s">
        <v>1375</v>
      </c>
      <c r="AD1046" t="s">
        <v>9906</v>
      </c>
      <c r="AE1046" t="s">
        <v>9907</v>
      </c>
    </row>
    <row r="1047" spans="1:31" ht="12.75" x14ac:dyDescent="0.2">
      <c r="A1047" t="s">
        <v>3994</v>
      </c>
      <c r="B1047" t="s">
        <v>3995</v>
      </c>
      <c r="C1047" t="s">
        <v>427</v>
      </c>
      <c r="D1047" t="s">
        <v>22</v>
      </c>
      <c r="E1047" t="s">
        <v>9299</v>
      </c>
      <c r="F1047">
        <v>1</v>
      </c>
      <c r="G1047" t="s">
        <v>3996</v>
      </c>
      <c r="H1047" t="s">
        <v>3996</v>
      </c>
      <c r="I1047">
        <v>12.1</v>
      </c>
      <c r="J1047">
        <v>12.1</v>
      </c>
      <c r="S1047" t="s">
        <v>9816</v>
      </c>
      <c r="T1047">
        <v>1</v>
      </c>
      <c r="V1047" t="s">
        <v>1374</v>
      </c>
      <c r="W1047" t="s">
        <v>1375</v>
      </c>
      <c r="AD1047" t="s">
        <v>9906</v>
      </c>
      <c r="AE1047" t="s">
        <v>9907</v>
      </c>
    </row>
    <row r="1048" spans="1:31" ht="12.75" x14ac:dyDescent="0.2">
      <c r="A1048" t="s">
        <v>3997</v>
      </c>
      <c r="B1048" t="s">
        <v>3998</v>
      </c>
      <c r="D1048" t="s">
        <v>22</v>
      </c>
      <c r="E1048" t="s">
        <v>9299</v>
      </c>
      <c r="F1048">
        <v>1</v>
      </c>
      <c r="G1048" t="s">
        <v>3999</v>
      </c>
      <c r="H1048" t="s">
        <v>3999</v>
      </c>
      <c r="I1048">
        <v>10</v>
      </c>
      <c r="J1048">
        <v>10</v>
      </c>
      <c r="K1048">
        <v>10.029999999999999</v>
      </c>
      <c r="L1048">
        <v>10.029999999999999</v>
      </c>
      <c r="M1048">
        <v>10.029999999999999</v>
      </c>
      <c r="N1048">
        <v>9.81</v>
      </c>
      <c r="O1048">
        <v>9.8126810827002409</v>
      </c>
      <c r="P1048">
        <v>9.4511612533376006</v>
      </c>
      <c r="Q1048">
        <v>0.57883874666239699</v>
      </c>
      <c r="R1048" t="s">
        <v>262</v>
      </c>
      <c r="S1048" t="s">
        <v>9819</v>
      </c>
      <c r="T1048" t="s">
        <v>25</v>
      </c>
      <c r="U1048">
        <v>1</v>
      </c>
      <c r="V1048" t="s">
        <v>1374</v>
      </c>
      <c r="W1048" t="s">
        <v>1375</v>
      </c>
      <c r="AD1048" t="s">
        <v>9906</v>
      </c>
      <c r="AE1048" t="s">
        <v>9907</v>
      </c>
    </row>
    <row r="1049" spans="1:31" ht="12.75" x14ac:dyDescent="0.2">
      <c r="A1049" t="s">
        <v>4000</v>
      </c>
      <c r="B1049" t="s">
        <v>4001</v>
      </c>
      <c r="D1049" t="s">
        <v>22</v>
      </c>
      <c r="E1049" t="s">
        <v>9299</v>
      </c>
      <c r="F1049">
        <v>1</v>
      </c>
      <c r="G1049" t="s">
        <v>4002</v>
      </c>
      <c r="H1049" t="s">
        <v>4002</v>
      </c>
      <c r="I1049">
        <v>7.9</v>
      </c>
      <c r="J1049">
        <v>7.9</v>
      </c>
      <c r="K1049">
        <v>7.92</v>
      </c>
      <c r="L1049">
        <v>7.92</v>
      </c>
      <c r="M1049">
        <v>7.92</v>
      </c>
      <c r="N1049">
        <v>7.75</v>
      </c>
      <c r="O1049">
        <v>7.7468534863423004</v>
      </c>
      <c r="P1049">
        <v>7.4369793468886103</v>
      </c>
      <c r="Q1049">
        <v>0.48302065311139403</v>
      </c>
      <c r="R1049" t="s">
        <v>262</v>
      </c>
      <c r="S1049" t="s">
        <v>9819</v>
      </c>
      <c r="T1049" t="s">
        <v>25</v>
      </c>
      <c r="U1049">
        <v>1</v>
      </c>
      <c r="V1049" t="s">
        <v>1374</v>
      </c>
      <c r="W1049" t="s">
        <v>1375</v>
      </c>
      <c r="AD1049" t="s">
        <v>9906</v>
      </c>
      <c r="AE1049" t="s">
        <v>9907</v>
      </c>
    </row>
    <row r="1050" spans="1:31" ht="12.75" x14ac:dyDescent="0.2">
      <c r="A1050" t="s">
        <v>4003</v>
      </c>
      <c r="B1050" t="s">
        <v>4004</v>
      </c>
      <c r="D1050" t="s">
        <v>22</v>
      </c>
      <c r="E1050" t="s">
        <v>9299</v>
      </c>
      <c r="F1050">
        <v>1</v>
      </c>
      <c r="G1050" t="s">
        <v>4005</v>
      </c>
      <c r="H1050" t="s">
        <v>4005</v>
      </c>
      <c r="I1050">
        <v>7.9</v>
      </c>
      <c r="J1050">
        <v>7.9</v>
      </c>
      <c r="K1050">
        <v>7.92</v>
      </c>
      <c r="L1050">
        <v>7.92</v>
      </c>
      <c r="M1050">
        <v>7.92</v>
      </c>
      <c r="N1050">
        <v>7.75</v>
      </c>
      <c r="O1050">
        <v>7.7468534863423004</v>
      </c>
      <c r="P1050">
        <v>7.4369793468886103</v>
      </c>
      <c r="Q1050">
        <v>0.48302065311139403</v>
      </c>
      <c r="R1050" t="s">
        <v>262</v>
      </c>
      <c r="S1050" t="s">
        <v>9819</v>
      </c>
      <c r="T1050" t="s">
        <v>25</v>
      </c>
      <c r="U1050">
        <v>1</v>
      </c>
      <c r="V1050" t="s">
        <v>1374</v>
      </c>
      <c r="W1050" t="s">
        <v>1375</v>
      </c>
      <c r="AD1050" t="s">
        <v>9906</v>
      </c>
      <c r="AE1050" t="s">
        <v>9907</v>
      </c>
    </row>
    <row r="1051" spans="1:31" ht="12.75" x14ac:dyDescent="0.2">
      <c r="A1051" t="s">
        <v>4006</v>
      </c>
      <c r="B1051" t="s">
        <v>4007</v>
      </c>
      <c r="D1051" t="s">
        <v>22</v>
      </c>
      <c r="E1051" t="s">
        <v>9299</v>
      </c>
      <c r="F1051">
        <v>1</v>
      </c>
      <c r="G1051" t="s">
        <v>4008</v>
      </c>
      <c r="H1051" t="s">
        <v>4008</v>
      </c>
      <c r="I1051">
        <v>10</v>
      </c>
      <c r="J1051">
        <v>10</v>
      </c>
      <c r="K1051">
        <v>10.029999999999999</v>
      </c>
      <c r="L1051">
        <v>10.029999999999999</v>
      </c>
      <c r="M1051">
        <v>10.029999999999999</v>
      </c>
      <c r="N1051">
        <v>9.81</v>
      </c>
      <c r="O1051">
        <v>9.8126810827002409</v>
      </c>
      <c r="P1051">
        <v>9.6577440129733994</v>
      </c>
      <c r="Q1051">
        <v>0.37225598702660201</v>
      </c>
      <c r="R1051" t="s">
        <v>262</v>
      </c>
      <c r="S1051" t="s">
        <v>9819</v>
      </c>
      <c r="T1051" t="s">
        <v>25</v>
      </c>
      <c r="U1051">
        <v>1</v>
      </c>
      <c r="V1051" t="s">
        <v>1374</v>
      </c>
      <c r="W1051" t="s">
        <v>1375</v>
      </c>
      <c r="AD1051" t="s">
        <v>9906</v>
      </c>
      <c r="AE1051" t="s">
        <v>9907</v>
      </c>
    </row>
    <row r="1052" spans="1:31" ht="12.75" x14ac:dyDescent="0.2">
      <c r="A1052" t="s">
        <v>4009</v>
      </c>
      <c r="B1052" t="s">
        <v>4010</v>
      </c>
      <c r="D1052" t="s">
        <v>22</v>
      </c>
      <c r="E1052" t="s">
        <v>9299</v>
      </c>
      <c r="F1052">
        <v>1</v>
      </c>
      <c r="G1052" t="s">
        <v>4011</v>
      </c>
      <c r="H1052" t="s">
        <v>4011</v>
      </c>
      <c r="I1052">
        <v>15.3</v>
      </c>
      <c r="J1052">
        <v>15.3</v>
      </c>
      <c r="K1052">
        <v>15.31</v>
      </c>
      <c r="L1052">
        <v>15.31</v>
      </c>
      <c r="M1052">
        <v>15.31</v>
      </c>
      <c r="N1052">
        <v>14.98</v>
      </c>
      <c r="O1052">
        <v>14.9772500735951</v>
      </c>
      <c r="P1052">
        <v>14.5124388644146</v>
      </c>
      <c r="Q1052">
        <v>0.79756113558543096</v>
      </c>
      <c r="R1052" t="s">
        <v>262</v>
      </c>
      <c r="S1052" t="s">
        <v>9819</v>
      </c>
      <c r="T1052" t="s">
        <v>25</v>
      </c>
      <c r="U1052">
        <v>1</v>
      </c>
      <c r="V1052" t="s">
        <v>1374</v>
      </c>
      <c r="W1052" t="s">
        <v>1375</v>
      </c>
      <c r="AD1052" t="s">
        <v>9906</v>
      </c>
      <c r="AE1052" t="s">
        <v>9907</v>
      </c>
    </row>
    <row r="1053" spans="1:31" ht="12.75" x14ac:dyDescent="0.2">
      <c r="A1053" t="s">
        <v>4012</v>
      </c>
      <c r="B1053" t="s">
        <v>4013</v>
      </c>
      <c r="C1053" t="s">
        <v>427</v>
      </c>
      <c r="D1053" t="s">
        <v>22</v>
      </c>
      <c r="E1053" t="s">
        <v>9299</v>
      </c>
      <c r="F1053">
        <v>1</v>
      </c>
      <c r="G1053" t="s">
        <v>4014</v>
      </c>
      <c r="H1053" t="s">
        <v>4014</v>
      </c>
      <c r="I1053">
        <v>13.7</v>
      </c>
      <c r="J1053">
        <v>13.7</v>
      </c>
      <c r="K1053">
        <v>13.73</v>
      </c>
      <c r="L1053">
        <v>13.73</v>
      </c>
      <c r="M1053">
        <v>13.73</v>
      </c>
      <c r="N1053">
        <v>13.43</v>
      </c>
      <c r="O1053">
        <v>13.427879376326599</v>
      </c>
      <c r="S1053" t="s">
        <v>9816</v>
      </c>
      <c r="T1053" t="s">
        <v>25</v>
      </c>
      <c r="U1053">
        <v>1</v>
      </c>
      <c r="V1053" t="s">
        <v>1374</v>
      </c>
      <c r="W1053" t="s">
        <v>1375</v>
      </c>
      <c r="AD1053" t="s">
        <v>9906</v>
      </c>
      <c r="AE1053" t="s">
        <v>9907</v>
      </c>
    </row>
    <row r="1054" spans="1:31" ht="12.75" x14ac:dyDescent="0.2">
      <c r="A1054" t="s">
        <v>4015</v>
      </c>
      <c r="B1054" t="s">
        <v>4016</v>
      </c>
      <c r="D1054" t="s">
        <v>22</v>
      </c>
      <c r="E1054" t="s">
        <v>9299</v>
      </c>
      <c r="F1054">
        <v>1</v>
      </c>
      <c r="G1054" t="s">
        <v>4017</v>
      </c>
      <c r="H1054" t="s">
        <v>4017</v>
      </c>
      <c r="I1054">
        <v>7.9</v>
      </c>
      <c r="J1054">
        <v>7.9</v>
      </c>
      <c r="K1054">
        <v>7.92</v>
      </c>
      <c r="L1054">
        <v>7.92</v>
      </c>
      <c r="M1054">
        <v>7.92</v>
      </c>
      <c r="N1054">
        <v>7.75</v>
      </c>
      <c r="O1054">
        <v>7.7468534863423004</v>
      </c>
      <c r="P1054">
        <v>7.4369793468886103</v>
      </c>
      <c r="Q1054">
        <v>0.48302065311139403</v>
      </c>
      <c r="R1054" t="s">
        <v>262</v>
      </c>
      <c r="S1054" t="s">
        <v>9819</v>
      </c>
      <c r="T1054" t="s">
        <v>25</v>
      </c>
      <c r="U1054">
        <v>1</v>
      </c>
      <c r="V1054" t="s">
        <v>1374</v>
      </c>
      <c r="W1054" t="s">
        <v>1375</v>
      </c>
      <c r="AD1054" t="s">
        <v>9906</v>
      </c>
      <c r="AE1054" t="s">
        <v>9907</v>
      </c>
    </row>
    <row r="1055" spans="1:31" ht="12.75" x14ac:dyDescent="0.2">
      <c r="A1055" t="s">
        <v>4021</v>
      </c>
      <c r="B1055" t="s">
        <v>4022</v>
      </c>
      <c r="D1055" t="s">
        <v>22</v>
      </c>
      <c r="E1055" t="s">
        <v>9299</v>
      </c>
      <c r="F1055">
        <v>1</v>
      </c>
      <c r="G1055" t="s">
        <v>4023</v>
      </c>
      <c r="H1055" t="s">
        <v>4023</v>
      </c>
      <c r="I1055">
        <v>126.68</v>
      </c>
      <c r="J1055">
        <v>126.68</v>
      </c>
      <c r="K1055">
        <v>126.68</v>
      </c>
      <c r="L1055">
        <v>126.68</v>
      </c>
      <c r="M1055">
        <v>126.68</v>
      </c>
      <c r="N1055">
        <v>123.95</v>
      </c>
      <c r="O1055">
        <v>123.94965578147701</v>
      </c>
      <c r="P1055">
        <v>88.210838364484303</v>
      </c>
      <c r="Q1055">
        <v>38.469161635515697</v>
      </c>
      <c r="R1055" t="s">
        <v>262</v>
      </c>
      <c r="S1055" t="s">
        <v>9819</v>
      </c>
      <c r="T1055" t="s">
        <v>25</v>
      </c>
      <c r="U1055">
        <v>1</v>
      </c>
      <c r="V1055" t="s">
        <v>1374</v>
      </c>
      <c r="W1055" t="s">
        <v>1375</v>
      </c>
      <c r="AD1055" t="s">
        <v>9906</v>
      </c>
      <c r="AE1055" t="s">
        <v>9907</v>
      </c>
    </row>
    <row r="1056" spans="1:31" ht="12.75" x14ac:dyDescent="0.2">
      <c r="A1056" t="s">
        <v>4024</v>
      </c>
      <c r="B1056" t="s">
        <v>4025</v>
      </c>
      <c r="D1056" t="s">
        <v>22</v>
      </c>
      <c r="E1056" t="s">
        <v>9299</v>
      </c>
      <c r="F1056">
        <v>1</v>
      </c>
      <c r="G1056" t="s">
        <v>4026</v>
      </c>
      <c r="H1056" t="s">
        <v>4026</v>
      </c>
      <c r="I1056">
        <v>25.85</v>
      </c>
      <c r="J1056">
        <v>25.85</v>
      </c>
      <c r="K1056">
        <v>25.87</v>
      </c>
      <c r="L1056">
        <v>25.87</v>
      </c>
      <c r="M1056">
        <v>25.87</v>
      </c>
      <c r="N1056">
        <v>25.31</v>
      </c>
      <c r="O1056">
        <v>25.306388055384801</v>
      </c>
      <c r="P1056">
        <v>25.306388055384801</v>
      </c>
      <c r="Q1056">
        <v>0.56361194461516495</v>
      </c>
      <c r="R1056" t="s">
        <v>262</v>
      </c>
      <c r="S1056" t="s">
        <v>9819</v>
      </c>
      <c r="T1056" t="s">
        <v>25</v>
      </c>
      <c r="U1056">
        <v>1</v>
      </c>
      <c r="V1056" t="s">
        <v>1374</v>
      </c>
      <c r="W1056" t="s">
        <v>1375</v>
      </c>
      <c r="AD1056" t="s">
        <v>9906</v>
      </c>
      <c r="AE1056" t="s">
        <v>9907</v>
      </c>
    </row>
    <row r="1057" spans="1:31" ht="12.75" x14ac:dyDescent="0.2">
      <c r="A1057" t="s">
        <v>4027</v>
      </c>
      <c r="B1057" t="s">
        <v>4028</v>
      </c>
      <c r="D1057" t="s">
        <v>22</v>
      </c>
      <c r="E1057" t="s">
        <v>9299</v>
      </c>
      <c r="F1057">
        <v>1</v>
      </c>
      <c r="G1057" t="s">
        <v>4029</v>
      </c>
      <c r="H1057" t="s">
        <v>4029</v>
      </c>
      <c r="I1057">
        <v>25.85</v>
      </c>
      <c r="J1057">
        <v>25.85</v>
      </c>
      <c r="K1057">
        <v>25.87</v>
      </c>
      <c r="L1057">
        <v>25.87</v>
      </c>
      <c r="M1057">
        <v>25.87</v>
      </c>
      <c r="N1057">
        <v>25.31</v>
      </c>
      <c r="O1057">
        <v>25.306388055384801</v>
      </c>
      <c r="P1057">
        <v>25.306388055384801</v>
      </c>
      <c r="Q1057">
        <v>0.56361194461516495</v>
      </c>
      <c r="R1057" t="s">
        <v>262</v>
      </c>
      <c r="S1057" t="s">
        <v>9819</v>
      </c>
      <c r="T1057" t="s">
        <v>25</v>
      </c>
      <c r="U1057">
        <v>1</v>
      </c>
      <c r="V1057" t="s">
        <v>1374</v>
      </c>
      <c r="W1057" t="s">
        <v>1375</v>
      </c>
      <c r="AD1057" t="s">
        <v>9906</v>
      </c>
      <c r="AE1057" t="s">
        <v>9907</v>
      </c>
    </row>
    <row r="1058" spans="1:31" ht="12.75" x14ac:dyDescent="0.2">
      <c r="A1058" t="s">
        <v>4030</v>
      </c>
      <c r="B1058" t="s">
        <v>4031</v>
      </c>
      <c r="C1058" t="s">
        <v>427</v>
      </c>
      <c r="D1058" t="s">
        <v>22</v>
      </c>
      <c r="E1058" t="s">
        <v>9299</v>
      </c>
      <c r="F1058">
        <v>1</v>
      </c>
      <c r="G1058" t="s">
        <v>4032</v>
      </c>
      <c r="H1058" t="s">
        <v>4032</v>
      </c>
      <c r="I1058">
        <v>26.35</v>
      </c>
      <c r="J1058">
        <v>26.35</v>
      </c>
      <c r="K1058">
        <v>26.39</v>
      </c>
      <c r="L1058">
        <v>26.39</v>
      </c>
      <c r="M1058">
        <v>26.39</v>
      </c>
      <c r="N1058">
        <v>25.82</v>
      </c>
      <c r="O1058">
        <v>25.822844954474299</v>
      </c>
      <c r="S1058" t="s">
        <v>9816</v>
      </c>
      <c r="T1058" t="s">
        <v>25</v>
      </c>
      <c r="U1058">
        <v>1</v>
      </c>
      <c r="V1058" t="s">
        <v>1374</v>
      </c>
      <c r="W1058" t="s">
        <v>1375</v>
      </c>
      <c r="AD1058" t="s">
        <v>9906</v>
      </c>
      <c r="AE1058" t="s">
        <v>9907</v>
      </c>
    </row>
    <row r="1059" spans="1:31" ht="12.75" x14ac:dyDescent="0.2">
      <c r="A1059" t="s">
        <v>4033</v>
      </c>
      <c r="B1059" t="s">
        <v>4034</v>
      </c>
      <c r="C1059" t="s">
        <v>427</v>
      </c>
      <c r="D1059" t="s">
        <v>22</v>
      </c>
      <c r="E1059" t="s">
        <v>9299</v>
      </c>
      <c r="F1059">
        <v>1</v>
      </c>
      <c r="G1059" t="s">
        <v>4035</v>
      </c>
      <c r="H1059" t="s">
        <v>4035</v>
      </c>
      <c r="I1059">
        <v>13.7</v>
      </c>
      <c r="J1059">
        <v>13.7</v>
      </c>
      <c r="K1059">
        <v>13.73</v>
      </c>
      <c r="L1059">
        <v>13.73</v>
      </c>
      <c r="M1059">
        <v>13.73</v>
      </c>
      <c r="N1059">
        <v>13.43</v>
      </c>
      <c r="O1059">
        <v>13.427879376326599</v>
      </c>
      <c r="S1059" t="s">
        <v>9816</v>
      </c>
      <c r="T1059" t="s">
        <v>25</v>
      </c>
      <c r="U1059">
        <v>1</v>
      </c>
      <c r="V1059" t="s">
        <v>1374</v>
      </c>
      <c r="W1059" t="s">
        <v>1375</v>
      </c>
      <c r="AD1059" t="s">
        <v>9906</v>
      </c>
      <c r="AE1059" t="s">
        <v>9907</v>
      </c>
    </row>
    <row r="1060" spans="1:31" ht="12.75" x14ac:dyDescent="0.2">
      <c r="A1060" t="s">
        <v>4036</v>
      </c>
      <c r="B1060" t="s">
        <v>4037</v>
      </c>
      <c r="C1060" t="s">
        <v>427</v>
      </c>
      <c r="D1060" t="s">
        <v>22</v>
      </c>
      <c r="E1060" t="s">
        <v>9299</v>
      </c>
      <c r="F1060">
        <v>1</v>
      </c>
      <c r="G1060" t="s">
        <v>4038</v>
      </c>
      <c r="H1060" t="s">
        <v>4038</v>
      </c>
      <c r="I1060">
        <v>13.7</v>
      </c>
      <c r="J1060">
        <v>13.7</v>
      </c>
      <c r="K1060">
        <v>13.73</v>
      </c>
      <c r="L1060">
        <v>13.73</v>
      </c>
      <c r="M1060">
        <v>13.73</v>
      </c>
      <c r="N1060">
        <v>13.43</v>
      </c>
      <c r="O1060">
        <v>13.427879376326599</v>
      </c>
      <c r="S1060" t="s">
        <v>9816</v>
      </c>
      <c r="T1060" t="s">
        <v>25</v>
      </c>
      <c r="U1060">
        <v>1</v>
      </c>
      <c r="V1060" t="s">
        <v>1374</v>
      </c>
      <c r="W1060" t="s">
        <v>1375</v>
      </c>
      <c r="AD1060" t="s">
        <v>9906</v>
      </c>
      <c r="AE1060" t="s">
        <v>9907</v>
      </c>
    </row>
    <row r="1061" spans="1:31" ht="12.75" x14ac:dyDescent="0.2">
      <c r="A1061" t="s">
        <v>4039</v>
      </c>
      <c r="B1061" t="s">
        <v>4040</v>
      </c>
      <c r="C1061" t="s">
        <v>427</v>
      </c>
      <c r="D1061" t="s">
        <v>22</v>
      </c>
      <c r="E1061" t="s">
        <v>9299</v>
      </c>
      <c r="F1061">
        <v>1</v>
      </c>
      <c r="G1061" t="s">
        <v>4041</v>
      </c>
      <c r="H1061" t="s">
        <v>4041</v>
      </c>
      <c r="I1061">
        <v>13.7</v>
      </c>
      <c r="J1061">
        <v>13.7</v>
      </c>
      <c r="K1061">
        <v>13.73</v>
      </c>
      <c r="L1061">
        <v>13.73</v>
      </c>
      <c r="M1061">
        <v>13.73</v>
      </c>
      <c r="N1061">
        <v>13.43</v>
      </c>
      <c r="O1061">
        <v>13.427879376326599</v>
      </c>
      <c r="S1061" t="s">
        <v>9816</v>
      </c>
      <c r="T1061" t="s">
        <v>25</v>
      </c>
      <c r="U1061">
        <v>1</v>
      </c>
      <c r="V1061" t="s">
        <v>1374</v>
      </c>
      <c r="W1061" t="s">
        <v>1375</v>
      </c>
      <c r="AD1061" t="s">
        <v>9906</v>
      </c>
      <c r="AE1061" t="s">
        <v>9907</v>
      </c>
    </row>
    <row r="1062" spans="1:31" ht="12.75" x14ac:dyDescent="0.2">
      <c r="A1062" t="s">
        <v>6795</v>
      </c>
      <c r="B1062" t="s">
        <v>6796</v>
      </c>
      <c r="C1062" t="s">
        <v>427</v>
      </c>
      <c r="D1062" t="s">
        <v>22</v>
      </c>
      <c r="E1062" t="s">
        <v>9299</v>
      </c>
      <c r="F1062">
        <v>1</v>
      </c>
      <c r="G1062" t="s">
        <v>6797</v>
      </c>
      <c r="H1062" t="s">
        <v>6797</v>
      </c>
      <c r="I1062">
        <v>13.7</v>
      </c>
      <c r="J1062">
        <v>13.7</v>
      </c>
      <c r="K1062">
        <v>13.73</v>
      </c>
      <c r="L1062">
        <v>13.73</v>
      </c>
      <c r="M1062">
        <v>13.73</v>
      </c>
      <c r="N1062">
        <v>13.43</v>
      </c>
      <c r="O1062">
        <v>13.427879376326599</v>
      </c>
      <c r="S1062" t="s">
        <v>9816</v>
      </c>
      <c r="T1062" t="s">
        <v>25</v>
      </c>
      <c r="U1062">
        <v>1</v>
      </c>
      <c r="V1062" t="s">
        <v>1374</v>
      </c>
      <c r="W1062" t="s">
        <v>1375</v>
      </c>
      <c r="AD1062" t="s">
        <v>9906</v>
      </c>
      <c r="AE1062" t="s">
        <v>9907</v>
      </c>
    </row>
    <row r="1063" spans="1:31" ht="12.75" x14ac:dyDescent="0.2">
      <c r="A1063" t="s">
        <v>6798</v>
      </c>
      <c r="B1063" t="s">
        <v>6799</v>
      </c>
      <c r="C1063" t="s">
        <v>427</v>
      </c>
      <c r="D1063" t="s">
        <v>22</v>
      </c>
      <c r="E1063" t="s">
        <v>9299</v>
      </c>
      <c r="F1063">
        <v>1</v>
      </c>
      <c r="G1063" t="s">
        <v>6800</v>
      </c>
      <c r="H1063" t="s">
        <v>6800</v>
      </c>
      <c r="I1063">
        <v>13.7</v>
      </c>
      <c r="J1063">
        <v>13.7</v>
      </c>
      <c r="K1063">
        <v>13.73</v>
      </c>
      <c r="L1063">
        <v>13.73</v>
      </c>
      <c r="M1063">
        <v>13.73</v>
      </c>
      <c r="N1063">
        <v>13.43</v>
      </c>
      <c r="O1063">
        <v>13.427879376326599</v>
      </c>
      <c r="S1063" t="s">
        <v>9816</v>
      </c>
      <c r="T1063" t="s">
        <v>25</v>
      </c>
      <c r="U1063">
        <v>1</v>
      </c>
      <c r="V1063" t="s">
        <v>1374</v>
      </c>
      <c r="W1063" t="s">
        <v>1375</v>
      </c>
      <c r="AD1063" t="s">
        <v>9906</v>
      </c>
      <c r="AE1063" t="s">
        <v>9907</v>
      </c>
    </row>
    <row r="1064" spans="1:31" ht="12.75" x14ac:dyDescent="0.2">
      <c r="A1064" t="s">
        <v>6801</v>
      </c>
      <c r="B1064" t="s">
        <v>6802</v>
      </c>
      <c r="C1064" t="s">
        <v>427</v>
      </c>
      <c r="D1064" t="s">
        <v>22</v>
      </c>
      <c r="E1064" t="s">
        <v>9299</v>
      </c>
      <c r="F1064">
        <v>1</v>
      </c>
      <c r="G1064" t="s">
        <v>6803</v>
      </c>
      <c r="H1064" t="s">
        <v>6803</v>
      </c>
      <c r="I1064">
        <v>10.3</v>
      </c>
      <c r="J1064">
        <v>10.3</v>
      </c>
      <c r="K1064">
        <v>10.32</v>
      </c>
      <c r="L1064">
        <v>10.32</v>
      </c>
      <c r="M1064">
        <v>10.32</v>
      </c>
      <c r="N1064">
        <v>10.1</v>
      </c>
      <c r="S1064" t="s">
        <v>9816</v>
      </c>
      <c r="T1064" t="s">
        <v>25</v>
      </c>
      <c r="U1064">
        <v>1</v>
      </c>
      <c r="V1064" t="s">
        <v>1374</v>
      </c>
      <c r="W1064" t="s">
        <v>1375</v>
      </c>
      <c r="AD1064" t="s">
        <v>9906</v>
      </c>
      <c r="AE1064" t="s">
        <v>9907</v>
      </c>
    </row>
    <row r="1065" spans="1:31" ht="12.75" x14ac:dyDescent="0.2">
      <c r="A1065" t="s">
        <v>6804</v>
      </c>
      <c r="B1065" t="s">
        <v>6805</v>
      </c>
      <c r="C1065" t="s">
        <v>427</v>
      </c>
      <c r="D1065" t="s">
        <v>22</v>
      </c>
      <c r="E1065" t="s">
        <v>9299</v>
      </c>
      <c r="F1065">
        <v>1</v>
      </c>
      <c r="G1065" t="s">
        <v>6806</v>
      </c>
      <c r="H1065" t="s">
        <v>6807</v>
      </c>
      <c r="I1065">
        <v>12.1</v>
      </c>
      <c r="J1065">
        <v>12.1</v>
      </c>
      <c r="S1065" t="s">
        <v>9816</v>
      </c>
      <c r="T1065">
        <v>1</v>
      </c>
      <c r="V1065" t="s">
        <v>1374</v>
      </c>
      <c r="W1065" t="s">
        <v>1375</v>
      </c>
      <c r="AD1065" t="s">
        <v>9906</v>
      </c>
      <c r="AE1065" t="s">
        <v>9907</v>
      </c>
    </row>
    <row r="1066" spans="1:31" ht="12.75" x14ac:dyDescent="0.2">
      <c r="A1066" t="s">
        <v>6808</v>
      </c>
      <c r="B1066" t="s">
        <v>6809</v>
      </c>
      <c r="C1066" t="s">
        <v>427</v>
      </c>
      <c r="D1066" t="s">
        <v>22</v>
      </c>
      <c r="E1066" t="s">
        <v>9299</v>
      </c>
      <c r="F1066">
        <v>1</v>
      </c>
      <c r="G1066" t="s">
        <v>6810</v>
      </c>
      <c r="H1066" t="s">
        <v>6811</v>
      </c>
      <c r="I1066">
        <v>12.1</v>
      </c>
      <c r="J1066">
        <v>12.1</v>
      </c>
      <c r="S1066" t="s">
        <v>9816</v>
      </c>
      <c r="T1066">
        <v>1</v>
      </c>
      <c r="V1066" t="s">
        <v>1374</v>
      </c>
      <c r="W1066" t="s">
        <v>1375</v>
      </c>
      <c r="AD1066" t="s">
        <v>9906</v>
      </c>
      <c r="AE1066" t="s">
        <v>9907</v>
      </c>
    </row>
    <row r="1067" spans="1:31" ht="12.75" x14ac:dyDescent="0.2">
      <c r="A1067" t="s">
        <v>6812</v>
      </c>
      <c r="B1067" t="s">
        <v>6813</v>
      </c>
      <c r="C1067" t="s">
        <v>427</v>
      </c>
      <c r="D1067" t="s">
        <v>22</v>
      </c>
      <c r="E1067" t="s">
        <v>9299</v>
      </c>
      <c r="F1067">
        <v>1</v>
      </c>
      <c r="G1067" t="s">
        <v>6814</v>
      </c>
      <c r="H1067" t="s">
        <v>6814</v>
      </c>
      <c r="I1067">
        <v>12.1</v>
      </c>
      <c r="J1067">
        <v>12.1</v>
      </c>
      <c r="S1067" t="s">
        <v>9816</v>
      </c>
      <c r="T1067">
        <v>1</v>
      </c>
      <c r="V1067" t="s">
        <v>1374</v>
      </c>
      <c r="W1067" t="s">
        <v>1375</v>
      </c>
      <c r="AD1067" t="s">
        <v>9906</v>
      </c>
      <c r="AE1067" t="s">
        <v>9907</v>
      </c>
    </row>
    <row r="1068" spans="1:31" ht="12.75" x14ac:dyDescent="0.2">
      <c r="A1068" t="s">
        <v>4046</v>
      </c>
      <c r="B1068" t="s">
        <v>4047</v>
      </c>
      <c r="D1068" t="s">
        <v>22</v>
      </c>
      <c r="E1068" t="s">
        <v>9299</v>
      </c>
      <c r="F1068">
        <v>1</v>
      </c>
      <c r="G1068" t="s">
        <v>4048</v>
      </c>
      <c r="H1068" t="s">
        <v>4048</v>
      </c>
      <c r="I1068">
        <v>8.9499999999999993</v>
      </c>
      <c r="J1068">
        <v>8.9499999999999993</v>
      </c>
      <c r="K1068">
        <v>8.9700000000000006</v>
      </c>
      <c r="L1068">
        <v>8.9700000000000006</v>
      </c>
      <c r="M1068">
        <v>8.9700000000000006</v>
      </c>
      <c r="N1068">
        <v>8.7799999999999994</v>
      </c>
      <c r="O1068">
        <v>8.7797672845212702</v>
      </c>
      <c r="P1068">
        <v>8.6248302147944305</v>
      </c>
      <c r="Q1068">
        <v>0.34516978520557501</v>
      </c>
      <c r="R1068" t="s">
        <v>262</v>
      </c>
      <c r="S1068" t="s">
        <v>9819</v>
      </c>
      <c r="T1068" t="s">
        <v>25</v>
      </c>
      <c r="U1068">
        <v>1</v>
      </c>
      <c r="V1068" t="s">
        <v>1374</v>
      </c>
      <c r="W1068" t="s">
        <v>1375</v>
      </c>
      <c r="AD1068" t="s">
        <v>9906</v>
      </c>
      <c r="AE1068" t="s">
        <v>9907</v>
      </c>
    </row>
    <row r="1069" spans="1:31" ht="12.75" x14ac:dyDescent="0.2">
      <c r="A1069" t="s">
        <v>4049</v>
      </c>
      <c r="B1069" t="s">
        <v>4050</v>
      </c>
      <c r="D1069" t="s">
        <v>22</v>
      </c>
      <c r="E1069" t="s">
        <v>9299</v>
      </c>
      <c r="F1069">
        <v>1</v>
      </c>
      <c r="G1069" t="s">
        <v>4051</v>
      </c>
      <c r="H1069" t="s">
        <v>4051</v>
      </c>
      <c r="I1069">
        <v>8.9499999999999993</v>
      </c>
      <c r="J1069">
        <v>8.9499999999999993</v>
      </c>
      <c r="K1069">
        <v>8.9700000000000006</v>
      </c>
      <c r="L1069">
        <v>8.9700000000000006</v>
      </c>
      <c r="M1069">
        <v>8.9700000000000006</v>
      </c>
      <c r="N1069">
        <v>8.7799999999999994</v>
      </c>
      <c r="O1069">
        <v>8.7797672845212702</v>
      </c>
      <c r="P1069">
        <v>8.6248302147944305</v>
      </c>
      <c r="Q1069">
        <v>0.34516978520557501</v>
      </c>
      <c r="R1069" t="s">
        <v>262</v>
      </c>
      <c r="S1069" t="s">
        <v>9819</v>
      </c>
      <c r="T1069" t="s">
        <v>25</v>
      </c>
      <c r="U1069">
        <v>1</v>
      </c>
      <c r="V1069" t="s">
        <v>1374</v>
      </c>
      <c r="W1069" t="s">
        <v>1375</v>
      </c>
      <c r="AD1069" t="s">
        <v>9906</v>
      </c>
      <c r="AE1069" t="s">
        <v>9907</v>
      </c>
    </row>
    <row r="1070" spans="1:31" ht="12.75" x14ac:dyDescent="0.2">
      <c r="A1070" t="s">
        <v>4052</v>
      </c>
      <c r="B1070" t="s">
        <v>4053</v>
      </c>
      <c r="D1070" t="s">
        <v>22</v>
      </c>
      <c r="E1070" t="s">
        <v>9299</v>
      </c>
      <c r="F1070">
        <v>1</v>
      </c>
      <c r="G1070" t="s">
        <v>4054</v>
      </c>
      <c r="H1070" t="s">
        <v>4054</v>
      </c>
      <c r="I1070">
        <v>7.9</v>
      </c>
      <c r="J1070">
        <v>7.9</v>
      </c>
      <c r="K1070">
        <v>7.92</v>
      </c>
      <c r="L1070">
        <v>7.92</v>
      </c>
      <c r="M1070">
        <v>7.92</v>
      </c>
      <c r="N1070">
        <v>7.75</v>
      </c>
      <c r="O1070">
        <v>7.7468534863423004</v>
      </c>
      <c r="P1070">
        <v>7.4369793468886103</v>
      </c>
      <c r="Q1070">
        <v>0.48302065311139403</v>
      </c>
      <c r="R1070" t="s">
        <v>262</v>
      </c>
      <c r="S1070" t="s">
        <v>9819</v>
      </c>
      <c r="T1070" t="s">
        <v>25</v>
      </c>
      <c r="U1070">
        <v>1</v>
      </c>
      <c r="V1070" t="s">
        <v>1374</v>
      </c>
      <c r="W1070" t="s">
        <v>1375</v>
      </c>
      <c r="AD1070" t="s">
        <v>9906</v>
      </c>
      <c r="AE1070" t="s">
        <v>9907</v>
      </c>
    </row>
    <row r="1071" spans="1:31" ht="12.75" x14ac:dyDescent="0.2">
      <c r="A1071" t="s">
        <v>4055</v>
      </c>
      <c r="B1071" t="s">
        <v>4056</v>
      </c>
      <c r="D1071" t="s">
        <v>22</v>
      </c>
      <c r="E1071" t="s">
        <v>9299</v>
      </c>
      <c r="F1071">
        <v>1</v>
      </c>
      <c r="G1071" t="s">
        <v>4057</v>
      </c>
      <c r="H1071" t="s">
        <v>4057</v>
      </c>
      <c r="I1071">
        <v>13.15</v>
      </c>
      <c r="J1071">
        <v>13.15</v>
      </c>
      <c r="K1071">
        <v>13.19</v>
      </c>
      <c r="L1071">
        <v>13.19</v>
      </c>
      <c r="M1071">
        <v>13.19</v>
      </c>
      <c r="N1071">
        <v>12.91</v>
      </c>
      <c r="O1071">
        <v>12.911422477237201</v>
      </c>
      <c r="P1071">
        <v>12.7048397176014</v>
      </c>
      <c r="Q1071">
        <v>0.48516028239863102</v>
      </c>
      <c r="R1071" t="s">
        <v>262</v>
      </c>
      <c r="S1071" t="s">
        <v>9819</v>
      </c>
      <c r="T1071" t="s">
        <v>25</v>
      </c>
      <c r="U1071">
        <v>1</v>
      </c>
      <c r="V1071" t="s">
        <v>1374</v>
      </c>
      <c r="W1071" t="s">
        <v>1375</v>
      </c>
      <c r="AD1071" t="s">
        <v>9906</v>
      </c>
      <c r="AE1071" t="s">
        <v>9907</v>
      </c>
    </row>
    <row r="1072" spans="1:31" ht="12.75" x14ac:dyDescent="0.2">
      <c r="A1072" t="s">
        <v>4058</v>
      </c>
      <c r="B1072" t="s">
        <v>4059</v>
      </c>
      <c r="D1072" t="s">
        <v>22</v>
      </c>
      <c r="E1072" t="s">
        <v>9299</v>
      </c>
      <c r="F1072">
        <v>1</v>
      </c>
      <c r="G1072" t="s">
        <v>4060</v>
      </c>
      <c r="H1072" t="s">
        <v>4060</v>
      </c>
      <c r="I1072">
        <v>7.35</v>
      </c>
      <c r="J1072">
        <v>7.35</v>
      </c>
      <c r="K1072">
        <v>7.39</v>
      </c>
      <c r="L1072">
        <v>7.39</v>
      </c>
      <c r="M1072">
        <v>7.39</v>
      </c>
      <c r="N1072">
        <v>7.23</v>
      </c>
      <c r="O1072">
        <v>7.2303965872528098</v>
      </c>
      <c r="P1072">
        <v>6.9721681377080698</v>
      </c>
      <c r="Q1072">
        <v>0.41783186229193198</v>
      </c>
      <c r="R1072" t="s">
        <v>262</v>
      </c>
      <c r="S1072" t="s">
        <v>9819</v>
      </c>
      <c r="T1072" t="s">
        <v>25</v>
      </c>
      <c r="U1072">
        <v>1</v>
      </c>
      <c r="V1072" t="s">
        <v>1374</v>
      </c>
      <c r="W1072" t="s">
        <v>1375</v>
      </c>
      <c r="AD1072" t="s">
        <v>9906</v>
      </c>
      <c r="AE1072" t="s">
        <v>9907</v>
      </c>
    </row>
    <row r="1073" spans="1:31" ht="12.75" x14ac:dyDescent="0.2">
      <c r="A1073" t="s">
        <v>4061</v>
      </c>
      <c r="B1073" t="s">
        <v>4062</v>
      </c>
      <c r="C1073" t="s">
        <v>427</v>
      </c>
      <c r="D1073" t="s">
        <v>22</v>
      </c>
      <c r="E1073" t="s">
        <v>9299</v>
      </c>
      <c r="F1073">
        <v>1</v>
      </c>
      <c r="G1073" t="s">
        <v>4063</v>
      </c>
      <c r="H1073" t="s">
        <v>4063</v>
      </c>
      <c r="I1073">
        <v>13.7</v>
      </c>
      <c r="J1073">
        <v>13.7</v>
      </c>
      <c r="K1073">
        <v>13.73</v>
      </c>
      <c r="L1073">
        <v>13.73</v>
      </c>
      <c r="M1073">
        <v>13.73</v>
      </c>
      <c r="N1073">
        <v>13.43</v>
      </c>
      <c r="O1073">
        <v>13.427879376326599</v>
      </c>
      <c r="S1073" t="s">
        <v>9816</v>
      </c>
      <c r="T1073" t="s">
        <v>25</v>
      </c>
      <c r="U1073">
        <v>1</v>
      </c>
      <c r="V1073" t="s">
        <v>1374</v>
      </c>
      <c r="W1073" t="s">
        <v>1375</v>
      </c>
      <c r="AD1073" t="s">
        <v>9906</v>
      </c>
      <c r="AE1073" t="s">
        <v>9907</v>
      </c>
    </row>
    <row r="1074" spans="1:31" ht="12.75" x14ac:dyDescent="0.2">
      <c r="A1074" t="s">
        <v>4064</v>
      </c>
      <c r="B1074" t="s">
        <v>4065</v>
      </c>
      <c r="C1074" t="s">
        <v>427</v>
      </c>
      <c r="D1074" t="s">
        <v>22</v>
      </c>
      <c r="E1074" t="s">
        <v>9299</v>
      </c>
      <c r="F1074">
        <v>1</v>
      </c>
      <c r="G1074" t="s">
        <v>4066</v>
      </c>
      <c r="H1074" t="s">
        <v>4066</v>
      </c>
      <c r="I1074">
        <v>13.7</v>
      </c>
      <c r="J1074">
        <v>13.7</v>
      </c>
      <c r="K1074">
        <v>13.73</v>
      </c>
      <c r="L1074">
        <v>13.73</v>
      </c>
      <c r="M1074">
        <v>13.73</v>
      </c>
      <c r="N1074">
        <v>13.43</v>
      </c>
      <c r="O1074">
        <v>13.427879376326599</v>
      </c>
      <c r="S1074" t="s">
        <v>9816</v>
      </c>
      <c r="T1074" t="s">
        <v>25</v>
      </c>
      <c r="U1074">
        <v>1</v>
      </c>
      <c r="V1074" t="s">
        <v>1374</v>
      </c>
      <c r="W1074" t="s">
        <v>1375</v>
      </c>
      <c r="AD1074" t="s">
        <v>9906</v>
      </c>
      <c r="AE1074" t="s">
        <v>9907</v>
      </c>
    </row>
    <row r="1075" spans="1:31" ht="12.75" x14ac:dyDescent="0.2">
      <c r="A1075" t="s">
        <v>4067</v>
      </c>
      <c r="B1075" t="s">
        <v>4068</v>
      </c>
      <c r="D1075" t="s">
        <v>22</v>
      </c>
      <c r="E1075" t="s">
        <v>9299</v>
      </c>
      <c r="F1075">
        <v>1</v>
      </c>
      <c r="G1075" t="s">
        <v>4069</v>
      </c>
      <c r="H1075" t="s">
        <v>4069</v>
      </c>
      <c r="I1075">
        <v>19</v>
      </c>
      <c r="J1075">
        <v>19</v>
      </c>
      <c r="K1075">
        <v>19</v>
      </c>
      <c r="L1075">
        <v>19</v>
      </c>
      <c r="M1075">
        <v>19</v>
      </c>
      <c r="N1075">
        <v>18.59</v>
      </c>
      <c r="O1075">
        <v>18.5924483672215</v>
      </c>
      <c r="P1075">
        <v>18.540802677312598</v>
      </c>
      <c r="Q1075">
        <v>0.45919732268743402</v>
      </c>
      <c r="R1075" t="s">
        <v>262</v>
      </c>
      <c r="S1075" t="s">
        <v>9819</v>
      </c>
      <c r="T1075" t="s">
        <v>25</v>
      </c>
      <c r="U1075">
        <v>1</v>
      </c>
      <c r="V1075" t="s">
        <v>1374</v>
      </c>
      <c r="W1075" t="s">
        <v>1375</v>
      </c>
      <c r="AD1075" t="s">
        <v>9906</v>
      </c>
      <c r="AE1075" t="s">
        <v>9907</v>
      </c>
    </row>
    <row r="1076" spans="1:31" ht="12.75" x14ac:dyDescent="0.2">
      <c r="A1076" t="s">
        <v>4070</v>
      </c>
      <c r="B1076" t="s">
        <v>4071</v>
      </c>
      <c r="D1076" t="s">
        <v>22</v>
      </c>
      <c r="E1076" t="s">
        <v>9299</v>
      </c>
      <c r="F1076">
        <v>1</v>
      </c>
      <c r="G1076" t="s">
        <v>4072</v>
      </c>
      <c r="H1076" t="s">
        <v>4072</v>
      </c>
      <c r="I1076">
        <v>18.45</v>
      </c>
      <c r="J1076">
        <v>18.45</v>
      </c>
      <c r="K1076">
        <v>18.48</v>
      </c>
      <c r="L1076">
        <v>18.48</v>
      </c>
      <c r="M1076">
        <v>18.48</v>
      </c>
      <c r="N1076">
        <v>18.079999999999998</v>
      </c>
      <c r="O1076">
        <v>18.075991468131999</v>
      </c>
      <c r="P1076">
        <v>18.075991468131999</v>
      </c>
      <c r="Q1076">
        <v>0.40400853186797298</v>
      </c>
      <c r="R1076" t="s">
        <v>262</v>
      </c>
      <c r="S1076" t="s">
        <v>9819</v>
      </c>
      <c r="T1076" t="s">
        <v>25</v>
      </c>
      <c r="U1076">
        <v>1</v>
      </c>
      <c r="V1076" t="s">
        <v>1374</v>
      </c>
      <c r="W1076" t="s">
        <v>1375</v>
      </c>
      <c r="AD1076" t="s">
        <v>9906</v>
      </c>
      <c r="AE1076" t="s">
        <v>9907</v>
      </c>
    </row>
    <row r="1077" spans="1:31" ht="12.75" x14ac:dyDescent="0.2">
      <c r="A1077" t="s">
        <v>4073</v>
      </c>
      <c r="B1077" t="s">
        <v>4074</v>
      </c>
      <c r="D1077" t="s">
        <v>22</v>
      </c>
      <c r="E1077" t="s">
        <v>9299</v>
      </c>
      <c r="F1077">
        <v>1</v>
      </c>
      <c r="G1077" t="s">
        <v>4075</v>
      </c>
      <c r="H1077" t="s">
        <v>4075</v>
      </c>
      <c r="I1077">
        <v>16.850000000000001</v>
      </c>
      <c r="J1077">
        <v>16.850000000000001</v>
      </c>
      <c r="K1077">
        <v>16.89</v>
      </c>
      <c r="L1077">
        <v>16.89</v>
      </c>
      <c r="M1077">
        <v>16.89</v>
      </c>
      <c r="N1077">
        <v>16.53</v>
      </c>
      <c r="O1077">
        <v>16.526620770863602</v>
      </c>
      <c r="P1077">
        <v>16.423329391045701</v>
      </c>
      <c r="Q1077">
        <v>0.46667060895433099</v>
      </c>
      <c r="R1077" t="s">
        <v>262</v>
      </c>
      <c r="S1077" t="s">
        <v>9819</v>
      </c>
      <c r="T1077" t="s">
        <v>25</v>
      </c>
      <c r="U1077">
        <v>1</v>
      </c>
      <c r="V1077" t="s">
        <v>1374</v>
      </c>
      <c r="W1077" t="s">
        <v>1375</v>
      </c>
      <c r="AD1077" t="s">
        <v>9906</v>
      </c>
      <c r="AE1077" t="s">
        <v>9907</v>
      </c>
    </row>
    <row r="1078" spans="1:31" ht="12.75" x14ac:dyDescent="0.2">
      <c r="A1078" t="s">
        <v>4076</v>
      </c>
      <c r="B1078" t="s">
        <v>4077</v>
      </c>
      <c r="D1078" t="s">
        <v>22</v>
      </c>
      <c r="E1078" t="s">
        <v>9299</v>
      </c>
      <c r="F1078">
        <v>1</v>
      </c>
      <c r="G1078" t="s">
        <v>4078</v>
      </c>
      <c r="H1078" t="s">
        <v>4078</v>
      </c>
      <c r="I1078">
        <v>15.8</v>
      </c>
      <c r="J1078">
        <v>15.8</v>
      </c>
      <c r="K1078">
        <v>15.83</v>
      </c>
      <c r="L1078">
        <v>15.83</v>
      </c>
      <c r="M1078">
        <v>15.83</v>
      </c>
      <c r="N1078">
        <v>15.49</v>
      </c>
      <c r="O1078">
        <v>15.493706972684601</v>
      </c>
      <c r="P1078">
        <v>15.493706972684601</v>
      </c>
      <c r="Q1078">
        <v>0.336293027315405</v>
      </c>
      <c r="R1078" t="s">
        <v>262</v>
      </c>
      <c r="S1078" t="s">
        <v>9819</v>
      </c>
      <c r="T1078" t="s">
        <v>25</v>
      </c>
      <c r="U1078">
        <v>1</v>
      </c>
      <c r="V1078" t="s">
        <v>1374</v>
      </c>
      <c r="W1078" t="s">
        <v>1375</v>
      </c>
      <c r="AD1078" t="s">
        <v>9906</v>
      </c>
      <c r="AE1078" t="s">
        <v>9907</v>
      </c>
    </row>
    <row r="1079" spans="1:31" ht="12.75" x14ac:dyDescent="0.2">
      <c r="A1079" t="s">
        <v>4079</v>
      </c>
      <c r="B1079" t="s">
        <v>4080</v>
      </c>
      <c r="D1079" t="s">
        <v>22</v>
      </c>
      <c r="E1079" t="s">
        <v>9299</v>
      </c>
      <c r="F1079">
        <v>1</v>
      </c>
      <c r="G1079" t="s">
        <v>4081</v>
      </c>
      <c r="H1079" t="s">
        <v>4081</v>
      </c>
      <c r="I1079">
        <v>15.8</v>
      </c>
      <c r="J1079">
        <v>15.8</v>
      </c>
      <c r="K1079">
        <v>15.83</v>
      </c>
      <c r="L1079">
        <v>15.83</v>
      </c>
      <c r="M1079">
        <v>15.83</v>
      </c>
      <c r="N1079">
        <v>15.49</v>
      </c>
      <c r="O1079">
        <v>15.493706972684601</v>
      </c>
      <c r="P1079">
        <v>15.493706972684601</v>
      </c>
      <c r="Q1079">
        <v>0.336293027315405</v>
      </c>
      <c r="R1079" t="s">
        <v>262</v>
      </c>
      <c r="S1079" t="s">
        <v>9819</v>
      </c>
      <c r="T1079" t="s">
        <v>25</v>
      </c>
      <c r="U1079">
        <v>1</v>
      </c>
      <c r="V1079" t="s">
        <v>1374</v>
      </c>
      <c r="W1079" t="s">
        <v>1375</v>
      </c>
      <c r="AD1079" t="s">
        <v>9906</v>
      </c>
      <c r="AE1079" t="s">
        <v>9907</v>
      </c>
    </row>
    <row r="1080" spans="1:31" ht="12.75" x14ac:dyDescent="0.2">
      <c r="A1080" t="s">
        <v>4082</v>
      </c>
      <c r="B1080" t="s">
        <v>4083</v>
      </c>
      <c r="D1080" t="s">
        <v>22</v>
      </c>
      <c r="E1080" t="s">
        <v>9299</v>
      </c>
      <c r="F1080">
        <v>1</v>
      </c>
      <c r="G1080" t="s">
        <v>4084</v>
      </c>
      <c r="H1080" t="s">
        <v>4084</v>
      </c>
      <c r="I1080">
        <v>19</v>
      </c>
      <c r="J1080">
        <v>19</v>
      </c>
      <c r="K1080">
        <v>19</v>
      </c>
      <c r="L1080">
        <v>19</v>
      </c>
      <c r="M1080">
        <v>19</v>
      </c>
      <c r="N1080">
        <v>18.59</v>
      </c>
      <c r="O1080">
        <v>18.5924483672215</v>
      </c>
      <c r="P1080">
        <v>18.437511297494702</v>
      </c>
      <c r="Q1080">
        <v>0.562488702505334</v>
      </c>
      <c r="R1080" t="s">
        <v>262</v>
      </c>
      <c r="S1080" t="s">
        <v>9819</v>
      </c>
      <c r="T1080" t="s">
        <v>25</v>
      </c>
      <c r="U1080">
        <v>1</v>
      </c>
      <c r="V1080" t="s">
        <v>1374</v>
      </c>
      <c r="W1080" t="s">
        <v>1375</v>
      </c>
      <c r="AD1080" t="s">
        <v>9906</v>
      </c>
      <c r="AE1080" t="s">
        <v>9907</v>
      </c>
    </row>
    <row r="1081" spans="1:31" ht="12.75" x14ac:dyDescent="0.2">
      <c r="A1081" t="s">
        <v>4085</v>
      </c>
      <c r="B1081" t="s">
        <v>4086</v>
      </c>
      <c r="D1081" t="s">
        <v>22</v>
      </c>
      <c r="E1081" t="s">
        <v>9299</v>
      </c>
      <c r="F1081">
        <v>1</v>
      </c>
      <c r="G1081" t="s">
        <v>4087</v>
      </c>
      <c r="H1081" t="s">
        <v>4087</v>
      </c>
      <c r="I1081">
        <v>12.65</v>
      </c>
      <c r="J1081">
        <v>12.65</v>
      </c>
      <c r="K1081">
        <v>12.66</v>
      </c>
      <c r="L1081">
        <v>12.66</v>
      </c>
      <c r="M1081">
        <v>12.66</v>
      </c>
      <c r="N1081">
        <v>12.39</v>
      </c>
      <c r="O1081">
        <v>12.3949655781477</v>
      </c>
      <c r="P1081">
        <v>12.085091438694</v>
      </c>
      <c r="Q1081">
        <v>0.57490856130601597</v>
      </c>
      <c r="R1081" t="s">
        <v>262</v>
      </c>
      <c r="S1081" t="s">
        <v>9819</v>
      </c>
      <c r="T1081" t="s">
        <v>25</v>
      </c>
      <c r="U1081">
        <v>1</v>
      </c>
      <c r="V1081" t="s">
        <v>1374</v>
      </c>
      <c r="W1081" t="s">
        <v>1375</v>
      </c>
      <c r="AD1081" t="s">
        <v>9906</v>
      </c>
      <c r="AE1081" t="s">
        <v>9907</v>
      </c>
    </row>
    <row r="1082" spans="1:31" ht="12.75" x14ac:dyDescent="0.2">
      <c r="A1082" t="s">
        <v>4088</v>
      </c>
      <c r="B1082" t="s">
        <v>4089</v>
      </c>
      <c r="D1082" t="s">
        <v>22</v>
      </c>
      <c r="E1082" t="s">
        <v>9299</v>
      </c>
      <c r="F1082">
        <v>1</v>
      </c>
      <c r="G1082" t="s">
        <v>4090</v>
      </c>
      <c r="H1082" t="s">
        <v>4090</v>
      </c>
      <c r="I1082">
        <v>11.05</v>
      </c>
      <c r="J1082">
        <v>11.05</v>
      </c>
      <c r="K1082">
        <v>11.09</v>
      </c>
      <c r="L1082">
        <v>11.09</v>
      </c>
      <c r="M1082">
        <v>11.09</v>
      </c>
      <c r="N1082">
        <v>10.85</v>
      </c>
      <c r="O1082">
        <v>10.845594880879201</v>
      </c>
      <c r="P1082">
        <v>10.5873664313345</v>
      </c>
      <c r="Q1082">
        <v>0.502633568665527</v>
      </c>
      <c r="R1082" t="s">
        <v>262</v>
      </c>
      <c r="S1082" t="s">
        <v>9819</v>
      </c>
      <c r="T1082" t="s">
        <v>25</v>
      </c>
      <c r="U1082">
        <v>1</v>
      </c>
      <c r="V1082" t="s">
        <v>1374</v>
      </c>
      <c r="W1082" t="s">
        <v>1375</v>
      </c>
      <c r="AD1082" t="s">
        <v>9906</v>
      </c>
      <c r="AE1082" t="s">
        <v>9907</v>
      </c>
    </row>
    <row r="1083" spans="1:31" ht="12.75" x14ac:dyDescent="0.2">
      <c r="A1083" t="s">
        <v>4091</v>
      </c>
      <c r="B1083" t="s">
        <v>4092</v>
      </c>
      <c r="D1083" t="s">
        <v>22</v>
      </c>
      <c r="E1083" t="s">
        <v>9299</v>
      </c>
      <c r="F1083">
        <v>1</v>
      </c>
      <c r="G1083" t="s">
        <v>4093</v>
      </c>
      <c r="H1083" t="s">
        <v>4093</v>
      </c>
      <c r="I1083">
        <v>19</v>
      </c>
      <c r="J1083">
        <v>19</v>
      </c>
      <c r="K1083">
        <v>19</v>
      </c>
      <c r="L1083">
        <v>19</v>
      </c>
      <c r="M1083">
        <v>19</v>
      </c>
      <c r="N1083">
        <v>18.59</v>
      </c>
      <c r="O1083">
        <v>18.5924483672215</v>
      </c>
      <c r="P1083">
        <v>18.437511297494702</v>
      </c>
      <c r="Q1083">
        <v>0.562488702505334</v>
      </c>
      <c r="R1083" t="s">
        <v>262</v>
      </c>
      <c r="S1083" t="s">
        <v>9819</v>
      </c>
      <c r="T1083" t="s">
        <v>25</v>
      </c>
      <c r="U1083">
        <v>1</v>
      </c>
      <c r="V1083" t="s">
        <v>1374</v>
      </c>
      <c r="W1083" t="s">
        <v>1375</v>
      </c>
      <c r="AD1083" t="s">
        <v>9906</v>
      </c>
      <c r="AE1083" t="s">
        <v>9907</v>
      </c>
    </row>
    <row r="1084" spans="1:31" ht="12.75" x14ac:dyDescent="0.2">
      <c r="A1084" t="s">
        <v>4094</v>
      </c>
      <c r="B1084" t="s">
        <v>4095</v>
      </c>
      <c r="C1084" t="s">
        <v>262</v>
      </c>
      <c r="D1084" t="s">
        <v>22</v>
      </c>
      <c r="E1084" t="s">
        <v>9299</v>
      </c>
      <c r="F1084">
        <v>1</v>
      </c>
      <c r="G1084" t="s">
        <v>4096</v>
      </c>
      <c r="H1084" t="s">
        <v>4097</v>
      </c>
      <c r="I1084">
        <v>15.4</v>
      </c>
      <c r="J1084">
        <v>12.15</v>
      </c>
      <c r="K1084">
        <v>12.19</v>
      </c>
      <c r="L1084">
        <v>12.19</v>
      </c>
      <c r="M1084">
        <v>12.19</v>
      </c>
      <c r="N1084">
        <v>11.93</v>
      </c>
      <c r="O1084">
        <v>10.845594880879201</v>
      </c>
      <c r="P1084">
        <v>10.5873664313345</v>
      </c>
      <c r="Q1084">
        <v>1.60263356866553</v>
      </c>
      <c r="R1084" t="s">
        <v>262</v>
      </c>
      <c r="S1084" t="s">
        <v>9819</v>
      </c>
      <c r="T1084" t="s">
        <v>25</v>
      </c>
      <c r="U1084">
        <v>1</v>
      </c>
      <c r="V1084" t="s">
        <v>1374</v>
      </c>
      <c r="W1084" t="s">
        <v>1375</v>
      </c>
      <c r="AD1084" t="s">
        <v>9906</v>
      </c>
      <c r="AE1084" t="s">
        <v>9907</v>
      </c>
    </row>
    <row r="1085" spans="1:31" ht="12.75" x14ac:dyDescent="0.2">
      <c r="A1085" t="s">
        <v>9916</v>
      </c>
      <c r="B1085" t="s">
        <v>9243</v>
      </c>
      <c r="C1085" t="s">
        <v>427</v>
      </c>
      <c r="D1085" t="s">
        <v>22</v>
      </c>
      <c r="E1085" t="s">
        <v>9299</v>
      </c>
      <c r="F1085">
        <v>1</v>
      </c>
      <c r="G1085" t="s">
        <v>9244</v>
      </c>
      <c r="H1085" t="s">
        <v>9244</v>
      </c>
      <c r="I1085">
        <v>13.9</v>
      </c>
      <c r="J1085">
        <v>13.9</v>
      </c>
      <c r="K1085">
        <v>13.93</v>
      </c>
      <c r="L1085">
        <v>13.93</v>
      </c>
      <c r="M1085">
        <v>13.93</v>
      </c>
      <c r="N1085">
        <v>13.63</v>
      </c>
      <c r="O1085">
        <v>12.3949655781477</v>
      </c>
      <c r="S1085" t="s">
        <v>9816</v>
      </c>
      <c r="T1085" t="s">
        <v>25</v>
      </c>
      <c r="U1085">
        <v>1</v>
      </c>
      <c r="V1085" t="s">
        <v>1374</v>
      </c>
      <c r="W1085" t="s">
        <v>1375</v>
      </c>
      <c r="AD1085" t="s">
        <v>9906</v>
      </c>
      <c r="AE1085" t="s">
        <v>9907</v>
      </c>
    </row>
    <row r="1086" spans="1:31" ht="12.75" x14ac:dyDescent="0.2">
      <c r="A1086" t="s">
        <v>4098</v>
      </c>
      <c r="B1086" t="s">
        <v>4099</v>
      </c>
      <c r="D1086" t="s">
        <v>22</v>
      </c>
      <c r="E1086" t="s">
        <v>9299</v>
      </c>
      <c r="F1086">
        <v>1</v>
      </c>
      <c r="G1086" t="s">
        <v>4100</v>
      </c>
      <c r="H1086" t="s">
        <v>4100</v>
      </c>
      <c r="I1086">
        <v>24.95</v>
      </c>
      <c r="J1086">
        <v>24.95</v>
      </c>
      <c r="K1086">
        <v>24.97</v>
      </c>
      <c r="L1086">
        <v>24.97</v>
      </c>
      <c r="M1086">
        <v>24.97</v>
      </c>
      <c r="N1086">
        <v>24.43</v>
      </c>
      <c r="O1086">
        <v>22.2076466608479</v>
      </c>
      <c r="P1086">
        <v>22.052709591121101</v>
      </c>
      <c r="Q1086">
        <v>2.9172904088789302</v>
      </c>
      <c r="R1086" t="s">
        <v>262</v>
      </c>
      <c r="S1086" t="s">
        <v>9819</v>
      </c>
      <c r="T1086" t="s">
        <v>25</v>
      </c>
      <c r="U1086">
        <v>1</v>
      </c>
      <c r="V1086" t="s">
        <v>1374</v>
      </c>
      <c r="W1086" t="s">
        <v>1375</v>
      </c>
      <c r="AD1086" t="s">
        <v>9906</v>
      </c>
      <c r="AE1086" t="s">
        <v>9907</v>
      </c>
    </row>
    <row r="1087" spans="1:31" ht="12.75" x14ac:dyDescent="0.2">
      <c r="A1087" t="s">
        <v>4101</v>
      </c>
      <c r="B1087" t="s">
        <v>4102</v>
      </c>
      <c r="C1087" t="s">
        <v>3131</v>
      </c>
      <c r="D1087" t="s">
        <v>22</v>
      </c>
      <c r="E1087" t="s">
        <v>9299</v>
      </c>
      <c r="F1087">
        <v>1</v>
      </c>
      <c r="G1087" t="s">
        <v>4103</v>
      </c>
      <c r="H1087" t="s">
        <v>4103</v>
      </c>
      <c r="I1087">
        <v>19.75</v>
      </c>
      <c r="J1087">
        <v>19.75</v>
      </c>
      <c r="K1087">
        <v>19.75</v>
      </c>
      <c r="L1087">
        <v>19.75</v>
      </c>
      <c r="M1087">
        <v>19.75</v>
      </c>
      <c r="N1087">
        <v>19.32</v>
      </c>
      <c r="O1087">
        <v>17.559534569042501</v>
      </c>
      <c r="P1087">
        <v>17.094723359862002</v>
      </c>
      <c r="Q1087">
        <v>2.6552766401380001</v>
      </c>
      <c r="R1087" t="s">
        <v>262</v>
      </c>
      <c r="S1087" t="s">
        <v>9819</v>
      </c>
      <c r="T1087" t="s">
        <v>25</v>
      </c>
      <c r="U1087">
        <v>1</v>
      </c>
      <c r="V1087" t="s">
        <v>1374</v>
      </c>
      <c r="W1087" t="s">
        <v>1375</v>
      </c>
      <c r="AD1087" t="s">
        <v>9906</v>
      </c>
      <c r="AE1087" t="s">
        <v>9907</v>
      </c>
    </row>
    <row r="1088" spans="1:31" ht="12.75" x14ac:dyDescent="0.2">
      <c r="A1088" t="s">
        <v>4104</v>
      </c>
      <c r="B1088" t="s">
        <v>4105</v>
      </c>
      <c r="D1088" t="s">
        <v>22</v>
      </c>
      <c r="E1088" t="s">
        <v>9299</v>
      </c>
      <c r="F1088">
        <v>1</v>
      </c>
      <c r="G1088" t="s">
        <v>4106</v>
      </c>
      <c r="H1088" t="s">
        <v>4107</v>
      </c>
      <c r="I1088">
        <v>17.95</v>
      </c>
      <c r="J1088">
        <v>17.95</v>
      </c>
      <c r="K1088">
        <v>17.95</v>
      </c>
      <c r="L1088">
        <v>17.95</v>
      </c>
      <c r="M1088">
        <v>17.95</v>
      </c>
      <c r="N1088">
        <v>17.559999999999999</v>
      </c>
      <c r="O1088">
        <v>17.559534569042501</v>
      </c>
      <c r="P1088">
        <v>17.404597499315699</v>
      </c>
      <c r="Q1088">
        <v>0.54540250068430396</v>
      </c>
      <c r="R1088" t="s">
        <v>262</v>
      </c>
      <c r="S1088" t="s">
        <v>9819</v>
      </c>
      <c r="T1088" t="s">
        <v>25</v>
      </c>
      <c r="U1088">
        <v>1</v>
      </c>
      <c r="V1088" t="s">
        <v>1374</v>
      </c>
      <c r="W1088" t="s">
        <v>1375</v>
      </c>
      <c r="AD1088" t="s">
        <v>9906</v>
      </c>
      <c r="AE1088" t="s">
        <v>9907</v>
      </c>
    </row>
    <row r="1089" spans="1:31" ht="12.75" x14ac:dyDescent="0.2">
      <c r="A1089" t="s">
        <v>4108</v>
      </c>
      <c r="B1089" t="s">
        <v>4109</v>
      </c>
      <c r="D1089" t="s">
        <v>22</v>
      </c>
      <c r="E1089" t="s">
        <v>9299</v>
      </c>
      <c r="F1089">
        <v>1</v>
      </c>
      <c r="G1089" t="s">
        <v>4110</v>
      </c>
      <c r="H1089" t="s">
        <v>4110</v>
      </c>
      <c r="I1089">
        <v>60.7</v>
      </c>
      <c r="J1089">
        <v>60.7</v>
      </c>
      <c r="K1089">
        <v>60.7</v>
      </c>
      <c r="L1089">
        <v>60.7</v>
      </c>
      <c r="M1089">
        <v>60.7</v>
      </c>
      <c r="N1089">
        <v>59.39</v>
      </c>
      <c r="O1089">
        <v>59.3925433952909</v>
      </c>
      <c r="P1089">
        <v>42.1428829657021</v>
      </c>
      <c r="Q1089">
        <v>18.557117034297899</v>
      </c>
      <c r="R1089" t="s">
        <v>262</v>
      </c>
      <c r="S1089" t="s">
        <v>9819</v>
      </c>
      <c r="T1089" t="s">
        <v>25</v>
      </c>
      <c r="U1089">
        <v>1</v>
      </c>
      <c r="V1089" t="s">
        <v>1374</v>
      </c>
      <c r="W1089" t="s">
        <v>1375</v>
      </c>
      <c r="AD1089" t="s">
        <v>9906</v>
      </c>
      <c r="AE1089" t="s">
        <v>9907</v>
      </c>
    </row>
    <row r="1090" spans="1:31" ht="12.75" x14ac:dyDescent="0.2">
      <c r="A1090" t="s">
        <v>4111</v>
      </c>
      <c r="B1090" t="s">
        <v>4112</v>
      </c>
      <c r="D1090" t="s">
        <v>22</v>
      </c>
      <c r="E1090" t="s">
        <v>9299</v>
      </c>
      <c r="F1090">
        <v>1</v>
      </c>
      <c r="G1090" t="s">
        <v>4113</v>
      </c>
      <c r="H1090" t="s">
        <v>4113</v>
      </c>
      <c r="I1090">
        <v>3.45</v>
      </c>
      <c r="J1090">
        <v>3.45</v>
      </c>
      <c r="K1090">
        <v>3.49</v>
      </c>
      <c r="L1090">
        <v>3.49</v>
      </c>
      <c r="M1090">
        <v>3.49</v>
      </c>
      <c r="N1090">
        <v>3.41</v>
      </c>
      <c r="O1090">
        <v>3.09874139453692</v>
      </c>
      <c r="P1090">
        <v>2.7888672550832299</v>
      </c>
      <c r="Q1090">
        <v>0.70113274491677302</v>
      </c>
      <c r="R1090" t="s">
        <v>262</v>
      </c>
      <c r="S1090" t="s">
        <v>9819</v>
      </c>
      <c r="T1090" t="s">
        <v>25</v>
      </c>
      <c r="U1090">
        <v>1</v>
      </c>
      <c r="V1090" t="s">
        <v>1374</v>
      </c>
      <c r="W1090" t="s">
        <v>1375</v>
      </c>
      <c r="AD1090" t="s">
        <v>9906</v>
      </c>
      <c r="AE1090" t="s">
        <v>9907</v>
      </c>
    </row>
    <row r="1091" spans="1:31" ht="12.75" x14ac:dyDescent="0.2">
      <c r="A1091" t="s">
        <v>4114</v>
      </c>
      <c r="B1091" t="s">
        <v>4115</v>
      </c>
      <c r="D1091" t="s">
        <v>22</v>
      </c>
      <c r="E1091" t="s">
        <v>9299</v>
      </c>
      <c r="F1091">
        <v>1</v>
      </c>
      <c r="G1091" t="s">
        <v>4116</v>
      </c>
      <c r="H1091" t="s">
        <v>4116</v>
      </c>
      <c r="I1091">
        <v>19</v>
      </c>
      <c r="J1091">
        <v>19</v>
      </c>
      <c r="K1091">
        <v>19</v>
      </c>
      <c r="L1091">
        <v>19</v>
      </c>
      <c r="M1091">
        <v>19</v>
      </c>
      <c r="N1091">
        <v>18.59</v>
      </c>
      <c r="O1091">
        <v>18.5924483672215</v>
      </c>
      <c r="P1091">
        <v>18.437511297494702</v>
      </c>
      <c r="Q1091">
        <v>0.562488702505334</v>
      </c>
      <c r="R1091" t="s">
        <v>262</v>
      </c>
      <c r="S1091" t="s">
        <v>9819</v>
      </c>
      <c r="T1091" t="s">
        <v>25</v>
      </c>
      <c r="U1091">
        <v>1</v>
      </c>
      <c r="V1091" t="s">
        <v>1374</v>
      </c>
      <c r="W1091" t="s">
        <v>1375</v>
      </c>
      <c r="AD1091" t="s">
        <v>9906</v>
      </c>
      <c r="AE1091" t="s">
        <v>9907</v>
      </c>
    </row>
    <row r="1092" spans="1:31" ht="12.75" x14ac:dyDescent="0.2">
      <c r="A1092" t="s">
        <v>4117</v>
      </c>
      <c r="B1092" t="s">
        <v>4118</v>
      </c>
      <c r="D1092" t="s">
        <v>22</v>
      </c>
      <c r="E1092" t="s">
        <v>9299</v>
      </c>
      <c r="F1092">
        <v>1</v>
      </c>
      <c r="G1092" t="s">
        <v>4119</v>
      </c>
      <c r="H1092" t="s">
        <v>4119</v>
      </c>
      <c r="I1092">
        <v>7.35</v>
      </c>
      <c r="J1092">
        <v>7.35</v>
      </c>
      <c r="K1092">
        <v>7.39</v>
      </c>
      <c r="L1092">
        <v>7.39</v>
      </c>
      <c r="M1092">
        <v>7.39</v>
      </c>
      <c r="N1092">
        <v>7.23</v>
      </c>
      <c r="O1092">
        <v>7.2303965872528098</v>
      </c>
      <c r="P1092">
        <v>6.8688767578901704</v>
      </c>
      <c r="Q1092">
        <v>0.52112324210982897</v>
      </c>
      <c r="R1092" t="s">
        <v>262</v>
      </c>
      <c r="S1092" t="s">
        <v>9819</v>
      </c>
      <c r="T1092" t="s">
        <v>25</v>
      </c>
      <c r="U1092">
        <v>1</v>
      </c>
      <c r="V1092" t="s">
        <v>1374</v>
      </c>
      <c r="W1092" t="s">
        <v>1375</v>
      </c>
      <c r="AD1092" t="s">
        <v>9906</v>
      </c>
      <c r="AE1092" t="s">
        <v>9907</v>
      </c>
    </row>
    <row r="1093" spans="1:31" ht="12.75" x14ac:dyDescent="0.2">
      <c r="A1093" t="s">
        <v>4120</v>
      </c>
      <c r="B1093" t="s">
        <v>4121</v>
      </c>
      <c r="C1093" t="s">
        <v>1088</v>
      </c>
      <c r="D1093" t="s">
        <v>22</v>
      </c>
      <c r="E1093" t="s">
        <v>9299</v>
      </c>
      <c r="F1093">
        <v>1</v>
      </c>
      <c r="G1093" t="s">
        <v>4122</v>
      </c>
      <c r="H1093" t="s">
        <v>4122</v>
      </c>
      <c r="I1093">
        <v>9.5</v>
      </c>
      <c r="J1093">
        <v>9.5</v>
      </c>
      <c r="K1093">
        <v>9.5</v>
      </c>
      <c r="L1093">
        <v>9.5</v>
      </c>
      <c r="M1093">
        <v>9.5</v>
      </c>
      <c r="N1093">
        <v>9.3000000000000007</v>
      </c>
      <c r="O1093">
        <v>9.2962241836107609</v>
      </c>
      <c r="P1093">
        <v>9.1412871138839105</v>
      </c>
      <c r="Q1093">
        <v>0.35871288611608998</v>
      </c>
      <c r="R1093" t="s">
        <v>262</v>
      </c>
      <c r="S1093" t="s">
        <v>9819</v>
      </c>
      <c r="T1093" t="s">
        <v>25</v>
      </c>
      <c r="U1093">
        <v>1</v>
      </c>
      <c r="V1093" t="s">
        <v>1374</v>
      </c>
      <c r="W1093" t="s">
        <v>1375</v>
      </c>
      <c r="AD1093" t="s">
        <v>9906</v>
      </c>
      <c r="AE1093" t="s">
        <v>9907</v>
      </c>
    </row>
    <row r="1094" spans="1:31" ht="12.75" x14ac:dyDescent="0.2">
      <c r="A1094" t="s">
        <v>4123</v>
      </c>
      <c r="B1094" t="s">
        <v>4124</v>
      </c>
      <c r="D1094" t="s">
        <v>22</v>
      </c>
      <c r="E1094" t="s">
        <v>9299</v>
      </c>
      <c r="F1094">
        <v>1</v>
      </c>
      <c r="G1094" t="s">
        <v>4125</v>
      </c>
      <c r="H1094" t="s">
        <v>4125</v>
      </c>
      <c r="I1094">
        <v>4.2</v>
      </c>
      <c r="J1094">
        <v>4.2</v>
      </c>
      <c r="K1094">
        <v>4.22</v>
      </c>
      <c r="L1094">
        <v>4.22</v>
      </c>
      <c r="M1094">
        <v>4.22</v>
      </c>
      <c r="N1094">
        <v>4.13</v>
      </c>
      <c r="O1094">
        <v>4.1316551927158898</v>
      </c>
      <c r="P1094">
        <v>4.0283638128980002</v>
      </c>
      <c r="Q1094">
        <v>0.191636187102005</v>
      </c>
      <c r="R1094" t="s">
        <v>262</v>
      </c>
      <c r="S1094" t="s">
        <v>9819</v>
      </c>
      <c r="T1094" t="s">
        <v>25</v>
      </c>
      <c r="U1094">
        <v>1</v>
      </c>
      <c r="V1094" t="s">
        <v>1374</v>
      </c>
      <c r="W1094" t="s">
        <v>1375</v>
      </c>
      <c r="AD1094" t="s">
        <v>9906</v>
      </c>
      <c r="AE1094" t="s">
        <v>9907</v>
      </c>
    </row>
    <row r="1095" spans="1:31" ht="12.75" x14ac:dyDescent="0.2">
      <c r="A1095" t="s">
        <v>4126</v>
      </c>
      <c r="B1095" t="s">
        <v>4127</v>
      </c>
      <c r="D1095" t="s">
        <v>22</v>
      </c>
      <c r="E1095" t="s">
        <v>9299</v>
      </c>
      <c r="F1095">
        <v>1</v>
      </c>
      <c r="G1095" t="s">
        <v>4128</v>
      </c>
      <c r="H1095" t="s">
        <v>4128</v>
      </c>
      <c r="I1095">
        <v>25.3</v>
      </c>
      <c r="J1095">
        <v>25.3</v>
      </c>
      <c r="K1095">
        <v>25.34</v>
      </c>
      <c r="L1095">
        <v>25.34</v>
      </c>
      <c r="M1095">
        <v>25.34</v>
      </c>
      <c r="N1095">
        <v>24.79</v>
      </c>
      <c r="O1095">
        <v>24.789931156295399</v>
      </c>
      <c r="P1095">
        <v>24.4284113269327</v>
      </c>
      <c r="Q1095">
        <v>0.91158867306728897</v>
      </c>
      <c r="R1095" t="s">
        <v>262</v>
      </c>
      <c r="S1095" t="s">
        <v>9819</v>
      </c>
      <c r="T1095" t="s">
        <v>25</v>
      </c>
      <c r="U1095">
        <v>1</v>
      </c>
      <c r="V1095" t="s">
        <v>1374</v>
      </c>
      <c r="W1095" t="s">
        <v>1375</v>
      </c>
      <c r="AD1095" t="s">
        <v>9906</v>
      </c>
      <c r="AE1095" t="s">
        <v>9907</v>
      </c>
    </row>
    <row r="1096" spans="1:31" ht="12.75" x14ac:dyDescent="0.2">
      <c r="A1096" t="s">
        <v>4129</v>
      </c>
      <c r="B1096" t="s">
        <v>4130</v>
      </c>
      <c r="D1096" t="s">
        <v>22</v>
      </c>
      <c r="E1096" t="s">
        <v>9299</v>
      </c>
      <c r="F1096">
        <v>1</v>
      </c>
      <c r="G1096" t="s">
        <v>4131</v>
      </c>
      <c r="H1096" t="s">
        <v>4131</v>
      </c>
      <c r="I1096">
        <v>23.2</v>
      </c>
      <c r="J1096">
        <v>23.2</v>
      </c>
      <c r="K1096">
        <v>23.22</v>
      </c>
      <c r="L1096">
        <v>23.22</v>
      </c>
      <c r="M1096">
        <v>23.22</v>
      </c>
      <c r="N1096">
        <v>22.72</v>
      </c>
      <c r="O1096">
        <v>22.724103559937401</v>
      </c>
      <c r="P1096">
        <v>22.362583730574801</v>
      </c>
      <c r="Q1096">
        <v>0.85741626942523297</v>
      </c>
      <c r="R1096" t="s">
        <v>262</v>
      </c>
      <c r="S1096" t="s">
        <v>9819</v>
      </c>
      <c r="T1096" t="s">
        <v>25</v>
      </c>
      <c r="U1096">
        <v>1</v>
      </c>
      <c r="V1096" t="s">
        <v>1374</v>
      </c>
      <c r="W1096" t="s">
        <v>1375</v>
      </c>
      <c r="AD1096" t="s">
        <v>9906</v>
      </c>
      <c r="AE1096" t="s">
        <v>9907</v>
      </c>
    </row>
    <row r="1097" spans="1:31" ht="12.75" x14ac:dyDescent="0.2">
      <c r="A1097" t="s">
        <v>4132</v>
      </c>
      <c r="B1097" t="s">
        <v>4133</v>
      </c>
      <c r="D1097" t="s">
        <v>22</v>
      </c>
      <c r="E1097" t="s">
        <v>9299</v>
      </c>
      <c r="F1097">
        <v>1</v>
      </c>
      <c r="G1097" t="s">
        <v>4134</v>
      </c>
      <c r="H1097" t="s">
        <v>4134</v>
      </c>
      <c r="I1097">
        <v>23.2</v>
      </c>
      <c r="J1097">
        <v>23.2</v>
      </c>
      <c r="K1097">
        <v>23.22</v>
      </c>
      <c r="L1097">
        <v>23.22</v>
      </c>
      <c r="M1097">
        <v>23.22</v>
      </c>
      <c r="N1097">
        <v>22.72</v>
      </c>
      <c r="O1097">
        <v>22.724103559937401</v>
      </c>
      <c r="P1097">
        <v>22.362583730574801</v>
      </c>
      <c r="Q1097">
        <v>0.85741626942523297</v>
      </c>
      <c r="R1097" t="s">
        <v>262</v>
      </c>
      <c r="S1097" t="s">
        <v>9819</v>
      </c>
      <c r="T1097" t="s">
        <v>25</v>
      </c>
      <c r="U1097">
        <v>1</v>
      </c>
      <c r="V1097" t="s">
        <v>1374</v>
      </c>
      <c r="W1097" t="s">
        <v>1375</v>
      </c>
      <c r="AD1097" t="s">
        <v>9906</v>
      </c>
      <c r="AE1097" t="s">
        <v>9907</v>
      </c>
    </row>
    <row r="1098" spans="1:31" ht="12.75" x14ac:dyDescent="0.2">
      <c r="A1098" t="s">
        <v>4135</v>
      </c>
      <c r="B1098" t="s">
        <v>4136</v>
      </c>
      <c r="D1098" t="s">
        <v>22</v>
      </c>
      <c r="E1098" t="s">
        <v>9299</v>
      </c>
      <c r="F1098">
        <v>1</v>
      </c>
      <c r="G1098" t="s">
        <v>4137</v>
      </c>
      <c r="H1098" t="s">
        <v>4138</v>
      </c>
      <c r="I1098">
        <v>20.05</v>
      </c>
      <c r="J1098">
        <v>20.05</v>
      </c>
      <c r="K1098">
        <v>20.059999999999999</v>
      </c>
      <c r="L1098">
        <v>20.059999999999999</v>
      </c>
      <c r="M1098">
        <v>20.059999999999999</v>
      </c>
      <c r="N1098">
        <v>19.63</v>
      </c>
      <c r="O1098">
        <v>19.625362165400499</v>
      </c>
      <c r="P1098">
        <v>19.418779405764699</v>
      </c>
      <c r="Q1098">
        <v>0.64122059423530697</v>
      </c>
      <c r="R1098" t="s">
        <v>262</v>
      </c>
      <c r="S1098" t="s">
        <v>9819</v>
      </c>
      <c r="T1098" t="s">
        <v>25</v>
      </c>
      <c r="U1098">
        <v>1</v>
      </c>
      <c r="V1098" t="s">
        <v>1374</v>
      </c>
      <c r="W1098" t="s">
        <v>1375</v>
      </c>
      <c r="AD1098" t="s">
        <v>9906</v>
      </c>
      <c r="AE1098" t="s">
        <v>9907</v>
      </c>
    </row>
    <row r="1099" spans="1:31" ht="12.75" x14ac:dyDescent="0.2">
      <c r="A1099" t="s">
        <v>4139</v>
      </c>
      <c r="B1099" t="s">
        <v>4140</v>
      </c>
      <c r="D1099" t="s">
        <v>22</v>
      </c>
      <c r="E1099" t="s">
        <v>9299</v>
      </c>
      <c r="F1099">
        <v>1</v>
      </c>
      <c r="G1099" t="s">
        <v>4141</v>
      </c>
      <c r="H1099" t="s">
        <v>4142</v>
      </c>
      <c r="I1099">
        <v>127.87</v>
      </c>
      <c r="J1099">
        <v>127.87</v>
      </c>
      <c r="K1099">
        <v>127.87</v>
      </c>
      <c r="L1099">
        <v>127.87</v>
      </c>
      <c r="M1099">
        <v>134.6</v>
      </c>
      <c r="N1099">
        <v>131.69999999999999</v>
      </c>
      <c r="O1099">
        <v>131.69650926781901</v>
      </c>
      <c r="P1099">
        <v>93.891864254468601</v>
      </c>
      <c r="Q1099">
        <v>40.708135745531401</v>
      </c>
      <c r="R1099" t="s">
        <v>262</v>
      </c>
      <c r="S1099" t="s">
        <v>9819</v>
      </c>
      <c r="T1099" t="s">
        <v>25</v>
      </c>
      <c r="U1099">
        <v>1</v>
      </c>
      <c r="V1099" t="s">
        <v>1374</v>
      </c>
      <c r="W1099" t="s">
        <v>1375</v>
      </c>
      <c r="AD1099" t="s">
        <v>9906</v>
      </c>
      <c r="AE1099" t="s">
        <v>9907</v>
      </c>
    </row>
    <row r="1100" spans="1:31" ht="12.75" x14ac:dyDescent="0.2">
      <c r="A1100" t="s">
        <v>4143</v>
      </c>
      <c r="B1100" t="s">
        <v>4144</v>
      </c>
      <c r="D1100" t="s">
        <v>22</v>
      </c>
      <c r="E1100" t="s">
        <v>9299</v>
      </c>
      <c r="F1100">
        <v>1</v>
      </c>
      <c r="G1100" t="s">
        <v>4145</v>
      </c>
      <c r="H1100" t="s">
        <v>4145</v>
      </c>
      <c r="I1100">
        <v>6.3</v>
      </c>
      <c r="J1100">
        <v>6.3</v>
      </c>
      <c r="K1100">
        <v>6.34</v>
      </c>
      <c r="L1100">
        <v>6.34</v>
      </c>
      <c r="M1100">
        <v>6.34</v>
      </c>
      <c r="N1100">
        <v>6.2</v>
      </c>
      <c r="O1100">
        <v>6.19748278907384</v>
      </c>
      <c r="P1100">
        <v>6.19748278907384</v>
      </c>
      <c r="Q1100">
        <v>0.14251721092616201</v>
      </c>
      <c r="R1100" t="s">
        <v>262</v>
      </c>
      <c r="S1100" t="s">
        <v>9819</v>
      </c>
      <c r="T1100" t="s">
        <v>25</v>
      </c>
      <c r="U1100">
        <v>1</v>
      </c>
      <c r="V1100" t="s">
        <v>1374</v>
      </c>
      <c r="W1100" t="s">
        <v>1375</v>
      </c>
      <c r="AD1100" t="s">
        <v>9906</v>
      </c>
      <c r="AE1100" t="s">
        <v>9907</v>
      </c>
    </row>
    <row r="1101" spans="1:31" ht="12.75" x14ac:dyDescent="0.2">
      <c r="A1101" t="s">
        <v>4146</v>
      </c>
      <c r="B1101" t="s">
        <v>4147</v>
      </c>
      <c r="C1101" t="s">
        <v>262</v>
      </c>
      <c r="D1101" t="s">
        <v>22</v>
      </c>
      <c r="E1101" t="s">
        <v>9299</v>
      </c>
      <c r="F1101">
        <v>1</v>
      </c>
      <c r="G1101" t="s">
        <v>4148</v>
      </c>
      <c r="H1101" t="s">
        <v>4148</v>
      </c>
      <c r="I1101">
        <v>6.85</v>
      </c>
      <c r="J1101">
        <v>6.85</v>
      </c>
      <c r="K1101">
        <v>6.86</v>
      </c>
      <c r="L1101">
        <v>6.86</v>
      </c>
      <c r="M1101">
        <v>6.86</v>
      </c>
      <c r="N1101">
        <v>6.71</v>
      </c>
      <c r="O1101">
        <v>6.71393968816332</v>
      </c>
      <c r="P1101">
        <v>6.6106483083454304</v>
      </c>
      <c r="Q1101">
        <v>0.24935169165457299</v>
      </c>
      <c r="R1101" t="s">
        <v>262</v>
      </c>
      <c r="S1101" t="s">
        <v>9819</v>
      </c>
      <c r="T1101" t="s">
        <v>25</v>
      </c>
      <c r="U1101">
        <v>1</v>
      </c>
      <c r="V1101" t="s">
        <v>1374</v>
      </c>
      <c r="W1101" t="s">
        <v>1375</v>
      </c>
      <c r="AD1101" t="s">
        <v>9906</v>
      </c>
      <c r="AE1101" t="s">
        <v>9907</v>
      </c>
    </row>
    <row r="1102" spans="1:31" ht="12.75" x14ac:dyDescent="0.2">
      <c r="A1102" t="s">
        <v>4149</v>
      </c>
      <c r="B1102" t="s">
        <v>4150</v>
      </c>
      <c r="C1102" t="s">
        <v>3131</v>
      </c>
      <c r="D1102" t="s">
        <v>22</v>
      </c>
      <c r="E1102" t="s">
        <v>9299</v>
      </c>
      <c r="F1102">
        <v>1</v>
      </c>
      <c r="G1102" t="s">
        <v>4151</v>
      </c>
      <c r="H1102" t="s">
        <v>4151</v>
      </c>
      <c r="I1102">
        <v>491.4</v>
      </c>
      <c r="J1102">
        <v>491.4</v>
      </c>
      <c r="K1102">
        <v>491.4</v>
      </c>
      <c r="L1102">
        <v>491.4</v>
      </c>
      <c r="M1102">
        <v>517.26</v>
      </c>
      <c r="N1102">
        <v>506.13</v>
      </c>
      <c r="O1102">
        <v>506.12776110769698</v>
      </c>
      <c r="P1102">
        <v>361.51982936264102</v>
      </c>
      <c r="Q1102">
        <v>155.740170637359</v>
      </c>
      <c r="R1102" t="s">
        <v>262</v>
      </c>
      <c r="S1102" t="s">
        <v>9819</v>
      </c>
      <c r="T1102" t="s">
        <v>25</v>
      </c>
      <c r="U1102">
        <v>1</v>
      </c>
      <c r="V1102" t="s">
        <v>1374</v>
      </c>
      <c r="W1102" t="s">
        <v>1375</v>
      </c>
      <c r="AD1102" t="s">
        <v>9906</v>
      </c>
      <c r="AE1102" t="s">
        <v>9907</v>
      </c>
    </row>
    <row r="1103" spans="1:31" ht="12.75" x14ac:dyDescent="0.2">
      <c r="A1103" t="s">
        <v>4152</v>
      </c>
      <c r="B1103" t="s">
        <v>4153</v>
      </c>
      <c r="C1103" t="s">
        <v>3131</v>
      </c>
      <c r="D1103" t="s">
        <v>22</v>
      </c>
      <c r="E1103" t="s">
        <v>9299</v>
      </c>
      <c r="F1103">
        <v>1</v>
      </c>
      <c r="G1103" t="s">
        <v>4154</v>
      </c>
      <c r="H1103" t="s">
        <v>4154</v>
      </c>
      <c r="I1103">
        <v>2.6</v>
      </c>
      <c r="J1103">
        <v>2.6</v>
      </c>
      <c r="K1103">
        <v>2.64</v>
      </c>
      <c r="L1103">
        <v>2.64</v>
      </c>
      <c r="M1103">
        <v>2.64</v>
      </c>
      <c r="N1103">
        <v>2.58</v>
      </c>
      <c r="O1103">
        <v>2.5822844954474302</v>
      </c>
      <c r="P1103">
        <v>2.42734742572059</v>
      </c>
      <c r="Q1103">
        <v>0.212652574279414</v>
      </c>
      <c r="R1103" t="s">
        <v>262</v>
      </c>
      <c r="S1103" t="s">
        <v>9819</v>
      </c>
      <c r="T1103" t="s">
        <v>25</v>
      </c>
      <c r="U1103">
        <v>1</v>
      </c>
      <c r="V1103" t="s">
        <v>1374</v>
      </c>
      <c r="W1103" t="s">
        <v>1375</v>
      </c>
      <c r="AD1103" t="s">
        <v>9906</v>
      </c>
      <c r="AE1103" t="s">
        <v>9907</v>
      </c>
    </row>
    <row r="1104" spans="1:31" ht="12.75" x14ac:dyDescent="0.2">
      <c r="A1104" t="s">
        <v>4155</v>
      </c>
      <c r="B1104" t="s">
        <v>4156</v>
      </c>
      <c r="C1104" t="s">
        <v>3131</v>
      </c>
      <c r="D1104" t="s">
        <v>22</v>
      </c>
      <c r="E1104" t="s">
        <v>9299</v>
      </c>
      <c r="F1104">
        <v>1</v>
      </c>
      <c r="G1104" t="s">
        <v>4157</v>
      </c>
      <c r="H1104" t="s">
        <v>4158</v>
      </c>
      <c r="I1104">
        <v>33.75</v>
      </c>
      <c r="J1104">
        <v>33.75</v>
      </c>
      <c r="K1104">
        <v>33.78</v>
      </c>
      <c r="L1104">
        <v>33.78</v>
      </c>
      <c r="M1104">
        <v>33.78</v>
      </c>
      <c r="N1104">
        <v>33.049999999999997</v>
      </c>
      <c r="O1104">
        <v>33.053241541727097</v>
      </c>
      <c r="P1104">
        <v>32.898304472000298</v>
      </c>
      <c r="Q1104">
        <v>0.88169552799970996</v>
      </c>
      <c r="R1104" t="s">
        <v>262</v>
      </c>
      <c r="S1104" t="s">
        <v>9819</v>
      </c>
      <c r="T1104" t="s">
        <v>25</v>
      </c>
      <c r="U1104">
        <v>1</v>
      </c>
      <c r="V1104" t="s">
        <v>1374</v>
      </c>
      <c r="W1104" t="s">
        <v>1375</v>
      </c>
      <c r="AD1104" t="s">
        <v>9906</v>
      </c>
      <c r="AE1104" t="s">
        <v>9907</v>
      </c>
    </row>
    <row r="1105" spans="1:31" ht="12.75" x14ac:dyDescent="0.2">
      <c r="A1105" t="s">
        <v>4159</v>
      </c>
      <c r="B1105" t="s">
        <v>4160</v>
      </c>
      <c r="D1105" t="s">
        <v>22</v>
      </c>
      <c r="E1105" t="s">
        <v>9299</v>
      </c>
      <c r="F1105">
        <v>1</v>
      </c>
      <c r="G1105" t="s">
        <v>4161</v>
      </c>
      <c r="H1105" t="s">
        <v>4162</v>
      </c>
      <c r="I1105">
        <v>2.1</v>
      </c>
      <c r="J1105">
        <v>2.1</v>
      </c>
      <c r="K1105">
        <v>2.12</v>
      </c>
      <c r="L1105">
        <v>2.12</v>
      </c>
      <c r="M1105">
        <v>2.12</v>
      </c>
      <c r="N1105">
        <v>2.0699999999999998</v>
      </c>
      <c r="O1105">
        <v>2.0658275963579502</v>
      </c>
      <c r="P1105">
        <v>1.7559534569042501</v>
      </c>
      <c r="Q1105">
        <v>0.36404654309574602</v>
      </c>
      <c r="R1105" t="s">
        <v>262</v>
      </c>
      <c r="S1105" t="s">
        <v>9819</v>
      </c>
      <c r="T1105" t="s">
        <v>25</v>
      </c>
      <c r="U1105">
        <v>1</v>
      </c>
      <c r="V1105" t="s">
        <v>1374</v>
      </c>
      <c r="W1105" t="s">
        <v>1375</v>
      </c>
      <c r="AD1105" t="s">
        <v>9906</v>
      </c>
      <c r="AE1105" t="s">
        <v>9907</v>
      </c>
    </row>
    <row r="1106" spans="1:31" ht="12.75" x14ac:dyDescent="0.2">
      <c r="A1106" t="s">
        <v>4163</v>
      </c>
      <c r="B1106" t="s">
        <v>4164</v>
      </c>
      <c r="D1106" t="s">
        <v>22</v>
      </c>
      <c r="E1106" t="s">
        <v>9299</v>
      </c>
      <c r="F1106">
        <v>1</v>
      </c>
      <c r="G1106" t="s">
        <v>4165</v>
      </c>
      <c r="H1106" t="s">
        <v>4166</v>
      </c>
      <c r="I1106">
        <v>12.1</v>
      </c>
      <c r="J1106">
        <v>12.1</v>
      </c>
      <c r="K1106">
        <v>12.14</v>
      </c>
      <c r="L1106">
        <v>12.14</v>
      </c>
      <c r="M1106">
        <v>12.14</v>
      </c>
      <c r="N1106">
        <v>11.88</v>
      </c>
      <c r="O1106">
        <v>11.8785086790582</v>
      </c>
      <c r="P1106">
        <v>11.671925919422399</v>
      </c>
      <c r="Q1106">
        <v>0.46807408057760602</v>
      </c>
      <c r="R1106" t="s">
        <v>262</v>
      </c>
      <c r="S1106" t="s">
        <v>9819</v>
      </c>
      <c r="T1106" t="s">
        <v>25</v>
      </c>
      <c r="U1106">
        <v>1</v>
      </c>
      <c r="V1106" t="s">
        <v>1374</v>
      </c>
      <c r="W1106" t="s">
        <v>1375</v>
      </c>
      <c r="AD1106" t="s">
        <v>9906</v>
      </c>
      <c r="AE1106" t="s">
        <v>9907</v>
      </c>
    </row>
    <row r="1107" spans="1:31" ht="12.75" x14ac:dyDescent="0.2">
      <c r="A1107" t="s">
        <v>4167</v>
      </c>
      <c r="B1107" t="s">
        <v>4168</v>
      </c>
      <c r="D1107" t="s">
        <v>22</v>
      </c>
      <c r="E1107" t="s">
        <v>9299</v>
      </c>
      <c r="F1107">
        <v>1</v>
      </c>
      <c r="G1107" t="s">
        <v>4169</v>
      </c>
      <c r="H1107" t="s">
        <v>4169</v>
      </c>
      <c r="I1107">
        <v>21.6</v>
      </c>
      <c r="J1107">
        <v>21.6</v>
      </c>
      <c r="K1107">
        <v>21.64</v>
      </c>
      <c r="L1107">
        <v>21.64</v>
      </c>
      <c r="M1107">
        <v>21.64</v>
      </c>
      <c r="N1107">
        <v>21.17</v>
      </c>
      <c r="O1107">
        <v>21.1747328626689</v>
      </c>
      <c r="P1107">
        <v>21.1747328626689</v>
      </c>
      <c r="Q1107">
        <v>0.46526713733105401</v>
      </c>
      <c r="R1107" t="s">
        <v>262</v>
      </c>
      <c r="S1107" t="s">
        <v>9819</v>
      </c>
      <c r="T1107" t="s">
        <v>25</v>
      </c>
      <c r="U1107">
        <v>1</v>
      </c>
      <c r="V1107" t="s">
        <v>1374</v>
      </c>
      <c r="W1107" t="s">
        <v>1375</v>
      </c>
      <c r="AD1107" t="s">
        <v>9906</v>
      </c>
      <c r="AE1107" t="s">
        <v>9907</v>
      </c>
    </row>
    <row r="1108" spans="1:31" ht="12.75" x14ac:dyDescent="0.2">
      <c r="A1108" t="s">
        <v>4170</v>
      </c>
      <c r="B1108" t="s">
        <v>4171</v>
      </c>
      <c r="D1108" t="s">
        <v>22</v>
      </c>
      <c r="E1108" t="s">
        <v>9299</v>
      </c>
      <c r="F1108">
        <v>1</v>
      </c>
      <c r="G1108" t="s">
        <v>4172</v>
      </c>
      <c r="H1108" t="s">
        <v>4172</v>
      </c>
      <c r="I1108">
        <v>9.85</v>
      </c>
      <c r="J1108">
        <v>9.85</v>
      </c>
      <c r="K1108">
        <v>9.8699999999999992</v>
      </c>
      <c r="L1108">
        <v>9.8699999999999992</v>
      </c>
      <c r="M1108">
        <v>9.8699999999999992</v>
      </c>
      <c r="N1108">
        <v>9.66</v>
      </c>
      <c r="O1108">
        <v>8.7797672845212702</v>
      </c>
      <c r="P1108">
        <v>8.5215388349765302</v>
      </c>
      <c r="Q1108">
        <v>1.3484611650234699</v>
      </c>
      <c r="R1108" t="s">
        <v>262</v>
      </c>
      <c r="S1108" t="s">
        <v>9819</v>
      </c>
      <c r="T1108" t="s">
        <v>25</v>
      </c>
      <c r="U1108">
        <v>1</v>
      </c>
      <c r="V1108" t="s">
        <v>1374</v>
      </c>
      <c r="W1108" t="s">
        <v>1375</v>
      </c>
      <c r="AD1108" t="s">
        <v>9906</v>
      </c>
      <c r="AE1108" t="s">
        <v>9907</v>
      </c>
    </row>
    <row r="1109" spans="1:31" ht="12.75" x14ac:dyDescent="0.2">
      <c r="A1109" t="s">
        <v>4173</v>
      </c>
      <c r="B1109" t="s">
        <v>4174</v>
      </c>
      <c r="D1109" t="s">
        <v>22</v>
      </c>
      <c r="E1109" t="s">
        <v>9299</v>
      </c>
      <c r="F1109">
        <v>1</v>
      </c>
      <c r="G1109" t="s">
        <v>4175</v>
      </c>
      <c r="H1109" t="s">
        <v>4175</v>
      </c>
      <c r="I1109">
        <v>8.1</v>
      </c>
      <c r="J1109">
        <v>8.1</v>
      </c>
      <c r="K1109">
        <v>8.1199999999999992</v>
      </c>
      <c r="L1109">
        <v>8.1199999999999992</v>
      </c>
      <c r="M1109">
        <v>8.1199999999999992</v>
      </c>
      <c r="N1109">
        <v>7.95</v>
      </c>
      <c r="O1109">
        <v>7.2303965872528098</v>
      </c>
      <c r="P1109">
        <v>7.1271052074349104</v>
      </c>
      <c r="Q1109">
        <v>0.99289479256508495</v>
      </c>
      <c r="R1109" t="s">
        <v>262</v>
      </c>
      <c r="S1109" t="s">
        <v>9819</v>
      </c>
      <c r="T1109" t="s">
        <v>25</v>
      </c>
      <c r="U1109">
        <v>1</v>
      </c>
      <c r="V1109" t="s">
        <v>1374</v>
      </c>
      <c r="W1109" t="s">
        <v>1375</v>
      </c>
      <c r="AD1109" t="s">
        <v>9906</v>
      </c>
      <c r="AE1109" t="s">
        <v>9907</v>
      </c>
    </row>
    <row r="1110" spans="1:31" ht="12.75" x14ac:dyDescent="0.2">
      <c r="A1110" t="s">
        <v>4176</v>
      </c>
      <c r="B1110" t="s">
        <v>4177</v>
      </c>
      <c r="C1110" t="s">
        <v>427</v>
      </c>
      <c r="D1110" t="s">
        <v>22</v>
      </c>
      <c r="E1110" t="s">
        <v>9299</v>
      </c>
      <c r="F1110">
        <v>1</v>
      </c>
      <c r="G1110" t="s">
        <v>4178</v>
      </c>
      <c r="H1110" t="s">
        <v>4178</v>
      </c>
      <c r="I1110">
        <v>15.8</v>
      </c>
      <c r="J1110">
        <v>15.8</v>
      </c>
      <c r="K1110">
        <v>15.83</v>
      </c>
      <c r="L1110">
        <v>15.83</v>
      </c>
      <c r="M1110">
        <v>15.83</v>
      </c>
      <c r="N1110">
        <v>15.49</v>
      </c>
      <c r="O1110">
        <v>15.493706972684601</v>
      </c>
      <c r="S1110" t="s">
        <v>9816</v>
      </c>
      <c r="T1110" t="s">
        <v>25</v>
      </c>
      <c r="U1110">
        <v>1</v>
      </c>
      <c r="V1110" t="s">
        <v>1374</v>
      </c>
      <c r="W1110" t="s">
        <v>1375</v>
      </c>
      <c r="AD1110" t="s">
        <v>9906</v>
      </c>
      <c r="AE1110" t="s">
        <v>9907</v>
      </c>
    </row>
    <row r="1111" spans="1:31" ht="12.75" x14ac:dyDescent="0.2">
      <c r="A1111" t="s">
        <v>4179</v>
      </c>
      <c r="B1111" t="s">
        <v>4180</v>
      </c>
      <c r="D1111" t="s">
        <v>22</v>
      </c>
      <c r="E1111" t="s">
        <v>9299</v>
      </c>
      <c r="F1111">
        <v>1</v>
      </c>
      <c r="G1111" t="s">
        <v>4181</v>
      </c>
      <c r="H1111" t="s">
        <v>4181</v>
      </c>
      <c r="I1111">
        <v>1.05</v>
      </c>
      <c r="J1111">
        <v>1.05</v>
      </c>
      <c r="K1111">
        <v>1.05</v>
      </c>
      <c r="L1111">
        <v>1.05</v>
      </c>
      <c r="M1111">
        <v>1.05</v>
      </c>
      <c r="N1111">
        <v>1.03</v>
      </c>
      <c r="O1111">
        <v>1.03291379817897</v>
      </c>
      <c r="P1111">
        <v>0.98126810827002398</v>
      </c>
      <c r="Q1111">
        <v>6.8731891729975694E-2</v>
      </c>
      <c r="R1111" t="s">
        <v>262</v>
      </c>
      <c r="S1111" t="s">
        <v>9819</v>
      </c>
      <c r="T1111" t="s">
        <v>25</v>
      </c>
      <c r="U1111">
        <v>1</v>
      </c>
      <c r="V1111" t="s">
        <v>1374</v>
      </c>
      <c r="W1111" t="s">
        <v>1375</v>
      </c>
      <c r="AD1111" t="s">
        <v>9906</v>
      </c>
      <c r="AE1111" t="s">
        <v>9907</v>
      </c>
    </row>
    <row r="1112" spans="1:31" ht="12.75" x14ac:dyDescent="0.2">
      <c r="A1112" t="s">
        <v>4182</v>
      </c>
      <c r="B1112" t="s">
        <v>4183</v>
      </c>
      <c r="D1112" t="s">
        <v>22</v>
      </c>
      <c r="E1112" t="s">
        <v>9299</v>
      </c>
      <c r="F1112">
        <v>1</v>
      </c>
      <c r="G1112" t="s">
        <v>4184</v>
      </c>
      <c r="H1112" t="s">
        <v>4184</v>
      </c>
      <c r="I1112">
        <v>4.05</v>
      </c>
      <c r="J1112">
        <v>4.05</v>
      </c>
      <c r="K1112">
        <v>4.07</v>
      </c>
      <c r="L1112">
        <v>4.07</v>
      </c>
      <c r="M1112">
        <v>4.07</v>
      </c>
      <c r="N1112">
        <v>3.98</v>
      </c>
      <c r="O1112">
        <v>3.6151982936264102</v>
      </c>
      <c r="P1112">
        <v>3.2020327743548198</v>
      </c>
      <c r="Q1112">
        <v>0.86796722564518403</v>
      </c>
      <c r="R1112" t="s">
        <v>262</v>
      </c>
      <c r="S1112" t="s">
        <v>9819</v>
      </c>
      <c r="T1112" t="s">
        <v>25</v>
      </c>
      <c r="U1112">
        <v>1</v>
      </c>
      <c r="V1112" t="s">
        <v>1374</v>
      </c>
      <c r="W1112" t="s">
        <v>1375</v>
      </c>
      <c r="AD1112" t="s">
        <v>9906</v>
      </c>
      <c r="AE1112" t="s">
        <v>9907</v>
      </c>
    </row>
    <row r="1113" spans="1:31" ht="12.75" x14ac:dyDescent="0.2">
      <c r="A1113" t="s">
        <v>4185</v>
      </c>
      <c r="B1113" t="s">
        <v>4186</v>
      </c>
      <c r="D1113" t="s">
        <v>22</v>
      </c>
      <c r="E1113" t="s">
        <v>9299</v>
      </c>
      <c r="F1113">
        <v>1</v>
      </c>
      <c r="G1113" t="s">
        <v>4187</v>
      </c>
      <c r="H1113" t="s">
        <v>4187</v>
      </c>
      <c r="I1113">
        <v>12.65</v>
      </c>
      <c r="J1113">
        <v>12.65</v>
      </c>
      <c r="K1113">
        <v>12.66</v>
      </c>
      <c r="L1113">
        <v>12.66</v>
      </c>
      <c r="M1113">
        <v>12.66</v>
      </c>
      <c r="N1113">
        <v>12.39</v>
      </c>
      <c r="O1113">
        <v>12.3949655781477</v>
      </c>
      <c r="P1113">
        <v>12.085091438694</v>
      </c>
      <c r="Q1113">
        <v>0.57490856130601597</v>
      </c>
      <c r="R1113" t="s">
        <v>262</v>
      </c>
      <c r="S1113" t="s">
        <v>9819</v>
      </c>
      <c r="T1113" t="s">
        <v>25</v>
      </c>
      <c r="U1113">
        <v>1</v>
      </c>
      <c r="V1113" t="s">
        <v>1374</v>
      </c>
      <c r="W1113" t="s">
        <v>1375</v>
      </c>
      <c r="AD1113" t="s">
        <v>9906</v>
      </c>
      <c r="AE1113" t="s">
        <v>9907</v>
      </c>
    </row>
    <row r="1114" spans="1:31" ht="12.75" x14ac:dyDescent="0.2">
      <c r="A1114" t="s">
        <v>4188</v>
      </c>
      <c r="B1114" t="s">
        <v>4189</v>
      </c>
      <c r="D1114" t="s">
        <v>22</v>
      </c>
      <c r="E1114" t="s">
        <v>9299</v>
      </c>
      <c r="F1114">
        <v>1</v>
      </c>
      <c r="G1114" t="s">
        <v>4190</v>
      </c>
      <c r="H1114" t="s">
        <v>4190</v>
      </c>
      <c r="I1114">
        <v>15.8</v>
      </c>
      <c r="J1114">
        <v>15.8</v>
      </c>
      <c r="K1114">
        <v>15.83</v>
      </c>
      <c r="L1114">
        <v>15.83</v>
      </c>
      <c r="M1114">
        <v>15.83</v>
      </c>
      <c r="N1114">
        <v>15.49</v>
      </c>
      <c r="O1114">
        <v>15.493706972684601</v>
      </c>
      <c r="P1114">
        <v>15.493706972684601</v>
      </c>
      <c r="Q1114">
        <v>0.336293027315405</v>
      </c>
      <c r="R1114" t="s">
        <v>262</v>
      </c>
      <c r="S1114" t="s">
        <v>9819</v>
      </c>
      <c r="T1114" t="s">
        <v>25</v>
      </c>
      <c r="U1114">
        <v>1</v>
      </c>
      <c r="V1114" t="s">
        <v>1374</v>
      </c>
      <c r="W1114" t="s">
        <v>1375</v>
      </c>
      <c r="AD1114" t="s">
        <v>9906</v>
      </c>
      <c r="AE1114" t="s">
        <v>9907</v>
      </c>
    </row>
    <row r="1115" spans="1:31" ht="12.75" x14ac:dyDescent="0.2">
      <c r="A1115" t="s">
        <v>4191</v>
      </c>
      <c r="B1115" t="s">
        <v>4192</v>
      </c>
      <c r="D1115" t="s">
        <v>22</v>
      </c>
      <c r="E1115" t="s">
        <v>9299</v>
      </c>
      <c r="F1115">
        <v>1</v>
      </c>
      <c r="G1115" t="s">
        <v>4193</v>
      </c>
      <c r="H1115" t="s">
        <v>4193</v>
      </c>
      <c r="I1115">
        <v>2.6</v>
      </c>
      <c r="J1115">
        <v>2.6</v>
      </c>
      <c r="K1115">
        <v>2.64</v>
      </c>
      <c r="L1115">
        <v>2.64</v>
      </c>
      <c r="M1115">
        <v>2.64</v>
      </c>
      <c r="N1115">
        <v>2.58</v>
      </c>
      <c r="O1115">
        <v>2.5822844954474302</v>
      </c>
      <c r="P1115">
        <v>2.4789931156295402</v>
      </c>
      <c r="Q1115">
        <v>0.16100688437046501</v>
      </c>
      <c r="R1115" t="s">
        <v>262</v>
      </c>
      <c r="S1115" t="s">
        <v>9819</v>
      </c>
      <c r="T1115" t="s">
        <v>25</v>
      </c>
      <c r="U1115">
        <v>1</v>
      </c>
      <c r="V1115" t="s">
        <v>1374</v>
      </c>
      <c r="W1115" t="s">
        <v>1375</v>
      </c>
      <c r="AD1115" t="s">
        <v>9906</v>
      </c>
      <c r="AE1115" t="s">
        <v>9907</v>
      </c>
    </row>
    <row r="1116" spans="1:31" ht="12.75" x14ac:dyDescent="0.2">
      <c r="A1116" t="s">
        <v>4194</v>
      </c>
      <c r="B1116" t="s">
        <v>4195</v>
      </c>
      <c r="D1116" t="s">
        <v>22</v>
      </c>
      <c r="E1116" t="s">
        <v>9299</v>
      </c>
      <c r="F1116">
        <v>1</v>
      </c>
      <c r="G1116" t="s">
        <v>4196</v>
      </c>
      <c r="H1116" t="s">
        <v>4197</v>
      </c>
      <c r="I1116">
        <v>11.6</v>
      </c>
      <c r="J1116">
        <v>11.6</v>
      </c>
      <c r="K1116">
        <v>11.61</v>
      </c>
      <c r="L1116">
        <v>11.61</v>
      </c>
      <c r="M1116">
        <v>11.61</v>
      </c>
      <c r="N1116">
        <v>11.36</v>
      </c>
      <c r="O1116">
        <v>11.3620517799687</v>
      </c>
      <c r="P1116">
        <v>11.052177640515</v>
      </c>
      <c r="Q1116">
        <v>0.55782235948498904</v>
      </c>
      <c r="R1116" t="s">
        <v>262</v>
      </c>
      <c r="S1116" t="s">
        <v>9819</v>
      </c>
      <c r="T1116" t="s">
        <v>25</v>
      </c>
      <c r="U1116">
        <v>1</v>
      </c>
      <c r="V1116" t="s">
        <v>1374</v>
      </c>
      <c r="W1116" t="s">
        <v>1375</v>
      </c>
      <c r="AD1116" t="s">
        <v>9906</v>
      </c>
      <c r="AE1116" t="s">
        <v>9907</v>
      </c>
    </row>
    <row r="1117" spans="1:31" ht="12.75" x14ac:dyDescent="0.2">
      <c r="A1117" t="s">
        <v>4198</v>
      </c>
      <c r="B1117" t="s">
        <v>4199</v>
      </c>
      <c r="D1117" t="s">
        <v>22</v>
      </c>
      <c r="E1117" t="s">
        <v>9299</v>
      </c>
      <c r="F1117">
        <v>1</v>
      </c>
      <c r="G1117" t="s">
        <v>4200</v>
      </c>
      <c r="H1117" t="s">
        <v>4200</v>
      </c>
      <c r="I1117">
        <v>6.85</v>
      </c>
      <c r="J1117">
        <v>6.85</v>
      </c>
      <c r="K1117">
        <v>6.86</v>
      </c>
      <c r="L1117">
        <v>6.86</v>
      </c>
      <c r="M1117">
        <v>6.86</v>
      </c>
      <c r="N1117">
        <v>6.71</v>
      </c>
      <c r="O1117">
        <v>6.71393968816332</v>
      </c>
      <c r="P1117">
        <v>6.71393968816332</v>
      </c>
      <c r="Q1117">
        <v>0.146060311836676</v>
      </c>
      <c r="R1117" t="s">
        <v>262</v>
      </c>
      <c r="S1117" t="s">
        <v>9819</v>
      </c>
      <c r="T1117" t="s">
        <v>25</v>
      </c>
      <c r="U1117">
        <v>1</v>
      </c>
      <c r="V1117" t="s">
        <v>1374</v>
      </c>
      <c r="W1117" t="s">
        <v>1375</v>
      </c>
      <c r="AD1117" t="s">
        <v>9906</v>
      </c>
      <c r="AE1117" t="s">
        <v>9907</v>
      </c>
    </row>
    <row r="1118" spans="1:31" ht="12.75" x14ac:dyDescent="0.2">
      <c r="A1118" t="s">
        <v>4201</v>
      </c>
      <c r="B1118" t="s">
        <v>4202</v>
      </c>
      <c r="D1118" t="s">
        <v>22</v>
      </c>
      <c r="E1118" t="s">
        <v>9299</v>
      </c>
      <c r="F1118">
        <v>1</v>
      </c>
      <c r="G1118" t="s">
        <v>4203</v>
      </c>
      <c r="H1118" t="s">
        <v>4204</v>
      </c>
      <c r="I1118">
        <v>21.6</v>
      </c>
      <c r="J1118">
        <v>21.6</v>
      </c>
      <c r="K1118">
        <v>21.64</v>
      </c>
      <c r="L1118">
        <v>21.64</v>
      </c>
      <c r="M1118">
        <v>21.64</v>
      </c>
      <c r="N1118">
        <v>21.17</v>
      </c>
      <c r="O1118">
        <v>21.1747328626689</v>
      </c>
      <c r="P1118">
        <v>20.864858723215299</v>
      </c>
      <c r="Q1118">
        <v>0.77514127678474798</v>
      </c>
      <c r="R1118" t="s">
        <v>262</v>
      </c>
      <c r="S1118" t="s">
        <v>9819</v>
      </c>
      <c r="T1118" t="s">
        <v>25</v>
      </c>
      <c r="U1118">
        <v>1</v>
      </c>
      <c r="V1118" t="s">
        <v>1374</v>
      </c>
      <c r="W1118" t="s">
        <v>1375</v>
      </c>
      <c r="AD1118" t="s">
        <v>9906</v>
      </c>
      <c r="AE1118" t="s">
        <v>9907</v>
      </c>
    </row>
    <row r="1119" spans="1:31" ht="12.75" x14ac:dyDescent="0.2">
      <c r="A1119" t="s">
        <v>4205</v>
      </c>
      <c r="B1119" t="s">
        <v>4206</v>
      </c>
      <c r="D1119" t="s">
        <v>22</v>
      </c>
      <c r="E1119" t="s">
        <v>9299</v>
      </c>
      <c r="F1119">
        <v>1</v>
      </c>
      <c r="G1119" t="s">
        <v>4207</v>
      </c>
      <c r="H1119" t="s">
        <v>4208</v>
      </c>
      <c r="I1119">
        <v>4.5999999999999996</v>
      </c>
      <c r="J1119">
        <v>4.5999999999999996</v>
      </c>
      <c r="K1119">
        <v>4.6399999999999997</v>
      </c>
      <c r="L1119">
        <v>4.6399999999999997</v>
      </c>
      <c r="M1119">
        <v>4.6399999999999997</v>
      </c>
      <c r="N1119">
        <v>4.54</v>
      </c>
      <c r="O1119">
        <v>4.1316551927158898</v>
      </c>
      <c r="P1119">
        <v>3.7184896734442998</v>
      </c>
      <c r="Q1119">
        <v>0.92151032655569698</v>
      </c>
      <c r="R1119" t="s">
        <v>262</v>
      </c>
      <c r="S1119" t="s">
        <v>9819</v>
      </c>
      <c r="T1119" t="s">
        <v>25</v>
      </c>
      <c r="U1119">
        <v>1</v>
      </c>
      <c r="V1119" t="s">
        <v>1374</v>
      </c>
      <c r="W1119" t="s">
        <v>1375</v>
      </c>
      <c r="AD1119" t="s">
        <v>9906</v>
      </c>
      <c r="AE1119" t="s">
        <v>9907</v>
      </c>
    </row>
    <row r="1120" spans="1:31" ht="12.75" x14ac:dyDescent="0.2">
      <c r="A1120" t="s">
        <v>4209</v>
      </c>
      <c r="B1120" t="s">
        <v>4210</v>
      </c>
      <c r="D1120" t="s">
        <v>22</v>
      </c>
      <c r="E1120" t="s">
        <v>9299</v>
      </c>
      <c r="F1120">
        <v>1</v>
      </c>
      <c r="G1120" t="s">
        <v>4211</v>
      </c>
      <c r="H1120" t="s">
        <v>4211</v>
      </c>
      <c r="I1120">
        <v>21.45</v>
      </c>
      <c r="J1120">
        <v>21.45</v>
      </c>
      <c r="K1120">
        <v>21.48</v>
      </c>
      <c r="L1120">
        <v>21.48</v>
      </c>
      <c r="M1120">
        <v>21.48</v>
      </c>
      <c r="N1120">
        <v>21.02</v>
      </c>
      <c r="O1120">
        <v>19.108905266311002</v>
      </c>
      <c r="P1120">
        <v>18.799031126857301</v>
      </c>
      <c r="Q1120">
        <v>2.6809688731426902</v>
      </c>
      <c r="R1120" t="s">
        <v>262</v>
      </c>
      <c r="S1120" t="s">
        <v>9819</v>
      </c>
      <c r="T1120" t="s">
        <v>25</v>
      </c>
      <c r="U1120">
        <v>1</v>
      </c>
      <c r="V1120" t="s">
        <v>1374</v>
      </c>
      <c r="W1120" t="s">
        <v>1375</v>
      </c>
      <c r="AD1120" t="s">
        <v>9906</v>
      </c>
      <c r="AE1120" t="s">
        <v>9907</v>
      </c>
    </row>
    <row r="1121" spans="1:31" ht="12.75" x14ac:dyDescent="0.2">
      <c r="A1121" t="s">
        <v>4212</v>
      </c>
      <c r="B1121" t="s">
        <v>4213</v>
      </c>
      <c r="D1121" t="s">
        <v>22</v>
      </c>
      <c r="E1121" t="s">
        <v>9299</v>
      </c>
      <c r="F1121">
        <v>1</v>
      </c>
      <c r="G1121" t="s">
        <v>4214</v>
      </c>
      <c r="H1121" t="s">
        <v>4215</v>
      </c>
      <c r="I1121">
        <v>24.8</v>
      </c>
      <c r="J1121">
        <v>24.8</v>
      </c>
      <c r="K1121">
        <v>24.8</v>
      </c>
      <c r="L1121">
        <v>24.8</v>
      </c>
      <c r="M1121">
        <v>24.8</v>
      </c>
      <c r="N1121">
        <v>24.27</v>
      </c>
      <c r="O1121">
        <v>24.273474257205901</v>
      </c>
      <c r="P1121">
        <v>23.9636001177522</v>
      </c>
      <c r="Q1121">
        <v>0.83639988224782902</v>
      </c>
      <c r="R1121" t="s">
        <v>262</v>
      </c>
      <c r="S1121" t="s">
        <v>9819</v>
      </c>
      <c r="T1121" t="s">
        <v>25</v>
      </c>
      <c r="U1121">
        <v>1</v>
      </c>
      <c r="V1121" t="s">
        <v>1374</v>
      </c>
      <c r="W1121" t="s">
        <v>1375</v>
      </c>
      <c r="AD1121" t="s">
        <v>9906</v>
      </c>
      <c r="AE1121" t="s">
        <v>9907</v>
      </c>
    </row>
    <row r="1122" spans="1:31" ht="12.75" x14ac:dyDescent="0.2">
      <c r="A1122" t="s">
        <v>4216</v>
      </c>
      <c r="B1122" t="s">
        <v>4217</v>
      </c>
      <c r="D1122" t="s">
        <v>22</v>
      </c>
      <c r="E1122" t="s">
        <v>9299</v>
      </c>
      <c r="F1122">
        <v>1</v>
      </c>
      <c r="G1122" t="s">
        <v>4218</v>
      </c>
      <c r="H1122" t="s">
        <v>4218</v>
      </c>
      <c r="I1122">
        <v>5.8</v>
      </c>
      <c r="J1122">
        <v>5.8</v>
      </c>
      <c r="K1122">
        <v>5.8</v>
      </c>
      <c r="L1122">
        <v>5.8</v>
      </c>
      <c r="M1122">
        <v>5.8</v>
      </c>
      <c r="N1122">
        <v>5.68</v>
      </c>
      <c r="O1122">
        <v>5.1645689908948702</v>
      </c>
      <c r="P1122">
        <v>4.7514034716232798</v>
      </c>
      <c r="Q1122">
        <v>1.04859652837672</v>
      </c>
      <c r="R1122" t="s">
        <v>262</v>
      </c>
      <c r="S1122" t="s">
        <v>9819</v>
      </c>
      <c r="T1122" t="s">
        <v>25</v>
      </c>
      <c r="U1122">
        <v>1</v>
      </c>
      <c r="V1122" t="s">
        <v>1374</v>
      </c>
      <c r="W1122" t="s">
        <v>1375</v>
      </c>
      <c r="AD1122" t="s">
        <v>9906</v>
      </c>
      <c r="AE1122" t="s">
        <v>9907</v>
      </c>
    </row>
    <row r="1123" spans="1:31" ht="12.75" x14ac:dyDescent="0.2">
      <c r="A1123" t="s">
        <v>4219</v>
      </c>
      <c r="B1123" t="s">
        <v>4220</v>
      </c>
      <c r="D1123" t="s">
        <v>22</v>
      </c>
      <c r="E1123" t="s">
        <v>9299</v>
      </c>
      <c r="F1123">
        <v>1</v>
      </c>
      <c r="G1123" t="s">
        <v>4221</v>
      </c>
      <c r="H1123" t="s">
        <v>4222</v>
      </c>
      <c r="I1123">
        <v>14.75</v>
      </c>
      <c r="J1123">
        <v>14.75</v>
      </c>
      <c r="K1123">
        <v>14.78</v>
      </c>
      <c r="L1123">
        <v>14.78</v>
      </c>
      <c r="M1123">
        <v>14.78</v>
      </c>
      <c r="N1123">
        <v>14.46</v>
      </c>
      <c r="O1123">
        <v>14.4607931745056</v>
      </c>
      <c r="P1123">
        <v>14.305856104778799</v>
      </c>
      <c r="Q1123">
        <v>0.47414389522122302</v>
      </c>
      <c r="R1123" t="s">
        <v>262</v>
      </c>
      <c r="S1123" t="s">
        <v>9819</v>
      </c>
      <c r="T1123" t="s">
        <v>25</v>
      </c>
      <c r="U1123">
        <v>1</v>
      </c>
      <c r="V1123" t="s">
        <v>1374</v>
      </c>
      <c r="W1123" t="s">
        <v>1375</v>
      </c>
      <c r="AD1123" t="s">
        <v>9906</v>
      </c>
      <c r="AE1123" t="s">
        <v>9907</v>
      </c>
    </row>
    <row r="1124" spans="1:31" ht="12.75" x14ac:dyDescent="0.2">
      <c r="A1124" t="s">
        <v>4223</v>
      </c>
      <c r="B1124" t="s">
        <v>4224</v>
      </c>
      <c r="C1124" t="s">
        <v>21</v>
      </c>
      <c r="D1124" t="s">
        <v>22</v>
      </c>
      <c r="E1124" t="s">
        <v>9299</v>
      </c>
      <c r="F1124">
        <v>1</v>
      </c>
      <c r="G1124" t="s">
        <v>4225</v>
      </c>
      <c r="H1124" t="s">
        <v>4225</v>
      </c>
      <c r="I1124">
        <v>11.05</v>
      </c>
      <c r="J1124">
        <v>11.05</v>
      </c>
      <c r="K1124">
        <v>11.09</v>
      </c>
      <c r="L1124">
        <v>11.09</v>
      </c>
      <c r="M1124">
        <v>11.09</v>
      </c>
      <c r="N1124">
        <v>10.85</v>
      </c>
      <c r="O1124">
        <v>10.845594880879201</v>
      </c>
      <c r="P1124">
        <v>10.5873664313345</v>
      </c>
      <c r="Q1124">
        <v>0.502633568665527</v>
      </c>
      <c r="R1124" t="s">
        <v>262</v>
      </c>
      <c r="S1124" t="s">
        <v>9819</v>
      </c>
      <c r="T1124" t="s">
        <v>25</v>
      </c>
      <c r="U1124">
        <v>1</v>
      </c>
      <c r="V1124" t="s">
        <v>1374</v>
      </c>
      <c r="W1124" t="s">
        <v>1375</v>
      </c>
      <c r="AD1124" t="s">
        <v>9906</v>
      </c>
      <c r="AE1124" t="s">
        <v>9907</v>
      </c>
    </row>
    <row r="1125" spans="1:31" ht="12.75" x14ac:dyDescent="0.2">
      <c r="A1125" t="s">
        <v>4226</v>
      </c>
      <c r="B1125" t="s">
        <v>4227</v>
      </c>
      <c r="D1125" t="s">
        <v>22</v>
      </c>
      <c r="E1125" t="s">
        <v>9299</v>
      </c>
      <c r="F1125">
        <v>1</v>
      </c>
      <c r="G1125" t="s">
        <v>4228</v>
      </c>
      <c r="H1125" t="s">
        <v>4228</v>
      </c>
      <c r="I1125">
        <v>15.65</v>
      </c>
      <c r="J1125">
        <v>15.65</v>
      </c>
      <c r="K1125">
        <v>15.68</v>
      </c>
      <c r="L1125">
        <v>15.68</v>
      </c>
      <c r="M1125">
        <v>15.68</v>
      </c>
      <c r="N1125">
        <v>15.34</v>
      </c>
      <c r="O1125">
        <v>13.9443362754161</v>
      </c>
      <c r="P1125">
        <v>13.531170756144499</v>
      </c>
      <c r="Q1125">
        <v>2.1488292438554502</v>
      </c>
      <c r="R1125" t="s">
        <v>262</v>
      </c>
      <c r="S1125" t="s">
        <v>9819</v>
      </c>
      <c r="T1125" t="s">
        <v>25</v>
      </c>
      <c r="U1125">
        <v>1</v>
      </c>
      <c r="V1125" t="s">
        <v>1374</v>
      </c>
      <c r="W1125" t="s">
        <v>1375</v>
      </c>
      <c r="AD1125" t="s">
        <v>9906</v>
      </c>
      <c r="AE1125" t="s">
        <v>9907</v>
      </c>
    </row>
    <row r="1126" spans="1:31" ht="12.75" x14ac:dyDescent="0.2">
      <c r="A1126" t="s">
        <v>4229</v>
      </c>
      <c r="B1126" t="s">
        <v>4230</v>
      </c>
      <c r="D1126" t="s">
        <v>22</v>
      </c>
      <c r="E1126" t="s">
        <v>9299</v>
      </c>
      <c r="F1126">
        <v>1</v>
      </c>
      <c r="G1126" t="s">
        <v>4231</v>
      </c>
      <c r="H1126" t="s">
        <v>4231</v>
      </c>
      <c r="I1126">
        <v>3.45</v>
      </c>
      <c r="J1126">
        <v>3.45</v>
      </c>
      <c r="K1126">
        <v>3.49</v>
      </c>
      <c r="L1126">
        <v>3.49</v>
      </c>
      <c r="M1126">
        <v>3.49</v>
      </c>
      <c r="N1126">
        <v>3.41</v>
      </c>
      <c r="O1126">
        <v>3.09874139453692</v>
      </c>
      <c r="P1126">
        <v>2.6339301853563799</v>
      </c>
      <c r="Q1126">
        <v>0.85606981464361898</v>
      </c>
      <c r="R1126" t="s">
        <v>262</v>
      </c>
      <c r="S1126" t="s">
        <v>9819</v>
      </c>
      <c r="T1126" t="s">
        <v>25</v>
      </c>
      <c r="U1126">
        <v>1</v>
      </c>
      <c r="V1126" t="s">
        <v>1374</v>
      </c>
      <c r="W1126" t="s">
        <v>1375</v>
      </c>
      <c r="AD1126" t="s">
        <v>9906</v>
      </c>
      <c r="AE1126" t="s">
        <v>9907</v>
      </c>
    </row>
    <row r="1127" spans="1:31" ht="12.75" x14ac:dyDescent="0.2">
      <c r="A1127" t="s">
        <v>4232</v>
      </c>
      <c r="B1127" t="s">
        <v>4233</v>
      </c>
      <c r="C1127" t="s">
        <v>1088</v>
      </c>
      <c r="D1127" t="s">
        <v>22</v>
      </c>
      <c r="E1127" t="s">
        <v>9299</v>
      </c>
      <c r="F1127">
        <v>1</v>
      </c>
      <c r="G1127" t="s">
        <v>4234</v>
      </c>
      <c r="H1127" t="s">
        <v>4234</v>
      </c>
      <c r="I1127">
        <v>9.5</v>
      </c>
      <c r="J1127">
        <v>9.5</v>
      </c>
      <c r="K1127">
        <v>9.5</v>
      </c>
      <c r="L1127">
        <v>9.5</v>
      </c>
      <c r="M1127">
        <v>9.5</v>
      </c>
      <c r="N1127">
        <v>9.3000000000000007</v>
      </c>
      <c r="O1127">
        <v>9.2962241836107609</v>
      </c>
      <c r="P1127">
        <v>9.1412871138839105</v>
      </c>
      <c r="Q1127">
        <v>0.35871288611608998</v>
      </c>
      <c r="R1127" t="s">
        <v>262</v>
      </c>
      <c r="S1127" t="s">
        <v>9819</v>
      </c>
      <c r="T1127" t="s">
        <v>25</v>
      </c>
      <c r="U1127">
        <v>1</v>
      </c>
      <c r="V1127" t="s">
        <v>1374</v>
      </c>
      <c r="W1127" t="s">
        <v>1375</v>
      </c>
      <c r="AD1127" t="s">
        <v>9906</v>
      </c>
      <c r="AE1127" t="s">
        <v>9907</v>
      </c>
    </row>
    <row r="1128" spans="1:31" ht="12.75" x14ac:dyDescent="0.2">
      <c r="A1128" t="s">
        <v>4235</v>
      </c>
      <c r="B1128" t="s">
        <v>4236</v>
      </c>
      <c r="C1128" t="s">
        <v>21</v>
      </c>
      <c r="D1128" t="s">
        <v>22</v>
      </c>
      <c r="E1128" t="s">
        <v>9299</v>
      </c>
      <c r="F1128">
        <v>1</v>
      </c>
      <c r="G1128" t="s">
        <v>4237</v>
      </c>
      <c r="H1128" t="s">
        <v>4237</v>
      </c>
      <c r="I1128">
        <v>7.9</v>
      </c>
      <c r="J1128">
        <v>7.9</v>
      </c>
      <c r="K1128">
        <v>7.92</v>
      </c>
      <c r="L1128">
        <v>7.92</v>
      </c>
      <c r="M1128">
        <v>7.92</v>
      </c>
      <c r="N1128">
        <v>7.75</v>
      </c>
      <c r="O1128">
        <v>7.7468534863423004</v>
      </c>
      <c r="P1128">
        <v>7.7468534863423004</v>
      </c>
      <c r="Q1128">
        <v>0.17314651365770201</v>
      </c>
      <c r="R1128" t="s">
        <v>262</v>
      </c>
      <c r="S1128" t="s">
        <v>9819</v>
      </c>
      <c r="T1128" t="s">
        <v>25</v>
      </c>
      <c r="U1128">
        <v>1</v>
      </c>
      <c r="V1128" t="s">
        <v>1374</v>
      </c>
      <c r="W1128" t="s">
        <v>1375</v>
      </c>
      <c r="AD1128" t="s">
        <v>9906</v>
      </c>
      <c r="AE1128" t="s">
        <v>9907</v>
      </c>
    </row>
    <row r="1129" spans="1:31" ht="12.75" x14ac:dyDescent="0.2">
      <c r="A1129" t="s">
        <v>4238</v>
      </c>
      <c r="B1129" t="s">
        <v>4239</v>
      </c>
      <c r="C1129" t="s">
        <v>21</v>
      </c>
      <c r="D1129" t="s">
        <v>22</v>
      </c>
      <c r="E1129" t="s">
        <v>9299</v>
      </c>
      <c r="F1129">
        <v>1</v>
      </c>
      <c r="G1129" t="s">
        <v>4240</v>
      </c>
      <c r="H1129" t="s">
        <v>4240</v>
      </c>
      <c r="I1129">
        <v>5.25</v>
      </c>
      <c r="J1129">
        <v>5.25</v>
      </c>
      <c r="K1129">
        <v>5.27</v>
      </c>
      <c r="L1129">
        <v>5.27</v>
      </c>
      <c r="M1129">
        <v>5.27</v>
      </c>
      <c r="N1129">
        <v>5.16</v>
      </c>
      <c r="O1129">
        <v>5.1645689908948702</v>
      </c>
      <c r="P1129">
        <v>5.1645689908948702</v>
      </c>
      <c r="Q1129">
        <v>0.105431009105135</v>
      </c>
      <c r="R1129" t="s">
        <v>262</v>
      </c>
      <c r="S1129" t="s">
        <v>9819</v>
      </c>
      <c r="T1129" t="s">
        <v>25</v>
      </c>
      <c r="U1129">
        <v>1</v>
      </c>
      <c r="V1129" t="s">
        <v>1374</v>
      </c>
      <c r="W1129" t="s">
        <v>1375</v>
      </c>
      <c r="AD1129" t="s">
        <v>9906</v>
      </c>
      <c r="AE1129" t="s">
        <v>9907</v>
      </c>
    </row>
    <row r="1130" spans="1:31" ht="12.75" x14ac:dyDescent="0.2">
      <c r="A1130" t="s">
        <v>4241</v>
      </c>
      <c r="B1130" t="s">
        <v>4242</v>
      </c>
      <c r="C1130" t="s">
        <v>3131</v>
      </c>
      <c r="D1130" t="s">
        <v>22</v>
      </c>
      <c r="E1130" t="s">
        <v>9299</v>
      </c>
      <c r="F1130">
        <v>1</v>
      </c>
      <c r="G1130" t="s">
        <v>4243</v>
      </c>
      <c r="H1130" t="s">
        <v>4243</v>
      </c>
      <c r="I1130">
        <v>155.18</v>
      </c>
      <c r="J1130">
        <v>155.18</v>
      </c>
      <c r="K1130">
        <v>155.18</v>
      </c>
      <c r="L1130">
        <v>155.18</v>
      </c>
      <c r="M1130">
        <v>155.18</v>
      </c>
      <c r="N1130">
        <v>151.84</v>
      </c>
      <c r="O1130">
        <v>151.838328332309</v>
      </c>
      <c r="P1130">
        <v>108.455948808792</v>
      </c>
      <c r="Q1130">
        <v>46.724051191207899</v>
      </c>
      <c r="R1130" t="s">
        <v>262</v>
      </c>
      <c r="S1130" t="s">
        <v>9819</v>
      </c>
      <c r="T1130" t="s">
        <v>25</v>
      </c>
      <c r="U1130">
        <v>1</v>
      </c>
      <c r="V1130" t="s">
        <v>1374</v>
      </c>
      <c r="W1130" t="s">
        <v>1375</v>
      </c>
      <c r="AD1130" t="s">
        <v>9906</v>
      </c>
      <c r="AE1130" t="s">
        <v>9907</v>
      </c>
    </row>
    <row r="1131" spans="1:31" ht="12.75" x14ac:dyDescent="0.2">
      <c r="A1131" t="s">
        <v>4244</v>
      </c>
      <c r="B1131" t="s">
        <v>4245</v>
      </c>
      <c r="D1131" t="s">
        <v>22</v>
      </c>
      <c r="E1131" t="s">
        <v>9299</v>
      </c>
      <c r="F1131">
        <v>1</v>
      </c>
      <c r="G1131" t="s">
        <v>4246</v>
      </c>
      <c r="H1131" t="s">
        <v>4246</v>
      </c>
      <c r="I1131">
        <v>2.1</v>
      </c>
      <c r="J1131">
        <v>2.1</v>
      </c>
      <c r="K1131">
        <v>2.12</v>
      </c>
      <c r="L1131">
        <v>2.12</v>
      </c>
      <c r="M1131">
        <v>2.12</v>
      </c>
      <c r="N1131">
        <v>2.0699999999999998</v>
      </c>
      <c r="O1131">
        <v>2.0658275963579502</v>
      </c>
      <c r="P1131">
        <v>1.7559534569042501</v>
      </c>
      <c r="Q1131">
        <v>0.36404654309574602</v>
      </c>
      <c r="R1131" t="s">
        <v>262</v>
      </c>
      <c r="S1131" t="s">
        <v>9819</v>
      </c>
      <c r="T1131" t="s">
        <v>25</v>
      </c>
      <c r="U1131">
        <v>1</v>
      </c>
      <c r="V1131" t="s">
        <v>1374</v>
      </c>
      <c r="W1131" t="s">
        <v>1375</v>
      </c>
      <c r="AD1131" t="s">
        <v>9906</v>
      </c>
      <c r="AE1131" t="s">
        <v>9907</v>
      </c>
    </row>
    <row r="1132" spans="1:31" ht="12.75" x14ac:dyDescent="0.2">
      <c r="A1132" t="s">
        <v>4247</v>
      </c>
      <c r="B1132" t="s">
        <v>4248</v>
      </c>
      <c r="D1132" t="s">
        <v>22</v>
      </c>
      <c r="E1132" t="s">
        <v>9299</v>
      </c>
      <c r="F1132">
        <v>1</v>
      </c>
      <c r="G1132" t="s">
        <v>4249</v>
      </c>
      <c r="H1132" t="s">
        <v>4249</v>
      </c>
      <c r="I1132">
        <v>10</v>
      </c>
      <c r="J1132">
        <v>10</v>
      </c>
      <c r="K1132">
        <v>10.029999999999999</v>
      </c>
      <c r="L1132">
        <v>10.029999999999999</v>
      </c>
      <c r="M1132">
        <v>10.029999999999999</v>
      </c>
      <c r="N1132">
        <v>9.81</v>
      </c>
      <c r="O1132">
        <v>9.8126810827002409</v>
      </c>
      <c r="P1132">
        <v>9.6060983230644492</v>
      </c>
      <c r="Q1132">
        <v>0.42390167693554998</v>
      </c>
      <c r="R1132" t="s">
        <v>262</v>
      </c>
      <c r="S1132" t="s">
        <v>9819</v>
      </c>
      <c r="T1132" t="s">
        <v>25</v>
      </c>
      <c r="U1132">
        <v>1</v>
      </c>
      <c r="V1132" t="s">
        <v>1374</v>
      </c>
      <c r="W1132" t="s">
        <v>1375</v>
      </c>
      <c r="AD1132" t="s">
        <v>9906</v>
      </c>
      <c r="AE1132" t="s">
        <v>9907</v>
      </c>
    </row>
    <row r="1133" spans="1:31" ht="12.75" x14ac:dyDescent="0.2">
      <c r="A1133" t="s">
        <v>4250</v>
      </c>
      <c r="B1133" t="s">
        <v>4251</v>
      </c>
      <c r="D1133" t="s">
        <v>22</v>
      </c>
      <c r="E1133" t="s">
        <v>9299</v>
      </c>
      <c r="F1133">
        <v>1</v>
      </c>
      <c r="G1133" t="s">
        <v>4252</v>
      </c>
      <c r="H1133" t="s">
        <v>4252</v>
      </c>
      <c r="I1133">
        <v>4.2</v>
      </c>
      <c r="J1133">
        <v>4.2</v>
      </c>
      <c r="K1133">
        <v>4.22</v>
      </c>
      <c r="L1133">
        <v>4.22</v>
      </c>
      <c r="M1133">
        <v>4.22</v>
      </c>
      <c r="N1133">
        <v>4.13</v>
      </c>
      <c r="O1133">
        <v>4.1316551927158898</v>
      </c>
      <c r="P1133">
        <v>3.97671812298905</v>
      </c>
      <c r="Q1133">
        <v>0.243281877010954</v>
      </c>
      <c r="R1133" t="s">
        <v>262</v>
      </c>
      <c r="S1133" t="s">
        <v>9819</v>
      </c>
      <c r="T1133" t="s">
        <v>25</v>
      </c>
      <c r="U1133">
        <v>1</v>
      </c>
      <c r="V1133" t="s">
        <v>1374</v>
      </c>
      <c r="W1133" t="s">
        <v>1375</v>
      </c>
      <c r="AD1133" t="s">
        <v>9906</v>
      </c>
      <c r="AE1133" t="s">
        <v>9907</v>
      </c>
    </row>
    <row r="1134" spans="1:31" ht="12.75" x14ac:dyDescent="0.2">
      <c r="A1134" t="s">
        <v>4253</v>
      </c>
      <c r="B1134" t="s">
        <v>4254</v>
      </c>
      <c r="D1134" t="s">
        <v>22</v>
      </c>
      <c r="E1134" t="s">
        <v>9299</v>
      </c>
      <c r="F1134">
        <v>1</v>
      </c>
      <c r="G1134" t="s">
        <v>4255</v>
      </c>
      <c r="H1134" t="s">
        <v>4255</v>
      </c>
      <c r="I1134">
        <v>14.75</v>
      </c>
      <c r="J1134">
        <v>14.75</v>
      </c>
      <c r="K1134">
        <v>14.78</v>
      </c>
      <c r="L1134">
        <v>14.78</v>
      </c>
      <c r="M1134">
        <v>14.78</v>
      </c>
      <c r="N1134">
        <v>14.46</v>
      </c>
      <c r="O1134">
        <v>14.4607931745056</v>
      </c>
      <c r="P1134">
        <v>14.3575017946877</v>
      </c>
      <c r="Q1134">
        <v>0.422498205312275</v>
      </c>
      <c r="R1134" t="s">
        <v>262</v>
      </c>
      <c r="S1134" t="s">
        <v>9819</v>
      </c>
      <c r="T1134" t="s">
        <v>25</v>
      </c>
      <c r="U1134">
        <v>1</v>
      </c>
      <c r="V1134" t="s">
        <v>1374</v>
      </c>
      <c r="W1134" t="s">
        <v>1375</v>
      </c>
      <c r="AD1134" t="s">
        <v>9906</v>
      </c>
      <c r="AE1134" t="s">
        <v>9907</v>
      </c>
    </row>
    <row r="1135" spans="1:31" ht="12.75" x14ac:dyDescent="0.2">
      <c r="A1135" t="s">
        <v>4256</v>
      </c>
      <c r="B1135" t="s">
        <v>4257</v>
      </c>
      <c r="C1135" t="s">
        <v>427</v>
      </c>
      <c r="D1135" t="s">
        <v>22</v>
      </c>
      <c r="E1135" t="s">
        <v>9299</v>
      </c>
      <c r="F1135">
        <v>1</v>
      </c>
      <c r="G1135" t="s">
        <v>4258</v>
      </c>
      <c r="H1135" t="s">
        <v>4259</v>
      </c>
      <c r="I1135">
        <v>2.1</v>
      </c>
      <c r="J1135">
        <v>2.1</v>
      </c>
      <c r="K1135">
        <v>2.12</v>
      </c>
      <c r="L1135">
        <v>2.12</v>
      </c>
      <c r="M1135">
        <v>2.12</v>
      </c>
      <c r="N1135">
        <v>2.0699999999999998</v>
      </c>
      <c r="O1135">
        <v>2.0658275963579502</v>
      </c>
      <c r="S1135" t="s">
        <v>9816</v>
      </c>
      <c r="T1135" t="s">
        <v>25</v>
      </c>
      <c r="U1135">
        <v>1</v>
      </c>
      <c r="V1135" t="s">
        <v>1374</v>
      </c>
      <c r="W1135" t="s">
        <v>1375</v>
      </c>
      <c r="AD1135" t="s">
        <v>9906</v>
      </c>
      <c r="AE1135" t="s">
        <v>9907</v>
      </c>
    </row>
    <row r="1136" spans="1:31" ht="12.75" x14ac:dyDescent="0.2">
      <c r="A1136" t="s">
        <v>4260</v>
      </c>
      <c r="B1136" t="s">
        <v>4261</v>
      </c>
      <c r="C1136" t="s">
        <v>3131</v>
      </c>
      <c r="D1136" t="s">
        <v>22</v>
      </c>
      <c r="E1136" t="s">
        <v>9299</v>
      </c>
      <c r="F1136">
        <v>1</v>
      </c>
      <c r="G1136" t="s">
        <v>4262</v>
      </c>
      <c r="H1136" t="s">
        <v>4262</v>
      </c>
      <c r="I1136">
        <v>14.25</v>
      </c>
      <c r="J1136">
        <v>14.25</v>
      </c>
      <c r="K1136">
        <v>14.25</v>
      </c>
      <c r="L1136">
        <v>14.25</v>
      </c>
      <c r="M1136">
        <v>14.25</v>
      </c>
      <c r="N1136">
        <v>13.94</v>
      </c>
      <c r="O1136">
        <v>13.9443362754161</v>
      </c>
      <c r="P1136">
        <v>13.8926905855072</v>
      </c>
      <c r="Q1136">
        <v>0.357309414492814</v>
      </c>
      <c r="R1136" t="s">
        <v>262</v>
      </c>
      <c r="S1136" t="s">
        <v>9819</v>
      </c>
      <c r="T1136" t="s">
        <v>25</v>
      </c>
      <c r="U1136">
        <v>1</v>
      </c>
      <c r="V1136" t="s">
        <v>1374</v>
      </c>
      <c r="W1136" t="s">
        <v>1375</v>
      </c>
      <c r="AD1136" t="s">
        <v>9906</v>
      </c>
      <c r="AE1136" t="s">
        <v>9907</v>
      </c>
    </row>
    <row r="1137" spans="1:31" ht="12.75" x14ac:dyDescent="0.2">
      <c r="A1137" t="s">
        <v>4263</v>
      </c>
      <c r="B1137" t="s">
        <v>4264</v>
      </c>
      <c r="C1137" t="s">
        <v>3131</v>
      </c>
      <c r="D1137" t="s">
        <v>22</v>
      </c>
      <c r="E1137" t="s">
        <v>9299</v>
      </c>
      <c r="F1137">
        <v>1</v>
      </c>
      <c r="G1137" t="s">
        <v>4265</v>
      </c>
      <c r="H1137" t="s">
        <v>4265</v>
      </c>
      <c r="I1137">
        <v>13.15</v>
      </c>
      <c r="J1137">
        <v>13.15</v>
      </c>
      <c r="K1137">
        <v>13.19</v>
      </c>
      <c r="L1137">
        <v>13.19</v>
      </c>
      <c r="M1137">
        <v>13.19</v>
      </c>
      <c r="N1137">
        <v>12.91</v>
      </c>
      <c r="O1137">
        <v>12.911422477237201</v>
      </c>
      <c r="P1137">
        <v>12.859776787328199</v>
      </c>
      <c r="Q1137">
        <v>0.330223212671786</v>
      </c>
      <c r="R1137" t="s">
        <v>262</v>
      </c>
      <c r="S1137" t="s">
        <v>9819</v>
      </c>
      <c r="T1137" t="s">
        <v>25</v>
      </c>
      <c r="U1137">
        <v>1</v>
      </c>
      <c r="V1137" t="s">
        <v>1374</v>
      </c>
      <c r="W1137" t="s">
        <v>1375</v>
      </c>
      <c r="AD1137" t="s">
        <v>9906</v>
      </c>
      <c r="AE1137" t="s">
        <v>9907</v>
      </c>
    </row>
    <row r="1138" spans="1:31" ht="12.75" x14ac:dyDescent="0.2">
      <c r="A1138" t="s">
        <v>4266</v>
      </c>
      <c r="B1138" t="s">
        <v>4267</v>
      </c>
      <c r="D1138" t="s">
        <v>22</v>
      </c>
      <c r="E1138" t="s">
        <v>9299</v>
      </c>
      <c r="F1138">
        <v>1</v>
      </c>
      <c r="G1138" t="s">
        <v>4268</v>
      </c>
      <c r="H1138" t="s">
        <v>4268</v>
      </c>
      <c r="I1138">
        <v>2.1</v>
      </c>
      <c r="J1138">
        <v>2.1</v>
      </c>
      <c r="K1138">
        <v>2.12</v>
      </c>
      <c r="L1138">
        <v>2.12</v>
      </c>
      <c r="M1138">
        <v>2.12</v>
      </c>
      <c r="N1138">
        <v>2.0699999999999998</v>
      </c>
      <c r="O1138">
        <v>2.0658275963579502</v>
      </c>
      <c r="P1138">
        <v>1.7559534569042501</v>
      </c>
      <c r="Q1138">
        <v>0.36404654309574602</v>
      </c>
      <c r="R1138" t="s">
        <v>262</v>
      </c>
      <c r="S1138" t="s">
        <v>9819</v>
      </c>
      <c r="T1138" t="s">
        <v>25</v>
      </c>
      <c r="U1138">
        <v>1</v>
      </c>
      <c r="V1138" t="s">
        <v>1374</v>
      </c>
      <c r="W1138" t="s">
        <v>1375</v>
      </c>
      <c r="AD1138" t="s">
        <v>9906</v>
      </c>
      <c r="AE1138" t="s">
        <v>9907</v>
      </c>
    </row>
    <row r="1139" spans="1:31" ht="12.75" x14ac:dyDescent="0.2">
      <c r="A1139" t="s">
        <v>4269</v>
      </c>
      <c r="B1139" t="s">
        <v>4270</v>
      </c>
      <c r="C1139" t="s">
        <v>3131</v>
      </c>
      <c r="D1139" t="s">
        <v>22</v>
      </c>
      <c r="E1139" t="s">
        <v>9299</v>
      </c>
      <c r="F1139">
        <v>1</v>
      </c>
      <c r="G1139" t="s">
        <v>4271</v>
      </c>
      <c r="H1139" t="s">
        <v>4272</v>
      </c>
      <c r="I1139">
        <v>124.56</v>
      </c>
      <c r="J1139">
        <v>124.56</v>
      </c>
      <c r="K1139">
        <v>124.56</v>
      </c>
      <c r="L1139">
        <v>124.56</v>
      </c>
      <c r="M1139">
        <v>124.56</v>
      </c>
      <c r="N1139">
        <v>121.88</v>
      </c>
      <c r="O1139">
        <v>121.883828185119</v>
      </c>
      <c r="P1139">
        <v>86.919696116760605</v>
      </c>
      <c r="Q1139">
        <v>37.640303883239397</v>
      </c>
      <c r="R1139" t="s">
        <v>262</v>
      </c>
      <c r="S1139" t="s">
        <v>9819</v>
      </c>
      <c r="T1139" t="s">
        <v>25</v>
      </c>
      <c r="U1139">
        <v>1</v>
      </c>
      <c r="V1139" t="s">
        <v>1374</v>
      </c>
      <c r="W1139" t="s">
        <v>1375</v>
      </c>
      <c r="AD1139" t="s">
        <v>9906</v>
      </c>
      <c r="AE1139" t="s">
        <v>9907</v>
      </c>
    </row>
    <row r="1140" spans="1:31" ht="12.75" x14ac:dyDescent="0.2">
      <c r="A1140" t="s">
        <v>4273</v>
      </c>
      <c r="B1140" t="s">
        <v>4274</v>
      </c>
      <c r="D1140" t="s">
        <v>22</v>
      </c>
      <c r="E1140" t="s">
        <v>9299</v>
      </c>
      <c r="F1140">
        <v>1</v>
      </c>
      <c r="G1140" t="s">
        <v>4275</v>
      </c>
      <c r="H1140" t="s">
        <v>4275</v>
      </c>
      <c r="I1140">
        <v>7.9</v>
      </c>
      <c r="J1140">
        <v>7.9</v>
      </c>
      <c r="K1140">
        <v>7.92</v>
      </c>
      <c r="L1140">
        <v>7.92</v>
      </c>
      <c r="M1140">
        <v>7.92</v>
      </c>
      <c r="N1140">
        <v>7.75</v>
      </c>
      <c r="O1140">
        <v>7.7468534863423004</v>
      </c>
      <c r="P1140">
        <v>7.33368796707071</v>
      </c>
      <c r="Q1140">
        <v>0.58631203292929202</v>
      </c>
      <c r="R1140" t="s">
        <v>262</v>
      </c>
      <c r="S1140" t="s">
        <v>9819</v>
      </c>
      <c r="T1140" t="s">
        <v>25</v>
      </c>
      <c r="U1140">
        <v>1</v>
      </c>
      <c r="V1140" t="s">
        <v>1374</v>
      </c>
      <c r="W1140" t="s">
        <v>1375</v>
      </c>
      <c r="AD1140" t="s">
        <v>9906</v>
      </c>
      <c r="AE1140" t="s">
        <v>9907</v>
      </c>
    </row>
    <row r="1141" spans="1:31" ht="12.75" x14ac:dyDescent="0.2">
      <c r="A1141" t="s">
        <v>4276</v>
      </c>
      <c r="B1141" t="s">
        <v>4277</v>
      </c>
      <c r="C1141" t="s">
        <v>262</v>
      </c>
      <c r="D1141" t="s">
        <v>4278</v>
      </c>
      <c r="E1141" t="s">
        <v>8378</v>
      </c>
      <c r="F1141">
        <v>12</v>
      </c>
      <c r="G1141" t="s">
        <v>4279</v>
      </c>
      <c r="H1141" t="s">
        <v>4280</v>
      </c>
      <c r="I1141">
        <v>8.9499999999999993</v>
      </c>
      <c r="J1141">
        <v>8.9499999999999993</v>
      </c>
      <c r="K1141">
        <v>8.9700000000000006</v>
      </c>
      <c r="L1141">
        <v>8.9700000000000006</v>
      </c>
      <c r="M1141">
        <v>8.9700000000000006</v>
      </c>
      <c r="N1141">
        <v>8.7799999999999994</v>
      </c>
      <c r="O1141">
        <v>8.7797672845212702</v>
      </c>
      <c r="P1141">
        <v>101.69036343072</v>
      </c>
      <c r="Q1141">
        <v>-92.7203634307199</v>
      </c>
      <c r="R1141" t="s">
        <v>262</v>
      </c>
      <c r="S1141" t="s">
        <v>9819</v>
      </c>
      <c r="T1141" t="s">
        <v>25</v>
      </c>
      <c r="U1141">
        <v>1</v>
      </c>
      <c r="V1141" t="s">
        <v>1374</v>
      </c>
      <c r="W1141" t="s">
        <v>1375</v>
      </c>
      <c r="AD1141" t="s">
        <v>9906</v>
      </c>
      <c r="AE1141" t="s">
        <v>9907</v>
      </c>
    </row>
    <row r="1142" spans="1:31" ht="12.75" x14ac:dyDescent="0.2">
      <c r="A1142" t="s">
        <v>4281</v>
      </c>
      <c r="B1142" t="s">
        <v>4282</v>
      </c>
      <c r="D1142" t="s">
        <v>22</v>
      </c>
      <c r="E1142" t="s">
        <v>9299</v>
      </c>
      <c r="F1142">
        <v>1</v>
      </c>
      <c r="G1142" t="s">
        <v>4283</v>
      </c>
      <c r="H1142" t="s">
        <v>4283</v>
      </c>
      <c r="I1142">
        <v>12.65</v>
      </c>
      <c r="J1142">
        <v>12.65</v>
      </c>
      <c r="K1142">
        <v>12.66</v>
      </c>
      <c r="L1142">
        <v>12.66</v>
      </c>
      <c r="M1142">
        <v>12.66</v>
      </c>
      <c r="N1142">
        <v>12.39</v>
      </c>
      <c r="O1142">
        <v>12.3949655781477</v>
      </c>
      <c r="P1142">
        <v>12.033445748785001</v>
      </c>
      <c r="Q1142">
        <v>0.626554251214964</v>
      </c>
      <c r="R1142" t="s">
        <v>262</v>
      </c>
      <c r="S1142" t="s">
        <v>9819</v>
      </c>
      <c r="T1142" t="s">
        <v>25</v>
      </c>
      <c r="U1142">
        <v>1</v>
      </c>
      <c r="V1142" t="s">
        <v>1374</v>
      </c>
      <c r="W1142" t="s">
        <v>1375</v>
      </c>
      <c r="AD1142" t="s">
        <v>9906</v>
      </c>
      <c r="AE1142" t="s">
        <v>9907</v>
      </c>
    </row>
    <row r="1143" spans="1:31" ht="12.75" x14ac:dyDescent="0.2">
      <c r="A1143" t="s">
        <v>4284</v>
      </c>
      <c r="B1143" t="s">
        <v>4285</v>
      </c>
      <c r="D1143" t="s">
        <v>22</v>
      </c>
      <c r="E1143" t="s">
        <v>9299</v>
      </c>
      <c r="F1143">
        <v>1</v>
      </c>
      <c r="G1143" t="s">
        <v>4286</v>
      </c>
      <c r="H1143" t="s">
        <v>4286</v>
      </c>
      <c r="I1143">
        <v>11.6</v>
      </c>
      <c r="J1143">
        <v>11.6</v>
      </c>
      <c r="K1143">
        <v>11.61</v>
      </c>
      <c r="L1143">
        <v>11.61</v>
      </c>
      <c r="M1143">
        <v>11.61</v>
      </c>
      <c r="N1143">
        <v>11.36</v>
      </c>
      <c r="O1143">
        <v>11.3620517799687</v>
      </c>
      <c r="P1143">
        <v>11.103823330423999</v>
      </c>
      <c r="Q1143">
        <v>0.50617666957603902</v>
      </c>
      <c r="R1143" t="s">
        <v>262</v>
      </c>
      <c r="S1143" t="s">
        <v>9819</v>
      </c>
      <c r="T1143" t="s">
        <v>25</v>
      </c>
      <c r="U1143">
        <v>1</v>
      </c>
      <c r="V1143" t="s">
        <v>1374</v>
      </c>
      <c r="W1143" t="s">
        <v>1375</v>
      </c>
      <c r="AD1143" t="s">
        <v>9906</v>
      </c>
      <c r="AE1143" t="s">
        <v>9907</v>
      </c>
    </row>
    <row r="1144" spans="1:31" ht="12.75" x14ac:dyDescent="0.2">
      <c r="A1144" t="s">
        <v>4287</v>
      </c>
      <c r="B1144" t="s">
        <v>4288</v>
      </c>
      <c r="C1144" t="s">
        <v>262</v>
      </c>
      <c r="D1144" t="s">
        <v>22</v>
      </c>
      <c r="E1144" t="s">
        <v>9299</v>
      </c>
      <c r="F1144">
        <v>1</v>
      </c>
      <c r="G1144" t="s">
        <v>4289</v>
      </c>
      <c r="H1144" t="s">
        <v>4289</v>
      </c>
      <c r="I1144">
        <v>15.8</v>
      </c>
      <c r="J1144">
        <v>15.8</v>
      </c>
      <c r="K1144">
        <v>15.83</v>
      </c>
      <c r="L1144">
        <v>15.83</v>
      </c>
      <c r="M1144">
        <v>15.83</v>
      </c>
      <c r="N1144">
        <v>15.49</v>
      </c>
      <c r="O1144">
        <v>15.493706972684601</v>
      </c>
      <c r="P1144">
        <v>15.493706972684601</v>
      </c>
      <c r="Q1144">
        <v>0.336293027315405</v>
      </c>
      <c r="R1144" t="s">
        <v>262</v>
      </c>
      <c r="S1144" t="s">
        <v>9819</v>
      </c>
      <c r="T1144" t="s">
        <v>25</v>
      </c>
      <c r="U1144">
        <v>1</v>
      </c>
      <c r="V1144" t="s">
        <v>1374</v>
      </c>
      <c r="W1144" t="s">
        <v>1375</v>
      </c>
      <c r="AD1144" t="s">
        <v>9906</v>
      </c>
      <c r="AE1144" t="s">
        <v>9907</v>
      </c>
    </row>
    <row r="1145" spans="1:31" ht="12.75" x14ac:dyDescent="0.2">
      <c r="A1145" t="s">
        <v>4290</v>
      </c>
      <c r="B1145" t="s">
        <v>4291</v>
      </c>
      <c r="D1145" t="s">
        <v>22</v>
      </c>
      <c r="E1145" t="s">
        <v>9299</v>
      </c>
      <c r="F1145">
        <v>1</v>
      </c>
      <c r="G1145" t="s">
        <v>4292</v>
      </c>
      <c r="H1145" t="s">
        <v>4292</v>
      </c>
      <c r="I1145">
        <v>16.850000000000001</v>
      </c>
      <c r="J1145">
        <v>16.850000000000001</v>
      </c>
      <c r="K1145">
        <v>16.89</v>
      </c>
      <c r="L1145">
        <v>16.89</v>
      </c>
      <c r="M1145">
        <v>16.89</v>
      </c>
      <c r="N1145">
        <v>16.53</v>
      </c>
      <c r="O1145">
        <v>16.526620770863602</v>
      </c>
      <c r="P1145">
        <v>16.3716837011367</v>
      </c>
      <c r="Q1145">
        <v>0.51831629886327901</v>
      </c>
      <c r="R1145" t="s">
        <v>262</v>
      </c>
      <c r="S1145" t="s">
        <v>9819</v>
      </c>
      <c r="T1145" t="s">
        <v>25</v>
      </c>
      <c r="U1145">
        <v>1</v>
      </c>
      <c r="V1145" t="s">
        <v>1374</v>
      </c>
      <c r="W1145" t="s">
        <v>1375</v>
      </c>
      <c r="AD1145" t="s">
        <v>9906</v>
      </c>
      <c r="AE1145" t="s">
        <v>9907</v>
      </c>
    </row>
    <row r="1146" spans="1:31" ht="12.75" x14ac:dyDescent="0.2">
      <c r="A1146" t="s">
        <v>4293</v>
      </c>
      <c r="B1146" t="s">
        <v>4294</v>
      </c>
      <c r="C1146" t="s">
        <v>427</v>
      </c>
      <c r="D1146" t="s">
        <v>4295</v>
      </c>
      <c r="E1146" t="s">
        <v>9299</v>
      </c>
      <c r="F1146">
        <v>1</v>
      </c>
      <c r="G1146" t="s">
        <v>4296</v>
      </c>
      <c r="H1146" t="s">
        <v>4297</v>
      </c>
      <c r="I1146">
        <v>15.8</v>
      </c>
      <c r="J1146">
        <v>15.8</v>
      </c>
      <c r="K1146">
        <v>15.83</v>
      </c>
      <c r="L1146">
        <v>15.83</v>
      </c>
      <c r="M1146">
        <v>15.83</v>
      </c>
      <c r="N1146">
        <v>15.49</v>
      </c>
      <c r="O1146">
        <v>15.493706972684601</v>
      </c>
      <c r="S1146" t="s">
        <v>9816</v>
      </c>
      <c r="T1146" t="s">
        <v>25</v>
      </c>
      <c r="U1146">
        <v>1</v>
      </c>
      <c r="V1146" t="s">
        <v>1374</v>
      </c>
      <c r="W1146" t="s">
        <v>1375</v>
      </c>
      <c r="AD1146" t="s">
        <v>9906</v>
      </c>
      <c r="AE1146" t="s">
        <v>9907</v>
      </c>
    </row>
    <row r="1147" spans="1:31" ht="12.75" x14ac:dyDescent="0.2">
      <c r="A1147" t="s">
        <v>4298</v>
      </c>
      <c r="B1147" t="s">
        <v>4299</v>
      </c>
      <c r="C1147" t="s">
        <v>3131</v>
      </c>
      <c r="D1147" t="s">
        <v>22</v>
      </c>
      <c r="E1147" t="s">
        <v>9299</v>
      </c>
      <c r="F1147">
        <v>1</v>
      </c>
      <c r="G1147" t="s">
        <v>4300</v>
      </c>
      <c r="H1147" t="s">
        <v>4300</v>
      </c>
      <c r="I1147">
        <v>8.4</v>
      </c>
      <c r="J1147">
        <v>8.4</v>
      </c>
      <c r="K1147">
        <v>8.44</v>
      </c>
      <c r="L1147">
        <v>8.44</v>
      </c>
      <c r="M1147">
        <v>8.44</v>
      </c>
      <c r="N1147">
        <v>8.26</v>
      </c>
      <c r="O1147">
        <v>8.2633103854317795</v>
      </c>
      <c r="P1147">
        <v>7.85014486616019</v>
      </c>
      <c r="Q1147">
        <v>0.58985513383980503</v>
      </c>
      <c r="R1147" t="s">
        <v>262</v>
      </c>
      <c r="S1147" t="s">
        <v>9819</v>
      </c>
      <c r="T1147" t="s">
        <v>25</v>
      </c>
      <c r="U1147">
        <v>1</v>
      </c>
      <c r="V1147" t="s">
        <v>1374</v>
      </c>
      <c r="W1147" t="s">
        <v>1375</v>
      </c>
      <c r="AD1147" t="s">
        <v>9906</v>
      </c>
      <c r="AE1147" t="s">
        <v>9907</v>
      </c>
    </row>
    <row r="1148" spans="1:31" ht="12.75" x14ac:dyDescent="0.2">
      <c r="A1148" t="s">
        <v>4301</v>
      </c>
      <c r="B1148" t="s">
        <v>4302</v>
      </c>
      <c r="D1148" t="s">
        <v>22</v>
      </c>
      <c r="E1148" t="s">
        <v>9299</v>
      </c>
      <c r="F1148">
        <v>1</v>
      </c>
      <c r="G1148" t="s">
        <v>4303</v>
      </c>
      <c r="H1148" t="s">
        <v>4303</v>
      </c>
      <c r="I1148">
        <v>30.6</v>
      </c>
      <c r="J1148">
        <v>30.6</v>
      </c>
      <c r="K1148">
        <v>30.61</v>
      </c>
      <c r="L1148">
        <v>30.61</v>
      </c>
      <c r="M1148">
        <v>30.61</v>
      </c>
      <c r="N1148">
        <v>29.95</v>
      </c>
      <c r="O1148">
        <v>29.954500147190199</v>
      </c>
      <c r="P1148">
        <v>29.6962716976455</v>
      </c>
      <c r="Q1148">
        <v>0.91372830235452396</v>
      </c>
      <c r="R1148" t="s">
        <v>262</v>
      </c>
      <c r="S1148" t="s">
        <v>9819</v>
      </c>
      <c r="T1148" t="s">
        <v>25</v>
      </c>
      <c r="U1148">
        <v>1</v>
      </c>
      <c r="V1148" t="s">
        <v>1374</v>
      </c>
      <c r="W1148" t="s">
        <v>1375</v>
      </c>
      <c r="AD1148" t="s">
        <v>9906</v>
      </c>
      <c r="AE1148" t="s">
        <v>9907</v>
      </c>
    </row>
    <row r="1149" spans="1:31" ht="12.75" x14ac:dyDescent="0.2">
      <c r="A1149" t="s">
        <v>4304</v>
      </c>
      <c r="B1149" t="s">
        <v>4305</v>
      </c>
      <c r="D1149" t="s">
        <v>22</v>
      </c>
      <c r="E1149" t="s">
        <v>9299</v>
      </c>
      <c r="F1149">
        <v>1</v>
      </c>
      <c r="G1149" t="s">
        <v>4306</v>
      </c>
      <c r="H1149" t="s">
        <v>4306</v>
      </c>
      <c r="I1149">
        <v>16.850000000000001</v>
      </c>
      <c r="J1149">
        <v>16.850000000000001</v>
      </c>
      <c r="K1149">
        <v>16.89</v>
      </c>
      <c r="L1149">
        <v>16.89</v>
      </c>
      <c r="M1149">
        <v>16.89</v>
      </c>
      <c r="N1149">
        <v>16.53</v>
      </c>
      <c r="O1149">
        <v>16.526620770863602</v>
      </c>
      <c r="P1149">
        <v>16.3716837011367</v>
      </c>
      <c r="Q1149">
        <v>0.51831629886327901</v>
      </c>
      <c r="R1149" t="s">
        <v>262</v>
      </c>
      <c r="S1149" t="s">
        <v>9819</v>
      </c>
      <c r="T1149" t="s">
        <v>25</v>
      </c>
      <c r="U1149">
        <v>1</v>
      </c>
      <c r="V1149" t="s">
        <v>1374</v>
      </c>
      <c r="W1149" t="s">
        <v>1375</v>
      </c>
      <c r="AD1149" t="s">
        <v>9906</v>
      </c>
      <c r="AE1149" t="s">
        <v>9907</v>
      </c>
    </row>
    <row r="1150" spans="1:31" ht="12.75" x14ac:dyDescent="0.2">
      <c r="A1150" t="s">
        <v>4307</v>
      </c>
      <c r="B1150" t="s">
        <v>4308</v>
      </c>
      <c r="D1150" t="s">
        <v>22</v>
      </c>
      <c r="E1150" t="s">
        <v>9299</v>
      </c>
      <c r="F1150">
        <v>1</v>
      </c>
      <c r="G1150" t="s">
        <v>4309</v>
      </c>
      <c r="H1150" t="s">
        <v>4309</v>
      </c>
      <c r="I1150">
        <v>6.3</v>
      </c>
      <c r="J1150">
        <v>6.3</v>
      </c>
      <c r="K1150">
        <v>6.34</v>
      </c>
      <c r="L1150">
        <v>6.34</v>
      </c>
      <c r="M1150">
        <v>6.34</v>
      </c>
      <c r="N1150">
        <v>6.2</v>
      </c>
      <c r="O1150">
        <v>6.19748278907384</v>
      </c>
      <c r="P1150">
        <v>5.8359629597111997</v>
      </c>
      <c r="Q1150">
        <v>0.50403704028880303</v>
      </c>
      <c r="R1150" t="s">
        <v>262</v>
      </c>
      <c r="S1150" t="s">
        <v>9819</v>
      </c>
      <c r="T1150" t="s">
        <v>25</v>
      </c>
      <c r="U1150">
        <v>1</v>
      </c>
      <c r="V1150" t="s">
        <v>1374</v>
      </c>
      <c r="W1150" t="s">
        <v>1375</v>
      </c>
      <c r="AD1150" t="s">
        <v>9906</v>
      </c>
      <c r="AE1150" t="s">
        <v>9907</v>
      </c>
    </row>
    <row r="1151" spans="1:31" ht="12.75" x14ac:dyDescent="0.2">
      <c r="A1151" t="s">
        <v>4310</v>
      </c>
      <c r="B1151" t="s">
        <v>4311</v>
      </c>
      <c r="C1151" t="s">
        <v>1088</v>
      </c>
      <c r="D1151" t="s">
        <v>22</v>
      </c>
      <c r="E1151" t="s">
        <v>9299</v>
      </c>
      <c r="F1151">
        <v>1</v>
      </c>
      <c r="G1151" t="s">
        <v>4312</v>
      </c>
      <c r="H1151" t="s">
        <v>4312</v>
      </c>
      <c r="I1151">
        <v>10</v>
      </c>
      <c r="J1151">
        <v>10</v>
      </c>
      <c r="K1151">
        <v>10.029999999999999</v>
      </c>
      <c r="L1151">
        <v>10.029999999999999</v>
      </c>
      <c r="M1151">
        <v>10.029999999999999</v>
      </c>
      <c r="N1151">
        <v>9.81</v>
      </c>
      <c r="O1151">
        <v>9.8126810827002409</v>
      </c>
      <c r="P1151">
        <v>9.6060983230644492</v>
      </c>
      <c r="Q1151">
        <v>0.42390167693554998</v>
      </c>
      <c r="R1151" t="s">
        <v>262</v>
      </c>
      <c r="S1151" t="s">
        <v>9819</v>
      </c>
      <c r="T1151" t="s">
        <v>25</v>
      </c>
      <c r="U1151">
        <v>1</v>
      </c>
      <c r="V1151" t="s">
        <v>1374</v>
      </c>
      <c r="W1151" t="s">
        <v>1375</v>
      </c>
      <c r="AD1151" t="s">
        <v>9906</v>
      </c>
      <c r="AE1151" t="s">
        <v>9907</v>
      </c>
    </row>
    <row r="1152" spans="1:31" ht="12.75" x14ac:dyDescent="0.2">
      <c r="A1152" t="s">
        <v>4313</v>
      </c>
      <c r="B1152" t="s">
        <v>4314</v>
      </c>
      <c r="C1152" t="s">
        <v>3131</v>
      </c>
      <c r="D1152" t="s">
        <v>22</v>
      </c>
      <c r="E1152" t="s">
        <v>9299</v>
      </c>
      <c r="F1152">
        <v>1</v>
      </c>
      <c r="G1152" t="s">
        <v>4315</v>
      </c>
      <c r="H1152" t="s">
        <v>4315</v>
      </c>
      <c r="I1152">
        <v>23.75</v>
      </c>
      <c r="J1152">
        <v>23.75</v>
      </c>
      <c r="K1152">
        <v>23.75</v>
      </c>
      <c r="L1152">
        <v>23.75</v>
      </c>
      <c r="M1152">
        <v>23.75</v>
      </c>
      <c r="N1152">
        <v>23.24</v>
      </c>
      <c r="O1152">
        <v>23.240560459026899</v>
      </c>
      <c r="P1152">
        <v>22.879040629664299</v>
      </c>
      <c r="Q1152">
        <v>0.870959370335747</v>
      </c>
      <c r="R1152" t="s">
        <v>262</v>
      </c>
      <c r="S1152" t="s">
        <v>9819</v>
      </c>
      <c r="T1152" t="s">
        <v>25</v>
      </c>
      <c r="U1152">
        <v>1</v>
      </c>
      <c r="V1152" t="s">
        <v>1374</v>
      </c>
      <c r="W1152" t="s">
        <v>1375</v>
      </c>
      <c r="AD1152" t="s">
        <v>9906</v>
      </c>
      <c r="AE1152" t="s">
        <v>9907</v>
      </c>
    </row>
    <row r="1153" spans="1:31" ht="12.75" x14ac:dyDescent="0.2">
      <c r="A1153" t="s">
        <v>4316</v>
      </c>
      <c r="B1153" t="s">
        <v>4317</v>
      </c>
      <c r="C1153" t="s">
        <v>4318</v>
      </c>
      <c r="D1153" t="s">
        <v>22</v>
      </c>
      <c r="E1153" t="s">
        <v>9299</v>
      </c>
      <c r="F1153">
        <v>1</v>
      </c>
      <c r="G1153" t="s">
        <v>4319</v>
      </c>
      <c r="H1153" t="s">
        <v>4320</v>
      </c>
      <c r="I1153">
        <v>20.05</v>
      </c>
      <c r="J1153">
        <v>20.05</v>
      </c>
      <c r="K1153">
        <v>20.059999999999999</v>
      </c>
      <c r="L1153">
        <v>20.059999999999999</v>
      </c>
      <c r="M1153">
        <v>20.059999999999999</v>
      </c>
      <c r="N1153">
        <v>19.63</v>
      </c>
      <c r="O1153">
        <v>19.625362165400499</v>
      </c>
      <c r="P1153">
        <v>19.625362165400499</v>
      </c>
      <c r="Q1153">
        <v>0.434637834599513</v>
      </c>
      <c r="R1153" t="s">
        <v>262</v>
      </c>
      <c r="S1153" t="s">
        <v>9819</v>
      </c>
      <c r="T1153" t="s">
        <v>25</v>
      </c>
      <c r="U1153">
        <v>1</v>
      </c>
      <c r="V1153" t="s">
        <v>1374</v>
      </c>
      <c r="W1153" t="s">
        <v>1375</v>
      </c>
      <c r="AD1153" t="s">
        <v>9906</v>
      </c>
      <c r="AE1153" t="s">
        <v>9907</v>
      </c>
    </row>
    <row r="1154" spans="1:31" ht="12.75" x14ac:dyDescent="0.2">
      <c r="A1154" t="s">
        <v>4321</v>
      </c>
      <c r="B1154" t="s">
        <v>4322</v>
      </c>
      <c r="D1154" t="s">
        <v>22</v>
      </c>
      <c r="E1154" t="s">
        <v>9299</v>
      </c>
      <c r="F1154">
        <v>1</v>
      </c>
      <c r="G1154" t="s">
        <v>4323</v>
      </c>
      <c r="H1154" t="s">
        <v>4323</v>
      </c>
      <c r="I1154">
        <v>5.8</v>
      </c>
      <c r="J1154">
        <v>5.8</v>
      </c>
      <c r="K1154">
        <v>5.8</v>
      </c>
      <c r="L1154">
        <v>5.8</v>
      </c>
      <c r="M1154">
        <v>5.8</v>
      </c>
      <c r="N1154">
        <v>5.68</v>
      </c>
      <c r="O1154">
        <v>5.6810258899843502</v>
      </c>
      <c r="P1154">
        <v>5.5260888202575096</v>
      </c>
      <c r="Q1154">
        <v>0.27391117974249501</v>
      </c>
      <c r="R1154" t="s">
        <v>262</v>
      </c>
      <c r="S1154" t="s">
        <v>9819</v>
      </c>
      <c r="T1154" t="s">
        <v>25</v>
      </c>
      <c r="U1154">
        <v>1</v>
      </c>
      <c r="V1154" t="s">
        <v>1374</v>
      </c>
      <c r="W1154" t="s">
        <v>1375</v>
      </c>
      <c r="AD1154" t="s">
        <v>9906</v>
      </c>
      <c r="AE1154" t="s">
        <v>9907</v>
      </c>
    </row>
    <row r="1155" spans="1:31" ht="12.75" x14ac:dyDescent="0.2">
      <c r="A1155" t="s">
        <v>4324</v>
      </c>
      <c r="B1155" t="s">
        <v>4325</v>
      </c>
      <c r="D1155" t="s">
        <v>22</v>
      </c>
      <c r="E1155" t="s">
        <v>9299</v>
      </c>
      <c r="F1155">
        <v>1</v>
      </c>
      <c r="G1155" t="s">
        <v>4326</v>
      </c>
      <c r="H1155" t="s">
        <v>4326</v>
      </c>
      <c r="I1155">
        <v>4.75</v>
      </c>
      <c r="J1155">
        <v>4.75</v>
      </c>
      <c r="K1155">
        <v>4.75</v>
      </c>
      <c r="L1155">
        <v>4.75</v>
      </c>
      <c r="M1155">
        <v>4.75</v>
      </c>
      <c r="N1155">
        <v>4.6500000000000004</v>
      </c>
      <c r="O1155">
        <v>4.6481120918053804</v>
      </c>
      <c r="P1155">
        <v>4.3382379523516903</v>
      </c>
      <c r="Q1155">
        <v>0.41176204764831298</v>
      </c>
      <c r="R1155" t="s">
        <v>262</v>
      </c>
      <c r="S1155" t="s">
        <v>9819</v>
      </c>
      <c r="T1155" t="s">
        <v>25</v>
      </c>
      <c r="U1155">
        <v>1</v>
      </c>
      <c r="V1155" t="s">
        <v>1374</v>
      </c>
      <c r="W1155" t="s">
        <v>1375</v>
      </c>
      <c r="AD1155" t="s">
        <v>9906</v>
      </c>
      <c r="AE1155" t="s">
        <v>9907</v>
      </c>
    </row>
    <row r="1156" spans="1:31" ht="12.75" x14ac:dyDescent="0.2">
      <c r="A1156" t="s">
        <v>4327</v>
      </c>
      <c r="B1156" t="s">
        <v>4328</v>
      </c>
      <c r="D1156" t="s">
        <v>22</v>
      </c>
      <c r="E1156" t="s">
        <v>9299</v>
      </c>
      <c r="F1156">
        <v>1</v>
      </c>
      <c r="G1156" t="s">
        <v>4329</v>
      </c>
      <c r="H1156" t="s">
        <v>4329</v>
      </c>
      <c r="I1156">
        <v>1.1499999999999999</v>
      </c>
      <c r="J1156">
        <v>1.1499999999999999</v>
      </c>
      <c r="K1156">
        <v>1.17</v>
      </c>
      <c r="L1156">
        <v>1.17</v>
      </c>
      <c r="M1156">
        <v>1.17</v>
      </c>
      <c r="N1156">
        <v>1.1399999999999999</v>
      </c>
      <c r="O1156">
        <v>1.03291379817897</v>
      </c>
      <c r="P1156">
        <v>0.98126810827002398</v>
      </c>
      <c r="Q1156">
        <v>0.18873189172997601</v>
      </c>
      <c r="R1156" t="s">
        <v>262</v>
      </c>
      <c r="S1156" t="s">
        <v>9819</v>
      </c>
      <c r="T1156" t="s">
        <v>25</v>
      </c>
      <c r="U1156">
        <v>1</v>
      </c>
      <c r="V1156" t="s">
        <v>1374</v>
      </c>
      <c r="W1156" t="s">
        <v>1375</v>
      </c>
      <c r="AD1156" t="s">
        <v>9906</v>
      </c>
      <c r="AE1156" t="s">
        <v>9907</v>
      </c>
    </row>
    <row r="1157" spans="1:31" ht="12.75" x14ac:dyDescent="0.2">
      <c r="A1157" t="s">
        <v>4330</v>
      </c>
      <c r="B1157" t="s">
        <v>4331</v>
      </c>
      <c r="D1157" t="s">
        <v>22</v>
      </c>
      <c r="E1157" t="s">
        <v>9299</v>
      </c>
      <c r="F1157">
        <v>1</v>
      </c>
      <c r="G1157" t="s">
        <v>4332</v>
      </c>
      <c r="H1157" t="s">
        <v>4332</v>
      </c>
      <c r="I1157">
        <v>3.15</v>
      </c>
      <c r="J1157">
        <v>3.15</v>
      </c>
      <c r="K1157">
        <v>3.17</v>
      </c>
      <c r="L1157">
        <v>3.17</v>
      </c>
      <c r="M1157">
        <v>3.17</v>
      </c>
      <c r="N1157">
        <v>3.1</v>
      </c>
      <c r="O1157">
        <v>3.09874139453692</v>
      </c>
      <c r="P1157">
        <v>2.7888672550832299</v>
      </c>
      <c r="Q1157">
        <v>0.38113274491677301</v>
      </c>
      <c r="R1157" t="s">
        <v>262</v>
      </c>
      <c r="S1157" t="s">
        <v>9819</v>
      </c>
      <c r="T1157" t="s">
        <v>25</v>
      </c>
      <c r="U1157">
        <v>1</v>
      </c>
      <c r="V1157" t="s">
        <v>1374</v>
      </c>
      <c r="W1157" t="s">
        <v>1375</v>
      </c>
      <c r="AD1157" t="s">
        <v>9906</v>
      </c>
      <c r="AE1157" t="s">
        <v>9907</v>
      </c>
    </row>
    <row r="1158" spans="1:31" ht="12.75" x14ac:dyDescent="0.2">
      <c r="A1158" t="s">
        <v>4333</v>
      </c>
      <c r="B1158" t="s">
        <v>4334</v>
      </c>
      <c r="C1158" t="s">
        <v>3131</v>
      </c>
      <c r="D1158" t="s">
        <v>22</v>
      </c>
      <c r="E1158" t="s">
        <v>9299</v>
      </c>
      <c r="F1158">
        <v>1</v>
      </c>
      <c r="G1158" t="s">
        <v>4335</v>
      </c>
      <c r="H1158" t="s">
        <v>4335</v>
      </c>
      <c r="I1158">
        <v>8.1</v>
      </c>
      <c r="J1158">
        <v>8.1</v>
      </c>
      <c r="K1158">
        <v>8.1199999999999992</v>
      </c>
      <c r="L1158">
        <v>8.1199999999999992</v>
      </c>
      <c r="M1158">
        <v>8.1199999999999992</v>
      </c>
      <c r="N1158">
        <v>7.95</v>
      </c>
      <c r="O1158">
        <v>7.2303965872528098</v>
      </c>
      <c r="P1158">
        <v>7.07545951752597</v>
      </c>
      <c r="Q1158">
        <v>1.0445404824740301</v>
      </c>
      <c r="R1158" t="s">
        <v>262</v>
      </c>
      <c r="S1158" t="s">
        <v>9819</v>
      </c>
      <c r="T1158" t="s">
        <v>25</v>
      </c>
      <c r="U1158">
        <v>1</v>
      </c>
      <c r="V1158" t="s">
        <v>1374</v>
      </c>
      <c r="W1158" t="s">
        <v>1375</v>
      </c>
      <c r="AD1158" t="s">
        <v>9906</v>
      </c>
      <c r="AE1158" t="s">
        <v>9907</v>
      </c>
    </row>
    <row r="1159" spans="1:31" ht="12.75" x14ac:dyDescent="0.2">
      <c r="A1159" t="s">
        <v>4336</v>
      </c>
      <c r="B1159" t="s">
        <v>4337</v>
      </c>
      <c r="D1159" t="s">
        <v>22</v>
      </c>
      <c r="E1159" t="s">
        <v>9299</v>
      </c>
      <c r="F1159">
        <v>1</v>
      </c>
      <c r="G1159" t="s">
        <v>4338</v>
      </c>
      <c r="H1159" t="s">
        <v>4338</v>
      </c>
      <c r="I1159">
        <v>1.7</v>
      </c>
      <c r="J1159">
        <v>1.7</v>
      </c>
      <c r="K1159">
        <v>1.74</v>
      </c>
      <c r="L1159">
        <v>1.74</v>
      </c>
      <c r="M1159">
        <v>1.74</v>
      </c>
      <c r="N1159">
        <v>1.7</v>
      </c>
      <c r="O1159">
        <v>1.54937069726846</v>
      </c>
      <c r="P1159">
        <v>1.2394965578147701</v>
      </c>
      <c r="Q1159">
        <v>0.50050344218523202</v>
      </c>
      <c r="R1159" t="s">
        <v>262</v>
      </c>
      <c r="S1159" t="s">
        <v>9819</v>
      </c>
      <c r="T1159" t="s">
        <v>25</v>
      </c>
      <c r="U1159">
        <v>1</v>
      </c>
      <c r="V1159" t="s">
        <v>1374</v>
      </c>
      <c r="W1159" t="s">
        <v>1375</v>
      </c>
      <c r="AD1159" t="s">
        <v>9906</v>
      </c>
      <c r="AE1159" t="s">
        <v>9907</v>
      </c>
    </row>
    <row r="1160" spans="1:31" ht="12.75" x14ac:dyDescent="0.2">
      <c r="A1160" t="s">
        <v>4339</v>
      </c>
      <c r="B1160" t="s">
        <v>4340</v>
      </c>
      <c r="D1160" t="s">
        <v>22</v>
      </c>
      <c r="E1160" t="s">
        <v>9299</v>
      </c>
      <c r="F1160">
        <v>1</v>
      </c>
      <c r="G1160" t="s">
        <v>4341</v>
      </c>
      <c r="H1160" t="s">
        <v>4341</v>
      </c>
      <c r="I1160">
        <v>3.15</v>
      </c>
      <c r="J1160">
        <v>3.15</v>
      </c>
      <c r="K1160">
        <v>3.17</v>
      </c>
      <c r="L1160">
        <v>3.17</v>
      </c>
      <c r="M1160">
        <v>3.17</v>
      </c>
      <c r="N1160">
        <v>3.1</v>
      </c>
      <c r="O1160">
        <v>3.09874139453692</v>
      </c>
      <c r="P1160">
        <v>2.7888672550832299</v>
      </c>
      <c r="Q1160">
        <v>0.38113274491677301</v>
      </c>
      <c r="R1160" t="s">
        <v>262</v>
      </c>
      <c r="S1160" t="s">
        <v>9819</v>
      </c>
      <c r="T1160" t="s">
        <v>25</v>
      </c>
      <c r="U1160">
        <v>1</v>
      </c>
      <c r="V1160" t="s">
        <v>1374</v>
      </c>
      <c r="W1160" t="s">
        <v>1375</v>
      </c>
      <c r="AD1160" t="s">
        <v>9906</v>
      </c>
      <c r="AE1160" t="s">
        <v>9907</v>
      </c>
    </row>
    <row r="1161" spans="1:31" ht="12.75" x14ac:dyDescent="0.2">
      <c r="A1161" t="s">
        <v>4342</v>
      </c>
      <c r="B1161" t="s">
        <v>4343</v>
      </c>
      <c r="C1161" t="s">
        <v>3131</v>
      </c>
      <c r="D1161" t="s">
        <v>22</v>
      </c>
      <c r="E1161" t="s">
        <v>9299</v>
      </c>
      <c r="F1161">
        <v>1</v>
      </c>
      <c r="G1161" t="s">
        <v>4344</v>
      </c>
      <c r="H1161" t="s">
        <v>4344</v>
      </c>
      <c r="I1161">
        <v>12.1</v>
      </c>
      <c r="J1161">
        <v>12.1</v>
      </c>
      <c r="K1161">
        <v>12.14</v>
      </c>
      <c r="L1161">
        <v>12.14</v>
      </c>
      <c r="M1161">
        <v>12.14</v>
      </c>
      <c r="N1161">
        <v>11.88</v>
      </c>
      <c r="O1161">
        <v>11.8785086790582</v>
      </c>
      <c r="P1161">
        <v>11.671925919422399</v>
      </c>
      <c r="Q1161">
        <v>0.46807408057760602</v>
      </c>
      <c r="R1161" t="s">
        <v>262</v>
      </c>
      <c r="S1161" t="s">
        <v>9819</v>
      </c>
      <c r="T1161" t="s">
        <v>25</v>
      </c>
      <c r="U1161">
        <v>1</v>
      </c>
      <c r="V1161" t="s">
        <v>1374</v>
      </c>
      <c r="W1161" t="s">
        <v>1375</v>
      </c>
      <c r="AD1161" t="s">
        <v>9906</v>
      </c>
      <c r="AE1161" t="s">
        <v>9907</v>
      </c>
    </row>
    <row r="1162" spans="1:31" ht="12.75" x14ac:dyDescent="0.2">
      <c r="A1162" t="s">
        <v>4345</v>
      </c>
      <c r="B1162" t="s">
        <v>4346</v>
      </c>
      <c r="D1162" t="s">
        <v>22</v>
      </c>
      <c r="E1162" t="s">
        <v>9299</v>
      </c>
      <c r="F1162">
        <v>1</v>
      </c>
      <c r="G1162" t="s">
        <v>4347</v>
      </c>
      <c r="H1162" t="s">
        <v>4347</v>
      </c>
      <c r="I1162">
        <v>9.5</v>
      </c>
      <c r="J1162">
        <v>9.5</v>
      </c>
      <c r="K1162">
        <v>9.5</v>
      </c>
      <c r="L1162">
        <v>9.5</v>
      </c>
      <c r="M1162">
        <v>9.5</v>
      </c>
      <c r="N1162">
        <v>9.3000000000000007</v>
      </c>
      <c r="O1162">
        <v>9.2962241836107609</v>
      </c>
      <c r="P1162">
        <v>9.0896414239749603</v>
      </c>
      <c r="Q1162">
        <v>0.410358576025038</v>
      </c>
      <c r="R1162" t="s">
        <v>262</v>
      </c>
      <c r="S1162" t="s">
        <v>9819</v>
      </c>
      <c r="T1162" t="s">
        <v>25</v>
      </c>
      <c r="U1162">
        <v>1</v>
      </c>
      <c r="V1162" t="s">
        <v>1374</v>
      </c>
      <c r="W1162" t="s">
        <v>1375</v>
      </c>
      <c r="AD1162" t="s">
        <v>9906</v>
      </c>
      <c r="AE1162" t="s">
        <v>9907</v>
      </c>
    </row>
    <row r="1163" spans="1:31" ht="12.75" x14ac:dyDescent="0.2">
      <c r="A1163" t="s">
        <v>4348</v>
      </c>
      <c r="B1163" t="s">
        <v>4349</v>
      </c>
      <c r="D1163" t="s">
        <v>22</v>
      </c>
      <c r="E1163" t="s">
        <v>9299</v>
      </c>
      <c r="F1163">
        <v>1</v>
      </c>
      <c r="G1163" t="s">
        <v>4350</v>
      </c>
      <c r="H1163" t="s">
        <v>4350</v>
      </c>
      <c r="I1163">
        <v>9.5</v>
      </c>
      <c r="J1163">
        <v>9.5</v>
      </c>
      <c r="K1163">
        <v>9.5</v>
      </c>
      <c r="L1163">
        <v>9.5</v>
      </c>
      <c r="M1163">
        <v>9.5</v>
      </c>
      <c r="N1163">
        <v>9.3000000000000007</v>
      </c>
      <c r="O1163">
        <v>9.2962241836107609</v>
      </c>
      <c r="P1163">
        <v>9.0896414239749603</v>
      </c>
      <c r="Q1163">
        <v>0.410358576025038</v>
      </c>
      <c r="R1163" t="s">
        <v>262</v>
      </c>
      <c r="S1163" t="s">
        <v>9819</v>
      </c>
      <c r="T1163" t="s">
        <v>25</v>
      </c>
      <c r="U1163">
        <v>1</v>
      </c>
      <c r="V1163" t="s">
        <v>1374</v>
      </c>
      <c r="W1163" t="s">
        <v>1375</v>
      </c>
      <c r="AD1163" t="s">
        <v>9906</v>
      </c>
      <c r="AE1163" t="s">
        <v>9907</v>
      </c>
    </row>
    <row r="1164" spans="1:31" ht="12.75" x14ac:dyDescent="0.2">
      <c r="A1164" t="s">
        <v>4351</v>
      </c>
      <c r="B1164" t="s">
        <v>4352</v>
      </c>
      <c r="D1164" t="s">
        <v>22</v>
      </c>
      <c r="E1164" t="s">
        <v>9299</v>
      </c>
      <c r="F1164">
        <v>1</v>
      </c>
      <c r="G1164" t="s">
        <v>4353</v>
      </c>
      <c r="H1164" t="s">
        <v>4353</v>
      </c>
      <c r="I1164">
        <v>5.8</v>
      </c>
      <c r="J1164">
        <v>5.8</v>
      </c>
      <c r="K1164">
        <v>5.8</v>
      </c>
      <c r="L1164">
        <v>5.8</v>
      </c>
      <c r="M1164">
        <v>5.8</v>
      </c>
      <c r="N1164">
        <v>5.68</v>
      </c>
      <c r="O1164">
        <v>5.1645689908948702</v>
      </c>
      <c r="P1164">
        <v>4.7514034716232798</v>
      </c>
      <c r="Q1164">
        <v>1.04859652837672</v>
      </c>
      <c r="R1164" t="s">
        <v>262</v>
      </c>
      <c r="S1164" t="s">
        <v>9819</v>
      </c>
      <c r="T1164" t="s">
        <v>25</v>
      </c>
      <c r="U1164">
        <v>1</v>
      </c>
      <c r="V1164" t="s">
        <v>1374</v>
      </c>
      <c r="W1164" t="s">
        <v>1375</v>
      </c>
      <c r="AD1164" t="s">
        <v>9906</v>
      </c>
      <c r="AE1164" t="s">
        <v>9907</v>
      </c>
    </row>
    <row r="1165" spans="1:31" ht="12.75" x14ac:dyDescent="0.2">
      <c r="A1165" t="s">
        <v>4354</v>
      </c>
      <c r="B1165" t="s">
        <v>4355</v>
      </c>
      <c r="D1165" t="s">
        <v>22</v>
      </c>
      <c r="E1165" t="s">
        <v>9299</v>
      </c>
      <c r="F1165">
        <v>1</v>
      </c>
      <c r="G1165" t="s">
        <v>4356</v>
      </c>
      <c r="H1165" t="s">
        <v>4356</v>
      </c>
      <c r="I1165">
        <v>10</v>
      </c>
      <c r="J1165">
        <v>10</v>
      </c>
      <c r="K1165">
        <v>10.029999999999999</v>
      </c>
      <c r="L1165">
        <v>10.029999999999999</v>
      </c>
      <c r="M1165">
        <v>10.029999999999999</v>
      </c>
      <c r="N1165">
        <v>9.81</v>
      </c>
      <c r="O1165">
        <v>9.8126810827002409</v>
      </c>
      <c r="P1165">
        <v>9.8126810827002409</v>
      </c>
      <c r="Q1165">
        <v>0.217318917299757</v>
      </c>
      <c r="R1165" t="s">
        <v>262</v>
      </c>
      <c r="S1165" t="s">
        <v>9819</v>
      </c>
      <c r="T1165" t="s">
        <v>25</v>
      </c>
      <c r="U1165">
        <v>1</v>
      </c>
      <c r="V1165" t="s">
        <v>1374</v>
      </c>
      <c r="W1165" t="s">
        <v>1375</v>
      </c>
      <c r="AD1165" t="s">
        <v>9906</v>
      </c>
      <c r="AE1165" t="s">
        <v>9907</v>
      </c>
    </row>
    <row r="1166" spans="1:31" ht="12.75" x14ac:dyDescent="0.2">
      <c r="A1166" t="s">
        <v>4357</v>
      </c>
      <c r="B1166" t="s">
        <v>4358</v>
      </c>
      <c r="D1166" t="s">
        <v>22</v>
      </c>
      <c r="E1166" t="s">
        <v>9299</v>
      </c>
      <c r="F1166">
        <v>1</v>
      </c>
      <c r="G1166" t="s">
        <v>4359</v>
      </c>
      <c r="H1166" t="s">
        <v>4359</v>
      </c>
      <c r="I1166">
        <v>10</v>
      </c>
      <c r="J1166">
        <v>10</v>
      </c>
      <c r="K1166">
        <v>10.029999999999999</v>
      </c>
      <c r="L1166">
        <v>10.029999999999999</v>
      </c>
      <c r="M1166">
        <v>10.029999999999999</v>
      </c>
      <c r="N1166">
        <v>9.81</v>
      </c>
      <c r="O1166">
        <v>9.8126810827002409</v>
      </c>
      <c r="P1166">
        <v>9.8126810827002409</v>
      </c>
      <c r="Q1166">
        <v>0.217318917299757</v>
      </c>
      <c r="R1166" t="s">
        <v>262</v>
      </c>
      <c r="S1166" t="s">
        <v>9819</v>
      </c>
      <c r="T1166" t="s">
        <v>25</v>
      </c>
      <c r="U1166">
        <v>1</v>
      </c>
      <c r="V1166" t="s">
        <v>1374</v>
      </c>
      <c r="W1166" t="s">
        <v>1375</v>
      </c>
      <c r="AD1166" t="s">
        <v>9906</v>
      </c>
      <c r="AE1166" t="s">
        <v>9907</v>
      </c>
    </row>
    <row r="1167" spans="1:31" ht="12.75" x14ac:dyDescent="0.2">
      <c r="A1167" t="s">
        <v>4360</v>
      </c>
      <c r="B1167" t="s">
        <v>4361</v>
      </c>
      <c r="C1167" t="s">
        <v>3131</v>
      </c>
      <c r="D1167" t="s">
        <v>22</v>
      </c>
      <c r="E1167" t="s">
        <v>9299</v>
      </c>
      <c r="F1167">
        <v>1</v>
      </c>
      <c r="G1167" t="s">
        <v>4362</v>
      </c>
      <c r="H1167" t="s">
        <v>4362</v>
      </c>
      <c r="I1167">
        <v>4.75</v>
      </c>
      <c r="J1167">
        <v>4.75</v>
      </c>
      <c r="K1167">
        <v>4.75</v>
      </c>
      <c r="L1167">
        <v>4.75</v>
      </c>
      <c r="M1167">
        <v>4.75</v>
      </c>
      <c r="N1167">
        <v>4.6500000000000004</v>
      </c>
      <c r="O1167">
        <v>4.6481120918053804</v>
      </c>
      <c r="P1167">
        <v>4.6481120918053804</v>
      </c>
      <c r="Q1167">
        <v>0.101887908194621</v>
      </c>
      <c r="R1167" t="s">
        <v>262</v>
      </c>
      <c r="S1167" t="s">
        <v>9819</v>
      </c>
      <c r="T1167" t="s">
        <v>25</v>
      </c>
      <c r="U1167">
        <v>1</v>
      </c>
      <c r="V1167" t="s">
        <v>1374</v>
      </c>
      <c r="W1167" t="s">
        <v>1375</v>
      </c>
      <c r="AD1167" t="s">
        <v>9906</v>
      </c>
      <c r="AE1167" t="s">
        <v>9907</v>
      </c>
    </row>
    <row r="1168" spans="1:31" ht="12.75" x14ac:dyDescent="0.2">
      <c r="A1168" t="s">
        <v>4363</v>
      </c>
      <c r="B1168" t="s">
        <v>4364</v>
      </c>
      <c r="C1168" t="s">
        <v>21</v>
      </c>
      <c r="D1168" t="s">
        <v>22</v>
      </c>
      <c r="E1168" t="s">
        <v>9299</v>
      </c>
      <c r="F1168">
        <v>1</v>
      </c>
      <c r="G1168" t="s">
        <v>4365</v>
      </c>
      <c r="H1168" t="s">
        <v>4365</v>
      </c>
      <c r="I1168">
        <v>8.9499999999999993</v>
      </c>
      <c r="J1168">
        <v>8.9499999999999993</v>
      </c>
      <c r="K1168">
        <v>8.9700000000000006</v>
      </c>
      <c r="L1168">
        <v>8.9700000000000006</v>
      </c>
      <c r="M1168">
        <v>8.9700000000000006</v>
      </c>
      <c r="N1168">
        <v>8.7799999999999994</v>
      </c>
      <c r="O1168">
        <v>8.7797672845212702</v>
      </c>
      <c r="P1168">
        <v>8.4698931450675801</v>
      </c>
      <c r="Q1168">
        <v>0.50010685493242202</v>
      </c>
      <c r="R1168" t="s">
        <v>262</v>
      </c>
      <c r="S1168" t="s">
        <v>9819</v>
      </c>
      <c r="T1168" t="s">
        <v>25</v>
      </c>
      <c r="U1168">
        <v>1</v>
      </c>
      <c r="V1168" t="s">
        <v>1374</v>
      </c>
      <c r="W1168" t="s">
        <v>1375</v>
      </c>
      <c r="AD1168" t="s">
        <v>9906</v>
      </c>
      <c r="AE1168" t="s">
        <v>9907</v>
      </c>
    </row>
    <row r="1169" spans="1:31" ht="12.75" x14ac:dyDescent="0.2">
      <c r="A1169" t="s">
        <v>4366</v>
      </c>
      <c r="B1169" t="s">
        <v>4367</v>
      </c>
      <c r="C1169" t="s">
        <v>3131</v>
      </c>
      <c r="D1169" t="s">
        <v>22</v>
      </c>
      <c r="E1169" t="s">
        <v>9299</v>
      </c>
      <c r="F1169">
        <v>1</v>
      </c>
      <c r="G1169" t="s">
        <v>4368</v>
      </c>
      <c r="H1169" t="s">
        <v>4368</v>
      </c>
      <c r="I1169">
        <v>6.3</v>
      </c>
      <c r="J1169">
        <v>6.3</v>
      </c>
      <c r="K1169">
        <v>6.34</v>
      </c>
      <c r="L1169">
        <v>6.34</v>
      </c>
      <c r="M1169">
        <v>6.34</v>
      </c>
      <c r="N1169">
        <v>6.2</v>
      </c>
      <c r="O1169">
        <v>6.19748278907384</v>
      </c>
      <c r="P1169">
        <v>6.0425457193469896</v>
      </c>
      <c r="Q1169">
        <v>0.297454280653008</v>
      </c>
      <c r="R1169" t="s">
        <v>262</v>
      </c>
      <c r="S1169" t="s">
        <v>9819</v>
      </c>
      <c r="T1169" t="s">
        <v>25</v>
      </c>
      <c r="U1169">
        <v>1</v>
      </c>
      <c r="V1169" t="s">
        <v>1374</v>
      </c>
      <c r="W1169" t="s">
        <v>1375</v>
      </c>
      <c r="AD1169" t="s">
        <v>9906</v>
      </c>
      <c r="AE1169" t="s">
        <v>9907</v>
      </c>
    </row>
    <row r="1170" spans="1:31" ht="12.75" x14ac:dyDescent="0.2">
      <c r="A1170" t="s">
        <v>4369</v>
      </c>
      <c r="B1170" t="s">
        <v>4370</v>
      </c>
      <c r="C1170" t="s">
        <v>3131</v>
      </c>
      <c r="D1170" t="s">
        <v>22</v>
      </c>
      <c r="E1170" t="s">
        <v>9299</v>
      </c>
      <c r="F1170">
        <v>1</v>
      </c>
      <c r="G1170" t="s">
        <v>4371</v>
      </c>
      <c r="H1170" t="s">
        <v>4371</v>
      </c>
      <c r="I1170">
        <v>168.91</v>
      </c>
      <c r="J1170">
        <v>168.91</v>
      </c>
      <c r="K1170">
        <v>168.91</v>
      </c>
      <c r="L1170">
        <v>168.91</v>
      </c>
      <c r="M1170">
        <v>168.91</v>
      </c>
      <c r="N1170">
        <v>165.27</v>
      </c>
      <c r="O1170">
        <v>165.26620770863599</v>
      </c>
      <c r="P1170">
        <v>117.90711006213</v>
      </c>
      <c r="Q1170">
        <v>51.002889937870201</v>
      </c>
      <c r="R1170" t="s">
        <v>262</v>
      </c>
      <c r="S1170" t="s">
        <v>9819</v>
      </c>
      <c r="T1170" t="s">
        <v>25</v>
      </c>
      <c r="U1170">
        <v>1</v>
      </c>
      <c r="V1170" t="s">
        <v>1374</v>
      </c>
      <c r="W1170" t="s">
        <v>1375</v>
      </c>
      <c r="AD1170" t="s">
        <v>9906</v>
      </c>
      <c r="AE1170" t="s">
        <v>9907</v>
      </c>
    </row>
    <row r="1171" spans="1:31" ht="12.75" x14ac:dyDescent="0.2">
      <c r="A1171" t="s">
        <v>4372</v>
      </c>
      <c r="B1171" t="s">
        <v>4373</v>
      </c>
      <c r="C1171" t="s">
        <v>3131</v>
      </c>
      <c r="D1171" t="s">
        <v>22</v>
      </c>
      <c r="E1171" t="s">
        <v>9299</v>
      </c>
      <c r="F1171">
        <v>1</v>
      </c>
      <c r="G1171" t="s">
        <v>4374</v>
      </c>
      <c r="H1171" t="s">
        <v>4375</v>
      </c>
      <c r="I1171">
        <v>77.06</v>
      </c>
      <c r="J1171">
        <v>77.06</v>
      </c>
      <c r="K1171">
        <v>77.06</v>
      </c>
      <c r="L1171">
        <v>77.06</v>
      </c>
      <c r="M1171">
        <v>77.06</v>
      </c>
      <c r="N1171">
        <v>75.400000000000006</v>
      </c>
      <c r="O1171">
        <v>75.402707267064997</v>
      </c>
      <c r="P1171">
        <v>53.608226125488699</v>
      </c>
      <c r="Q1171">
        <v>23.4517738745113</v>
      </c>
      <c r="R1171" t="s">
        <v>262</v>
      </c>
      <c r="S1171" t="s">
        <v>9819</v>
      </c>
      <c r="T1171" t="s">
        <v>25</v>
      </c>
      <c r="U1171">
        <v>1</v>
      </c>
      <c r="V1171" t="s">
        <v>1374</v>
      </c>
      <c r="W1171" t="s">
        <v>1375</v>
      </c>
      <c r="AD1171" t="s">
        <v>9906</v>
      </c>
      <c r="AE1171" t="s">
        <v>9907</v>
      </c>
    </row>
    <row r="1172" spans="1:31" ht="12.75" x14ac:dyDescent="0.2">
      <c r="A1172" t="s">
        <v>4376</v>
      </c>
      <c r="B1172" t="s">
        <v>4377</v>
      </c>
      <c r="C1172" t="s">
        <v>3131</v>
      </c>
      <c r="D1172" t="s">
        <v>22</v>
      </c>
      <c r="E1172" t="s">
        <v>9299</v>
      </c>
      <c r="F1172">
        <v>1</v>
      </c>
      <c r="G1172" t="s">
        <v>4378</v>
      </c>
      <c r="H1172" t="s">
        <v>4378</v>
      </c>
      <c r="I1172">
        <v>73.37</v>
      </c>
      <c r="J1172">
        <v>73.37</v>
      </c>
      <c r="K1172">
        <v>73.37</v>
      </c>
      <c r="L1172">
        <v>73.37</v>
      </c>
      <c r="M1172">
        <v>73.37</v>
      </c>
      <c r="N1172">
        <v>71.790000000000006</v>
      </c>
      <c r="O1172">
        <v>71.787508973438605</v>
      </c>
      <c r="P1172">
        <v>51.180878699768101</v>
      </c>
      <c r="Q1172">
        <v>22.1891213002319</v>
      </c>
      <c r="R1172" t="s">
        <v>262</v>
      </c>
      <c r="S1172" t="s">
        <v>9819</v>
      </c>
      <c r="T1172" t="s">
        <v>25</v>
      </c>
      <c r="U1172">
        <v>1</v>
      </c>
      <c r="V1172" t="s">
        <v>1374</v>
      </c>
      <c r="W1172" t="s">
        <v>1375</v>
      </c>
      <c r="AD1172" t="s">
        <v>9906</v>
      </c>
      <c r="AE1172" t="s">
        <v>9907</v>
      </c>
    </row>
    <row r="1173" spans="1:31" ht="12.75" x14ac:dyDescent="0.2">
      <c r="A1173" t="s">
        <v>4379</v>
      </c>
      <c r="B1173" t="s">
        <v>4380</v>
      </c>
      <c r="D1173" t="s">
        <v>22</v>
      </c>
      <c r="E1173" t="s">
        <v>9299</v>
      </c>
      <c r="F1173">
        <v>1</v>
      </c>
      <c r="G1173" t="s">
        <v>4381</v>
      </c>
      <c r="H1173" t="s">
        <v>4381</v>
      </c>
      <c r="I1173">
        <v>3.45</v>
      </c>
      <c r="J1173">
        <v>3.45</v>
      </c>
      <c r="K1173">
        <v>3.49</v>
      </c>
      <c r="L1173">
        <v>3.49</v>
      </c>
      <c r="M1173">
        <v>3.49</v>
      </c>
      <c r="N1173">
        <v>3.41</v>
      </c>
      <c r="O1173">
        <v>3.09874139453692</v>
      </c>
      <c r="P1173">
        <v>3.0470957046279699</v>
      </c>
      <c r="Q1173">
        <v>0.44290429537203002</v>
      </c>
      <c r="R1173" t="s">
        <v>262</v>
      </c>
      <c r="S1173" t="s">
        <v>9819</v>
      </c>
      <c r="T1173" t="s">
        <v>25</v>
      </c>
      <c r="U1173">
        <v>1</v>
      </c>
      <c r="V1173" t="s">
        <v>1374</v>
      </c>
      <c r="W1173" t="s">
        <v>1375</v>
      </c>
      <c r="AD1173" t="s">
        <v>9906</v>
      </c>
      <c r="AE1173" t="s">
        <v>9907</v>
      </c>
    </row>
    <row r="1174" spans="1:31" ht="12.75" x14ac:dyDescent="0.2">
      <c r="A1174" t="s">
        <v>4382</v>
      </c>
      <c r="B1174" t="s">
        <v>4383</v>
      </c>
      <c r="D1174" t="s">
        <v>22</v>
      </c>
      <c r="E1174" t="s">
        <v>9299</v>
      </c>
      <c r="F1174">
        <v>1</v>
      </c>
      <c r="G1174" t="s">
        <v>4384</v>
      </c>
      <c r="H1174" t="s">
        <v>4384</v>
      </c>
      <c r="I1174">
        <v>4.75</v>
      </c>
      <c r="J1174">
        <v>4.75</v>
      </c>
      <c r="K1174">
        <v>4.75</v>
      </c>
      <c r="L1174">
        <v>4.75</v>
      </c>
      <c r="M1174">
        <v>4.75</v>
      </c>
      <c r="N1174">
        <v>4.6500000000000004</v>
      </c>
      <c r="O1174">
        <v>4.6481120918053804</v>
      </c>
      <c r="P1174">
        <v>4.1833008826248399</v>
      </c>
      <c r="Q1174">
        <v>0.56669911737515899</v>
      </c>
      <c r="R1174" t="s">
        <v>262</v>
      </c>
      <c r="S1174" t="s">
        <v>9819</v>
      </c>
      <c r="T1174" t="s">
        <v>25</v>
      </c>
      <c r="U1174">
        <v>1</v>
      </c>
      <c r="V1174" t="s">
        <v>1374</v>
      </c>
      <c r="W1174" t="s">
        <v>1375</v>
      </c>
      <c r="AD1174" t="s">
        <v>9906</v>
      </c>
      <c r="AE1174" t="s">
        <v>9907</v>
      </c>
    </row>
    <row r="1175" spans="1:31" ht="12.75" x14ac:dyDescent="0.2">
      <c r="A1175" t="s">
        <v>4385</v>
      </c>
      <c r="B1175" t="s">
        <v>4386</v>
      </c>
      <c r="D1175" t="s">
        <v>22</v>
      </c>
      <c r="E1175" t="s">
        <v>9299</v>
      </c>
      <c r="F1175">
        <v>1</v>
      </c>
      <c r="G1175" t="s">
        <v>4387</v>
      </c>
      <c r="H1175" t="s">
        <v>4387</v>
      </c>
      <c r="I1175">
        <v>8.9499999999999993</v>
      </c>
      <c r="J1175">
        <v>8.9499999999999993</v>
      </c>
      <c r="K1175">
        <v>8.9700000000000006</v>
      </c>
      <c r="L1175">
        <v>8.9700000000000006</v>
      </c>
      <c r="M1175">
        <v>8.9700000000000006</v>
      </c>
      <c r="N1175">
        <v>8.7799999999999994</v>
      </c>
      <c r="O1175">
        <v>8.7797672845212702</v>
      </c>
      <c r="P1175">
        <v>8.5215388349765302</v>
      </c>
      <c r="Q1175">
        <v>0.448461165023474</v>
      </c>
      <c r="R1175" t="s">
        <v>262</v>
      </c>
      <c r="S1175" t="s">
        <v>9819</v>
      </c>
      <c r="T1175" t="s">
        <v>25</v>
      </c>
      <c r="U1175">
        <v>1</v>
      </c>
      <c r="V1175" t="s">
        <v>1374</v>
      </c>
      <c r="W1175" t="s">
        <v>1375</v>
      </c>
      <c r="AD1175" t="s">
        <v>9906</v>
      </c>
      <c r="AE1175" t="s">
        <v>9907</v>
      </c>
    </row>
    <row r="1176" spans="1:31" ht="12.75" x14ac:dyDescent="0.2">
      <c r="A1176" t="s">
        <v>4388</v>
      </c>
      <c r="B1176" t="s">
        <v>4389</v>
      </c>
      <c r="D1176" t="s">
        <v>22</v>
      </c>
      <c r="E1176" t="s">
        <v>9299</v>
      </c>
      <c r="F1176">
        <v>1</v>
      </c>
      <c r="G1176" t="s">
        <v>4390</v>
      </c>
      <c r="H1176" t="s">
        <v>4390</v>
      </c>
      <c r="I1176">
        <v>6.35</v>
      </c>
      <c r="J1176">
        <v>6.35</v>
      </c>
      <c r="K1176">
        <v>6.39</v>
      </c>
      <c r="L1176">
        <v>6.39</v>
      </c>
      <c r="M1176">
        <v>6.39</v>
      </c>
      <c r="N1176">
        <v>6.25</v>
      </c>
      <c r="O1176">
        <v>5.6810258899843502</v>
      </c>
      <c r="P1176">
        <v>5.4744431303485603</v>
      </c>
      <c r="Q1176">
        <v>0.91555686965144301</v>
      </c>
      <c r="R1176" t="s">
        <v>262</v>
      </c>
      <c r="S1176" t="s">
        <v>9819</v>
      </c>
      <c r="T1176" t="s">
        <v>25</v>
      </c>
      <c r="U1176">
        <v>1</v>
      </c>
      <c r="V1176" t="s">
        <v>1374</v>
      </c>
      <c r="W1176" t="s">
        <v>1375</v>
      </c>
      <c r="AD1176" t="s">
        <v>9906</v>
      </c>
      <c r="AE1176" t="s">
        <v>9907</v>
      </c>
    </row>
    <row r="1177" spans="1:31" ht="12.75" x14ac:dyDescent="0.2">
      <c r="A1177" t="s">
        <v>4391</v>
      </c>
      <c r="B1177" t="s">
        <v>4392</v>
      </c>
      <c r="C1177" t="s">
        <v>3131</v>
      </c>
      <c r="D1177" t="s">
        <v>22</v>
      </c>
      <c r="E1177" t="s">
        <v>9299</v>
      </c>
      <c r="F1177">
        <v>1</v>
      </c>
      <c r="G1177" t="s">
        <v>4393</v>
      </c>
      <c r="H1177" t="s">
        <v>4393</v>
      </c>
      <c r="I1177">
        <v>4.05</v>
      </c>
      <c r="J1177">
        <v>4.05</v>
      </c>
      <c r="K1177">
        <v>4.07</v>
      </c>
      <c r="L1177">
        <v>4.07</v>
      </c>
      <c r="M1177">
        <v>4.07</v>
      </c>
      <c r="N1177">
        <v>3.98</v>
      </c>
      <c r="O1177">
        <v>3.6151982936264102</v>
      </c>
      <c r="P1177">
        <v>3.4086155339906101</v>
      </c>
      <c r="Q1177">
        <v>0.66138446600938905</v>
      </c>
      <c r="R1177" t="s">
        <v>262</v>
      </c>
      <c r="S1177" t="s">
        <v>9819</v>
      </c>
      <c r="T1177" t="s">
        <v>25</v>
      </c>
      <c r="U1177">
        <v>1</v>
      </c>
      <c r="V1177" t="s">
        <v>1374</v>
      </c>
      <c r="W1177" t="s">
        <v>1375</v>
      </c>
      <c r="AD1177" t="s">
        <v>9906</v>
      </c>
      <c r="AE1177" t="s">
        <v>9907</v>
      </c>
    </row>
    <row r="1178" spans="1:31" ht="12.75" x14ac:dyDescent="0.2">
      <c r="A1178" t="s">
        <v>4394</v>
      </c>
      <c r="B1178" t="s">
        <v>4395</v>
      </c>
      <c r="D1178" t="s">
        <v>22</v>
      </c>
      <c r="E1178" t="s">
        <v>9299</v>
      </c>
      <c r="F1178">
        <v>1</v>
      </c>
      <c r="G1178" t="s">
        <v>4396</v>
      </c>
      <c r="H1178" t="s">
        <v>4396</v>
      </c>
      <c r="I1178">
        <v>2.1</v>
      </c>
      <c r="J1178">
        <v>2.1</v>
      </c>
      <c r="K1178">
        <v>2.12</v>
      </c>
      <c r="L1178">
        <v>2.12</v>
      </c>
      <c r="M1178">
        <v>2.12</v>
      </c>
      <c r="N1178">
        <v>2.0699999999999998</v>
      </c>
      <c r="O1178">
        <v>2.0658275963579502</v>
      </c>
      <c r="P1178">
        <v>1.6010163871774099</v>
      </c>
      <c r="Q1178">
        <v>0.51898361282259198</v>
      </c>
      <c r="R1178" t="s">
        <v>262</v>
      </c>
      <c r="S1178" t="s">
        <v>9819</v>
      </c>
      <c r="T1178" t="s">
        <v>25</v>
      </c>
      <c r="U1178">
        <v>1</v>
      </c>
      <c r="V1178" t="s">
        <v>1374</v>
      </c>
      <c r="W1178" t="s">
        <v>1375</v>
      </c>
      <c r="AD1178" t="s">
        <v>9906</v>
      </c>
      <c r="AE1178" t="s">
        <v>9907</v>
      </c>
    </row>
    <row r="1179" spans="1:31" ht="12.75" x14ac:dyDescent="0.2">
      <c r="A1179" t="s">
        <v>4397</v>
      </c>
      <c r="B1179" t="s">
        <v>4398</v>
      </c>
      <c r="D1179" t="s">
        <v>22</v>
      </c>
      <c r="E1179" t="s">
        <v>9299</v>
      </c>
      <c r="F1179">
        <v>1</v>
      </c>
      <c r="G1179" t="s">
        <v>4399</v>
      </c>
      <c r="H1179" t="s">
        <v>4399</v>
      </c>
      <c r="I1179">
        <v>2.1</v>
      </c>
      <c r="J1179">
        <v>2.1</v>
      </c>
      <c r="K1179">
        <v>2.12</v>
      </c>
      <c r="L1179">
        <v>2.12</v>
      </c>
      <c r="M1179">
        <v>2.12</v>
      </c>
      <c r="N1179">
        <v>2.0699999999999998</v>
      </c>
      <c r="O1179">
        <v>2.0658275963579502</v>
      </c>
      <c r="P1179">
        <v>1.7559534569042501</v>
      </c>
      <c r="Q1179">
        <v>0.36404654309574602</v>
      </c>
      <c r="R1179" t="s">
        <v>262</v>
      </c>
      <c r="S1179" t="s">
        <v>9819</v>
      </c>
      <c r="T1179" t="s">
        <v>25</v>
      </c>
      <c r="U1179">
        <v>1</v>
      </c>
      <c r="V1179" t="s">
        <v>1374</v>
      </c>
      <c r="W1179" t="s">
        <v>1375</v>
      </c>
      <c r="AD1179" t="s">
        <v>9906</v>
      </c>
      <c r="AE1179" t="s">
        <v>9907</v>
      </c>
    </row>
    <row r="1180" spans="1:31" ht="12.75" x14ac:dyDescent="0.2">
      <c r="A1180" t="s">
        <v>4400</v>
      </c>
      <c r="B1180" t="s">
        <v>4401</v>
      </c>
      <c r="D1180" t="s">
        <v>22</v>
      </c>
      <c r="E1180" t="s">
        <v>9299</v>
      </c>
      <c r="F1180">
        <v>1</v>
      </c>
      <c r="G1180" t="s">
        <v>4402</v>
      </c>
      <c r="H1180" t="s">
        <v>4402</v>
      </c>
      <c r="I1180">
        <v>2.6</v>
      </c>
      <c r="J1180">
        <v>2.6</v>
      </c>
      <c r="K1180">
        <v>2.64</v>
      </c>
      <c r="L1180">
        <v>2.64</v>
      </c>
      <c r="M1180">
        <v>2.64</v>
      </c>
      <c r="N1180">
        <v>2.58</v>
      </c>
      <c r="O1180">
        <v>2.5822844954474302</v>
      </c>
      <c r="P1180">
        <v>2.5822844954474302</v>
      </c>
      <c r="Q1180">
        <v>5.7715504552567701E-2</v>
      </c>
      <c r="R1180" t="s">
        <v>262</v>
      </c>
      <c r="S1180" t="s">
        <v>9819</v>
      </c>
      <c r="T1180" t="s">
        <v>25</v>
      </c>
      <c r="U1180">
        <v>1</v>
      </c>
      <c r="V1180" t="s">
        <v>1374</v>
      </c>
      <c r="W1180" t="s">
        <v>1375</v>
      </c>
      <c r="AD1180" t="s">
        <v>9906</v>
      </c>
      <c r="AE1180" t="s">
        <v>9907</v>
      </c>
    </row>
    <row r="1181" spans="1:31" ht="12.75" x14ac:dyDescent="0.2">
      <c r="A1181" t="s">
        <v>4403</v>
      </c>
      <c r="B1181" t="s">
        <v>4404</v>
      </c>
      <c r="D1181" t="s">
        <v>22</v>
      </c>
      <c r="E1181" t="s">
        <v>9299</v>
      </c>
      <c r="F1181">
        <v>1</v>
      </c>
      <c r="G1181" t="s">
        <v>4405</v>
      </c>
      <c r="H1181" t="s">
        <v>4405</v>
      </c>
      <c r="I1181">
        <v>3.45</v>
      </c>
      <c r="J1181">
        <v>3.45</v>
      </c>
      <c r="K1181">
        <v>3.49</v>
      </c>
      <c r="L1181">
        <v>3.49</v>
      </c>
      <c r="M1181">
        <v>3.49</v>
      </c>
      <c r="N1181">
        <v>3.41</v>
      </c>
      <c r="O1181">
        <v>3.09874139453692</v>
      </c>
      <c r="P1181">
        <v>2.7888672550832299</v>
      </c>
      <c r="Q1181">
        <v>0.70113274491677302</v>
      </c>
      <c r="R1181" t="s">
        <v>262</v>
      </c>
      <c r="S1181" t="s">
        <v>9819</v>
      </c>
      <c r="T1181" t="s">
        <v>25</v>
      </c>
      <c r="U1181">
        <v>1</v>
      </c>
      <c r="V1181" t="s">
        <v>1374</v>
      </c>
      <c r="W1181" t="s">
        <v>1375</v>
      </c>
      <c r="AD1181" t="s">
        <v>9906</v>
      </c>
      <c r="AE1181" t="s">
        <v>9907</v>
      </c>
    </row>
    <row r="1182" spans="1:31" ht="12.75" x14ac:dyDescent="0.2">
      <c r="A1182" t="s">
        <v>4406</v>
      </c>
      <c r="B1182" t="s">
        <v>4407</v>
      </c>
      <c r="D1182" t="s">
        <v>22</v>
      </c>
      <c r="E1182" t="s">
        <v>9299</v>
      </c>
      <c r="F1182">
        <v>1</v>
      </c>
      <c r="G1182" t="s">
        <v>4408</v>
      </c>
      <c r="H1182" t="s">
        <v>4408</v>
      </c>
      <c r="I1182">
        <v>2.9</v>
      </c>
      <c r="J1182">
        <v>2.9</v>
      </c>
      <c r="K1182">
        <v>2.9</v>
      </c>
      <c r="L1182">
        <v>2.9</v>
      </c>
      <c r="M1182">
        <v>2.9</v>
      </c>
      <c r="N1182">
        <v>2.84</v>
      </c>
      <c r="O1182">
        <v>2.5822844954474302</v>
      </c>
      <c r="P1182">
        <v>2.5306388055384801</v>
      </c>
      <c r="Q1182">
        <v>0.369361194461516</v>
      </c>
      <c r="R1182" t="s">
        <v>262</v>
      </c>
      <c r="S1182" t="s">
        <v>9819</v>
      </c>
      <c r="T1182" t="s">
        <v>25</v>
      </c>
      <c r="U1182">
        <v>1</v>
      </c>
      <c r="V1182" t="s">
        <v>1374</v>
      </c>
      <c r="W1182" t="s">
        <v>1375</v>
      </c>
      <c r="AD1182" t="s">
        <v>9906</v>
      </c>
      <c r="AE1182" t="s">
        <v>9907</v>
      </c>
    </row>
    <row r="1183" spans="1:31" ht="12.75" x14ac:dyDescent="0.2">
      <c r="A1183" t="s">
        <v>4409</v>
      </c>
      <c r="B1183" t="s">
        <v>4410</v>
      </c>
      <c r="C1183" t="s">
        <v>1088</v>
      </c>
      <c r="D1183" t="s">
        <v>22</v>
      </c>
      <c r="E1183" t="s">
        <v>9299</v>
      </c>
      <c r="F1183">
        <v>1</v>
      </c>
      <c r="G1183" t="s">
        <v>4411</v>
      </c>
      <c r="H1183" t="s">
        <v>4411</v>
      </c>
      <c r="I1183">
        <v>4.2</v>
      </c>
      <c r="J1183">
        <v>4.2</v>
      </c>
      <c r="K1183">
        <v>4.22</v>
      </c>
      <c r="L1183">
        <v>4.22</v>
      </c>
      <c r="M1183">
        <v>4.22</v>
      </c>
      <c r="N1183">
        <v>4.13</v>
      </c>
      <c r="O1183">
        <v>4.1316551927158898</v>
      </c>
      <c r="P1183">
        <v>3.97671812298905</v>
      </c>
      <c r="Q1183">
        <v>0.243281877010954</v>
      </c>
      <c r="R1183" t="s">
        <v>262</v>
      </c>
      <c r="S1183" t="s">
        <v>9819</v>
      </c>
      <c r="T1183" t="s">
        <v>25</v>
      </c>
      <c r="U1183">
        <v>1</v>
      </c>
      <c r="V1183" t="s">
        <v>1374</v>
      </c>
      <c r="W1183" t="s">
        <v>1375</v>
      </c>
      <c r="AD1183" t="s">
        <v>9906</v>
      </c>
      <c r="AE1183" t="s">
        <v>9907</v>
      </c>
    </row>
    <row r="1184" spans="1:31" ht="12.75" x14ac:dyDescent="0.2">
      <c r="A1184" t="s">
        <v>4412</v>
      </c>
      <c r="B1184" t="s">
        <v>4413</v>
      </c>
      <c r="D1184" t="s">
        <v>22</v>
      </c>
      <c r="E1184" t="s">
        <v>9299</v>
      </c>
      <c r="F1184">
        <v>1</v>
      </c>
      <c r="G1184" t="s">
        <v>4414</v>
      </c>
      <c r="H1184" t="s">
        <v>4414</v>
      </c>
      <c r="I1184">
        <v>3.15</v>
      </c>
      <c r="J1184">
        <v>3.15</v>
      </c>
      <c r="K1184">
        <v>3.17</v>
      </c>
      <c r="L1184">
        <v>3.17</v>
      </c>
      <c r="M1184">
        <v>3.17</v>
      </c>
      <c r="N1184">
        <v>3.1</v>
      </c>
      <c r="O1184">
        <v>3.09874139453692</v>
      </c>
      <c r="P1184">
        <v>2.7888672550832299</v>
      </c>
      <c r="Q1184">
        <v>0.38113274491677301</v>
      </c>
      <c r="R1184" t="s">
        <v>262</v>
      </c>
      <c r="S1184" t="s">
        <v>9819</v>
      </c>
      <c r="T1184" t="s">
        <v>25</v>
      </c>
      <c r="U1184">
        <v>1</v>
      </c>
      <c r="V1184" t="s">
        <v>1374</v>
      </c>
      <c r="W1184" t="s">
        <v>1375</v>
      </c>
      <c r="AD1184" t="s">
        <v>9906</v>
      </c>
      <c r="AE1184" t="s">
        <v>9907</v>
      </c>
    </row>
    <row r="1185" spans="1:31" ht="12.75" x14ac:dyDescent="0.2">
      <c r="A1185" t="s">
        <v>4415</v>
      </c>
      <c r="B1185" t="s">
        <v>4416</v>
      </c>
      <c r="D1185" t="s">
        <v>22</v>
      </c>
      <c r="E1185" t="s">
        <v>9299</v>
      </c>
      <c r="F1185">
        <v>1</v>
      </c>
      <c r="G1185" t="s">
        <v>4417</v>
      </c>
      <c r="H1185" t="s">
        <v>4418</v>
      </c>
      <c r="I1185">
        <v>3.15</v>
      </c>
      <c r="J1185">
        <v>3.15</v>
      </c>
      <c r="K1185">
        <v>3.17</v>
      </c>
      <c r="L1185">
        <v>3.17</v>
      </c>
      <c r="M1185">
        <v>3.17</v>
      </c>
      <c r="N1185">
        <v>3.1</v>
      </c>
      <c r="O1185">
        <v>3.09874139453692</v>
      </c>
      <c r="P1185">
        <v>2.7888672550832299</v>
      </c>
      <c r="Q1185">
        <v>0.38113274491677301</v>
      </c>
      <c r="R1185" t="s">
        <v>262</v>
      </c>
      <c r="S1185" t="s">
        <v>9819</v>
      </c>
      <c r="T1185" t="s">
        <v>25</v>
      </c>
      <c r="U1185">
        <v>1</v>
      </c>
      <c r="V1185" t="s">
        <v>1374</v>
      </c>
      <c r="W1185" t="s">
        <v>1375</v>
      </c>
      <c r="AD1185" t="s">
        <v>9906</v>
      </c>
      <c r="AE1185" t="s">
        <v>9907</v>
      </c>
    </row>
    <row r="1186" spans="1:31" ht="12.75" x14ac:dyDescent="0.2">
      <c r="A1186" t="s">
        <v>4419</v>
      </c>
      <c r="B1186" t="s">
        <v>4420</v>
      </c>
      <c r="D1186" t="s">
        <v>22</v>
      </c>
      <c r="E1186" t="s">
        <v>9299</v>
      </c>
      <c r="F1186">
        <v>1</v>
      </c>
      <c r="G1186" t="s">
        <v>4421</v>
      </c>
      <c r="H1186" t="s">
        <v>4421</v>
      </c>
      <c r="I1186">
        <v>5.25</v>
      </c>
      <c r="J1186">
        <v>5.25</v>
      </c>
      <c r="K1186">
        <v>5.27</v>
      </c>
      <c r="L1186">
        <v>5.27</v>
      </c>
      <c r="M1186">
        <v>5.27</v>
      </c>
      <c r="N1186">
        <v>5.16</v>
      </c>
      <c r="O1186">
        <v>5.1645689908948702</v>
      </c>
      <c r="P1186">
        <v>4.8030491615322202</v>
      </c>
      <c r="Q1186">
        <v>0.46695083846777502</v>
      </c>
      <c r="R1186" t="s">
        <v>262</v>
      </c>
      <c r="S1186" t="s">
        <v>9819</v>
      </c>
      <c r="T1186" t="s">
        <v>25</v>
      </c>
      <c r="U1186">
        <v>1</v>
      </c>
      <c r="V1186" t="s">
        <v>1374</v>
      </c>
      <c r="W1186" t="s">
        <v>1375</v>
      </c>
      <c r="AD1186" t="s">
        <v>9906</v>
      </c>
      <c r="AE1186" t="s">
        <v>9907</v>
      </c>
    </row>
    <row r="1187" spans="1:31" ht="12.75" x14ac:dyDescent="0.2">
      <c r="A1187" t="s">
        <v>4422</v>
      </c>
      <c r="B1187" t="s">
        <v>4423</v>
      </c>
      <c r="D1187" t="s">
        <v>22</v>
      </c>
      <c r="E1187" t="s">
        <v>9299</v>
      </c>
      <c r="F1187">
        <v>1</v>
      </c>
      <c r="G1187" t="s">
        <v>4424</v>
      </c>
      <c r="H1187" t="s">
        <v>4424</v>
      </c>
      <c r="I1187">
        <v>3.15</v>
      </c>
      <c r="J1187">
        <v>3.15</v>
      </c>
      <c r="K1187">
        <v>3.17</v>
      </c>
      <c r="L1187">
        <v>3.17</v>
      </c>
      <c r="M1187">
        <v>3.17</v>
      </c>
      <c r="N1187">
        <v>3.1</v>
      </c>
      <c r="O1187">
        <v>3.09874139453692</v>
      </c>
      <c r="P1187">
        <v>2.68557587526533</v>
      </c>
      <c r="Q1187">
        <v>0.48442412473467</v>
      </c>
      <c r="R1187" t="s">
        <v>262</v>
      </c>
      <c r="S1187" t="s">
        <v>9819</v>
      </c>
      <c r="T1187" t="s">
        <v>25</v>
      </c>
      <c r="U1187">
        <v>1</v>
      </c>
      <c r="V1187" t="s">
        <v>1374</v>
      </c>
      <c r="W1187" t="s">
        <v>1375</v>
      </c>
      <c r="AD1187" t="s">
        <v>9906</v>
      </c>
      <c r="AE1187" t="s">
        <v>9907</v>
      </c>
    </row>
    <row r="1188" spans="1:31" ht="12.75" x14ac:dyDescent="0.2">
      <c r="A1188" t="s">
        <v>4425</v>
      </c>
      <c r="B1188" t="s">
        <v>4426</v>
      </c>
      <c r="C1188" t="s">
        <v>1088</v>
      </c>
      <c r="D1188" t="s">
        <v>22</v>
      </c>
      <c r="E1188" t="s">
        <v>9299</v>
      </c>
      <c r="F1188">
        <v>1</v>
      </c>
      <c r="G1188" t="s">
        <v>4427</v>
      </c>
      <c r="H1188" t="s">
        <v>4427</v>
      </c>
      <c r="I1188">
        <v>9.5</v>
      </c>
      <c r="J1188">
        <v>9.5</v>
      </c>
      <c r="K1188">
        <v>9.5</v>
      </c>
      <c r="L1188">
        <v>9.5</v>
      </c>
      <c r="M1188">
        <v>9.5</v>
      </c>
      <c r="N1188">
        <v>9.3000000000000007</v>
      </c>
      <c r="O1188">
        <v>9.2962241836107609</v>
      </c>
      <c r="P1188">
        <v>9.0379957340660102</v>
      </c>
      <c r="Q1188">
        <v>0.46200426593398602</v>
      </c>
      <c r="R1188" t="s">
        <v>262</v>
      </c>
      <c r="S1188" t="s">
        <v>9819</v>
      </c>
      <c r="T1188" t="s">
        <v>25</v>
      </c>
      <c r="U1188">
        <v>1</v>
      </c>
      <c r="V1188" t="s">
        <v>1374</v>
      </c>
      <c r="W1188" t="s">
        <v>1375</v>
      </c>
      <c r="AD1188" t="s">
        <v>9906</v>
      </c>
      <c r="AE1188" t="s">
        <v>9907</v>
      </c>
    </row>
    <row r="1189" spans="1:31" ht="12.75" x14ac:dyDescent="0.2">
      <c r="A1189" t="s">
        <v>4428</v>
      </c>
      <c r="B1189" t="s">
        <v>4429</v>
      </c>
      <c r="D1189" t="s">
        <v>22</v>
      </c>
      <c r="E1189" t="s">
        <v>9299</v>
      </c>
      <c r="F1189">
        <v>1</v>
      </c>
      <c r="G1189" t="s">
        <v>4430</v>
      </c>
      <c r="H1189" t="s">
        <v>4431</v>
      </c>
      <c r="I1189">
        <v>52.25</v>
      </c>
      <c r="J1189">
        <v>52.25</v>
      </c>
      <c r="K1189">
        <v>52.25</v>
      </c>
      <c r="L1189">
        <v>52.25</v>
      </c>
      <c r="M1189">
        <v>52.25</v>
      </c>
      <c r="N1189">
        <v>51.13</v>
      </c>
      <c r="O1189">
        <v>51.129233009859199</v>
      </c>
      <c r="P1189">
        <v>36.4102113858088</v>
      </c>
      <c r="Q1189">
        <v>15.8397886141912</v>
      </c>
      <c r="R1189" t="s">
        <v>262</v>
      </c>
      <c r="S1189" t="s">
        <v>9819</v>
      </c>
      <c r="T1189" t="s">
        <v>25</v>
      </c>
      <c r="U1189">
        <v>1</v>
      </c>
      <c r="V1189" t="s">
        <v>1374</v>
      </c>
      <c r="W1189" t="s">
        <v>1375</v>
      </c>
      <c r="AD1189" t="s">
        <v>9906</v>
      </c>
      <c r="AE1189" t="s">
        <v>9907</v>
      </c>
    </row>
    <row r="1190" spans="1:31" ht="12.75" x14ac:dyDescent="0.2">
      <c r="A1190" t="s">
        <v>4432</v>
      </c>
      <c r="B1190" t="s">
        <v>4433</v>
      </c>
      <c r="D1190" t="s">
        <v>22</v>
      </c>
      <c r="E1190" t="s">
        <v>9299</v>
      </c>
      <c r="F1190">
        <v>1</v>
      </c>
      <c r="G1190" t="s">
        <v>4434</v>
      </c>
      <c r="H1190" t="s">
        <v>4434</v>
      </c>
      <c r="I1190">
        <v>52.25</v>
      </c>
      <c r="J1190">
        <v>52.25</v>
      </c>
      <c r="K1190">
        <v>52.25</v>
      </c>
      <c r="L1190">
        <v>52.25</v>
      </c>
      <c r="M1190">
        <v>52.25</v>
      </c>
      <c r="N1190">
        <v>51.13</v>
      </c>
      <c r="O1190">
        <v>51.129233009859199</v>
      </c>
      <c r="P1190">
        <v>36.4102113858088</v>
      </c>
      <c r="Q1190">
        <v>15.8397886141912</v>
      </c>
      <c r="R1190" t="s">
        <v>262</v>
      </c>
      <c r="S1190" t="s">
        <v>9819</v>
      </c>
      <c r="T1190" t="s">
        <v>25</v>
      </c>
      <c r="U1190">
        <v>1</v>
      </c>
      <c r="V1190" t="s">
        <v>1374</v>
      </c>
      <c r="W1190" t="s">
        <v>1375</v>
      </c>
      <c r="AD1190" t="s">
        <v>9906</v>
      </c>
      <c r="AE1190" t="s">
        <v>9907</v>
      </c>
    </row>
    <row r="1191" spans="1:31" ht="12.75" x14ac:dyDescent="0.2">
      <c r="A1191" t="s">
        <v>4435</v>
      </c>
      <c r="B1191" t="s">
        <v>4436</v>
      </c>
      <c r="D1191" t="s">
        <v>22</v>
      </c>
      <c r="E1191" t="s">
        <v>9299</v>
      </c>
      <c r="F1191">
        <v>1</v>
      </c>
      <c r="G1191" t="s">
        <v>4437</v>
      </c>
      <c r="H1191" t="s">
        <v>4437</v>
      </c>
      <c r="I1191">
        <v>683</v>
      </c>
      <c r="J1191">
        <v>683</v>
      </c>
      <c r="K1191">
        <v>683</v>
      </c>
      <c r="L1191">
        <v>683</v>
      </c>
      <c r="M1191">
        <v>683</v>
      </c>
      <c r="N1191">
        <v>668.3</v>
      </c>
      <c r="O1191">
        <v>668.29522742179597</v>
      </c>
      <c r="P1191">
        <v>477.20617475868602</v>
      </c>
      <c r="Q1191">
        <v>205.79382524131401</v>
      </c>
      <c r="R1191" t="s">
        <v>262</v>
      </c>
      <c r="S1191" t="s">
        <v>9819</v>
      </c>
      <c r="T1191" t="s">
        <v>25</v>
      </c>
      <c r="U1191">
        <v>1</v>
      </c>
      <c r="V1191" t="s">
        <v>1374</v>
      </c>
      <c r="W1191" t="s">
        <v>1375</v>
      </c>
      <c r="AD1191" t="s">
        <v>9906</v>
      </c>
      <c r="AE1191" t="s">
        <v>9907</v>
      </c>
    </row>
    <row r="1192" spans="1:31" ht="12.75" x14ac:dyDescent="0.2">
      <c r="A1192" t="s">
        <v>4438</v>
      </c>
      <c r="B1192" t="s">
        <v>4439</v>
      </c>
      <c r="D1192" t="s">
        <v>22</v>
      </c>
      <c r="E1192" t="s">
        <v>9299</v>
      </c>
      <c r="F1192">
        <v>1</v>
      </c>
      <c r="G1192" t="s">
        <v>4440</v>
      </c>
      <c r="H1192" t="s">
        <v>4440</v>
      </c>
      <c r="I1192">
        <v>4.05</v>
      </c>
      <c r="J1192">
        <v>4.05</v>
      </c>
      <c r="K1192">
        <v>4.07</v>
      </c>
      <c r="L1192">
        <v>4.07</v>
      </c>
      <c r="M1192">
        <v>4.07</v>
      </c>
      <c r="N1192">
        <v>3.98</v>
      </c>
      <c r="O1192">
        <v>3.6151982936264102</v>
      </c>
      <c r="P1192">
        <v>3.4602612238995598</v>
      </c>
      <c r="Q1192">
        <v>0.60973877610044103</v>
      </c>
      <c r="R1192" t="s">
        <v>262</v>
      </c>
      <c r="S1192" t="s">
        <v>9819</v>
      </c>
      <c r="T1192" t="s">
        <v>25</v>
      </c>
      <c r="U1192">
        <v>1</v>
      </c>
      <c r="V1192" t="s">
        <v>1374</v>
      </c>
      <c r="W1192" t="s">
        <v>1375</v>
      </c>
      <c r="AD1192" t="s">
        <v>9906</v>
      </c>
      <c r="AE1192" t="s">
        <v>9907</v>
      </c>
    </row>
    <row r="1193" spans="1:31" ht="12.75" x14ac:dyDescent="0.2">
      <c r="A1193" t="s">
        <v>4441</v>
      </c>
      <c r="B1193" t="s">
        <v>4442</v>
      </c>
      <c r="C1193" t="s">
        <v>3131</v>
      </c>
      <c r="D1193" t="s">
        <v>22</v>
      </c>
      <c r="E1193" t="s">
        <v>9299</v>
      </c>
      <c r="F1193">
        <v>1</v>
      </c>
      <c r="G1193" t="s">
        <v>4443</v>
      </c>
      <c r="H1193" t="s">
        <v>4443</v>
      </c>
      <c r="I1193">
        <v>138.4</v>
      </c>
      <c r="J1193">
        <v>138.4</v>
      </c>
      <c r="K1193">
        <v>138.4</v>
      </c>
      <c r="L1193">
        <v>138.4</v>
      </c>
      <c r="M1193">
        <v>145.68</v>
      </c>
      <c r="N1193">
        <v>142.54</v>
      </c>
      <c r="O1193">
        <v>142.542104148698</v>
      </c>
      <c r="P1193">
        <v>101.48378067108401</v>
      </c>
      <c r="Q1193">
        <v>44.196219328915902</v>
      </c>
      <c r="R1193" t="s">
        <v>262</v>
      </c>
      <c r="S1193" t="s">
        <v>9819</v>
      </c>
      <c r="T1193" t="s">
        <v>25</v>
      </c>
      <c r="U1193">
        <v>1</v>
      </c>
      <c r="V1193" t="s">
        <v>1374</v>
      </c>
      <c r="W1193" t="s">
        <v>1375</v>
      </c>
      <c r="AD1193" t="s">
        <v>9906</v>
      </c>
      <c r="AE1193" t="s">
        <v>9907</v>
      </c>
    </row>
    <row r="1194" spans="1:31" ht="12.75" x14ac:dyDescent="0.2">
      <c r="A1194" t="s">
        <v>4444</v>
      </c>
      <c r="B1194" t="s">
        <v>4445</v>
      </c>
      <c r="C1194" t="s">
        <v>3131</v>
      </c>
      <c r="D1194" t="s">
        <v>22</v>
      </c>
      <c r="E1194" t="s">
        <v>9299</v>
      </c>
      <c r="F1194">
        <v>1</v>
      </c>
      <c r="G1194" t="s">
        <v>4446</v>
      </c>
      <c r="H1194" t="s">
        <v>4446</v>
      </c>
      <c r="I1194">
        <v>73.709999999999994</v>
      </c>
      <c r="J1194">
        <v>73.709999999999994</v>
      </c>
      <c r="K1194">
        <v>73.709999999999994</v>
      </c>
      <c r="L1194">
        <v>73.709999999999994</v>
      </c>
      <c r="M1194">
        <v>77.59</v>
      </c>
      <c r="N1194">
        <v>75.92</v>
      </c>
      <c r="O1194">
        <v>75.919164166154502</v>
      </c>
      <c r="P1194">
        <v>54.124683024578196</v>
      </c>
      <c r="Q1194">
        <v>23.4653169754218</v>
      </c>
      <c r="R1194" t="s">
        <v>262</v>
      </c>
      <c r="S1194" t="s">
        <v>9819</v>
      </c>
      <c r="T1194" t="s">
        <v>25</v>
      </c>
      <c r="U1194">
        <v>1</v>
      </c>
      <c r="V1194" t="s">
        <v>1374</v>
      </c>
      <c r="W1194" t="s">
        <v>1375</v>
      </c>
      <c r="AD1194" t="s">
        <v>9906</v>
      </c>
      <c r="AE1194" t="s">
        <v>9907</v>
      </c>
    </row>
    <row r="1195" spans="1:31" ht="12.75" x14ac:dyDescent="0.2">
      <c r="A1195" t="s">
        <v>4447</v>
      </c>
      <c r="B1195" t="s">
        <v>4448</v>
      </c>
      <c r="C1195" t="s">
        <v>3131</v>
      </c>
      <c r="D1195" t="s">
        <v>22</v>
      </c>
      <c r="E1195" t="s">
        <v>9299</v>
      </c>
      <c r="F1195">
        <v>1</v>
      </c>
      <c r="G1195" t="s">
        <v>4449</v>
      </c>
      <c r="H1195" t="s">
        <v>4449</v>
      </c>
      <c r="I1195">
        <v>138.4</v>
      </c>
      <c r="J1195">
        <v>138.4</v>
      </c>
      <c r="K1195">
        <v>138.4</v>
      </c>
      <c r="L1195">
        <v>138.4</v>
      </c>
      <c r="M1195">
        <v>145.68</v>
      </c>
      <c r="N1195">
        <v>142.54</v>
      </c>
      <c r="O1195">
        <v>142.542104148698</v>
      </c>
      <c r="P1195">
        <v>101.48378067108401</v>
      </c>
      <c r="Q1195">
        <v>44.196219328915902</v>
      </c>
      <c r="R1195" t="s">
        <v>262</v>
      </c>
      <c r="S1195" t="s">
        <v>9819</v>
      </c>
      <c r="T1195" t="s">
        <v>25</v>
      </c>
      <c r="U1195">
        <v>1</v>
      </c>
      <c r="V1195" t="s">
        <v>1374</v>
      </c>
      <c r="W1195" t="s">
        <v>1375</v>
      </c>
      <c r="AD1195" t="s">
        <v>9906</v>
      </c>
      <c r="AE1195" t="s">
        <v>9907</v>
      </c>
    </row>
    <row r="1196" spans="1:31" ht="12.75" x14ac:dyDescent="0.2">
      <c r="A1196" t="s">
        <v>4450</v>
      </c>
      <c r="B1196" t="s">
        <v>4451</v>
      </c>
      <c r="C1196" t="s">
        <v>3131</v>
      </c>
      <c r="D1196" t="s">
        <v>22</v>
      </c>
      <c r="E1196" t="s">
        <v>9299</v>
      </c>
      <c r="F1196">
        <v>1</v>
      </c>
      <c r="G1196" t="s">
        <v>4452</v>
      </c>
      <c r="H1196" t="s">
        <v>4452</v>
      </c>
      <c r="I1196">
        <v>73.709999999999994</v>
      </c>
      <c r="J1196">
        <v>73.709999999999994</v>
      </c>
      <c r="K1196">
        <v>73.709999999999994</v>
      </c>
      <c r="L1196">
        <v>73.709999999999994</v>
      </c>
      <c r="M1196">
        <v>77.59</v>
      </c>
      <c r="N1196">
        <v>75.92</v>
      </c>
      <c r="O1196">
        <v>75.919164166154502</v>
      </c>
      <c r="P1196">
        <v>54.124683024578196</v>
      </c>
      <c r="Q1196">
        <v>23.4653169754218</v>
      </c>
      <c r="R1196" t="s">
        <v>262</v>
      </c>
      <c r="S1196" t="s">
        <v>9819</v>
      </c>
      <c r="T1196" t="s">
        <v>25</v>
      </c>
      <c r="U1196">
        <v>1</v>
      </c>
      <c r="V1196" t="s">
        <v>1374</v>
      </c>
      <c r="W1196" t="s">
        <v>1375</v>
      </c>
      <c r="AD1196" t="s">
        <v>9906</v>
      </c>
      <c r="AE1196" t="s">
        <v>9907</v>
      </c>
    </row>
    <row r="1197" spans="1:31" ht="12.75" x14ac:dyDescent="0.2">
      <c r="A1197" t="s">
        <v>4453</v>
      </c>
      <c r="B1197" t="s">
        <v>4454</v>
      </c>
      <c r="C1197" t="s">
        <v>3131</v>
      </c>
      <c r="D1197" t="s">
        <v>22</v>
      </c>
      <c r="E1197" t="s">
        <v>9299</v>
      </c>
      <c r="F1197">
        <v>1</v>
      </c>
      <c r="G1197" t="s">
        <v>4455</v>
      </c>
      <c r="H1197" t="s">
        <v>4455</v>
      </c>
      <c r="I1197">
        <v>138.4</v>
      </c>
      <c r="J1197">
        <v>138.4</v>
      </c>
      <c r="K1197">
        <v>138.4</v>
      </c>
      <c r="L1197">
        <v>138.4</v>
      </c>
      <c r="M1197">
        <v>145.68</v>
      </c>
      <c r="N1197">
        <v>142.54</v>
      </c>
      <c r="O1197">
        <v>142.542104148698</v>
      </c>
      <c r="P1197">
        <v>101.48378067108401</v>
      </c>
      <c r="Q1197">
        <v>44.196219328915902</v>
      </c>
      <c r="R1197" t="s">
        <v>262</v>
      </c>
      <c r="S1197" t="s">
        <v>9819</v>
      </c>
      <c r="T1197" t="s">
        <v>25</v>
      </c>
      <c r="U1197">
        <v>1</v>
      </c>
      <c r="V1197" t="s">
        <v>1374</v>
      </c>
      <c r="W1197" t="s">
        <v>1375</v>
      </c>
      <c r="AD1197" t="s">
        <v>9906</v>
      </c>
      <c r="AE1197" t="s">
        <v>9907</v>
      </c>
    </row>
    <row r="1198" spans="1:31" ht="12.75" x14ac:dyDescent="0.2">
      <c r="A1198" t="s">
        <v>4456</v>
      </c>
      <c r="B1198" t="s">
        <v>4457</v>
      </c>
      <c r="C1198" t="s">
        <v>3131</v>
      </c>
      <c r="D1198" t="s">
        <v>22</v>
      </c>
      <c r="E1198" t="s">
        <v>9299</v>
      </c>
      <c r="F1198">
        <v>1</v>
      </c>
      <c r="G1198" t="s">
        <v>4458</v>
      </c>
      <c r="H1198" t="s">
        <v>4458</v>
      </c>
      <c r="I1198">
        <v>73.709999999999994</v>
      </c>
      <c r="J1198">
        <v>73.709999999999994</v>
      </c>
      <c r="K1198">
        <v>73.709999999999994</v>
      </c>
      <c r="L1198">
        <v>73.709999999999994</v>
      </c>
      <c r="M1198">
        <v>77.59</v>
      </c>
      <c r="N1198">
        <v>75.92</v>
      </c>
      <c r="O1198">
        <v>75.919164166154502</v>
      </c>
      <c r="P1198">
        <v>54.124683024578196</v>
      </c>
      <c r="Q1198">
        <v>23.4653169754218</v>
      </c>
      <c r="R1198" t="s">
        <v>262</v>
      </c>
      <c r="S1198" t="s">
        <v>9819</v>
      </c>
      <c r="T1198" t="s">
        <v>25</v>
      </c>
      <c r="U1198">
        <v>1</v>
      </c>
      <c r="V1198" t="s">
        <v>1374</v>
      </c>
      <c r="W1198" t="s">
        <v>1375</v>
      </c>
      <c r="AD1198" t="s">
        <v>9906</v>
      </c>
      <c r="AE1198" t="s">
        <v>9907</v>
      </c>
    </row>
    <row r="1199" spans="1:31" ht="12.75" x14ac:dyDescent="0.2">
      <c r="A1199" t="s">
        <v>4459</v>
      </c>
      <c r="B1199" t="s">
        <v>4460</v>
      </c>
      <c r="C1199" t="s">
        <v>3131</v>
      </c>
      <c r="D1199" t="s">
        <v>22</v>
      </c>
      <c r="E1199" t="s">
        <v>9299</v>
      </c>
      <c r="F1199">
        <v>1</v>
      </c>
      <c r="G1199" t="s">
        <v>4461</v>
      </c>
      <c r="H1199" t="s">
        <v>4461</v>
      </c>
      <c r="I1199">
        <v>73.709999999999994</v>
      </c>
      <c r="J1199">
        <v>73.709999999999994</v>
      </c>
      <c r="K1199">
        <v>73.709999999999994</v>
      </c>
      <c r="L1199">
        <v>73.709999999999994</v>
      </c>
      <c r="M1199">
        <v>77.59</v>
      </c>
      <c r="N1199">
        <v>75.92</v>
      </c>
      <c r="O1199">
        <v>75.919164166154502</v>
      </c>
      <c r="P1199">
        <v>54.124683024578196</v>
      </c>
      <c r="Q1199">
        <v>23.4653169754218</v>
      </c>
      <c r="R1199" t="s">
        <v>262</v>
      </c>
      <c r="S1199" t="s">
        <v>9819</v>
      </c>
      <c r="T1199" t="s">
        <v>25</v>
      </c>
      <c r="U1199">
        <v>1</v>
      </c>
      <c r="V1199" t="s">
        <v>1374</v>
      </c>
      <c r="W1199" t="s">
        <v>1375</v>
      </c>
      <c r="AD1199" t="s">
        <v>9906</v>
      </c>
      <c r="AE1199" t="s">
        <v>9907</v>
      </c>
    </row>
    <row r="1200" spans="1:31" ht="12.75" x14ac:dyDescent="0.2">
      <c r="A1200" t="s">
        <v>4462</v>
      </c>
      <c r="B1200" t="s">
        <v>4463</v>
      </c>
      <c r="C1200" t="s">
        <v>3131</v>
      </c>
      <c r="D1200" t="s">
        <v>22</v>
      </c>
      <c r="E1200" t="s">
        <v>9299</v>
      </c>
      <c r="F1200">
        <v>1</v>
      </c>
      <c r="G1200" t="s">
        <v>4464</v>
      </c>
      <c r="H1200" t="s">
        <v>4465</v>
      </c>
      <c r="I1200">
        <v>211.1</v>
      </c>
      <c r="J1200">
        <v>211.1</v>
      </c>
      <c r="K1200">
        <v>211.1</v>
      </c>
      <c r="L1200">
        <v>211.1</v>
      </c>
      <c r="M1200">
        <v>222.21</v>
      </c>
      <c r="N1200">
        <v>217.43</v>
      </c>
      <c r="O1200">
        <v>217.42835451667401</v>
      </c>
      <c r="P1200">
        <v>155.29858955620901</v>
      </c>
      <c r="Q1200">
        <v>66.911410443791397</v>
      </c>
      <c r="R1200" t="s">
        <v>262</v>
      </c>
      <c r="S1200" t="s">
        <v>9819</v>
      </c>
      <c r="T1200" t="s">
        <v>25</v>
      </c>
      <c r="U1200">
        <v>1</v>
      </c>
      <c r="V1200" t="s">
        <v>1374</v>
      </c>
      <c r="W1200" t="s">
        <v>1375</v>
      </c>
      <c r="AD1200" t="s">
        <v>9906</v>
      </c>
      <c r="AE1200" t="s">
        <v>9907</v>
      </c>
    </row>
    <row r="1201" spans="1:31" ht="12.75" x14ac:dyDescent="0.2">
      <c r="A1201" t="s">
        <v>4466</v>
      </c>
      <c r="B1201" t="s">
        <v>4467</v>
      </c>
      <c r="C1201" t="s">
        <v>3131</v>
      </c>
      <c r="D1201" t="s">
        <v>22</v>
      </c>
      <c r="E1201" t="s">
        <v>9299</v>
      </c>
      <c r="F1201">
        <v>1</v>
      </c>
      <c r="G1201" t="s">
        <v>4468</v>
      </c>
      <c r="H1201" t="s">
        <v>4469</v>
      </c>
      <c r="I1201">
        <v>256.74</v>
      </c>
      <c r="J1201">
        <v>256.74</v>
      </c>
      <c r="K1201">
        <v>256.74</v>
      </c>
      <c r="L1201">
        <v>256.74</v>
      </c>
      <c r="M1201">
        <v>270.25</v>
      </c>
      <c r="N1201">
        <v>264.43</v>
      </c>
      <c r="O1201">
        <v>264.425932333817</v>
      </c>
      <c r="P1201">
        <v>188.71335092729799</v>
      </c>
      <c r="Q1201">
        <v>81.536649072701593</v>
      </c>
      <c r="R1201" t="s">
        <v>262</v>
      </c>
      <c r="S1201" t="s">
        <v>9819</v>
      </c>
      <c r="T1201" t="s">
        <v>25</v>
      </c>
      <c r="U1201">
        <v>1</v>
      </c>
      <c r="V1201" t="s">
        <v>1374</v>
      </c>
      <c r="W1201" t="s">
        <v>1375</v>
      </c>
      <c r="AD1201" t="s">
        <v>9906</v>
      </c>
      <c r="AE1201" t="s">
        <v>9907</v>
      </c>
    </row>
    <row r="1202" spans="1:31" ht="12.75" x14ac:dyDescent="0.2">
      <c r="A1202" t="s">
        <v>4470</v>
      </c>
      <c r="B1202" t="s">
        <v>4471</v>
      </c>
      <c r="C1202" t="s">
        <v>3131</v>
      </c>
      <c r="D1202" t="s">
        <v>22</v>
      </c>
      <c r="E1202" t="s">
        <v>9299</v>
      </c>
      <c r="F1202">
        <v>1</v>
      </c>
      <c r="G1202" t="s">
        <v>4472</v>
      </c>
      <c r="H1202" t="s">
        <v>4472</v>
      </c>
      <c r="I1202">
        <v>73.709999999999994</v>
      </c>
      <c r="J1202">
        <v>73.709999999999994</v>
      </c>
      <c r="K1202">
        <v>73.709999999999994</v>
      </c>
      <c r="L1202">
        <v>73.709999999999994</v>
      </c>
      <c r="M1202">
        <v>77.59</v>
      </c>
      <c r="N1202">
        <v>75.92</v>
      </c>
      <c r="O1202">
        <v>75.919164166154502</v>
      </c>
      <c r="P1202">
        <v>54.124683024578196</v>
      </c>
      <c r="Q1202">
        <v>23.4653169754218</v>
      </c>
      <c r="R1202" t="s">
        <v>262</v>
      </c>
      <c r="S1202" t="s">
        <v>9819</v>
      </c>
      <c r="T1202" t="s">
        <v>25</v>
      </c>
      <c r="U1202">
        <v>1</v>
      </c>
      <c r="V1202" t="s">
        <v>1374</v>
      </c>
      <c r="W1202" t="s">
        <v>1375</v>
      </c>
      <c r="AD1202" t="s">
        <v>9906</v>
      </c>
      <c r="AE1202" t="s">
        <v>9907</v>
      </c>
    </row>
    <row r="1203" spans="1:31" ht="12.75" x14ac:dyDescent="0.2">
      <c r="A1203" t="s">
        <v>4473</v>
      </c>
      <c r="B1203" t="s">
        <v>4474</v>
      </c>
      <c r="C1203" t="s">
        <v>3131</v>
      </c>
      <c r="D1203" t="s">
        <v>22</v>
      </c>
      <c r="E1203" t="s">
        <v>9299</v>
      </c>
      <c r="F1203">
        <v>1</v>
      </c>
      <c r="G1203" t="s">
        <v>4475</v>
      </c>
      <c r="H1203" t="s">
        <v>4476</v>
      </c>
      <c r="I1203">
        <v>242.7</v>
      </c>
      <c r="J1203">
        <v>242.7</v>
      </c>
      <c r="K1203">
        <v>242.7</v>
      </c>
      <c r="L1203">
        <v>242.7</v>
      </c>
      <c r="M1203">
        <v>255.47</v>
      </c>
      <c r="N1203">
        <v>249.97</v>
      </c>
      <c r="O1203">
        <v>249.96513915931101</v>
      </c>
      <c r="P1203">
        <v>178.38421294550901</v>
      </c>
      <c r="Q1203">
        <v>77.085787054491405</v>
      </c>
      <c r="R1203" t="s">
        <v>262</v>
      </c>
      <c r="S1203" t="s">
        <v>9819</v>
      </c>
      <c r="T1203" t="s">
        <v>25</v>
      </c>
      <c r="U1203">
        <v>1</v>
      </c>
      <c r="V1203" t="s">
        <v>1374</v>
      </c>
      <c r="W1203" t="s">
        <v>1375</v>
      </c>
      <c r="AD1203" t="s">
        <v>9906</v>
      </c>
      <c r="AE1203" t="s">
        <v>9907</v>
      </c>
    </row>
    <row r="1204" spans="1:31" ht="12.75" x14ac:dyDescent="0.2">
      <c r="A1204" t="s">
        <v>4477</v>
      </c>
      <c r="B1204" t="s">
        <v>4478</v>
      </c>
      <c r="C1204" t="s">
        <v>3131</v>
      </c>
      <c r="D1204" t="s">
        <v>22</v>
      </c>
      <c r="E1204" t="s">
        <v>9299</v>
      </c>
      <c r="F1204">
        <v>1</v>
      </c>
      <c r="G1204" t="s">
        <v>4479</v>
      </c>
      <c r="H1204" t="s">
        <v>4479</v>
      </c>
      <c r="I1204">
        <v>148.41999999999999</v>
      </c>
      <c r="J1204">
        <v>148.41999999999999</v>
      </c>
      <c r="K1204">
        <v>148.41999999999999</v>
      </c>
      <c r="L1204">
        <v>148.41999999999999</v>
      </c>
      <c r="M1204">
        <v>156.22999999999999</v>
      </c>
      <c r="N1204">
        <v>152.87</v>
      </c>
      <c r="O1204">
        <v>152.87124213048801</v>
      </c>
      <c r="P1204">
        <v>109.127342777609</v>
      </c>
      <c r="Q1204">
        <v>47.1026572223915</v>
      </c>
      <c r="R1204" t="s">
        <v>262</v>
      </c>
      <c r="S1204" t="s">
        <v>9819</v>
      </c>
      <c r="T1204" t="s">
        <v>25</v>
      </c>
      <c r="U1204">
        <v>1</v>
      </c>
      <c r="V1204" t="s">
        <v>1374</v>
      </c>
      <c r="W1204" t="s">
        <v>1375</v>
      </c>
      <c r="AD1204" t="s">
        <v>9906</v>
      </c>
      <c r="AE1204" t="s">
        <v>9907</v>
      </c>
    </row>
    <row r="1205" spans="1:31" ht="12.75" x14ac:dyDescent="0.2">
      <c r="A1205" t="s">
        <v>4480</v>
      </c>
      <c r="B1205" t="s">
        <v>4481</v>
      </c>
      <c r="C1205" t="s">
        <v>3131</v>
      </c>
      <c r="D1205" t="s">
        <v>22</v>
      </c>
      <c r="E1205" t="s">
        <v>9299</v>
      </c>
      <c r="F1205">
        <v>1</v>
      </c>
      <c r="G1205" t="s">
        <v>4482</v>
      </c>
      <c r="H1205" t="s">
        <v>4483</v>
      </c>
      <c r="I1205">
        <v>242.7</v>
      </c>
      <c r="J1205">
        <v>242.7</v>
      </c>
      <c r="K1205">
        <v>242.7</v>
      </c>
      <c r="L1205">
        <v>242.7</v>
      </c>
      <c r="M1205">
        <v>255.47</v>
      </c>
      <c r="N1205">
        <v>249.97</v>
      </c>
      <c r="O1205">
        <v>249.96513915931101</v>
      </c>
      <c r="P1205">
        <v>178.38421294550901</v>
      </c>
      <c r="Q1205">
        <v>77.085787054491405</v>
      </c>
      <c r="R1205" t="s">
        <v>262</v>
      </c>
      <c r="S1205" t="s">
        <v>9819</v>
      </c>
      <c r="T1205" t="s">
        <v>25</v>
      </c>
      <c r="U1205">
        <v>1</v>
      </c>
      <c r="V1205" t="s">
        <v>1374</v>
      </c>
      <c r="W1205" t="s">
        <v>1375</v>
      </c>
      <c r="AD1205" t="s">
        <v>9906</v>
      </c>
      <c r="AE1205" t="s">
        <v>9907</v>
      </c>
    </row>
    <row r="1206" spans="1:31" ht="12.75" x14ac:dyDescent="0.2">
      <c r="A1206" t="s">
        <v>4484</v>
      </c>
      <c r="B1206" t="s">
        <v>4485</v>
      </c>
      <c r="C1206" t="s">
        <v>3131</v>
      </c>
      <c r="D1206" t="s">
        <v>22</v>
      </c>
      <c r="E1206" t="s">
        <v>9299</v>
      </c>
      <c r="F1206">
        <v>1</v>
      </c>
      <c r="G1206" t="s">
        <v>4486</v>
      </c>
      <c r="H1206" t="s">
        <v>4486</v>
      </c>
      <c r="I1206">
        <v>73.709999999999994</v>
      </c>
      <c r="J1206">
        <v>73.709999999999994</v>
      </c>
      <c r="K1206">
        <v>73.709999999999994</v>
      </c>
      <c r="L1206">
        <v>73.709999999999994</v>
      </c>
      <c r="M1206">
        <v>77.59</v>
      </c>
      <c r="N1206">
        <v>75.92</v>
      </c>
      <c r="O1206">
        <v>75.919164166154502</v>
      </c>
      <c r="P1206">
        <v>54.124683024578196</v>
      </c>
      <c r="Q1206">
        <v>23.4653169754218</v>
      </c>
      <c r="R1206" t="s">
        <v>262</v>
      </c>
      <c r="S1206" t="s">
        <v>9819</v>
      </c>
      <c r="T1206" t="s">
        <v>25</v>
      </c>
      <c r="U1206">
        <v>1</v>
      </c>
      <c r="V1206" t="s">
        <v>1374</v>
      </c>
      <c r="W1206" t="s">
        <v>1375</v>
      </c>
      <c r="AD1206" t="s">
        <v>9906</v>
      </c>
      <c r="AE1206" t="s">
        <v>9907</v>
      </c>
    </row>
    <row r="1207" spans="1:31" ht="12.75" x14ac:dyDescent="0.2">
      <c r="A1207" t="s">
        <v>4487</v>
      </c>
      <c r="B1207" t="s">
        <v>4488</v>
      </c>
      <c r="C1207" t="s">
        <v>3131</v>
      </c>
      <c r="D1207" t="s">
        <v>22</v>
      </c>
      <c r="E1207" t="s">
        <v>9299</v>
      </c>
      <c r="F1207">
        <v>1</v>
      </c>
      <c r="G1207" t="s">
        <v>4489</v>
      </c>
      <c r="H1207" t="s">
        <v>4490</v>
      </c>
      <c r="I1207">
        <v>290.33</v>
      </c>
      <c r="J1207">
        <v>290.33</v>
      </c>
      <c r="K1207">
        <v>290.33</v>
      </c>
      <c r="L1207">
        <v>290.33</v>
      </c>
      <c r="M1207">
        <v>305.61</v>
      </c>
      <c r="N1207">
        <v>299.02999999999997</v>
      </c>
      <c r="O1207">
        <v>299.02854457281302</v>
      </c>
      <c r="P1207">
        <v>213.348345013867</v>
      </c>
      <c r="Q1207">
        <v>92.261654986133195</v>
      </c>
      <c r="R1207" t="s">
        <v>262</v>
      </c>
      <c r="S1207" t="s">
        <v>9819</v>
      </c>
      <c r="T1207" t="s">
        <v>25</v>
      </c>
      <c r="U1207">
        <v>1</v>
      </c>
      <c r="V1207" t="s">
        <v>1374</v>
      </c>
      <c r="W1207" t="s">
        <v>1375</v>
      </c>
      <c r="AD1207" t="s">
        <v>9906</v>
      </c>
      <c r="AE1207" t="s">
        <v>9907</v>
      </c>
    </row>
    <row r="1208" spans="1:31" ht="12.75" x14ac:dyDescent="0.2">
      <c r="A1208" t="s">
        <v>4491</v>
      </c>
      <c r="B1208" t="s">
        <v>4492</v>
      </c>
      <c r="C1208" t="s">
        <v>3131</v>
      </c>
      <c r="D1208" t="s">
        <v>22</v>
      </c>
      <c r="E1208" t="s">
        <v>9299</v>
      </c>
      <c r="F1208">
        <v>1</v>
      </c>
      <c r="G1208" t="s">
        <v>4493</v>
      </c>
      <c r="H1208" t="s">
        <v>4494</v>
      </c>
      <c r="I1208">
        <v>423.71</v>
      </c>
      <c r="J1208">
        <v>423.71</v>
      </c>
      <c r="K1208">
        <v>423.71</v>
      </c>
      <c r="L1208">
        <v>423.71</v>
      </c>
      <c r="M1208">
        <v>446.01</v>
      </c>
      <c r="N1208">
        <v>436.41</v>
      </c>
      <c r="O1208">
        <v>436.406079730616</v>
      </c>
      <c r="P1208">
        <v>311.578447220687</v>
      </c>
      <c r="Q1208">
        <v>134.43155277931299</v>
      </c>
      <c r="R1208" t="s">
        <v>262</v>
      </c>
      <c r="S1208" t="s">
        <v>9819</v>
      </c>
      <c r="T1208" t="s">
        <v>25</v>
      </c>
      <c r="U1208">
        <v>1</v>
      </c>
      <c r="V1208" t="s">
        <v>1374</v>
      </c>
      <c r="W1208" t="s">
        <v>1375</v>
      </c>
      <c r="AD1208" t="s">
        <v>9906</v>
      </c>
      <c r="AE1208" t="s">
        <v>9907</v>
      </c>
    </row>
    <row r="1209" spans="1:31" ht="12.75" x14ac:dyDescent="0.2">
      <c r="A1209" t="s">
        <v>4495</v>
      </c>
      <c r="B1209" t="s">
        <v>4496</v>
      </c>
      <c r="C1209" t="s">
        <v>3131</v>
      </c>
      <c r="D1209" t="s">
        <v>22</v>
      </c>
      <c r="E1209" t="s">
        <v>9299</v>
      </c>
      <c r="F1209">
        <v>1</v>
      </c>
      <c r="G1209" t="s">
        <v>4497</v>
      </c>
      <c r="H1209" t="s">
        <v>4497</v>
      </c>
      <c r="I1209">
        <v>203.08</v>
      </c>
      <c r="J1209">
        <v>203.08</v>
      </c>
      <c r="K1209">
        <v>203.08</v>
      </c>
      <c r="L1209">
        <v>203.08</v>
      </c>
      <c r="M1209">
        <v>213.77</v>
      </c>
      <c r="N1209">
        <v>209.17</v>
      </c>
      <c r="O1209">
        <v>209.16504413124201</v>
      </c>
      <c r="P1209">
        <v>149.25604383686201</v>
      </c>
      <c r="Q1209">
        <v>64.513956163138403</v>
      </c>
      <c r="R1209" t="s">
        <v>262</v>
      </c>
      <c r="S1209" t="s">
        <v>9819</v>
      </c>
      <c r="T1209" t="s">
        <v>25</v>
      </c>
      <c r="U1209">
        <v>1</v>
      </c>
      <c r="V1209" t="s">
        <v>1374</v>
      </c>
      <c r="W1209" t="s">
        <v>1375</v>
      </c>
      <c r="AD1209" t="s">
        <v>9906</v>
      </c>
      <c r="AE1209" t="s">
        <v>9907</v>
      </c>
    </row>
    <row r="1210" spans="1:31" ht="12.75" x14ac:dyDescent="0.2">
      <c r="A1210" t="s">
        <v>4498</v>
      </c>
      <c r="B1210" t="s">
        <v>4499</v>
      </c>
      <c r="C1210" t="s">
        <v>3131</v>
      </c>
      <c r="D1210" t="s">
        <v>22</v>
      </c>
      <c r="E1210" t="s">
        <v>9299</v>
      </c>
      <c r="F1210">
        <v>1</v>
      </c>
      <c r="G1210" t="s">
        <v>4500</v>
      </c>
      <c r="H1210" t="s">
        <v>4500</v>
      </c>
      <c r="I1210">
        <v>216.12</v>
      </c>
      <c r="J1210">
        <v>216.12</v>
      </c>
      <c r="K1210">
        <v>216.12</v>
      </c>
      <c r="L1210">
        <v>216.12</v>
      </c>
      <c r="M1210">
        <v>227.49</v>
      </c>
      <c r="N1210">
        <v>222.59</v>
      </c>
      <c r="O1210">
        <v>222.592923507569</v>
      </c>
      <c r="P1210">
        <v>158.65555940029</v>
      </c>
      <c r="Q1210">
        <v>68.834440599709794</v>
      </c>
      <c r="R1210" t="s">
        <v>262</v>
      </c>
      <c r="S1210" t="s">
        <v>9819</v>
      </c>
      <c r="T1210" t="s">
        <v>25</v>
      </c>
      <c r="U1210">
        <v>1</v>
      </c>
      <c r="V1210" t="s">
        <v>1374</v>
      </c>
      <c r="W1210" t="s">
        <v>1375</v>
      </c>
      <c r="AD1210" t="s">
        <v>9906</v>
      </c>
      <c r="AE1210" t="s">
        <v>9907</v>
      </c>
    </row>
    <row r="1211" spans="1:31" ht="12.75" x14ac:dyDescent="0.2">
      <c r="A1211" t="s">
        <v>4501</v>
      </c>
      <c r="B1211" t="s">
        <v>4502</v>
      </c>
      <c r="C1211" t="s">
        <v>3131</v>
      </c>
      <c r="D1211" t="s">
        <v>22</v>
      </c>
      <c r="E1211" t="s">
        <v>9299</v>
      </c>
      <c r="F1211">
        <v>1</v>
      </c>
      <c r="G1211" t="s">
        <v>4503</v>
      </c>
      <c r="H1211" t="s">
        <v>4503</v>
      </c>
      <c r="I1211">
        <v>17.95</v>
      </c>
      <c r="J1211">
        <v>17.95</v>
      </c>
      <c r="K1211">
        <v>17.95</v>
      </c>
      <c r="L1211">
        <v>17.95</v>
      </c>
      <c r="M1211">
        <v>17.95</v>
      </c>
      <c r="N1211">
        <v>17.559999999999999</v>
      </c>
      <c r="O1211">
        <v>17.559534569042501</v>
      </c>
      <c r="P1211">
        <v>17.094723359862002</v>
      </c>
      <c r="Q1211">
        <v>0.85527664013799798</v>
      </c>
      <c r="R1211" t="s">
        <v>262</v>
      </c>
      <c r="S1211" t="s">
        <v>9819</v>
      </c>
      <c r="T1211" t="s">
        <v>25</v>
      </c>
      <c r="U1211">
        <v>1</v>
      </c>
      <c r="V1211" t="s">
        <v>1374</v>
      </c>
      <c r="W1211" t="s">
        <v>1375</v>
      </c>
      <c r="AD1211" t="s">
        <v>9906</v>
      </c>
      <c r="AE1211" t="s">
        <v>9907</v>
      </c>
    </row>
    <row r="1212" spans="1:31" ht="12.75" x14ac:dyDescent="0.2">
      <c r="A1212" t="s">
        <v>4504</v>
      </c>
      <c r="B1212" t="s">
        <v>4505</v>
      </c>
      <c r="C1212" t="s">
        <v>3131</v>
      </c>
      <c r="D1212" t="s">
        <v>22</v>
      </c>
      <c r="E1212" t="s">
        <v>9299</v>
      </c>
      <c r="F1212">
        <v>1</v>
      </c>
      <c r="G1212" t="s">
        <v>4506</v>
      </c>
      <c r="H1212" t="s">
        <v>4506</v>
      </c>
      <c r="I1212">
        <v>3.45</v>
      </c>
      <c r="J1212">
        <v>3.45</v>
      </c>
      <c r="K1212">
        <v>3.49</v>
      </c>
      <c r="L1212">
        <v>3.49</v>
      </c>
      <c r="M1212">
        <v>3.49</v>
      </c>
      <c r="N1212">
        <v>3.41</v>
      </c>
      <c r="O1212">
        <v>3.09874139453692</v>
      </c>
      <c r="P1212">
        <v>2.7888672550832299</v>
      </c>
      <c r="Q1212">
        <v>0.70113274491677302</v>
      </c>
      <c r="R1212" t="s">
        <v>262</v>
      </c>
      <c r="S1212" t="s">
        <v>9819</v>
      </c>
      <c r="T1212" t="s">
        <v>25</v>
      </c>
      <c r="U1212">
        <v>1</v>
      </c>
      <c r="V1212" t="s">
        <v>1374</v>
      </c>
      <c r="W1212" t="s">
        <v>1375</v>
      </c>
      <c r="AD1212" t="s">
        <v>9906</v>
      </c>
      <c r="AE1212" t="s">
        <v>9907</v>
      </c>
    </row>
    <row r="1213" spans="1:31" ht="12.75" x14ac:dyDescent="0.2">
      <c r="A1213" t="s">
        <v>4507</v>
      </c>
      <c r="B1213" t="s">
        <v>4508</v>
      </c>
      <c r="C1213" t="s">
        <v>1088</v>
      </c>
      <c r="D1213" t="s">
        <v>22</v>
      </c>
      <c r="E1213" t="s">
        <v>9299</v>
      </c>
      <c r="F1213">
        <v>1</v>
      </c>
      <c r="G1213" t="s">
        <v>4509</v>
      </c>
      <c r="H1213" t="s">
        <v>4510</v>
      </c>
      <c r="I1213">
        <v>5.8</v>
      </c>
      <c r="J1213">
        <v>5.8</v>
      </c>
      <c r="K1213">
        <v>5.8</v>
      </c>
      <c r="L1213">
        <v>5.8</v>
      </c>
      <c r="M1213">
        <v>5.8</v>
      </c>
      <c r="N1213">
        <v>5.68</v>
      </c>
      <c r="O1213">
        <v>5.6810258899843502</v>
      </c>
      <c r="P1213">
        <v>5.6293802000754001</v>
      </c>
      <c r="Q1213">
        <v>0.170619799924597</v>
      </c>
      <c r="R1213" t="s">
        <v>262</v>
      </c>
      <c r="S1213" t="s">
        <v>9819</v>
      </c>
      <c r="T1213" t="s">
        <v>25</v>
      </c>
      <c r="U1213">
        <v>1</v>
      </c>
      <c r="V1213" t="s">
        <v>1374</v>
      </c>
      <c r="W1213" t="s">
        <v>1375</v>
      </c>
      <c r="AD1213" t="s">
        <v>9906</v>
      </c>
      <c r="AE1213" t="s">
        <v>9907</v>
      </c>
    </row>
    <row r="1214" spans="1:31" ht="12.75" x14ac:dyDescent="0.2">
      <c r="A1214" t="s">
        <v>4511</v>
      </c>
      <c r="B1214" t="s">
        <v>4512</v>
      </c>
      <c r="D1214" t="s">
        <v>22</v>
      </c>
      <c r="E1214" t="s">
        <v>9299</v>
      </c>
      <c r="F1214">
        <v>1</v>
      </c>
      <c r="G1214" t="s">
        <v>4513</v>
      </c>
      <c r="H1214" t="s">
        <v>4513</v>
      </c>
      <c r="I1214">
        <v>18.55</v>
      </c>
      <c r="J1214">
        <v>18.55</v>
      </c>
      <c r="K1214">
        <v>18.579999999999998</v>
      </c>
      <c r="L1214">
        <v>18.579999999999998</v>
      </c>
      <c r="M1214">
        <v>18.579999999999998</v>
      </c>
      <c r="N1214">
        <v>18.18</v>
      </c>
      <c r="O1214">
        <v>16.526620770863602</v>
      </c>
      <c r="P1214">
        <v>16.3716837011367</v>
      </c>
      <c r="Q1214">
        <v>2.2083162988632798</v>
      </c>
      <c r="R1214" t="s">
        <v>262</v>
      </c>
      <c r="S1214" t="s">
        <v>9819</v>
      </c>
      <c r="T1214" t="s">
        <v>25</v>
      </c>
      <c r="U1214">
        <v>1</v>
      </c>
      <c r="V1214" t="s">
        <v>1374</v>
      </c>
      <c r="W1214" t="s">
        <v>1375</v>
      </c>
      <c r="AD1214" t="s">
        <v>9906</v>
      </c>
      <c r="AE1214" t="s">
        <v>9907</v>
      </c>
    </row>
    <row r="1215" spans="1:31" ht="12.75" x14ac:dyDescent="0.2">
      <c r="A1215" t="s">
        <v>4514</v>
      </c>
      <c r="B1215" t="s">
        <v>4515</v>
      </c>
      <c r="D1215" t="s">
        <v>22</v>
      </c>
      <c r="E1215" t="s">
        <v>9299</v>
      </c>
      <c r="F1215">
        <v>1</v>
      </c>
      <c r="G1215" t="s">
        <v>4516</v>
      </c>
      <c r="H1215" t="s">
        <v>4516</v>
      </c>
      <c r="I1215">
        <v>1.05</v>
      </c>
      <c r="J1215">
        <v>1.05</v>
      </c>
      <c r="K1215">
        <v>1.05</v>
      </c>
      <c r="L1215">
        <v>1.05</v>
      </c>
      <c r="M1215">
        <v>1.05</v>
      </c>
      <c r="N1215">
        <v>1.03</v>
      </c>
      <c r="O1215">
        <v>1.03291379817897</v>
      </c>
      <c r="P1215">
        <v>0.77468534863423</v>
      </c>
      <c r="Q1215">
        <v>0.27531465136576999</v>
      </c>
      <c r="R1215" t="s">
        <v>262</v>
      </c>
      <c r="S1215" t="s">
        <v>9819</v>
      </c>
      <c r="T1215" t="s">
        <v>25</v>
      </c>
      <c r="U1215">
        <v>1</v>
      </c>
      <c r="V1215" t="s">
        <v>1374</v>
      </c>
      <c r="W1215" t="s">
        <v>1375</v>
      </c>
      <c r="AD1215" t="s">
        <v>9906</v>
      </c>
      <c r="AE1215" t="s">
        <v>9907</v>
      </c>
    </row>
    <row r="1216" spans="1:31" ht="12.75" x14ac:dyDescent="0.2">
      <c r="A1216" t="s">
        <v>4517</v>
      </c>
      <c r="B1216" t="s">
        <v>4518</v>
      </c>
      <c r="D1216" t="s">
        <v>22</v>
      </c>
      <c r="E1216" t="s">
        <v>9299</v>
      </c>
      <c r="F1216">
        <v>1</v>
      </c>
      <c r="G1216" t="s">
        <v>4519</v>
      </c>
      <c r="H1216" t="s">
        <v>4519</v>
      </c>
      <c r="I1216">
        <v>2.2999999999999998</v>
      </c>
      <c r="J1216">
        <v>2.2999999999999998</v>
      </c>
      <c r="K1216">
        <v>2.3199999999999998</v>
      </c>
      <c r="L1216">
        <v>2.3199999999999998</v>
      </c>
      <c r="M1216">
        <v>2.3199999999999998</v>
      </c>
      <c r="N1216">
        <v>2.27</v>
      </c>
      <c r="O1216">
        <v>2.0658275963579502</v>
      </c>
      <c r="P1216">
        <v>1.8075991468132</v>
      </c>
      <c r="Q1216">
        <v>0.51240085318679696</v>
      </c>
      <c r="R1216" t="s">
        <v>262</v>
      </c>
      <c r="S1216" t="s">
        <v>9819</v>
      </c>
      <c r="T1216" t="s">
        <v>25</v>
      </c>
      <c r="U1216">
        <v>1</v>
      </c>
      <c r="V1216" t="s">
        <v>1374</v>
      </c>
      <c r="W1216" t="s">
        <v>1375</v>
      </c>
      <c r="AD1216" t="s">
        <v>9906</v>
      </c>
      <c r="AE1216" t="s">
        <v>9907</v>
      </c>
    </row>
    <row r="1217" spans="1:31" ht="12.75" x14ac:dyDescent="0.2">
      <c r="A1217" t="s">
        <v>4520</v>
      </c>
      <c r="B1217" t="s">
        <v>4521</v>
      </c>
      <c r="C1217" t="s">
        <v>1088</v>
      </c>
      <c r="D1217" t="s">
        <v>22</v>
      </c>
      <c r="E1217" t="s">
        <v>9299</v>
      </c>
      <c r="F1217">
        <v>1</v>
      </c>
      <c r="G1217" t="s">
        <v>4522</v>
      </c>
      <c r="H1217" t="s">
        <v>4522</v>
      </c>
      <c r="I1217">
        <v>29.6</v>
      </c>
      <c r="J1217">
        <v>29.6</v>
      </c>
      <c r="K1217">
        <v>29.61</v>
      </c>
      <c r="L1217">
        <v>29.61</v>
      </c>
      <c r="M1217">
        <v>29.61</v>
      </c>
      <c r="N1217">
        <v>28.97</v>
      </c>
      <c r="O1217">
        <v>26.3393018535638</v>
      </c>
      <c r="P1217">
        <v>26.3393018535638</v>
      </c>
      <c r="Q1217">
        <v>3.2706981464361902</v>
      </c>
      <c r="R1217" t="s">
        <v>262</v>
      </c>
      <c r="S1217" t="s">
        <v>9819</v>
      </c>
      <c r="T1217" t="s">
        <v>25</v>
      </c>
      <c r="U1217">
        <v>1</v>
      </c>
      <c r="V1217" t="s">
        <v>1374</v>
      </c>
      <c r="W1217" t="s">
        <v>1375</v>
      </c>
      <c r="AD1217" t="s">
        <v>9906</v>
      </c>
      <c r="AE1217" t="s">
        <v>9907</v>
      </c>
    </row>
    <row r="1218" spans="1:31" ht="12.75" x14ac:dyDescent="0.2">
      <c r="A1218" t="s">
        <v>4523</v>
      </c>
      <c r="B1218" t="s">
        <v>4524</v>
      </c>
      <c r="D1218" t="s">
        <v>22</v>
      </c>
      <c r="E1218" t="s">
        <v>9299</v>
      </c>
      <c r="F1218">
        <v>1</v>
      </c>
      <c r="G1218" t="s">
        <v>4525</v>
      </c>
      <c r="H1218" t="s">
        <v>4525</v>
      </c>
      <c r="I1218">
        <v>6.3</v>
      </c>
      <c r="J1218">
        <v>6.3</v>
      </c>
      <c r="K1218">
        <v>6.34</v>
      </c>
      <c r="L1218">
        <v>6.34</v>
      </c>
      <c r="M1218">
        <v>6.34</v>
      </c>
      <c r="N1218">
        <v>6.2</v>
      </c>
      <c r="O1218">
        <v>6.19748278907384</v>
      </c>
      <c r="P1218">
        <v>6.19748278907384</v>
      </c>
      <c r="Q1218">
        <v>0.14251721092616201</v>
      </c>
      <c r="R1218" t="s">
        <v>262</v>
      </c>
      <c r="S1218" t="s">
        <v>9819</v>
      </c>
      <c r="T1218" t="s">
        <v>25</v>
      </c>
      <c r="U1218">
        <v>1</v>
      </c>
      <c r="V1218" t="s">
        <v>1374</v>
      </c>
      <c r="W1218" t="s">
        <v>1375</v>
      </c>
      <c r="AD1218" t="s">
        <v>9906</v>
      </c>
      <c r="AE1218" t="s">
        <v>9907</v>
      </c>
    </row>
    <row r="1219" spans="1:31" ht="12.75" x14ac:dyDescent="0.2">
      <c r="A1219" t="s">
        <v>4526</v>
      </c>
      <c r="B1219" t="s">
        <v>4527</v>
      </c>
      <c r="D1219" t="s">
        <v>22</v>
      </c>
      <c r="E1219" t="s">
        <v>9299</v>
      </c>
      <c r="F1219">
        <v>1</v>
      </c>
      <c r="G1219" t="s">
        <v>4528</v>
      </c>
      <c r="H1219" t="s">
        <v>4529</v>
      </c>
      <c r="I1219">
        <v>9.85</v>
      </c>
      <c r="J1219">
        <v>9.85</v>
      </c>
      <c r="K1219">
        <v>9.8699999999999992</v>
      </c>
      <c r="L1219">
        <v>9.8699999999999992</v>
      </c>
      <c r="M1219">
        <v>9.8699999999999992</v>
      </c>
      <c r="N1219">
        <v>9.66</v>
      </c>
      <c r="O1219">
        <v>8.7797672845212702</v>
      </c>
      <c r="P1219">
        <v>8.5731845248854803</v>
      </c>
      <c r="Q1219">
        <v>1.29681547511452</v>
      </c>
      <c r="R1219" t="s">
        <v>262</v>
      </c>
      <c r="S1219" t="s">
        <v>9819</v>
      </c>
      <c r="T1219" t="s">
        <v>25</v>
      </c>
      <c r="U1219">
        <v>1</v>
      </c>
      <c r="V1219" t="s">
        <v>1374</v>
      </c>
      <c r="W1219" t="s">
        <v>1375</v>
      </c>
      <c r="AD1219" t="s">
        <v>9917</v>
      </c>
      <c r="AE1219" t="s">
        <v>9918</v>
      </c>
    </row>
    <row r="1220" spans="1:31" ht="12.75" x14ac:dyDescent="0.2">
      <c r="A1220" t="s">
        <v>4530</v>
      </c>
      <c r="B1220" t="s">
        <v>4531</v>
      </c>
      <c r="C1220" t="s">
        <v>3131</v>
      </c>
      <c r="D1220" t="s">
        <v>22</v>
      </c>
      <c r="E1220" t="s">
        <v>9299</v>
      </c>
      <c r="F1220">
        <v>1</v>
      </c>
      <c r="G1220" t="s">
        <v>4532</v>
      </c>
      <c r="H1220" t="s">
        <v>4533</v>
      </c>
      <c r="I1220">
        <v>86.03</v>
      </c>
      <c r="J1220">
        <v>86.03</v>
      </c>
      <c r="K1220">
        <v>86.03</v>
      </c>
      <c r="L1220">
        <v>86.03</v>
      </c>
      <c r="M1220">
        <v>86.03</v>
      </c>
      <c r="N1220">
        <v>84.18</v>
      </c>
      <c r="O1220">
        <v>84.182474551586296</v>
      </c>
      <c r="P1220">
        <v>59.909000294380398</v>
      </c>
      <c r="Q1220">
        <v>26.120999705619599</v>
      </c>
      <c r="R1220" t="s">
        <v>262</v>
      </c>
      <c r="S1220" t="s">
        <v>9819</v>
      </c>
      <c r="T1220" t="s">
        <v>25</v>
      </c>
      <c r="U1220">
        <v>1</v>
      </c>
      <c r="V1220" t="s">
        <v>1374</v>
      </c>
      <c r="W1220" t="s">
        <v>1375</v>
      </c>
      <c r="AD1220" t="s">
        <v>9917</v>
      </c>
      <c r="AE1220" t="s">
        <v>9918</v>
      </c>
    </row>
    <row r="1221" spans="1:31" ht="12.75" x14ac:dyDescent="0.2">
      <c r="A1221" t="s">
        <v>4534</v>
      </c>
      <c r="B1221" t="s">
        <v>4535</v>
      </c>
      <c r="D1221" t="s">
        <v>22</v>
      </c>
      <c r="E1221" t="s">
        <v>9299</v>
      </c>
      <c r="F1221">
        <v>1</v>
      </c>
      <c r="G1221" t="s">
        <v>4536</v>
      </c>
      <c r="H1221" t="s">
        <v>4536</v>
      </c>
      <c r="I1221">
        <v>49.09</v>
      </c>
      <c r="J1221">
        <v>49.09</v>
      </c>
      <c r="K1221">
        <v>49.09</v>
      </c>
      <c r="L1221">
        <v>49.09</v>
      </c>
      <c r="M1221">
        <v>49.09</v>
      </c>
      <c r="N1221">
        <v>48.03</v>
      </c>
      <c r="O1221">
        <v>48.030491615322198</v>
      </c>
      <c r="P1221">
        <v>34.086155339906099</v>
      </c>
      <c r="Q1221">
        <v>15.0038446600939</v>
      </c>
      <c r="R1221" t="s">
        <v>262</v>
      </c>
      <c r="S1221" t="s">
        <v>9819</v>
      </c>
      <c r="T1221" t="s">
        <v>25</v>
      </c>
      <c r="U1221">
        <v>1</v>
      </c>
      <c r="V1221" t="s">
        <v>1374</v>
      </c>
      <c r="W1221" t="s">
        <v>1375</v>
      </c>
      <c r="AD1221" t="s">
        <v>9917</v>
      </c>
      <c r="AE1221" t="s">
        <v>9918</v>
      </c>
    </row>
    <row r="1222" spans="1:31" ht="12.75" x14ac:dyDescent="0.2">
      <c r="A1222" t="s">
        <v>4537</v>
      </c>
      <c r="B1222" t="s">
        <v>4538</v>
      </c>
      <c r="C1222" t="s">
        <v>427</v>
      </c>
      <c r="D1222" t="s">
        <v>22</v>
      </c>
      <c r="E1222" t="s">
        <v>9299</v>
      </c>
      <c r="F1222">
        <v>1</v>
      </c>
      <c r="G1222" t="s">
        <v>4539</v>
      </c>
      <c r="H1222" t="s">
        <v>4539</v>
      </c>
      <c r="I1222">
        <v>26.35</v>
      </c>
      <c r="J1222">
        <v>26.35</v>
      </c>
      <c r="K1222">
        <v>26.39</v>
      </c>
      <c r="L1222">
        <v>26.39</v>
      </c>
      <c r="M1222">
        <v>26.39</v>
      </c>
      <c r="N1222">
        <v>25.82</v>
      </c>
      <c r="O1222">
        <v>25.822844954474299</v>
      </c>
      <c r="S1222" t="s">
        <v>9816</v>
      </c>
      <c r="T1222" t="s">
        <v>25</v>
      </c>
      <c r="U1222">
        <v>1</v>
      </c>
      <c r="V1222" t="s">
        <v>1374</v>
      </c>
      <c r="W1222" t="s">
        <v>1375</v>
      </c>
      <c r="AD1222" t="s">
        <v>9917</v>
      </c>
      <c r="AE1222" t="s">
        <v>9918</v>
      </c>
    </row>
    <row r="1223" spans="1:31" ht="12.75" x14ac:dyDescent="0.2">
      <c r="A1223" t="s">
        <v>4543</v>
      </c>
      <c r="B1223" t="s">
        <v>4544</v>
      </c>
      <c r="C1223" t="s">
        <v>427</v>
      </c>
      <c r="D1223" t="s">
        <v>22</v>
      </c>
      <c r="E1223" t="s">
        <v>9299</v>
      </c>
      <c r="F1223">
        <v>1</v>
      </c>
      <c r="G1223" t="s">
        <v>4545</v>
      </c>
      <c r="H1223" t="s">
        <v>4546</v>
      </c>
      <c r="I1223">
        <v>25</v>
      </c>
      <c r="J1223">
        <v>25</v>
      </c>
      <c r="K1223">
        <v>25.04</v>
      </c>
      <c r="L1223">
        <v>25.04</v>
      </c>
      <c r="M1223">
        <v>25.04</v>
      </c>
      <c r="N1223">
        <v>24.5</v>
      </c>
      <c r="S1223" t="s">
        <v>9816</v>
      </c>
      <c r="T1223" t="s">
        <v>25</v>
      </c>
      <c r="U1223">
        <v>1</v>
      </c>
      <c r="V1223" t="s">
        <v>1374</v>
      </c>
      <c r="W1223" t="s">
        <v>1375</v>
      </c>
      <c r="AD1223" t="s">
        <v>9917</v>
      </c>
      <c r="AE1223" t="s">
        <v>9918</v>
      </c>
    </row>
    <row r="1224" spans="1:31" ht="12.75" x14ac:dyDescent="0.2">
      <c r="A1224" t="s">
        <v>4547</v>
      </c>
      <c r="B1224" t="s">
        <v>4548</v>
      </c>
      <c r="C1224" t="s">
        <v>427</v>
      </c>
      <c r="D1224" t="s">
        <v>22</v>
      </c>
      <c r="E1224" t="s">
        <v>9299</v>
      </c>
      <c r="F1224">
        <v>1</v>
      </c>
      <c r="G1224" t="s">
        <v>4549</v>
      </c>
      <c r="H1224" t="s">
        <v>4550</v>
      </c>
      <c r="I1224">
        <v>9.1999999999999993</v>
      </c>
      <c r="J1224">
        <v>9.1999999999999993</v>
      </c>
      <c r="K1224">
        <v>9.1999999999999993</v>
      </c>
      <c r="L1224">
        <v>9.1999999999999993</v>
      </c>
      <c r="M1224">
        <v>9.1999999999999993</v>
      </c>
      <c r="N1224">
        <v>9</v>
      </c>
      <c r="S1224" t="s">
        <v>9816</v>
      </c>
      <c r="T1224" t="s">
        <v>25</v>
      </c>
      <c r="U1224">
        <v>1</v>
      </c>
      <c r="V1224" t="s">
        <v>1374</v>
      </c>
      <c r="W1224" t="s">
        <v>1375</v>
      </c>
      <c r="AD1224" t="s">
        <v>9917</v>
      </c>
      <c r="AE1224" t="s">
        <v>9918</v>
      </c>
    </row>
    <row r="1225" spans="1:31" ht="12.75" x14ac:dyDescent="0.2">
      <c r="A1225" t="s">
        <v>4551</v>
      </c>
      <c r="B1225" t="s">
        <v>4552</v>
      </c>
      <c r="C1225" t="s">
        <v>427</v>
      </c>
      <c r="D1225" t="s">
        <v>22</v>
      </c>
      <c r="E1225" t="s">
        <v>9299</v>
      </c>
      <c r="F1225">
        <v>1</v>
      </c>
      <c r="G1225" t="s">
        <v>4553</v>
      </c>
      <c r="H1225" t="s">
        <v>4554</v>
      </c>
      <c r="I1225">
        <v>13.15</v>
      </c>
      <c r="J1225">
        <v>13.15</v>
      </c>
      <c r="K1225">
        <v>13.18</v>
      </c>
      <c r="L1225">
        <v>13.18</v>
      </c>
      <c r="M1225">
        <v>13.18</v>
      </c>
      <c r="N1225">
        <v>12.9</v>
      </c>
      <c r="S1225" t="s">
        <v>9816</v>
      </c>
      <c r="T1225" t="s">
        <v>25</v>
      </c>
      <c r="U1225">
        <v>1</v>
      </c>
      <c r="V1225" t="s">
        <v>1374</v>
      </c>
      <c r="W1225" t="s">
        <v>1375</v>
      </c>
      <c r="AD1225" t="s">
        <v>9917</v>
      </c>
      <c r="AE1225" t="s">
        <v>9918</v>
      </c>
    </row>
    <row r="1226" spans="1:31" ht="12.75" x14ac:dyDescent="0.2">
      <c r="A1226" t="s">
        <v>4555</v>
      </c>
      <c r="B1226" t="s">
        <v>4556</v>
      </c>
      <c r="C1226" t="s">
        <v>262</v>
      </c>
      <c r="D1226" t="s">
        <v>22</v>
      </c>
      <c r="E1226" t="s">
        <v>9299</v>
      </c>
      <c r="F1226">
        <v>1</v>
      </c>
      <c r="G1226" t="s">
        <v>4557</v>
      </c>
      <c r="H1226" t="s">
        <v>4557</v>
      </c>
      <c r="I1226">
        <v>12.65</v>
      </c>
      <c r="J1226">
        <v>12.65</v>
      </c>
      <c r="K1226">
        <v>12.66</v>
      </c>
      <c r="L1226">
        <v>12.66</v>
      </c>
      <c r="M1226">
        <v>12.66</v>
      </c>
      <c r="N1226">
        <v>12.39</v>
      </c>
      <c r="O1226">
        <v>12.3949655781477</v>
      </c>
      <c r="P1226">
        <v>12.188382818511901</v>
      </c>
      <c r="Q1226">
        <v>0.47161718148811899</v>
      </c>
      <c r="R1226" t="s">
        <v>262</v>
      </c>
      <c r="S1226" t="s">
        <v>9819</v>
      </c>
      <c r="T1226" t="s">
        <v>25</v>
      </c>
      <c r="U1226">
        <v>1</v>
      </c>
      <c r="V1226" t="s">
        <v>1374</v>
      </c>
      <c r="W1226" t="s">
        <v>1375</v>
      </c>
      <c r="AD1226" t="s">
        <v>9917</v>
      </c>
      <c r="AE1226" t="s">
        <v>9918</v>
      </c>
    </row>
    <row r="1227" spans="1:31" ht="12.75" x14ac:dyDescent="0.2">
      <c r="A1227" t="s">
        <v>4558</v>
      </c>
      <c r="B1227" t="s">
        <v>4559</v>
      </c>
      <c r="D1227" t="s">
        <v>22</v>
      </c>
      <c r="E1227" t="s">
        <v>9299</v>
      </c>
      <c r="F1227">
        <v>1</v>
      </c>
      <c r="G1227" t="s">
        <v>4560</v>
      </c>
      <c r="H1227" t="s">
        <v>4561</v>
      </c>
      <c r="I1227">
        <v>9.25</v>
      </c>
      <c r="J1227">
        <v>9.25</v>
      </c>
      <c r="K1227">
        <v>9.2899999999999991</v>
      </c>
      <c r="L1227">
        <v>9.2899999999999991</v>
      </c>
      <c r="M1227">
        <v>9.2899999999999991</v>
      </c>
      <c r="N1227">
        <v>9.09</v>
      </c>
      <c r="O1227">
        <v>8.2633103854317795</v>
      </c>
      <c r="P1227">
        <v>8.1600190056138899</v>
      </c>
      <c r="Q1227">
        <v>1.1299809943861101</v>
      </c>
      <c r="R1227" t="s">
        <v>262</v>
      </c>
      <c r="S1227" t="s">
        <v>9819</v>
      </c>
      <c r="T1227" t="s">
        <v>25</v>
      </c>
      <c r="U1227">
        <v>1</v>
      </c>
      <c r="V1227" t="s">
        <v>1374</v>
      </c>
      <c r="W1227" t="s">
        <v>1375</v>
      </c>
      <c r="AD1227" t="s">
        <v>9917</v>
      </c>
      <c r="AE1227" t="s">
        <v>9918</v>
      </c>
    </row>
    <row r="1228" spans="1:31" ht="12.75" x14ac:dyDescent="0.2">
      <c r="A1228" t="s">
        <v>4562</v>
      </c>
      <c r="B1228" t="s">
        <v>4563</v>
      </c>
      <c r="D1228" t="s">
        <v>22</v>
      </c>
      <c r="E1228" t="s">
        <v>9299</v>
      </c>
      <c r="F1228">
        <v>1</v>
      </c>
      <c r="G1228" t="s">
        <v>4564</v>
      </c>
      <c r="H1228" t="s">
        <v>4564</v>
      </c>
      <c r="I1228">
        <v>13.35</v>
      </c>
      <c r="J1228">
        <v>13.35</v>
      </c>
      <c r="K1228">
        <v>13.36</v>
      </c>
      <c r="L1228">
        <v>13.36</v>
      </c>
      <c r="M1228">
        <v>13.36</v>
      </c>
      <c r="N1228">
        <v>13.07</v>
      </c>
      <c r="O1228">
        <v>11.8785086790582</v>
      </c>
      <c r="P1228">
        <v>11.4136974698777</v>
      </c>
      <c r="Q1228">
        <v>1.94630253012235</v>
      </c>
      <c r="R1228" t="s">
        <v>262</v>
      </c>
      <c r="S1228" t="s">
        <v>9819</v>
      </c>
      <c r="T1228" t="s">
        <v>25</v>
      </c>
      <c r="U1228">
        <v>1</v>
      </c>
      <c r="V1228" t="s">
        <v>1374</v>
      </c>
      <c r="W1228" t="s">
        <v>1375</v>
      </c>
      <c r="AD1228" t="s">
        <v>9917</v>
      </c>
      <c r="AE1228" t="s">
        <v>9918</v>
      </c>
    </row>
    <row r="1229" spans="1:31" ht="12.75" x14ac:dyDescent="0.2">
      <c r="A1229" t="s">
        <v>4565</v>
      </c>
      <c r="B1229" t="s">
        <v>4566</v>
      </c>
      <c r="D1229" t="s">
        <v>22</v>
      </c>
      <c r="E1229" t="s">
        <v>9299</v>
      </c>
      <c r="F1229">
        <v>1</v>
      </c>
      <c r="G1229" t="s">
        <v>4567</v>
      </c>
      <c r="H1229" t="s">
        <v>4567</v>
      </c>
      <c r="I1229">
        <v>6.85</v>
      </c>
      <c r="J1229">
        <v>6.85</v>
      </c>
      <c r="K1229">
        <v>6.86</v>
      </c>
      <c r="L1229">
        <v>6.86</v>
      </c>
      <c r="M1229">
        <v>6.86</v>
      </c>
      <c r="N1229">
        <v>6.71</v>
      </c>
      <c r="O1229">
        <v>6.71393968816332</v>
      </c>
      <c r="P1229">
        <v>6.3524198588006797</v>
      </c>
      <c r="Q1229">
        <v>0.50758014119931605</v>
      </c>
      <c r="R1229" t="s">
        <v>262</v>
      </c>
      <c r="S1229" t="s">
        <v>9819</v>
      </c>
      <c r="T1229" t="s">
        <v>25</v>
      </c>
      <c r="U1229">
        <v>1</v>
      </c>
      <c r="V1229" t="s">
        <v>1374</v>
      </c>
      <c r="W1229" t="s">
        <v>1375</v>
      </c>
      <c r="AD1229" t="s">
        <v>9917</v>
      </c>
      <c r="AE1229" t="s">
        <v>9918</v>
      </c>
    </row>
    <row r="1230" spans="1:31" ht="12.75" x14ac:dyDescent="0.2">
      <c r="A1230" t="s">
        <v>4568</v>
      </c>
      <c r="B1230" t="s">
        <v>4569</v>
      </c>
      <c r="D1230" t="s">
        <v>22</v>
      </c>
      <c r="E1230" t="s">
        <v>9299</v>
      </c>
      <c r="F1230">
        <v>1</v>
      </c>
      <c r="G1230" t="s">
        <v>4570</v>
      </c>
      <c r="H1230" t="s">
        <v>4570</v>
      </c>
      <c r="I1230">
        <v>6.85</v>
      </c>
      <c r="J1230">
        <v>6.85</v>
      </c>
      <c r="K1230">
        <v>6.86</v>
      </c>
      <c r="L1230">
        <v>6.86</v>
      </c>
      <c r="M1230">
        <v>6.86</v>
      </c>
      <c r="N1230">
        <v>6.71</v>
      </c>
      <c r="O1230">
        <v>6.71393968816332</v>
      </c>
      <c r="P1230">
        <v>6.3524198588006797</v>
      </c>
      <c r="Q1230">
        <v>0.50758014119931605</v>
      </c>
      <c r="R1230" t="s">
        <v>262</v>
      </c>
      <c r="S1230" t="s">
        <v>9819</v>
      </c>
      <c r="T1230" t="s">
        <v>25</v>
      </c>
      <c r="U1230">
        <v>1</v>
      </c>
      <c r="V1230" t="s">
        <v>1374</v>
      </c>
      <c r="W1230" t="s">
        <v>1375</v>
      </c>
      <c r="AD1230" t="s">
        <v>9917</v>
      </c>
      <c r="AE1230" t="s">
        <v>9918</v>
      </c>
    </row>
    <row r="1231" spans="1:31" ht="12.75" x14ac:dyDescent="0.2">
      <c r="A1231" t="s">
        <v>4571</v>
      </c>
      <c r="B1231" t="s">
        <v>4572</v>
      </c>
      <c r="C1231" t="s">
        <v>262</v>
      </c>
      <c r="D1231" t="s">
        <v>22</v>
      </c>
      <c r="E1231" t="s">
        <v>9299</v>
      </c>
      <c r="F1231">
        <v>1</v>
      </c>
      <c r="G1231" t="s">
        <v>4573</v>
      </c>
      <c r="H1231" t="s">
        <v>4573</v>
      </c>
      <c r="I1231">
        <v>7.55</v>
      </c>
      <c r="J1231">
        <v>7.55</v>
      </c>
      <c r="K1231">
        <v>7.55</v>
      </c>
      <c r="L1231">
        <v>7.55</v>
      </c>
      <c r="M1231">
        <v>7.55</v>
      </c>
      <c r="N1231">
        <v>7.39</v>
      </c>
      <c r="O1231">
        <v>6.71393968816332</v>
      </c>
      <c r="P1231">
        <v>6.3524198588006797</v>
      </c>
      <c r="Q1231">
        <v>1.1975801411993201</v>
      </c>
      <c r="R1231" t="s">
        <v>262</v>
      </c>
      <c r="S1231" t="s">
        <v>9819</v>
      </c>
      <c r="T1231" t="s">
        <v>25</v>
      </c>
      <c r="U1231">
        <v>1</v>
      </c>
      <c r="V1231" t="s">
        <v>1374</v>
      </c>
      <c r="W1231" t="s">
        <v>1375</v>
      </c>
      <c r="AD1231" t="s">
        <v>9917</v>
      </c>
      <c r="AE1231" t="s">
        <v>9918</v>
      </c>
    </row>
    <row r="1232" spans="1:31" ht="12.75" x14ac:dyDescent="0.2">
      <c r="A1232" t="s">
        <v>4574</v>
      </c>
      <c r="B1232" t="s">
        <v>4575</v>
      </c>
      <c r="C1232" t="s">
        <v>262</v>
      </c>
      <c r="D1232" t="s">
        <v>22</v>
      </c>
      <c r="E1232" t="s">
        <v>9299</v>
      </c>
      <c r="F1232">
        <v>1</v>
      </c>
      <c r="G1232" t="s">
        <v>4576</v>
      </c>
      <c r="H1232" t="s">
        <v>4576</v>
      </c>
      <c r="I1232">
        <v>12.65</v>
      </c>
      <c r="J1232">
        <v>12.65</v>
      </c>
      <c r="K1232">
        <v>12.66</v>
      </c>
      <c r="L1232">
        <v>12.66</v>
      </c>
      <c r="M1232">
        <v>12.66</v>
      </c>
      <c r="N1232">
        <v>12.39</v>
      </c>
      <c r="O1232">
        <v>12.3949655781477</v>
      </c>
      <c r="P1232">
        <v>12.188382818511901</v>
      </c>
      <c r="Q1232">
        <v>0.47161718148811899</v>
      </c>
      <c r="R1232" t="s">
        <v>262</v>
      </c>
      <c r="S1232" t="s">
        <v>9819</v>
      </c>
      <c r="T1232" t="s">
        <v>25</v>
      </c>
      <c r="U1232">
        <v>1</v>
      </c>
      <c r="V1232" t="s">
        <v>1374</v>
      </c>
      <c r="W1232" t="s">
        <v>1375</v>
      </c>
      <c r="AD1232" t="s">
        <v>9917</v>
      </c>
      <c r="AE1232" t="s">
        <v>9918</v>
      </c>
    </row>
    <row r="1233" spans="1:31" ht="12.75" x14ac:dyDescent="0.2">
      <c r="A1233" t="s">
        <v>4577</v>
      </c>
      <c r="B1233" t="s">
        <v>4578</v>
      </c>
      <c r="C1233" t="s">
        <v>262</v>
      </c>
      <c r="D1233" t="s">
        <v>22</v>
      </c>
      <c r="E1233" t="s">
        <v>9299</v>
      </c>
      <c r="F1233">
        <v>1</v>
      </c>
      <c r="G1233" t="s">
        <v>4579</v>
      </c>
      <c r="H1233" t="s">
        <v>4580</v>
      </c>
      <c r="I1233">
        <v>6.3</v>
      </c>
      <c r="J1233">
        <v>6.3</v>
      </c>
      <c r="K1233">
        <v>6.34</v>
      </c>
      <c r="L1233">
        <v>6.34</v>
      </c>
      <c r="M1233">
        <v>6.34</v>
      </c>
      <c r="N1233">
        <v>6.2</v>
      </c>
      <c r="O1233">
        <v>6.19748278907384</v>
      </c>
      <c r="P1233">
        <v>5.8359629597111997</v>
      </c>
      <c r="Q1233">
        <v>0.50403704028880303</v>
      </c>
      <c r="R1233" t="s">
        <v>262</v>
      </c>
      <c r="S1233" t="s">
        <v>9819</v>
      </c>
      <c r="T1233" t="s">
        <v>25</v>
      </c>
      <c r="U1233">
        <v>1</v>
      </c>
      <c r="V1233" t="s">
        <v>1374</v>
      </c>
      <c r="W1233" t="s">
        <v>1375</v>
      </c>
      <c r="AD1233" t="s">
        <v>9917</v>
      </c>
      <c r="AE1233" t="s">
        <v>9918</v>
      </c>
    </row>
    <row r="1234" spans="1:31" ht="12.75" x14ac:dyDescent="0.2">
      <c r="A1234" t="s">
        <v>4581</v>
      </c>
      <c r="B1234" t="s">
        <v>4582</v>
      </c>
      <c r="D1234" t="s">
        <v>22</v>
      </c>
      <c r="E1234" t="s">
        <v>9299</v>
      </c>
      <c r="F1234">
        <v>1</v>
      </c>
      <c r="G1234" t="s">
        <v>4579</v>
      </c>
      <c r="H1234" t="s">
        <v>4583</v>
      </c>
      <c r="I1234">
        <v>1.7</v>
      </c>
      <c r="J1234">
        <v>1.7</v>
      </c>
      <c r="K1234">
        <v>1.74</v>
      </c>
      <c r="L1234">
        <v>1.74</v>
      </c>
      <c r="M1234">
        <v>1.74</v>
      </c>
      <c r="N1234">
        <v>1.7</v>
      </c>
      <c r="O1234">
        <v>1.54937069726846</v>
      </c>
      <c r="P1234">
        <v>1.29114224772372</v>
      </c>
      <c r="Q1234">
        <v>0.44885775227628399</v>
      </c>
      <c r="R1234" t="s">
        <v>262</v>
      </c>
      <c r="S1234" t="s">
        <v>9819</v>
      </c>
      <c r="T1234" t="s">
        <v>25</v>
      </c>
      <c r="U1234">
        <v>1</v>
      </c>
      <c r="V1234" t="s">
        <v>1374</v>
      </c>
      <c r="W1234" t="s">
        <v>1375</v>
      </c>
      <c r="AD1234" t="s">
        <v>9917</v>
      </c>
      <c r="AE1234" t="s">
        <v>9918</v>
      </c>
    </row>
    <row r="1235" spans="1:31" ht="12.75" x14ac:dyDescent="0.2">
      <c r="A1235" t="s">
        <v>4584</v>
      </c>
      <c r="B1235" t="s">
        <v>4585</v>
      </c>
      <c r="D1235" t="s">
        <v>22</v>
      </c>
      <c r="E1235" t="s">
        <v>9299</v>
      </c>
      <c r="F1235">
        <v>1</v>
      </c>
      <c r="G1235" t="s">
        <v>4579</v>
      </c>
      <c r="H1235" t="s">
        <v>4586</v>
      </c>
      <c r="I1235">
        <v>2.6</v>
      </c>
      <c r="J1235">
        <v>2.6</v>
      </c>
      <c r="K1235">
        <v>2.64</v>
      </c>
      <c r="L1235">
        <v>2.64</v>
      </c>
      <c r="M1235">
        <v>2.64</v>
      </c>
      <c r="N1235">
        <v>2.58</v>
      </c>
      <c r="O1235">
        <v>2.5822844954474302</v>
      </c>
      <c r="P1235">
        <v>2.2724103559937401</v>
      </c>
      <c r="Q1235">
        <v>0.36758964400625999</v>
      </c>
      <c r="R1235" t="s">
        <v>262</v>
      </c>
      <c r="S1235" t="s">
        <v>9819</v>
      </c>
      <c r="T1235" t="s">
        <v>25</v>
      </c>
      <c r="U1235">
        <v>1</v>
      </c>
      <c r="V1235" t="s">
        <v>1374</v>
      </c>
      <c r="W1235" t="s">
        <v>1375</v>
      </c>
      <c r="AD1235" t="s">
        <v>9917</v>
      </c>
      <c r="AE1235" t="s">
        <v>9918</v>
      </c>
    </row>
    <row r="1236" spans="1:31" ht="12.75" x14ac:dyDescent="0.2">
      <c r="A1236" t="s">
        <v>4587</v>
      </c>
      <c r="B1236" t="s">
        <v>4588</v>
      </c>
      <c r="C1236" t="s">
        <v>427</v>
      </c>
      <c r="D1236" t="s">
        <v>22</v>
      </c>
      <c r="E1236" t="s">
        <v>9299</v>
      </c>
      <c r="F1236">
        <v>1</v>
      </c>
      <c r="G1236" t="s">
        <v>4589</v>
      </c>
      <c r="H1236" t="s">
        <v>4589</v>
      </c>
      <c r="I1236">
        <v>52.25</v>
      </c>
      <c r="J1236">
        <v>52.25</v>
      </c>
      <c r="K1236">
        <v>52.25</v>
      </c>
      <c r="L1236">
        <v>52.25</v>
      </c>
      <c r="M1236">
        <v>52.25</v>
      </c>
      <c r="N1236">
        <v>51.13</v>
      </c>
      <c r="O1236">
        <v>51.129233009859199</v>
      </c>
      <c r="S1236" t="s">
        <v>9816</v>
      </c>
      <c r="T1236" t="s">
        <v>25</v>
      </c>
      <c r="U1236">
        <v>1</v>
      </c>
      <c r="V1236" t="s">
        <v>1374</v>
      </c>
      <c r="W1236" t="s">
        <v>1375</v>
      </c>
      <c r="AD1236" t="s">
        <v>9917</v>
      </c>
      <c r="AE1236" t="s">
        <v>9918</v>
      </c>
    </row>
    <row r="1237" spans="1:31" ht="12.75" x14ac:dyDescent="0.2">
      <c r="A1237" t="s">
        <v>4590</v>
      </c>
      <c r="B1237" t="s">
        <v>4591</v>
      </c>
      <c r="D1237" t="s">
        <v>22</v>
      </c>
      <c r="E1237" t="s">
        <v>9299</v>
      </c>
      <c r="F1237">
        <v>1</v>
      </c>
      <c r="G1237" t="s">
        <v>4592</v>
      </c>
      <c r="H1237" t="s">
        <v>4592</v>
      </c>
      <c r="I1237">
        <v>13.9</v>
      </c>
      <c r="J1237">
        <v>13.9</v>
      </c>
      <c r="K1237">
        <v>13.93</v>
      </c>
      <c r="L1237">
        <v>13.93</v>
      </c>
      <c r="M1237">
        <v>13.93</v>
      </c>
      <c r="N1237">
        <v>13.63</v>
      </c>
      <c r="O1237">
        <v>12.3949655781477</v>
      </c>
      <c r="P1237">
        <v>12.188382818511901</v>
      </c>
      <c r="Q1237">
        <v>1.7416171814881201</v>
      </c>
      <c r="R1237" t="s">
        <v>262</v>
      </c>
      <c r="S1237" t="s">
        <v>9819</v>
      </c>
      <c r="T1237" t="s">
        <v>25</v>
      </c>
      <c r="U1237">
        <v>1</v>
      </c>
      <c r="V1237" t="s">
        <v>1374</v>
      </c>
      <c r="W1237" t="s">
        <v>1375</v>
      </c>
      <c r="AD1237" t="s">
        <v>9917</v>
      </c>
      <c r="AE1237" t="s">
        <v>9918</v>
      </c>
    </row>
    <row r="1238" spans="1:31" ht="12.75" x14ac:dyDescent="0.2">
      <c r="A1238" t="s">
        <v>4593</v>
      </c>
      <c r="B1238" t="s">
        <v>4594</v>
      </c>
      <c r="D1238" t="s">
        <v>22</v>
      </c>
      <c r="E1238" t="s">
        <v>9299</v>
      </c>
      <c r="F1238">
        <v>1</v>
      </c>
      <c r="G1238" t="s">
        <v>4595</v>
      </c>
      <c r="H1238" t="s">
        <v>4595</v>
      </c>
      <c r="I1238">
        <v>8.1</v>
      </c>
      <c r="J1238">
        <v>8.1</v>
      </c>
      <c r="K1238">
        <v>8.1199999999999992</v>
      </c>
      <c r="L1238">
        <v>8.1199999999999992</v>
      </c>
      <c r="M1238">
        <v>8.1199999999999992</v>
      </c>
      <c r="N1238">
        <v>7.95</v>
      </c>
      <c r="O1238">
        <v>7.2303965872528098</v>
      </c>
      <c r="P1238">
        <v>6.8172310679812202</v>
      </c>
      <c r="Q1238">
        <v>1.3027689320187801</v>
      </c>
      <c r="R1238" t="s">
        <v>262</v>
      </c>
      <c r="S1238" t="s">
        <v>9819</v>
      </c>
      <c r="T1238" t="s">
        <v>25</v>
      </c>
      <c r="U1238">
        <v>1</v>
      </c>
      <c r="V1238" t="s">
        <v>1374</v>
      </c>
      <c r="W1238" t="s">
        <v>1375</v>
      </c>
      <c r="AD1238" t="s">
        <v>9917</v>
      </c>
      <c r="AE1238" t="s">
        <v>9918</v>
      </c>
    </row>
    <row r="1239" spans="1:31" ht="12.75" x14ac:dyDescent="0.2">
      <c r="A1239" t="s">
        <v>4596</v>
      </c>
      <c r="B1239" t="s">
        <v>4597</v>
      </c>
      <c r="D1239" t="s">
        <v>22</v>
      </c>
      <c r="E1239" t="s">
        <v>9299</v>
      </c>
      <c r="F1239">
        <v>1</v>
      </c>
      <c r="G1239" t="s">
        <v>4598</v>
      </c>
      <c r="H1239" t="s">
        <v>4599</v>
      </c>
      <c r="I1239">
        <v>4.5999999999999996</v>
      </c>
      <c r="J1239">
        <v>4.5999999999999996</v>
      </c>
      <c r="K1239">
        <v>4.6399999999999997</v>
      </c>
      <c r="L1239">
        <v>4.6399999999999997</v>
      </c>
      <c r="M1239">
        <v>4.6399999999999997</v>
      </c>
      <c r="N1239">
        <v>4.54</v>
      </c>
      <c r="O1239">
        <v>4.1316551927158898</v>
      </c>
      <c r="P1239">
        <v>3.8217810532622001</v>
      </c>
      <c r="Q1239">
        <v>0.81821894673780005</v>
      </c>
      <c r="R1239" t="s">
        <v>262</v>
      </c>
      <c r="S1239" t="s">
        <v>9819</v>
      </c>
      <c r="T1239" t="s">
        <v>25</v>
      </c>
      <c r="U1239">
        <v>1</v>
      </c>
      <c r="V1239" t="s">
        <v>1374</v>
      </c>
      <c r="W1239" t="s">
        <v>1375</v>
      </c>
      <c r="AD1239" t="s">
        <v>9917</v>
      </c>
      <c r="AE1239" t="s">
        <v>9918</v>
      </c>
    </row>
    <row r="1240" spans="1:31" ht="12.75" x14ac:dyDescent="0.2">
      <c r="A1240" t="s">
        <v>4600</v>
      </c>
      <c r="B1240" t="s">
        <v>4601</v>
      </c>
      <c r="C1240" t="s">
        <v>262</v>
      </c>
      <c r="D1240" t="s">
        <v>22</v>
      </c>
      <c r="E1240" t="s">
        <v>9299</v>
      </c>
      <c r="F1240">
        <v>1</v>
      </c>
      <c r="G1240" t="s">
        <v>4602</v>
      </c>
      <c r="H1240" t="s">
        <v>4603</v>
      </c>
      <c r="I1240">
        <v>2.1</v>
      </c>
      <c r="J1240">
        <v>2.1</v>
      </c>
      <c r="K1240">
        <v>2.12</v>
      </c>
      <c r="L1240">
        <v>2.12</v>
      </c>
      <c r="M1240">
        <v>2.12</v>
      </c>
      <c r="N1240">
        <v>2.0699999999999998</v>
      </c>
      <c r="O1240">
        <v>2.0658275963579502</v>
      </c>
      <c r="P1240">
        <v>1.8592448367221499</v>
      </c>
      <c r="Q1240">
        <v>0.26075516327784898</v>
      </c>
      <c r="R1240" t="s">
        <v>262</v>
      </c>
      <c r="S1240" t="s">
        <v>9819</v>
      </c>
      <c r="T1240" t="s">
        <v>25</v>
      </c>
      <c r="U1240">
        <v>1</v>
      </c>
      <c r="V1240" t="s">
        <v>1374</v>
      </c>
      <c r="W1240" t="s">
        <v>1375</v>
      </c>
      <c r="AD1240" t="s">
        <v>9917</v>
      </c>
      <c r="AE1240" t="s">
        <v>9918</v>
      </c>
    </row>
    <row r="1241" spans="1:31" ht="12.75" x14ac:dyDescent="0.2">
      <c r="A1241" t="s">
        <v>4604</v>
      </c>
      <c r="B1241" t="s">
        <v>4605</v>
      </c>
      <c r="D1241" t="s">
        <v>22</v>
      </c>
      <c r="E1241" t="s">
        <v>9299</v>
      </c>
      <c r="F1241">
        <v>1</v>
      </c>
      <c r="G1241" t="s">
        <v>4602</v>
      </c>
      <c r="H1241" t="s">
        <v>4606</v>
      </c>
      <c r="I1241">
        <v>2.9</v>
      </c>
      <c r="J1241">
        <v>2.9</v>
      </c>
      <c r="K1241">
        <v>2.9</v>
      </c>
      <c r="L1241">
        <v>2.9</v>
      </c>
      <c r="M1241">
        <v>2.9</v>
      </c>
      <c r="N1241">
        <v>2.84</v>
      </c>
      <c r="O1241">
        <v>2.5822844954474302</v>
      </c>
      <c r="P1241">
        <v>2.42734742572059</v>
      </c>
      <c r="Q1241">
        <v>0.47265257427941298</v>
      </c>
      <c r="R1241" t="s">
        <v>262</v>
      </c>
      <c r="S1241" t="s">
        <v>9819</v>
      </c>
      <c r="T1241" t="s">
        <v>25</v>
      </c>
      <c r="U1241">
        <v>1</v>
      </c>
      <c r="V1241" t="s">
        <v>1374</v>
      </c>
      <c r="W1241" t="s">
        <v>1375</v>
      </c>
      <c r="AD1241" t="s">
        <v>9917</v>
      </c>
      <c r="AE1241" t="s">
        <v>9918</v>
      </c>
    </row>
    <row r="1242" spans="1:31" ht="12.75" x14ac:dyDescent="0.2">
      <c r="A1242" t="s">
        <v>4607</v>
      </c>
      <c r="B1242" t="s">
        <v>4608</v>
      </c>
      <c r="D1242" t="s">
        <v>22</v>
      </c>
      <c r="E1242" t="s">
        <v>9299</v>
      </c>
      <c r="F1242">
        <v>1</v>
      </c>
      <c r="G1242" t="s">
        <v>4609</v>
      </c>
      <c r="H1242" t="s">
        <v>4610</v>
      </c>
      <c r="I1242">
        <v>4.75</v>
      </c>
      <c r="J1242">
        <v>4.75</v>
      </c>
      <c r="K1242">
        <v>4.75</v>
      </c>
      <c r="L1242">
        <v>4.75</v>
      </c>
      <c r="M1242">
        <v>4.75</v>
      </c>
      <c r="N1242">
        <v>4.6500000000000004</v>
      </c>
      <c r="O1242">
        <v>4.6481120918053804</v>
      </c>
      <c r="P1242">
        <v>4.6481120918053804</v>
      </c>
      <c r="Q1242">
        <v>0.101887908194621</v>
      </c>
      <c r="R1242" t="s">
        <v>262</v>
      </c>
      <c r="S1242" t="s">
        <v>9819</v>
      </c>
      <c r="T1242" t="s">
        <v>25</v>
      </c>
      <c r="U1242">
        <v>1</v>
      </c>
      <c r="V1242" t="s">
        <v>1374</v>
      </c>
      <c r="W1242" t="s">
        <v>1375</v>
      </c>
      <c r="AD1242" t="s">
        <v>9917</v>
      </c>
      <c r="AE1242" t="s">
        <v>9918</v>
      </c>
    </row>
    <row r="1243" spans="1:31" ht="12.75" x14ac:dyDescent="0.2">
      <c r="A1243" t="s">
        <v>4611</v>
      </c>
      <c r="B1243" t="s">
        <v>4612</v>
      </c>
      <c r="D1243" t="s">
        <v>22</v>
      </c>
      <c r="E1243" t="s">
        <v>9299</v>
      </c>
      <c r="F1243">
        <v>1</v>
      </c>
      <c r="G1243" t="s">
        <v>4613</v>
      </c>
      <c r="H1243" t="s">
        <v>4614</v>
      </c>
      <c r="I1243">
        <v>6.85</v>
      </c>
      <c r="J1243">
        <v>6.85</v>
      </c>
      <c r="K1243">
        <v>6.86</v>
      </c>
      <c r="L1243">
        <v>6.86</v>
      </c>
      <c r="M1243">
        <v>6.86</v>
      </c>
      <c r="N1243">
        <v>6.71</v>
      </c>
      <c r="O1243">
        <v>6.71393968816332</v>
      </c>
      <c r="P1243">
        <v>6.3524198588006797</v>
      </c>
      <c r="Q1243">
        <v>0.50758014119931605</v>
      </c>
      <c r="R1243" t="s">
        <v>262</v>
      </c>
      <c r="S1243" t="s">
        <v>9819</v>
      </c>
      <c r="T1243" t="s">
        <v>25</v>
      </c>
      <c r="U1243">
        <v>1</v>
      </c>
      <c r="V1243" t="s">
        <v>1374</v>
      </c>
      <c r="W1243" t="s">
        <v>1375</v>
      </c>
      <c r="AD1243" t="s">
        <v>9917</v>
      </c>
      <c r="AE1243" t="s">
        <v>9918</v>
      </c>
    </row>
    <row r="1244" spans="1:31" ht="12.75" x14ac:dyDescent="0.2">
      <c r="A1244" t="s">
        <v>4615</v>
      </c>
      <c r="B1244" t="s">
        <v>4616</v>
      </c>
      <c r="D1244" t="s">
        <v>22</v>
      </c>
      <c r="E1244" t="s">
        <v>9299</v>
      </c>
      <c r="F1244">
        <v>1</v>
      </c>
      <c r="G1244" t="s">
        <v>4617</v>
      </c>
      <c r="H1244" t="s">
        <v>4618</v>
      </c>
      <c r="I1244">
        <v>2.9</v>
      </c>
      <c r="J1244">
        <v>2.9</v>
      </c>
      <c r="K1244">
        <v>2.9</v>
      </c>
      <c r="L1244">
        <v>2.9</v>
      </c>
      <c r="M1244">
        <v>2.9</v>
      </c>
      <c r="N1244">
        <v>2.84</v>
      </c>
      <c r="O1244">
        <v>2.5822844954474302</v>
      </c>
      <c r="P1244">
        <v>2.2724103559937401</v>
      </c>
      <c r="Q1244">
        <v>0.62758964400625905</v>
      </c>
      <c r="R1244" t="s">
        <v>262</v>
      </c>
      <c r="S1244" t="s">
        <v>9819</v>
      </c>
      <c r="T1244" t="s">
        <v>25</v>
      </c>
      <c r="U1244">
        <v>1</v>
      </c>
      <c r="V1244" t="s">
        <v>1374</v>
      </c>
      <c r="W1244" t="s">
        <v>1375</v>
      </c>
      <c r="AD1244" t="s">
        <v>9917</v>
      </c>
      <c r="AE1244" t="s">
        <v>9918</v>
      </c>
    </row>
    <row r="1245" spans="1:31" ht="12.75" x14ac:dyDescent="0.2">
      <c r="A1245" t="s">
        <v>4619</v>
      </c>
      <c r="B1245" t="s">
        <v>4620</v>
      </c>
      <c r="D1245" t="s">
        <v>22</v>
      </c>
      <c r="E1245" t="s">
        <v>9299</v>
      </c>
      <c r="F1245">
        <v>1</v>
      </c>
      <c r="G1245" t="s">
        <v>4621</v>
      </c>
      <c r="H1245" t="s">
        <v>4621</v>
      </c>
      <c r="I1245">
        <v>10.45</v>
      </c>
      <c r="J1245">
        <v>10.45</v>
      </c>
      <c r="K1245">
        <v>10.46</v>
      </c>
      <c r="L1245">
        <v>10.46</v>
      </c>
      <c r="M1245">
        <v>10.46</v>
      </c>
      <c r="N1245">
        <v>10.23</v>
      </c>
      <c r="O1245">
        <v>9.2962241836107609</v>
      </c>
      <c r="P1245">
        <v>9.0896414239749603</v>
      </c>
      <c r="Q1245">
        <v>1.3703585760250401</v>
      </c>
      <c r="R1245" t="s">
        <v>262</v>
      </c>
      <c r="S1245" t="s">
        <v>9819</v>
      </c>
      <c r="T1245" t="s">
        <v>25</v>
      </c>
      <c r="U1245">
        <v>1</v>
      </c>
      <c r="V1245" t="s">
        <v>1374</v>
      </c>
      <c r="W1245" t="s">
        <v>1375</v>
      </c>
      <c r="AD1245" t="s">
        <v>9917</v>
      </c>
      <c r="AE1245" t="s">
        <v>9918</v>
      </c>
    </row>
    <row r="1246" spans="1:31" ht="12.75" x14ac:dyDescent="0.2">
      <c r="A1246" t="s">
        <v>4622</v>
      </c>
      <c r="B1246" t="s">
        <v>4623</v>
      </c>
      <c r="D1246" t="s">
        <v>22</v>
      </c>
      <c r="E1246" t="s">
        <v>9299</v>
      </c>
      <c r="F1246">
        <v>1</v>
      </c>
      <c r="G1246" t="s">
        <v>4624</v>
      </c>
      <c r="H1246" t="s">
        <v>4625</v>
      </c>
      <c r="I1246">
        <v>8.6999999999999993</v>
      </c>
      <c r="J1246">
        <v>8.6999999999999993</v>
      </c>
      <c r="K1246">
        <v>8.7100000000000009</v>
      </c>
      <c r="L1246">
        <v>8.7100000000000009</v>
      </c>
      <c r="M1246">
        <v>8.7100000000000009</v>
      </c>
      <c r="N1246">
        <v>8.52</v>
      </c>
      <c r="O1246">
        <v>7.7468534863423004</v>
      </c>
      <c r="P1246">
        <v>7.4886250367975498</v>
      </c>
      <c r="Q1246">
        <v>1.22137496320245</v>
      </c>
      <c r="R1246" t="s">
        <v>262</v>
      </c>
      <c r="S1246" t="s">
        <v>9819</v>
      </c>
      <c r="T1246" t="s">
        <v>25</v>
      </c>
      <c r="U1246">
        <v>1</v>
      </c>
      <c r="V1246" t="s">
        <v>1374</v>
      </c>
      <c r="W1246" t="s">
        <v>1375</v>
      </c>
      <c r="AD1246" t="s">
        <v>9917</v>
      </c>
      <c r="AE1246" t="s">
        <v>9918</v>
      </c>
    </row>
    <row r="1247" spans="1:31" ht="12.75" x14ac:dyDescent="0.2">
      <c r="A1247" t="s">
        <v>4626</v>
      </c>
      <c r="B1247" t="s">
        <v>4627</v>
      </c>
      <c r="C1247" t="s">
        <v>427</v>
      </c>
      <c r="D1247" t="s">
        <v>22</v>
      </c>
      <c r="E1247" t="s">
        <v>9299</v>
      </c>
      <c r="F1247">
        <v>1</v>
      </c>
      <c r="G1247" t="s">
        <v>4628</v>
      </c>
      <c r="H1247" t="s">
        <v>4628</v>
      </c>
      <c r="I1247">
        <v>8.4</v>
      </c>
      <c r="J1247">
        <v>8.4</v>
      </c>
      <c r="K1247">
        <v>8.44</v>
      </c>
      <c r="L1247">
        <v>8.44</v>
      </c>
      <c r="M1247">
        <v>8.44</v>
      </c>
      <c r="N1247">
        <v>8.26</v>
      </c>
      <c r="O1247">
        <v>8.2633103854317795</v>
      </c>
      <c r="S1247" t="s">
        <v>9816</v>
      </c>
      <c r="T1247" t="s">
        <v>25</v>
      </c>
      <c r="U1247">
        <v>1</v>
      </c>
      <c r="V1247" t="s">
        <v>1374</v>
      </c>
      <c r="W1247" t="s">
        <v>1375</v>
      </c>
      <c r="AD1247" t="s">
        <v>9917</v>
      </c>
      <c r="AE1247" t="s">
        <v>9918</v>
      </c>
    </row>
    <row r="1248" spans="1:31" ht="12.75" x14ac:dyDescent="0.2">
      <c r="A1248" t="s">
        <v>4629</v>
      </c>
      <c r="B1248" t="s">
        <v>4630</v>
      </c>
      <c r="D1248" t="s">
        <v>22</v>
      </c>
      <c r="E1248" t="s">
        <v>9299</v>
      </c>
      <c r="F1248">
        <v>1</v>
      </c>
      <c r="G1248" t="s">
        <v>4631</v>
      </c>
      <c r="H1248" t="s">
        <v>4631</v>
      </c>
      <c r="I1248">
        <v>13.15</v>
      </c>
      <c r="J1248">
        <v>13.15</v>
      </c>
      <c r="K1248">
        <v>13.19</v>
      </c>
      <c r="L1248">
        <v>13.19</v>
      </c>
      <c r="M1248">
        <v>13.19</v>
      </c>
      <c r="N1248">
        <v>12.91</v>
      </c>
      <c r="O1248">
        <v>12.911422477237201</v>
      </c>
      <c r="P1248">
        <v>12.6015483377835</v>
      </c>
      <c r="Q1248">
        <v>0.58845166221653</v>
      </c>
      <c r="R1248" t="s">
        <v>262</v>
      </c>
      <c r="S1248" t="s">
        <v>9819</v>
      </c>
      <c r="T1248" t="s">
        <v>25</v>
      </c>
      <c r="U1248">
        <v>1</v>
      </c>
      <c r="V1248" t="s">
        <v>1374</v>
      </c>
      <c r="W1248" t="s">
        <v>1375</v>
      </c>
      <c r="AD1248" t="s">
        <v>9917</v>
      </c>
      <c r="AE1248" t="s">
        <v>9918</v>
      </c>
    </row>
    <row r="1249" spans="1:31" ht="12.75" x14ac:dyDescent="0.2">
      <c r="A1249" t="s">
        <v>4632</v>
      </c>
      <c r="B1249" t="s">
        <v>4633</v>
      </c>
      <c r="D1249" t="s">
        <v>22</v>
      </c>
      <c r="E1249" t="s">
        <v>9299</v>
      </c>
      <c r="F1249">
        <v>1</v>
      </c>
      <c r="G1249" t="s">
        <v>4634</v>
      </c>
      <c r="H1249" t="s">
        <v>4634</v>
      </c>
      <c r="I1249">
        <v>3.7</v>
      </c>
      <c r="J1249">
        <v>3.7</v>
      </c>
      <c r="K1249">
        <v>3.7</v>
      </c>
      <c r="L1249">
        <v>3.7</v>
      </c>
      <c r="M1249">
        <v>3.7</v>
      </c>
      <c r="N1249">
        <v>3.62</v>
      </c>
      <c r="O1249">
        <v>3.6151982936264102</v>
      </c>
      <c r="P1249">
        <v>3.3053241541727099</v>
      </c>
      <c r="Q1249">
        <v>0.39467584582728699</v>
      </c>
      <c r="R1249" t="s">
        <v>262</v>
      </c>
      <c r="S1249" t="s">
        <v>9819</v>
      </c>
      <c r="T1249" t="s">
        <v>25</v>
      </c>
      <c r="U1249">
        <v>1</v>
      </c>
      <c r="V1249" t="s">
        <v>1374</v>
      </c>
      <c r="W1249" t="s">
        <v>1375</v>
      </c>
      <c r="AD1249" t="s">
        <v>9917</v>
      </c>
      <c r="AE1249" t="s">
        <v>9918</v>
      </c>
    </row>
    <row r="1250" spans="1:31" ht="12.75" x14ac:dyDescent="0.2">
      <c r="A1250" t="s">
        <v>4635</v>
      </c>
      <c r="B1250" t="s">
        <v>4636</v>
      </c>
      <c r="D1250" t="s">
        <v>22</v>
      </c>
      <c r="E1250" t="s">
        <v>9299</v>
      </c>
      <c r="F1250">
        <v>1</v>
      </c>
      <c r="G1250" t="s">
        <v>4637</v>
      </c>
      <c r="H1250" t="s">
        <v>4637</v>
      </c>
      <c r="I1250">
        <v>7.9</v>
      </c>
      <c r="J1250">
        <v>7.9</v>
      </c>
      <c r="K1250">
        <v>7.92</v>
      </c>
      <c r="L1250">
        <v>7.92</v>
      </c>
      <c r="M1250">
        <v>7.92</v>
      </c>
      <c r="N1250">
        <v>7.75</v>
      </c>
      <c r="O1250">
        <v>7.7468534863423004</v>
      </c>
      <c r="P1250">
        <v>7.6435621065244002</v>
      </c>
      <c r="Q1250">
        <v>0.27643789347559999</v>
      </c>
      <c r="R1250" t="s">
        <v>262</v>
      </c>
      <c r="S1250" t="s">
        <v>9819</v>
      </c>
      <c r="T1250" t="s">
        <v>25</v>
      </c>
      <c r="U1250">
        <v>1</v>
      </c>
      <c r="V1250" t="s">
        <v>1374</v>
      </c>
      <c r="W1250" t="s">
        <v>1375</v>
      </c>
      <c r="AD1250" t="s">
        <v>9917</v>
      </c>
      <c r="AE1250" t="s">
        <v>9918</v>
      </c>
    </row>
    <row r="1251" spans="1:31" ht="12.75" x14ac:dyDescent="0.2">
      <c r="A1251" t="s">
        <v>4638</v>
      </c>
      <c r="B1251" t="s">
        <v>4639</v>
      </c>
      <c r="D1251" t="s">
        <v>22</v>
      </c>
      <c r="E1251" t="s">
        <v>9299</v>
      </c>
      <c r="F1251">
        <v>1</v>
      </c>
      <c r="G1251" t="s">
        <v>4640</v>
      </c>
      <c r="H1251" t="s">
        <v>4641</v>
      </c>
      <c r="I1251">
        <v>6.95</v>
      </c>
      <c r="J1251">
        <v>6.95</v>
      </c>
      <c r="K1251">
        <v>6.97</v>
      </c>
      <c r="L1251">
        <v>6.97</v>
      </c>
      <c r="M1251">
        <v>6.97</v>
      </c>
      <c r="N1251">
        <v>6.82</v>
      </c>
      <c r="O1251">
        <v>6.19748278907384</v>
      </c>
      <c r="P1251">
        <v>6.19748278907384</v>
      </c>
      <c r="Q1251">
        <v>0.77251721092616199</v>
      </c>
      <c r="R1251" t="s">
        <v>262</v>
      </c>
      <c r="S1251" t="s">
        <v>9819</v>
      </c>
      <c r="T1251" t="s">
        <v>25</v>
      </c>
      <c r="U1251">
        <v>1</v>
      </c>
      <c r="V1251" t="s">
        <v>1374</v>
      </c>
      <c r="W1251" t="s">
        <v>1375</v>
      </c>
      <c r="AD1251" t="s">
        <v>9917</v>
      </c>
      <c r="AE1251" t="s">
        <v>9918</v>
      </c>
    </row>
    <row r="1252" spans="1:31" ht="12.75" x14ac:dyDescent="0.2">
      <c r="A1252" t="s">
        <v>4642</v>
      </c>
      <c r="B1252" t="s">
        <v>4643</v>
      </c>
      <c r="C1252" t="s">
        <v>262</v>
      </c>
      <c r="D1252" t="s">
        <v>22</v>
      </c>
      <c r="E1252" t="s">
        <v>9299</v>
      </c>
      <c r="F1252">
        <v>1</v>
      </c>
      <c r="G1252" t="s">
        <v>4644</v>
      </c>
      <c r="H1252" t="s">
        <v>4644</v>
      </c>
      <c r="I1252">
        <v>5.8</v>
      </c>
      <c r="J1252">
        <v>5.8</v>
      </c>
      <c r="K1252">
        <v>5.8</v>
      </c>
      <c r="L1252">
        <v>5.8</v>
      </c>
      <c r="M1252">
        <v>5.8</v>
      </c>
      <c r="N1252">
        <v>5.68</v>
      </c>
      <c r="O1252">
        <v>5.1645689908948702</v>
      </c>
      <c r="P1252">
        <v>4.8546948514411703</v>
      </c>
      <c r="Q1252">
        <v>0.94530514855882697</v>
      </c>
      <c r="R1252" t="s">
        <v>262</v>
      </c>
      <c r="S1252" t="s">
        <v>9819</v>
      </c>
      <c r="T1252" t="s">
        <v>25</v>
      </c>
      <c r="U1252">
        <v>1</v>
      </c>
      <c r="V1252" t="s">
        <v>1374</v>
      </c>
      <c r="W1252" t="s">
        <v>1375</v>
      </c>
      <c r="AD1252" t="s">
        <v>9917</v>
      </c>
      <c r="AE1252" t="s">
        <v>9918</v>
      </c>
    </row>
    <row r="1253" spans="1:31" ht="12.75" x14ac:dyDescent="0.2">
      <c r="A1253" t="s">
        <v>4645</v>
      </c>
      <c r="B1253" t="s">
        <v>4646</v>
      </c>
      <c r="C1253" t="s">
        <v>427</v>
      </c>
      <c r="D1253" t="s">
        <v>22</v>
      </c>
      <c r="E1253" t="s">
        <v>9299</v>
      </c>
      <c r="F1253">
        <v>1</v>
      </c>
      <c r="G1253" t="s">
        <v>4647</v>
      </c>
      <c r="H1253" t="s">
        <v>4647</v>
      </c>
      <c r="I1253">
        <v>9.5</v>
      </c>
      <c r="J1253">
        <v>9.5</v>
      </c>
      <c r="K1253">
        <v>9.5</v>
      </c>
      <c r="L1253">
        <v>9.5</v>
      </c>
      <c r="M1253">
        <v>9.5</v>
      </c>
      <c r="N1253">
        <v>9.3000000000000007</v>
      </c>
      <c r="O1253">
        <v>9.2962241836107609</v>
      </c>
      <c r="S1253" t="s">
        <v>9816</v>
      </c>
      <c r="T1253" t="s">
        <v>25</v>
      </c>
      <c r="U1253">
        <v>1</v>
      </c>
      <c r="V1253" t="s">
        <v>1374</v>
      </c>
      <c r="W1253" t="s">
        <v>1375</v>
      </c>
      <c r="AD1253" t="s">
        <v>9917</v>
      </c>
      <c r="AE1253" t="s">
        <v>9918</v>
      </c>
    </row>
    <row r="1254" spans="1:31" ht="12.75" x14ac:dyDescent="0.2">
      <c r="A1254" t="s">
        <v>4648</v>
      </c>
      <c r="B1254" t="s">
        <v>4649</v>
      </c>
      <c r="C1254" t="s">
        <v>427</v>
      </c>
      <c r="D1254" t="s">
        <v>22</v>
      </c>
      <c r="E1254" t="s">
        <v>9299</v>
      </c>
      <c r="F1254">
        <v>1</v>
      </c>
      <c r="G1254" t="s">
        <v>4650</v>
      </c>
      <c r="H1254" t="s">
        <v>4650</v>
      </c>
      <c r="I1254">
        <v>9.5</v>
      </c>
      <c r="J1254">
        <v>9.5</v>
      </c>
      <c r="K1254">
        <v>9.5</v>
      </c>
      <c r="L1254">
        <v>9.5</v>
      </c>
      <c r="M1254">
        <v>9.5</v>
      </c>
      <c r="N1254">
        <v>9.3000000000000007</v>
      </c>
      <c r="O1254">
        <v>9.2962241836107609</v>
      </c>
      <c r="S1254" t="s">
        <v>9816</v>
      </c>
      <c r="T1254" t="s">
        <v>25</v>
      </c>
      <c r="U1254">
        <v>1</v>
      </c>
      <c r="V1254" t="s">
        <v>1374</v>
      </c>
      <c r="W1254" t="s">
        <v>1375</v>
      </c>
      <c r="AD1254" t="s">
        <v>9917</v>
      </c>
      <c r="AE1254" t="s">
        <v>9918</v>
      </c>
    </row>
    <row r="1255" spans="1:31" ht="12.75" x14ac:dyDescent="0.2">
      <c r="A1255" t="s">
        <v>4651</v>
      </c>
      <c r="B1255" t="s">
        <v>4652</v>
      </c>
      <c r="C1255" t="s">
        <v>262</v>
      </c>
      <c r="D1255" t="s">
        <v>22</v>
      </c>
      <c r="E1255" t="s">
        <v>9299</v>
      </c>
      <c r="F1255">
        <v>1</v>
      </c>
      <c r="G1255" t="s">
        <v>4653</v>
      </c>
      <c r="H1255" t="s">
        <v>4653</v>
      </c>
      <c r="I1255">
        <v>12.1</v>
      </c>
      <c r="J1255">
        <v>12.1</v>
      </c>
      <c r="K1255">
        <v>12.14</v>
      </c>
      <c r="L1255">
        <v>12.14</v>
      </c>
      <c r="M1255">
        <v>12.14</v>
      </c>
      <c r="N1255">
        <v>11.88</v>
      </c>
      <c r="O1255">
        <v>11.8785086790582</v>
      </c>
      <c r="P1255">
        <v>11.568634539604499</v>
      </c>
      <c r="Q1255">
        <v>0.57136546039550296</v>
      </c>
      <c r="R1255" t="s">
        <v>262</v>
      </c>
      <c r="S1255" t="s">
        <v>9819</v>
      </c>
      <c r="T1255" t="s">
        <v>25</v>
      </c>
      <c r="U1255">
        <v>1</v>
      </c>
      <c r="V1255" t="s">
        <v>1374</v>
      </c>
      <c r="W1255" t="s">
        <v>1375</v>
      </c>
      <c r="AD1255" t="s">
        <v>9917</v>
      </c>
      <c r="AE1255" t="s">
        <v>9918</v>
      </c>
    </row>
    <row r="1256" spans="1:31" ht="12.75" x14ac:dyDescent="0.2">
      <c r="A1256" t="s">
        <v>4654</v>
      </c>
      <c r="B1256" t="s">
        <v>4655</v>
      </c>
      <c r="D1256" t="s">
        <v>22</v>
      </c>
      <c r="E1256" t="s">
        <v>9299</v>
      </c>
      <c r="F1256">
        <v>1</v>
      </c>
      <c r="G1256" t="s">
        <v>4656</v>
      </c>
      <c r="H1256" t="s">
        <v>4656</v>
      </c>
      <c r="I1256">
        <v>5.8</v>
      </c>
      <c r="J1256">
        <v>5.8</v>
      </c>
      <c r="K1256">
        <v>5.8</v>
      </c>
      <c r="L1256">
        <v>5.8</v>
      </c>
      <c r="M1256">
        <v>5.8</v>
      </c>
      <c r="N1256">
        <v>5.68</v>
      </c>
      <c r="O1256">
        <v>5.6810258899843502</v>
      </c>
      <c r="P1256">
        <v>5.2162146808038097</v>
      </c>
      <c r="Q1256">
        <v>0.58378531919618704</v>
      </c>
      <c r="R1256" t="s">
        <v>262</v>
      </c>
      <c r="S1256" t="s">
        <v>9819</v>
      </c>
      <c r="T1256" t="s">
        <v>25</v>
      </c>
      <c r="U1256">
        <v>1</v>
      </c>
      <c r="V1256" t="s">
        <v>1374</v>
      </c>
      <c r="W1256" t="s">
        <v>1375</v>
      </c>
      <c r="AD1256" t="s">
        <v>9917</v>
      </c>
      <c r="AE1256" t="s">
        <v>9918</v>
      </c>
    </row>
    <row r="1257" spans="1:31" ht="12.75" x14ac:dyDescent="0.2">
      <c r="A1257" t="s">
        <v>4657</v>
      </c>
      <c r="B1257" t="s">
        <v>4658</v>
      </c>
      <c r="D1257" t="s">
        <v>22</v>
      </c>
      <c r="E1257" t="s">
        <v>9299</v>
      </c>
      <c r="F1257">
        <v>1</v>
      </c>
      <c r="G1257" t="s">
        <v>4659</v>
      </c>
      <c r="H1257" t="s">
        <v>4659</v>
      </c>
      <c r="I1257">
        <v>3.7</v>
      </c>
      <c r="J1257">
        <v>3.7</v>
      </c>
      <c r="K1257">
        <v>3.7</v>
      </c>
      <c r="L1257">
        <v>3.7</v>
      </c>
      <c r="M1257">
        <v>3.7</v>
      </c>
      <c r="N1257">
        <v>3.62</v>
      </c>
      <c r="O1257">
        <v>3.6151982936264102</v>
      </c>
      <c r="P1257">
        <v>3.4086155339906101</v>
      </c>
      <c r="Q1257">
        <v>0.291384466009389</v>
      </c>
      <c r="R1257" t="s">
        <v>262</v>
      </c>
      <c r="S1257" t="s">
        <v>9819</v>
      </c>
      <c r="T1257" t="s">
        <v>25</v>
      </c>
      <c r="U1257">
        <v>1</v>
      </c>
      <c r="V1257" t="s">
        <v>1374</v>
      </c>
      <c r="W1257" t="s">
        <v>1375</v>
      </c>
      <c r="AD1257" t="s">
        <v>9917</v>
      </c>
      <c r="AE1257" t="s">
        <v>9918</v>
      </c>
    </row>
    <row r="1258" spans="1:31" ht="12.75" x14ac:dyDescent="0.2">
      <c r="A1258" t="s">
        <v>4660</v>
      </c>
      <c r="B1258" t="s">
        <v>4661</v>
      </c>
      <c r="D1258" t="s">
        <v>22</v>
      </c>
      <c r="E1258" t="s">
        <v>9299</v>
      </c>
      <c r="F1258">
        <v>1</v>
      </c>
      <c r="G1258" t="s">
        <v>4662</v>
      </c>
      <c r="H1258" t="s">
        <v>4662</v>
      </c>
      <c r="I1258">
        <v>3.7</v>
      </c>
      <c r="J1258">
        <v>3.7</v>
      </c>
      <c r="K1258">
        <v>3.7</v>
      </c>
      <c r="L1258">
        <v>3.7</v>
      </c>
      <c r="M1258">
        <v>3.7</v>
      </c>
      <c r="N1258">
        <v>3.62</v>
      </c>
      <c r="O1258">
        <v>3.6151982936264102</v>
      </c>
      <c r="P1258">
        <v>3.6151982936264102</v>
      </c>
      <c r="Q1258">
        <v>8.4801706373594896E-2</v>
      </c>
      <c r="R1258" t="s">
        <v>262</v>
      </c>
      <c r="S1258" t="s">
        <v>9819</v>
      </c>
      <c r="T1258" t="s">
        <v>25</v>
      </c>
      <c r="U1258">
        <v>1</v>
      </c>
      <c r="V1258" t="s">
        <v>1374</v>
      </c>
      <c r="W1258" t="s">
        <v>1375</v>
      </c>
      <c r="AD1258" t="s">
        <v>9917</v>
      </c>
      <c r="AE1258" t="s">
        <v>9918</v>
      </c>
    </row>
    <row r="1259" spans="1:31" ht="12.75" x14ac:dyDescent="0.2">
      <c r="A1259" t="s">
        <v>4663</v>
      </c>
      <c r="B1259" t="s">
        <v>4664</v>
      </c>
      <c r="D1259" t="s">
        <v>22</v>
      </c>
      <c r="E1259" t="s">
        <v>9299</v>
      </c>
      <c r="F1259">
        <v>1</v>
      </c>
      <c r="G1259" t="s">
        <v>4665</v>
      </c>
      <c r="H1259" t="s">
        <v>4666</v>
      </c>
      <c r="I1259">
        <v>25.85</v>
      </c>
      <c r="J1259">
        <v>25.85</v>
      </c>
      <c r="K1259">
        <v>25.87</v>
      </c>
      <c r="L1259">
        <v>25.87</v>
      </c>
      <c r="M1259">
        <v>25.87</v>
      </c>
      <c r="N1259">
        <v>25.31</v>
      </c>
      <c r="O1259">
        <v>25.306388055384801</v>
      </c>
      <c r="P1259">
        <v>25.203096675566901</v>
      </c>
      <c r="Q1259">
        <v>0.666903324433061</v>
      </c>
      <c r="R1259" t="s">
        <v>262</v>
      </c>
      <c r="S1259" t="s">
        <v>9819</v>
      </c>
      <c r="T1259" t="s">
        <v>25</v>
      </c>
      <c r="U1259">
        <v>1</v>
      </c>
      <c r="V1259" t="s">
        <v>1374</v>
      </c>
      <c r="W1259" t="s">
        <v>1375</v>
      </c>
      <c r="AD1259" t="s">
        <v>9917</v>
      </c>
      <c r="AE1259" t="s">
        <v>9918</v>
      </c>
    </row>
    <row r="1260" spans="1:31" ht="12.75" x14ac:dyDescent="0.2">
      <c r="A1260" t="s">
        <v>4667</v>
      </c>
      <c r="B1260" t="s">
        <v>4668</v>
      </c>
      <c r="D1260" t="s">
        <v>22</v>
      </c>
      <c r="E1260" t="s">
        <v>9299</v>
      </c>
      <c r="F1260">
        <v>1</v>
      </c>
      <c r="G1260" t="s">
        <v>4669</v>
      </c>
      <c r="H1260" t="s">
        <v>4669</v>
      </c>
      <c r="I1260">
        <v>7.9</v>
      </c>
      <c r="J1260">
        <v>7.9</v>
      </c>
      <c r="K1260">
        <v>7.92</v>
      </c>
      <c r="L1260">
        <v>7.92</v>
      </c>
      <c r="M1260">
        <v>7.92</v>
      </c>
      <c r="N1260">
        <v>7.75</v>
      </c>
      <c r="O1260">
        <v>7.7468534863423004</v>
      </c>
      <c r="P1260">
        <v>7.7468534863423004</v>
      </c>
      <c r="Q1260">
        <v>0.17314651365770201</v>
      </c>
      <c r="R1260" t="s">
        <v>262</v>
      </c>
      <c r="S1260" t="s">
        <v>9819</v>
      </c>
      <c r="T1260" t="s">
        <v>25</v>
      </c>
      <c r="U1260">
        <v>1</v>
      </c>
      <c r="V1260" t="s">
        <v>1374</v>
      </c>
      <c r="W1260" t="s">
        <v>1375</v>
      </c>
      <c r="AD1260" t="s">
        <v>9917</v>
      </c>
      <c r="AE1260" t="s">
        <v>9918</v>
      </c>
    </row>
    <row r="1261" spans="1:31" ht="12.75" x14ac:dyDescent="0.2">
      <c r="A1261" t="s">
        <v>4670</v>
      </c>
      <c r="B1261" t="s">
        <v>4671</v>
      </c>
      <c r="D1261" t="s">
        <v>22</v>
      </c>
      <c r="E1261" t="s">
        <v>9299</v>
      </c>
      <c r="F1261">
        <v>1</v>
      </c>
      <c r="G1261" t="s">
        <v>4672</v>
      </c>
      <c r="H1261" t="s">
        <v>4672</v>
      </c>
      <c r="I1261">
        <v>14.75</v>
      </c>
      <c r="J1261">
        <v>14.75</v>
      </c>
      <c r="K1261">
        <v>14.78</v>
      </c>
      <c r="L1261">
        <v>14.78</v>
      </c>
      <c r="M1261">
        <v>14.78</v>
      </c>
      <c r="N1261">
        <v>14.46</v>
      </c>
      <c r="O1261">
        <v>14.4607931745056</v>
      </c>
      <c r="P1261">
        <v>13.9959819653251</v>
      </c>
      <c r="Q1261">
        <v>0.78401803467491504</v>
      </c>
      <c r="R1261" t="s">
        <v>262</v>
      </c>
      <c r="S1261" t="s">
        <v>9819</v>
      </c>
      <c r="T1261" t="s">
        <v>25</v>
      </c>
      <c r="U1261">
        <v>1</v>
      </c>
      <c r="V1261" t="s">
        <v>1374</v>
      </c>
      <c r="W1261" t="s">
        <v>1375</v>
      </c>
      <c r="AD1261" t="s">
        <v>9917</v>
      </c>
      <c r="AE1261" t="s">
        <v>9918</v>
      </c>
    </row>
    <row r="1262" spans="1:31" ht="12.75" x14ac:dyDescent="0.2">
      <c r="A1262" t="s">
        <v>4673</v>
      </c>
      <c r="B1262" t="s">
        <v>4674</v>
      </c>
      <c r="D1262" t="s">
        <v>22</v>
      </c>
      <c r="E1262" t="s">
        <v>9299</v>
      </c>
      <c r="F1262">
        <v>1</v>
      </c>
      <c r="G1262" t="s">
        <v>4675</v>
      </c>
      <c r="H1262" t="s">
        <v>4675</v>
      </c>
      <c r="I1262">
        <v>27.45</v>
      </c>
      <c r="J1262">
        <v>27.45</v>
      </c>
      <c r="K1262">
        <v>27.45</v>
      </c>
      <c r="L1262">
        <v>27.45</v>
      </c>
      <c r="M1262">
        <v>27.45</v>
      </c>
      <c r="N1262">
        <v>26.86</v>
      </c>
      <c r="O1262">
        <v>26.855758752653301</v>
      </c>
      <c r="P1262">
        <v>26.700821682926499</v>
      </c>
      <c r="Q1262">
        <v>0.74917831707354698</v>
      </c>
      <c r="R1262" t="s">
        <v>262</v>
      </c>
      <c r="S1262" t="s">
        <v>9819</v>
      </c>
      <c r="T1262" t="s">
        <v>25</v>
      </c>
      <c r="U1262">
        <v>1</v>
      </c>
      <c r="V1262" t="s">
        <v>1374</v>
      </c>
      <c r="W1262" t="s">
        <v>1375</v>
      </c>
      <c r="AD1262" t="s">
        <v>9917</v>
      </c>
      <c r="AE1262" t="s">
        <v>9918</v>
      </c>
    </row>
    <row r="1263" spans="1:31" ht="12.75" x14ac:dyDescent="0.2">
      <c r="A1263" t="s">
        <v>4676</v>
      </c>
      <c r="B1263" t="s">
        <v>4677</v>
      </c>
      <c r="D1263" t="s">
        <v>22</v>
      </c>
      <c r="E1263" t="s">
        <v>9299</v>
      </c>
      <c r="F1263">
        <v>1</v>
      </c>
      <c r="G1263" t="s">
        <v>4678</v>
      </c>
      <c r="H1263" t="s">
        <v>4679</v>
      </c>
      <c r="I1263">
        <v>12.75</v>
      </c>
      <c r="J1263">
        <v>12.75</v>
      </c>
      <c r="K1263">
        <v>12.78</v>
      </c>
      <c r="L1263">
        <v>12.78</v>
      </c>
      <c r="M1263">
        <v>12.78</v>
      </c>
      <c r="N1263">
        <v>12.5</v>
      </c>
      <c r="O1263">
        <v>11.3620517799687</v>
      </c>
      <c r="P1263">
        <v>11.3620517799687</v>
      </c>
      <c r="Q1263">
        <v>1.4179482200313001</v>
      </c>
      <c r="R1263" t="s">
        <v>262</v>
      </c>
      <c r="S1263" t="s">
        <v>9819</v>
      </c>
      <c r="T1263" t="s">
        <v>25</v>
      </c>
      <c r="U1263">
        <v>1</v>
      </c>
      <c r="V1263" t="s">
        <v>1374</v>
      </c>
      <c r="W1263" t="s">
        <v>1375</v>
      </c>
      <c r="AD1263" t="s">
        <v>9917</v>
      </c>
      <c r="AE1263" t="s">
        <v>9918</v>
      </c>
    </row>
    <row r="1264" spans="1:31" ht="12.75" x14ac:dyDescent="0.2">
      <c r="A1264" t="s">
        <v>4680</v>
      </c>
      <c r="B1264" t="s">
        <v>4681</v>
      </c>
      <c r="D1264" t="s">
        <v>22</v>
      </c>
      <c r="E1264" t="s">
        <v>9299</v>
      </c>
      <c r="F1264">
        <v>1</v>
      </c>
      <c r="G1264" t="s">
        <v>4682</v>
      </c>
      <c r="H1264" t="s">
        <v>4682</v>
      </c>
      <c r="I1264">
        <v>13.35</v>
      </c>
      <c r="J1264">
        <v>13.35</v>
      </c>
      <c r="K1264">
        <v>13.36</v>
      </c>
      <c r="L1264">
        <v>13.36</v>
      </c>
      <c r="M1264">
        <v>13.36</v>
      </c>
      <c r="N1264">
        <v>13.07</v>
      </c>
      <c r="O1264">
        <v>11.8785086790582</v>
      </c>
      <c r="P1264">
        <v>11.4136974698777</v>
      </c>
      <c r="Q1264">
        <v>1.94630253012235</v>
      </c>
      <c r="R1264" t="s">
        <v>262</v>
      </c>
      <c r="S1264" t="s">
        <v>9819</v>
      </c>
      <c r="T1264" t="s">
        <v>25</v>
      </c>
      <c r="U1264">
        <v>1</v>
      </c>
      <c r="V1264" t="s">
        <v>1374</v>
      </c>
      <c r="W1264" t="s">
        <v>1375</v>
      </c>
      <c r="AD1264" t="s">
        <v>9917</v>
      </c>
      <c r="AE1264" t="s">
        <v>9918</v>
      </c>
    </row>
    <row r="1265" spans="1:31" ht="12.75" x14ac:dyDescent="0.2">
      <c r="A1265" t="s">
        <v>4683</v>
      </c>
      <c r="B1265" t="s">
        <v>4684</v>
      </c>
      <c r="D1265" t="s">
        <v>22</v>
      </c>
      <c r="E1265" t="s">
        <v>9299</v>
      </c>
      <c r="F1265">
        <v>1</v>
      </c>
      <c r="G1265" t="s">
        <v>4685</v>
      </c>
      <c r="H1265" t="s">
        <v>4686</v>
      </c>
      <c r="I1265">
        <v>6.3</v>
      </c>
      <c r="J1265">
        <v>6.3</v>
      </c>
      <c r="K1265">
        <v>6.34</v>
      </c>
      <c r="L1265">
        <v>6.34</v>
      </c>
      <c r="M1265">
        <v>6.34</v>
      </c>
      <c r="N1265">
        <v>6.2</v>
      </c>
      <c r="O1265">
        <v>6.19748278907384</v>
      </c>
      <c r="P1265">
        <v>5.8359629597111997</v>
      </c>
      <c r="Q1265">
        <v>0.50403704028880303</v>
      </c>
      <c r="R1265" t="s">
        <v>262</v>
      </c>
      <c r="S1265" t="s">
        <v>9819</v>
      </c>
      <c r="T1265" t="s">
        <v>25</v>
      </c>
      <c r="U1265">
        <v>1</v>
      </c>
      <c r="V1265" t="s">
        <v>1374</v>
      </c>
      <c r="W1265" t="s">
        <v>1375</v>
      </c>
      <c r="AD1265" t="s">
        <v>9917</v>
      </c>
      <c r="AE1265" t="s">
        <v>9918</v>
      </c>
    </row>
    <row r="1266" spans="1:31" ht="12.75" x14ac:dyDescent="0.2">
      <c r="A1266" t="s">
        <v>4687</v>
      </c>
      <c r="B1266" t="s">
        <v>4688</v>
      </c>
      <c r="D1266" t="s">
        <v>22</v>
      </c>
      <c r="E1266" t="s">
        <v>9299</v>
      </c>
      <c r="F1266">
        <v>1</v>
      </c>
      <c r="G1266" t="s">
        <v>4689</v>
      </c>
      <c r="H1266" t="s">
        <v>4689</v>
      </c>
      <c r="I1266">
        <v>3.7</v>
      </c>
      <c r="J1266">
        <v>3.7</v>
      </c>
      <c r="K1266">
        <v>3.7</v>
      </c>
      <c r="L1266">
        <v>3.7</v>
      </c>
      <c r="M1266">
        <v>3.7</v>
      </c>
      <c r="N1266">
        <v>3.62</v>
      </c>
      <c r="O1266">
        <v>3.6151982936264102</v>
      </c>
      <c r="P1266">
        <v>3.4086155339906101</v>
      </c>
      <c r="Q1266">
        <v>0.291384466009389</v>
      </c>
      <c r="R1266" t="s">
        <v>262</v>
      </c>
      <c r="S1266" t="s">
        <v>9819</v>
      </c>
      <c r="T1266" t="s">
        <v>25</v>
      </c>
      <c r="U1266">
        <v>1</v>
      </c>
      <c r="V1266" t="s">
        <v>1374</v>
      </c>
      <c r="W1266" t="s">
        <v>1375</v>
      </c>
      <c r="AD1266" t="s">
        <v>9917</v>
      </c>
      <c r="AE1266" t="s">
        <v>9918</v>
      </c>
    </row>
    <row r="1267" spans="1:31" ht="12.75" x14ac:dyDescent="0.2">
      <c r="A1267" t="s">
        <v>4690</v>
      </c>
      <c r="B1267" t="s">
        <v>4691</v>
      </c>
      <c r="D1267" t="s">
        <v>22</v>
      </c>
      <c r="E1267" t="s">
        <v>9299</v>
      </c>
      <c r="F1267">
        <v>1</v>
      </c>
      <c r="G1267" t="s">
        <v>4692</v>
      </c>
      <c r="H1267" t="s">
        <v>4692</v>
      </c>
      <c r="I1267">
        <v>5.8</v>
      </c>
      <c r="J1267">
        <v>5.8</v>
      </c>
      <c r="K1267">
        <v>5.8</v>
      </c>
      <c r="L1267">
        <v>5.8</v>
      </c>
      <c r="M1267">
        <v>5.8</v>
      </c>
      <c r="N1267">
        <v>5.68</v>
      </c>
      <c r="O1267">
        <v>5.1645689908948702</v>
      </c>
      <c r="P1267">
        <v>5.1645689908948702</v>
      </c>
      <c r="Q1267">
        <v>0.63543100910513495</v>
      </c>
      <c r="R1267" t="s">
        <v>262</v>
      </c>
      <c r="S1267" t="s">
        <v>9819</v>
      </c>
      <c r="T1267" t="s">
        <v>25</v>
      </c>
      <c r="U1267">
        <v>1</v>
      </c>
      <c r="V1267" t="s">
        <v>1374</v>
      </c>
      <c r="W1267" t="s">
        <v>1375</v>
      </c>
      <c r="AD1267" t="s">
        <v>9917</v>
      </c>
      <c r="AE1267" t="s">
        <v>9918</v>
      </c>
    </row>
    <row r="1268" spans="1:31" ht="12.75" x14ac:dyDescent="0.2">
      <c r="A1268" t="s">
        <v>4693</v>
      </c>
      <c r="B1268" t="s">
        <v>4694</v>
      </c>
      <c r="D1268" t="s">
        <v>22</v>
      </c>
      <c r="E1268" t="s">
        <v>9299</v>
      </c>
      <c r="F1268">
        <v>1</v>
      </c>
      <c r="G1268" t="s">
        <v>4695</v>
      </c>
      <c r="H1268" t="s">
        <v>4696</v>
      </c>
      <c r="I1268">
        <v>2.2999999999999998</v>
      </c>
      <c r="J1268">
        <v>2.2999999999999998</v>
      </c>
      <c r="K1268">
        <v>2.3199999999999998</v>
      </c>
      <c r="L1268">
        <v>2.3199999999999998</v>
      </c>
      <c r="M1268">
        <v>2.3199999999999998</v>
      </c>
      <c r="N1268">
        <v>2.27</v>
      </c>
      <c r="O1268">
        <v>2.0658275963579502</v>
      </c>
      <c r="P1268">
        <v>2.0658275963579502</v>
      </c>
      <c r="Q1268">
        <v>0.25417240364205401</v>
      </c>
      <c r="R1268" t="s">
        <v>262</v>
      </c>
      <c r="S1268" t="s">
        <v>9819</v>
      </c>
      <c r="T1268" t="s">
        <v>25</v>
      </c>
      <c r="U1268">
        <v>1</v>
      </c>
      <c r="V1268" t="s">
        <v>1374</v>
      </c>
      <c r="W1268" t="s">
        <v>1375</v>
      </c>
      <c r="AD1268" t="s">
        <v>9917</v>
      </c>
      <c r="AE1268" t="s">
        <v>9918</v>
      </c>
    </row>
    <row r="1269" spans="1:31" ht="12.75" x14ac:dyDescent="0.2">
      <c r="A1269" t="s">
        <v>4697</v>
      </c>
      <c r="B1269" t="s">
        <v>4698</v>
      </c>
      <c r="D1269" t="s">
        <v>22</v>
      </c>
      <c r="E1269" t="s">
        <v>9299</v>
      </c>
      <c r="F1269">
        <v>1</v>
      </c>
      <c r="G1269" t="s">
        <v>4699</v>
      </c>
      <c r="H1269" t="s">
        <v>4699</v>
      </c>
      <c r="I1269">
        <v>9.25</v>
      </c>
      <c r="J1269">
        <v>9.25</v>
      </c>
      <c r="K1269">
        <v>9.2899999999999991</v>
      </c>
      <c r="L1269">
        <v>9.2899999999999991</v>
      </c>
      <c r="M1269">
        <v>9.2899999999999991</v>
      </c>
      <c r="N1269">
        <v>9.09</v>
      </c>
      <c r="O1269">
        <v>8.2633103854317795</v>
      </c>
      <c r="P1269">
        <v>8.1600190056138899</v>
      </c>
      <c r="Q1269">
        <v>1.1299809943861101</v>
      </c>
      <c r="R1269" t="s">
        <v>262</v>
      </c>
      <c r="S1269" t="s">
        <v>9819</v>
      </c>
      <c r="T1269" t="s">
        <v>25</v>
      </c>
      <c r="U1269">
        <v>1</v>
      </c>
      <c r="V1269" t="s">
        <v>1374</v>
      </c>
      <c r="W1269" t="s">
        <v>1375</v>
      </c>
      <c r="AD1269" t="s">
        <v>9917</v>
      </c>
      <c r="AE1269" t="s">
        <v>9918</v>
      </c>
    </row>
    <row r="1270" spans="1:31" ht="12.75" x14ac:dyDescent="0.2">
      <c r="A1270" t="s">
        <v>4700</v>
      </c>
      <c r="B1270" t="s">
        <v>4701</v>
      </c>
      <c r="C1270" t="s">
        <v>427</v>
      </c>
      <c r="D1270" t="s">
        <v>22</v>
      </c>
      <c r="E1270" t="s">
        <v>9299</v>
      </c>
      <c r="F1270">
        <v>1</v>
      </c>
      <c r="G1270" t="s">
        <v>4702</v>
      </c>
      <c r="H1270" t="s">
        <v>4702</v>
      </c>
      <c r="I1270">
        <v>6.3</v>
      </c>
      <c r="J1270">
        <v>6.3</v>
      </c>
      <c r="K1270">
        <v>6.34</v>
      </c>
      <c r="L1270">
        <v>6.34</v>
      </c>
      <c r="M1270">
        <v>6.34</v>
      </c>
      <c r="N1270">
        <v>6.2</v>
      </c>
      <c r="O1270">
        <v>6.19748278907384</v>
      </c>
      <c r="S1270" t="s">
        <v>9816</v>
      </c>
      <c r="T1270" t="s">
        <v>25</v>
      </c>
      <c r="U1270">
        <v>1</v>
      </c>
      <c r="V1270" t="s">
        <v>1374</v>
      </c>
      <c r="W1270" t="s">
        <v>1375</v>
      </c>
      <c r="AD1270" t="s">
        <v>9917</v>
      </c>
      <c r="AE1270" t="s">
        <v>9918</v>
      </c>
    </row>
    <row r="1271" spans="1:31" ht="12.75" x14ac:dyDescent="0.2">
      <c r="A1271" t="s">
        <v>4703</v>
      </c>
      <c r="B1271" t="s">
        <v>4704</v>
      </c>
      <c r="C1271" t="s">
        <v>427</v>
      </c>
      <c r="D1271" t="s">
        <v>22</v>
      </c>
      <c r="E1271" t="s">
        <v>9299</v>
      </c>
      <c r="F1271">
        <v>1</v>
      </c>
      <c r="G1271" t="s">
        <v>4705</v>
      </c>
      <c r="H1271" t="s">
        <v>4706</v>
      </c>
      <c r="I1271">
        <v>13.15</v>
      </c>
      <c r="J1271">
        <v>13.15</v>
      </c>
      <c r="K1271">
        <v>13.18</v>
      </c>
      <c r="L1271">
        <v>13.18</v>
      </c>
      <c r="M1271">
        <v>13.18</v>
      </c>
      <c r="N1271">
        <v>12.9</v>
      </c>
      <c r="S1271" t="s">
        <v>9816</v>
      </c>
      <c r="T1271" t="s">
        <v>25</v>
      </c>
      <c r="U1271">
        <v>1</v>
      </c>
      <c r="V1271" t="s">
        <v>1374</v>
      </c>
      <c r="W1271" t="s">
        <v>1375</v>
      </c>
      <c r="AD1271" t="s">
        <v>9917</v>
      </c>
      <c r="AE1271" t="s">
        <v>9918</v>
      </c>
    </row>
    <row r="1272" spans="1:31" ht="12.75" x14ac:dyDescent="0.2">
      <c r="A1272" t="s">
        <v>4707</v>
      </c>
      <c r="B1272" t="s">
        <v>4708</v>
      </c>
      <c r="C1272" t="s">
        <v>427</v>
      </c>
      <c r="D1272" t="s">
        <v>22</v>
      </c>
      <c r="E1272" t="s">
        <v>9299</v>
      </c>
      <c r="F1272">
        <v>1</v>
      </c>
      <c r="G1272" t="s">
        <v>4709</v>
      </c>
      <c r="H1272" t="s">
        <v>4710</v>
      </c>
      <c r="I1272">
        <v>13.8</v>
      </c>
      <c r="J1272">
        <v>13.8</v>
      </c>
      <c r="K1272">
        <v>13.8</v>
      </c>
      <c r="L1272">
        <v>13.8</v>
      </c>
      <c r="M1272">
        <v>13.8</v>
      </c>
      <c r="N1272">
        <v>13.5</v>
      </c>
      <c r="S1272" t="s">
        <v>9816</v>
      </c>
      <c r="T1272" t="s">
        <v>25</v>
      </c>
      <c r="U1272">
        <v>1</v>
      </c>
      <c r="V1272" t="s">
        <v>1374</v>
      </c>
      <c r="W1272" t="s">
        <v>1375</v>
      </c>
      <c r="AD1272" t="s">
        <v>9917</v>
      </c>
      <c r="AE1272" t="s">
        <v>9918</v>
      </c>
    </row>
    <row r="1273" spans="1:31" ht="12.75" x14ac:dyDescent="0.2">
      <c r="A1273" t="s">
        <v>4711</v>
      </c>
      <c r="B1273" t="s">
        <v>4712</v>
      </c>
      <c r="D1273" t="s">
        <v>22</v>
      </c>
      <c r="E1273" t="s">
        <v>9299</v>
      </c>
      <c r="F1273">
        <v>1</v>
      </c>
      <c r="G1273" t="s">
        <v>4713</v>
      </c>
      <c r="H1273" t="s">
        <v>4714</v>
      </c>
      <c r="I1273">
        <v>6.95</v>
      </c>
      <c r="J1273">
        <v>6.95</v>
      </c>
      <c r="K1273">
        <v>6.97</v>
      </c>
      <c r="L1273">
        <v>6.97</v>
      </c>
      <c r="M1273">
        <v>6.97</v>
      </c>
      <c r="N1273">
        <v>6.82</v>
      </c>
      <c r="O1273">
        <v>6.19748278907384</v>
      </c>
      <c r="P1273">
        <v>6.19748278907384</v>
      </c>
      <c r="Q1273">
        <v>0.77251721092616199</v>
      </c>
      <c r="R1273" t="s">
        <v>262</v>
      </c>
      <c r="S1273" t="s">
        <v>9819</v>
      </c>
      <c r="T1273" t="s">
        <v>25</v>
      </c>
      <c r="U1273">
        <v>1</v>
      </c>
      <c r="V1273" t="s">
        <v>1374</v>
      </c>
      <c r="W1273" t="s">
        <v>1375</v>
      </c>
      <c r="AD1273" t="s">
        <v>9917</v>
      </c>
      <c r="AE1273" t="s">
        <v>9918</v>
      </c>
    </row>
    <row r="1274" spans="1:31" ht="12.75" x14ac:dyDescent="0.2">
      <c r="A1274" t="s">
        <v>4715</v>
      </c>
      <c r="B1274" t="s">
        <v>4716</v>
      </c>
      <c r="D1274" t="s">
        <v>22</v>
      </c>
      <c r="E1274" t="s">
        <v>9299</v>
      </c>
      <c r="F1274">
        <v>1</v>
      </c>
      <c r="G1274" t="s">
        <v>4717</v>
      </c>
      <c r="H1274" t="s">
        <v>4717</v>
      </c>
      <c r="I1274">
        <v>8.6999999999999993</v>
      </c>
      <c r="J1274">
        <v>8.6999999999999993</v>
      </c>
      <c r="K1274">
        <v>8.7100000000000009</v>
      </c>
      <c r="L1274">
        <v>8.7100000000000009</v>
      </c>
      <c r="M1274">
        <v>8.7100000000000009</v>
      </c>
      <c r="N1274">
        <v>8.52</v>
      </c>
      <c r="O1274">
        <v>7.7468534863423004</v>
      </c>
      <c r="P1274">
        <v>7.7468534863423004</v>
      </c>
      <c r="Q1274">
        <v>0.96314651365770299</v>
      </c>
      <c r="R1274" t="s">
        <v>262</v>
      </c>
      <c r="S1274" t="s">
        <v>9819</v>
      </c>
      <c r="T1274" t="s">
        <v>25</v>
      </c>
      <c r="U1274">
        <v>1</v>
      </c>
      <c r="V1274" t="s">
        <v>1374</v>
      </c>
      <c r="W1274" t="s">
        <v>1375</v>
      </c>
      <c r="AD1274" t="s">
        <v>9917</v>
      </c>
      <c r="AE1274" t="s">
        <v>9918</v>
      </c>
    </row>
    <row r="1275" spans="1:31" ht="12.75" x14ac:dyDescent="0.2">
      <c r="A1275" t="s">
        <v>4718</v>
      </c>
      <c r="B1275" t="s">
        <v>4719</v>
      </c>
      <c r="D1275" t="s">
        <v>22</v>
      </c>
      <c r="E1275" t="s">
        <v>9299</v>
      </c>
      <c r="F1275">
        <v>1</v>
      </c>
      <c r="G1275" t="s">
        <v>4720</v>
      </c>
      <c r="H1275" t="s">
        <v>4720</v>
      </c>
      <c r="I1275">
        <v>9.25</v>
      </c>
      <c r="J1275">
        <v>9.25</v>
      </c>
      <c r="K1275">
        <v>9.2899999999999991</v>
      </c>
      <c r="L1275">
        <v>9.2899999999999991</v>
      </c>
      <c r="M1275">
        <v>9.2899999999999991</v>
      </c>
      <c r="N1275">
        <v>9.09</v>
      </c>
      <c r="O1275">
        <v>8.2633103854317795</v>
      </c>
      <c r="P1275">
        <v>8.0567276257959897</v>
      </c>
      <c r="Q1275">
        <v>1.2332723742040099</v>
      </c>
      <c r="R1275" t="s">
        <v>262</v>
      </c>
      <c r="S1275" t="s">
        <v>9819</v>
      </c>
      <c r="T1275" t="s">
        <v>25</v>
      </c>
      <c r="U1275">
        <v>1</v>
      </c>
      <c r="V1275" t="s">
        <v>1374</v>
      </c>
      <c r="W1275" t="s">
        <v>1375</v>
      </c>
      <c r="AD1275" t="s">
        <v>9917</v>
      </c>
      <c r="AE1275" t="s">
        <v>9918</v>
      </c>
    </row>
    <row r="1276" spans="1:31" ht="12.75" x14ac:dyDescent="0.2">
      <c r="A1276" t="s">
        <v>4721</v>
      </c>
      <c r="B1276" t="s">
        <v>4722</v>
      </c>
      <c r="D1276" t="s">
        <v>22</v>
      </c>
      <c r="E1276" t="s">
        <v>9299</v>
      </c>
      <c r="F1276">
        <v>1</v>
      </c>
      <c r="G1276" t="s">
        <v>4723</v>
      </c>
      <c r="H1276" t="s">
        <v>4723</v>
      </c>
      <c r="I1276">
        <v>16.350000000000001</v>
      </c>
      <c r="J1276">
        <v>16.350000000000001</v>
      </c>
      <c r="K1276">
        <v>16.36</v>
      </c>
      <c r="L1276">
        <v>16.36</v>
      </c>
      <c r="M1276">
        <v>16.36</v>
      </c>
      <c r="N1276">
        <v>16.010000000000002</v>
      </c>
      <c r="O1276">
        <v>16.0101638717741</v>
      </c>
      <c r="P1276">
        <v>15.958518181865101</v>
      </c>
      <c r="Q1276">
        <v>0.401481818134867</v>
      </c>
      <c r="R1276" t="s">
        <v>262</v>
      </c>
      <c r="S1276" t="s">
        <v>9819</v>
      </c>
      <c r="T1276" t="s">
        <v>25</v>
      </c>
      <c r="U1276">
        <v>1</v>
      </c>
      <c r="V1276" t="s">
        <v>1374</v>
      </c>
      <c r="W1276" t="s">
        <v>1375</v>
      </c>
      <c r="AD1276" t="s">
        <v>9917</v>
      </c>
      <c r="AE1276" t="s">
        <v>9918</v>
      </c>
    </row>
    <row r="1277" spans="1:31" ht="12.75" x14ac:dyDescent="0.2">
      <c r="A1277" t="s">
        <v>4724</v>
      </c>
      <c r="B1277" t="s">
        <v>4725</v>
      </c>
      <c r="D1277" t="s">
        <v>22</v>
      </c>
      <c r="E1277" t="s">
        <v>9299</v>
      </c>
      <c r="F1277">
        <v>1</v>
      </c>
      <c r="G1277" t="s">
        <v>4726</v>
      </c>
      <c r="H1277" t="s">
        <v>4727</v>
      </c>
      <c r="I1277">
        <v>6.3</v>
      </c>
      <c r="J1277">
        <v>6.3</v>
      </c>
      <c r="K1277">
        <v>6.34</v>
      </c>
      <c r="L1277">
        <v>6.34</v>
      </c>
      <c r="M1277">
        <v>6.34</v>
      </c>
      <c r="N1277">
        <v>6.2</v>
      </c>
      <c r="O1277">
        <v>6.19748278907384</v>
      </c>
      <c r="P1277">
        <v>6.19748278907384</v>
      </c>
      <c r="Q1277">
        <v>0.14251721092616201</v>
      </c>
      <c r="R1277" t="s">
        <v>262</v>
      </c>
      <c r="S1277" t="s">
        <v>9819</v>
      </c>
      <c r="T1277" t="s">
        <v>25</v>
      </c>
      <c r="U1277">
        <v>1</v>
      </c>
      <c r="V1277" t="s">
        <v>1374</v>
      </c>
      <c r="W1277" t="s">
        <v>1375</v>
      </c>
      <c r="AD1277" t="s">
        <v>9917</v>
      </c>
      <c r="AE1277" t="s">
        <v>9918</v>
      </c>
    </row>
    <row r="1278" spans="1:31" ht="12.75" x14ac:dyDescent="0.2">
      <c r="A1278" t="s">
        <v>4728</v>
      </c>
      <c r="B1278" t="s">
        <v>4729</v>
      </c>
      <c r="D1278" t="s">
        <v>22</v>
      </c>
      <c r="E1278" t="s">
        <v>9299</v>
      </c>
      <c r="F1278">
        <v>1</v>
      </c>
      <c r="G1278" t="s">
        <v>4730</v>
      </c>
      <c r="H1278" t="s">
        <v>4730</v>
      </c>
      <c r="I1278">
        <v>8.6999999999999993</v>
      </c>
      <c r="J1278">
        <v>8.6999999999999993</v>
      </c>
      <c r="K1278">
        <v>8.7100000000000009</v>
      </c>
      <c r="L1278">
        <v>8.7100000000000009</v>
      </c>
      <c r="M1278">
        <v>8.7100000000000009</v>
      </c>
      <c r="N1278">
        <v>8.52</v>
      </c>
      <c r="O1278">
        <v>7.7468534863423004</v>
      </c>
      <c r="P1278">
        <v>7.6435621065244002</v>
      </c>
      <c r="Q1278">
        <v>1.0664378934756</v>
      </c>
      <c r="R1278" t="s">
        <v>262</v>
      </c>
      <c r="S1278" t="s">
        <v>9819</v>
      </c>
      <c r="T1278" t="s">
        <v>25</v>
      </c>
      <c r="U1278">
        <v>1</v>
      </c>
      <c r="V1278" t="s">
        <v>1374</v>
      </c>
      <c r="W1278" t="s">
        <v>1375</v>
      </c>
      <c r="AD1278" t="s">
        <v>9917</v>
      </c>
      <c r="AE1278" t="s">
        <v>9918</v>
      </c>
    </row>
    <row r="1279" spans="1:31" ht="12.75" x14ac:dyDescent="0.2">
      <c r="A1279" t="s">
        <v>4731</v>
      </c>
      <c r="B1279" t="s">
        <v>4732</v>
      </c>
      <c r="D1279" t="s">
        <v>22</v>
      </c>
      <c r="E1279" t="s">
        <v>9299</v>
      </c>
      <c r="F1279">
        <v>1</v>
      </c>
      <c r="G1279" t="s">
        <v>4733</v>
      </c>
      <c r="H1279" t="s">
        <v>4734</v>
      </c>
      <c r="I1279">
        <v>3.45</v>
      </c>
      <c r="J1279">
        <v>3.45</v>
      </c>
      <c r="K1279">
        <v>3.49</v>
      </c>
      <c r="L1279">
        <v>3.49</v>
      </c>
      <c r="M1279">
        <v>3.49</v>
      </c>
      <c r="N1279">
        <v>3.41</v>
      </c>
      <c r="O1279">
        <v>3.09874139453692</v>
      </c>
      <c r="P1279">
        <v>3.0470957046279699</v>
      </c>
      <c r="Q1279">
        <v>0.44290429537203002</v>
      </c>
      <c r="R1279" t="s">
        <v>262</v>
      </c>
      <c r="S1279" t="s">
        <v>9819</v>
      </c>
      <c r="T1279" t="s">
        <v>25</v>
      </c>
      <c r="U1279">
        <v>1</v>
      </c>
      <c r="V1279" t="s">
        <v>1374</v>
      </c>
      <c r="W1279" t="s">
        <v>1375</v>
      </c>
      <c r="AD1279" t="s">
        <v>9917</v>
      </c>
      <c r="AE1279" t="s">
        <v>9918</v>
      </c>
    </row>
    <row r="1280" spans="1:31" ht="12.75" x14ac:dyDescent="0.2">
      <c r="A1280" t="s">
        <v>4735</v>
      </c>
      <c r="B1280" t="s">
        <v>4736</v>
      </c>
      <c r="D1280" t="s">
        <v>22</v>
      </c>
      <c r="E1280" t="s">
        <v>9299</v>
      </c>
      <c r="F1280">
        <v>1</v>
      </c>
      <c r="G1280" t="s">
        <v>4737</v>
      </c>
      <c r="H1280" t="s">
        <v>4738</v>
      </c>
      <c r="I1280">
        <v>6.85</v>
      </c>
      <c r="J1280">
        <v>6.85</v>
      </c>
      <c r="K1280">
        <v>6.86</v>
      </c>
      <c r="L1280">
        <v>6.86</v>
      </c>
      <c r="M1280">
        <v>6.86</v>
      </c>
      <c r="N1280">
        <v>6.71</v>
      </c>
      <c r="O1280">
        <v>6.71393968816332</v>
      </c>
      <c r="P1280">
        <v>6.6622939982543796</v>
      </c>
      <c r="Q1280">
        <v>0.197706001745624</v>
      </c>
      <c r="R1280" t="s">
        <v>262</v>
      </c>
      <c r="S1280" t="s">
        <v>9819</v>
      </c>
      <c r="T1280" t="s">
        <v>25</v>
      </c>
      <c r="U1280">
        <v>1</v>
      </c>
      <c r="V1280" t="s">
        <v>1374</v>
      </c>
      <c r="W1280" t="s">
        <v>1375</v>
      </c>
      <c r="AD1280" t="s">
        <v>9917</v>
      </c>
      <c r="AE1280" t="s">
        <v>9918</v>
      </c>
    </row>
    <row r="1281" spans="1:31" ht="12.75" x14ac:dyDescent="0.2">
      <c r="A1281" t="s">
        <v>4739</v>
      </c>
      <c r="B1281" t="s">
        <v>4740</v>
      </c>
      <c r="C1281" t="s">
        <v>262</v>
      </c>
      <c r="D1281" t="s">
        <v>22</v>
      </c>
      <c r="E1281" t="s">
        <v>9299</v>
      </c>
      <c r="F1281">
        <v>1</v>
      </c>
      <c r="G1281" t="s">
        <v>4741</v>
      </c>
      <c r="H1281" t="s">
        <v>4742</v>
      </c>
      <c r="I1281">
        <v>6.3</v>
      </c>
      <c r="J1281">
        <v>6.3</v>
      </c>
      <c r="K1281">
        <v>6.34</v>
      </c>
      <c r="L1281">
        <v>6.34</v>
      </c>
      <c r="M1281">
        <v>6.34</v>
      </c>
      <c r="N1281">
        <v>6.2</v>
      </c>
      <c r="O1281">
        <v>6.19748278907384</v>
      </c>
      <c r="P1281">
        <v>6.19748278907384</v>
      </c>
      <c r="Q1281">
        <v>0.14251721092616201</v>
      </c>
      <c r="R1281" t="s">
        <v>262</v>
      </c>
      <c r="S1281" t="s">
        <v>9819</v>
      </c>
      <c r="T1281" t="s">
        <v>25</v>
      </c>
      <c r="U1281">
        <v>1</v>
      </c>
      <c r="V1281" t="s">
        <v>1374</v>
      </c>
      <c r="W1281" t="s">
        <v>1375</v>
      </c>
      <c r="AD1281" t="s">
        <v>9917</v>
      </c>
      <c r="AE1281" t="s">
        <v>9918</v>
      </c>
    </row>
    <row r="1282" spans="1:31" ht="12.75" x14ac:dyDescent="0.2">
      <c r="A1282" t="s">
        <v>4743</v>
      </c>
      <c r="B1282" t="s">
        <v>4744</v>
      </c>
      <c r="D1282" t="s">
        <v>22</v>
      </c>
      <c r="E1282" t="s">
        <v>9299</v>
      </c>
      <c r="F1282">
        <v>1</v>
      </c>
      <c r="G1282" t="s">
        <v>4745</v>
      </c>
      <c r="H1282" t="s">
        <v>9919</v>
      </c>
      <c r="I1282">
        <v>6.3</v>
      </c>
      <c r="J1282">
        <v>6.3</v>
      </c>
      <c r="K1282">
        <v>6.34</v>
      </c>
      <c r="L1282">
        <v>6.34</v>
      </c>
      <c r="M1282">
        <v>6.34</v>
      </c>
      <c r="N1282">
        <v>6.2</v>
      </c>
      <c r="O1282">
        <v>6.19748278907384</v>
      </c>
      <c r="P1282">
        <v>6.19748278907384</v>
      </c>
      <c r="Q1282">
        <v>0.14251721092616201</v>
      </c>
      <c r="R1282" t="s">
        <v>262</v>
      </c>
      <c r="S1282" t="s">
        <v>9819</v>
      </c>
      <c r="T1282" t="s">
        <v>25</v>
      </c>
      <c r="U1282">
        <v>1</v>
      </c>
      <c r="V1282" t="s">
        <v>1374</v>
      </c>
      <c r="W1282" t="s">
        <v>1375</v>
      </c>
      <c r="AD1282" t="s">
        <v>9917</v>
      </c>
      <c r="AE1282" t="s">
        <v>9918</v>
      </c>
    </row>
    <row r="1283" spans="1:31" ht="12.75" x14ac:dyDescent="0.2">
      <c r="A1283" t="s">
        <v>4747</v>
      </c>
      <c r="B1283" t="s">
        <v>4748</v>
      </c>
      <c r="D1283" t="s">
        <v>22</v>
      </c>
      <c r="E1283" t="s">
        <v>9299</v>
      </c>
      <c r="F1283">
        <v>1</v>
      </c>
      <c r="G1283" t="s">
        <v>4749</v>
      </c>
      <c r="H1283" t="s">
        <v>4750</v>
      </c>
      <c r="I1283">
        <v>27.45</v>
      </c>
      <c r="J1283">
        <v>27.45</v>
      </c>
      <c r="K1283">
        <v>27.45</v>
      </c>
      <c r="L1283">
        <v>27.45</v>
      </c>
      <c r="M1283">
        <v>27.45</v>
      </c>
      <c r="N1283">
        <v>26.86</v>
      </c>
      <c r="O1283">
        <v>26.855758752653301</v>
      </c>
      <c r="P1283">
        <v>26.4425932333817</v>
      </c>
      <c r="Q1283">
        <v>1.00740676661829</v>
      </c>
      <c r="R1283" t="s">
        <v>262</v>
      </c>
      <c r="S1283" t="s">
        <v>9819</v>
      </c>
      <c r="T1283" t="s">
        <v>25</v>
      </c>
      <c r="U1283">
        <v>1</v>
      </c>
      <c r="V1283" t="s">
        <v>1374</v>
      </c>
      <c r="W1283" t="s">
        <v>1375</v>
      </c>
      <c r="AD1283" t="s">
        <v>9917</v>
      </c>
      <c r="AE1283" t="s">
        <v>9918</v>
      </c>
    </row>
    <row r="1284" spans="1:31" ht="12.75" x14ac:dyDescent="0.2">
      <c r="A1284" t="s">
        <v>4751</v>
      </c>
      <c r="B1284" t="s">
        <v>4752</v>
      </c>
      <c r="C1284" t="s">
        <v>262</v>
      </c>
      <c r="D1284" t="s">
        <v>22</v>
      </c>
      <c r="E1284" t="s">
        <v>9299</v>
      </c>
      <c r="F1284">
        <v>1</v>
      </c>
      <c r="G1284" t="s">
        <v>4753</v>
      </c>
      <c r="H1284" t="s">
        <v>4754</v>
      </c>
      <c r="I1284">
        <v>15.3</v>
      </c>
      <c r="J1284">
        <v>9.85</v>
      </c>
      <c r="K1284">
        <v>9.8699999999999992</v>
      </c>
      <c r="L1284">
        <v>9.8699999999999992</v>
      </c>
      <c r="M1284">
        <v>9.8699999999999992</v>
      </c>
      <c r="N1284">
        <v>9.66</v>
      </c>
      <c r="O1284">
        <v>8.7797672845212702</v>
      </c>
      <c r="P1284">
        <v>8.3149560753407297</v>
      </c>
      <c r="Q1284">
        <v>1.55504392465927</v>
      </c>
      <c r="R1284" t="s">
        <v>262</v>
      </c>
      <c r="S1284" t="s">
        <v>9819</v>
      </c>
      <c r="T1284" t="s">
        <v>25</v>
      </c>
      <c r="U1284">
        <v>1</v>
      </c>
      <c r="V1284" t="s">
        <v>1374</v>
      </c>
      <c r="W1284" t="s">
        <v>1375</v>
      </c>
      <c r="AD1284" t="s">
        <v>9917</v>
      </c>
      <c r="AE1284" t="s">
        <v>9918</v>
      </c>
    </row>
    <row r="1285" spans="1:31" ht="12.75" x14ac:dyDescent="0.2">
      <c r="A1285" t="s">
        <v>4755</v>
      </c>
      <c r="B1285" t="s">
        <v>4756</v>
      </c>
      <c r="D1285" t="s">
        <v>22</v>
      </c>
      <c r="E1285" t="s">
        <v>9299</v>
      </c>
      <c r="F1285">
        <v>1</v>
      </c>
      <c r="G1285" t="s">
        <v>4757</v>
      </c>
      <c r="H1285" t="s">
        <v>9920</v>
      </c>
      <c r="I1285">
        <v>11</v>
      </c>
      <c r="J1285">
        <v>11</v>
      </c>
      <c r="K1285">
        <v>11.03</v>
      </c>
      <c r="L1285">
        <v>11.03</v>
      </c>
      <c r="M1285">
        <v>11.03</v>
      </c>
      <c r="N1285">
        <v>10.79</v>
      </c>
      <c r="O1285">
        <v>9.8126810827002409</v>
      </c>
      <c r="P1285">
        <v>9.3995155634286505</v>
      </c>
      <c r="Q1285">
        <v>1.63048443657135</v>
      </c>
      <c r="R1285" t="s">
        <v>262</v>
      </c>
      <c r="S1285" t="s">
        <v>9819</v>
      </c>
      <c r="T1285" t="s">
        <v>25</v>
      </c>
      <c r="U1285">
        <v>1</v>
      </c>
      <c r="V1285" t="s">
        <v>1374</v>
      </c>
      <c r="W1285" t="s">
        <v>1375</v>
      </c>
      <c r="AD1285" t="s">
        <v>9917</v>
      </c>
      <c r="AE1285" t="s">
        <v>9918</v>
      </c>
    </row>
    <row r="1286" spans="1:31" ht="12.75" x14ac:dyDescent="0.2">
      <c r="A1286" t="s">
        <v>4759</v>
      </c>
      <c r="B1286" t="s">
        <v>4760</v>
      </c>
      <c r="D1286" t="s">
        <v>22</v>
      </c>
      <c r="E1286" t="s">
        <v>9299</v>
      </c>
      <c r="F1286">
        <v>1</v>
      </c>
      <c r="G1286" t="s">
        <v>4761</v>
      </c>
      <c r="H1286" t="s">
        <v>4761</v>
      </c>
      <c r="I1286">
        <v>9.25</v>
      </c>
      <c r="J1286">
        <v>9.25</v>
      </c>
      <c r="K1286">
        <v>9.2899999999999991</v>
      </c>
      <c r="L1286">
        <v>9.2899999999999991</v>
      </c>
      <c r="M1286">
        <v>9.2899999999999991</v>
      </c>
      <c r="N1286">
        <v>9.09</v>
      </c>
      <c r="O1286">
        <v>8.2633103854317795</v>
      </c>
      <c r="P1286">
        <v>8.1600190056138899</v>
      </c>
      <c r="Q1286">
        <v>1.1299809943861101</v>
      </c>
      <c r="R1286" t="s">
        <v>262</v>
      </c>
      <c r="S1286" t="s">
        <v>9819</v>
      </c>
      <c r="T1286" t="s">
        <v>25</v>
      </c>
      <c r="U1286">
        <v>1</v>
      </c>
      <c r="V1286" t="s">
        <v>1374</v>
      </c>
      <c r="W1286" t="s">
        <v>1375</v>
      </c>
      <c r="AD1286" t="s">
        <v>9917</v>
      </c>
      <c r="AE1286" t="s">
        <v>9918</v>
      </c>
    </row>
    <row r="1287" spans="1:31" ht="12.75" x14ac:dyDescent="0.2">
      <c r="A1287" t="s">
        <v>4762</v>
      </c>
      <c r="B1287" t="s">
        <v>4763</v>
      </c>
      <c r="D1287" t="s">
        <v>22</v>
      </c>
      <c r="E1287" t="s">
        <v>9299</v>
      </c>
      <c r="F1287">
        <v>1</v>
      </c>
      <c r="G1287" t="s">
        <v>4764</v>
      </c>
      <c r="H1287" t="s">
        <v>4765</v>
      </c>
      <c r="I1287">
        <v>4.75</v>
      </c>
      <c r="J1287">
        <v>4.75</v>
      </c>
      <c r="K1287">
        <v>4.75</v>
      </c>
      <c r="L1287">
        <v>4.75</v>
      </c>
      <c r="M1287">
        <v>4.75</v>
      </c>
      <c r="N1287">
        <v>4.6500000000000004</v>
      </c>
      <c r="O1287">
        <v>4.6481120918053804</v>
      </c>
      <c r="P1287">
        <v>4.4415293321695799</v>
      </c>
      <c r="Q1287">
        <v>0.30847066783041699</v>
      </c>
      <c r="R1287" t="s">
        <v>262</v>
      </c>
      <c r="S1287" t="s">
        <v>9819</v>
      </c>
      <c r="T1287" t="s">
        <v>25</v>
      </c>
      <c r="U1287">
        <v>1</v>
      </c>
      <c r="V1287" t="s">
        <v>1374</v>
      </c>
      <c r="W1287" t="s">
        <v>1375</v>
      </c>
      <c r="AD1287" t="s">
        <v>9917</v>
      </c>
      <c r="AE1287" t="s">
        <v>9918</v>
      </c>
    </row>
    <row r="1288" spans="1:31" ht="12.75" x14ac:dyDescent="0.2">
      <c r="A1288" t="s">
        <v>4766</v>
      </c>
      <c r="B1288" t="s">
        <v>4767</v>
      </c>
      <c r="C1288" t="s">
        <v>427</v>
      </c>
      <c r="D1288" t="s">
        <v>22</v>
      </c>
      <c r="E1288" t="s">
        <v>9299</v>
      </c>
      <c r="F1288">
        <v>1</v>
      </c>
      <c r="G1288" t="s">
        <v>4768</v>
      </c>
      <c r="H1288" t="s">
        <v>4768</v>
      </c>
      <c r="I1288">
        <v>29</v>
      </c>
      <c r="J1288">
        <v>29</v>
      </c>
      <c r="K1288">
        <v>29.04</v>
      </c>
      <c r="L1288">
        <v>29.04</v>
      </c>
      <c r="M1288">
        <v>29.04</v>
      </c>
      <c r="N1288">
        <v>28.41</v>
      </c>
      <c r="O1288">
        <v>25.822844954474299</v>
      </c>
      <c r="S1288" t="s">
        <v>9816</v>
      </c>
      <c r="T1288" t="s">
        <v>25</v>
      </c>
      <c r="U1288">
        <v>1</v>
      </c>
      <c r="V1288" t="s">
        <v>1374</v>
      </c>
      <c r="W1288" t="s">
        <v>1375</v>
      </c>
      <c r="AD1288" t="s">
        <v>9917</v>
      </c>
      <c r="AE1288" t="s">
        <v>9918</v>
      </c>
    </row>
    <row r="1289" spans="1:31" ht="12.75" x14ac:dyDescent="0.2">
      <c r="A1289" t="s">
        <v>4769</v>
      </c>
      <c r="B1289" t="s">
        <v>4770</v>
      </c>
      <c r="C1289" t="s">
        <v>427</v>
      </c>
      <c r="D1289" t="s">
        <v>22</v>
      </c>
      <c r="E1289" t="s">
        <v>9299</v>
      </c>
      <c r="F1289">
        <v>1</v>
      </c>
      <c r="G1289" t="s">
        <v>4771</v>
      </c>
      <c r="H1289" t="s">
        <v>4771</v>
      </c>
      <c r="I1289">
        <v>6.95</v>
      </c>
      <c r="J1289">
        <v>6.95</v>
      </c>
      <c r="K1289">
        <v>6.97</v>
      </c>
      <c r="L1289">
        <v>6.97</v>
      </c>
      <c r="M1289">
        <v>6.97</v>
      </c>
      <c r="N1289">
        <v>6.82</v>
      </c>
      <c r="O1289">
        <v>6.19748278907384</v>
      </c>
      <c r="S1289" t="s">
        <v>9816</v>
      </c>
      <c r="T1289" t="s">
        <v>25</v>
      </c>
      <c r="U1289">
        <v>1</v>
      </c>
      <c r="V1289" t="s">
        <v>1374</v>
      </c>
      <c r="W1289" t="s">
        <v>1375</v>
      </c>
      <c r="AD1289" t="s">
        <v>9917</v>
      </c>
      <c r="AE1289" t="s">
        <v>9918</v>
      </c>
    </row>
    <row r="1290" spans="1:31" ht="12.75" x14ac:dyDescent="0.2">
      <c r="A1290" t="s">
        <v>4772</v>
      </c>
      <c r="B1290" t="s">
        <v>4773</v>
      </c>
      <c r="C1290" t="s">
        <v>427</v>
      </c>
      <c r="D1290" t="s">
        <v>22</v>
      </c>
      <c r="E1290" t="s">
        <v>9299</v>
      </c>
      <c r="F1290">
        <v>1</v>
      </c>
      <c r="G1290" t="s">
        <v>4774</v>
      </c>
      <c r="H1290" t="s">
        <v>4774</v>
      </c>
      <c r="I1290">
        <v>6.95</v>
      </c>
      <c r="J1290">
        <v>6.95</v>
      </c>
      <c r="K1290">
        <v>6.97</v>
      </c>
      <c r="L1290">
        <v>6.97</v>
      </c>
      <c r="M1290">
        <v>6.97</v>
      </c>
      <c r="N1290">
        <v>6.82</v>
      </c>
      <c r="O1290">
        <v>6.19748278907384</v>
      </c>
      <c r="S1290" t="s">
        <v>9816</v>
      </c>
      <c r="T1290" t="s">
        <v>25</v>
      </c>
      <c r="U1290">
        <v>1</v>
      </c>
      <c r="V1290" t="s">
        <v>1374</v>
      </c>
      <c r="W1290" t="s">
        <v>1375</v>
      </c>
      <c r="AD1290" t="s">
        <v>9917</v>
      </c>
      <c r="AE1290" t="s">
        <v>9918</v>
      </c>
    </row>
    <row r="1291" spans="1:31" ht="12.75" x14ac:dyDescent="0.2">
      <c r="A1291" t="s">
        <v>4775</v>
      </c>
      <c r="B1291" t="s">
        <v>4776</v>
      </c>
      <c r="C1291" t="s">
        <v>427</v>
      </c>
      <c r="D1291" t="s">
        <v>22</v>
      </c>
      <c r="E1291" t="s">
        <v>9299</v>
      </c>
      <c r="F1291">
        <v>1</v>
      </c>
      <c r="G1291" t="s">
        <v>4777</v>
      </c>
      <c r="H1291" t="s">
        <v>4778</v>
      </c>
      <c r="I1291">
        <v>38</v>
      </c>
      <c r="J1291">
        <v>38</v>
      </c>
      <c r="K1291">
        <v>38</v>
      </c>
      <c r="L1291">
        <v>38</v>
      </c>
      <c r="M1291">
        <v>38</v>
      </c>
      <c r="N1291">
        <v>37.18</v>
      </c>
      <c r="O1291">
        <v>37.184896734443001</v>
      </c>
      <c r="S1291" t="s">
        <v>9816</v>
      </c>
      <c r="T1291" t="s">
        <v>25</v>
      </c>
      <c r="U1291">
        <v>1</v>
      </c>
      <c r="V1291" t="s">
        <v>1374</v>
      </c>
      <c r="W1291" t="s">
        <v>1375</v>
      </c>
      <c r="AD1291" t="s">
        <v>9917</v>
      </c>
      <c r="AE1291" t="s">
        <v>9918</v>
      </c>
    </row>
    <row r="1292" spans="1:31" ht="12.75" x14ac:dyDescent="0.2">
      <c r="A1292" t="s">
        <v>4779</v>
      </c>
      <c r="B1292" t="s">
        <v>4780</v>
      </c>
      <c r="D1292" t="s">
        <v>22</v>
      </c>
      <c r="E1292" t="s">
        <v>9299</v>
      </c>
      <c r="F1292">
        <v>1</v>
      </c>
      <c r="G1292" t="s">
        <v>4781</v>
      </c>
      <c r="H1292" t="s">
        <v>4781</v>
      </c>
      <c r="I1292">
        <v>6.3</v>
      </c>
      <c r="J1292">
        <v>6.3</v>
      </c>
      <c r="K1292">
        <v>6.34</v>
      </c>
      <c r="L1292">
        <v>6.34</v>
      </c>
      <c r="M1292">
        <v>6.34</v>
      </c>
      <c r="N1292">
        <v>6.2</v>
      </c>
      <c r="O1292">
        <v>6.19748278907384</v>
      </c>
      <c r="P1292">
        <v>6.19748278907384</v>
      </c>
      <c r="Q1292">
        <v>0.14251721092616201</v>
      </c>
      <c r="R1292" t="s">
        <v>262</v>
      </c>
      <c r="S1292" t="s">
        <v>9819</v>
      </c>
      <c r="T1292" t="s">
        <v>25</v>
      </c>
      <c r="U1292">
        <v>1</v>
      </c>
      <c r="V1292" t="s">
        <v>1374</v>
      </c>
      <c r="W1292" t="s">
        <v>1375</v>
      </c>
      <c r="AD1292" t="s">
        <v>9917</v>
      </c>
      <c r="AE1292" t="s">
        <v>9918</v>
      </c>
    </row>
    <row r="1293" spans="1:31" ht="12.75" x14ac:dyDescent="0.2">
      <c r="A1293" t="s">
        <v>4782</v>
      </c>
      <c r="B1293" t="s">
        <v>4783</v>
      </c>
      <c r="D1293" t="s">
        <v>22</v>
      </c>
      <c r="E1293" t="s">
        <v>9299</v>
      </c>
      <c r="F1293">
        <v>1</v>
      </c>
      <c r="G1293" t="s">
        <v>4784</v>
      </c>
      <c r="H1293" t="s">
        <v>4784</v>
      </c>
      <c r="I1293">
        <v>6.85</v>
      </c>
      <c r="J1293">
        <v>6.85</v>
      </c>
      <c r="K1293">
        <v>6.86</v>
      </c>
      <c r="L1293">
        <v>6.86</v>
      </c>
      <c r="M1293">
        <v>6.86</v>
      </c>
      <c r="N1293">
        <v>6.71</v>
      </c>
      <c r="O1293">
        <v>6.71393968816332</v>
      </c>
      <c r="P1293">
        <v>6.5073569285275301</v>
      </c>
      <c r="Q1293">
        <v>0.35264307147246998</v>
      </c>
      <c r="R1293" t="s">
        <v>262</v>
      </c>
      <c r="S1293" t="s">
        <v>9819</v>
      </c>
      <c r="T1293" t="s">
        <v>25</v>
      </c>
      <c r="U1293">
        <v>1</v>
      </c>
      <c r="V1293" t="s">
        <v>1374</v>
      </c>
      <c r="W1293" t="s">
        <v>1375</v>
      </c>
      <c r="AD1293" t="s">
        <v>9917</v>
      </c>
      <c r="AE1293" t="s">
        <v>9918</v>
      </c>
    </row>
    <row r="1294" spans="1:31" ht="12.75" x14ac:dyDescent="0.2">
      <c r="A1294" t="s">
        <v>4785</v>
      </c>
      <c r="B1294" t="s">
        <v>4786</v>
      </c>
      <c r="D1294" t="s">
        <v>22</v>
      </c>
      <c r="E1294" t="s">
        <v>9299</v>
      </c>
      <c r="F1294">
        <v>1</v>
      </c>
      <c r="G1294" t="s">
        <v>4787</v>
      </c>
      <c r="H1294" t="s">
        <v>4788</v>
      </c>
      <c r="I1294">
        <v>19</v>
      </c>
      <c r="J1294">
        <v>19</v>
      </c>
      <c r="K1294">
        <v>19</v>
      </c>
      <c r="L1294">
        <v>19</v>
      </c>
      <c r="M1294">
        <v>19</v>
      </c>
      <c r="N1294">
        <v>18.59</v>
      </c>
      <c r="O1294">
        <v>18.5924483672215</v>
      </c>
      <c r="P1294">
        <v>18.437511297494702</v>
      </c>
      <c r="Q1294">
        <v>0.562488702505334</v>
      </c>
      <c r="R1294" t="s">
        <v>262</v>
      </c>
      <c r="S1294" t="s">
        <v>9819</v>
      </c>
      <c r="T1294" t="s">
        <v>25</v>
      </c>
      <c r="U1294">
        <v>1</v>
      </c>
      <c r="V1294" t="s">
        <v>1374</v>
      </c>
      <c r="W1294" t="s">
        <v>1375</v>
      </c>
      <c r="AD1294" t="s">
        <v>9917</v>
      </c>
      <c r="AE1294" t="s">
        <v>9918</v>
      </c>
    </row>
    <row r="1295" spans="1:31" ht="12.75" x14ac:dyDescent="0.2">
      <c r="A1295" t="s">
        <v>4789</v>
      </c>
      <c r="B1295" t="s">
        <v>4790</v>
      </c>
      <c r="D1295" t="s">
        <v>22</v>
      </c>
      <c r="E1295" t="s">
        <v>9299</v>
      </c>
      <c r="F1295">
        <v>1</v>
      </c>
      <c r="G1295" t="s">
        <v>4791</v>
      </c>
      <c r="H1295" t="s">
        <v>4791</v>
      </c>
      <c r="I1295">
        <v>7.9</v>
      </c>
      <c r="J1295">
        <v>7.9</v>
      </c>
      <c r="K1295">
        <v>7.92</v>
      </c>
      <c r="L1295">
        <v>7.92</v>
      </c>
      <c r="M1295">
        <v>7.92</v>
      </c>
      <c r="N1295">
        <v>7.75</v>
      </c>
      <c r="O1295">
        <v>7.7468534863423004</v>
      </c>
      <c r="P1295">
        <v>7.6435621065244002</v>
      </c>
      <c r="Q1295">
        <v>0.27643789347559999</v>
      </c>
      <c r="R1295" t="s">
        <v>262</v>
      </c>
      <c r="S1295" t="s">
        <v>9819</v>
      </c>
      <c r="T1295" t="s">
        <v>25</v>
      </c>
      <c r="U1295">
        <v>1</v>
      </c>
      <c r="V1295" t="s">
        <v>1374</v>
      </c>
      <c r="W1295" t="s">
        <v>1375</v>
      </c>
      <c r="AD1295" t="s">
        <v>9917</v>
      </c>
      <c r="AE1295" t="s">
        <v>9918</v>
      </c>
    </row>
    <row r="1296" spans="1:31" ht="12.75" x14ac:dyDescent="0.2">
      <c r="A1296" t="s">
        <v>4792</v>
      </c>
      <c r="B1296" t="s">
        <v>4793</v>
      </c>
      <c r="C1296" t="s">
        <v>262</v>
      </c>
      <c r="D1296" t="s">
        <v>22</v>
      </c>
      <c r="E1296" t="s">
        <v>9299</v>
      </c>
      <c r="F1296">
        <v>1</v>
      </c>
      <c r="G1296" t="s">
        <v>4794</v>
      </c>
      <c r="H1296" t="s">
        <v>4794</v>
      </c>
      <c r="I1296">
        <v>14.25</v>
      </c>
      <c r="J1296">
        <v>14.25</v>
      </c>
      <c r="K1296">
        <v>14.25</v>
      </c>
      <c r="L1296">
        <v>14.25</v>
      </c>
      <c r="M1296">
        <v>14.25</v>
      </c>
      <c r="N1296">
        <v>13.94</v>
      </c>
      <c r="O1296">
        <v>13.9443362754161</v>
      </c>
      <c r="P1296">
        <v>13.9443362754161</v>
      </c>
      <c r="Q1296">
        <v>0.30566372458386398</v>
      </c>
      <c r="R1296" t="s">
        <v>262</v>
      </c>
      <c r="S1296" t="s">
        <v>9819</v>
      </c>
      <c r="T1296" t="s">
        <v>25</v>
      </c>
      <c r="U1296">
        <v>1</v>
      </c>
      <c r="V1296" t="s">
        <v>1374</v>
      </c>
      <c r="W1296" t="s">
        <v>1375</v>
      </c>
      <c r="AD1296" t="s">
        <v>9917</v>
      </c>
      <c r="AE1296" t="s">
        <v>9918</v>
      </c>
    </row>
    <row r="1297" spans="1:31" ht="12.75" x14ac:dyDescent="0.2">
      <c r="A1297" t="s">
        <v>4795</v>
      </c>
      <c r="B1297" t="s">
        <v>4796</v>
      </c>
      <c r="C1297" t="s">
        <v>427</v>
      </c>
      <c r="D1297" t="s">
        <v>22</v>
      </c>
      <c r="E1297" t="s">
        <v>9299</v>
      </c>
      <c r="F1297">
        <v>1</v>
      </c>
      <c r="G1297" t="s">
        <v>4797</v>
      </c>
      <c r="H1297" t="s">
        <v>4797</v>
      </c>
      <c r="I1297">
        <v>26.35</v>
      </c>
      <c r="J1297">
        <v>26.35</v>
      </c>
      <c r="K1297">
        <v>26.39</v>
      </c>
      <c r="L1297">
        <v>26.39</v>
      </c>
      <c r="M1297">
        <v>26.39</v>
      </c>
      <c r="N1297">
        <v>25.82</v>
      </c>
      <c r="O1297">
        <v>25.822844954474299</v>
      </c>
      <c r="S1297" t="s">
        <v>9816</v>
      </c>
      <c r="T1297" t="s">
        <v>25</v>
      </c>
      <c r="U1297">
        <v>1</v>
      </c>
      <c r="V1297" t="s">
        <v>1374</v>
      </c>
      <c r="W1297" t="s">
        <v>1375</v>
      </c>
      <c r="AD1297" t="s">
        <v>9917</v>
      </c>
      <c r="AE1297" t="s">
        <v>9918</v>
      </c>
    </row>
    <row r="1298" spans="1:31" ht="12.75" x14ac:dyDescent="0.2">
      <c r="A1298" t="s">
        <v>4798</v>
      </c>
      <c r="B1298" t="s">
        <v>4799</v>
      </c>
      <c r="C1298" t="s">
        <v>427</v>
      </c>
      <c r="D1298" t="s">
        <v>22</v>
      </c>
      <c r="E1298" t="s">
        <v>9299</v>
      </c>
      <c r="F1298">
        <v>1</v>
      </c>
      <c r="G1298" t="s">
        <v>4800</v>
      </c>
      <c r="H1298" t="s">
        <v>4800</v>
      </c>
      <c r="I1298">
        <v>13.15</v>
      </c>
      <c r="J1298">
        <v>13.15</v>
      </c>
      <c r="K1298">
        <v>13.18</v>
      </c>
      <c r="L1298">
        <v>13.18</v>
      </c>
      <c r="M1298">
        <v>13.18</v>
      </c>
      <c r="N1298">
        <v>12.9</v>
      </c>
      <c r="S1298" t="s">
        <v>9816</v>
      </c>
      <c r="T1298" t="s">
        <v>25</v>
      </c>
      <c r="U1298">
        <v>1</v>
      </c>
      <c r="V1298" t="s">
        <v>1374</v>
      </c>
      <c r="W1298" t="s">
        <v>1375</v>
      </c>
      <c r="AD1298" t="s">
        <v>9917</v>
      </c>
      <c r="AE1298" t="s">
        <v>9918</v>
      </c>
    </row>
    <row r="1299" spans="1:31" ht="12.75" x14ac:dyDescent="0.2">
      <c r="A1299" t="s">
        <v>4801</v>
      </c>
      <c r="B1299" t="s">
        <v>4802</v>
      </c>
      <c r="C1299" t="s">
        <v>427</v>
      </c>
      <c r="D1299" t="s">
        <v>22</v>
      </c>
      <c r="E1299" t="s">
        <v>9299</v>
      </c>
      <c r="F1299">
        <v>1</v>
      </c>
      <c r="G1299" t="s">
        <v>4803</v>
      </c>
      <c r="H1299" t="s">
        <v>4803</v>
      </c>
      <c r="I1299">
        <v>25</v>
      </c>
      <c r="J1299">
        <v>25</v>
      </c>
      <c r="K1299">
        <v>25.04</v>
      </c>
      <c r="L1299">
        <v>25.04</v>
      </c>
      <c r="M1299">
        <v>25.04</v>
      </c>
      <c r="N1299">
        <v>24.5</v>
      </c>
      <c r="S1299" t="s">
        <v>9816</v>
      </c>
      <c r="T1299" t="s">
        <v>25</v>
      </c>
      <c r="U1299">
        <v>1</v>
      </c>
      <c r="V1299" t="s">
        <v>1374</v>
      </c>
      <c r="W1299" t="s">
        <v>1375</v>
      </c>
      <c r="AD1299" t="s">
        <v>9917</v>
      </c>
      <c r="AE1299" t="s">
        <v>9918</v>
      </c>
    </row>
    <row r="1300" spans="1:31" ht="12.75" x14ac:dyDescent="0.2">
      <c r="A1300" t="s">
        <v>4804</v>
      </c>
      <c r="B1300" t="s">
        <v>4805</v>
      </c>
      <c r="C1300" t="s">
        <v>262</v>
      </c>
      <c r="D1300" t="s">
        <v>22</v>
      </c>
      <c r="E1300" t="s">
        <v>9299</v>
      </c>
      <c r="F1300">
        <v>1</v>
      </c>
      <c r="G1300" t="s">
        <v>4806</v>
      </c>
      <c r="H1300" t="s">
        <v>4806</v>
      </c>
      <c r="I1300">
        <v>11.05</v>
      </c>
      <c r="J1300">
        <v>11.05</v>
      </c>
      <c r="K1300">
        <v>11.09</v>
      </c>
      <c r="L1300">
        <v>11.09</v>
      </c>
      <c r="M1300">
        <v>11.09</v>
      </c>
      <c r="N1300">
        <v>10.85</v>
      </c>
      <c r="O1300">
        <v>10.845594880879201</v>
      </c>
      <c r="P1300">
        <v>10.5873664313345</v>
      </c>
      <c r="Q1300">
        <v>0.502633568665527</v>
      </c>
      <c r="R1300" t="s">
        <v>262</v>
      </c>
      <c r="S1300" t="s">
        <v>9819</v>
      </c>
      <c r="T1300" t="s">
        <v>25</v>
      </c>
      <c r="U1300">
        <v>1</v>
      </c>
      <c r="V1300" t="s">
        <v>1374</v>
      </c>
      <c r="W1300" t="s">
        <v>1375</v>
      </c>
      <c r="AD1300" t="s">
        <v>9917</v>
      </c>
      <c r="AE1300" t="s">
        <v>9918</v>
      </c>
    </row>
    <row r="1301" spans="1:31" ht="12.75" x14ac:dyDescent="0.2">
      <c r="A1301" t="s">
        <v>4807</v>
      </c>
      <c r="B1301" t="s">
        <v>4808</v>
      </c>
      <c r="D1301" t="s">
        <v>22</v>
      </c>
      <c r="E1301" t="s">
        <v>9299</v>
      </c>
      <c r="F1301">
        <v>1</v>
      </c>
      <c r="G1301" t="s">
        <v>4809</v>
      </c>
      <c r="H1301" t="s">
        <v>4809</v>
      </c>
      <c r="I1301">
        <v>4.2</v>
      </c>
      <c r="J1301">
        <v>4.2</v>
      </c>
      <c r="K1301">
        <v>4.22</v>
      </c>
      <c r="L1301">
        <v>4.22</v>
      </c>
      <c r="M1301">
        <v>4.22</v>
      </c>
      <c r="N1301">
        <v>4.13</v>
      </c>
      <c r="O1301">
        <v>4.1316551927158898</v>
      </c>
      <c r="P1301">
        <v>3.97671812298905</v>
      </c>
      <c r="Q1301">
        <v>0.243281877010954</v>
      </c>
      <c r="R1301" t="s">
        <v>262</v>
      </c>
      <c r="S1301" t="s">
        <v>9819</v>
      </c>
      <c r="T1301" t="s">
        <v>25</v>
      </c>
      <c r="U1301">
        <v>1</v>
      </c>
      <c r="V1301" t="s">
        <v>1374</v>
      </c>
      <c r="W1301" t="s">
        <v>1375</v>
      </c>
      <c r="AD1301" t="s">
        <v>9917</v>
      </c>
      <c r="AE1301" t="s">
        <v>9918</v>
      </c>
    </row>
    <row r="1302" spans="1:31" ht="12.75" x14ac:dyDescent="0.2">
      <c r="A1302" t="s">
        <v>4810</v>
      </c>
      <c r="B1302" t="s">
        <v>4811</v>
      </c>
      <c r="D1302" t="s">
        <v>22</v>
      </c>
      <c r="E1302" t="s">
        <v>9299</v>
      </c>
      <c r="F1302">
        <v>1</v>
      </c>
      <c r="G1302" t="s">
        <v>4812</v>
      </c>
      <c r="H1302" t="s">
        <v>4812</v>
      </c>
      <c r="I1302">
        <v>14.25</v>
      </c>
      <c r="J1302">
        <v>14.25</v>
      </c>
      <c r="K1302">
        <v>14.25</v>
      </c>
      <c r="L1302">
        <v>14.25</v>
      </c>
      <c r="M1302">
        <v>14.25</v>
      </c>
      <c r="N1302">
        <v>13.94</v>
      </c>
      <c r="O1302">
        <v>13.9443362754161</v>
      </c>
      <c r="P1302">
        <v>13.9443362754161</v>
      </c>
      <c r="Q1302">
        <v>0.30566372458386398</v>
      </c>
      <c r="R1302" t="s">
        <v>262</v>
      </c>
      <c r="S1302" t="s">
        <v>9819</v>
      </c>
      <c r="T1302" t="s">
        <v>25</v>
      </c>
      <c r="U1302">
        <v>1</v>
      </c>
      <c r="V1302" t="s">
        <v>1374</v>
      </c>
      <c r="W1302" t="s">
        <v>1375</v>
      </c>
      <c r="AD1302" t="s">
        <v>9917</v>
      </c>
      <c r="AE1302" t="s">
        <v>9918</v>
      </c>
    </row>
    <row r="1303" spans="1:31" ht="12.75" x14ac:dyDescent="0.2">
      <c r="A1303" t="s">
        <v>4813</v>
      </c>
      <c r="B1303" t="s">
        <v>4814</v>
      </c>
      <c r="D1303" t="s">
        <v>22</v>
      </c>
      <c r="E1303" t="s">
        <v>9299</v>
      </c>
      <c r="F1303">
        <v>1</v>
      </c>
      <c r="G1303" t="s">
        <v>4815</v>
      </c>
      <c r="H1303" t="s">
        <v>4815</v>
      </c>
      <c r="I1303">
        <v>8.4</v>
      </c>
      <c r="J1303">
        <v>8.4</v>
      </c>
      <c r="K1303">
        <v>8.44</v>
      </c>
      <c r="L1303">
        <v>8.44</v>
      </c>
      <c r="M1303">
        <v>8.44</v>
      </c>
      <c r="N1303">
        <v>8.26</v>
      </c>
      <c r="O1303">
        <v>8.2633103854317795</v>
      </c>
      <c r="P1303">
        <v>7.85014486616019</v>
      </c>
      <c r="Q1303">
        <v>0.58985513383980503</v>
      </c>
      <c r="R1303" t="s">
        <v>262</v>
      </c>
      <c r="S1303" t="s">
        <v>9819</v>
      </c>
      <c r="T1303" t="s">
        <v>25</v>
      </c>
      <c r="U1303">
        <v>1</v>
      </c>
      <c r="V1303" t="s">
        <v>1374</v>
      </c>
      <c r="W1303" t="s">
        <v>1375</v>
      </c>
      <c r="AD1303" t="s">
        <v>9917</v>
      </c>
      <c r="AE1303" t="s">
        <v>9918</v>
      </c>
    </row>
    <row r="1304" spans="1:31" ht="12.75" x14ac:dyDescent="0.2">
      <c r="A1304" t="s">
        <v>4816</v>
      </c>
      <c r="B1304" t="s">
        <v>4817</v>
      </c>
      <c r="D1304" t="s">
        <v>22</v>
      </c>
      <c r="E1304" t="s">
        <v>9299</v>
      </c>
      <c r="F1304">
        <v>1</v>
      </c>
      <c r="G1304" t="s">
        <v>4818</v>
      </c>
      <c r="H1304" t="s">
        <v>4818</v>
      </c>
      <c r="I1304">
        <v>10</v>
      </c>
      <c r="J1304">
        <v>10</v>
      </c>
      <c r="K1304">
        <v>10.029999999999999</v>
      </c>
      <c r="L1304">
        <v>10.029999999999999</v>
      </c>
      <c r="M1304">
        <v>10.029999999999999</v>
      </c>
      <c r="N1304">
        <v>9.81</v>
      </c>
      <c r="O1304">
        <v>9.8126810827002409</v>
      </c>
      <c r="P1304">
        <v>9.5544526331555009</v>
      </c>
      <c r="Q1304">
        <v>0.475547366844499</v>
      </c>
      <c r="R1304" t="s">
        <v>262</v>
      </c>
      <c r="S1304" t="s">
        <v>9819</v>
      </c>
      <c r="T1304" t="s">
        <v>25</v>
      </c>
      <c r="U1304">
        <v>1</v>
      </c>
      <c r="V1304" t="s">
        <v>1374</v>
      </c>
      <c r="W1304" t="s">
        <v>1375</v>
      </c>
      <c r="AD1304" t="s">
        <v>9917</v>
      </c>
      <c r="AE1304" t="s">
        <v>9918</v>
      </c>
    </row>
    <row r="1305" spans="1:31" ht="12.75" x14ac:dyDescent="0.2">
      <c r="A1305" t="s">
        <v>4819</v>
      </c>
      <c r="B1305" t="s">
        <v>4820</v>
      </c>
      <c r="D1305" t="s">
        <v>22</v>
      </c>
      <c r="E1305" t="s">
        <v>9299</v>
      </c>
      <c r="F1305">
        <v>1</v>
      </c>
      <c r="G1305" t="s">
        <v>4821</v>
      </c>
      <c r="H1305" t="s">
        <v>4821</v>
      </c>
      <c r="I1305">
        <v>4.2</v>
      </c>
      <c r="J1305">
        <v>4.2</v>
      </c>
      <c r="K1305">
        <v>4.22</v>
      </c>
      <c r="L1305">
        <v>4.22</v>
      </c>
      <c r="M1305">
        <v>4.22</v>
      </c>
      <c r="N1305">
        <v>4.13</v>
      </c>
      <c r="O1305">
        <v>4.1316551927158898</v>
      </c>
      <c r="P1305">
        <v>3.7184896734442998</v>
      </c>
      <c r="Q1305">
        <v>0.50151032655569705</v>
      </c>
      <c r="R1305" t="s">
        <v>262</v>
      </c>
      <c r="S1305" t="s">
        <v>9819</v>
      </c>
      <c r="T1305" t="s">
        <v>25</v>
      </c>
      <c r="U1305">
        <v>1</v>
      </c>
      <c r="V1305" t="s">
        <v>1374</v>
      </c>
      <c r="W1305" t="s">
        <v>1375</v>
      </c>
      <c r="AD1305" t="s">
        <v>9917</v>
      </c>
      <c r="AE1305" t="s">
        <v>9918</v>
      </c>
    </row>
    <row r="1306" spans="1:31" ht="12.75" x14ac:dyDescent="0.2">
      <c r="A1306" t="s">
        <v>4822</v>
      </c>
      <c r="B1306" t="s">
        <v>4823</v>
      </c>
      <c r="C1306" t="s">
        <v>1088</v>
      </c>
      <c r="D1306" t="s">
        <v>22</v>
      </c>
      <c r="E1306" t="s">
        <v>9299</v>
      </c>
      <c r="F1306">
        <v>1</v>
      </c>
      <c r="G1306" t="s">
        <v>4824</v>
      </c>
      <c r="H1306" t="s">
        <v>4824</v>
      </c>
      <c r="I1306">
        <v>11.6</v>
      </c>
      <c r="J1306">
        <v>11.6</v>
      </c>
      <c r="K1306">
        <v>11.61</v>
      </c>
      <c r="L1306">
        <v>11.61</v>
      </c>
      <c r="M1306">
        <v>11.61</v>
      </c>
      <c r="N1306">
        <v>11.36</v>
      </c>
      <c r="O1306">
        <v>11.3620517799687</v>
      </c>
      <c r="P1306">
        <v>11.3104060900598</v>
      </c>
      <c r="Q1306">
        <v>0.29959390994024598</v>
      </c>
      <c r="R1306" t="s">
        <v>262</v>
      </c>
      <c r="S1306" t="s">
        <v>9819</v>
      </c>
      <c r="T1306" t="s">
        <v>25</v>
      </c>
      <c r="U1306">
        <v>1</v>
      </c>
      <c r="V1306" t="s">
        <v>1374</v>
      </c>
      <c r="W1306" t="s">
        <v>1375</v>
      </c>
      <c r="AD1306" t="s">
        <v>9917</v>
      </c>
      <c r="AE1306" t="s">
        <v>9918</v>
      </c>
    </row>
    <row r="1307" spans="1:31" ht="12.75" x14ac:dyDescent="0.2">
      <c r="A1307" t="s">
        <v>4825</v>
      </c>
      <c r="B1307" t="s">
        <v>4826</v>
      </c>
      <c r="C1307" t="s">
        <v>1088</v>
      </c>
      <c r="D1307" t="s">
        <v>22</v>
      </c>
      <c r="E1307" t="s">
        <v>9299</v>
      </c>
      <c r="F1307">
        <v>1</v>
      </c>
      <c r="G1307" t="s">
        <v>4827</v>
      </c>
      <c r="H1307" t="s">
        <v>4827</v>
      </c>
      <c r="I1307">
        <v>12.15</v>
      </c>
      <c r="J1307">
        <v>12.15</v>
      </c>
      <c r="K1307">
        <v>12.19</v>
      </c>
      <c r="L1307">
        <v>12.19</v>
      </c>
      <c r="M1307">
        <v>12.19</v>
      </c>
      <c r="N1307">
        <v>11.93</v>
      </c>
      <c r="O1307">
        <v>10.845594880879201</v>
      </c>
      <c r="P1307">
        <v>10.5357207414255</v>
      </c>
      <c r="Q1307">
        <v>1.6542792585744699</v>
      </c>
      <c r="R1307" t="s">
        <v>262</v>
      </c>
      <c r="S1307" t="s">
        <v>9819</v>
      </c>
      <c r="T1307" t="s">
        <v>25</v>
      </c>
      <c r="U1307">
        <v>1</v>
      </c>
      <c r="V1307" t="s">
        <v>1374</v>
      </c>
      <c r="W1307" t="s">
        <v>1375</v>
      </c>
      <c r="AD1307" t="s">
        <v>9917</v>
      </c>
      <c r="AE1307" t="s">
        <v>9918</v>
      </c>
    </row>
    <row r="1308" spans="1:31" ht="12.75" x14ac:dyDescent="0.2">
      <c r="A1308" t="s">
        <v>4828</v>
      </c>
      <c r="B1308" t="s">
        <v>4829</v>
      </c>
      <c r="D1308" t="s">
        <v>22</v>
      </c>
      <c r="E1308" t="s">
        <v>9299</v>
      </c>
      <c r="F1308">
        <v>1</v>
      </c>
      <c r="G1308" t="s">
        <v>4830</v>
      </c>
      <c r="H1308" t="s">
        <v>4830</v>
      </c>
      <c r="I1308">
        <v>12.75</v>
      </c>
      <c r="J1308">
        <v>12.75</v>
      </c>
      <c r="K1308">
        <v>12.78</v>
      </c>
      <c r="L1308">
        <v>12.78</v>
      </c>
      <c r="M1308">
        <v>12.78</v>
      </c>
      <c r="N1308">
        <v>12.5</v>
      </c>
      <c r="O1308">
        <v>11.3620517799687</v>
      </c>
      <c r="P1308">
        <v>11.3620517799687</v>
      </c>
      <c r="Q1308">
        <v>1.4179482200313001</v>
      </c>
      <c r="R1308" t="s">
        <v>262</v>
      </c>
      <c r="S1308" t="s">
        <v>9819</v>
      </c>
      <c r="T1308" t="s">
        <v>25</v>
      </c>
      <c r="U1308">
        <v>1</v>
      </c>
      <c r="V1308" t="s">
        <v>1374</v>
      </c>
      <c r="W1308" t="s">
        <v>1375</v>
      </c>
      <c r="AD1308" t="s">
        <v>9917</v>
      </c>
      <c r="AE1308" t="s">
        <v>9918</v>
      </c>
    </row>
    <row r="1309" spans="1:31" ht="12.75" x14ac:dyDescent="0.2">
      <c r="A1309" t="s">
        <v>4831</v>
      </c>
      <c r="B1309" t="s">
        <v>4832</v>
      </c>
      <c r="D1309" t="s">
        <v>22</v>
      </c>
      <c r="E1309" t="s">
        <v>9299</v>
      </c>
      <c r="F1309">
        <v>1</v>
      </c>
      <c r="G1309" t="s">
        <v>4833</v>
      </c>
      <c r="H1309" t="s">
        <v>4833</v>
      </c>
      <c r="I1309">
        <v>6.3</v>
      </c>
      <c r="J1309">
        <v>6.3</v>
      </c>
      <c r="K1309">
        <v>6.34</v>
      </c>
      <c r="L1309">
        <v>6.34</v>
      </c>
      <c r="M1309">
        <v>6.34</v>
      </c>
      <c r="N1309">
        <v>6.2</v>
      </c>
      <c r="O1309">
        <v>6.19748278907384</v>
      </c>
      <c r="P1309">
        <v>5.9392543395290902</v>
      </c>
      <c r="Q1309">
        <v>0.40074566047090499</v>
      </c>
      <c r="R1309" t="s">
        <v>262</v>
      </c>
      <c r="S1309" t="s">
        <v>9819</v>
      </c>
      <c r="T1309" t="s">
        <v>25</v>
      </c>
      <c r="U1309">
        <v>1</v>
      </c>
      <c r="V1309" t="s">
        <v>1374</v>
      </c>
      <c r="W1309" t="s">
        <v>1375</v>
      </c>
      <c r="AD1309" t="s">
        <v>9917</v>
      </c>
      <c r="AE1309" t="s">
        <v>9918</v>
      </c>
    </row>
    <row r="1310" spans="1:31" ht="12.75" x14ac:dyDescent="0.2">
      <c r="A1310" t="s">
        <v>4834</v>
      </c>
      <c r="B1310" t="s">
        <v>4835</v>
      </c>
      <c r="D1310" t="s">
        <v>22</v>
      </c>
      <c r="E1310" t="s">
        <v>9299</v>
      </c>
      <c r="F1310">
        <v>1</v>
      </c>
      <c r="G1310" t="s">
        <v>4836</v>
      </c>
      <c r="H1310" t="s">
        <v>4836</v>
      </c>
      <c r="I1310">
        <v>5.8</v>
      </c>
      <c r="J1310">
        <v>5.8</v>
      </c>
      <c r="K1310">
        <v>5.8</v>
      </c>
      <c r="L1310">
        <v>5.8</v>
      </c>
      <c r="M1310">
        <v>5.8</v>
      </c>
      <c r="N1310">
        <v>5.68</v>
      </c>
      <c r="O1310">
        <v>5.6810258899843502</v>
      </c>
      <c r="P1310">
        <v>5.3195060606217099</v>
      </c>
      <c r="Q1310">
        <v>0.48049393937828899</v>
      </c>
      <c r="R1310" t="s">
        <v>262</v>
      </c>
      <c r="S1310" t="s">
        <v>9819</v>
      </c>
      <c r="T1310" t="s">
        <v>25</v>
      </c>
      <c r="U1310">
        <v>1</v>
      </c>
      <c r="V1310" t="s">
        <v>1374</v>
      </c>
      <c r="W1310" t="s">
        <v>1375</v>
      </c>
      <c r="AD1310" t="s">
        <v>9917</v>
      </c>
      <c r="AE1310" t="s">
        <v>9918</v>
      </c>
    </row>
    <row r="1311" spans="1:31" ht="12.75" x14ac:dyDescent="0.2">
      <c r="A1311" t="s">
        <v>4837</v>
      </c>
      <c r="B1311" t="s">
        <v>4838</v>
      </c>
      <c r="D1311" t="s">
        <v>22</v>
      </c>
      <c r="E1311" t="s">
        <v>9299</v>
      </c>
      <c r="F1311">
        <v>1</v>
      </c>
      <c r="G1311" t="s">
        <v>4839</v>
      </c>
      <c r="H1311" t="s">
        <v>4839</v>
      </c>
      <c r="I1311">
        <v>3.45</v>
      </c>
      <c r="J1311">
        <v>3.45</v>
      </c>
      <c r="K1311">
        <v>3.49</v>
      </c>
      <c r="L1311">
        <v>3.49</v>
      </c>
      <c r="M1311">
        <v>3.49</v>
      </c>
      <c r="N1311">
        <v>3.41</v>
      </c>
      <c r="O1311">
        <v>3.09874139453692</v>
      </c>
      <c r="P1311">
        <v>2.7372215651742802</v>
      </c>
      <c r="Q1311">
        <v>0.75277843482572204</v>
      </c>
      <c r="R1311" t="s">
        <v>262</v>
      </c>
      <c r="S1311" t="s">
        <v>9819</v>
      </c>
      <c r="T1311" t="s">
        <v>25</v>
      </c>
      <c r="U1311">
        <v>1</v>
      </c>
      <c r="V1311" t="s">
        <v>1374</v>
      </c>
      <c r="W1311" t="s">
        <v>1375</v>
      </c>
      <c r="AD1311" t="s">
        <v>9917</v>
      </c>
      <c r="AE1311" t="s">
        <v>9918</v>
      </c>
    </row>
    <row r="1312" spans="1:31" ht="12.75" x14ac:dyDescent="0.2">
      <c r="A1312" t="s">
        <v>4840</v>
      </c>
      <c r="B1312" t="s">
        <v>4841</v>
      </c>
      <c r="D1312" t="s">
        <v>22</v>
      </c>
      <c r="E1312" t="s">
        <v>9299</v>
      </c>
      <c r="F1312">
        <v>1</v>
      </c>
      <c r="G1312" t="s">
        <v>4842</v>
      </c>
      <c r="H1312" t="s">
        <v>4842</v>
      </c>
      <c r="I1312">
        <v>6.3</v>
      </c>
      <c r="J1312">
        <v>6.3</v>
      </c>
      <c r="K1312">
        <v>6.34</v>
      </c>
      <c r="L1312">
        <v>6.34</v>
      </c>
      <c r="M1312">
        <v>6.34</v>
      </c>
      <c r="N1312">
        <v>6.2</v>
      </c>
      <c r="O1312">
        <v>6.19748278907384</v>
      </c>
      <c r="P1312">
        <v>6.19748278907384</v>
      </c>
      <c r="Q1312">
        <v>0.14251721092616201</v>
      </c>
      <c r="R1312" t="s">
        <v>262</v>
      </c>
      <c r="S1312" t="s">
        <v>9819</v>
      </c>
      <c r="T1312" t="s">
        <v>25</v>
      </c>
      <c r="U1312">
        <v>1</v>
      </c>
      <c r="V1312" t="s">
        <v>1374</v>
      </c>
      <c r="W1312" t="s">
        <v>1375</v>
      </c>
      <c r="AD1312" t="s">
        <v>9917</v>
      </c>
      <c r="AE1312" t="s">
        <v>9918</v>
      </c>
    </row>
    <row r="1313" spans="1:31" ht="12.75" x14ac:dyDescent="0.2">
      <c r="A1313" t="s">
        <v>4843</v>
      </c>
      <c r="B1313" t="s">
        <v>4844</v>
      </c>
      <c r="D1313" t="s">
        <v>22</v>
      </c>
      <c r="E1313" t="s">
        <v>9299</v>
      </c>
      <c r="F1313">
        <v>1</v>
      </c>
      <c r="G1313" t="s">
        <v>4845</v>
      </c>
      <c r="H1313" t="s">
        <v>4845</v>
      </c>
      <c r="I1313">
        <v>3.7</v>
      </c>
      <c r="J1313">
        <v>3.7</v>
      </c>
      <c r="K1313">
        <v>3.7</v>
      </c>
      <c r="L1313">
        <v>3.7</v>
      </c>
      <c r="M1313">
        <v>3.7</v>
      </c>
      <c r="N1313">
        <v>3.62</v>
      </c>
      <c r="O1313">
        <v>3.6151982936264102</v>
      </c>
      <c r="P1313">
        <v>3.3053241541727099</v>
      </c>
      <c r="Q1313">
        <v>0.39467584582728699</v>
      </c>
      <c r="R1313" t="s">
        <v>262</v>
      </c>
      <c r="S1313" t="s">
        <v>9819</v>
      </c>
      <c r="T1313" t="s">
        <v>25</v>
      </c>
      <c r="U1313">
        <v>1</v>
      </c>
      <c r="V1313" t="s">
        <v>1374</v>
      </c>
      <c r="W1313" t="s">
        <v>1375</v>
      </c>
      <c r="AD1313" t="s">
        <v>9917</v>
      </c>
      <c r="AE1313" t="s">
        <v>9918</v>
      </c>
    </row>
    <row r="1314" spans="1:31" ht="12.75" x14ac:dyDescent="0.2">
      <c r="A1314" t="s">
        <v>4846</v>
      </c>
      <c r="B1314" t="s">
        <v>4847</v>
      </c>
      <c r="D1314" t="s">
        <v>22</v>
      </c>
      <c r="E1314" t="s">
        <v>9299</v>
      </c>
      <c r="F1314">
        <v>1</v>
      </c>
      <c r="G1314" t="s">
        <v>4848</v>
      </c>
      <c r="H1314" t="s">
        <v>4848</v>
      </c>
      <c r="I1314">
        <v>3.45</v>
      </c>
      <c r="J1314">
        <v>3.45</v>
      </c>
      <c r="K1314">
        <v>3.49</v>
      </c>
      <c r="L1314">
        <v>3.49</v>
      </c>
      <c r="M1314">
        <v>3.49</v>
      </c>
      <c r="N1314">
        <v>3.41</v>
      </c>
      <c r="O1314">
        <v>3.09874139453692</v>
      </c>
      <c r="P1314">
        <v>2.7372215651742802</v>
      </c>
      <c r="Q1314">
        <v>0.75277843482572204</v>
      </c>
      <c r="R1314" t="s">
        <v>262</v>
      </c>
      <c r="S1314" t="s">
        <v>9819</v>
      </c>
      <c r="T1314" t="s">
        <v>25</v>
      </c>
      <c r="U1314">
        <v>1</v>
      </c>
      <c r="V1314" t="s">
        <v>1374</v>
      </c>
      <c r="W1314" t="s">
        <v>1375</v>
      </c>
      <c r="AD1314" t="s">
        <v>9917</v>
      </c>
      <c r="AE1314" t="s">
        <v>9918</v>
      </c>
    </row>
    <row r="1315" spans="1:31" ht="12.75" x14ac:dyDescent="0.2">
      <c r="A1315" t="s">
        <v>4849</v>
      </c>
      <c r="B1315" t="s">
        <v>4850</v>
      </c>
      <c r="C1315" t="s">
        <v>427</v>
      </c>
      <c r="D1315" t="s">
        <v>22</v>
      </c>
      <c r="E1315" t="s">
        <v>9299</v>
      </c>
      <c r="F1315">
        <v>1</v>
      </c>
      <c r="G1315" t="s">
        <v>4851</v>
      </c>
      <c r="H1315" t="s">
        <v>4851</v>
      </c>
      <c r="I1315">
        <v>20.55</v>
      </c>
      <c r="J1315">
        <v>20.55</v>
      </c>
      <c r="K1315">
        <v>20.58</v>
      </c>
      <c r="L1315">
        <v>20.58</v>
      </c>
      <c r="M1315">
        <v>20.58</v>
      </c>
      <c r="N1315">
        <v>20.14</v>
      </c>
      <c r="O1315">
        <v>20.141819064490001</v>
      </c>
      <c r="S1315" t="s">
        <v>9816</v>
      </c>
      <c r="T1315" t="s">
        <v>25</v>
      </c>
      <c r="U1315">
        <v>1</v>
      </c>
      <c r="V1315" t="s">
        <v>1374</v>
      </c>
      <c r="W1315" t="s">
        <v>1375</v>
      </c>
      <c r="AD1315" t="s">
        <v>9917</v>
      </c>
      <c r="AE1315" t="s">
        <v>9918</v>
      </c>
    </row>
    <row r="1316" spans="1:31" ht="12.75" x14ac:dyDescent="0.2">
      <c r="A1316" t="s">
        <v>4852</v>
      </c>
      <c r="B1316" t="s">
        <v>4853</v>
      </c>
      <c r="C1316" t="s">
        <v>427</v>
      </c>
      <c r="D1316" t="s">
        <v>22</v>
      </c>
      <c r="E1316" t="s">
        <v>9299</v>
      </c>
      <c r="F1316">
        <v>1</v>
      </c>
      <c r="G1316" t="s">
        <v>4854</v>
      </c>
      <c r="H1316" t="s">
        <v>4855</v>
      </c>
      <c r="I1316">
        <v>23.7</v>
      </c>
      <c r="J1316">
        <v>23.7</v>
      </c>
      <c r="K1316">
        <v>23.71</v>
      </c>
      <c r="L1316">
        <v>23.71</v>
      </c>
      <c r="M1316">
        <v>23.71</v>
      </c>
      <c r="N1316">
        <v>23.2</v>
      </c>
      <c r="S1316" t="s">
        <v>9816</v>
      </c>
      <c r="T1316" t="s">
        <v>25</v>
      </c>
      <c r="U1316">
        <v>1</v>
      </c>
      <c r="V1316" t="s">
        <v>1374</v>
      </c>
      <c r="W1316" t="s">
        <v>1375</v>
      </c>
      <c r="AD1316" t="s">
        <v>9917</v>
      </c>
      <c r="AE1316" t="s">
        <v>9918</v>
      </c>
    </row>
    <row r="1317" spans="1:31" ht="12.75" x14ac:dyDescent="0.2">
      <c r="A1317" t="s">
        <v>4856</v>
      </c>
      <c r="B1317" t="s">
        <v>4857</v>
      </c>
      <c r="C1317" t="s">
        <v>3807</v>
      </c>
      <c r="D1317" t="s">
        <v>22</v>
      </c>
      <c r="E1317" t="s">
        <v>9299</v>
      </c>
      <c r="F1317">
        <v>1</v>
      </c>
      <c r="G1317" t="s">
        <v>4858</v>
      </c>
      <c r="H1317" t="s">
        <v>4859</v>
      </c>
      <c r="I1317">
        <v>86.03</v>
      </c>
      <c r="J1317">
        <v>86.03</v>
      </c>
      <c r="S1317" t="s">
        <v>9816</v>
      </c>
      <c r="T1317">
        <v>1</v>
      </c>
      <c r="V1317" t="s">
        <v>1374</v>
      </c>
      <c r="W1317" t="s">
        <v>1375</v>
      </c>
      <c r="AD1317" t="s">
        <v>9917</v>
      </c>
      <c r="AE1317" t="s">
        <v>9918</v>
      </c>
    </row>
    <row r="1318" spans="1:31" ht="12.75" x14ac:dyDescent="0.2">
      <c r="A1318" t="s">
        <v>4860</v>
      </c>
      <c r="B1318" t="s">
        <v>4861</v>
      </c>
      <c r="C1318" t="s">
        <v>3807</v>
      </c>
      <c r="D1318" t="s">
        <v>22</v>
      </c>
      <c r="E1318">
        <v>8</v>
      </c>
      <c r="F1318">
        <v>1</v>
      </c>
      <c r="G1318" t="s">
        <v>4862</v>
      </c>
      <c r="H1318" t="s">
        <v>4863</v>
      </c>
      <c r="I1318">
        <v>81.28</v>
      </c>
      <c r="J1318">
        <v>81.28</v>
      </c>
      <c r="S1318" t="s">
        <v>9816</v>
      </c>
      <c r="T1318">
        <v>1</v>
      </c>
      <c r="V1318" t="s">
        <v>1374</v>
      </c>
      <c r="W1318" t="s">
        <v>1375</v>
      </c>
      <c r="AD1318" t="s">
        <v>9917</v>
      </c>
      <c r="AE1318" t="s">
        <v>9918</v>
      </c>
    </row>
    <row r="1319" spans="1:31" ht="12.75" x14ac:dyDescent="0.2">
      <c r="A1319" t="s">
        <v>4864</v>
      </c>
      <c r="B1319" t="s">
        <v>4865</v>
      </c>
      <c r="D1319" t="s">
        <v>22</v>
      </c>
      <c r="E1319" t="s">
        <v>9299</v>
      </c>
      <c r="F1319">
        <v>1</v>
      </c>
      <c r="G1319" t="s">
        <v>4866</v>
      </c>
      <c r="H1319" t="s">
        <v>4866</v>
      </c>
      <c r="I1319">
        <v>11.05</v>
      </c>
      <c r="J1319">
        <v>11.05</v>
      </c>
      <c r="K1319">
        <v>11.09</v>
      </c>
      <c r="L1319">
        <v>11.09</v>
      </c>
      <c r="M1319">
        <v>11.09</v>
      </c>
      <c r="N1319">
        <v>10.85</v>
      </c>
      <c r="O1319">
        <v>10.845594880879201</v>
      </c>
      <c r="P1319">
        <v>10.7939491909703</v>
      </c>
      <c r="Q1319">
        <v>0.29605080902973102</v>
      </c>
      <c r="R1319" t="s">
        <v>262</v>
      </c>
      <c r="S1319" t="s">
        <v>9819</v>
      </c>
      <c r="T1319" t="s">
        <v>25</v>
      </c>
      <c r="U1319">
        <v>1</v>
      </c>
      <c r="V1319" t="s">
        <v>1374</v>
      </c>
      <c r="W1319" t="s">
        <v>1375</v>
      </c>
      <c r="AD1319" t="s">
        <v>9917</v>
      </c>
      <c r="AE1319" t="s">
        <v>9918</v>
      </c>
    </row>
    <row r="1320" spans="1:31" ht="12.75" x14ac:dyDescent="0.2">
      <c r="A1320" t="s">
        <v>4867</v>
      </c>
      <c r="B1320" t="s">
        <v>4868</v>
      </c>
      <c r="D1320" t="s">
        <v>22</v>
      </c>
      <c r="E1320" t="s">
        <v>9299</v>
      </c>
      <c r="F1320">
        <v>1</v>
      </c>
      <c r="G1320" t="s">
        <v>4869</v>
      </c>
      <c r="H1320" t="s">
        <v>4869</v>
      </c>
      <c r="I1320">
        <v>11.05</v>
      </c>
      <c r="J1320">
        <v>11.05</v>
      </c>
      <c r="K1320">
        <v>11.09</v>
      </c>
      <c r="L1320">
        <v>11.09</v>
      </c>
      <c r="M1320">
        <v>11.09</v>
      </c>
      <c r="N1320">
        <v>10.85</v>
      </c>
      <c r="O1320">
        <v>10.845594880879201</v>
      </c>
      <c r="P1320">
        <v>10.7939491909703</v>
      </c>
      <c r="Q1320">
        <v>0.29605080902973102</v>
      </c>
      <c r="R1320" t="s">
        <v>262</v>
      </c>
      <c r="S1320" t="s">
        <v>9819</v>
      </c>
      <c r="T1320" t="s">
        <v>25</v>
      </c>
      <c r="U1320">
        <v>1</v>
      </c>
      <c r="V1320" t="s">
        <v>1374</v>
      </c>
      <c r="W1320" t="s">
        <v>1375</v>
      </c>
      <c r="AD1320" t="s">
        <v>9917</v>
      </c>
      <c r="AE1320" t="s">
        <v>9918</v>
      </c>
    </row>
    <row r="1321" spans="1:31" ht="12.75" x14ac:dyDescent="0.2">
      <c r="A1321" t="s">
        <v>4870</v>
      </c>
      <c r="B1321" t="s">
        <v>4871</v>
      </c>
      <c r="D1321" t="s">
        <v>22</v>
      </c>
      <c r="E1321" t="s">
        <v>9299</v>
      </c>
      <c r="F1321">
        <v>1</v>
      </c>
      <c r="G1321" t="s">
        <v>4872</v>
      </c>
      <c r="H1321" t="s">
        <v>4872</v>
      </c>
      <c r="I1321">
        <v>17.399999999999999</v>
      </c>
      <c r="J1321">
        <v>17.399999999999999</v>
      </c>
      <c r="K1321">
        <v>17.41</v>
      </c>
      <c r="L1321">
        <v>17.41</v>
      </c>
      <c r="M1321">
        <v>17.41</v>
      </c>
      <c r="N1321">
        <v>17.04</v>
      </c>
      <c r="O1321">
        <v>15.493706972684601</v>
      </c>
      <c r="P1321">
        <v>15.493706972684601</v>
      </c>
      <c r="Q1321">
        <v>1.9162930273154</v>
      </c>
      <c r="R1321" t="s">
        <v>262</v>
      </c>
      <c r="S1321" t="s">
        <v>9819</v>
      </c>
      <c r="T1321" t="s">
        <v>25</v>
      </c>
      <c r="U1321">
        <v>1</v>
      </c>
      <c r="V1321" t="s">
        <v>1374</v>
      </c>
      <c r="W1321" t="s">
        <v>1375</v>
      </c>
      <c r="AD1321" t="s">
        <v>9917</v>
      </c>
      <c r="AE1321" t="s">
        <v>9918</v>
      </c>
    </row>
    <row r="1322" spans="1:31" ht="12.75" x14ac:dyDescent="0.2">
      <c r="A1322" t="s">
        <v>4873</v>
      </c>
      <c r="B1322" t="s">
        <v>4874</v>
      </c>
      <c r="D1322" t="s">
        <v>22</v>
      </c>
      <c r="E1322" t="s">
        <v>9299</v>
      </c>
      <c r="F1322">
        <v>1</v>
      </c>
      <c r="G1322" t="s">
        <v>4875</v>
      </c>
      <c r="H1322" t="s">
        <v>4876</v>
      </c>
      <c r="I1322">
        <v>8.4</v>
      </c>
      <c r="J1322">
        <v>8.4</v>
      </c>
      <c r="K1322">
        <v>8.44</v>
      </c>
      <c r="L1322">
        <v>8.44</v>
      </c>
      <c r="M1322">
        <v>8.44</v>
      </c>
      <c r="N1322">
        <v>8.26</v>
      </c>
      <c r="O1322">
        <v>8.2633103854317795</v>
      </c>
      <c r="P1322">
        <v>8.1600190056138899</v>
      </c>
      <c r="Q1322">
        <v>0.27998099438611301</v>
      </c>
      <c r="R1322" t="s">
        <v>262</v>
      </c>
      <c r="S1322" t="s">
        <v>9819</v>
      </c>
      <c r="T1322" t="s">
        <v>25</v>
      </c>
      <c r="U1322">
        <v>1</v>
      </c>
      <c r="V1322" t="s">
        <v>1374</v>
      </c>
      <c r="W1322" t="s">
        <v>1375</v>
      </c>
      <c r="AD1322" t="s">
        <v>9917</v>
      </c>
      <c r="AE1322" t="s">
        <v>9918</v>
      </c>
    </row>
    <row r="1323" spans="1:31" ht="12.75" x14ac:dyDescent="0.2">
      <c r="A1323" t="s">
        <v>4877</v>
      </c>
      <c r="B1323" t="s">
        <v>4878</v>
      </c>
      <c r="C1323" t="s">
        <v>3807</v>
      </c>
      <c r="D1323" t="s">
        <v>22</v>
      </c>
      <c r="E1323" t="s">
        <v>9299</v>
      </c>
      <c r="F1323">
        <v>1</v>
      </c>
      <c r="G1323" t="s">
        <v>4879</v>
      </c>
      <c r="H1323" t="s">
        <v>4880</v>
      </c>
      <c r="I1323">
        <v>18</v>
      </c>
      <c r="J1323">
        <v>18</v>
      </c>
      <c r="S1323" t="s">
        <v>9816</v>
      </c>
      <c r="T1323">
        <v>1</v>
      </c>
      <c r="V1323" t="s">
        <v>1374</v>
      </c>
      <c r="W1323" t="s">
        <v>1375</v>
      </c>
      <c r="AD1323" t="s">
        <v>9917</v>
      </c>
      <c r="AE1323" t="s">
        <v>9918</v>
      </c>
    </row>
    <row r="1324" spans="1:31" ht="12.75" x14ac:dyDescent="0.2">
      <c r="A1324" t="s">
        <v>4881</v>
      </c>
      <c r="B1324" t="s">
        <v>4882</v>
      </c>
      <c r="C1324" t="s">
        <v>4883</v>
      </c>
      <c r="D1324" t="s">
        <v>22</v>
      </c>
      <c r="E1324" t="s">
        <v>9299</v>
      </c>
      <c r="F1324">
        <v>1</v>
      </c>
      <c r="G1324" t="s">
        <v>4884</v>
      </c>
      <c r="H1324" t="s">
        <v>4884</v>
      </c>
      <c r="I1324">
        <v>53.84</v>
      </c>
      <c r="J1324">
        <v>53.84</v>
      </c>
      <c r="K1324">
        <v>53.84</v>
      </c>
      <c r="L1324">
        <v>53.84</v>
      </c>
      <c r="M1324">
        <v>53.84</v>
      </c>
      <c r="N1324">
        <v>52.68</v>
      </c>
      <c r="O1324">
        <v>52.6786037071276</v>
      </c>
      <c r="P1324">
        <v>37.494770873896698</v>
      </c>
      <c r="Q1324">
        <v>16.345229126103298</v>
      </c>
      <c r="R1324" t="s">
        <v>262</v>
      </c>
      <c r="S1324" t="s">
        <v>9819</v>
      </c>
      <c r="T1324" t="s">
        <v>25</v>
      </c>
      <c r="U1324">
        <v>1</v>
      </c>
      <c r="V1324" t="s">
        <v>1374</v>
      </c>
      <c r="W1324" t="s">
        <v>1375</v>
      </c>
      <c r="AD1324" t="s">
        <v>9917</v>
      </c>
      <c r="AE1324" t="s">
        <v>9918</v>
      </c>
    </row>
    <row r="1325" spans="1:31" ht="12.75" x14ac:dyDescent="0.2">
      <c r="A1325" t="s">
        <v>4885</v>
      </c>
      <c r="B1325" t="s">
        <v>4886</v>
      </c>
      <c r="D1325" t="s">
        <v>22</v>
      </c>
      <c r="E1325" t="s">
        <v>9299</v>
      </c>
      <c r="F1325">
        <v>1</v>
      </c>
      <c r="G1325" t="s">
        <v>4887</v>
      </c>
      <c r="H1325" t="s">
        <v>4887</v>
      </c>
      <c r="I1325">
        <v>18</v>
      </c>
      <c r="J1325">
        <v>18</v>
      </c>
      <c r="K1325">
        <v>18</v>
      </c>
      <c r="L1325">
        <v>18</v>
      </c>
      <c r="M1325">
        <v>18</v>
      </c>
      <c r="N1325">
        <v>17.61</v>
      </c>
      <c r="O1325">
        <v>16.0101638717741</v>
      </c>
      <c r="P1325">
        <v>16.0101638717741</v>
      </c>
      <c r="Q1325">
        <v>1.98983612822592</v>
      </c>
      <c r="R1325" t="s">
        <v>262</v>
      </c>
      <c r="S1325" t="s">
        <v>9819</v>
      </c>
      <c r="T1325" t="s">
        <v>25</v>
      </c>
      <c r="U1325">
        <v>1</v>
      </c>
      <c r="V1325" t="s">
        <v>1374</v>
      </c>
      <c r="W1325" t="s">
        <v>1375</v>
      </c>
      <c r="AD1325" t="s">
        <v>9917</v>
      </c>
      <c r="AE1325" t="s">
        <v>9918</v>
      </c>
    </row>
    <row r="1326" spans="1:31" ht="12.75" x14ac:dyDescent="0.2">
      <c r="A1326" t="s">
        <v>4888</v>
      </c>
      <c r="B1326" t="s">
        <v>4889</v>
      </c>
      <c r="D1326" t="s">
        <v>22</v>
      </c>
      <c r="E1326" t="s">
        <v>9299</v>
      </c>
      <c r="F1326">
        <v>1</v>
      </c>
      <c r="G1326" t="s">
        <v>4890</v>
      </c>
      <c r="H1326" t="s">
        <v>4890</v>
      </c>
      <c r="I1326">
        <v>9.85</v>
      </c>
      <c r="J1326">
        <v>9.85</v>
      </c>
      <c r="K1326">
        <v>9.8699999999999992</v>
      </c>
      <c r="L1326">
        <v>9.8699999999999992</v>
      </c>
      <c r="M1326">
        <v>9.8699999999999992</v>
      </c>
      <c r="N1326">
        <v>9.66</v>
      </c>
      <c r="O1326">
        <v>8.7797672845212702</v>
      </c>
      <c r="P1326">
        <v>8.6248302147944305</v>
      </c>
      <c r="Q1326">
        <v>1.2451697852055701</v>
      </c>
      <c r="R1326" t="s">
        <v>262</v>
      </c>
      <c r="S1326" t="s">
        <v>9819</v>
      </c>
      <c r="T1326" t="s">
        <v>25</v>
      </c>
      <c r="U1326">
        <v>1</v>
      </c>
      <c r="V1326" t="s">
        <v>1374</v>
      </c>
      <c r="W1326" t="s">
        <v>1375</v>
      </c>
      <c r="AD1326" t="s">
        <v>9917</v>
      </c>
      <c r="AE1326" t="s">
        <v>9918</v>
      </c>
    </row>
    <row r="1327" spans="1:31" ht="12.75" x14ac:dyDescent="0.2">
      <c r="A1327" t="s">
        <v>4891</v>
      </c>
      <c r="B1327" t="s">
        <v>4892</v>
      </c>
      <c r="C1327" t="s">
        <v>262</v>
      </c>
      <c r="D1327" t="s">
        <v>22</v>
      </c>
      <c r="E1327" t="s">
        <v>9299</v>
      </c>
      <c r="F1327">
        <v>1</v>
      </c>
      <c r="G1327" t="s">
        <v>4893</v>
      </c>
      <c r="H1327" t="s">
        <v>4893</v>
      </c>
      <c r="I1327">
        <v>3.7</v>
      </c>
      <c r="J1327">
        <v>3.7</v>
      </c>
      <c r="K1327">
        <v>3.7</v>
      </c>
      <c r="L1327">
        <v>3.7</v>
      </c>
      <c r="M1327">
        <v>3.7</v>
      </c>
      <c r="N1327">
        <v>3.62</v>
      </c>
      <c r="O1327">
        <v>3.6151982936264102</v>
      </c>
      <c r="P1327">
        <v>3.5635526037174601</v>
      </c>
      <c r="Q1327">
        <v>0.13644739628254299</v>
      </c>
      <c r="R1327" t="s">
        <v>262</v>
      </c>
      <c r="S1327" t="s">
        <v>9819</v>
      </c>
      <c r="T1327" t="s">
        <v>25</v>
      </c>
      <c r="U1327">
        <v>1</v>
      </c>
      <c r="V1327" t="s">
        <v>1374</v>
      </c>
      <c r="W1327" t="s">
        <v>1375</v>
      </c>
      <c r="AD1327" t="s">
        <v>9917</v>
      </c>
      <c r="AE1327" t="s">
        <v>9918</v>
      </c>
    </row>
    <row r="1328" spans="1:31" ht="12.75" x14ac:dyDescent="0.2">
      <c r="A1328" t="s">
        <v>4894</v>
      </c>
      <c r="B1328" t="s">
        <v>4895</v>
      </c>
      <c r="D1328" t="s">
        <v>22</v>
      </c>
      <c r="E1328" t="s">
        <v>9299</v>
      </c>
      <c r="F1328">
        <v>1</v>
      </c>
      <c r="G1328" t="s">
        <v>4896</v>
      </c>
      <c r="H1328" t="s">
        <v>4896</v>
      </c>
      <c r="I1328">
        <v>11.6</v>
      </c>
      <c r="J1328">
        <v>11.6</v>
      </c>
      <c r="K1328">
        <v>11.61</v>
      </c>
      <c r="L1328">
        <v>11.61</v>
      </c>
      <c r="M1328">
        <v>11.61</v>
      </c>
      <c r="N1328">
        <v>11.36</v>
      </c>
      <c r="O1328">
        <v>11.3620517799687</v>
      </c>
      <c r="P1328">
        <v>11.2071147102419</v>
      </c>
      <c r="Q1328">
        <v>0.40288528975814197</v>
      </c>
      <c r="R1328" t="s">
        <v>262</v>
      </c>
      <c r="S1328" t="s">
        <v>9819</v>
      </c>
      <c r="T1328" t="s">
        <v>25</v>
      </c>
      <c r="U1328">
        <v>1</v>
      </c>
      <c r="V1328" t="s">
        <v>1374</v>
      </c>
      <c r="W1328" t="s">
        <v>1375</v>
      </c>
      <c r="AD1328" t="s">
        <v>9917</v>
      </c>
      <c r="AE1328" t="s">
        <v>9918</v>
      </c>
    </row>
    <row r="1329" spans="1:31" ht="12.75" x14ac:dyDescent="0.2">
      <c r="A1329" t="s">
        <v>4897</v>
      </c>
      <c r="B1329" t="s">
        <v>4898</v>
      </c>
      <c r="C1329" t="s">
        <v>427</v>
      </c>
      <c r="D1329" t="s">
        <v>22</v>
      </c>
      <c r="E1329" t="s">
        <v>9299</v>
      </c>
      <c r="F1329">
        <v>1</v>
      </c>
      <c r="G1329" t="s">
        <v>4899</v>
      </c>
      <c r="H1329" t="s">
        <v>4899</v>
      </c>
      <c r="I1329">
        <v>13.15</v>
      </c>
      <c r="J1329">
        <v>13.15</v>
      </c>
      <c r="K1329">
        <v>13.19</v>
      </c>
      <c r="L1329">
        <v>13.19</v>
      </c>
      <c r="M1329">
        <v>13.19</v>
      </c>
      <c r="N1329">
        <v>12.91</v>
      </c>
      <c r="O1329">
        <v>12.911422477237201</v>
      </c>
      <c r="S1329" t="s">
        <v>9816</v>
      </c>
      <c r="T1329" t="s">
        <v>25</v>
      </c>
      <c r="U1329">
        <v>1</v>
      </c>
      <c r="V1329" t="s">
        <v>1374</v>
      </c>
      <c r="W1329" t="s">
        <v>1375</v>
      </c>
      <c r="AD1329" t="s">
        <v>9917</v>
      </c>
      <c r="AE1329" t="s">
        <v>9918</v>
      </c>
    </row>
    <row r="1330" spans="1:31" ht="12.75" x14ac:dyDescent="0.2">
      <c r="A1330" t="s">
        <v>4900</v>
      </c>
      <c r="B1330" t="s">
        <v>4901</v>
      </c>
      <c r="C1330" t="s">
        <v>427</v>
      </c>
      <c r="D1330" t="s">
        <v>22</v>
      </c>
      <c r="E1330" t="s">
        <v>9299</v>
      </c>
      <c r="F1330">
        <v>1</v>
      </c>
      <c r="G1330" t="s">
        <v>4902</v>
      </c>
      <c r="H1330" t="s">
        <v>4902</v>
      </c>
      <c r="I1330">
        <v>86.03</v>
      </c>
      <c r="J1330">
        <v>86.03</v>
      </c>
      <c r="K1330">
        <v>86.03</v>
      </c>
      <c r="L1330">
        <v>86.03</v>
      </c>
      <c r="M1330">
        <v>86.03</v>
      </c>
      <c r="N1330">
        <v>84.18</v>
      </c>
      <c r="O1330">
        <v>84.182474551586296</v>
      </c>
      <c r="S1330" t="s">
        <v>9816</v>
      </c>
      <c r="T1330" t="s">
        <v>25</v>
      </c>
      <c r="U1330">
        <v>1</v>
      </c>
      <c r="V1330" t="s">
        <v>1374</v>
      </c>
      <c r="W1330" t="s">
        <v>1375</v>
      </c>
      <c r="AD1330" t="s">
        <v>9917</v>
      </c>
      <c r="AE1330" t="s">
        <v>9918</v>
      </c>
    </row>
    <row r="1331" spans="1:31" ht="12.75" x14ac:dyDescent="0.2">
      <c r="A1331" t="s">
        <v>4903</v>
      </c>
      <c r="B1331" t="s">
        <v>4904</v>
      </c>
      <c r="C1331" t="s">
        <v>427</v>
      </c>
      <c r="D1331" t="s">
        <v>22</v>
      </c>
      <c r="E1331" t="s">
        <v>9299</v>
      </c>
      <c r="F1331">
        <v>1</v>
      </c>
      <c r="G1331" t="s">
        <v>4905</v>
      </c>
      <c r="H1331" t="s">
        <v>4905</v>
      </c>
      <c r="I1331">
        <v>49.09</v>
      </c>
      <c r="J1331">
        <v>49.09</v>
      </c>
      <c r="K1331">
        <v>49.09</v>
      </c>
      <c r="L1331">
        <v>49.09</v>
      </c>
      <c r="M1331">
        <v>49.09</v>
      </c>
      <c r="N1331">
        <v>48.03</v>
      </c>
      <c r="O1331">
        <v>48.030491615322198</v>
      </c>
      <c r="S1331" t="s">
        <v>9816</v>
      </c>
      <c r="T1331" t="s">
        <v>25</v>
      </c>
      <c r="U1331">
        <v>1</v>
      </c>
      <c r="V1331" t="s">
        <v>1374</v>
      </c>
      <c r="W1331" t="s">
        <v>1375</v>
      </c>
      <c r="AD1331" t="s">
        <v>9917</v>
      </c>
      <c r="AE1331" t="s">
        <v>9918</v>
      </c>
    </row>
    <row r="1332" spans="1:31" ht="12.75" x14ac:dyDescent="0.2">
      <c r="A1332" t="s">
        <v>4906</v>
      </c>
      <c r="B1332" t="s">
        <v>4907</v>
      </c>
      <c r="D1332" t="s">
        <v>22</v>
      </c>
      <c r="E1332" t="s">
        <v>9299</v>
      </c>
      <c r="F1332">
        <v>1</v>
      </c>
      <c r="G1332" t="s">
        <v>4908</v>
      </c>
      <c r="H1332" t="s">
        <v>4909</v>
      </c>
      <c r="I1332">
        <v>7.35</v>
      </c>
      <c r="J1332">
        <v>7.35</v>
      </c>
      <c r="K1332">
        <v>7.39</v>
      </c>
      <c r="L1332">
        <v>7.39</v>
      </c>
      <c r="M1332">
        <v>7.39</v>
      </c>
      <c r="N1332">
        <v>7.23</v>
      </c>
      <c r="O1332">
        <v>7.2303965872528098</v>
      </c>
      <c r="P1332">
        <v>7.07545951752597</v>
      </c>
      <c r="Q1332">
        <v>0.31454048247403499</v>
      </c>
      <c r="R1332" t="s">
        <v>262</v>
      </c>
      <c r="S1332" t="s">
        <v>9819</v>
      </c>
      <c r="T1332" t="s">
        <v>25</v>
      </c>
      <c r="U1332">
        <v>1</v>
      </c>
      <c r="V1332" t="s">
        <v>1374</v>
      </c>
      <c r="W1332" t="s">
        <v>1375</v>
      </c>
      <c r="AD1332" t="s">
        <v>9917</v>
      </c>
      <c r="AE1332" t="s">
        <v>9918</v>
      </c>
    </row>
    <row r="1333" spans="1:31" ht="12.75" x14ac:dyDescent="0.2">
      <c r="A1333" t="s">
        <v>4910</v>
      </c>
      <c r="B1333" t="s">
        <v>4911</v>
      </c>
      <c r="D1333" t="s">
        <v>22</v>
      </c>
      <c r="E1333" t="s">
        <v>9299</v>
      </c>
      <c r="F1333">
        <v>1</v>
      </c>
      <c r="G1333" t="s">
        <v>4912</v>
      </c>
      <c r="H1333" t="s">
        <v>4912</v>
      </c>
      <c r="I1333">
        <v>9.25</v>
      </c>
      <c r="J1333">
        <v>9.25</v>
      </c>
      <c r="K1333">
        <v>9.2899999999999991</v>
      </c>
      <c r="L1333">
        <v>9.2899999999999991</v>
      </c>
      <c r="M1333">
        <v>9.2899999999999991</v>
      </c>
      <c r="N1333">
        <v>9.09</v>
      </c>
      <c r="O1333">
        <v>8.2633103854317795</v>
      </c>
      <c r="P1333">
        <v>8.1600190056138899</v>
      </c>
      <c r="Q1333">
        <v>1.1299809943861101</v>
      </c>
      <c r="R1333" t="s">
        <v>262</v>
      </c>
      <c r="S1333" t="s">
        <v>9819</v>
      </c>
      <c r="T1333" t="s">
        <v>25</v>
      </c>
      <c r="U1333">
        <v>1</v>
      </c>
      <c r="V1333" t="s">
        <v>1374</v>
      </c>
      <c r="W1333" t="s">
        <v>1375</v>
      </c>
      <c r="AD1333" t="s">
        <v>9917</v>
      </c>
      <c r="AE1333" t="s">
        <v>9918</v>
      </c>
    </row>
    <row r="1334" spans="1:31" ht="12.75" x14ac:dyDescent="0.2">
      <c r="A1334" t="s">
        <v>4913</v>
      </c>
      <c r="B1334" t="s">
        <v>4914</v>
      </c>
      <c r="D1334" t="s">
        <v>22</v>
      </c>
      <c r="E1334" t="s">
        <v>9299</v>
      </c>
      <c r="F1334">
        <v>1</v>
      </c>
      <c r="G1334" t="s">
        <v>4915</v>
      </c>
      <c r="H1334" t="s">
        <v>4915</v>
      </c>
      <c r="I1334">
        <v>6.3</v>
      </c>
      <c r="J1334">
        <v>6.3</v>
      </c>
      <c r="K1334">
        <v>6.34</v>
      </c>
      <c r="L1334">
        <v>6.34</v>
      </c>
      <c r="M1334">
        <v>6.34</v>
      </c>
      <c r="N1334">
        <v>6.2</v>
      </c>
      <c r="O1334">
        <v>6.19748278907384</v>
      </c>
      <c r="P1334">
        <v>6.19748278907384</v>
      </c>
      <c r="Q1334">
        <v>0.14251721092616201</v>
      </c>
      <c r="R1334" t="s">
        <v>262</v>
      </c>
      <c r="S1334" t="s">
        <v>9819</v>
      </c>
      <c r="T1334" t="s">
        <v>25</v>
      </c>
      <c r="U1334">
        <v>1</v>
      </c>
      <c r="V1334" t="s">
        <v>1374</v>
      </c>
      <c r="W1334" t="s">
        <v>1375</v>
      </c>
      <c r="AD1334" t="s">
        <v>9917</v>
      </c>
      <c r="AE1334" t="s">
        <v>9918</v>
      </c>
    </row>
    <row r="1335" spans="1:31" ht="12.75" x14ac:dyDescent="0.2">
      <c r="A1335" t="s">
        <v>4916</v>
      </c>
      <c r="B1335" t="s">
        <v>4917</v>
      </c>
      <c r="D1335" t="s">
        <v>22</v>
      </c>
      <c r="E1335" t="s">
        <v>9299</v>
      </c>
      <c r="F1335">
        <v>1</v>
      </c>
      <c r="G1335" t="s">
        <v>4918</v>
      </c>
      <c r="H1335" t="s">
        <v>4919</v>
      </c>
      <c r="I1335">
        <v>7.9</v>
      </c>
      <c r="J1335">
        <v>7.9</v>
      </c>
      <c r="K1335">
        <v>7.92</v>
      </c>
      <c r="L1335">
        <v>7.92</v>
      </c>
      <c r="M1335">
        <v>7.92</v>
      </c>
      <c r="N1335">
        <v>7.75</v>
      </c>
      <c r="O1335">
        <v>7.7468534863423004</v>
      </c>
      <c r="P1335">
        <v>7.7468534863423004</v>
      </c>
      <c r="Q1335">
        <v>0.17314651365770201</v>
      </c>
      <c r="R1335" t="s">
        <v>262</v>
      </c>
      <c r="S1335" t="s">
        <v>9819</v>
      </c>
      <c r="T1335" t="s">
        <v>25</v>
      </c>
      <c r="U1335">
        <v>1</v>
      </c>
      <c r="V1335" t="s">
        <v>1374</v>
      </c>
      <c r="W1335" t="s">
        <v>1375</v>
      </c>
      <c r="AD1335" t="s">
        <v>9917</v>
      </c>
      <c r="AE1335" t="s">
        <v>9918</v>
      </c>
    </row>
    <row r="1336" spans="1:31" ht="12.75" x14ac:dyDescent="0.2">
      <c r="A1336" t="s">
        <v>4920</v>
      </c>
      <c r="B1336" t="s">
        <v>4921</v>
      </c>
      <c r="D1336" t="s">
        <v>22</v>
      </c>
      <c r="E1336" t="s">
        <v>9299</v>
      </c>
      <c r="F1336">
        <v>1</v>
      </c>
      <c r="G1336" t="s">
        <v>4922</v>
      </c>
      <c r="H1336" t="s">
        <v>4923</v>
      </c>
      <c r="I1336">
        <v>3.7</v>
      </c>
      <c r="J1336">
        <v>3.7</v>
      </c>
      <c r="K1336">
        <v>3.7</v>
      </c>
      <c r="L1336">
        <v>3.7</v>
      </c>
      <c r="M1336">
        <v>3.7</v>
      </c>
      <c r="N1336">
        <v>3.62</v>
      </c>
      <c r="O1336">
        <v>3.6151982936264102</v>
      </c>
      <c r="P1336">
        <v>3.1503870844458701</v>
      </c>
      <c r="Q1336">
        <v>0.54961291555413305</v>
      </c>
      <c r="R1336" t="s">
        <v>262</v>
      </c>
      <c r="S1336" t="s">
        <v>9819</v>
      </c>
      <c r="T1336" t="s">
        <v>25</v>
      </c>
      <c r="U1336">
        <v>1</v>
      </c>
      <c r="V1336" t="s">
        <v>1374</v>
      </c>
      <c r="W1336" t="s">
        <v>1375</v>
      </c>
      <c r="AD1336" t="s">
        <v>9917</v>
      </c>
      <c r="AE1336" t="s">
        <v>9918</v>
      </c>
    </row>
    <row r="1337" spans="1:31" ht="12.75" x14ac:dyDescent="0.2">
      <c r="A1337" t="s">
        <v>4924</v>
      </c>
      <c r="B1337" t="s">
        <v>4925</v>
      </c>
      <c r="C1337" t="s">
        <v>427</v>
      </c>
      <c r="D1337" t="s">
        <v>22</v>
      </c>
      <c r="E1337" t="s">
        <v>9299</v>
      </c>
      <c r="F1337">
        <v>1</v>
      </c>
      <c r="G1337" t="s">
        <v>4926</v>
      </c>
      <c r="H1337" t="s">
        <v>4927</v>
      </c>
      <c r="I1337">
        <v>13.15</v>
      </c>
      <c r="J1337">
        <v>13.15</v>
      </c>
      <c r="K1337">
        <v>13.19</v>
      </c>
      <c r="L1337">
        <v>13.19</v>
      </c>
      <c r="M1337">
        <v>13.19</v>
      </c>
      <c r="N1337">
        <v>12.91</v>
      </c>
      <c r="O1337">
        <v>12.911422477237201</v>
      </c>
      <c r="S1337" t="s">
        <v>9816</v>
      </c>
      <c r="T1337" t="s">
        <v>25</v>
      </c>
      <c r="U1337">
        <v>1</v>
      </c>
      <c r="V1337" t="s">
        <v>1374</v>
      </c>
      <c r="W1337" t="s">
        <v>1375</v>
      </c>
      <c r="AD1337" t="s">
        <v>9917</v>
      </c>
      <c r="AE1337" t="s">
        <v>9918</v>
      </c>
    </row>
    <row r="1338" spans="1:31" ht="12.75" x14ac:dyDescent="0.2">
      <c r="A1338" t="s">
        <v>4928</v>
      </c>
      <c r="B1338" t="s">
        <v>4929</v>
      </c>
      <c r="D1338" t="s">
        <v>22</v>
      </c>
      <c r="E1338" t="s">
        <v>9299</v>
      </c>
      <c r="F1338">
        <v>1</v>
      </c>
      <c r="G1338" t="s">
        <v>4930</v>
      </c>
      <c r="H1338" t="s">
        <v>4930</v>
      </c>
      <c r="I1338">
        <v>4.05</v>
      </c>
      <c r="J1338">
        <v>4.05</v>
      </c>
      <c r="K1338">
        <v>4.07</v>
      </c>
      <c r="L1338">
        <v>4.07</v>
      </c>
      <c r="M1338">
        <v>4.07</v>
      </c>
      <c r="N1338">
        <v>3.98</v>
      </c>
      <c r="O1338">
        <v>3.6151982936264102</v>
      </c>
      <c r="P1338">
        <v>3.1503870844458701</v>
      </c>
      <c r="Q1338">
        <v>0.91961291555413305</v>
      </c>
      <c r="R1338" t="s">
        <v>262</v>
      </c>
      <c r="S1338" t="s">
        <v>9819</v>
      </c>
      <c r="T1338" t="s">
        <v>25</v>
      </c>
      <c r="U1338">
        <v>1</v>
      </c>
      <c r="V1338" t="s">
        <v>1374</v>
      </c>
      <c r="W1338" t="s">
        <v>1375</v>
      </c>
      <c r="AD1338" t="s">
        <v>9917</v>
      </c>
      <c r="AE1338" t="s">
        <v>9918</v>
      </c>
    </row>
    <row r="1339" spans="1:31" ht="12.75" x14ac:dyDescent="0.2">
      <c r="A1339" t="s">
        <v>4931</v>
      </c>
      <c r="B1339" t="s">
        <v>4932</v>
      </c>
      <c r="D1339" t="s">
        <v>22</v>
      </c>
      <c r="E1339" t="s">
        <v>9299</v>
      </c>
      <c r="F1339">
        <v>1</v>
      </c>
      <c r="G1339" t="s">
        <v>4933</v>
      </c>
      <c r="H1339" t="s">
        <v>4933</v>
      </c>
      <c r="I1339">
        <v>11.6</v>
      </c>
      <c r="J1339">
        <v>11.6</v>
      </c>
      <c r="K1339">
        <v>11.61</v>
      </c>
      <c r="L1339">
        <v>11.61</v>
      </c>
      <c r="M1339">
        <v>11.61</v>
      </c>
      <c r="N1339">
        <v>11.36</v>
      </c>
      <c r="O1339">
        <v>11.3620517799687</v>
      </c>
      <c r="P1339">
        <v>11.3620517799687</v>
      </c>
      <c r="Q1339">
        <v>0.24794822003129699</v>
      </c>
      <c r="R1339" t="s">
        <v>262</v>
      </c>
      <c r="S1339" t="s">
        <v>9819</v>
      </c>
      <c r="T1339" t="s">
        <v>25</v>
      </c>
      <c r="U1339">
        <v>1</v>
      </c>
      <c r="V1339" t="s">
        <v>1374</v>
      </c>
      <c r="W1339" t="s">
        <v>1375</v>
      </c>
      <c r="AD1339" t="s">
        <v>9917</v>
      </c>
      <c r="AE1339" t="s">
        <v>9918</v>
      </c>
    </row>
    <row r="1340" spans="1:31" ht="12.75" x14ac:dyDescent="0.2">
      <c r="A1340" t="s">
        <v>4934</v>
      </c>
      <c r="B1340" t="s">
        <v>4935</v>
      </c>
      <c r="D1340" t="s">
        <v>22</v>
      </c>
      <c r="E1340" t="s">
        <v>9299</v>
      </c>
      <c r="F1340">
        <v>1</v>
      </c>
      <c r="G1340" t="s">
        <v>4936</v>
      </c>
      <c r="H1340" t="s">
        <v>4936</v>
      </c>
      <c r="I1340">
        <v>6.3</v>
      </c>
      <c r="J1340">
        <v>6.3</v>
      </c>
      <c r="K1340">
        <v>6.34</v>
      </c>
      <c r="L1340">
        <v>6.34</v>
      </c>
      <c r="M1340">
        <v>6.34</v>
      </c>
      <c r="N1340">
        <v>6.2</v>
      </c>
      <c r="O1340">
        <v>6.19748278907384</v>
      </c>
      <c r="P1340">
        <v>6.19748278907384</v>
      </c>
      <c r="Q1340">
        <v>0.14251721092616201</v>
      </c>
      <c r="R1340" t="s">
        <v>262</v>
      </c>
      <c r="S1340" t="s">
        <v>9819</v>
      </c>
      <c r="T1340" t="s">
        <v>25</v>
      </c>
      <c r="U1340">
        <v>1</v>
      </c>
      <c r="V1340" t="s">
        <v>1374</v>
      </c>
      <c r="W1340" t="s">
        <v>1375</v>
      </c>
      <c r="AD1340" t="s">
        <v>9917</v>
      </c>
      <c r="AE1340" t="s">
        <v>9918</v>
      </c>
    </row>
    <row r="1341" spans="1:31" ht="12.75" x14ac:dyDescent="0.2">
      <c r="A1341" t="s">
        <v>4937</v>
      </c>
      <c r="B1341" t="s">
        <v>4938</v>
      </c>
      <c r="C1341" t="s">
        <v>262</v>
      </c>
      <c r="D1341" t="s">
        <v>22</v>
      </c>
      <c r="E1341" t="s">
        <v>9299</v>
      </c>
      <c r="F1341">
        <v>1</v>
      </c>
      <c r="G1341" t="s">
        <v>4939</v>
      </c>
      <c r="H1341" t="s">
        <v>4939</v>
      </c>
      <c r="I1341">
        <v>4.05</v>
      </c>
      <c r="J1341">
        <v>4.05</v>
      </c>
      <c r="K1341">
        <v>4.07</v>
      </c>
      <c r="L1341">
        <v>4.07</v>
      </c>
      <c r="M1341">
        <v>4.07</v>
      </c>
      <c r="N1341">
        <v>3.98</v>
      </c>
      <c r="O1341">
        <v>3.6151982936264102</v>
      </c>
      <c r="P1341">
        <v>3.5635526037174601</v>
      </c>
      <c r="Q1341">
        <v>0.50644739628254298</v>
      </c>
      <c r="R1341" t="s">
        <v>262</v>
      </c>
      <c r="S1341" t="s">
        <v>9819</v>
      </c>
      <c r="T1341" t="s">
        <v>25</v>
      </c>
      <c r="U1341">
        <v>1</v>
      </c>
      <c r="V1341" t="s">
        <v>1374</v>
      </c>
      <c r="W1341" t="s">
        <v>1375</v>
      </c>
      <c r="AD1341" t="s">
        <v>9917</v>
      </c>
      <c r="AE1341" t="s">
        <v>9918</v>
      </c>
    </row>
    <row r="1342" spans="1:31" ht="12.75" x14ac:dyDescent="0.2">
      <c r="A1342" t="s">
        <v>4940</v>
      </c>
      <c r="B1342" t="s">
        <v>4941</v>
      </c>
      <c r="D1342" t="s">
        <v>22</v>
      </c>
      <c r="E1342" t="s">
        <v>9299</v>
      </c>
      <c r="F1342">
        <v>1</v>
      </c>
      <c r="G1342" t="s">
        <v>4942</v>
      </c>
      <c r="H1342" t="s">
        <v>4943</v>
      </c>
      <c r="I1342">
        <v>3.7</v>
      </c>
      <c r="J1342">
        <v>3.7</v>
      </c>
      <c r="K1342">
        <v>3.7</v>
      </c>
      <c r="L1342">
        <v>3.7</v>
      </c>
      <c r="M1342">
        <v>3.7</v>
      </c>
      <c r="N1342">
        <v>3.62</v>
      </c>
      <c r="O1342">
        <v>3.6151982936264102</v>
      </c>
      <c r="P1342">
        <v>3.5635526037174601</v>
      </c>
      <c r="Q1342">
        <v>0.13644739628254299</v>
      </c>
      <c r="R1342" t="s">
        <v>262</v>
      </c>
      <c r="S1342" t="s">
        <v>9819</v>
      </c>
      <c r="T1342" t="s">
        <v>25</v>
      </c>
      <c r="U1342">
        <v>1</v>
      </c>
      <c r="V1342" t="s">
        <v>1374</v>
      </c>
      <c r="W1342" t="s">
        <v>1375</v>
      </c>
      <c r="AD1342" t="s">
        <v>9917</v>
      </c>
      <c r="AE1342" t="s">
        <v>9918</v>
      </c>
    </row>
    <row r="1343" spans="1:31" ht="12.75" x14ac:dyDescent="0.2">
      <c r="A1343" t="s">
        <v>4944</v>
      </c>
      <c r="B1343" t="s">
        <v>4945</v>
      </c>
      <c r="C1343" t="s">
        <v>427</v>
      </c>
      <c r="D1343" t="s">
        <v>22</v>
      </c>
      <c r="E1343" t="s">
        <v>9299</v>
      </c>
      <c r="F1343">
        <v>1</v>
      </c>
      <c r="G1343" t="s">
        <v>4946</v>
      </c>
      <c r="H1343" t="s">
        <v>4946</v>
      </c>
      <c r="I1343">
        <v>52.25</v>
      </c>
      <c r="J1343">
        <v>52.25</v>
      </c>
      <c r="K1343">
        <v>52.25</v>
      </c>
      <c r="L1343">
        <v>52.25</v>
      </c>
      <c r="M1343">
        <v>52.25</v>
      </c>
      <c r="N1343">
        <v>51.13</v>
      </c>
      <c r="O1343">
        <v>51.129233009859199</v>
      </c>
      <c r="S1343" t="s">
        <v>9816</v>
      </c>
      <c r="T1343" t="s">
        <v>25</v>
      </c>
      <c r="U1343">
        <v>1</v>
      </c>
      <c r="V1343" t="s">
        <v>1374</v>
      </c>
      <c r="W1343" t="s">
        <v>1375</v>
      </c>
      <c r="AD1343" t="s">
        <v>9917</v>
      </c>
      <c r="AE1343" t="s">
        <v>9918</v>
      </c>
    </row>
    <row r="1344" spans="1:31" ht="12.75" x14ac:dyDescent="0.2">
      <c r="A1344" t="s">
        <v>4947</v>
      </c>
      <c r="B1344" t="s">
        <v>4948</v>
      </c>
      <c r="D1344" t="s">
        <v>22</v>
      </c>
      <c r="E1344" t="s">
        <v>9299</v>
      </c>
      <c r="F1344">
        <v>1</v>
      </c>
      <c r="G1344" t="s">
        <v>4949</v>
      </c>
      <c r="H1344" t="s">
        <v>4949</v>
      </c>
      <c r="I1344">
        <v>3.15</v>
      </c>
      <c r="J1344">
        <v>3.15</v>
      </c>
      <c r="K1344">
        <v>3.17</v>
      </c>
      <c r="L1344">
        <v>3.17</v>
      </c>
      <c r="M1344">
        <v>3.17</v>
      </c>
      <c r="N1344">
        <v>3.1</v>
      </c>
      <c r="O1344">
        <v>3.09874139453692</v>
      </c>
      <c r="P1344">
        <v>2.7372215651742802</v>
      </c>
      <c r="Q1344">
        <v>0.43277843482572198</v>
      </c>
      <c r="R1344" t="s">
        <v>262</v>
      </c>
      <c r="S1344" t="s">
        <v>9819</v>
      </c>
      <c r="T1344" t="s">
        <v>25</v>
      </c>
      <c r="U1344">
        <v>1</v>
      </c>
      <c r="V1344" t="s">
        <v>1374</v>
      </c>
      <c r="W1344" t="s">
        <v>1375</v>
      </c>
      <c r="AD1344" t="s">
        <v>9917</v>
      </c>
      <c r="AE1344" t="s">
        <v>9918</v>
      </c>
    </row>
    <row r="1345" spans="1:31" ht="12.75" x14ac:dyDescent="0.2">
      <c r="A1345" t="s">
        <v>4950</v>
      </c>
      <c r="B1345" t="s">
        <v>4951</v>
      </c>
      <c r="D1345" t="s">
        <v>22</v>
      </c>
      <c r="E1345" t="s">
        <v>9299</v>
      </c>
      <c r="F1345">
        <v>1</v>
      </c>
      <c r="G1345" t="s">
        <v>4952</v>
      </c>
      <c r="H1345" t="s">
        <v>4952</v>
      </c>
      <c r="I1345">
        <v>5.8</v>
      </c>
      <c r="J1345">
        <v>5.8</v>
      </c>
      <c r="K1345">
        <v>5.8</v>
      </c>
      <c r="L1345">
        <v>5.8</v>
      </c>
      <c r="M1345">
        <v>5.8</v>
      </c>
      <c r="N1345">
        <v>5.68</v>
      </c>
      <c r="O1345">
        <v>5.1645689908948702</v>
      </c>
      <c r="P1345">
        <v>4.6997577817143297</v>
      </c>
      <c r="Q1345">
        <v>1.1002422182856699</v>
      </c>
      <c r="R1345" t="s">
        <v>262</v>
      </c>
      <c r="S1345" t="s">
        <v>9819</v>
      </c>
      <c r="T1345" t="s">
        <v>25</v>
      </c>
      <c r="U1345">
        <v>1</v>
      </c>
      <c r="V1345" t="s">
        <v>1374</v>
      </c>
      <c r="W1345" t="s">
        <v>1375</v>
      </c>
      <c r="AD1345" t="s">
        <v>9917</v>
      </c>
      <c r="AE1345" t="s">
        <v>9918</v>
      </c>
    </row>
    <row r="1346" spans="1:31" ht="12.75" x14ac:dyDescent="0.2">
      <c r="A1346" t="s">
        <v>4953</v>
      </c>
      <c r="B1346" t="s">
        <v>4954</v>
      </c>
      <c r="D1346" t="s">
        <v>22</v>
      </c>
      <c r="E1346" t="s">
        <v>9299</v>
      </c>
      <c r="F1346">
        <v>1</v>
      </c>
      <c r="G1346" t="s">
        <v>4955</v>
      </c>
      <c r="H1346" t="s">
        <v>4955</v>
      </c>
      <c r="I1346">
        <v>8.6999999999999993</v>
      </c>
      <c r="J1346">
        <v>8.6999999999999993</v>
      </c>
      <c r="K1346">
        <v>8.7100000000000009</v>
      </c>
      <c r="L1346">
        <v>8.7100000000000009</v>
      </c>
      <c r="M1346">
        <v>8.7100000000000009</v>
      </c>
      <c r="N1346">
        <v>8.52</v>
      </c>
      <c r="O1346">
        <v>7.7468534863423004</v>
      </c>
      <c r="P1346">
        <v>7.6435621065244002</v>
      </c>
      <c r="Q1346">
        <v>1.0664378934756</v>
      </c>
      <c r="R1346" t="s">
        <v>262</v>
      </c>
      <c r="S1346" t="s">
        <v>9819</v>
      </c>
      <c r="T1346" t="s">
        <v>25</v>
      </c>
      <c r="U1346">
        <v>1</v>
      </c>
      <c r="V1346" t="s">
        <v>1374</v>
      </c>
      <c r="W1346" t="s">
        <v>1375</v>
      </c>
      <c r="AD1346" t="s">
        <v>9917</v>
      </c>
      <c r="AE1346" t="s">
        <v>9918</v>
      </c>
    </row>
    <row r="1347" spans="1:31" ht="12.75" x14ac:dyDescent="0.2">
      <c r="A1347" t="s">
        <v>4956</v>
      </c>
      <c r="B1347" t="s">
        <v>4957</v>
      </c>
      <c r="D1347" t="s">
        <v>22</v>
      </c>
      <c r="E1347" t="s">
        <v>9299</v>
      </c>
      <c r="F1347">
        <v>1</v>
      </c>
      <c r="G1347" t="s">
        <v>4958</v>
      </c>
      <c r="H1347" t="s">
        <v>4958</v>
      </c>
      <c r="I1347">
        <v>5.8</v>
      </c>
      <c r="J1347">
        <v>5.8</v>
      </c>
      <c r="K1347">
        <v>5.8</v>
      </c>
      <c r="L1347">
        <v>5.8</v>
      </c>
      <c r="M1347">
        <v>5.8</v>
      </c>
      <c r="N1347">
        <v>5.68</v>
      </c>
      <c r="O1347">
        <v>5.1645689908948702</v>
      </c>
      <c r="P1347">
        <v>4.6997577817143297</v>
      </c>
      <c r="Q1347">
        <v>1.1002422182856699</v>
      </c>
      <c r="R1347" t="s">
        <v>262</v>
      </c>
      <c r="S1347" t="s">
        <v>9819</v>
      </c>
      <c r="T1347" t="s">
        <v>25</v>
      </c>
      <c r="U1347">
        <v>1</v>
      </c>
      <c r="V1347" t="s">
        <v>1374</v>
      </c>
      <c r="W1347" t="s">
        <v>1375</v>
      </c>
      <c r="AD1347" t="s">
        <v>9917</v>
      </c>
      <c r="AE1347" t="s">
        <v>9918</v>
      </c>
    </row>
    <row r="1348" spans="1:31" ht="12.75" x14ac:dyDescent="0.2">
      <c r="A1348" t="s">
        <v>4959</v>
      </c>
      <c r="B1348" t="s">
        <v>4960</v>
      </c>
      <c r="D1348" t="s">
        <v>22</v>
      </c>
      <c r="E1348" t="s">
        <v>9299</v>
      </c>
      <c r="F1348">
        <v>1</v>
      </c>
      <c r="G1348" t="s">
        <v>4961</v>
      </c>
      <c r="H1348" t="s">
        <v>4962</v>
      </c>
      <c r="I1348">
        <v>4.05</v>
      </c>
      <c r="J1348">
        <v>4.05</v>
      </c>
      <c r="K1348">
        <v>4.07</v>
      </c>
      <c r="L1348">
        <v>4.07</v>
      </c>
      <c r="M1348">
        <v>4.07</v>
      </c>
      <c r="N1348">
        <v>3.98</v>
      </c>
      <c r="O1348">
        <v>3.6151982936264102</v>
      </c>
      <c r="P1348">
        <v>3.5635526037174601</v>
      </c>
      <c r="Q1348">
        <v>0.50644739628254298</v>
      </c>
      <c r="R1348" t="s">
        <v>262</v>
      </c>
      <c r="S1348" t="s">
        <v>9819</v>
      </c>
      <c r="T1348" t="s">
        <v>25</v>
      </c>
      <c r="U1348">
        <v>1</v>
      </c>
      <c r="V1348" t="s">
        <v>1374</v>
      </c>
      <c r="W1348" t="s">
        <v>1375</v>
      </c>
      <c r="AD1348" t="s">
        <v>9917</v>
      </c>
      <c r="AE1348" t="s">
        <v>9918</v>
      </c>
    </row>
    <row r="1349" spans="1:31" ht="12.75" x14ac:dyDescent="0.2">
      <c r="A1349" t="s">
        <v>4963</v>
      </c>
      <c r="B1349" t="s">
        <v>4964</v>
      </c>
      <c r="C1349" t="s">
        <v>427</v>
      </c>
      <c r="D1349" t="s">
        <v>22</v>
      </c>
      <c r="E1349" t="s">
        <v>9299</v>
      </c>
      <c r="F1349">
        <v>1</v>
      </c>
      <c r="G1349" t="s">
        <v>4965</v>
      </c>
      <c r="H1349" t="s">
        <v>4966</v>
      </c>
      <c r="I1349">
        <v>14.5</v>
      </c>
      <c r="J1349">
        <v>14.5</v>
      </c>
      <c r="K1349">
        <v>14.51</v>
      </c>
      <c r="L1349">
        <v>14.51</v>
      </c>
      <c r="M1349">
        <v>14.51</v>
      </c>
      <c r="N1349">
        <v>14.2</v>
      </c>
      <c r="O1349">
        <v>12.911422477237201</v>
      </c>
      <c r="S1349" t="s">
        <v>9816</v>
      </c>
      <c r="T1349" t="s">
        <v>25</v>
      </c>
      <c r="U1349">
        <v>1</v>
      </c>
      <c r="V1349" t="s">
        <v>1374</v>
      </c>
      <c r="W1349" t="s">
        <v>1375</v>
      </c>
      <c r="AD1349" t="s">
        <v>9917</v>
      </c>
      <c r="AE1349" t="s">
        <v>9918</v>
      </c>
    </row>
    <row r="1350" spans="1:31" ht="12.75" x14ac:dyDescent="0.2">
      <c r="A1350" t="s">
        <v>4967</v>
      </c>
      <c r="B1350" t="s">
        <v>4968</v>
      </c>
      <c r="D1350" t="s">
        <v>22</v>
      </c>
      <c r="E1350" t="s">
        <v>9299</v>
      </c>
      <c r="F1350">
        <v>1</v>
      </c>
      <c r="G1350" t="s">
        <v>4969</v>
      </c>
      <c r="H1350" t="s">
        <v>4969</v>
      </c>
      <c r="I1350">
        <v>9.25</v>
      </c>
      <c r="J1350">
        <v>9.25</v>
      </c>
      <c r="K1350">
        <v>9.2899999999999991</v>
      </c>
      <c r="L1350">
        <v>9.2899999999999991</v>
      </c>
      <c r="M1350">
        <v>9.2899999999999991</v>
      </c>
      <c r="N1350">
        <v>9.09</v>
      </c>
      <c r="O1350">
        <v>8.2633103854317795</v>
      </c>
      <c r="P1350">
        <v>7.85014486616019</v>
      </c>
      <c r="Q1350">
        <v>1.4398551338398</v>
      </c>
      <c r="R1350" t="s">
        <v>262</v>
      </c>
      <c r="S1350" t="s">
        <v>9819</v>
      </c>
      <c r="T1350" t="s">
        <v>25</v>
      </c>
      <c r="U1350">
        <v>1</v>
      </c>
      <c r="V1350" t="s">
        <v>1374</v>
      </c>
      <c r="W1350" t="s">
        <v>1375</v>
      </c>
      <c r="AD1350" t="s">
        <v>9917</v>
      </c>
      <c r="AE1350" t="s">
        <v>9918</v>
      </c>
    </row>
    <row r="1351" spans="1:31" ht="12.75" x14ac:dyDescent="0.2">
      <c r="A1351" t="s">
        <v>4970</v>
      </c>
      <c r="B1351" t="s">
        <v>4971</v>
      </c>
      <c r="D1351" t="s">
        <v>22</v>
      </c>
      <c r="E1351" t="s">
        <v>9299</v>
      </c>
      <c r="F1351">
        <v>1</v>
      </c>
      <c r="G1351" t="s">
        <v>4972</v>
      </c>
      <c r="H1351" t="s">
        <v>4973</v>
      </c>
      <c r="I1351">
        <v>4.5999999999999996</v>
      </c>
      <c r="J1351">
        <v>4.5999999999999996</v>
      </c>
      <c r="K1351">
        <v>4.6399999999999997</v>
      </c>
      <c r="L1351">
        <v>4.6399999999999997</v>
      </c>
      <c r="M1351">
        <v>4.6399999999999997</v>
      </c>
      <c r="N1351">
        <v>4.54</v>
      </c>
      <c r="O1351">
        <v>4.1316551927158898</v>
      </c>
      <c r="P1351">
        <v>3.97671812298905</v>
      </c>
      <c r="Q1351">
        <v>0.66328187701095398</v>
      </c>
      <c r="R1351" t="s">
        <v>262</v>
      </c>
      <c r="S1351" t="s">
        <v>9819</v>
      </c>
      <c r="T1351" t="s">
        <v>25</v>
      </c>
      <c r="U1351">
        <v>1</v>
      </c>
      <c r="V1351" t="s">
        <v>1374</v>
      </c>
      <c r="W1351" t="s">
        <v>1375</v>
      </c>
      <c r="AD1351" t="s">
        <v>9917</v>
      </c>
      <c r="AE1351" t="s">
        <v>9918</v>
      </c>
    </row>
    <row r="1352" spans="1:31" ht="12.75" x14ac:dyDescent="0.2">
      <c r="A1352" t="s">
        <v>4974</v>
      </c>
      <c r="B1352" t="s">
        <v>4975</v>
      </c>
      <c r="D1352" t="s">
        <v>22</v>
      </c>
      <c r="E1352" t="s">
        <v>9299</v>
      </c>
      <c r="F1352">
        <v>1</v>
      </c>
      <c r="G1352" t="s">
        <v>4976</v>
      </c>
      <c r="H1352" t="s">
        <v>4976</v>
      </c>
      <c r="I1352">
        <v>8.1</v>
      </c>
      <c r="J1352">
        <v>8.1</v>
      </c>
      <c r="K1352">
        <v>8.1199999999999992</v>
      </c>
      <c r="L1352">
        <v>8.1199999999999992</v>
      </c>
      <c r="M1352">
        <v>8.1199999999999992</v>
      </c>
      <c r="N1352">
        <v>7.95</v>
      </c>
      <c r="O1352">
        <v>7.2303965872528098</v>
      </c>
      <c r="P1352">
        <v>7.2303965872528098</v>
      </c>
      <c r="Q1352">
        <v>0.88960341274718902</v>
      </c>
      <c r="R1352" t="s">
        <v>262</v>
      </c>
      <c r="S1352" t="s">
        <v>9819</v>
      </c>
      <c r="T1352" t="s">
        <v>25</v>
      </c>
      <c r="U1352">
        <v>1</v>
      </c>
      <c r="V1352" t="s">
        <v>1374</v>
      </c>
      <c r="W1352" t="s">
        <v>1375</v>
      </c>
      <c r="AD1352" t="s">
        <v>9917</v>
      </c>
      <c r="AE1352" t="s">
        <v>9918</v>
      </c>
    </row>
    <row r="1353" spans="1:31" ht="12.75" x14ac:dyDescent="0.2">
      <c r="A1353" t="s">
        <v>4977</v>
      </c>
      <c r="B1353" t="s">
        <v>4978</v>
      </c>
      <c r="C1353" t="s">
        <v>262</v>
      </c>
      <c r="D1353" t="s">
        <v>22</v>
      </c>
      <c r="E1353" t="s">
        <v>9299</v>
      </c>
      <c r="F1353">
        <v>1</v>
      </c>
      <c r="G1353" t="s">
        <v>4979</v>
      </c>
      <c r="H1353" t="s">
        <v>4979</v>
      </c>
      <c r="I1353">
        <v>8.6999999999999993</v>
      </c>
      <c r="J1353">
        <v>8.6999999999999993</v>
      </c>
      <c r="K1353">
        <v>8.7100000000000009</v>
      </c>
      <c r="L1353">
        <v>8.7100000000000009</v>
      </c>
      <c r="M1353">
        <v>8.7100000000000009</v>
      </c>
      <c r="N1353">
        <v>8.52</v>
      </c>
      <c r="O1353">
        <v>7.7468534863423004</v>
      </c>
      <c r="P1353">
        <v>7.6435621065244002</v>
      </c>
      <c r="Q1353">
        <v>1.0664378934756</v>
      </c>
      <c r="R1353" t="s">
        <v>262</v>
      </c>
      <c r="S1353" t="s">
        <v>9819</v>
      </c>
      <c r="T1353" t="s">
        <v>25</v>
      </c>
      <c r="U1353">
        <v>1</v>
      </c>
      <c r="V1353" t="s">
        <v>1374</v>
      </c>
      <c r="W1353" t="s">
        <v>1375</v>
      </c>
      <c r="AD1353" t="s">
        <v>9917</v>
      </c>
      <c r="AE1353" t="s">
        <v>9918</v>
      </c>
    </row>
    <row r="1354" spans="1:31" ht="12.75" x14ac:dyDescent="0.2">
      <c r="A1354" t="s">
        <v>4980</v>
      </c>
      <c r="B1354" t="s">
        <v>4981</v>
      </c>
      <c r="C1354" t="s">
        <v>262</v>
      </c>
      <c r="D1354" t="s">
        <v>22</v>
      </c>
      <c r="E1354" t="s">
        <v>9299</v>
      </c>
      <c r="F1354">
        <v>1</v>
      </c>
      <c r="G1354" t="s">
        <v>4982</v>
      </c>
      <c r="H1354" t="s">
        <v>4983</v>
      </c>
      <c r="I1354">
        <v>5.25</v>
      </c>
      <c r="J1354">
        <v>5.25</v>
      </c>
      <c r="K1354">
        <v>5.27</v>
      </c>
      <c r="L1354">
        <v>5.27</v>
      </c>
      <c r="M1354">
        <v>5.27</v>
      </c>
      <c r="N1354">
        <v>5.16</v>
      </c>
      <c r="O1354">
        <v>5.1645689908948702</v>
      </c>
      <c r="P1354">
        <v>4.9579862312590697</v>
      </c>
      <c r="Q1354">
        <v>0.31201376874092901</v>
      </c>
      <c r="R1354" t="s">
        <v>262</v>
      </c>
      <c r="S1354" t="s">
        <v>9819</v>
      </c>
      <c r="T1354" t="s">
        <v>25</v>
      </c>
      <c r="U1354">
        <v>1</v>
      </c>
      <c r="V1354" t="s">
        <v>1374</v>
      </c>
      <c r="W1354" t="s">
        <v>1375</v>
      </c>
      <c r="AD1354" t="s">
        <v>9917</v>
      </c>
      <c r="AE1354" t="s">
        <v>9918</v>
      </c>
    </row>
    <row r="1355" spans="1:31" ht="12.75" x14ac:dyDescent="0.2">
      <c r="A1355" t="s">
        <v>4984</v>
      </c>
      <c r="B1355" t="s">
        <v>4985</v>
      </c>
      <c r="D1355" t="s">
        <v>22</v>
      </c>
      <c r="E1355" t="s">
        <v>9299</v>
      </c>
      <c r="F1355">
        <v>1</v>
      </c>
      <c r="G1355" t="s">
        <v>4986</v>
      </c>
      <c r="H1355" t="s">
        <v>4986</v>
      </c>
      <c r="I1355">
        <v>8.4</v>
      </c>
      <c r="J1355">
        <v>8.4</v>
      </c>
      <c r="K1355">
        <v>8.44</v>
      </c>
      <c r="L1355">
        <v>8.44</v>
      </c>
      <c r="M1355">
        <v>8.44</v>
      </c>
      <c r="N1355">
        <v>8.26</v>
      </c>
      <c r="O1355">
        <v>8.2633103854317795</v>
      </c>
      <c r="P1355">
        <v>8.2116646955228401</v>
      </c>
      <c r="Q1355">
        <v>0.22833530447716499</v>
      </c>
      <c r="R1355" t="s">
        <v>262</v>
      </c>
      <c r="S1355" t="s">
        <v>9819</v>
      </c>
      <c r="T1355" t="s">
        <v>25</v>
      </c>
      <c r="U1355">
        <v>1</v>
      </c>
      <c r="V1355" t="s">
        <v>1374</v>
      </c>
      <c r="W1355" t="s">
        <v>1375</v>
      </c>
      <c r="AD1355" t="s">
        <v>9917</v>
      </c>
      <c r="AE1355" t="s">
        <v>9918</v>
      </c>
    </row>
    <row r="1356" spans="1:31" ht="12.75" x14ac:dyDescent="0.2">
      <c r="A1356" t="s">
        <v>4987</v>
      </c>
      <c r="B1356" t="s">
        <v>4988</v>
      </c>
      <c r="D1356" t="s">
        <v>22</v>
      </c>
      <c r="E1356" t="s">
        <v>9299</v>
      </c>
      <c r="F1356">
        <v>1</v>
      </c>
      <c r="G1356" t="s">
        <v>4989</v>
      </c>
      <c r="H1356" t="s">
        <v>4989</v>
      </c>
      <c r="I1356">
        <v>6.85</v>
      </c>
      <c r="J1356">
        <v>6.85</v>
      </c>
      <c r="K1356">
        <v>6.86</v>
      </c>
      <c r="L1356">
        <v>6.86</v>
      </c>
      <c r="M1356">
        <v>6.86</v>
      </c>
      <c r="N1356">
        <v>6.71</v>
      </c>
      <c r="O1356">
        <v>6.71393968816332</v>
      </c>
      <c r="P1356">
        <v>6.6106483083454304</v>
      </c>
      <c r="Q1356">
        <v>0.24935169165457299</v>
      </c>
      <c r="R1356" t="s">
        <v>262</v>
      </c>
      <c r="S1356" t="s">
        <v>9819</v>
      </c>
      <c r="T1356" t="s">
        <v>25</v>
      </c>
      <c r="U1356">
        <v>1</v>
      </c>
      <c r="V1356" t="s">
        <v>1374</v>
      </c>
      <c r="W1356" t="s">
        <v>1375</v>
      </c>
      <c r="AD1356" t="s">
        <v>9917</v>
      </c>
      <c r="AE1356" t="s">
        <v>9918</v>
      </c>
    </row>
    <row r="1357" spans="1:31" ht="12.75" x14ac:dyDescent="0.2">
      <c r="A1357" t="s">
        <v>4990</v>
      </c>
      <c r="B1357" t="s">
        <v>4991</v>
      </c>
      <c r="D1357" t="s">
        <v>22</v>
      </c>
      <c r="E1357" t="s">
        <v>9299</v>
      </c>
      <c r="F1357">
        <v>1</v>
      </c>
      <c r="G1357" t="s">
        <v>4992</v>
      </c>
      <c r="H1357" t="s">
        <v>4992</v>
      </c>
      <c r="I1357">
        <v>3.7</v>
      </c>
      <c r="J1357">
        <v>3.7</v>
      </c>
      <c r="K1357">
        <v>3.7</v>
      </c>
      <c r="L1357">
        <v>3.7</v>
      </c>
      <c r="M1357">
        <v>3.7</v>
      </c>
      <c r="N1357">
        <v>3.62</v>
      </c>
      <c r="O1357">
        <v>3.6151982936264102</v>
      </c>
      <c r="P1357">
        <v>3.3053241541727099</v>
      </c>
      <c r="Q1357">
        <v>0.39467584582728699</v>
      </c>
      <c r="R1357" t="s">
        <v>262</v>
      </c>
      <c r="S1357" t="s">
        <v>9819</v>
      </c>
      <c r="T1357" t="s">
        <v>25</v>
      </c>
      <c r="U1357">
        <v>1</v>
      </c>
      <c r="V1357" t="s">
        <v>1374</v>
      </c>
      <c r="W1357" t="s">
        <v>1375</v>
      </c>
      <c r="AD1357" t="s">
        <v>9917</v>
      </c>
      <c r="AE1357" t="s">
        <v>9918</v>
      </c>
    </row>
    <row r="1358" spans="1:31" ht="12.75" x14ac:dyDescent="0.2">
      <c r="A1358" t="s">
        <v>4993</v>
      </c>
      <c r="B1358" t="s">
        <v>4994</v>
      </c>
      <c r="D1358" t="s">
        <v>22</v>
      </c>
      <c r="E1358" t="s">
        <v>9299</v>
      </c>
      <c r="F1358">
        <v>1</v>
      </c>
      <c r="G1358" t="s">
        <v>4995</v>
      </c>
      <c r="H1358" t="s">
        <v>4995</v>
      </c>
      <c r="I1358">
        <v>8.6999999999999993</v>
      </c>
      <c r="J1358">
        <v>8.6999999999999993</v>
      </c>
      <c r="K1358">
        <v>8.7100000000000009</v>
      </c>
      <c r="L1358">
        <v>8.7100000000000009</v>
      </c>
      <c r="M1358">
        <v>8.7100000000000009</v>
      </c>
      <c r="N1358">
        <v>8.52</v>
      </c>
      <c r="O1358">
        <v>7.7468534863423004</v>
      </c>
      <c r="P1358">
        <v>7.33368796707071</v>
      </c>
      <c r="Q1358">
        <v>1.3763120329292899</v>
      </c>
      <c r="R1358" t="s">
        <v>262</v>
      </c>
      <c r="S1358" t="s">
        <v>9819</v>
      </c>
      <c r="T1358" t="s">
        <v>25</v>
      </c>
      <c r="U1358">
        <v>1</v>
      </c>
      <c r="V1358" t="s">
        <v>1374</v>
      </c>
      <c r="W1358" t="s">
        <v>1375</v>
      </c>
      <c r="AD1358" t="s">
        <v>9917</v>
      </c>
      <c r="AE1358" t="s">
        <v>9918</v>
      </c>
    </row>
    <row r="1359" spans="1:31" ht="12.75" x14ac:dyDescent="0.2">
      <c r="A1359" t="s">
        <v>4996</v>
      </c>
      <c r="B1359" t="s">
        <v>4997</v>
      </c>
      <c r="D1359" t="s">
        <v>22</v>
      </c>
      <c r="E1359" t="s">
        <v>9299</v>
      </c>
      <c r="F1359">
        <v>1</v>
      </c>
      <c r="G1359" t="s">
        <v>4998</v>
      </c>
      <c r="H1359" t="s">
        <v>4999</v>
      </c>
      <c r="I1359">
        <v>10.45</v>
      </c>
      <c r="J1359">
        <v>10.45</v>
      </c>
      <c r="K1359">
        <v>10.46</v>
      </c>
      <c r="L1359">
        <v>10.46</v>
      </c>
      <c r="M1359">
        <v>10.46</v>
      </c>
      <c r="N1359">
        <v>10.23</v>
      </c>
      <c r="O1359">
        <v>9.2962241836107609</v>
      </c>
      <c r="P1359">
        <v>9.0896414239749603</v>
      </c>
      <c r="Q1359">
        <v>1.3703585760250401</v>
      </c>
      <c r="R1359" t="s">
        <v>262</v>
      </c>
      <c r="S1359" t="s">
        <v>9819</v>
      </c>
      <c r="T1359" t="s">
        <v>25</v>
      </c>
      <c r="U1359">
        <v>1</v>
      </c>
      <c r="V1359" t="s">
        <v>1374</v>
      </c>
      <c r="W1359" t="s">
        <v>1375</v>
      </c>
      <c r="AD1359" t="s">
        <v>9917</v>
      </c>
      <c r="AE1359" t="s">
        <v>9918</v>
      </c>
    </row>
    <row r="1360" spans="1:31" ht="12.75" x14ac:dyDescent="0.2">
      <c r="A1360" t="s">
        <v>5000</v>
      </c>
      <c r="B1360" t="s">
        <v>5001</v>
      </c>
      <c r="C1360" t="s">
        <v>427</v>
      </c>
      <c r="D1360" t="s">
        <v>22</v>
      </c>
      <c r="E1360" t="s">
        <v>9299</v>
      </c>
      <c r="F1360">
        <v>1</v>
      </c>
      <c r="G1360" t="s">
        <v>5002</v>
      </c>
      <c r="H1360" t="s">
        <v>5002</v>
      </c>
      <c r="I1360">
        <v>4.2</v>
      </c>
      <c r="J1360">
        <v>4.2</v>
      </c>
      <c r="K1360">
        <v>4.22</v>
      </c>
      <c r="L1360">
        <v>4.22</v>
      </c>
      <c r="M1360">
        <v>4.22</v>
      </c>
      <c r="N1360">
        <v>4.13</v>
      </c>
      <c r="O1360">
        <v>4.1316551927158898</v>
      </c>
      <c r="S1360" t="s">
        <v>9816</v>
      </c>
      <c r="T1360" t="s">
        <v>25</v>
      </c>
      <c r="U1360">
        <v>1</v>
      </c>
      <c r="V1360" t="s">
        <v>1374</v>
      </c>
      <c r="W1360" t="s">
        <v>1375</v>
      </c>
      <c r="AD1360" t="s">
        <v>9917</v>
      </c>
      <c r="AE1360" t="s">
        <v>9918</v>
      </c>
    </row>
    <row r="1361" spans="1:31" ht="12.75" x14ac:dyDescent="0.2">
      <c r="A1361" t="s">
        <v>5003</v>
      </c>
      <c r="B1361" t="s">
        <v>5004</v>
      </c>
      <c r="D1361" t="s">
        <v>22</v>
      </c>
      <c r="E1361" t="s">
        <v>9299</v>
      </c>
      <c r="F1361">
        <v>1</v>
      </c>
      <c r="G1361" t="s">
        <v>5005</v>
      </c>
      <c r="H1361" t="s">
        <v>5005</v>
      </c>
      <c r="I1361">
        <v>6.85</v>
      </c>
      <c r="J1361">
        <v>6.85</v>
      </c>
      <c r="K1361">
        <v>6.86</v>
      </c>
      <c r="L1361">
        <v>6.86</v>
      </c>
      <c r="M1361">
        <v>6.86</v>
      </c>
      <c r="N1361">
        <v>6.71</v>
      </c>
      <c r="O1361">
        <v>6.71393968816332</v>
      </c>
      <c r="P1361">
        <v>6.6106483083454304</v>
      </c>
      <c r="Q1361">
        <v>0.24935169165457299</v>
      </c>
      <c r="R1361" t="s">
        <v>262</v>
      </c>
      <c r="S1361" t="s">
        <v>9819</v>
      </c>
      <c r="T1361" t="s">
        <v>25</v>
      </c>
      <c r="U1361">
        <v>1</v>
      </c>
      <c r="V1361" t="s">
        <v>1374</v>
      </c>
      <c r="W1361" t="s">
        <v>1375</v>
      </c>
      <c r="AD1361" t="s">
        <v>9917</v>
      </c>
      <c r="AE1361" t="s">
        <v>9918</v>
      </c>
    </row>
    <row r="1362" spans="1:31" ht="12.75" x14ac:dyDescent="0.2">
      <c r="A1362" t="s">
        <v>5006</v>
      </c>
      <c r="B1362" t="s">
        <v>5007</v>
      </c>
      <c r="D1362" t="s">
        <v>22</v>
      </c>
      <c r="E1362" t="s">
        <v>9299</v>
      </c>
      <c r="F1362">
        <v>1</v>
      </c>
      <c r="G1362" t="s">
        <v>5008</v>
      </c>
      <c r="H1362" t="s">
        <v>5009</v>
      </c>
      <c r="I1362">
        <v>6.95</v>
      </c>
      <c r="J1362">
        <v>6.95</v>
      </c>
      <c r="K1362">
        <v>6.97</v>
      </c>
      <c r="L1362">
        <v>6.97</v>
      </c>
      <c r="M1362">
        <v>6.97</v>
      </c>
      <c r="N1362">
        <v>6.82</v>
      </c>
      <c r="O1362">
        <v>6.19748278907384</v>
      </c>
      <c r="P1362">
        <v>6.19748278907384</v>
      </c>
      <c r="Q1362">
        <v>0.77251721092616199</v>
      </c>
      <c r="R1362" t="s">
        <v>262</v>
      </c>
      <c r="S1362" t="s">
        <v>9819</v>
      </c>
      <c r="T1362" t="s">
        <v>25</v>
      </c>
      <c r="U1362">
        <v>1</v>
      </c>
      <c r="V1362" t="s">
        <v>1374</v>
      </c>
      <c r="W1362" t="s">
        <v>1375</v>
      </c>
      <c r="AD1362" t="s">
        <v>9917</v>
      </c>
      <c r="AE1362" t="s">
        <v>9918</v>
      </c>
    </row>
    <row r="1363" spans="1:31" ht="12.75" x14ac:dyDescent="0.2">
      <c r="A1363" t="s">
        <v>5010</v>
      </c>
      <c r="B1363" t="s">
        <v>5011</v>
      </c>
      <c r="D1363" t="s">
        <v>22</v>
      </c>
      <c r="E1363" t="s">
        <v>9299</v>
      </c>
      <c r="F1363">
        <v>1</v>
      </c>
      <c r="G1363" t="s">
        <v>5012</v>
      </c>
      <c r="H1363" t="s">
        <v>5012</v>
      </c>
      <c r="I1363">
        <v>9.25</v>
      </c>
      <c r="J1363">
        <v>9.25</v>
      </c>
      <c r="K1363">
        <v>9.2899999999999991</v>
      </c>
      <c r="L1363">
        <v>9.2899999999999991</v>
      </c>
      <c r="M1363">
        <v>9.2899999999999991</v>
      </c>
      <c r="N1363">
        <v>9.09</v>
      </c>
      <c r="O1363">
        <v>8.2633103854317795</v>
      </c>
      <c r="P1363">
        <v>8.1600190056138899</v>
      </c>
      <c r="Q1363">
        <v>1.1299809943861101</v>
      </c>
      <c r="R1363" t="s">
        <v>262</v>
      </c>
      <c r="S1363" t="s">
        <v>9819</v>
      </c>
      <c r="T1363" t="s">
        <v>25</v>
      </c>
      <c r="U1363">
        <v>1</v>
      </c>
      <c r="V1363" t="s">
        <v>1374</v>
      </c>
      <c r="W1363" t="s">
        <v>1375</v>
      </c>
      <c r="AD1363" t="s">
        <v>9917</v>
      </c>
      <c r="AE1363" t="s">
        <v>9918</v>
      </c>
    </row>
    <row r="1364" spans="1:31" ht="12.75" x14ac:dyDescent="0.2">
      <c r="A1364" t="s">
        <v>5013</v>
      </c>
      <c r="B1364" t="s">
        <v>5014</v>
      </c>
      <c r="C1364" t="s">
        <v>262</v>
      </c>
      <c r="D1364" t="s">
        <v>22</v>
      </c>
      <c r="E1364" t="s">
        <v>9299</v>
      </c>
      <c r="F1364">
        <v>1</v>
      </c>
      <c r="G1364" t="s">
        <v>5015</v>
      </c>
      <c r="H1364" t="s">
        <v>5015</v>
      </c>
      <c r="I1364">
        <v>4.2</v>
      </c>
      <c r="J1364">
        <v>4.2</v>
      </c>
      <c r="K1364">
        <v>4.22</v>
      </c>
      <c r="L1364">
        <v>4.22</v>
      </c>
      <c r="M1364">
        <v>4.22</v>
      </c>
      <c r="N1364">
        <v>4.13</v>
      </c>
      <c r="O1364">
        <v>4.1316551927158898</v>
      </c>
      <c r="P1364">
        <v>3.7184896734442998</v>
      </c>
      <c r="Q1364">
        <v>0.50151032655569705</v>
      </c>
      <c r="R1364" t="s">
        <v>262</v>
      </c>
      <c r="S1364" t="s">
        <v>9819</v>
      </c>
      <c r="T1364" t="s">
        <v>25</v>
      </c>
      <c r="U1364">
        <v>1</v>
      </c>
      <c r="V1364" t="s">
        <v>1374</v>
      </c>
      <c r="W1364" t="s">
        <v>1375</v>
      </c>
      <c r="AD1364" t="s">
        <v>9917</v>
      </c>
      <c r="AE1364" t="s">
        <v>9918</v>
      </c>
    </row>
    <row r="1365" spans="1:31" ht="12.75" x14ac:dyDescent="0.2">
      <c r="A1365" t="s">
        <v>5016</v>
      </c>
      <c r="B1365" t="s">
        <v>5017</v>
      </c>
      <c r="D1365" t="s">
        <v>22</v>
      </c>
      <c r="E1365" t="s">
        <v>9299</v>
      </c>
      <c r="F1365">
        <v>1</v>
      </c>
      <c r="G1365" t="s">
        <v>5018</v>
      </c>
      <c r="H1365" t="s">
        <v>5019</v>
      </c>
      <c r="I1365">
        <v>5.8</v>
      </c>
      <c r="J1365">
        <v>5.8</v>
      </c>
      <c r="K1365">
        <v>5.8</v>
      </c>
      <c r="L1365">
        <v>5.8</v>
      </c>
      <c r="M1365">
        <v>5.8</v>
      </c>
      <c r="N1365">
        <v>5.68</v>
      </c>
      <c r="O1365">
        <v>5.1645689908948702</v>
      </c>
      <c r="P1365">
        <v>4.8546948514411703</v>
      </c>
      <c r="Q1365">
        <v>0.94530514855882697</v>
      </c>
      <c r="R1365" t="s">
        <v>262</v>
      </c>
      <c r="S1365" t="s">
        <v>9819</v>
      </c>
      <c r="T1365" t="s">
        <v>25</v>
      </c>
      <c r="U1365">
        <v>1</v>
      </c>
      <c r="V1365" t="s">
        <v>1374</v>
      </c>
      <c r="W1365" t="s">
        <v>1375</v>
      </c>
      <c r="AD1365" t="s">
        <v>9917</v>
      </c>
      <c r="AE1365" t="s">
        <v>9918</v>
      </c>
    </row>
    <row r="1366" spans="1:31" ht="12.75" x14ac:dyDescent="0.2">
      <c r="A1366" t="s">
        <v>5020</v>
      </c>
      <c r="B1366" t="s">
        <v>5021</v>
      </c>
      <c r="C1366" t="s">
        <v>427</v>
      </c>
      <c r="D1366" t="s">
        <v>22</v>
      </c>
      <c r="E1366" t="s">
        <v>9299</v>
      </c>
      <c r="F1366">
        <v>1</v>
      </c>
      <c r="G1366" t="s">
        <v>5022</v>
      </c>
      <c r="H1366" t="s">
        <v>5022</v>
      </c>
      <c r="I1366">
        <v>23.7</v>
      </c>
      <c r="J1366">
        <v>23.7</v>
      </c>
      <c r="K1366">
        <v>23.71</v>
      </c>
      <c r="L1366">
        <v>23.71</v>
      </c>
      <c r="M1366">
        <v>23.71</v>
      </c>
      <c r="N1366">
        <v>23.2</v>
      </c>
      <c r="S1366" t="s">
        <v>9816</v>
      </c>
      <c r="T1366" t="s">
        <v>25</v>
      </c>
      <c r="U1366">
        <v>1</v>
      </c>
      <c r="V1366" t="s">
        <v>1374</v>
      </c>
      <c r="W1366" t="s">
        <v>1375</v>
      </c>
      <c r="AD1366" t="s">
        <v>9917</v>
      </c>
      <c r="AE1366" t="s">
        <v>9918</v>
      </c>
    </row>
    <row r="1367" spans="1:31" ht="12.75" x14ac:dyDescent="0.2">
      <c r="A1367" t="s">
        <v>5023</v>
      </c>
      <c r="B1367" t="s">
        <v>5024</v>
      </c>
      <c r="C1367" t="s">
        <v>427</v>
      </c>
      <c r="D1367" t="s">
        <v>22</v>
      </c>
      <c r="E1367" t="s">
        <v>9299</v>
      </c>
      <c r="F1367">
        <v>1</v>
      </c>
      <c r="G1367" t="s">
        <v>5025</v>
      </c>
      <c r="H1367" t="s">
        <v>5026</v>
      </c>
      <c r="I1367">
        <v>11</v>
      </c>
      <c r="J1367">
        <v>11</v>
      </c>
      <c r="K1367">
        <v>11.04</v>
      </c>
      <c r="L1367">
        <v>11.04</v>
      </c>
      <c r="M1367">
        <v>11.04</v>
      </c>
      <c r="N1367">
        <v>10.8</v>
      </c>
      <c r="S1367" t="s">
        <v>9816</v>
      </c>
      <c r="T1367" t="s">
        <v>25</v>
      </c>
      <c r="U1367">
        <v>1</v>
      </c>
      <c r="V1367" t="s">
        <v>1374</v>
      </c>
      <c r="W1367" t="s">
        <v>1375</v>
      </c>
      <c r="AD1367" t="s">
        <v>9917</v>
      </c>
      <c r="AE1367" t="s">
        <v>9918</v>
      </c>
    </row>
    <row r="1368" spans="1:31" ht="12.75" x14ac:dyDescent="0.2">
      <c r="A1368" t="s">
        <v>5027</v>
      </c>
      <c r="B1368" t="s">
        <v>5028</v>
      </c>
      <c r="D1368" t="s">
        <v>22</v>
      </c>
      <c r="E1368" t="s">
        <v>9299</v>
      </c>
      <c r="F1368">
        <v>1</v>
      </c>
      <c r="G1368" t="s">
        <v>5029</v>
      </c>
      <c r="H1368" t="s">
        <v>5029</v>
      </c>
      <c r="I1368">
        <v>6.95</v>
      </c>
      <c r="J1368">
        <v>6.95</v>
      </c>
      <c r="K1368">
        <v>6.97</v>
      </c>
      <c r="L1368">
        <v>6.97</v>
      </c>
      <c r="M1368">
        <v>6.97</v>
      </c>
      <c r="N1368">
        <v>6.82</v>
      </c>
      <c r="O1368">
        <v>6.19748278907384</v>
      </c>
      <c r="P1368">
        <v>5.8876086496201498</v>
      </c>
      <c r="Q1368">
        <v>1.0823913503798499</v>
      </c>
      <c r="R1368" t="s">
        <v>262</v>
      </c>
      <c r="S1368" t="s">
        <v>9819</v>
      </c>
      <c r="T1368" t="s">
        <v>25</v>
      </c>
      <c r="U1368">
        <v>1</v>
      </c>
      <c r="V1368" t="s">
        <v>1374</v>
      </c>
      <c r="W1368" t="s">
        <v>1375</v>
      </c>
      <c r="AD1368" t="s">
        <v>9917</v>
      </c>
      <c r="AE1368" t="s">
        <v>9918</v>
      </c>
    </row>
    <row r="1369" spans="1:31" ht="12.75" x14ac:dyDescent="0.2">
      <c r="A1369" t="s">
        <v>5030</v>
      </c>
      <c r="B1369" t="s">
        <v>5031</v>
      </c>
      <c r="D1369" t="s">
        <v>22</v>
      </c>
      <c r="E1369" t="s">
        <v>9299</v>
      </c>
      <c r="F1369">
        <v>1</v>
      </c>
      <c r="G1369" t="s">
        <v>5032</v>
      </c>
      <c r="H1369" t="s">
        <v>5032</v>
      </c>
      <c r="I1369">
        <v>6.3</v>
      </c>
      <c r="J1369">
        <v>6.3</v>
      </c>
      <c r="K1369">
        <v>6.34</v>
      </c>
      <c r="L1369">
        <v>6.34</v>
      </c>
      <c r="M1369">
        <v>6.34</v>
      </c>
      <c r="N1369">
        <v>6.2</v>
      </c>
      <c r="O1369">
        <v>6.19748278907384</v>
      </c>
      <c r="P1369">
        <v>5.7843172698022496</v>
      </c>
      <c r="Q1369">
        <v>0.55568273019775105</v>
      </c>
      <c r="R1369" t="s">
        <v>262</v>
      </c>
      <c r="S1369" t="s">
        <v>9819</v>
      </c>
      <c r="T1369" t="s">
        <v>25</v>
      </c>
      <c r="U1369">
        <v>1</v>
      </c>
      <c r="V1369" t="s">
        <v>1374</v>
      </c>
      <c r="W1369" t="s">
        <v>1375</v>
      </c>
      <c r="AD1369" t="s">
        <v>9917</v>
      </c>
      <c r="AE1369" t="s">
        <v>9918</v>
      </c>
    </row>
    <row r="1370" spans="1:31" ht="12.75" x14ac:dyDescent="0.2">
      <c r="A1370" t="s">
        <v>5034</v>
      </c>
      <c r="B1370" t="s">
        <v>5035</v>
      </c>
      <c r="D1370" t="s">
        <v>22</v>
      </c>
      <c r="E1370" t="s">
        <v>9299</v>
      </c>
      <c r="F1370">
        <v>1</v>
      </c>
      <c r="G1370" t="s">
        <v>5036</v>
      </c>
      <c r="H1370" t="s">
        <v>5036</v>
      </c>
      <c r="I1370">
        <v>16.350000000000001</v>
      </c>
      <c r="J1370">
        <v>16.350000000000001</v>
      </c>
      <c r="K1370">
        <v>16.36</v>
      </c>
      <c r="L1370">
        <v>16.36</v>
      </c>
      <c r="M1370">
        <v>16.36</v>
      </c>
      <c r="N1370">
        <v>16.010000000000002</v>
      </c>
      <c r="O1370">
        <v>16.0101638717741</v>
      </c>
      <c r="P1370">
        <v>15.958518181865101</v>
      </c>
      <c r="Q1370">
        <v>0.401481818134867</v>
      </c>
      <c r="R1370" t="s">
        <v>262</v>
      </c>
      <c r="S1370" t="s">
        <v>9819</v>
      </c>
      <c r="T1370" t="s">
        <v>25</v>
      </c>
      <c r="U1370">
        <v>1</v>
      </c>
      <c r="V1370" t="s">
        <v>1374</v>
      </c>
      <c r="W1370" t="s">
        <v>1375</v>
      </c>
      <c r="AD1370" t="s">
        <v>9917</v>
      </c>
      <c r="AE1370" t="s">
        <v>9918</v>
      </c>
    </row>
    <row r="1371" spans="1:31" ht="12.75" x14ac:dyDescent="0.2">
      <c r="A1371" t="s">
        <v>5037</v>
      </c>
      <c r="B1371" t="s">
        <v>5038</v>
      </c>
      <c r="C1371" t="s">
        <v>262</v>
      </c>
      <c r="D1371" t="s">
        <v>22</v>
      </c>
      <c r="E1371" t="s">
        <v>9299</v>
      </c>
      <c r="F1371">
        <v>1</v>
      </c>
      <c r="G1371" t="s">
        <v>9257</v>
      </c>
      <c r="H1371" t="s">
        <v>9921</v>
      </c>
      <c r="I1371">
        <v>7.9</v>
      </c>
      <c r="J1371">
        <v>7.9</v>
      </c>
      <c r="K1371">
        <v>7.92</v>
      </c>
      <c r="L1371">
        <v>7.92</v>
      </c>
      <c r="M1371">
        <v>7.92</v>
      </c>
      <c r="N1371">
        <v>7.75</v>
      </c>
      <c r="O1371">
        <v>7.7468534863423004</v>
      </c>
      <c r="P1371">
        <v>7.7468534863423004</v>
      </c>
      <c r="Q1371">
        <v>0.17314651365770201</v>
      </c>
      <c r="R1371" t="s">
        <v>262</v>
      </c>
      <c r="S1371" t="s">
        <v>9819</v>
      </c>
      <c r="T1371" t="s">
        <v>25</v>
      </c>
      <c r="U1371">
        <v>1</v>
      </c>
      <c r="V1371" t="s">
        <v>1374</v>
      </c>
      <c r="W1371" t="s">
        <v>1375</v>
      </c>
      <c r="AD1371" t="s">
        <v>9917</v>
      </c>
      <c r="AE1371" t="s">
        <v>9918</v>
      </c>
    </row>
    <row r="1372" spans="1:31" ht="12.75" x14ac:dyDescent="0.2">
      <c r="A1372" t="s">
        <v>7844</v>
      </c>
      <c r="B1372" t="s">
        <v>8857</v>
      </c>
      <c r="D1372" t="s">
        <v>22</v>
      </c>
      <c r="E1372" t="s">
        <v>9299</v>
      </c>
      <c r="F1372">
        <v>1</v>
      </c>
      <c r="G1372" t="s">
        <v>8858</v>
      </c>
      <c r="H1372" t="s">
        <v>8858</v>
      </c>
      <c r="I1372">
        <v>3.7</v>
      </c>
      <c r="J1372">
        <v>3.7</v>
      </c>
      <c r="K1372">
        <v>3.7</v>
      </c>
      <c r="L1372">
        <v>3.7</v>
      </c>
      <c r="M1372">
        <v>3.7</v>
      </c>
      <c r="N1372">
        <v>3.62</v>
      </c>
      <c r="O1372">
        <v>3.6151982936264102</v>
      </c>
      <c r="P1372">
        <v>3.35696984408166</v>
      </c>
      <c r="Q1372">
        <v>0.34303015591833802</v>
      </c>
      <c r="R1372" t="s">
        <v>262</v>
      </c>
      <c r="S1372" t="s">
        <v>9819</v>
      </c>
      <c r="T1372" t="s">
        <v>25</v>
      </c>
      <c r="U1372">
        <v>1</v>
      </c>
      <c r="V1372" t="s">
        <v>1374</v>
      </c>
      <c r="W1372" t="s">
        <v>1375</v>
      </c>
      <c r="AD1372" t="s">
        <v>9917</v>
      </c>
      <c r="AE1372" t="s">
        <v>9918</v>
      </c>
    </row>
    <row r="1373" spans="1:31" ht="12.75" x14ac:dyDescent="0.2">
      <c r="A1373" t="s">
        <v>9922</v>
      </c>
      <c r="B1373" t="s">
        <v>9923</v>
      </c>
      <c r="C1373" t="s">
        <v>427</v>
      </c>
      <c r="D1373" t="s">
        <v>22</v>
      </c>
      <c r="E1373" t="s">
        <v>9299</v>
      </c>
      <c r="F1373">
        <v>1</v>
      </c>
      <c r="G1373" t="s">
        <v>9924</v>
      </c>
      <c r="H1373" t="s">
        <v>9925</v>
      </c>
      <c r="I1373">
        <v>71.540000000000006</v>
      </c>
      <c r="J1373">
        <v>71.540000000000006</v>
      </c>
      <c r="K1373">
        <v>71.540000000000006</v>
      </c>
      <c r="L1373">
        <v>71.540000000000006</v>
      </c>
      <c r="M1373">
        <v>71.540000000000006</v>
      </c>
      <c r="N1373">
        <v>70</v>
      </c>
      <c r="S1373" t="s">
        <v>9816</v>
      </c>
      <c r="T1373" t="s">
        <v>25</v>
      </c>
      <c r="U1373">
        <v>1</v>
      </c>
      <c r="V1373" t="s">
        <v>1374</v>
      </c>
      <c r="W1373" t="s">
        <v>1375</v>
      </c>
      <c r="AD1373" t="s">
        <v>9917</v>
      </c>
      <c r="AE1373" t="s">
        <v>9918</v>
      </c>
    </row>
    <row r="1374" spans="1:31" ht="12.75" x14ac:dyDescent="0.2">
      <c r="A1374" t="s">
        <v>5041</v>
      </c>
      <c r="B1374" t="s">
        <v>5042</v>
      </c>
      <c r="C1374" t="s">
        <v>427</v>
      </c>
      <c r="D1374" t="s">
        <v>22</v>
      </c>
      <c r="E1374" t="s">
        <v>9299</v>
      </c>
      <c r="F1374">
        <v>1</v>
      </c>
      <c r="G1374" t="s">
        <v>5043</v>
      </c>
      <c r="H1374" t="s">
        <v>5044</v>
      </c>
      <c r="I1374">
        <v>13.15</v>
      </c>
      <c r="J1374">
        <v>13.15</v>
      </c>
      <c r="K1374">
        <v>13.18</v>
      </c>
      <c r="L1374">
        <v>13.18</v>
      </c>
      <c r="M1374">
        <v>13.18</v>
      </c>
      <c r="N1374">
        <v>12.9</v>
      </c>
      <c r="S1374" t="s">
        <v>9816</v>
      </c>
      <c r="T1374" t="s">
        <v>25</v>
      </c>
      <c r="U1374">
        <v>1</v>
      </c>
      <c r="V1374" t="s">
        <v>1374</v>
      </c>
      <c r="W1374" t="s">
        <v>1375</v>
      </c>
      <c r="AD1374" t="s">
        <v>9917</v>
      </c>
      <c r="AE1374" t="s">
        <v>9918</v>
      </c>
    </row>
    <row r="1375" spans="1:31" ht="12.75" x14ac:dyDescent="0.2">
      <c r="A1375" t="s">
        <v>5045</v>
      </c>
      <c r="B1375" t="s">
        <v>5046</v>
      </c>
      <c r="C1375" t="s">
        <v>427</v>
      </c>
      <c r="D1375" t="s">
        <v>22</v>
      </c>
      <c r="E1375" t="s">
        <v>9299</v>
      </c>
      <c r="F1375">
        <v>1</v>
      </c>
      <c r="G1375" t="s">
        <v>5047</v>
      </c>
      <c r="H1375" t="s">
        <v>5048</v>
      </c>
      <c r="I1375">
        <v>71.540000000000006</v>
      </c>
      <c r="J1375">
        <v>71.540000000000006</v>
      </c>
      <c r="K1375">
        <v>71.540000000000006</v>
      </c>
      <c r="L1375">
        <v>71.540000000000006</v>
      </c>
      <c r="M1375">
        <v>71.540000000000006</v>
      </c>
      <c r="N1375">
        <v>70</v>
      </c>
      <c r="S1375" t="s">
        <v>9816</v>
      </c>
      <c r="T1375" t="s">
        <v>25</v>
      </c>
      <c r="U1375">
        <v>1</v>
      </c>
      <c r="V1375" t="s">
        <v>1374</v>
      </c>
      <c r="W1375" t="s">
        <v>1375</v>
      </c>
      <c r="AD1375" t="s">
        <v>9917</v>
      </c>
      <c r="AE1375" t="s">
        <v>9918</v>
      </c>
    </row>
    <row r="1376" spans="1:31" ht="12.75" x14ac:dyDescent="0.2">
      <c r="A1376" t="s">
        <v>7846</v>
      </c>
      <c r="B1376" t="s">
        <v>8859</v>
      </c>
      <c r="C1376" t="s">
        <v>262</v>
      </c>
      <c r="D1376" t="s">
        <v>22</v>
      </c>
      <c r="E1376" t="s">
        <v>9299</v>
      </c>
      <c r="F1376">
        <v>1</v>
      </c>
      <c r="G1376" t="s">
        <v>9258</v>
      </c>
      <c r="H1376" t="s">
        <v>9926</v>
      </c>
      <c r="I1376">
        <v>12.1</v>
      </c>
      <c r="J1376">
        <v>12.1</v>
      </c>
      <c r="K1376">
        <v>12.14</v>
      </c>
      <c r="L1376">
        <v>12.14</v>
      </c>
      <c r="M1376">
        <v>12.14</v>
      </c>
      <c r="N1376">
        <v>11.88</v>
      </c>
      <c r="O1376">
        <v>11.8785086790582</v>
      </c>
      <c r="P1376">
        <v>11.7752172992403</v>
      </c>
      <c r="Q1376">
        <v>0.36478270075970798</v>
      </c>
      <c r="R1376" t="s">
        <v>262</v>
      </c>
      <c r="S1376" t="s">
        <v>9819</v>
      </c>
      <c r="T1376" t="s">
        <v>25</v>
      </c>
      <c r="U1376">
        <v>1</v>
      </c>
      <c r="V1376" t="s">
        <v>1374</v>
      </c>
      <c r="W1376" t="s">
        <v>1375</v>
      </c>
      <c r="AD1376" t="s">
        <v>9917</v>
      </c>
      <c r="AE1376" t="s">
        <v>9918</v>
      </c>
    </row>
    <row r="1377" spans="1:31" ht="12.75" x14ac:dyDescent="0.2">
      <c r="A1377" t="s">
        <v>5049</v>
      </c>
      <c r="B1377" t="s">
        <v>5050</v>
      </c>
      <c r="D1377" t="s">
        <v>22</v>
      </c>
      <c r="E1377" t="s">
        <v>9299</v>
      </c>
      <c r="F1377">
        <v>1</v>
      </c>
      <c r="G1377" t="s">
        <v>5051</v>
      </c>
      <c r="H1377" t="s">
        <v>5051</v>
      </c>
      <c r="I1377">
        <v>6.85</v>
      </c>
      <c r="J1377">
        <v>6.85</v>
      </c>
      <c r="K1377">
        <v>6.86</v>
      </c>
      <c r="L1377">
        <v>6.86</v>
      </c>
      <c r="M1377">
        <v>6.86</v>
      </c>
      <c r="N1377">
        <v>6.71</v>
      </c>
      <c r="O1377">
        <v>6.71393968816332</v>
      </c>
      <c r="P1377">
        <v>6.6106483083454304</v>
      </c>
      <c r="Q1377">
        <v>0.24935169165457299</v>
      </c>
      <c r="R1377" t="s">
        <v>262</v>
      </c>
      <c r="S1377" t="s">
        <v>9819</v>
      </c>
      <c r="T1377" t="s">
        <v>25</v>
      </c>
      <c r="U1377">
        <v>1</v>
      </c>
      <c r="V1377" t="s">
        <v>1374</v>
      </c>
      <c r="W1377" t="s">
        <v>1375</v>
      </c>
      <c r="AD1377" t="s">
        <v>9917</v>
      </c>
      <c r="AE1377" t="s">
        <v>9918</v>
      </c>
    </row>
    <row r="1378" spans="1:31" ht="12.75" x14ac:dyDescent="0.2">
      <c r="A1378" t="s">
        <v>5052</v>
      </c>
      <c r="B1378" t="s">
        <v>5053</v>
      </c>
      <c r="D1378" t="s">
        <v>22</v>
      </c>
      <c r="E1378" t="s">
        <v>9299</v>
      </c>
      <c r="F1378">
        <v>1</v>
      </c>
      <c r="G1378" t="s">
        <v>5054</v>
      </c>
      <c r="H1378" t="s">
        <v>5054</v>
      </c>
      <c r="I1378">
        <v>8.4</v>
      </c>
      <c r="J1378">
        <v>8.4</v>
      </c>
      <c r="K1378">
        <v>8.44</v>
      </c>
      <c r="L1378">
        <v>8.44</v>
      </c>
      <c r="M1378">
        <v>8.44</v>
      </c>
      <c r="N1378">
        <v>8.26</v>
      </c>
      <c r="O1378">
        <v>8.2633103854317795</v>
      </c>
      <c r="P1378">
        <v>8.1600190056138899</v>
      </c>
      <c r="Q1378">
        <v>0.27998099438611301</v>
      </c>
      <c r="R1378" t="s">
        <v>262</v>
      </c>
      <c r="S1378" t="s">
        <v>9819</v>
      </c>
      <c r="T1378" t="s">
        <v>25</v>
      </c>
      <c r="U1378">
        <v>1</v>
      </c>
      <c r="V1378" t="s">
        <v>1374</v>
      </c>
      <c r="W1378" t="s">
        <v>1375</v>
      </c>
      <c r="AD1378" t="s">
        <v>9917</v>
      </c>
      <c r="AE1378" t="s">
        <v>9918</v>
      </c>
    </row>
    <row r="1379" spans="1:31" ht="12.75" x14ac:dyDescent="0.2">
      <c r="A1379" t="s">
        <v>5055</v>
      </c>
      <c r="B1379" t="s">
        <v>5056</v>
      </c>
      <c r="C1379" t="s">
        <v>262</v>
      </c>
      <c r="D1379" t="s">
        <v>22</v>
      </c>
      <c r="E1379" t="s">
        <v>9299</v>
      </c>
      <c r="F1379">
        <v>1</v>
      </c>
      <c r="G1379" t="s">
        <v>5057</v>
      </c>
      <c r="H1379" t="s">
        <v>5057</v>
      </c>
      <c r="I1379">
        <v>3.7</v>
      </c>
      <c r="J1379">
        <v>3.7</v>
      </c>
      <c r="K1379">
        <v>3.7</v>
      </c>
      <c r="L1379">
        <v>3.7</v>
      </c>
      <c r="M1379">
        <v>3.7</v>
      </c>
      <c r="N1379">
        <v>3.62</v>
      </c>
      <c r="O1379">
        <v>3.6151982936264102</v>
      </c>
      <c r="P1379">
        <v>3.4602612238995598</v>
      </c>
      <c r="Q1379">
        <v>0.239738776100441</v>
      </c>
      <c r="R1379" t="s">
        <v>262</v>
      </c>
      <c r="S1379" t="s">
        <v>9819</v>
      </c>
      <c r="T1379" t="s">
        <v>25</v>
      </c>
      <c r="U1379">
        <v>1</v>
      </c>
      <c r="V1379" t="s">
        <v>1374</v>
      </c>
      <c r="W1379" t="s">
        <v>1375</v>
      </c>
      <c r="AD1379" t="s">
        <v>9917</v>
      </c>
      <c r="AE1379" t="s">
        <v>9918</v>
      </c>
    </row>
    <row r="1380" spans="1:31" ht="12.75" x14ac:dyDescent="0.2">
      <c r="A1380" t="s">
        <v>5058</v>
      </c>
      <c r="B1380" t="s">
        <v>5059</v>
      </c>
      <c r="C1380" t="s">
        <v>262</v>
      </c>
      <c r="D1380" t="s">
        <v>22</v>
      </c>
      <c r="E1380" t="s">
        <v>9299</v>
      </c>
      <c r="F1380">
        <v>1</v>
      </c>
      <c r="G1380" t="s">
        <v>5060</v>
      </c>
      <c r="H1380" t="s">
        <v>5060</v>
      </c>
      <c r="I1380">
        <v>6.3</v>
      </c>
      <c r="J1380">
        <v>6.3</v>
      </c>
      <c r="K1380">
        <v>6.34</v>
      </c>
      <c r="L1380">
        <v>6.34</v>
      </c>
      <c r="M1380">
        <v>6.34</v>
      </c>
      <c r="N1380">
        <v>6.2</v>
      </c>
      <c r="O1380">
        <v>6.19748278907384</v>
      </c>
      <c r="P1380">
        <v>5.7843172698022496</v>
      </c>
      <c r="Q1380">
        <v>0.55568273019775105</v>
      </c>
      <c r="R1380" t="s">
        <v>262</v>
      </c>
      <c r="S1380" t="s">
        <v>9819</v>
      </c>
      <c r="T1380" t="s">
        <v>25</v>
      </c>
      <c r="U1380">
        <v>1</v>
      </c>
      <c r="V1380" t="s">
        <v>1374</v>
      </c>
      <c r="W1380" t="s">
        <v>1375</v>
      </c>
      <c r="AD1380" t="s">
        <v>9917</v>
      </c>
      <c r="AE1380" t="s">
        <v>9918</v>
      </c>
    </row>
    <row r="1381" spans="1:31" ht="12.75" x14ac:dyDescent="0.2">
      <c r="A1381" t="s">
        <v>5061</v>
      </c>
      <c r="B1381" t="s">
        <v>5062</v>
      </c>
      <c r="C1381" t="s">
        <v>427</v>
      </c>
      <c r="D1381" t="s">
        <v>22</v>
      </c>
      <c r="E1381" t="s">
        <v>9299</v>
      </c>
      <c r="F1381">
        <v>1</v>
      </c>
      <c r="G1381" t="s">
        <v>5063</v>
      </c>
      <c r="H1381" t="s">
        <v>5063</v>
      </c>
      <c r="I1381">
        <v>13.15</v>
      </c>
      <c r="J1381">
        <v>13.15</v>
      </c>
      <c r="K1381">
        <v>13.18</v>
      </c>
      <c r="L1381">
        <v>13.18</v>
      </c>
      <c r="M1381">
        <v>13.18</v>
      </c>
      <c r="N1381">
        <v>12.9</v>
      </c>
      <c r="S1381" t="s">
        <v>9816</v>
      </c>
      <c r="T1381" t="s">
        <v>25</v>
      </c>
      <c r="U1381">
        <v>1</v>
      </c>
      <c r="V1381" t="s">
        <v>1374</v>
      </c>
      <c r="W1381" t="s">
        <v>1375</v>
      </c>
      <c r="AD1381" t="s">
        <v>9917</v>
      </c>
      <c r="AE1381" t="s">
        <v>9918</v>
      </c>
    </row>
    <row r="1382" spans="1:31" ht="12.75" x14ac:dyDescent="0.2">
      <c r="A1382" t="s">
        <v>5064</v>
      </c>
      <c r="B1382" t="s">
        <v>5065</v>
      </c>
      <c r="C1382" t="s">
        <v>427</v>
      </c>
      <c r="D1382" t="s">
        <v>22</v>
      </c>
      <c r="E1382" t="s">
        <v>9299</v>
      </c>
      <c r="F1382">
        <v>1</v>
      </c>
      <c r="G1382" t="s">
        <v>5066</v>
      </c>
      <c r="H1382" t="s">
        <v>5066</v>
      </c>
      <c r="I1382">
        <v>13.15</v>
      </c>
      <c r="J1382">
        <v>13.15</v>
      </c>
      <c r="K1382">
        <v>13.18</v>
      </c>
      <c r="L1382">
        <v>13.18</v>
      </c>
      <c r="M1382">
        <v>13.18</v>
      </c>
      <c r="N1382">
        <v>12.9</v>
      </c>
      <c r="S1382" t="s">
        <v>9816</v>
      </c>
      <c r="T1382" t="s">
        <v>25</v>
      </c>
      <c r="U1382">
        <v>1</v>
      </c>
      <c r="V1382" t="s">
        <v>1374</v>
      </c>
      <c r="W1382" t="s">
        <v>1375</v>
      </c>
      <c r="AD1382" t="s">
        <v>9917</v>
      </c>
      <c r="AE1382" t="s">
        <v>9918</v>
      </c>
    </row>
    <row r="1383" spans="1:31" ht="12.75" x14ac:dyDescent="0.2">
      <c r="A1383" t="s">
        <v>5067</v>
      </c>
      <c r="B1383" t="s">
        <v>5068</v>
      </c>
      <c r="C1383" t="s">
        <v>427</v>
      </c>
      <c r="D1383" t="s">
        <v>22</v>
      </c>
      <c r="E1383" t="s">
        <v>9299</v>
      </c>
      <c r="F1383">
        <v>1</v>
      </c>
      <c r="G1383" t="s">
        <v>5069</v>
      </c>
      <c r="H1383" t="s">
        <v>5069</v>
      </c>
      <c r="I1383">
        <v>16.45</v>
      </c>
      <c r="J1383">
        <v>16.45</v>
      </c>
      <c r="K1383">
        <v>16.45</v>
      </c>
      <c r="L1383">
        <v>16.45</v>
      </c>
      <c r="M1383">
        <v>16.45</v>
      </c>
      <c r="N1383">
        <v>16.100000000000001</v>
      </c>
      <c r="S1383" t="s">
        <v>9816</v>
      </c>
      <c r="T1383" t="s">
        <v>25</v>
      </c>
      <c r="U1383">
        <v>1</v>
      </c>
      <c r="V1383" t="s">
        <v>1374</v>
      </c>
      <c r="W1383" t="s">
        <v>1375</v>
      </c>
      <c r="AD1383" t="s">
        <v>9917</v>
      </c>
      <c r="AE1383" t="s">
        <v>9918</v>
      </c>
    </row>
    <row r="1384" spans="1:31" ht="12.75" x14ac:dyDescent="0.2">
      <c r="A1384" t="s">
        <v>6815</v>
      </c>
      <c r="B1384" t="s">
        <v>6816</v>
      </c>
      <c r="C1384" t="s">
        <v>427</v>
      </c>
      <c r="D1384" t="s">
        <v>22</v>
      </c>
      <c r="E1384" t="s">
        <v>9299</v>
      </c>
      <c r="F1384">
        <v>1</v>
      </c>
      <c r="G1384" t="s">
        <v>6817</v>
      </c>
      <c r="H1384" t="s">
        <v>6818</v>
      </c>
      <c r="I1384">
        <v>9.25</v>
      </c>
      <c r="J1384">
        <v>9.25</v>
      </c>
      <c r="S1384" t="s">
        <v>9816</v>
      </c>
      <c r="T1384">
        <v>1</v>
      </c>
      <c r="V1384" t="s">
        <v>1374</v>
      </c>
      <c r="W1384" t="s">
        <v>1375</v>
      </c>
      <c r="AD1384" t="s">
        <v>9917</v>
      </c>
      <c r="AE1384" t="s">
        <v>9918</v>
      </c>
    </row>
    <row r="1385" spans="1:31" ht="12.75" x14ac:dyDescent="0.2">
      <c r="A1385" t="s">
        <v>5070</v>
      </c>
      <c r="B1385" t="s">
        <v>5071</v>
      </c>
      <c r="C1385" t="s">
        <v>262</v>
      </c>
      <c r="D1385" t="s">
        <v>22</v>
      </c>
      <c r="E1385" t="s">
        <v>9299</v>
      </c>
      <c r="F1385">
        <v>1</v>
      </c>
      <c r="G1385" t="s">
        <v>5072</v>
      </c>
      <c r="H1385" t="s">
        <v>5072</v>
      </c>
      <c r="I1385">
        <v>3.7</v>
      </c>
      <c r="J1385">
        <v>3.7</v>
      </c>
      <c r="K1385">
        <v>3.7</v>
      </c>
      <c r="L1385">
        <v>3.7</v>
      </c>
      <c r="M1385">
        <v>3.7</v>
      </c>
      <c r="N1385">
        <v>3.62</v>
      </c>
      <c r="O1385">
        <v>3.6151982936264102</v>
      </c>
      <c r="P1385">
        <v>3.35696984408166</v>
      </c>
      <c r="Q1385">
        <v>0.34303015591833802</v>
      </c>
      <c r="R1385" t="s">
        <v>262</v>
      </c>
      <c r="S1385" t="s">
        <v>9819</v>
      </c>
      <c r="T1385" t="s">
        <v>25</v>
      </c>
      <c r="U1385">
        <v>1</v>
      </c>
      <c r="V1385" t="s">
        <v>1374</v>
      </c>
      <c r="W1385" t="s">
        <v>1375</v>
      </c>
      <c r="AD1385" t="s">
        <v>9917</v>
      </c>
      <c r="AE1385" t="s">
        <v>9918</v>
      </c>
    </row>
    <row r="1386" spans="1:31" ht="12.75" x14ac:dyDescent="0.2">
      <c r="A1386" t="s">
        <v>5073</v>
      </c>
      <c r="B1386" t="s">
        <v>5074</v>
      </c>
      <c r="D1386" t="s">
        <v>22</v>
      </c>
      <c r="E1386" t="s">
        <v>9299</v>
      </c>
      <c r="F1386">
        <v>1</v>
      </c>
      <c r="G1386" t="s">
        <v>5075</v>
      </c>
      <c r="H1386" t="s">
        <v>5076</v>
      </c>
      <c r="I1386">
        <v>4.2</v>
      </c>
      <c r="J1386">
        <v>4.2</v>
      </c>
      <c r="K1386">
        <v>4.22</v>
      </c>
      <c r="L1386">
        <v>4.22</v>
      </c>
      <c r="M1386">
        <v>4.22</v>
      </c>
      <c r="N1386">
        <v>4.13</v>
      </c>
      <c r="O1386">
        <v>4.1316551927158898</v>
      </c>
      <c r="P1386">
        <v>4.1316551927158898</v>
      </c>
      <c r="Q1386">
        <v>8.8344807284108207E-2</v>
      </c>
      <c r="R1386" t="s">
        <v>262</v>
      </c>
      <c r="S1386" t="s">
        <v>9819</v>
      </c>
      <c r="T1386" t="s">
        <v>25</v>
      </c>
      <c r="U1386">
        <v>1</v>
      </c>
      <c r="V1386" t="s">
        <v>1374</v>
      </c>
      <c r="W1386" t="s">
        <v>1375</v>
      </c>
      <c r="AD1386" t="s">
        <v>9917</v>
      </c>
      <c r="AE1386" t="s">
        <v>9918</v>
      </c>
    </row>
    <row r="1387" spans="1:31" ht="12.75" x14ac:dyDescent="0.2">
      <c r="A1387" t="s">
        <v>5077</v>
      </c>
      <c r="B1387" t="s">
        <v>5078</v>
      </c>
      <c r="D1387" t="s">
        <v>22</v>
      </c>
      <c r="E1387" t="s">
        <v>9299</v>
      </c>
      <c r="F1387">
        <v>1</v>
      </c>
      <c r="G1387" t="s">
        <v>5079</v>
      </c>
      <c r="H1387" t="s">
        <v>5079</v>
      </c>
      <c r="I1387">
        <v>2.2999999999999998</v>
      </c>
      <c r="J1387">
        <v>2.2999999999999998</v>
      </c>
      <c r="K1387">
        <v>2.3199999999999998</v>
      </c>
      <c r="L1387">
        <v>2.3199999999999998</v>
      </c>
      <c r="M1387">
        <v>2.3199999999999998</v>
      </c>
      <c r="N1387">
        <v>2.27</v>
      </c>
      <c r="O1387">
        <v>2.0658275963579502</v>
      </c>
      <c r="P1387">
        <v>2.0658275963579502</v>
      </c>
      <c r="Q1387">
        <v>0.25417240364205401</v>
      </c>
      <c r="R1387" t="s">
        <v>262</v>
      </c>
      <c r="S1387" t="s">
        <v>9819</v>
      </c>
      <c r="T1387" t="s">
        <v>25</v>
      </c>
      <c r="U1387">
        <v>1</v>
      </c>
      <c r="V1387" t="s">
        <v>1374</v>
      </c>
      <c r="W1387" t="s">
        <v>1375</v>
      </c>
      <c r="AD1387" t="s">
        <v>9917</v>
      </c>
      <c r="AE1387" t="s">
        <v>9918</v>
      </c>
    </row>
    <row r="1388" spans="1:31" ht="12.75" x14ac:dyDescent="0.2">
      <c r="A1388" t="s">
        <v>5080</v>
      </c>
      <c r="B1388" t="s">
        <v>5081</v>
      </c>
      <c r="D1388" t="s">
        <v>22</v>
      </c>
      <c r="E1388" t="s">
        <v>9299</v>
      </c>
      <c r="F1388">
        <v>1</v>
      </c>
      <c r="G1388" t="s">
        <v>5082</v>
      </c>
      <c r="H1388" t="s">
        <v>5082</v>
      </c>
      <c r="I1388">
        <v>8.4</v>
      </c>
      <c r="J1388">
        <v>8.4</v>
      </c>
      <c r="K1388">
        <v>8.44</v>
      </c>
      <c r="L1388">
        <v>8.44</v>
      </c>
      <c r="M1388">
        <v>8.44</v>
      </c>
      <c r="N1388">
        <v>8.26</v>
      </c>
      <c r="O1388">
        <v>8.2633103854317795</v>
      </c>
      <c r="P1388">
        <v>8.1600190056138899</v>
      </c>
      <c r="Q1388">
        <v>0.27998099438611301</v>
      </c>
      <c r="R1388" t="s">
        <v>262</v>
      </c>
      <c r="S1388" t="s">
        <v>9819</v>
      </c>
      <c r="T1388" t="s">
        <v>25</v>
      </c>
      <c r="U1388">
        <v>1</v>
      </c>
      <c r="V1388" t="s">
        <v>1374</v>
      </c>
      <c r="W1388" t="s">
        <v>1375</v>
      </c>
      <c r="AD1388" t="s">
        <v>9917</v>
      </c>
      <c r="AE1388" t="s">
        <v>9918</v>
      </c>
    </row>
    <row r="1389" spans="1:31" ht="12.75" x14ac:dyDescent="0.2">
      <c r="A1389" t="s">
        <v>5083</v>
      </c>
      <c r="B1389" t="s">
        <v>5084</v>
      </c>
      <c r="C1389" t="s">
        <v>3131</v>
      </c>
      <c r="D1389" t="s">
        <v>22</v>
      </c>
      <c r="E1389" t="s">
        <v>9299</v>
      </c>
      <c r="F1389">
        <v>1</v>
      </c>
      <c r="G1389" t="s">
        <v>5085</v>
      </c>
      <c r="H1389" t="s">
        <v>5085</v>
      </c>
      <c r="I1389">
        <v>91.32</v>
      </c>
      <c r="J1389">
        <v>91.32</v>
      </c>
      <c r="K1389">
        <v>91.32</v>
      </c>
      <c r="L1389">
        <v>91.32</v>
      </c>
      <c r="M1389">
        <v>91.32</v>
      </c>
      <c r="N1389">
        <v>89.35</v>
      </c>
      <c r="O1389">
        <v>89.347043542481202</v>
      </c>
      <c r="P1389">
        <v>63.524198588006797</v>
      </c>
      <c r="Q1389">
        <v>27.7958014119932</v>
      </c>
      <c r="R1389" t="s">
        <v>262</v>
      </c>
      <c r="S1389" t="s">
        <v>9819</v>
      </c>
      <c r="T1389" t="s">
        <v>25</v>
      </c>
      <c r="U1389">
        <v>1</v>
      </c>
      <c r="V1389" t="s">
        <v>1374</v>
      </c>
      <c r="W1389" t="s">
        <v>1375</v>
      </c>
      <c r="AD1389" t="s">
        <v>9917</v>
      </c>
      <c r="AE1389" t="s">
        <v>9918</v>
      </c>
    </row>
    <row r="1390" spans="1:31" ht="12.75" x14ac:dyDescent="0.2">
      <c r="A1390" t="s">
        <v>5086</v>
      </c>
      <c r="B1390" t="s">
        <v>5087</v>
      </c>
      <c r="C1390" t="s">
        <v>427</v>
      </c>
      <c r="D1390" t="s">
        <v>22</v>
      </c>
      <c r="E1390" t="s">
        <v>9299</v>
      </c>
      <c r="F1390">
        <v>1</v>
      </c>
      <c r="G1390" t="s">
        <v>5088</v>
      </c>
      <c r="H1390" t="s">
        <v>5088</v>
      </c>
      <c r="I1390">
        <v>5.8</v>
      </c>
      <c r="J1390">
        <v>5.8</v>
      </c>
      <c r="K1390">
        <v>5.8</v>
      </c>
      <c r="L1390">
        <v>5.8</v>
      </c>
      <c r="M1390">
        <v>5.8</v>
      </c>
      <c r="N1390">
        <v>5.68</v>
      </c>
      <c r="O1390">
        <v>5.6810258899843502</v>
      </c>
      <c r="S1390" t="s">
        <v>9816</v>
      </c>
      <c r="T1390" t="s">
        <v>25</v>
      </c>
      <c r="U1390">
        <v>1</v>
      </c>
      <c r="V1390" t="s">
        <v>1374</v>
      </c>
      <c r="W1390" t="s">
        <v>1375</v>
      </c>
      <c r="AD1390" t="s">
        <v>9917</v>
      </c>
      <c r="AE1390" t="s">
        <v>9918</v>
      </c>
    </row>
    <row r="1391" spans="1:31" ht="12.75" x14ac:dyDescent="0.2">
      <c r="A1391" t="s">
        <v>5089</v>
      </c>
      <c r="B1391" t="s">
        <v>5090</v>
      </c>
      <c r="C1391" t="s">
        <v>3131</v>
      </c>
      <c r="D1391" t="s">
        <v>22</v>
      </c>
      <c r="E1391" t="s">
        <v>9299</v>
      </c>
      <c r="F1391">
        <v>1</v>
      </c>
      <c r="G1391" t="s">
        <v>5091</v>
      </c>
      <c r="H1391" t="s">
        <v>5091</v>
      </c>
      <c r="I1391">
        <v>100.29</v>
      </c>
      <c r="J1391">
        <v>100.29</v>
      </c>
      <c r="K1391">
        <v>100.29</v>
      </c>
      <c r="L1391">
        <v>100.29</v>
      </c>
      <c r="M1391">
        <v>100.29</v>
      </c>
      <c r="N1391">
        <v>98.13</v>
      </c>
      <c r="O1391">
        <v>98.126810827002402</v>
      </c>
      <c r="P1391">
        <v>69.876618446807498</v>
      </c>
      <c r="Q1391">
        <v>30.413381553192501</v>
      </c>
      <c r="R1391" t="s">
        <v>262</v>
      </c>
      <c r="S1391" t="s">
        <v>9819</v>
      </c>
      <c r="T1391" t="s">
        <v>25</v>
      </c>
      <c r="U1391">
        <v>1</v>
      </c>
      <c r="V1391" t="s">
        <v>1374</v>
      </c>
      <c r="W1391" t="s">
        <v>1375</v>
      </c>
      <c r="AD1391" t="s">
        <v>9917</v>
      </c>
      <c r="AE1391" t="s">
        <v>9918</v>
      </c>
    </row>
    <row r="1392" spans="1:31" ht="12.75" x14ac:dyDescent="0.2">
      <c r="A1392" t="s">
        <v>5093</v>
      </c>
      <c r="B1392" t="s">
        <v>5094</v>
      </c>
      <c r="C1392" t="s">
        <v>3131</v>
      </c>
      <c r="D1392" t="s">
        <v>22</v>
      </c>
      <c r="E1392" t="s">
        <v>9299</v>
      </c>
      <c r="F1392">
        <v>1</v>
      </c>
      <c r="G1392" t="s">
        <v>5095</v>
      </c>
      <c r="H1392" t="s">
        <v>5095</v>
      </c>
      <c r="I1392">
        <v>49.09</v>
      </c>
      <c r="J1392">
        <v>49.09</v>
      </c>
      <c r="K1392">
        <v>49.09</v>
      </c>
      <c r="L1392">
        <v>49.09</v>
      </c>
      <c r="M1392">
        <v>49.09</v>
      </c>
      <c r="N1392">
        <v>48.03</v>
      </c>
      <c r="O1392">
        <v>48.030491615322198</v>
      </c>
      <c r="P1392">
        <v>34.086155339906099</v>
      </c>
      <c r="Q1392">
        <v>15.0038446600939</v>
      </c>
      <c r="R1392" t="s">
        <v>262</v>
      </c>
      <c r="S1392" t="s">
        <v>9819</v>
      </c>
      <c r="T1392" t="s">
        <v>25</v>
      </c>
      <c r="U1392">
        <v>1</v>
      </c>
      <c r="V1392" t="s">
        <v>1374</v>
      </c>
      <c r="W1392" t="s">
        <v>1375</v>
      </c>
      <c r="AD1392" t="s">
        <v>9917</v>
      </c>
      <c r="AE1392" t="s">
        <v>9918</v>
      </c>
    </row>
    <row r="1393" spans="1:31" ht="12.75" x14ac:dyDescent="0.2">
      <c r="A1393" t="s">
        <v>5096</v>
      </c>
      <c r="B1393" t="s">
        <v>5097</v>
      </c>
      <c r="D1393" t="s">
        <v>22</v>
      </c>
      <c r="E1393" t="s">
        <v>9299</v>
      </c>
      <c r="F1393">
        <v>1</v>
      </c>
      <c r="G1393" t="s">
        <v>5098</v>
      </c>
      <c r="H1393" t="s">
        <v>5098</v>
      </c>
      <c r="I1393">
        <v>13.15</v>
      </c>
      <c r="J1393">
        <v>13.15</v>
      </c>
      <c r="K1393">
        <v>13.19</v>
      </c>
      <c r="L1393">
        <v>13.19</v>
      </c>
      <c r="M1393">
        <v>13.19</v>
      </c>
      <c r="N1393">
        <v>12.91</v>
      </c>
      <c r="O1393">
        <v>12.911422477237201</v>
      </c>
      <c r="P1393">
        <v>12.6531940276924</v>
      </c>
      <c r="Q1393">
        <v>0.53680597230758098</v>
      </c>
      <c r="R1393" t="s">
        <v>262</v>
      </c>
      <c r="S1393" t="s">
        <v>9819</v>
      </c>
      <c r="T1393" t="s">
        <v>25</v>
      </c>
      <c r="U1393">
        <v>1</v>
      </c>
      <c r="V1393" t="s">
        <v>1374</v>
      </c>
      <c r="W1393" t="s">
        <v>1375</v>
      </c>
      <c r="AD1393" t="s">
        <v>9917</v>
      </c>
      <c r="AE1393" t="s">
        <v>9918</v>
      </c>
    </row>
    <row r="1394" spans="1:31" ht="12.75" x14ac:dyDescent="0.2">
      <c r="A1394" t="s">
        <v>5099</v>
      </c>
      <c r="B1394" t="s">
        <v>5100</v>
      </c>
      <c r="D1394" t="s">
        <v>22</v>
      </c>
      <c r="E1394" t="s">
        <v>9299</v>
      </c>
      <c r="F1394">
        <v>1</v>
      </c>
      <c r="G1394" t="s">
        <v>5101</v>
      </c>
      <c r="H1394" t="s">
        <v>5101</v>
      </c>
      <c r="I1394">
        <v>6.85</v>
      </c>
      <c r="J1394">
        <v>6.85</v>
      </c>
      <c r="K1394">
        <v>6.86</v>
      </c>
      <c r="L1394">
        <v>6.86</v>
      </c>
      <c r="M1394">
        <v>6.86</v>
      </c>
      <c r="N1394">
        <v>6.71</v>
      </c>
      <c r="O1394">
        <v>6.71393968816332</v>
      </c>
      <c r="P1394">
        <v>6.5073569285275301</v>
      </c>
      <c r="Q1394">
        <v>0.35264307147246998</v>
      </c>
      <c r="R1394" t="s">
        <v>262</v>
      </c>
      <c r="S1394" t="s">
        <v>9819</v>
      </c>
      <c r="T1394" t="s">
        <v>25</v>
      </c>
      <c r="U1394">
        <v>1</v>
      </c>
      <c r="V1394" t="s">
        <v>1374</v>
      </c>
      <c r="W1394" t="s">
        <v>1375</v>
      </c>
      <c r="AD1394" t="s">
        <v>9917</v>
      </c>
      <c r="AE1394" t="s">
        <v>9918</v>
      </c>
    </row>
    <row r="1395" spans="1:31" ht="12.75" x14ac:dyDescent="0.2">
      <c r="A1395" t="s">
        <v>5102</v>
      </c>
      <c r="B1395" t="s">
        <v>5103</v>
      </c>
      <c r="D1395" t="s">
        <v>22</v>
      </c>
      <c r="E1395" t="s">
        <v>9299</v>
      </c>
      <c r="F1395">
        <v>1</v>
      </c>
      <c r="G1395" t="s">
        <v>5104</v>
      </c>
      <c r="H1395" t="s">
        <v>5104</v>
      </c>
      <c r="I1395">
        <v>29</v>
      </c>
      <c r="J1395">
        <v>29</v>
      </c>
      <c r="K1395">
        <v>29.04</v>
      </c>
      <c r="L1395">
        <v>29.04</v>
      </c>
      <c r="M1395">
        <v>29.04</v>
      </c>
      <c r="N1395">
        <v>28.41</v>
      </c>
      <c r="O1395">
        <v>28.405129449921802</v>
      </c>
      <c r="P1395">
        <v>27.991963930650201</v>
      </c>
      <c r="Q1395">
        <v>1.0480360693498301</v>
      </c>
      <c r="R1395" t="s">
        <v>262</v>
      </c>
      <c r="S1395" t="s">
        <v>9819</v>
      </c>
      <c r="T1395" t="s">
        <v>25</v>
      </c>
      <c r="U1395">
        <v>1</v>
      </c>
      <c r="V1395" t="s">
        <v>1374</v>
      </c>
      <c r="W1395" t="s">
        <v>1375</v>
      </c>
      <c r="AD1395" t="s">
        <v>9917</v>
      </c>
      <c r="AE1395" t="s">
        <v>9918</v>
      </c>
    </row>
    <row r="1396" spans="1:31" ht="12.75" x14ac:dyDescent="0.2">
      <c r="A1396" t="s">
        <v>5105</v>
      </c>
      <c r="B1396" t="s">
        <v>5106</v>
      </c>
      <c r="C1396" t="s">
        <v>262</v>
      </c>
      <c r="D1396" t="s">
        <v>22</v>
      </c>
      <c r="E1396" t="s">
        <v>9299</v>
      </c>
      <c r="F1396">
        <v>1</v>
      </c>
      <c r="G1396" t="s">
        <v>5107</v>
      </c>
      <c r="H1396" t="s">
        <v>5107</v>
      </c>
      <c r="I1396">
        <v>5.8</v>
      </c>
      <c r="J1396">
        <v>5.8</v>
      </c>
      <c r="K1396">
        <v>5.8</v>
      </c>
      <c r="L1396">
        <v>5.8</v>
      </c>
      <c r="M1396">
        <v>5.8</v>
      </c>
      <c r="N1396">
        <v>5.68</v>
      </c>
      <c r="O1396">
        <v>5.6810258899843502</v>
      </c>
      <c r="P1396">
        <v>5.2162146808038097</v>
      </c>
      <c r="Q1396">
        <v>0.58378531919618704</v>
      </c>
      <c r="R1396" t="s">
        <v>262</v>
      </c>
      <c r="S1396" t="s">
        <v>9819</v>
      </c>
      <c r="T1396" t="s">
        <v>25</v>
      </c>
      <c r="U1396">
        <v>1</v>
      </c>
      <c r="V1396" t="s">
        <v>1374</v>
      </c>
      <c r="W1396" t="s">
        <v>1375</v>
      </c>
      <c r="AD1396" t="s">
        <v>9917</v>
      </c>
      <c r="AE1396" t="s">
        <v>9918</v>
      </c>
    </row>
    <row r="1397" spans="1:31" ht="12.75" x14ac:dyDescent="0.2">
      <c r="A1397" t="s">
        <v>5108</v>
      </c>
      <c r="B1397" t="s">
        <v>5109</v>
      </c>
      <c r="C1397" t="s">
        <v>262</v>
      </c>
      <c r="D1397" t="s">
        <v>22</v>
      </c>
      <c r="E1397" t="s">
        <v>9299</v>
      </c>
      <c r="F1397">
        <v>1</v>
      </c>
      <c r="G1397" t="s">
        <v>5110</v>
      </c>
      <c r="H1397" t="s">
        <v>5110</v>
      </c>
      <c r="I1397">
        <v>52.25</v>
      </c>
      <c r="J1397">
        <v>52.25</v>
      </c>
      <c r="K1397">
        <v>52.25</v>
      </c>
      <c r="L1397">
        <v>52.25</v>
      </c>
      <c r="M1397">
        <v>52.25</v>
      </c>
      <c r="N1397">
        <v>51.13</v>
      </c>
      <c r="O1397">
        <v>51.129233009859199</v>
      </c>
      <c r="P1397">
        <v>36.203628626173</v>
      </c>
      <c r="Q1397">
        <v>16.046371373827</v>
      </c>
      <c r="R1397" t="s">
        <v>262</v>
      </c>
      <c r="S1397" t="s">
        <v>9819</v>
      </c>
      <c r="T1397" t="s">
        <v>25</v>
      </c>
      <c r="U1397">
        <v>1</v>
      </c>
      <c r="V1397" t="s">
        <v>1374</v>
      </c>
      <c r="W1397" t="s">
        <v>1375</v>
      </c>
      <c r="AD1397" t="s">
        <v>9917</v>
      </c>
      <c r="AE1397" t="s">
        <v>9918</v>
      </c>
    </row>
    <row r="1398" spans="1:31" ht="12.75" x14ac:dyDescent="0.2">
      <c r="A1398" t="s">
        <v>5111</v>
      </c>
      <c r="B1398" t="s">
        <v>5112</v>
      </c>
      <c r="D1398" t="s">
        <v>22</v>
      </c>
      <c r="E1398" t="s">
        <v>9299</v>
      </c>
      <c r="F1398">
        <v>1</v>
      </c>
      <c r="G1398" t="s">
        <v>5113</v>
      </c>
      <c r="H1398" t="s">
        <v>5114</v>
      </c>
      <c r="I1398">
        <v>7.55</v>
      </c>
      <c r="J1398">
        <v>7.55</v>
      </c>
      <c r="K1398">
        <v>7.55</v>
      </c>
      <c r="L1398">
        <v>7.55</v>
      </c>
      <c r="M1398">
        <v>7.55</v>
      </c>
      <c r="N1398">
        <v>7.39</v>
      </c>
      <c r="O1398">
        <v>6.71393968816332</v>
      </c>
      <c r="P1398">
        <v>6.3007741688917402</v>
      </c>
      <c r="Q1398">
        <v>1.24922583110827</v>
      </c>
      <c r="R1398" t="s">
        <v>262</v>
      </c>
      <c r="S1398" t="s">
        <v>9819</v>
      </c>
      <c r="T1398" t="s">
        <v>25</v>
      </c>
      <c r="U1398">
        <v>1</v>
      </c>
      <c r="V1398" t="s">
        <v>1374</v>
      </c>
      <c r="W1398" t="s">
        <v>1375</v>
      </c>
      <c r="AD1398" t="s">
        <v>9917</v>
      </c>
      <c r="AE1398" t="s">
        <v>9918</v>
      </c>
    </row>
    <row r="1399" spans="1:31" ht="12.75" x14ac:dyDescent="0.2">
      <c r="A1399" t="s">
        <v>5115</v>
      </c>
      <c r="B1399" t="s">
        <v>5116</v>
      </c>
      <c r="D1399" t="s">
        <v>22</v>
      </c>
      <c r="E1399" t="s">
        <v>9299</v>
      </c>
      <c r="F1399">
        <v>1</v>
      </c>
      <c r="G1399" t="s">
        <v>5117</v>
      </c>
      <c r="H1399" t="s">
        <v>5118</v>
      </c>
      <c r="I1399">
        <v>7.55</v>
      </c>
      <c r="J1399">
        <v>7.55</v>
      </c>
      <c r="K1399">
        <v>7.55</v>
      </c>
      <c r="L1399">
        <v>7.55</v>
      </c>
      <c r="M1399">
        <v>7.55</v>
      </c>
      <c r="N1399">
        <v>7.39</v>
      </c>
      <c r="O1399">
        <v>6.71393968816332</v>
      </c>
      <c r="P1399">
        <v>6.3007741688917402</v>
      </c>
      <c r="Q1399">
        <v>1.24922583110827</v>
      </c>
      <c r="R1399" t="s">
        <v>262</v>
      </c>
      <c r="S1399" t="s">
        <v>9819</v>
      </c>
      <c r="T1399" t="s">
        <v>25</v>
      </c>
      <c r="U1399">
        <v>1</v>
      </c>
      <c r="V1399" t="s">
        <v>1374</v>
      </c>
      <c r="W1399" t="s">
        <v>1375</v>
      </c>
      <c r="AD1399" t="s">
        <v>9917</v>
      </c>
      <c r="AE1399" t="s">
        <v>9918</v>
      </c>
    </row>
    <row r="1400" spans="1:31" ht="12.75" x14ac:dyDescent="0.2">
      <c r="A1400" t="s">
        <v>5119</v>
      </c>
      <c r="B1400" t="s">
        <v>5120</v>
      </c>
      <c r="D1400" t="s">
        <v>22</v>
      </c>
      <c r="E1400" t="s">
        <v>9299</v>
      </c>
      <c r="F1400">
        <v>1</v>
      </c>
      <c r="G1400" t="s">
        <v>5121</v>
      </c>
      <c r="H1400" t="s">
        <v>5122</v>
      </c>
      <c r="I1400">
        <v>10.55</v>
      </c>
      <c r="J1400">
        <v>10.55</v>
      </c>
      <c r="K1400">
        <v>10.56</v>
      </c>
      <c r="L1400">
        <v>10.56</v>
      </c>
      <c r="M1400">
        <v>10.56</v>
      </c>
      <c r="N1400">
        <v>10.33</v>
      </c>
      <c r="O1400">
        <v>10.3291379817897</v>
      </c>
      <c r="P1400">
        <v>10.019263842336001</v>
      </c>
      <c r="Q1400">
        <v>0.54073615766396299</v>
      </c>
      <c r="R1400" t="s">
        <v>262</v>
      </c>
      <c r="S1400" t="s">
        <v>9819</v>
      </c>
      <c r="T1400" t="s">
        <v>25</v>
      </c>
      <c r="U1400">
        <v>1</v>
      </c>
      <c r="V1400" t="s">
        <v>1374</v>
      </c>
      <c r="W1400" t="s">
        <v>1375</v>
      </c>
      <c r="AD1400" t="s">
        <v>9917</v>
      </c>
      <c r="AE1400" t="s">
        <v>9918</v>
      </c>
    </row>
    <row r="1401" spans="1:31" ht="12.75" x14ac:dyDescent="0.2">
      <c r="A1401" t="s">
        <v>5123</v>
      </c>
      <c r="B1401" t="s">
        <v>5124</v>
      </c>
      <c r="D1401" t="s">
        <v>22</v>
      </c>
      <c r="E1401" t="s">
        <v>9299</v>
      </c>
      <c r="F1401">
        <v>1</v>
      </c>
      <c r="G1401" t="s">
        <v>5125</v>
      </c>
      <c r="H1401" t="s">
        <v>5125</v>
      </c>
      <c r="I1401">
        <v>7.9</v>
      </c>
      <c r="J1401">
        <v>7.9</v>
      </c>
      <c r="K1401">
        <v>7.92</v>
      </c>
      <c r="L1401">
        <v>7.92</v>
      </c>
      <c r="M1401">
        <v>7.92</v>
      </c>
      <c r="N1401">
        <v>7.75</v>
      </c>
      <c r="O1401">
        <v>7.7468534863423004</v>
      </c>
      <c r="P1401">
        <v>7.7468534863423004</v>
      </c>
      <c r="Q1401">
        <v>0.17314651365770201</v>
      </c>
      <c r="R1401" t="s">
        <v>262</v>
      </c>
      <c r="S1401" t="s">
        <v>9819</v>
      </c>
      <c r="T1401" t="s">
        <v>25</v>
      </c>
      <c r="U1401">
        <v>1</v>
      </c>
      <c r="V1401" t="s">
        <v>1374</v>
      </c>
      <c r="W1401" t="s">
        <v>1375</v>
      </c>
      <c r="AD1401" t="s">
        <v>9917</v>
      </c>
      <c r="AE1401" t="s">
        <v>9918</v>
      </c>
    </row>
    <row r="1402" spans="1:31" ht="12.75" x14ac:dyDescent="0.2">
      <c r="A1402" t="s">
        <v>5126</v>
      </c>
      <c r="B1402" t="s">
        <v>5127</v>
      </c>
      <c r="D1402" t="s">
        <v>22</v>
      </c>
      <c r="E1402" t="s">
        <v>9299</v>
      </c>
      <c r="F1402">
        <v>1</v>
      </c>
      <c r="G1402" t="s">
        <v>5128</v>
      </c>
      <c r="H1402" t="s">
        <v>5128</v>
      </c>
      <c r="I1402">
        <v>5.8</v>
      </c>
      <c r="J1402">
        <v>5.8</v>
      </c>
      <c r="K1402">
        <v>5.8</v>
      </c>
      <c r="L1402">
        <v>5.8</v>
      </c>
      <c r="M1402">
        <v>5.8</v>
      </c>
      <c r="N1402">
        <v>5.68</v>
      </c>
      <c r="O1402">
        <v>5.6810258899843502</v>
      </c>
      <c r="P1402">
        <v>5.3195060606217099</v>
      </c>
      <c r="Q1402">
        <v>0.48049393937828899</v>
      </c>
      <c r="R1402" t="s">
        <v>262</v>
      </c>
      <c r="S1402" t="s">
        <v>9819</v>
      </c>
      <c r="T1402" t="s">
        <v>25</v>
      </c>
      <c r="U1402">
        <v>1</v>
      </c>
      <c r="V1402" t="s">
        <v>1374</v>
      </c>
      <c r="W1402" t="s">
        <v>1375</v>
      </c>
      <c r="AD1402" t="s">
        <v>9917</v>
      </c>
      <c r="AE1402" t="s">
        <v>9918</v>
      </c>
    </row>
    <row r="1403" spans="1:31" ht="12.75" x14ac:dyDescent="0.2">
      <c r="A1403" t="s">
        <v>5129</v>
      </c>
      <c r="B1403" t="s">
        <v>5130</v>
      </c>
      <c r="D1403" t="s">
        <v>22</v>
      </c>
      <c r="E1403" t="s">
        <v>9299</v>
      </c>
      <c r="F1403">
        <v>1</v>
      </c>
      <c r="G1403" t="s">
        <v>5131</v>
      </c>
      <c r="H1403" t="s">
        <v>5131</v>
      </c>
      <c r="I1403">
        <v>8.9499999999999993</v>
      </c>
      <c r="J1403">
        <v>8.9499999999999993</v>
      </c>
      <c r="K1403">
        <v>8.9700000000000006</v>
      </c>
      <c r="L1403">
        <v>8.9700000000000006</v>
      </c>
      <c r="M1403">
        <v>8.9700000000000006</v>
      </c>
      <c r="N1403">
        <v>8.7799999999999994</v>
      </c>
      <c r="O1403">
        <v>8.7797672845212702</v>
      </c>
      <c r="P1403">
        <v>8.7797672845212702</v>
      </c>
      <c r="Q1403">
        <v>0.19023271547873</v>
      </c>
      <c r="R1403" t="s">
        <v>262</v>
      </c>
      <c r="S1403" t="s">
        <v>9819</v>
      </c>
      <c r="T1403" t="s">
        <v>25</v>
      </c>
      <c r="U1403">
        <v>1</v>
      </c>
      <c r="V1403" t="s">
        <v>1374</v>
      </c>
      <c r="W1403" t="s">
        <v>1375</v>
      </c>
      <c r="AD1403" t="s">
        <v>9917</v>
      </c>
      <c r="AE1403" t="s">
        <v>9918</v>
      </c>
    </row>
    <row r="1404" spans="1:31" ht="12.75" x14ac:dyDescent="0.2">
      <c r="A1404" t="s">
        <v>5132</v>
      </c>
      <c r="B1404" t="s">
        <v>5133</v>
      </c>
      <c r="D1404" t="s">
        <v>22</v>
      </c>
      <c r="E1404" t="s">
        <v>9299</v>
      </c>
      <c r="F1404">
        <v>1</v>
      </c>
      <c r="G1404" t="s">
        <v>5134</v>
      </c>
      <c r="H1404" t="s">
        <v>5134</v>
      </c>
      <c r="I1404">
        <v>51.72</v>
      </c>
      <c r="J1404">
        <v>51.72</v>
      </c>
      <c r="K1404">
        <v>51.72</v>
      </c>
      <c r="L1404">
        <v>51.72</v>
      </c>
      <c r="M1404">
        <v>51.72</v>
      </c>
      <c r="N1404">
        <v>50.61</v>
      </c>
      <c r="O1404">
        <v>50.612776110769701</v>
      </c>
      <c r="P1404">
        <v>36.151982936264098</v>
      </c>
      <c r="Q1404">
        <v>15.568017063735899</v>
      </c>
      <c r="R1404" t="s">
        <v>262</v>
      </c>
      <c r="S1404" t="s">
        <v>9819</v>
      </c>
      <c r="T1404" t="s">
        <v>25</v>
      </c>
      <c r="U1404">
        <v>1</v>
      </c>
      <c r="V1404" t="s">
        <v>1374</v>
      </c>
      <c r="W1404" t="s">
        <v>1375</v>
      </c>
      <c r="AD1404" t="s">
        <v>9917</v>
      </c>
      <c r="AE1404" t="s">
        <v>9918</v>
      </c>
    </row>
    <row r="1405" spans="1:31" ht="12.75" x14ac:dyDescent="0.2">
      <c r="A1405" t="s">
        <v>5135</v>
      </c>
      <c r="B1405" t="s">
        <v>5136</v>
      </c>
      <c r="C1405" t="s">
        <v>3131</v>
      </c>
      <c r="D1405" t="s">
        <v>22</v>
      </c>
      <c r="E1405" t="s">
        <v>9299</v>
      </c>
      <c r="F1405">
        <v>1</v>
      </c>
      <c r="G1405" t="s">
        <v>5137</v>
      </c>
      <c r="H1405" t="s">
        <v>5137</v>
      </c>
      <c r="I1405">
        <v>29</v>
      </c>
      <c r="J1405">
        <v>29</v>
      </c>
      <c r="K1405">
        <v>29.04</v>
      </c>
      <c r="L1405">
        <v>29.04</v>
      </c>
      <c r="M1405">
        <v>29.04</v>
      </c>
      <c r="N1405">
        <v>28.41</v>
      </c>
      <c r="O1405">
        <v>28.405129449921802</v>
      </c>
      <c r="P1405">
        <v>27.991963930650201</v>
      </c>
      <c r="Q1405">
        <v>1.0480360693498301</v>
      </c>
      <c r="R1405" t="s">
        <v>262</v>
      </c>
      <c r="S1405" t="s">
        <v>9819</v>
      </c>
      <c r="T1405" t="s">
        <v>25</v>
      </c>
      <c r="U1405">
        <v>1</v>
      </c>
      <c r="V1405" t="s">
        <v>1374</v>
      </c>
      <c r="W1405" t="s">
        <v>1375</v>
      </c>
      <c r="AD1405" t="s">
        <v>9917</v>
      </c>
      <c r="AE1405" t="s">
        <v>9918</v>
      </c>
    </row>
    <row r="1406" spans="1:31" ht="12.75" x14ac:dyDescent="0.2">
      <c r="A1406" t="s">
        <v>5138</v>
      </c>
      <c r="B1406" t="s">
        <v>5139</v>
      </c>
      <c r="D1406" t="s">
        <v>22</v>
      </c>
      <c r="E1406" t="s">
        <v>9299</v>
      </c>
      <c r="F1406">
        <v>1</v>
      </c>
      <c r="G1406" t="s">
        <v>5140</v>
      </c>
      <c r="H1406" t="s">
        <v>5141</v>
      </c>
      <c r="I1406">
        <v>72.31</v>
      </c>
      <c r="J1406">
        <v>72.31</v>
      </c>
      <c r="K1406">
        <v>72.31</v>
      </c>
      <c r="L1406">
        <v>72.31</v>
      </c>
      <c r="M1406">
        <v>72.31</v>
      </c>
      <c r="N1406">
        <v>70.75</v>
      </c>
      <c r="O1406">
        <v>70.754595175259695</v>
      </c>
      <c r="P1406">
        <v>50.406193351133901</v>
      </c>
      <c r="Q1406">
        <v>21.903806648866102</v>
      </c>
      <c r="R1406" t="s">
        <v>262</v>
      </c>
      <c r="S1406" t="s">
        <v>9819</v>
      </c>
      <c r="T1406" t="s">
        <v>25</v>
      </c>
      <c r="U1406">
        <v>1</v>
      </c>
      <c r="V1406" t="s">
        <v>1374</v>
      </c>
      <c r="W1406" t="s">
        <v>1375</v>
      </c>
      <c r="AD1406" t="s">
        <v>9917</v>
      </c>
      <c r="AE1406" t="s">
        <v>9918</v>
      </c>
    </row>
    <row r="1407" spans="1:31" ht="12.75" x14ac:dyDescent="0.2">
      <c r="A1407" t="s">
        <v>5142</v>
      </c>
      <c r="B1407" t="s">
        <v>5143</v>
      </c>
      <c r="C1407" t="s">
        <v>3131</v>
      </c>
      <c r="D1407" t="s">
        <v>22</v>
      </c>
      <c r="E1407" t="s">
        <v>9299</v>
      </c>
      <c r="F1407">
        <v>1</v>
      </c>
      <c r="G1407" t="s">
        <v>5144</v>
      </c>
      <c r="H1407" t="s">
        <v>5144</v>
      </c>
      <c r="I1407">
        <v>51.72</v>
      </c>
      <c r="J1407">
        <v>51.72</v>
      </c>
      <c r="K1407">
        <v>51.72</v>
      </c>
      <c r="L1407">
        <v>51.72</v>
      </c>
      <c r="M1407">
        <v>51.72</v>
      </c>
      <c r="N1407">
        <v>50.61</v>
      </c>
      <c r="O1407">
        <v>50.612776110769701</v>
      </c>
      <c r="P1407">
        <v>36.151982936264098</v>
      </c>
      <c r="Q1407">
        <v>15.568017063735899</v>
      </c>
      <c r="R1407" t="s">
        <v>262</v>
      </c>
      <c r="S1407" t="s">
        <v>9819</v>
      </c>
      <c r="T1407" t="s">
        <v>25</v>
      </c>
      <c r="U1407">
        <v>1</v>
      </c>
      <c r="V1407" t="s">
        <v>1374</v>
      </c>
      <c r="W1407" t="s">
        <v>1375</v>
      </c>
      <c r="AD1407" t="s">
        <v>9917</v>
      </c>
      <c r="AE1407" t="s">
        <v>9918</v>
      </c>
    </row>
    <row r="1408" spans="1:31" ht="12.75" x14ac:dyDescent="0.2">
      <c r="A1408" t="s">
        <v>5145</v>
      </c>
      <c r="B1408" t="s">
        <v>5146</v>
      </c>
      <c r="D1408" t="s">
        <v>22</v>
      </c>
      <c r="E1408" t="s">
        <v>9299</v>
      </c>
      <c r="F1408">
        <v>1</v>
      </c>
      <c r="G1408" t="s">
        <v>5147</v>
      </c>
      <c r="H1408" t="s">
        <v>5147</v>
      </c>
      <c r="I1408">
        <v>72.31</v>
      </c>
      <c r="J1408">
        <v>72.31</v>
      </c>
      <c r="K1408">
        <v>72.31</v>
      </c>
      <c r="L1408">
        <v>72.31</v>
      </c>
      <c r="M1408">
        <v>72.31</v>
      </c>
      <c r="N1408">
        <v>70.75</v>
      </c>
      <c r="O1408">
        <v>70.754595175259695</v>
      </c>
      <c r="P1408">
        <v>50.406193351133901</v>
      </c>
      <c r="Q1408">
        <v>21.903806648866102</v>
      </c>
      <c r="R1408" t="s">
        <v>262</v>
      </c>
      <c r="S1408" t="s">
        <v>9819</v>
      </c>
      <c r="T1408" t="s">
        <v>25</v>
      </c>
      <c r="U1408">
        <v>1</v>
      </c>
      <c r="V1408" t="s">
        <v>1374</v>
      </c>
      <c r="W1408" t="s">
        <v>1375</v>
      </c>
      <c r="AD1408" t="s">
        <v>9917</v>
      </c>
      <c r="AE1408" t="s">
        <v>9918</v>
      </c>
    </row>
    <row r="1409" spans="1:31" ht="12.75" x14ac:dyDescent="0.2">
      <c r="A1409" t="s">
        <v>5148</v>
      </c>
      <c r="B1409" t="s">
        <v>5149</v>
      </c>
      <c r="D1409" t="s">
        <v>22</v>
      </c>
      <c r="E1409" t="s">
        <v>9299</v>
      </c>
      <c r="F1409">
        <v>1</v>
      </c>
      <c r="G1409" t="s">
        <v>5150</v>
      </c>
      <c r="H1409" t="s">
        <v>5150</v>
      </c>
      <c r="I1409">
        <v>72.31</v>
      </c>
      <c r="J1409">
        <v>72.31</v>
      </c>
      <c r="K1409">
        <v>72.31</v>
      </c>
      <c r="L1409">
        <v>72.31</v>
      </c>
      <c r="M1409">
        <v>72.31</v>
      </c>
      <c r="N1409">
        <v>70.75</v>
      </c>
      <c r="O1409">
        <v>70.754595175259695</v>
      </c>
      <c r="P1409">
        <v>50.406193351133901</v>
      </c>
      <c r="Q1409">
        <v>21.903806648866102</v>
      </c>
      <c r="R1409" t="s">
        <v>262</v>
      </c>
      <c r="S1409" t="s">
        <v>9819</v>
      </c>
      <c r="T1409" t="s">
        <v>25</v>
      </c>
      <c r="U1409">
        <v>1</v>
      </c>
      <c r="V1409" t="s">
        <v>1374</v>
      </c>
      <c r="W1409" t="s">
        <v>1375</v>
      </c>
      <c r="AD1409" t="s">
        <v>9917</v>
      </c>
      <c r="AE1409" t="s">
        <v>9918</v>
      </c>
    </row>
    <row r="1410" spans="1:31" ht="12.75" x14ac:dyDescent="0.2">
      <c r="A1410" t="s">
        <v>5151</v>
      </c>
      <c r="B1410" t="s">
        <v>5152</v>
      </c>
      <c r="C1410" t="s">
        <v>3131</v>
      </c>
      <c r="D1410" t="s">
        <v>22</v>
      </c>
      <c r="E1410" t="s">
        <v>9299</v>
      </c>
      <c r="F1410">
        <v>1</v>
      </c>
      <c r="G1410" t="s">
        <v>5153</v>
      </c>
      <c r="H1410" t="s">
        <v>5153</v>
      </c>
      <c r="I1410">
        <v>51.72</v>
      </c>
      <c r="J1410">
        <v>51.72</v>
      </c>
      <c r="K1410">
        <v>51.72</v>
      </c>
      <c r="L1410">
        <v>51.72</v>
      </c>
      <c r="M1410">
        <v>51.72</v>
      </c>
      <c r="N1410">
        <v>50.61</v>
      </c>
      <c r="O1410">
        <v>50.612776110769701</v>
      </c>
      <c r="P1410">
        <v>36.151982936264098</v>
      </c>
      <c r="Q1410">
        <v>15.568017063735899</v>
      </c>
      <c r="R1410" t="s">
        <v>262</v>
      </c>
      <c r="S1410" t="s">
        <v>9819</v>
      </c>
      <c r="T1410" t="s">
        <v>25</v>
      </c>
      <c r="U1410">
        <v>1</v>
      </c>
      <c r="V1410" t="s">
        <v>1374</v>
      </c>
      <c r="W1410" t="s">
        <v>1375</v>
      </c>
      <c r="AD1410" t="s">
        <v>9917</v>
      </c>
      <c r="AE1410" t="s">
        <v>9918</v>
      </c>
    </row>
    <row r="1411" spans="1:31" ht="12.75" x14ac:dyDescent="0.2">
      <c r="A1411" t="s">
        <v>5154</v>
      </c>
      <c r="B1411" t="s">
        <v>5155</v>
      </c>
      <c r="D1411" t="s">
        <v>22</v>
      </c>
      <c r="E1411" t="s">
        <v>9299</v>
      </c>
      <c r="F1411">
        <v>1</v>
      </c>
      <c r="G1411" t="s">
        <v>5156</v>
      </c>
      <c r="H1411" t="s">
        <v>5156</v>
      </c>
      <c r="I1411">
        <v>6.85</v>
      </c>
      <c r="J1411">
        <v>6.85</v>
      </c>
      <c r="K1411">
        <v>6.86</v>
      </c>
      <c r="L1411">
        <v>6.86</v>
      </c>
      <c r="M1411">
        <v>6.86</v>
      </c>
      <c r="N1411">
        <v>6.71</v>
      </c>
      <c r="O1411">
        <v>6.71393968816332</v>
      </c>
      <c r="P1411">
        <v>6.5073569285275301</v>
      </c>
      <c r="Q1411">
        <v>0.35264307147246998</v>
      </c>
      <c r="R1411" t="s">
        <v>262</v>
      </c>
      <c r="S1411" t="s">
        <v>9819</v>
      </c>
      <c r="T1411" t="s">
        <v>25</v>
      </c>
      <c r="U1411">
        <v>1</v>
      </c>
      <c r="V1411" t="s">
        <v>1374</v>
      </c>
      <c r="W1411" t="s">
        <v>1375</v>
      </c>
      <c r="AD1411" t="s">
        <v>9917</v>
      </c>
      <c r="AE1411" t="s">
        <v>9918</v>
      </c>
    </row>
    <row r="1412" spans="1:31" ht="12.75" x14ac:dyDescent="0.2">
      <c r="A1412" t="s">
        <v>5157</v>
      </c>
      <c r="B1412" t="s">
        <v>5158</v>
      </c>
      <c r="D1412" t="s">
        <v>22</v>
      </c>
      <c r="E1412" t="s">
        <v>9299</v>
      </c>
      <c r="F1412">
        <v>1</v>
      </c>
      <c r="G1412" t="s">
        <v>5159</v>
      </c>
      <c r="H1412" t="s">
        <v>5160</v>
      </c>
      <c r="I1412">
        <v>12.65</v>
      </c>
      <c r="J1412">
        <v>12.65</v>
      </c>
      <c r="K1412">
        <v>12.66</v>
      </c>
      <c r="L1412">
        <v>12.66</v>
      </c>
      <c r="M1412">
        <v>12.66</v>
      </c>
      <c r="N1412">
        <v>12.39</v>
      </c>
      <c r="O1412">
        <v>12.3949655781477</v>
      </c>
      <c r="P1412">
        <v>12.3949655781477</v>
      </c>
      <c r="Q1412">
        <v>0.26503442185232401</v>
      </c>
      <c r="R1412" t="s">
        <v>262</v>
      </c>
      <c r="S1412" t="s">
        <v>9819</v>
      </c>
      <c r="T1412" t="s">
        <v>25</v>
      </c>
      <c r="U1412">
        <v>1</v>
      </c>
      <c r="V1412" t="s">
        <v>1374</v>
      </c>
      <c r="W1412" t="s">
        <v>1375</v>
      </c>
      <c r="AD1412" t="s">
        <v>9917</v>
      </c>
      <c r="AE1412" t="s">
        <v>9918</v>
      </c>
    </row>
    <row r="1413" spans="1:31" ht="12.75" x14ac:dyDescent="0.2">
      <c r="A1413" t="s">
        <v>5161</v>
      </c>
      <c r="B1413" t="s">
        <v>5162</v>
      </c>
      <c r="D1413" t="s">
        <v>22</v>
      </c>
      <c r="E1413" t="s">
        <v>9299</v>
      </c>
      <c r="F1413">
        <v>1</v>
      </c>
      <c r="G1413" t="s">
        <v>5163</v>
      </c>
      <c r="H1413" t="s">
        <v>5164</v>
      </c>
      <c r="I1413">
        <v>5.25</v>
      </c>
      <c r="J1413">
        <v>5.25</v>
      </c>
      <c r="K1413">
        <v>5.27</v>
      </c>
      <c r="L1413">
        <v>5.27</v>
      </c>
      <c r="M1413">
        <v>5.27</v>
      </c>
      <c r="N1413">
        <v>5.16</v>
      </c>
      <c r="O1413">
        <v>5.1645689908948702</v>
      </c>
      <c r="P1413">
        <v>5.1645689908948702</v>
      </c>
      <c r="Q1413">
        <v>0.105431009105135</v>
      </c>
      <c r="R1413" t="s">
        <v>262</v>
      </c>
      <c r="S1413" t="s">
        <v>9819</v>
      </c>
      <c r="T1413" t="s">
        <v>25</v>
      </c>
      <c r="U1413">
        <v>1</v>
      </c>
      <c r="V1413" t="s">
        <v>1374</v>
      </c>
      <c r="W1413" t="s">
        <v>1375</v>
      </c>
      <c r="AD1413" t="s">
        <v>9917</v>
      </c>
      <c r="AE1413" t="s">
        <v>9918</v>
      </c>
    </row>
    <row r="1414" spans="1:31" ht="12.75" x14ac:dyDescent="0.2">
      <c r="A1414" t="s">
        <v>5165</v>
      </c>
      <c r="B1414" t="s">
        <v>5166</v>
      </c>
      <c r="C1414" t="s">
        <v>3131</v>
      </c>
      <c r="D1414" t="s">
        <v>22</v>
      </c>
      <c r="E1414" t="s">
        <v>9299</v>
      </c>
      <c r="F1414">
        <v>1</v>
      </c>
      <c r="G1414" t="s">
        <v>5167</v>
      </c>
      <c r="H1414" t="s">
        <v>5168</v>
      </c>
      <c r="I1414">
        <v>29</v>
      </c>
      <c r="J1414">
        <v>29</v>
      </c>
      <c r="K1414">
        <v>29.04</v>
      </c>
      <c r="L1414">
        <v>29.04</v>
      </c>
      <c r="M1414">
        <v>29.04</v>
      </c>
      <c r="N1414">
        <v>28.41</v>
      </c>
      <c r="O1414">
        <v>28.405129449921802</v>
      </c>
      <c r="P1414">
        <v>27.991963930650201</v>
      </c>
      <c r="Q1414">
        <v>1.0480360693498301</v>
      </c>
      <c r="R1414" t="s">
        <v>262</v>
      </c>
      <c r="S1414" t="s">
        <v>9819</v>
      </c>
      <c r="T1414" t="s">
        <v>25</v>
      </c>
      <c r="U1414">
        <v>1</v>
      </c>
      <c r="V1414" t="s">
        <v>1374</v>
      </c>
      <c r="W1414" t="s">
        <v>1375</v>
      </c>
      <c r="AD1414" t="s">
        <v>9917</v>
      </c>
      <c r="AE1414" t="s">
        <v>9918</v>
      </c>
    </row>
    <row r="1415" spans="1:31" ht="12.75" x14ac:dyDescent="0.2">
      <c r="A1415" t="s">
        <v>5169</v>
      </c>
      <c r="B1415" t="s">
        <v>5170</v>
      </c>
      <c r="D1415" t="s">
        <v>22</v>
      </c>
      <c r="E1415" t="s">
        <v>9299</v>
      </c>
      <c r="F1415">
        <v>1</v>
      </c>
      <c r="G1415" t="s">
        <v>5171</v>
      </c>
      <c r="H1415" t="s">
        <v>5172</v>
      </c>
      <c r="I1415">
        <v>7.9</v>
      </c>
      <c r="J1415">
        <v>7.9</v>
      </c>
      <c r="K1415">
        <v>7.92</v>
      </c>
      <c r="L1415">
        <v>7.92</v>
      </c>
      <c r="M1415">
        <v>7.92</v>
      </c>
      <c r="N1415">
        <v>7.75</v>
      </c>
      <c r="O1415">
        <v>7.7468534863423004</v>
      </c>
      <c r="P1415">
        <v>7.59191641661545</v>
      </c>
      <c r="Q1415">
        <v>0.32808358338454802</v>
      </c>
      <c r="R1415" t="s">
        <v>262</v>
      </c>
      <c r="S1415" t="s">
        <v>9819</v>
      </c>
      <c r="T1415" t="s">
        <v>25</v>
      </c>
      <c r="U1415">
        <v>1</v>
      </c>
      <c r="V1415" t="s">
        <v>1374</v>
      </c>
      <c r="W1415" t="s">
        <v>1375</v>
      </c>
      <c r="AD1415" t="s">
        <v>9917</v>
      </c>
      <c r="AE1415" t="s">
        <v>9918</v>
      </c>
    </row>
    <row r="1416" spans="1:31" ht="12.75" x14ac:dyDescent="0.2">
      <c r="A1416" t="s">
        <v>5173</v>
      </c>
      <c r="B1416" t="s">
        <v>5174</v>
      </c>
      <c r="C1416" t="s">
        <v>427</v>
      </c>
      <c r="D1416" t="s">
        <v>22</v>
      </c>
      <c r="E1416" t="s">
        <v>9299</v>
      </c>
      <c r="F1416">
        <v>1</v>
      </c>
      <c r="G1416" t="s">
        <v>5175</v>
      </c>
      <c r="H1416" t="s">
        <v>5175</v>
      </c>
      <c r="I1416">
        <v>12.65</v>
      </c>
      <c r="J1416">
        <v>12.65</v>
      </c>
      <c r="K1416">
        <v>12.66</v>
      </c>
      <c r="L1416">
        <v>12.66</v>
      </c>
      <c r="M1416">
        <v>12.66</v>
      </c>
      <c r="N1416">
        <v>12.39</v>
      </c>
      <c r="O1416">
        <v>12.3949655781477</v>
      </c>
      <c r="S1416" t="s">
        <v>9816</v>
      </c>
      <c r="T1416" t="s">
        <v>25</v>
      </c>
      <c r="U1416">
        <v>1</v>
      </c>
      <c r="V1416" t="s">
        <v>1374</v>
      </c>
      <c r="W1416" t="s">
        <v>1375</v>
      </c>
      <c r="AD1416" t="s">
        <v>9917</v>
      </c>
      <c r="AE1416" t="s">
        <v>9918</v>
      </c>
    </row>
    <row r="1417" spans="1:31" ht="12.75" x14ac:dyDescent="0.2">
      <c r="A1417" t="s">
        <v>5176</v>
      </c>
      <c r="B1417" t="s">
        <v>5177</v>
      </c>
      <c r="D1417" t="s">
        <v>22</v>
      </c>
      <c r="E1417" t="s">
        <v>9299</v>
      </c>
      <c r="F1417">
        <v>1</v>
      </c>
      <c r="G1417" t="s">
        <v>5178</v>
      </c>
      <c r="H1417" t="s">
        <v>5179</v>
      </c>
      <c r="I1417">
        <v>10</v>
      </c>
      <c r="J1417">
        <v>10</v>
      </c>
      <c r="K1417">
        <v>10.029999999999999</v>
      </c>
      <c r="L1417">
        <v>10.029999999999999</v>
      </c>
      <c r="M1417">
        <v>10.029999999999999</v>
      </c>
      <c r="N1417">
        <v>9.81</v>
      </c>
      <c r="O1417">
        <v>9.8126810827002409</v>
      </c>
      <c r="P1417">
        <v>9.3478698735197092</v>
      </c>
      <c r="Q1417">
        <v>0.68213012648029403</v>
      </c>
      <c r="R1417" t="s">
        <v>262</v>
      </c>
      <c r="S1417" t="s">
        <v>9819</v>
      </c>
      <c r="T1417" t="s">
        <v>25</v>
      </c>
      <c r="U1417">
        <v>1</v>
      </c>
      <c r="V1417" t="s">
        <v>1374</v>
      </c>
      <c r="W1417" t="s">
        <v>1375</v>
      </c>
      <c r="AD1417" t="s">
        <v>9917</v>
      </c>
      <c r="AE1417" t="s">
        <v>9918</v>
      </c>
    </row>
    <row r="1418" spans="1:31" ht="12.75" x14ac:dyDescent="0.2">
      <c r="A1418" t="s">
        <v>5180</v>
      </c>
      <c r="B1418" t="s">
        <v>5181</v>
      </c>
      <c r="D1418" t="s">
        <v>22</v>
      </c>
      <c r="E1418" t="s">
        <v>9299</v>
      </c>
      <c r="F1418">
        <v>1</v>
      </c>
      <c r="G1418" t="s">
        <v>5182</v>
      </c>
      <c r="H1418" t="s">
        <v>5183</v>
      </c>
      <c r="I1418">
        <v>11.6</v>
      </c>
      <c r="J1418">
        <v>11.6</v>
      </c>
      <c r="K1418">
        <v>11.61</v>
      </c>
      <c r="L1418">
        <v>11.61</v>
      </c>
      <c r="M1418">
        <v>11.61</v>
      </c>
      <c r="N1418">
        <v>11.36</v>
      </c>
      <c r="O1418">
        <v>11.3620517799687</v>
      </c>
      <c r="P1418">
        <v>11.000531950606099</v>
      </c>
      <c r="Q1418">
        <v>0.60946804939393795</v>
      </c>
      <c r="R1418" t="s">
        <v>262</v>
      </c>
      <c r="S1418" t="s">
        <v>9819</v>
      </c>
      <c r="T1418" t="s">
        <v>25</v>
      </c>
      <c r="U1418">
        <v>1</v>
      </c>
      <c r="V1418" t="s">
        <v>1374</v>
      </c>
      <c r="W1418" t="s">
        <v>1375</v>
      </c>
      <c r="AD1418" t="s">
        <v>9917</v>
      </c>
      <c r="AE1418" t="s">
        <v>9918</v>
      </c>
    </row>
    <row r="1419" spans="1:31" ht="12.75" x14ac:dyDescent="0.2">
      <c r="A1419" t="s">
        <v>5184</v>
      </c>
      <c r="B1419" t="s">
        <v>5185</v>
      </c>
      <c r="C1419" t="s">
        <v>3131</v>
      </c>
      <c r="D1419" t="s">
        <v>22</v>
      </c>
      <c r="E1419" t="s">
        <v>9299</v>
      </c>
      <c r="F1419">
        <v>1</v>
      </c>
      <c r="G1419" t="s">
        <v>5186</v>
      </c>
      <c r="H1419" t="s">
        <v>5186</v>
      </c>
      <c r="I1419">
        <v>90.78</v>
      </c>
      <c r="J1419">
        <v>90.78</v>
      </c>
      <c r="K1419">
        <v>90.78</v>
      </c>
      <c r="L1419">
        <v>90.78</v>
      </c>
      <c r="M1419">
        <v>90.78</v>
      </c>
      <c r="N1419">
        <v>88.83</v>
      </c>
      <c r="O1419">
        <v>88.830586643391698</v>
      </c>
      <c r="P1419">
        <v>63.4209072081889</v>
      </c>
      <c r="Q1419">
        <v>27.359092791811101</v>
      </c>
      <c r="R1419" t="s">
        <v>262</v>
      </c>
      <c r="S1419" t="s">
        <v>9819</v>
      </c>
      <c r="T1419" t="s">
        <v>25</v>
      </c>
      <c r="U1419">
        <v>1</v>
      </c>
      <c r="V1419" t="s">
        <v>1374</v>
      </c>
      <c r="W1419" t="s">
        <v>1375</v>
      </c>
      <c r="AD1419" t="s">
        <v>9917</v>
      </c>
      <c r="AE1419" t="s">
        <v>9918</v>
      </c>
    </row>
    <row r="1420" spans="1:31" ht="12.75" x14ac:dyDescent="0.2">
      <c r="A1420" t="s">
        <v>5187</v>
      </c>
      <c r="B1420" t="s">
        <v>5188</v>
      </c>
      <c r="C1420" t="s">
        <v>3131</v>
      </c>
      <c r="D1420" t="s">
        <v>22</v>
      </c>
      <c r="E1420" t="s">
        <v>9299</v>
      </c>
      <c r="F1420">
        <v>1</v>
      </c>
      <c r="G1420" t="s">
        <v>5189</v>
      </c>
      <c r="H1420" t="s">
        <v>5189</v>
      </c>
      <c r="I1420">
        <v>51.72</v>
      </c>
      <c r="J1420">
        <v>51.72</v>
      </c>
      <c r="K1420">
        <v>51.72</v>
      </c>
      <c r="L1420">
        <v>51.72</v>
      </c>
      <c r="M1420">
        <v>51.72</v>
      </c>
      <c r="N1420">
        <v>50.61</v>
      </c>
      <c r="O1420">
        <v>50.612776110769701</v>
      </c>
      <c r="P1420">
        <v>36.151982936264098</v>
      </c>
      <c r="Q1420">
        <v>15.568017063735899</v>
      </c>
      <c r="R1420" t="s">
        <v>262</v>
      </c>
      <c r="S1420" t="s">
        <v>9819</v>
      </c>
      <c r="T1420" t="s">
        <v>25</v>
      </c>
      <c r="U1420">
        <v>1</v>
      </c>
      <c r="V1420" t="s">
        <v>1374</v>
      </c>
      <c r="W1420" t="s">
        <v>1375</v>
      </c>
      <c r="AD1420" t="s">
        <v>9917</v>
      </c>
      <c r="AE1420" t="s">
        <v>9918</v>
      </c>
    </row>
    <row r="1421" spans="1:31" ht="12.75" x14ac:dyDescent="0.2">
      <c r="A1421" t="s">
        <v>5190</v>
      </c>
      <c r="B1421" t="s">
        <v>5191</v>
      </c>
      <c r="D1421" t="s">
        <v>22</v>
      </c>
      <c r="E1421" t="s">
        <v>9299</v>
      </c>
      <c r="F1421">
        <v>1</v>
      </c>
      <c r="G1421" t="s">
        <v>5192</v>
      </c>
      <c r="H1421" t="s">
        <v>5192</v>
      </c>
      <c r="I1421">
        <v>9.5</v>
      </c>
      <c r="J1421">
        <v>9.5</v>
      </c>
      <c r="K1421">
        <v>9.5</v>
      </c>
      <c r="L1421">
        <v>9.5</v>
      </c>
      <c r="M1421">
        <v>9.5</v>
      </c>
      <c r="N1421">
        <v>9.3000000000000007</v>
      </c>
      <c r="O1421">
        <v>9.2962241836107609</v>
      </c>
      <c r="P1421">
        <v>8.8314129744302203</v>
      </c>
      <c r="Q1421">
        <v>0.668587025569781</v>
      </c>
      <c r="R1421" t="s">
        <v>262</v>
      </c>
      <c r="S1421" t="s">
        <v>9819</v>
      </c>
      <c r="T1421" t="s">
        <v>25</v>
      </c>
      <c r="U1421">
        <v>1</v>
      </c>
      <c r="V1421" t="s">
        <v>1374</v>
      </c>
      <c r="W1421" t="s">
        <v>1375</v>
      </c>
      <c r="AD1421" t="s">
        <v>9917</v>
      </c>
      <c r="AE1421" t="s">
        <v>9918</v>
      </c>
    </row>
    <row r="1422" spans="1:31" ht="12.75" x14ac:dyDescent="0.2">
      <c r="A1422" t="s">
        <v>5193</v>
      </c>
      <c r="B1422" t="s">
        <v>5194</v>
      </c>
      <c r="D1422" t="s">
        <v>22</v>
      </c>
      <c r="E1422" t="s">
        <v>9299</v>
      </c>
      <c r="F1422">
        <v>1</v>
      </c>
      <c r="G1422" t="s">
        <v>5195</v>
      </c>
      <c r="H1422" t="s">
        <v>5196</v>
      </c>
      <c r="I1422">
        <v>10</v>
      </c>
      <c r="J1422">
        <v>10</v>
      </c>
      <c r="K1422">
        <v>10.029999999999999</v>
      </c>
      <c r="L1422">
        <v>10.029999999999999</v>
      </c>
      <c r="M1422">
        <v>10.029999999999999</v>
      </c>
      <c r="N1422">
        <v>9.81</v>
      </c>
      <c r="O1422">
        <v>9.8126810827002409</v>
      </c>
      <c r="P1422">
        <v>9.4511612533376006</v>
      </c>
      <c r="Q1422">
        <v>0.57883874666239699</v>
      </c>
      <c r="R1422" t="s">
        <v>262</v>
      </c>
      <c r="S1422" t="s">
        <v>9819</v>
      </c>
      <c r="T1422" t="s">
        <v>25</v>
      </c>
      <c r="U1422">
        <v>1</v>
      </c>
      <c r="V1422" t="s">
        <v>1374</v>
      </c>
      <c r="W1422" t="s">
        <v>1375</v>
      </c>
      <c r="AD1422" t="s">
        <v>9917</v>
      </c>
      <c r="AE1422" t="s">
        <v>9918</v>
      </c>
    </row>
    <row r="1423" spans="1:31" ht="12.75" x14ac:dyDescent="0.2">
      <c r="A1423" t="s">
        <v>5197</v>
      </c>
      <c r="B1423" t="s">
        <v>5198</v>
      </c>
      <c r="D1423" t="s">
        <v>22</v>
      </c>
      <c r="E1423" t="s">
        <v>9299</v>
      </c>
      <c r="F1423">
        <v>1</v>
      </c>
      <c r="G1423" t="s">
        <v>5199</v>
      </c>
      <c r="H1423" t="s">
        <v>5199</v>
      </c>
      <c r="I1423">
        <v>10</v>
      </c>
      <c r="J1423">
        <v>10</v>
      </c>
      <c r="K1423">
        <v>10.029999999999999</v>
      </c>
      <c r="L1423">
        <v>10.029999999999999</v>
      </c>
      <c r="M1423">
        <v>10.029999999999999</v>
      </c>
      <c r="N1423">
        <v>9.81</v>
      </c>
      <c r="O1423">
        <v>9.8126810827002409</v>
      </c>
      <c r="P1423">
        <v>9.3478698735197092</v>
      </c>
      <c r="Q1423">
        <v>0.68213012648029403</v>
      </c>
      <c r="R1423" t="s">
        <v>262</v>
      </c>
      <c r="S1423" t="s">
        <v>9819</v>
      </c>
      <c r="T1423" t="s">
        <v>25</v>
      </c>
      <c r="U1423">
        <v>1</v>
      </c>
      <c r="V1423" t="s">
        <v>1374</v>
      </c>
      <c r="W1423" t="s">
        <v>1375</v>
      </c>
      <c r="AD1423" t="s">
        <v>9917</v>
      </c>
      <c r="AE1423" t="s">
        <v>9918</v>
      </c>
    </row>
    <row r="1424" spans="1:31" ht="12.75" x14ac:dyDescent="0.2">
      <c r="A1424" t="s">
        <v>5200</v>
      </c>
      <c r="B1424" t="s">
        <v>5201</v>
      </c>
      <c r="D1424" t="s">
        <v>22</v>
      </c>
      <c r="E1424" t="s">
        <v>9299</v>
      </c>
      <c r="F1424">
        <v>1</v>
      </c>
      <c r="G1424" t="s">
        <v>5202</v>
      </c>
      <c r="H1424" t="s">
        <v>5203</v>
      </c>
      <c r="I1424">
        <v>9.5</v>
      </c>
      <c r="J1424">
        <v>9.5</v>
      </c>
      <c r="K1424">
        <v>9.5</v>
      </c>
      <c r="L1424">
        <v>9.5</v>
      </c>
      <c r="M1424">
        <v>9.5</v>
      </c>
      <c r="N1424">
        <v>9.3000000000000007</v>
      </c>
      <c r="O1424">
        <v>9.2962241836107609</v>
      </c>
      <c r="P1424">
        <v>8.9863500441570707</v>
      </c>
      <c r="Q1424">
        <v>0.51364995584293505</v>
      </c>
      <c r="R1424" t="s">
        <v>262</v>
      </c>
      <c r="S1424" t="s">
        <v>9819</v>
      </c>
      <c r="T1424" t="s">
        <v>25</v>
      </c>
      <c r="U1424">
        <v>1</v>
      </c>
      <c r="V1424" t="s">
        <v>1374</v>
      </c>
      <c r="W1424" t="s">
        <v>1375</v>
      </c>
      <c r="AD1424" t="s">
        <v>9917</v>
      </c>
      <c r="AE1424" t="s">
        <v>9918</v>
      </c>
    </row>
    <row r="1425" spans="1:31" ht="12.75" x14ac:dyDescent="0.2">
      <c r="A1425" t="s">
        <v>5204</v>
      </c>
      <c r="B1425" t="s">
        <v>5205</v>
      </c>
      <c r="D1425" t="s">
        <v>22</v>
      </c>
      <c r="E1425" t="s">
        <v>9299</v>
      </c>
      <c r="F1425">
        <v>1</v>
      </c>
      <c r="G1425" t="s">
        <v>5206</v>
      </c>
      <c r="H1425" t="s">
        <v>5206</v>
      </c>
      <c r="I1425">
        <v>9.5</v>
      </c>
      <c r="J1425">
        <v>9.5</v>
      </c>
      <c r="K1425">
        <v>9.5</v>
      </c>
      <c r="L1425">
        <v>9.5</v>
      </c>
      <c r="M1425">
        <v>9.5</v>
      </c>
      <c r="N1425">
        <v>9.3000000000000007</v>
      </c>
      <c r="O1425">
        <v>9.2962241836107609</v>
      </c>
      <c r="P1425">
        <v>9.0379957340660102</v>
      </c>
      <c r="Q1425">
        <v>0.46200426593398602</v>
      </c>
      <c r="R1425" t="s">
        <v>262</v>
      </c>
      <c r="S1425" t="s">
        <v>9819</v>
      </c>
      <c r="T1425" t="s">
        <v>25</v>
      </c>
      <c r="U1425">
        <v>1</v>
      </c>
      <c r="V1425" t="s">
        <v>1374</v>
      </c>
      <c r="W1425" t="s">
        <v>1375</v>
      </c>
      <c r="AD1425" t="s">
        <v>9917</v>
      </c>
      <c r="AE1425" t="s">
        <v>9918</v>
      </c>
    </row>
    <row r="1426" spans="1:31" ht="12.75" x14ac:dyDescent="0.2">
      <c r="A1426" t="s">
        <v>5207</v>
      </c>
      <c r="B1426" t="s">
        <v>5208</v>
      </c>
      <c r="D1426" t="s">
        <v>22</v>
      </c>
      <c r="E1426" t="s">
        <v>9299</v>
      </c>
      <c r="F1426">
        <v>1</v>
      </c>
      <c r="G1426" t="s">
        <v>5209</v>
      </c>
      <c r="H1426" t="s">
        <v>5210</v>
      </c>
      <c r="I1426">
        <v>5.8</v>
      </c>
      <c r="J1426">
        <v>5.8</v>
      </c>
      <c r="K1426">
        <v>5.8</v>
      </c>
      <c r="L1426">
        <v>5.8</v>
      </c>
      <c r="M1426">
        <v>5.8</v>
      </c>
      <c r="N1426">
        <v>5.68</v>
      </c>
      <c r="O1426">
        <v>5.6810258899843502</v>
      </c>
      <c r="P1426">
        <v>5.5260888202575096</v>
      </c>
      <c r="Q1426">
        <v>0.27391117974249501</v>
      </c>
      <c r="R1426" t="s">
        <v>262</v>
      </c>
      <c r="S1426" t="s">
        <v>9819</v>
      </c>
      <c r="T1426" t="s">
        <v>25</v>
      </c>
      <c r="U1426">
        <v>1</v>
      </c>
      <c r="V1426" t="s">
        <v>1374</v>
      </c>
      <c r="W1426" t="s">
        <v>1375</v>
      </c>
      <c r="AD1426" t="s">
        <v>9917</v>
      </c>
      <c r="AE1426" t="s">
        <v>9918</v>
      </c>
    </row>
    <row r="1427" spans="1:31" ht="12.75" x14ac:dyDescent="0.2">
      <c r="A1427" t="s">
        <v>5211</v>
      </c>
      <c r="B1427" t="s">
        <v>5212</v>
      </c>
      <c r="D1427" t="s">
        <v>22</v>
      </c>
      <c r="E1427" t="s">
        <v>9299</v>
      </c>
      <c r="F1427">
        <v>1</v>
      </c>
      <c r="G1427" t="s">
        <v>5213</v>
      </c>
      <c r="H1427" t="s">
        <v>5213</v>
      </c>
      <c r="I1427">
        <v>14.25</v>
      </c>
      <c r="J1427">
        <v>14.25</v>
      </c>
      <c r="K1427">
        <v>14.25</v>
      </c>
      <c r="L1427">
        <v>14.25</v>
      </c>
      <c r="M1427">
        <v>14.25</v>
      </c>
      <c r="N1427">
        <v>13.94</v>
      </c>
      <c r="O1427">
        <v>13.9443362754161</v>
      </c>
      <c r="P1427">
        <v>13.8410448955982</v>
      </c>
      <c r="Q1427">
        <v>0.40895510440176303</v>
      </c>
      <c r="R1427" t="s">
        <v>262</v>
      </c>
      <c r="S1427" t="s">
        <v>9819</v>
      </c>
      <c r="T1427" t="s">
        <v>25</v>
      </c>
      <c r="U1427">
        <v>1</v>
      </c>
      <c r="V1427" t="s">
        <v>1374</v>
      </c>
      <c r="W1427" t="s">
        <v>1375</v>
      </c>
      <c r="AD1427" t="s">
        <v>9917</v>
      </c>
      <c r="AE1427" t="s">
        <v>9918</v>
      </c>
    </row>
    <row r="1428" spans="1:31" ht="12.75" x14ac:dyDescent="0.2">
      <c r="A1428" t="s">
        <v>5214</v>
      </c>
      <c r="B1428" t="s">
        <v>5215</v>
      </c>
      <c r="C1428" t="s">
        <v>3131</v>
      </c>
      <c r="D1428" t="s">
        <v>22</v>
      </c>
      <c r="E1428" t="s">
        <v>9299</v>
      </c>
      <c r="F1428">
        <v>1</v>
      </c>
      <c r="G1428" t="s">
        <v>5216</v>
      </c>
      <c r="H1428" t="s">
        <v>5217</v>
      </c>
      <c r="I1428">
        <v>24.25</v>
      </c>
      <c r="J1428">
        <v>24.25</v>
      </c>
      <c r="K1428">
        <v>24.28</v>
      </c>
      <c r="L1428">
        <v>24.28</v>
      </c>
      <c r="M1428">
        <v>24.28</v>
      </c>
      <c r="N1428">
        <v>23.76</v>
      </c>
      <c r="O1428">
        <v>23.7570173581164</v>
      </c>
      <c r="P1428">
        <v>23.343851838844799</v>
      </c>
      <c r="Q1428">
        <v>0.93614816115521304</v>
      </c>
      <c r="R1428" t="s">
        <v>262</v>
      </c>
      <c r="S1428" t="s">
        <v>9819</v>
      </c>
      <c r="T1428" t="s">
        <v>25</v>
      </c>
      <c r="U1428">
        <v>1</v>
      </c>
      <c r="V1428" t="s">
        <v>1374</v>
      </c>
      <c r="W1428" t="s">
        <v>1375</v>
      </c>
      <c r="AD1428" t="s">
        <v>9917</v>
      </c>
      <c r="AE1428" t="s">
        <v>9918</v>
      </c>
    </row>
    <row r="1429" spans="1:31" ht="12.75" x14ac:dyDescent="0.2">
      <c r="A1429" t="s">
        <v>5218</v>
      </c>
      <c r="B1429" t="s">
        <v>5219</v>
      </c>
      <c r="D1429" t="s">
        <v>22</v>
      </c>
      <c r="E1429" t="s">
        <v>9299</v>
      </c>
      <c r="F1429">
        <v>1</v>
      </c>
      <c r="G1429" t="s">
        <v>5220</v>
      </c>
      <c r="H1429" t="s">
        <v>5220</v>
      </c>
      <c r="I1429">
        <v>90.25</v>
      </c>
      <c r="J1429">
        <v>90.25</v>
      </c>
      <c r="K1429">
        <v>90.25</v>
      </c>
      <c r="L1429">
        <v>90.25</v>
      </c>
      <c r="M1429">
        <v>90.25</v>
      </c>
      <c r="N1429">
        <v>88.31</v>
      </c>
      <c r="O1429">
        <v>88.314129744302207</v>
      </c>
      <c r="P1429">
        <v>63.007741688917399</v>
      </c>
      <c r="Q1429">
        <v>27.242258311082601</v>
      </c>
      <c r="R1429" t="s">
        <v>262</v>
      </c>
      <c r="S1429" t="s">
        <v>9819</v>
      </c>
      <c r="T1429" t="s">
        <v>25</v>
      </c>
      <c r="U1429">
        <v>1</v>
      </c>
      <c r="V1429" t="s">
        <v>1374</v>
      </c>
      <c r="W1429" t="s">
        <v>1375</v>
      </c>
      <c r="AD1429" t="s">
        <v>9917</v>
      </c>
      <c r="AE1429" t="s">
        <v>9918</v>
      </c>
    </row>
    <row r="1430" spans="1:31" ht="12.75" x14ac:dyDescent="0.2">
      <c r="A1430" t="s">
        <v>5221</v>
      </c>
      <c r="B1430" t="s">
        <v>5222</v>
      </c>
      <c r="C1430" t="s">
        <v>3131</v>
      </c>
      <c r="D1430" t="s">
        <v>22</v>
      </c>
      <c r="E1430" t="s">
        <v>9299</v>
      </c>
      <c r="F1430">
        <v>1</v>
      </c>
      <c r="G1430" t="s">
        <v>5223</v>
      </c>
      <c r="H1430" t="s">
        <v>5223</v>
      </c>
      <c r="I1430">
        <v>110.85</v>
      </c>
      <c r="J1430">
        <v>110.85</v>
      </c>
      <c r="K1430">
        <v>110.85</v>
      </c>
      <c r="L1430">
        <v>110.85</v>
      </c>
      <c r="M1430">
        <v>110.85</v>
      </c>
      <c r="N1430">
        <v>108.46</v>
      </c>
      <c r="O1430">
        <v>108.455948808792</v>
      </c>
      <c r="P1430">
        <v>77.468534863423002</v>
      </c>
      <c r="Q1430">
        <v>33.381465136576999</v>
      </c>
      <c r="R1430" t="s">
        <v>262</v>
      </c>
      <c r="S1430" t="s">
        <v>9819</v>
      </c>
      <c r="T1430" t="s">
        <v>25</v>
      </c>
      <c r="U1430">
        <v>1</v>
      </c>
      <c r="V1430" t="s">
        <v>1374</v>
      </c>
      <c r="W1430" t="s">
        <v>1375</v>
      </c>
      <c r="AD1430" t="s">
        <v>9917</v>
      </c>
      <c r="AE1430" t="s">
        <v>9918</v>
      </c>
    </row>
    <row r="1431" spans="1:31" ht="12.75" x14ac:dyDescent="0.2">
      <c r="A1431" t="s">
        <v>5224</v>
      </c>
      <c r="B1431" t="s">
        <v>5225</v>
      </c>
      <c r="D1431" t="s">
        <v>22</v>
      </c>
      <c r="E1431" t="s">
        <v>9299</v>
      </c>
      <c r="F1431">
        <v>1</v>
      </c>
      <c r="G1431" t="s">
        <v>5226</v>
      </c>
      <c r="H1431" t="s">
        <v>5227</v>
      </c>
      <c r="I1431">
        <v>8.9499999999999993</v>
      </c>
      <c r="J1431">
        <v>8.9499999999999993</v>
      </c>
      <c r="K1431">
        <v>8.9700000000000006</v>
      </c>
      <c r="L1431">
        <v>8.9700000000000006</v>
      </c>
      <c r="M1431">
        <v>8.9700000000000006</v>
      </c>
      <c r="N1431">
        <v>8.7799999999999994</v>
      </c>
      <c r="O1431">
        <v>8.7797672845212702</v>
      </c>
      <c r="P1431">
        <v>8.7797672845212702</v>
      </c>
      <c r="Q1431">
        <v>0.19023271547873</v>
      </c>
      <c r="R1431" t="s">
        <v>262</v>
      </c>
      <c r="S1431" t="s">
        <v>9819</v>
      </c>
      <c r="T1431" t="s">
        <v>25</v>
      </c>
      <c r="U1431">
        <v>1</v>
      </c>
      <c r="V1431" t="s">
        <v>1374</v>
      </c>
      <c r="W1431" t="s">
        <v>1375</v>
      </c>
      <c r="AD1431" t="s">
        <v>9917</v>
      </c>
      <c r="AE1431" t="s">
        <v>9918</v>
      </c>
    </row>
    <row r="1432" spans="1:31" ht="12.75" x14ac:dyDescent="0.2">
      <c r="A1432" t="s">
        <v>5228</v>
      </c>
      <c r="B1432" t="s">
        <v>5229</v>
      </c>
      <c r="D1432" t="s">
        <v>22</v>
      </c>
      <c r="E1432" t="s">
        <v>9299</v>
      </c>
      <c r="F1432">
        <v>1</v>
      </c>
      <c r="G1432" t="s">
        <v>5230</v>
      </c>
      <c r="H1432" t="s">
        <v>5230</v>
      </c>
      <c r="I1432">
        <v>100.29</v>
      </c>
      <c r="J1432">
        <v>100.29</v>
      </c>
      <c r="K1432">
        <v>100.29</v>
      </c>
      <c r="L1432">
        <v>100.29</v>
      </c>
      <c r="M1432">
        <v>100.29</v>
      </c>
      <c r="N1432">
        <v>98.13</v>
      </c>
      <c r="O1432">
        <v>98.126810827002402</v>
      </c>
      <c r="P1432">
        <v>69.773327066989594</v>
      </c>
      <c r="Q1432">
        <v>30.516672933010401</v>
      </c>
      <c r="R1432" t="s">
        <v>262</v>
      </c>
      <c r="S1432" t="s">
        <v>9819</v>
      </c>
      <c r="T1432" t="s">
        <v>25</v>
      </c>
      <c r="U1432">
        <v>1</v>
      </c>
      <c r="V1432" t="s">
        <v>1374</v>
      </c>
      <c r="W1432" t="s">
        <v>1375</v>
      </c>
      <c r="AD1432" t="s">
        <v>9917</v>
      </c>
      <c r="AE1432" t="s">
        <v>9918</v>
      </c>
    </row>
    <row r="1433" spans="1:31" ht="12.75" x14ac:dyDescent="0.2">
      <c r="A1433" t="s">
        <v>5231</v>
      </c>
      <c r="B1433" t="s">
        <v>5232</v>
      </c>
      <c r="C1433" t="s">
        <v>3131</v>
      </c>
      <c r="D1433" t="s">
        <v>22</v>
      </c>
      <c r="E1433" t="s">
        <v>9299</v>
      </c>
      <c r="F1433">
        <v>1</v>
      </c>
      <c r="G1433" t="s">
        <v>5233</v>
      </c>
      <c r="H1433" t="s">
        <v>5233</v>
      </c>
      <c r="I1433">
        <v>110.85</v>
      </c>
      <c r="J1433">
        <v>110.85</v>
      </c>
      <c r="K1433">
        <v>110.85</v>
      </c>
      <c r="L1433">
        <v>110.85</v>
      </c>
      <c r="M1433">
        <v>110.85</v>
      </c>
      <c r="N1433">
        <v>108.46</v>
      </c>
      <c r="O1433">
        <v>108.455948808792</v>
      </c>
      <c r="P1433">
        <v>77.468534863423002</v>
      </c>
      <c r="Q1433">
        <v>33.381465136576999</v>
      </c>
      <c r="R1433" t="s">
        <v>262</v>
      </c>
      <c r="S1433" t="s">
        <v>9819</v>
      </c>
      <c r="T1433" t="s">
        <v>25</v>
      </c>
      <c r="U1433">
        <v>1</v>
      </c>
      <c r="V1433" t="s">
        <v>1374</v>
      </c>
      <c r="W1433" t="s">
        <v>1375</v>
      </c>
      <c r="AD1433" t="s">
        <v>9917</v>
      </c>
      <c r="AE1433" t="s">
        <v>9918</v>
      </c>
    </row>
    <row r="1434" spans="1:31" ht="12.75" x14ac:dyDescent="0.2">
      <c r="A1434" t="s">
        <v>5234</v>
      </c>
      <c r="B1434" t="s">
        <v>5235</v>
      </c>
      <c r="D1434" t="s">
        <v>22</v>
      </c>
      <c r="E1434" t="s">
        <v>9299</v>
      </c>
      <c r="F1434">
        <v>1</v>
      </c>
      <c r="G1434" t="s">
        <v>5236</v>
      </c>
      <c r="H1434" t="s">
        <v>5237</v>
      </c>
      <c r="I1434">
        <v>12.65</v>
      </c>
      <c r="J1434">
        <v>12.65</v>
      </c>
      <c r="K1434">
        <v>12.66</v>
      </c>
      <c r="L1434">
        <v>12.66</v>
      </c>
      <c r="M1434">
        <v>12.66</v>
      </c>
      <c r="N1434">
        <v>12.39</v>
      </c>
      <c r="O1434">
        <v>12.3949655781477</v>
      </c>
      <c r="P1434">
        <v>12.033445748785001</v>
      </c>
      <c r="Q1434">
        <v>0.626554251214964</v>
      </c>
      <c r="R1434" t="s">
        <v>262</v>
      </c>
      <c r="S1434" t="s">
        <v>9819</v>
      </c>
      <c r="T1434" t="s">
        <v>25</v>
      </c>
      <c r="U1434">
        <v>1</v>
      </c>
      <c r="V1434" t="s">
        <v>1374</v>
      </c>
      <c r="W1434" t="s">
        <v>1375</v>
      </c>
      <c r="AD1434" t="s">
        <v>9917</v>
      </c>
      <c r="AE1434" t="s">
        <v>9918</v>
      </c>
    </row>
    <row r="1435" spans="1:31" ht="12.75" x14ac:dyDescent="0.2">
      <c r="A1435" t="s">
        <v>5238</v>
      </c>
      <c r="B1435" t="s">
        <v>5239</v>
      </c>
      <c r="D1435" t="s">
        <v>22</v>
      </c>
      <c r="E1435" t="s">
        <v>9299</v>
      </c>
      <c r="F1435">
        <v>1</v>
      </c>
      <c r="G1435" t="s">
        <v>5240</v>
      </c>
      <c r="H1435" t="s">
        <v>5241</v>
      </c>
      <c r="I1435">
        <v>22.7</v>
      </c>
      <c r="J1435">
        <v>22.7</v>
      </c>
      <c r="K1435">
        <v>22.7</v>
      </c>
      <c r="L1435">
        <v>22.7</v>
      </c>
      <c r="M1435">
        <v>22.7</v>
      </c>
      <c r="N1435">
        <v>22.21</v>
      </c>
      <c r="O1435">
        <v>22.2076466608479</v>
      </c>
      <c r="P1435">
        <v>21.7428354516674</v>
      </c>
      <c r="Q1435">
        <v>0.95716454833261699</v>
      </c>
      <c r="R1435" t="s">
        <v>262</v>
      </c>
      <c r="S1435" t="s">
        <v>9819</v>
      </c>
      <c r="T1435" t="s">
        <v>25</v>
      </c>
      <c r="U1435">
        <v>1</v>
      </c>
      <c r="V1435" t="s">
        <v>1374</v>
      </c>
      <c r="W1435" t="s">
        <v>1375</v>
      </c>
      <c r="AD1435" t="s">
        <v>9917</v>
      </c>
      <c r="AE1435" t="s">
        <v>9918</v>
      </c>
    </row>
    <row r="1436" spans="1:31" ht="12.75" x14ac:dyDescent="0.2">
      <c r="A1436" t="s">
        <v>5242</v>
      </c>
      <c r="B1436" t="s">
        <v>5243</v>
      </c>
      <c r="D1436" t="s">
        <v>22</v>
      </c>
      <c r="E1436" t="s">
        <v>9299</v>
      </c>
      <c r="F1436">
        <v>1</v>
      </c>
      <c r="G1436" t="s">
        <v>5244</v>
      </c>
      <c r="H1436" t="s">
        <v>5245</v>
      </c>
      <c r="I1436">
        <v>18.45</v>
      </c>
      <c r="J1436">
        <v>18.45</v>
      </c>
      <c r="K1436">
        <v>18.48</v>
      </c>
      <c r="L1436">
        <v>18.48</v>
      </c>
      <c r="M1436">
        <v>18.48</v>
      </c>
      <c r="N1436">
        <v>18.079999999999998</v>
      </c>
      <c r="O1436">
        <v>18.075991468131999</v>
      </c>
      <c r="P1436">
        <v>17.972700088314099</v>
      </c>
      <c r="Q1436">
        <v>0.50729991168586996</v>
      </c>
      <c r="R1436" t="s">
        <v>262</v>
      </c>
      <c r="S1436" t="s">
        <v>9819</v>
      </c>
      <c r="T1436" t="s">
        <v>25</v>
      </c>
      <c r="U1436">
        <v>1</v>
      </c>
      <c r="V1436" t="s">
        <v>1374</v>
      </c>
      <c r="W1436" t="s">
        <v>1375</v>
      </c>
      <c r="AD1436" t="s">
        <v>9917</v>
      </c>
      <c r="AE1436" t="s">
        <v>9918</v>
      </c>
    </row>
    <row r="1437" spans="1:31" ht="12.75" x14ac:dyDescent="0.2">
      <c r="A1437" t="s">
        <v>5246</v>
      </c>
      <c r="B1437" t="s">
        <v>5247</v>
      </c>
      <c r="D1437" t="s">
        <v>22</v>
      </c>
      <c r="E1437" t="s">
        <v>9299</v>
      </c>
      <c r="F1437">
        <v>1</v>
      </c>
      <c r="G1437" t="s">
        <v>5248</v>
      </c>
      <c r="H1437" t="s">
        <v>5248</v>
      </c>
      <c r="I1437">
        <v>14.25</v>
      </c>
      <c r="J1437">
        <v>14.25</v>
      </c>
      <c r="K1437">
        <v>14.25</v>
      </c>
      <c r="L1437">
        <v>14.25</v>
      </c>
      <c r="M1437">
        <v>14.25</v>
      </c>
      <c r="N1437">
        <v>13.94</v>
      </c>
      <c r="O1437">
        <v>13.9443362754161</v>
      </c>
      <c r="P1437">
        <v>13.479525066235601</v>
      </c>
      <c r="Q1437">
        <v>0.77047493376440301</v>
      </c>
      <c r="R1437" t="s">
        <v>262</v>
      </c>
      <c r="S1437" t="s">
        <v>9819</v>
      </c>
      <c r="T1437" t="s">
        <v>25</v>
      </c>
      <c r="U1437">
        <v>1</v>
      </c>
      <c r="V1437" t="s">
        <v>1374</v>
      </c>
      <c r="W1437" t="s">
        <v>1375</v>
      </c>
      <c r="AD1437" t="s">
        <v>9917</v>
      </c>
      <c r="AE1437" t="s">
        <v>9918</v>
      </c>
    </row>
    <row r="1438" spans="1:31" ht="12.75" x14ac:dyDescent="0.2">
      <c r="A1438" t="s">
        <v>5249</v>
      </c>
      <c r="B1438" t="s">
        <v>5250</v>
      </c>
      <c r="D1438" t="s">
        <v>22</v>
      </c>
      <c r="E1438" t="s">
        <v>9299</v>
      </c>
      <c r="F1438">
        <v>1</v>
      </c>
      <c r="G1438" t="s">
        <v>5251</v>
      </c>
      <c r="H1438" t="s">
        <v>5252</v>
      </c>
      <c r="I1438">
        <v>13.15</v>
      </c>
      <c r="J1438">
        <v>13.15</v>
      </c>
      <c r="K1438">
        <v>13.19</v>
      </c>
      <c r="L1438">
        <v>13.19</v>
      </c>
      <c r="M1438">
        <v>13.19</v>
      </c>
      <c r="N1438">
        <v>12.91</v>
      </c>
      <c r="O1438">
        <v>12.911422477237201</v>
      </c>
      <c r="P1438">
        <v>12.4466112680566</v>
      </c>
      <c r="Q1438">
        <v>0.74338873194337496</v>
      </c>
      <c r="R1438" t="s">
        <v>262</v>
      </c>
      <c r="S1438" t="s">
        <v>9819</v>
      </c>
      <c r="T1438" t="s">
        <v>25</v>
      </c>
      <c r="U1438">
        <v>1</v>
      </c>
      <c r="V1438" t="s">
        <v>1374</v>
      </c>
      <c r="W1438" t="s">
        <v>1375</v>
      </c>
      <c r="AD1438" t="s">
        <v>9917</v>
      </c>
      <c r="AE1438" t="s">
        <v>9918</v>
      </c>
    </row>
    <row r="1439" spans="1:31" ht="12.75" x14ac:dyDescent="0.2">
      <c r="A1439" t="s">
        <v>5253</v>
      </c>
      <c r="B1439" t="s">
        <v>5254</v>
      </c>
      <c r="D1439" t="s">
        <v>22</v>
      </c>
      <c r="E1439" t="s">
        <v>9299</v>
      </c>
      <c r="F1439">
        <v>1</v>
      </c>
      <c r="G1439" t="s">
        <v>5255</v>
      </c>
      <c r="H1439" t="s">
        <v>5255</v>
      </c>
      <c r="I1439">
        <v>7.9</v>
      </c>
      <c r="J1439">
        <v>7.9</v>
      </c>
      <c r="K1439">
        <v>7.92</v>
      </c>
      <c r="L1439">
        <v>7.92</v>
      </c>
      <c r="M1439">
        <v>7.92</v>
      </c>
      <c r="N1439">
        <v>7.75</v>
      </c>
      <c r="O1439">
        <v>7.7468534863423004</v>
      </c>
      <c r="P1439">
        <v>7.6435621065244002</v>
      </c>
      <c r="Q1439">
        <v>0.27643789347559999</v>
      </c>
      <c r="R1439" t="s">
        <v>262</v>
      </c>
      <c r="S1439" t="s">
        <v>9819</v>
      </c>
      <c r="T1439" t="s">
        <v>25</v>
      </c>
      <c r="U1439">
        <v>1</v>
      </c>
      <c r="V1439" t="s">
        <v>1374</v>
      </c>
      <c r="W1439" t="s">
        <v>1375</v>
      </c>
      <c r="AD1439" t="s">
        <v>9917</v>
      </c>
      <c r="AE1439" t="s">
        <v>9918</v>
      </c>
    </row>
    <row r="1440" spans="1:31" ht="12.75" x14ac:dyDescent="0.2">
      <c r="A1440" t="s">
        <v>5256</v>
      </c>
      <c r="B1440" t="s">
        <v>5257</v>
      </c>
      <c r="D1440" t="s">
        <v>22</v>
      </c>
      <c r="E1440" t="s">
        <v>9299</v>
      </c>
      <c r="F1440">
        <v>1</v>
      </c>
      <c r="G1440" t="s">
        <v>5258</v>
      </c>
      <c r="H1440" t="s">
        <v>5258</v>
      </c>
      <c r="I1440">
        <v>8.9499999999999993</v>
      </c>
      <c r="J1440">
        <v>8.9499999999999993</v>
      </c>
      <c r="K1440">
        <v>8.9700000000000006</v>
      </c>
      <c r="L1440">
        <v>8.9700000000000006</v>
      </c>
      <c r="M1440">
        <v>8.9700000000000006</v>
      </c>
      <c r="N1440">
        <v>8.7799999999999994</v>
      </c>
      <c r="O1440">
        <v>8.7797672845212702</v>
      </c>
      <c r="P1440">
        <v>8.6764759047033699</v>
      </c>
      <c r="Q1440">
        <v>0.29352409529662699</v>
      </c>
      <c r="R1440" t="s">
        <v>262</v>
      </c>
      <c r="S1440" t="s">
        <v>9819</v>
      </c>
      <c r="T1440" t="s">
        <v>25</v>
      </c>
      <c r="U1440">
        <v>1</v>
      </c>
      <c r="V1440" t="s">
        <v>1374</v>
      </c>
      <c r="W1440" t="s">
        <v>1375</v>
      </c>
      <c r="AD1440" t="s">
        <v>9917</v>
      </c>
      <c r="AE1440" t="s">
        <v>9918</v>
      </c>
    </row>
    <row r="1441" spans="1:31" ht="12.75" x14ac:dyDescent="0.2">
      <c r="A1441" t="s">
        <v>5259</v>
      </c>
      <c r="B1441" t="s">
        <v>5260</v>
      </c>
      <c r="D1441" t="s">
        <v>22</v>
      </c>
      <c r="E1441" t="s">
        <v>9299</v>
      </c>
      <c r="F1441">
        <v>1</v>
      </c>
      <c r="G1441" t="s">
        <v>5261</v>
      </c>
      <c r="H1441" t="s">
        <v>5261</v>
      </c>
      <c r="I1441">
        <v>6.85</v>
      </c>
      <c r="J1441">
        <v>6.85</v>
      </c>
      <c r="K1441">
        <v>6.86</v>
      </c>
      <c r="L1441">
        <v>6.86</v>
      </c>
      <c r="M1441">
        <v>6.86</v>
      </c>
      <c r="N1441">
        <v>6.71</v>
      </c>
      <c r="O1441">
        <v>6.71393968816332</v>
      </c>
      <c r="P1441">
        <v>6.5073569285275301</v>
      </c>
      <c r="Q1441">
        <v>0.35264307147246998</v>
      </c>
      <c r="R1441" t="s">
        <v>262</v>
      </c>
      <c r="S1441" t="s">
        <v>9819</v>
      </c>
      <c r="T1441" t="s">
        <v>25</v>
      </c>
      <c r="U1441">
        <v>1</v>
      </c>
      <c r="V1441" t="s">
        <v>1374</v>
      </c>
      <c r="W1441" t="s">
        <v>1375</v>
      </c>
      <c r="AD1441" t="s">
        <v>9917</v>
      </c>
      <c r="AE1441" t="s">
        <v>9918</v>
      </c>
    </row>
    <row r="1442" spans="1:31" ht="12.75" x14ac:dyDescent="0.2">
      <c r="A1442" t="s">
        <v>5262</v>
      </c>
      <c r="B1442" t="s">
        <v>5263</v>
      </c>
      <c r="D1442" t="s">
        <v>22</v>
      </c>
      <c r="E1442" t="s">
        <v>9299</v>
      </c>
      <c r="F1442">
        <v>1</v>
      </c>
      <c r="G1442" t="s">
        <v>5264</v>
      </c>
      <c r="H1442" t="s">
        <v>5265</v>
      </c>
      <c r="I1442">
        <v>7.9</v>
      </c>
      <c r="J1442">
        <v>7.9</v>
      </c>
      <c r="K1442">
        <v>7.92</v>
      </c>
      <c r="L1442">
        <v>7.92</v>
      </c>
      <c r="M1442">
        <v>7.92</v>
      </c>
      <c r="N1442">
        <v>7.75</v>
      </c>
      <c r="O1442">
        <v>7.7468534863423004</v>
      </c>
      <c r="P1442">
        <v>7.7468534863423004</v>
      </c>
      <c r="Q1442">
        <v>0.17314651365770201</v>
      </c>
      <c r="R1442" t="s">
        <v>262</v>
      </c>
      <c r="S1442" t="s">
        <v>9819</v>
      </c>
      <c r="T1442" t="s">
        <v>25</v>
      </c>
      <c r="U1442">
        <v>1</v>
      </c>
      <c r="V1442" t="s">
        <v>1374</v>
      </c>
      <c r="W1442" t="s">
        <v>1375</v>
      </c>
      <c r="AD1442" t="s">
        <v>9917</v>
      </c>
      <c r="AE1442" t="s">
        <v>9918</v>
      </c>
    </row>
    <row r="1443" spans="1:31" ht="12.75" x14ac:dyDescent="0.2">
      <c r="A1443" t="s">
        <v>5266</v>
      </c>
      <c r="B1443" t="s">
        <v>5267</v>
      </c>
      <c r="C1443" t="s">
        <v>3131</v>
      </c>
      <c r="D1443" t="s">
        <v>22</v>
      </c>
      <c r="E1443" t="s">
        <v>9299</v>
      </c>
      <c r="F1443">
        <v>1</v>
      </c>
      <c r="G1443" t="s">
        <v>5268</v>
      </c>
      <c r="H1443" t="s">
        <v>5268</v>
      </c>
      <c r="I1443">
        <v>90.25</v>
      </c>
      <c r="J1443">
        <v>90.25</v>
      </c>
      <c r="K1443">
        <v>90.25</v>
      </c>
      <c r="L1443">
        <v>90.25</v>
      </c>
      <c r="M1443">
        <v>90.25</v>
      </c>
      <c r="N1443">
        <v>88.31</v>
      </c>
      <c r="O1443">
        <v>88.314129744302207</v>
      </c>
      <c r="P1443">
        <v>63.007741688917399</v>
      </c>
      <c r="Q1443">
        <v>27.242258311082601</v>
      </c>
      <c r="R1443" t="s">
        <v>262</v>
      </c>
      <c r="S1443" t="s">
        <v>9819</v>
      </c>
      <c r="T1443" t="s">
        <v>25</v>
      </c>
      <c r="U1443">
        <v>1</v>
      </c>
      <c r="V1443" t="s">
        <v>1374</v>
      </c>
      <c r="W1443" t="s">
        <v>1375</v>
      </c>
      <c r="AD1443" t="s">
        <v>9917</v>
      </c>
      <c r="AE1443" t="s">
        <v>9918</v>
      </c>
    </row>
    <row r="1444" spans="1:31" ht="12.75" x14ac:dyDescent="0.2">
      <c r="A1444" t="s">
        <v>5269</v>
      </c>
      <c r="B1444" t="s">
        <v>5270</v>
      </c>
      <c r="C1444" t="s">
        <v>3131</v>
      </c>
      <c r="D1444" t="s">
        <v>22</v>
      </c>
      <c r="E1444" t="s">
        <v>9299</v>
      </c>
      <c r="F1444">
        <v>1</v>
      </c>
      <c r="G1444" t="s">
        <v>5271</v>
      </c>
      <c r="H1444" t="s">
        <v>5271</v>
      </c>
      <c r="I1444">
        <v>110.85</v>
      </c>
      <c r="J1444">
        <v>110.85</v>
      </c>
      <c r="K1444">
        <v>110.85</v>
      </c>
      <c r="L1444">
        <v>110.85</v>
      </c>
      <c r="M1444">
        <v>110.85</v>
      </c>
      <c r="N1444">
        <v>108.46</v>
      </c>
      <c r="O1444">
        <v>108.455948808792</v>
      </c>
      <c r="P1444">
        <v>77.468534863423002</v>
      </c>
      <c r="Q1444">
        <v>33.381465136576999</v>
      </c>
      <c r="R1444" t="s">
        <v>262</v>
      </c>
      <c r="S1444" t="s">
        <v>9819</v>
      </c>
      <c r="T1444" t="s">
        <v>25</v>
      </c>
      <c r="U1444">
        <v>1</v>
      </c>
      <c r="V1444" t="s">
        <v>1374</v>
      </c>
      <c r="W1444" t="s">
        <v>1375</v>
      </c>
      <c r="AD1444" t="s">
        <v>9917</v>
      </c>
      <c r="AE1444" t="s">
        <v>9918</v>
      </c>
    </row>
    <row r="1445" spans="1:31" ht="12.75" x14ac:dyDescent="0.2">
      <c r="A1445" t="s">
        <v>5272</v>
      </c>
      <c r="B1445" t="s">
        <v>5273</v>
      </c>
      <c r="D1445" t="s">
        <v>22</v>
      </c>
      <c r="E1445" t="s">
        <v>9299</v>
      </c>
      <c r="F1445">
        <v>1</v>
      </c>
      <c r="G1445" t="s">
        <v>5274</v>
      </c>
      <c r="H1445" t="s">
        <v>5275</v>
      </c>
      <c r="I1445">
        <v>8.9499999999999993</v>
      </c>
      <c r="J1445">
        <v>8.9499999999999993</v>
      </c>
      <c r="K1445">
        <v>8.9700000000000006</v>
      </c>
      <c r="L1445">
        <v>8.9700000000000006</v>
      </c>
      <c r="M1445">
        <v>8.9700000000000006</v>
      </c>
      <c r="N1445">
        <v>8.7799999999999994</v>
      </c>
      <c r="O1445">
        <v>8.7797672845212702</v>
      </c>
      <c r="P1445">
        <v>8.7797672845212702</v>
      </c>
      <c r="Q1445">
        <v>0.19023271547873</v>
      </c>
      <c r="R1445" t="s">
        <v>262</v>
      </c>
      <c r="S1445" t="s">
        <v>9819</v>
      </c>
      <c r="T1445" t="s">
        <v>25</v>
      </c>
      <c r="U1445">
        <v>1</v>
      </c>
      <c r="V1445" t="s">
        <v>1374</v>
      </c>
      <c r="W1445" t="s">
        <v>1375</v>
      </c>
      <c r="AD1445" t="s">
        <v>9917</v>
      </c>
      <c r="AE1445" t="s">
        <v>9918</v>
      </c>
    </row>
    <row r="1446" spans="1:31" ht="12.75" x14ac:dyDescent="0.2">
      <c r="A1446" t="s">
        <v>5276</v>
      </c>
      <c r="B1446" t="s">
        <v>5277</v>
      </c>
      <c r="D1446" t="s">
        <v>22</v>
      </c>
      <c r="E1446" t="s">
        <v>9299</v>
      </c>
      <c r="F1446">
        <v>1</v>
      </c>
      <c r="G1446" t="s">
        <v>5278</v>
      </c>
      <c r="H1446" t="s">
        <v>5278</v>
      </c>
      <c r="I1446">
        <v>122.98</v>
      </c>
      <c r="J1446">
        <v>122.98</v>
      </c>
      <c r="K1446">
        <v>122.98</v>
      </c>
      <c r="L1446">
        <v>122.98</v>
      </c>
      <c r="M1446">
        <v>122.98</v>
      </c>
      <c r="N1446">
        <v>120.33</v>
      </c>
      <c r="O1446">
        <v>120.33445748785</v>
      </c>
      <c r="P1446">
        <v>69.773327066989594</v>
      </c>
      <c r="Q1446">
        <v>53.206672933010402</v>
      </c>
      <c r="R1446" t="s">
        <v>262</v>
      </c>
      <c r="S1446" t="s">
        <v>9819</v>
      </c>
      <c r="T1446" t="s">
        <v>25</v>
      </c>
      <c r="U1446">
        <v>1</v>
      </c>
      <c r="V1446" t="s">
        <v>1374</v>
      </c>
      <c r="W1446" t="s">
        <v>1375</v>
      </c>
      <c r="AD1446" t="s">
        <v>9917</v>
      </c>
      <c r="AE1446" t="s">
        <v>9918</v>
      </c>
    </row>
    <row r="1447" spans="1:31" ht="12.75" x14ac:dyDescent="0.2">
      <c r="A1447" t="s">
        <v>5279</v>
      </c>
      <c r="B1447" t="s">
        <v>5280</v>
      </c>
      <c r="D1447" t="s">
        <v>22</v>
      </c>
      <c r="E1447" t="s">
        <v>9299</v>
      </c>
      <c r="F1447">
        <v>1</v>
      </c>
      <c r="G1447" t="s">
        <v>5281</v>
      </c>
      <c r="H1447" t="s">
        <v>5281</v>
      </c>
      <c r="I1447">
        <v>100.29</v>
      </c>
      <c r="J1447">
        <v>100.29</v>
      </c>
      <c r="K1447">
        <v>100.29</v>
      </c>
      <c r="L1447">
        <v>100.29</v>
      </c>
      <c r="M1447">
        <v>100.29</v>
      </c>
      <c r="N1447">
        <v>98.13</v>
      </c>
      <c r="O1447">
        <v>98.126810827002402</v>
      </c>
      <c r="P1447">
        <v>85.628553869036907</v>
      </c>
      <c r="Q1447">
        <v>14.6614461309631</v>
      </c>
      <c r="R1447" t="s">
        <v>262</v>
      </c>
      <c r="S1447" t="s">
        <v>9819</v>
      </c>
      <c r="T1447" t="s">
        <v>25</v>
      </c>
      <c r="U1447">
        <v>1</v>
      </c>
      <c r="V1447" t="s">
        <v>1374</v>
      </c>
      <c r="W1447" t="s">
        <v>1375</v>
      </c>
      <c r="AD1447" t="s">
        <v>9917</v>
      </c>
      <c r="AE1447" t="s">
        <v>9918</v>
      </c>
    </row>
    <row r="1448" spans="1:31" ht="12.75" x14ac:dyDescent="0.2">
      <c r="A1448" t="s">
        <v>5282</v>
      </c>
      <c r="B1448" t="s">
        <v>5283</v>
      </c>
      <c r="D1448" t="s">
        <v>22</v>
      </c>
      <c r="E1448" t="s">
        <v>9299</v>
      </c>
      <c r="F1448">
        <v>1</v>
      </c>
      <c r="G1448" t="s">
        <v>5284</v>
      </c>
      <c r="H1448" t="s">
        <v>5284</v>
      </c>
      <c r="I1448">
        <v>22.7</v>
      </c>
      <c r="J1448">
        <v>22.7</v>
      </c>
      <c r="K1448">
        <v>22.7</v>
      </c>
      <c r="L1448">
        <v>22.7</v>
      </c>
      <c r="M1448">
        <v>22.7</v>
      </c>
      <c r="N1448">
        <v>22.21</v>
      </c>
      <c r="O1448">
        <v>22.2076466608479</v>
      </c>
      <c r="P1448">
        <v>21.7428354516674</v>
      </c>
      <c r="Q1448">
        <v>0.95716454833261699</v>
      </c>
      <c r="R1448" t="s">
        <v>262</v>
      </c>
      <c r="S1448" t="s">
        <v>9819</v>
      </c>
      <c r="T1448" t="s">
        <v>25</v>
      </c>
      <c r="U1448">
        <v>1</v>
      </c>
      <c r="V1448" t="s">
        <v>1374</v>
      </c>
      <c r="W1448" t="s">
        <v>1375</v>
      </c>
      <c r="AD1448" t="s">
        <v>9917</v>
      </c>
      <c r="AE1448" t="s">
        <v>9918</v>
      </c>
    </row>
    <row r="1449" spans="1:31" ht="12.75" x14ac:dyDescent="0.2">
      <c r="A1449" t="s">
        <v>5285</v>
      </c>
      <c r="B1449" t="s">
        <v>5286</v>
      </c>
      <c r="D1449" t="s">
        <v>22</v>
      </c>
      <c r="E1449" t="s">
        <v>9299</v>
      </c>
      <c r="F1449">
        <v>1</v>
      </c>
      <c r="G1449" t="s">
        <v>5287</v>
      </c>
      <c r="H1449" t="s">
        <v>5287</v>
      </c>
      <c r="I1449">
        <v>26.35</v>
      </c>
      <c r="J1449">
        <v>26.35</v>
      </c>
      <c r="K1449">
        <v>26.39</v>
      </c>
      <c r="L1449">
        <v>26.39</v>
      </c>
      <c r="M1449">
        <v>26.39</v>
      </c>
      <c r="N1449">
        <v>25.82</v>
      </c>
      <c r="O1449">
        <v>25.822844954474299</v>
      </c>
      <c r="P1449">
        <v>25.719553574656398</v>
      </c>
      <c r="Q1449">
        <v>0.67044642534357402</v>
      </c>
      <c r="R1449" t="s">
        <v>262</v>
      </c>
      <c r="S1449" t="s">
        <v>9819</v>
      </c>
      <c r="T1449" t="s">
        <v>25</v>
      </c>
      <c r="U1449">
        <v>1</v>
      </c>
      <c r="V1449" t="s">
        <v>1374</v>
      </c>
      <c r="W1449" t="s">
        <v>1375</v>
      </c>
      <c r="AD1449" t="s">
        <v>9917</v>
      </c>
      <c r="AE1449" t="s">
        <v>9918</v>
      </c>
    </row>
    <row r="1450" spans="1:31" ht="12.75" x14ac:dyDescent="0.2">
      <c r="A1450" t="s">
        <v>5288</v>
      </c>
      <c r="B1450" t="s">
        <v>5289</v>
      </c>
      <c r="D1450" t="s">
        <v>22</v>
      </c>
      <c r="E1450" t="s">
        <v>9299</v>
      </c>
      <c r="F1450">
        <v>1</v>
      </c>
      <c r="G1450" t="s">
        <v>5290</v>
      </c>
      <c r="H1450" t="s">
        <v>5290</v>
      </c>
      <c r="I1450">
        <v>100.29</v>
      </c>
      <c r="J1450">
        <v>100.29</v>
      </c>
      <c r="K1450">
        <v>100.29</v>
      </c>
      <c r="L1450">
        <v>100.29</v>
      </c>
      <c r="M1450">
        <v>100.29</v>
      </c>
      <c r="N1450">
        <v>98.13</v>
      </c>
      <c r="O1450">
        <v>98.126810827002402</v>
      </c>
      <c r="P1450">
        <v>69.979909826625402</v>
      </c>
      <c r="Q1450">
        <v>30.310090173374601</v>
      </c>
      <c r="R1450" t="s">
        <v>262</v>
      </c>
      <c r="S1450" t="s">
        <v>9819</v>
      </c>
      <c r="T1450" t="s">
        <v>25</v>
      </c>
      <c r="U1450">
        <v>1</v>
      </c>
      <c r="V1450" t="s">
        <v>1374</v>
      </c>
      <c r="W1450" t="s">
        <v>1375</v>
      </c>
      <c r="AD1450" t="s">
        <v>9917</v>
      </c>
      <c r="AE1450" t="s">
        <v>9918</v>
      </c>
    </row>
    <row r="1451" spans="1:31" ht="12.75" x14ac:dyDescent="0.2">
      <c r="A1451" t="s">
        <v>5291</v>
      </c>
      <c r="B1451" t="s">
        <v>5292</v>
      </c>
      <c r="D1451" t="s">
        <v>22</v>
      </c>
      <c r="E1451" t="s">
        <v>9299</v>
      </c>
      <c r="F1451">
        <v>1</v>
      </c>
      <c r="G1451" t="s">
        <v>5293</v>
      </c>
      <c r="H1451" t="s">
        <v>5293</v>
      </c>
      <c r="I1451">
        <v>90.78</v>
      </c>
      <c r="J1451">
        <v>90.78</v>
      </c>
      <c r="K1451">
        <v>90.78</v>
      </c>
      <c r="L1451">
        <v>90.78</v>
      </c>
      <c r="M1451">
        <v>90.78</v>
      </c>
      <c r="N1451">
        <v>88.83</v>
      </c>
      <c r="O1451">
        <v>88.830586643391698</v>
      </c>
      <c r="P1451">
        <v>63.4209072081889</v>
      </c>
      <c r="Q1451">
        <v>27.359092791811101</v>
      </c>
      <c r="R1451" t="s">
        <v>262</v>
      </c>
      <c r="S1451" t="s">
        <v>9819</v>
      </c>
      <c r="T1451" t="s">
        <v>25</v>
      </c>
      <c r="U1451">
        <v>1</v>
      </c>
      <c r="V1451" t="s">
        <v>1374</v>
      </c>
      <c r="W1451" t="s">
        <v>1375</v>
      </c>
      <c r="AD1451" t="s">
        <v>9917</v>
      </c>
      <c r="AE1451" t="s">
        <v>9918</v>
      </c>
    </row>
    <row r="1452" spans="1:31" ht="12.75" x14ac:dyDescent="0.2">
      <c r="A1452" t="s">
        <v>5294</v>
      </c>
      <c r="B1452" t="s">
        <v>5295</v>
      </c>
      <c r="D1452" t="s">
        <v>22</v>
      </c>
      <c r="E1452" t="s">
        <v>9299</v>
      </c>
      <c r="F1452">
        <v>1</v>
      </c>
      <c r="G1452" t="s">
        <v>5296</v>
      </c>
      <c r="H1452" t="s">
        <v>5296</v>
      </c>
      <c r="I1452">
        <v>29</v>
      </c>
      <c r="J1452">
        <v>29</v>
      </c>
      <c r="K1452">
        <v>29.04</v>
      </c>
      <c r="L1452">
        <v>29.04</v>
      </c>
      <c r="M1452">
        <v>29.04</v>
      </c>
      <c r="N1452">
        <v>28.41</v>
      </c>
      <c r="O1452">
        <v>28.405129449921802</v>
      </c>
      <c r="P1452">
        <v>27.991963930650201</v>
      </c>
      <c r="Q1452">
        <v>1.0480360693498301</v>
      </c>
      <c r="R1452" t="s">
        <v>262</v>
      </c>
      <c r="S1452" t="s">
        <v>9819</v>
      </c>
      <c r="T1452" t="s">
        <v>25</v>
      </c>
      <c r="U1452">
        <v>1</v>
      </c>
      <c r="V1452" t="s">
        <v>1374</v>
      </c>
      <c r="W1452" t="s">
        <v>1375</v>
      </c>
      <c r="AD1452" t="s">
        <v>9917</v>
      </c>
      <c r="AE1452" t="s">
        <v>9918</v>
      </c>
    </row>
    <row r="1453" spans="1:31" ht="12.75" x14ac:dyDescent="0.2">
      <c r="A1453" t="s">
        <v>5297</v>
      </c>
      <c r="B1453" t="s">
        <v>5298</v>
      </c>
      <c r="D1453" t="s">
        <v>22</v>
      </c>
      <c r="E1453" t="s">
        <v>9299</v>
      </c>
      <c r="F1453">
        <v>1</v>
      </c>
      <c r="G1453" t="s">
        <v>5299</v>
      </c>
      <c r="H1453" t="s">
        <v>5300</v>
      </c>
      <c r="I1453">
        <v>72.31</v>
      </c>
      <c r="J1453">
        <v>72.31</v>
      </c>
      <c r="K1453">
        <v>72.31</v>
      </c>
      <c r="L1453">
        <v>72.31</v>
      </c>
      <c r="M1453">
        <v>72.31</v>
      </c>
      <c r="N1453">
        <v>70.75</v>
      </c>
      <c r="O1453">
        <v>70.754595175259695</v>
      </c>
      <c r="P1453">
        <v>50.406193351133901</v>
      </c>
      <c r="Q1453">
        <v>21.903806648866102</v>
      </c>
      <c r="R1453" t="s">
        <v>262</v>
      </c>
      <c r="S1453" t="s">
        <v>9819</v>
      </c>
      <c r="T1453" t="s">
        <v>25</v>
      </c>
      <c r="U1453">
        <v>1</v>
      </c>
      <c r="V1453" t="s">
        <v>1374</v>
      </c>
      <c r="W1453" t="s">
        <v>1375</v>
      </c>
      <c r="AD1453" t="s">
        <v>9917</v>
      </c>
      <c r="AE1453" t="s">
        <v>9918</v>
      </c>
    </row>
    <row r="1454" spans="1:31" ht="12.75" x14ac:dyDescent="0.2">
      <c r="A1454" t="s">
        <v>5301</v>
      </c>
      <c r="B1454" t="s">
        <v>5302</v>
      </c>
      <c r="D1454" t="s">
        <v>22</v>
      </c>
      <c r="E1454" t="s">
        <v>9299</v>
      </c>
      <c r="F1454">
        <v>1</v>
      </c>
      <c r="G1454" t="s">
        <v>5303</v>
      </c>
      <c r="H1454" t="s">
        <v>5303</v>
      </c>
      <c r="I1454">
        <v>7.9</v>
      </c>
      <c r="J1454">
        <v>7.9</v>
      </c>
      <c r="K1454">
        <v>7.92</v>
      </c>
      <c r="L1454">
        <v>7.92</v>
      </c>
      <c r="M1454">
        <v>7.92</v>
      </c>
      <c r="N1454">
        <v>7.75</v>
      </c>
      <c r="O1454">
        <v>7.7468534863423004</v>
      </c>
      <c r="P1454">
        <v>7.7468534863423004</v>
      </c>
      <c r="Q1454">
        <v>0.17314651365770201</v>
      </c>
      <c r="R1454" t="s">
        <v>262</v>
      </c>
      <c r="S1454" t="s">
        <v>9819</v>
      </c>
      <c r="T1454" t="s">
        <v>25</v>
      </c>
      <c r="U1454">
        <v>1</v>
      </c>
      <c r="V1454" t="s">
        <v>1374</v>
      </c>
      <c r="W1454" t="s">
        <v>1375</v>
      </c>
      <c r="AD1454" t="s">
        <v>9917</v>
      </c>
      <c r="AE1454" t="s">
        <v>9918</v>
      </c>
    </row>
    <row r="1455" spans="1:31" ht="12.75" x14ac:dyDescent="0.2">
      <c r="A1455" t="s">
        <v>5304</v>
      </c>
      <c r="B1455" t="s">
        <v>5305</v>
      </c>
      <c r="D1455" t="s">
        <v>22</v>
      </c>
      <c r="E1455" t="s">
        <v>9299</v>
      </c>
      <c r="F1455">
        <v>1</v>
      </c>
      <c r="G1455" t="s">
        <v>5306</v>
      </c>
      <c r="H1455" t="s">
        <v>5306</v>
      </c>
      <c r="I1455">
        <v>7.9</v>
      </c>
      <c r="J1455">
        <v>7.9</v>
      </c>
      <c r="K1455">
        <v>7.92</v>
      </c>
      <c r="L1455">
        <v>7.92</v>
      </c>
      <c r="M1455">
        <v>7.92</v>
      </c>
      <c r="N1455">
        <v>7.75</v>
      </c>
      <c r="O1455">
        <v>7.7468534863423004</v>
      </c>
      <c r="P1455">
        <v>7.7468534863423004</v>
      </c>
      <c r="Q1455">
        <v>0.17314651365770201</v>
      </c>
      <c r="R1455" t="s">
        <v>262</v>
      </c>
      <c r="S1455" t="s">
        <v>9819</v>
      </c>
      <c r="T1455" t="s">
        <v>25</v>
      </c>
      <c r="U1455">
        <v>1</v>
      </c>
      <c r="V1455" t="s">
        <v>1374</v>
      </c>
      <c r="W1455" t="s">
        <v>1375</v>
      </c>
      <c r="AD1455" t="s">
        <v>9917</v>
      </c>
      <c r="AE1455" t="s">
        <v>9918</v>
      </c>
    </row>
    <row r="1456" spans="1:31" ht="12.75" x14ac:dyDescent="0.2">
      <c r="A1456" t="s">
        <v>5307</v>
      </c>
      <c r="B1456" t="s">
        <v>5308</v>
      </c>
      <c r="D1456" t="s">
        <v>22</v>
      </c>
      <c r="E1456" t="s">
        <v>9299</v>
      </c>
      <c r="F1456">
        <v>1</v>
      </c>
      <c r="G1456" t="s">
        <v>5309</v>
      </c>
      <c r="H1456" t="s">
        <v>5309</v>
      </c>
      <c r="I1456">
        <v>6.85</v>
      </c>
      <c r="J1456">
        <v>6.85</v>
      </c>
      <c r="K1456">
        <v>6.86</v>
      </c>
      <c r="L1456">
        <v>6.86</v>
      </c>
      <c r="M1456">
        <v>6.86</v>
      </c>
      <c r="N1456">
        <v>6.71</v>
      </c>
      <c r="O1456">
        <v>6.71393968816332</v>
      </c>
      <c r="P1456">
        <v>6.5073569285275301</v>
      </c>
      <c r="Q1456">
        <v>0.35264307147246998</v>
      </c>
      <c r="R1456" t="s">
        <v>262</v>
      </c>
      <c r="S1456" t="s">
        <v>9819</v>
      </c>
      <c r="T1456" t="s">
        <v>25</v>
      </c>
      <c r="U1456">
        <v>1</v>
      </c>
      <c r="V1456" t="s">
        <v>1374</v>
      </c>
      <c r="W1456" t="s">
        <v>1375</v>
      </c>
      <c r="AD1456" t="s">
        <v>9917</v>
      </c>
      <c r="AE1456" t="s">
        <v>9918</v>
      </c>
    </row>
    <row r="1457" spans="1:31" ht="12.75" x14ac:dyDescent="0.2">
      <c r="A1457" t="s">
        <v>5310</v>
      </c>
      <c r="B1457" t="s">
        <v>5311</v>
      </c>
      <c r="C1457" t="s">
        <v>427</v>
      </c>
      <c r="D1457" t="s">
        <v>22</v>
      </c>
      <c r="E1457" t="s">
        <v>9299</v>
      </c>
      <c r="F1457">
        <v>1</v>
      </c>
      <c r="G1457" t="s">
        <v>5312</v>
      </c>
      <c r="H1457" t="s">
        <v>5313</v>
      </c>
      <c r="I1457">
        <v>90.25</v>
      </c>
      <c r="J1457">
        <v>90.25</v>
      </c>
      <c r="S1457" t="s">
        <v>9816</v>
      </c>
      <c r="T1457">
        <v>1</v>
      </c>
      <c r="V1457" t="s">
        <v>1374</v>
      </c>
      <c r="W1457" t="s">
        <v>1375</v>
      </c>
      <c r="AD1457" t="s">
        <v>9917</v>
      </c>
      <c r="AE1457" t="s">
        <v>9918</v>
      </c>
    </row>
    <row r="1458" spans="1:31" ht="12.75" x14ac:dyDescent="0.2">
      <c r="A1458" t="s">
        <v>6819</v>
      </c>
      <c r="B1458" t="s">
        <v>6820</v>
      </c>
      <c r="C1458" t="s">
        <v>427</v>
      </c>
      <c r="D1458" t="s">
        <v>22</v>
      </c>
      <c r="E1458" t="s">
        <v>9299</v>
      </c>
      <c r="F1458">
        <v>1</v>
      </c>
      <c r="G1458" t="s">
        <v>5312</v>
      </c>
      <c r="H1458" t="s">
        <v>6821</v>
      </c>
      <c r="I1458">
        <v>49.09</v>
      </c>
      <c r="J1458">
        <v>49.09</v>
      </c>
      <c r="S1458" t="s">
        <v>9816</v>
      </c>
      <c r="T1458">
        <v>1</v>
      </c>
      <c r="V1458" t="s">
        <v>1374</v>
      </c>
      <c r="W1458" t="s">
        <v>1375</v>
      </c>
      <c r="AD1458" t="s">
        <v>9917</v>
      </c>
      <c r="AE1458" t="s">
        <v>9918</v>
      </c>
    </row>
    <row r="1459" spans="1:31" ht="12.75" x14ac:dyDescent="0.2">
      <c r="A1459" t="s">
        <v>6822</v>
      </c>
      <c r="B1459" t="s">
        <v>6823</v>
      </c>
      <c r="C1459" t="s">
        <v>3807</v>
      </c>
      <c r="D1459" t="s">
        <v>22</v>
      </c>
      <c r="E1459" t="s">
        <v>9299</v>
      </c>
      <c r="F1459">
        <v>1</v>
      </c>
      <c r="G1459" t="s">
        <v>5312</v>
      </c>
      <c r="H1459" t="s">
        <v>6824</v>
      </c>
      <c r="I1459">
        <v>110.85</v>
      </c>
      <c r="J1459">
        <v>110.85</v>
      </c>
      <c r="S1459" t="s">
        <v>9816</v>
      </c>
      <c r="T1459">
        <v>1</v>
      </c>
      <c r="V1459" t="s">
        <v>1374</v>
      </c>
      <c r="W1459" t="s">
        <v>1375</v>
      </c>
      <c r="AD1459" t="s">
        <v>9917</v>
      </c>
      <c r="AE1459" t="s">
        <v>9918</v>
      </c>
    </row>
    <row r="1460" spans="1:31" ht="12.75" x14ac:dyDescent="0.2">
      <c r="A1460" t="s">
        <v>6825</v>
      </c>
      <c r="B1460" t="s">
        <v>6826</v>
      </c>
      <c r="C1460" t="s">
        <v>3807</v>
      </c>
      <c r="D1460" t="s">
        <v>22</v>
      </c>
      <c r="E1460" t="s">
        <v>9299</v>
      </c>
      <c r="F1460">
        <v>1</v>
      </c>
      <c r="G1460" t="s">
        <v>5312</v>
      </c>
      <c r="H1460" t="s">
        <v>6827</v>
      </c>
      <c r="I1460">
        <v>110.85</v>
      </c>
      <c r="J1460">
        <v>110.85</v>
      </c>
      <c r="S1460" t="s">
        <v>9816</v>
      </c>
      <c r="T1460">
        <v>1</v>
      </c>
      <c r="V1460" t="s">
        <v>1374</v>
      </c>
      <c r="W1460" t="s">
        <v>1375</v>
      </c>
      <c r="AD1460" t="s">
        <v>9917</v>
      </c>
      <c r="AE1460" t="s">
        <v>9918</v>
      </c>
    </row>
    <row r="1461" spans="1:31" ht="12.75" x14ac:dyDescent="0.2">
      <c r="A1461" t="s">
        <v>5314</v>
      </c>
      <c r="B1461" t="s">
        <v>5315</v>
      </c>
      <c r="D1461" t="s">
        <v>22</v>
      </c>
      <c r="E1461" t="s">
        <v>9299</v>
      </c>
      <c r="F1461">
        <v>1</v>
      </c>
      <c r="G1461" t="s">
        <v>5316</v>
      </c>
      <c r="H1461" t="s">
        <v>5316</v>
      </c>
      <c r="I1461">
        <v>10.45</v>
      </c>
      <c r="J1461">
        <v>10.45</v>
      </c>
      <c r="K1461">
        <v>10.46</v>
      </c>
      <c r="L1461">
        <v>10.46</v>
      </c>
      <c r="M1461">
        <v>10.46</v>
      </c>
      <c r="N1461">
        <v>10.23</v>
      </c>
      <c r="O1461">
        <v>9.2962241836107609</v>
      </c>
      <c r="P1461">
        <v>9.1412871138839105</v>
      </c>
      <c r="Q1461">
        <v>1.3187128861160899</v>
      </c>
      <c r="R1461" t="s">
        <v>262</v>
      </c>
      <c r="S1461" t="s">
        <v>9819</v>
      </c>
      <c r="T1461" t="s">
        <v>25</v>
      </c>
      <c r="U1461">
        <v>1</v>
      </c>
      <c r="V1461" t="s">
        <v>1374</v>
      </c>
      <c r="W1461" t="s">
        <v>1375</v>
      </c>
      <c r="AD1461" t="s">
        <v>9917</v>
      </c>
      <c r="AE1461" t="s">
        <v>9918</v>
      </c>
    </row>
    <row r="1462" spans="1:31" ht="12.75" x14ac:dyDescent="0.2">
      <c r="A1462" t="s">
        <v>5317</v>
      </c>
      <c r="B1462" t="s">
        <v>5318</v>
      </c>
      <c r="D1462" t="s">
        <v>22</v>
      </c>
      <c r="E1462" t="s">
        <v>9299</v>
      </c>
      <c r="F1462">
        <v>1</v>
      </c>
      <c r="G1462" t="s">
        <v>5319</v>
      </c>
      <c r="H1462" t="s">
        <v>5319</v>
      </c>
      <c r="I1462">
        <v>6.95</v>
      </c>
      <c r="J1462">
        <v>6.95</v>
      </c>
      <c r="K1462">
        <v>6.97</v>
      </c>
      <c r="L1462">
        <v>6.97</v>
      </c>
      <c r="M1462">
        <v>6.97</v>
      </c>
      <c r="N1462">
        <v>6.82</v>
      </c>
      <c r="O1462">
        <v>6.19748278907384</v>
      </c>
      <c r="P1462">
        <v>5.8876086496201498</v>
      </c>
      <c r="Q1462">
        <v>1.0823913503798499</v>
      </c>
      <c r="R1462" t="s">
        <v>262</v>
      </c>
      <c r="S1462" t="s">
        <v>9819</v>
      </c>
      <c r="T1462" t="s">
        <v>25</v>
      </c>
      <c r="U1462">
        <v>1</v>
      </c>
      <c r="V1462" t="s">
        <v>1374</v>
      </c>
      <c r="W1462" t="s">
        <v>1375</v>
      </c>
      <c r="AD1462" t="s">
        <v>9917</v>
      </c>
      <c r="AE1462" t="s">
        <v>9918</v>
      </c>
    </row>
    <row r="1463" spans="1:31" ht="12.75" x14ac:dyDescent="0.2">
      <c r="A1463" t="s">
        <v>5320</v>
      </c>
      <c r="B1463" t="s">
        <v>5321</v>
      </c>
      <c r="D1463" t="s">
        <v>22</v>
      </c>
      <c r="E1463" t="s">
        <v>9299</v>
      </c>
      <c r="F1463">
        <v>1</v>
      </c>
      <c r="G1463" t="s">
        <v>5322</v>
      </c>
      <c r="H1463" t="s">
        <v>5322</v>
      </c>
      <c r="I1463">
        <v>8.6999999999999993</v>
      </c>
      <c r="J1463">
        <v>8.6999999999999993</v>
      </c>
      <c r="K1463">
        <v>8.7100000000000009</v>
      </c>
      <c r="L1463">
        <v>8.7100000000000009</v>
      </c>
      <c r="M1463">
        <v>8.7100000000000009</v>
      </c>
      <c r="N1463">
        <v>8.52</v>
      </c>
      <c r="O1463">
        <v>7.7468534863423004</v>
      </c>
      <c r="P1463">
        <v>7.4886250367975498</v>
      </c>
      <c r="Q1463">
        <v>1.22137496320245</v>
      </c>
      <c r="R1463" t="s">
        <v>262</v>
      </c>
      <c r="S1463" t="s">
        <v>9819</v>
      </c>
      <c r="T1463" t="s">
        <v>25</v>
      </c>
      <c r="U1463">
        <v>1</v>
      </c>
      <c r="V1463" t="s">
        <v>1374</v>
      </c>
      <c r="W1463" t="s">
        <v>1375</v>
      </c>
      <c r="AD1463" t="s">
        <v>9917</v>
      </c>
      <c r="AE1463" t="s">
        <v>9918</v>
      </c>
    </row>
    <row r="1464" spans="1:31" ht="12.75" x14ac:dyDescent="0.2">
      <c r="A1464" t="s">
        <v>5323</v>
      </c>
      <c r="B1464" t="s">
        <v>5324</v>
      </c>
      <c r="D1464" t="s">
        <v>22</v>
      </c>
      <c r="E1464" t="s">
        <v>9299</v>
      </c>
      <c r="F1464">
        <v>1</v>
      </c>
      <c r="G1464" t="s">
        <v>5325</v>
      </c>
      <c r="H1464" t="s">
        <v>5325</v>
      </c>
      <c r="I1464">
        <v>7.9</v>
      </c>
      <c r="J1464">
        <v>7.9</v>
      </c>
      <c r="K1464">
        <v>7.92</v>
      </c>
      <c r="L1464">
        <v>7.92</v>
      </c>
      <c r="M1464">
        <v>7.92</v>
      </c>
      <c r="N1464">
        <v>7.75</v>
      </c>
      <c r="O1464">
        <v>7.7468534863423004</v>
      </c>
      <c r="P1464">
        <v>7.7468534863423004</v>
      </c>
      <c r="Q1464">
        <v>0.17314651365770201</v>
      </c>
      <c r="R1464" t="s">
        <v>262</v>
      </c>
      <c r="S1464" t="s">
        <v>9819</v>
      </c>
      <c r="T1464" t="s">
        <v>25</v>
      </c>
      <c r="U1464">
        <v>1</v>
      </c>
      <c r="V1464" t="s">
        <v>1374</v>
      </c>
      <c r="W1464" t="s">
        <v>1375</v>
      </c>
      <c r="AD1464" t="s">
        <v>9917</v>
      </c>
      <c r="AE1464" t="s">
        <v>9918</v>
      </c>
    </row>
    <row r="1465" spans="1:31" ht="12.75" x14ac:dyDescent="0.2">
      <c r="A1465" t="s">
        <v>5326</v>
      </c>
      <c r="B1465" t="s">
        <v>5327</v>
      </c>
      <c r="D1465" t="s">
        <v>22</v>
      </c>
      <c r="E1465" t="s">
        <v>9299</v>
      </c>
      <c r="F1465">
        <v>1</v>
      </c>
      <c r="G1465" t="s">
        <v>5328</v>
      </c>
      <c r="H1465" t="s">
        <v>5328</v>
      </c>
      <c r="I1465">
        <v>10.45</v>
      </c>
      <c r="J1465">
        <v>10.45</v>
      </c>
      <c r="K1465">
        <v>10.46</v>
      </c>
      <c r="L1465">
        <v>10.46</v>
      </c>
      <c r="M1465">
        <v>10.46</v>
      </c>
      <c r="N1465">
        <v>10.23</v>
      </c>
      <c r="O1465">
        <v>9.2962241836107609</v>
      </c>
      <c r="P1465">
        <v>9.1412871138839105</v>
      </c>
      <c r="Q1465">
        <v>1.3187128861160899</v>
      </c>
      <c r="R1465" t="s">
        <v>262</v>
      </c>
      <c r="S1465" t="s">
        <v>9819</v>
      </c>
      <c r="T1465" t="s">
        <v>25</v>
      </c>
      <c r="U1465">
        <v>1</v>
      </c>
      <c r="V1465" t="s">
        <v>1374</v>
      </c>
      <c r="W1465" t="s">
        <v>1375</v>
      </c>
      <c r="AD1465" t="s">
        <v>9917</v>
      </c>
      <c r="AE1465" t="s">
        <v>9918</v>
      </c>
    </row>
    <row r="1466" spans="1:31" ht="12.75" x14ac:dyDescent="0.2">
      <c r="A1466" t="s">
        <v>5329</v>
      </c>
      <c r="B1466" t="s">
        <v>5330</v>
      </c>
      <c r="D1466" t="s">
        <v>22</v>
      </c>
      <c r="E1466" t="s">
        <v>9299</v>
      </c>
      <c r="F1466">
        <v>1</v>
      </c>
      <c r="G1466" t="s">
        <v>5331</v>
      </c>
      <c r="H1466" t="s">
        <v>5332</v>
      </c>
      <c r="I1466">
        <v>8.1</v>
      </c>
      <c r="J1466">
        <v>8.1</v>
      </c>
      <c r="K1466">
        <v>8.1199999999999992</v>
      </c>
      <c r="L1466">
        <v>8.1199999999999992</v>
      </c>
      <c r="M1466">
        <v>8.1199999999999992</v>
      </c>
      <c r="N1466">
        <v>7.95</v>
      </c>
      <c r="O1466">
        <v>7.2303965872528098</v>
      </c>
      <c r="P1466">
        <v>7.2303965872528098</v>
      </c>
      <c r="Q1466">
        <v>0.88960341274718902</v>
      </c>
      <c r="R1466" t="s">
        <v>262</v>
      </c>
      <c r="S1466" t="s">
        <v>9819</v>
      </c>
      <c r="T1466" t="s">
        <v>25</v>
      </c>
      <c r="U1466">
        <v>1</v>
      </c>
      <c r="V1466" t="s">
        <v>1374</v>
      </c>
      <c r="W1466" t="s">
        <v>1375</v>
      </c>
      <c r="AD1466" t="s">
        <v>9917</v>
      </c>
      <c r="AE1466" t="s">
        <v>9918</v>
      </c>
    </row>
    <row r="1467" spans="1:31" ht="12.75" x14ac:dyDescent="0.2">
      <c r="A1467" t="s">
        <v>5333</v>
      </c>
      <c r="B1467" t="s">
        <v>5334</v>
      </c>
      <c r="D1467" t="s">
        <v>22</v>
      </c>
      <c r="E1467" t="s">
        <v>9299</v>
      </c>
      <c r="F1467">
        <v>1</v>
      </c>
      <c r="G1467" t="s">
        <v>5335</v>
      </c>
      <c r="H1467" t="s">
        <v>5335</v>
      </c>
      <c r="I1467">
        <v>5.8</v>
      </c>
      <c r="J1467">
        <v>5.8</v>
      </c>
      <c r="K1467">
        <v>5.8</v>
      </c>
      <c r="L1467">
        <v>5.8</v>
      </c>
      <c r="M1467">
        <v>5.8</v>
      </c>
      <c r="N1467">
        <v>5.68</v>
      </c>
      <c r="O1467">
        <v>5.1645689908948702</v>
      </c>
      <c r="P1467">
        <v>4.7514034716232798</v>
      </c>
      <c r="Q1467">
        <v>1.04859652837672</v>
      </c>
      <c r="R1467" t="s">
        <v>262</v>
      </c>
      <c r="S1467" t="s">
        <v>9819</v>
      </c>
      <c r="T1467" t="s">
        <v>25</v>
      </c>
      <c r="U1467">
        <v>1</v>
      </c>
      <c r="V1467" t="s">
        <v>1374</v>
      </c>
      <c r="W1467" t="s">
        <v>1375</v>
      </c>
      <c r="AD1467" t="s">
        <v>9917</v>
      </c>
      <c r="AE1467" t="s">
        <v>9918</v>
      </c>
    </row>
    <row r="1468" spans="1:31" ht="12.75" x14ac:dyDescent="0.2">
      <c r="A1468" t="s">
        <v>5336</v>
      </c>
      <c r="B1468" t="s">
        <v>5337</v>
      </c>
      <c r="C1468" t="s">
        <v>4883</v>
      </c>
      <c r="D1468" t="s">
        <v>22</v>
      </c>
      <c r="E1468" t="s">
        <v>9299</v>
      </c>
      <c r="F1468">
        <v>1</v>
      </c>
      <c r="G1468" t="s">
        <v>5338</v>
      </c>
      <c r="H1468" t="s">
        <v>5338</v>
      </c>
      <c r="I1468">
        <v>13.15</v>
      </c>
      <c r="J1468">
        <v>13.15</v>
      </c>
      <c r="K1468">
        <v>13.19</v>
      </c>
      <c r="L1468">
        <v>13.19</v>
      </c>
      <c r="M1468">
        <v>13.19</v>
      </c>
      <c r="N1468">
        <v>12.91</v>
      </c>
      <c r="O1468">
        <v>12.911422477237201</v>
      </c>
      <c r="P1468">
        <v>63.007741688917399</v>
      </c>
      <c r="Q1468">
        <v>-49.817741688917401</v>
      </c>
      <c r="R1468" t="s">
        <v>262</v>
      </c>
      <c r="S1468" t="s">
        <v>9819</v>
      </c>
      <c r="T1468" t="s">
        <v>25</v>
      </c>
      <c r="U1468">
        <v>1</v>
      </c>
      <c r="V1468" t="s">
        <v>1374</v>
      </c>
      <c r="W1468" t="s">
        <v>1375</v>
      </c>
      <c r="AD1468" t="s">
        <v>9917</v>
      </c>
      <c r="AE1468" t="s">
        <v>9918</v>
      </c>
    </row>
    <row r="1469" spans="1:31" ht="12.75" x14ac:dyDescent="0.2">
      <c r="A1469" t="s">
        <v>5339</v>
      </c>
      <c r="B1469" t="s">
        <v>5340</v>
      </c>
      <c r="C1469" t="s">
        <v>262</v>
      </c>
      <c r="D1469" t="s">
        <v>22</v>
      </c>
      <c r="E1469" t="s">
        <v>9299</v>
      </c>
      <c r="F1469">
        <v>1</v>
      </c>
      <c r="G1469" t="s">
        <v>9261</v>
      </c>
      <c r="H1469" t="s">
        <v>9261</v>
      </c>
      <c r="I1469">
        <v>7.9</v>
      </c>
      <c r="J1469">
        <v>7.9</v>
      </c>
      <c r="K1469">
        <v>7.92</v>
      </c>
      <c r="L1469">
        <v>7.92</v>
      </c>
      <c r="M1469">
        <v>7.92</v>
      </c>
      <c r="N1469">
        <v>7.75</v>
      </c>
      <c r="O1469">
        <v>7.7468534863423004</v>
      </c>
      <c r="P1469">
        <v>7.7468534863423004</v>
      </c>
      <c r="Q1469">
        <v>0.17314651365770201</v>
      </c>
      <c r="R1469" t="s">
        <v>262</v>
      </c>
      <c r="S1469" t="s">
        <v>9819</v>
      </c>
      <c r="T1469" t="s">
        <v>25</v>
      </c>
      <c r="U1469">
        <v>1</v>
      </c>
      <c r="V1469" t="s">
        <v>1374</v>
      </c>
      <c r="W1469" t="s">
        <v>1375</v>
      </c>
      <c r="AD1469" t="s">
        <v>9917</v>
      </c>
      <c r="AE1469" t="s">
        <v>9918</v>
      </c>
    </row>
    <row r="1470" spans="1:31" ht="12.75" x14ac:dyDescent="0.2">
      <c r="A1470" t="s">
        <v>7923</v>
      </c>
      <c r="B1470" t="s">
        <v>8872</v>
      </c>
      <c r="D1470" t="s">
        <v>22</v>
      </c>
      <c r="E1470" t="s">
        <v>9299</v>
      </c>
      <c r="F1470">
        <v>1</v>
      </c>
      <c r="G1470" t="s">
        <v>8873</v>
      </c>
      <c r="H1470" t="s">
        <v>8873</v>
      </c>
      <c r="I1470">
        <v>4.2</v>
      </c>
      <c r="J1470">
        <v>4.2</v>
      </c>
      <c r="K1470">
        <v>4.22</v>
      </c>
      <c r="L1470">
        <v>4.22</v>
      </c>
      <c r="M1470">
        <v>4.22</v>
      </c>
      <c r="N1470">
        <v>4.13</v>
      </c>
      <c r="O1470">
        <v>4.1316551927158898</v>
      </c>
      <c r="P1470">
        <v>3.97671812298905</v>
      </c>
      <c r="Q1470">
        <v>0.243281877010954</v>
      </c>
      <c r="R1470" t="s">
        <v>262</v>
      </c>
      <c r="S1470" t="s">
        <v>9819</v>
      </c>
      <c r="T1470" t="s">
        <v>25</v>
      </c>
      <c r="U1470">
        <v>1</v>
      </c>
      <c r="V1470" t="s">
        <v>1374</v>
      </c>
      <c r="W1470" t="s">
        <v>1375</v>
      </c>
      <c r="AD1470" t="s">
        <v>9917</v>
      </c>
      <c r="AE1470" t="s">
        <v>9918</v>
      </c>
    </row>
    <row r="1471" spans="1:31" ht="12.75" x14ac:dyDescent="0.2">
      <c r="A1471" t="s">
        <v>5347</v>
      </c>
      <c r="B1471" t="s">
        <v>5348</v>
      </c>
      <c r="D1471" t="s">
        <v>22</v>
      </c>
      <c r="E1471" t="s">
        <v>9299</v>
      </c>
      <c r="F1471">
        <v>1</v>
      </c>
      <c r="G1471" t="s">
        <v>5349</v>
      </c>
      <c r="H1471" t="s">
        <v>5349</v>
      </c>
      <c r="I1471">
        <v>7.9</v>
      </c>
      <c r="J1471">
        <v>7.9</v>
      </c>
      <c r="K1471">
        <v>7.92</v>
      </c>
      <c r="L1471">
        <v>7.92</v>
      </c>
      <c r="M1471">
        <v>7.92</v>
      </c>
      <c r="N1471">
        <v>7.75</v>
      </c>
      <c r="O1471">
        <v>7.7468534863423004</v>
      </c>
      <c r="P1471">
        <v>7.7468534863423004</v>
      </c>
      <c r="Q1471">
        <v>0.17314651365770201</v>
      </c>
      <c r="R1471" t="s">
        <v>262</v>
      </c>
      <c r="S1471" t="s">
        <v>9819</v>
      </c>
      <c r="T1471" t="s">
        <v>25</v>
      </c>
      <c r="U1471">
        <v>1</v>
      </c>
      <c r="V1471" t="s">
        <v>1374</v>
      </c>
      <c r="W1471" t="s">
        <v>1375</v>
      </c>
      <c r="AD1471" t="s">
        <v>9917</v>
      </c>
      <c r="AE1471" t="s">
        <v>9918</v>
      </c>
    </row>
    <row r="1472" spans="1:31" ht="12.75" x14ac:dyDescent="0.2">
      <c r="A1472" t="s">
        <v>5350</v>
      </c>
      <c r="B1472" t="s">
        <v>5351</v>
      </c>
      <c r="D1472" t="s">
        <v>22</v>
      </c>
      <c r="E1472" t="s">
        <v>9299</v>
      </c>
      <c r="F1472">
        <v>1</v>
      </c>
      <c r="G1472" t="s">
        <v>5352</v>
      </c>
      <c r="H1472" t="s">
        <v>5353</v>
      </c>
      <c r="I1472">
        <v>7.35</v>
      </c>
      <c r="J1472">
        <v>7.35</v>
      </c>
      <c r="K1472">
        <v>7.39</v>
      </c>
      <c r="L1472">
        <v>7.39</v>
      </c>
      <c r="M1472">
        <v>7.39</v>
      </c>
      <c r="N1472">
        <v>7.23</v>
      </c>
      <c r="O1472">
        <v>7.2303965872528098</v>
      </c>
      <c r="P1472">
        <v>7.2303965872528098</v>
      </c>
      <c r="Q1472">
        <v>0.15960341274718901</v>
      </c>
      <c r="R1472" t="s">
        <v>262</v>
      </c>
      <c r="S1472" t="s">
        <v>9819</v>
      </c>
      <c r="T1472" t="s">
        <v>25</v>
      </c>
      <c r="U1472">
        <v>1</v>
      </c>
      <c r="V1472" t="s">
        <v>1374</v>
      </c>
      <c r="W1472" t="s">
        <v>1375</v>
      </c>
      <c r="AD1472" t="s">
        <v>9917</v>
      </c>
      <c r="AE1472" t="s">
        <v>9918</v>
      </c>
    </row>
    <row r="1473" spans="1:31" ht="12.75" x14ac:dyDescent="0.2">
      <c r="A1473" t="s">
        <v>5354</v>
      </c>
      <c r="B1473" t="s">
        <v>5355</v>
      </c>
      <c r="D1473" t="s">
        <v>22</v>
      </c>
      <c r="E1473" t="s">
        <v>9299</v>
      </c>
      <c r="F1473">
        <v>1</v>
      </c>
      <c r="G1473" t="s">
        <v>5356</v>
      </c>
      <c r="H1473" t="s">
        <v>5356</v>
      </c>
      <c r="I1473">
        <v>7.35</v>
      </c>
      <c r="J1473">
        <v>7.35</v>
      </c>
      <c r="K1473">
        <v>7.39</v>
      </c>
      <c r="L1473">
        <v>7.39</v>
      </c>
      <c r="M1473">
        <v>7.39</v>
      </c>
      <c r="N1473">
        <v>7.23</v>
      </c>
      <c r="O1473">
        <v>7.2303965872528098</v>
      </c>
      <c r="P1473">
        <v>7.2303965872528098</v>
      </c>
      <c r="Q1473">
        <v>0.15960341274718901</v>
      </c>
      <c r="R1473" t="s">
        <v>262</v>
      </c>
      <c r="S1473" t="s">
        <v>9819</v>
      </c>
      <c r="T1473" t="s">
        <v>25</v>
      </c>
      <c r="U1473">
        <v>1</v>
      </c>
      <c r="V1473" t="s">
        <v>1374</v>
      </c>
      <c r="W1473" t="s">
        <v>1375</v>
      </c>
      <c r="AD1473" t="s">
        <v>9917</v>
      </c>
      <c r="AE1473" t="s">
        <v>9918</v>
      </c>
    </row>
    <row r="1474" spans="1:31" ht="12.75" x14ac:dyDescent="0.2">
      <c r="A1474" t="s">
        <v>5357</v>
      </c>
      <c r="B1474" t="s">
        <v>5358</v>
      </c>
      <c r="D1474" t="s">
        <v>22</v>
      </c>
      <c r="E1474" t="s">
        <v>9299</v>
      </c>
      <c r="F1474">
        <v>1</v>
      </c>
      <c r="G1474" t="s">
        <v>5359</v>
      </c>
      <c r="H1474" t="s">
        <v>5360</v>
      </c>
      <c r="I1474">
        <v>7.55</v>
      </c>
      <c r="J1474">
        <v>7.55</v>
      </c>
      <c r="K1474">
        <v>7.55</v>
      </c>
      <c r="L1474">
        <v>7.55</v>
      </c>
      <c r="M1474">
        <v>7.55</v>
      </c>
      <c r="N1474">
        <v>7.39</v>
      </c>
      <c r="O1474">
        <v>6.71393968816332</v>
      </c>
      <c r="P1474">
        <v>6.5073569285275301</v>
      </c>
      <c r="Q1474">
        <v>1.0426430714724699</v>
      </c>
      <c r="R1474" t="s">
        <v>262</v>
      </c>
      <c r="S1474" t="s">
        <v>9819</v>
      </c>
      <c r="T1474" t="s">
        <v>25</v>
      </c>
      <c r="U1474">
        <v>1</v>
      </c>
      <c r="V1474" t="s">
        <v>1374</v>
      </c>
      <c r="W1474" t="s">
        <v>1375</v>
      </c>
      <c r="AD1474" t="s">
        <v>9917</v>
      </c>
      <c r="AE1474" t="s">
        <v>9918</v>
      </c>
    </row>
    <row r="1475" spans="1:31" ht="12.75" x14ac:dyDescent="0.2">
      <c r="A1475" t="s">
        <v>5361</v>
      </c>
      <c r="B1475" t="s">
        <v>5362</v>
      </c>
      <c r="D1475" t="s">
        <v>22</v>
      </c>
      <c r="E1475" t="s">
        <v>9299</v>
      </c>
      <c r="F1475">
        <v>1</v>
      </c>
      <c r="G1475" t="s">
        <v>5363</v>
      </c>
      <c r="H1475" t="s">
        <v>5364</v>
      </c>
      <c r="I1475">
        <v>2.2999999999999998</v>
      </c>
      <c r="J1475">
        <v>2.2999999999999998</v>
      </c>
      <c r="K1475">
        <v>2.3199999999999998</v>
      </c>
      <c r="L1475">
        <v>2.3199999999999998</v>
      </c>
      <c r="M1475">
        <v>2.3199999999999998</v>
      </c>
      <c r="N1475">
        <v>2.27</v>
      </c>
      <c r="O1475">
        <v>2.0658275963579502</v>
      </c>
      <c r="P1475">
        <v>2.0658275963579502</v>
      </c>
      <c r="Q1475">
        <v>0.25417240364205401</v>
      </c>
      <c r="R1475" t="s">
        <v>262</v>
      </c>
      <c r="S1475" t="s">
        <v>9819</v>
      </c>
      <c r="T1475" t="s">
        <v>25</v>
      </c>
      <c r="U1475">
        <v>1</v>
      </c>
      <c r="V1475" t="s">
        <v>1374</v>
      </c>
      <c r="W1475" t="s">
        <v>1375</v>
      </c>
      <c r="AD1475" t="s">
        <v>9917</v>
      </c>
      <c r="AE1475" t="s">
        <v>9918</v>
      </c>
    </row>
    <row r="1476" spans="1:31" ht="12.75" x14ac:dyDescent="0.2">
      <c r="A1476" t="s">
        <v>5365</v>
      </c>
      <c r="B1476" t="s">
        <v>5366</v>
      </c>
      <c r="C1476" t="s">
        <v>3131</v>
      </c>
      <c r="D1476" t="s">
        <v>22</v>
      </c>
      <c r="E1476" t="s">
        <v>9299</v>
      </c>
      <c r="F1476">
        <v>1</v>
      </c>
      <c r="G1476" t="s">
        <v>5367</v>
      </c>
      <c r="H1476" t="s">
        <v>5368</v>
      </c>
      <c r="I1476">
        <v>176.5</v>
      </c>
      <c r="J1476">
        <v>176.5</v>
      </c>
      <c r="K1476">
        <v>176.5</v>
      </c>
      <c r="L1476">
        <v>176.5</v>
      </c>
      <c r="M1476">
        <v>185.79</v>
      </c>
      <c r="N1476">
        <v>181.79</v>
      </c>
      <c r="O1476">
        <v>181.79282847949901</v>
      </c>
      <c r="P1476">
        <v>130.09549288064201</v>
      </c>
      <c r="Q1476">
        <v>55.694507119358299</v>
      </c>
      <c r="R1476" t="s">
        <v>262</v>
      </c>
      <c r="S1476" t="s">
        <v>9819</v>
      </c>
      <c r="T1476" t="s">
        <v>25</v>
      </c>
      <c r="U1476">
        <v>1</v>
      </c>
      <c r="V1476" t="s">
        <v>1374</v>
      </c>
      <c r="W1476" t="s">
        <v>1375</v>
      </c>
      <c r="AD1476" t="s">
        <v>9927</v>
      </c>
      <c r="AE1476" t="s">
        <v>9928</v>
      </c>
    </row>
    <row r="1477" spans="1:31" ht="12.75" x14ac:dyDescent="0.2">
      <c r="A1477" t="s">
        <v>5369</v>
      </c>
      <c r="B1477" t="s">
        <v>5370</v>
      </c>
      <c r="C1477" t="s">
        <v>3131</v>
      </c>
      <c r="D1477" t="s">
        <v>22</v>
      </c>
      <c r="E1477" t="s">
        <v>9299</v>
      </c>
      <c r="F1477">
        <v>1</v>
      </c>
      <c r="G1477" t="s">
        <v>5371</v>
      </c>
      <c r="H1477" t="s">
        <v>5371</v>
      </c>
      <c r="I1477">
        <v>168.48</v>
      </c>
      <c r="J1477">
        <v>168.48</v>
      </c>
      <c r="K1477">
        <v>168.48</v>
      </c>
      <c r="L1477">
        <v>168.48</v>
      </c>
      <c r="M1477">
        <v>177.35</v>
      </c>
      <c r="N1477">
        <v>173.53</v>
      </c>
      <c r="O1477">
        <v>173.52951809406699</v>
      </c>
      <c r="P1477">
        <v>123.94965578147701</v>
      </c>
      <c r="Q1477">
        <v>53.400344218523202</v>
      </c>
      <c r="R1477" t="s">
        <v>262</v>
      </c>
      <c r="S1477" t="s">
        <v>9819</v>
      </c>
      <c r="T1477" t="s">
        <v>25</v>
      </c>
      <c r="U1477">
        <v>1</v>
      </c>
      <c r="V1477" t="s">
        <v>1374</v>
      </c>
      <c r="W1477" t="s">
        <v>1375</v>
      </c>
      <c r="AD1477" t="s">
        <v>9927</v>
      </c>
      <c r="AE1477" t="s">
        <v>9928</v>
      </c>
    </row>
    <row r="1478" spans="1:31" ht="12.75" x14ac:dyDescent="0.2">
      <c r="A1478" t="s">
        <v>5372</v>
      </c>
      <c r="B1478" t="s">
        <v>5373</v>
      </c>
      <c r="C1478" t="s">
        <v>3131</v>
      </c>
      <c r="D1478" t="s">
        <v>22</v>
      </c>
      <c r="E1478" t="s">
        <v>9299</v>
      </c>
      <c r="F1478">
        <v>1</v>
      </c>
      <c r="G1478" t="s">
        <v>5374</v>
      </c>
      <c r="H1478" t="s">
        <v>5374</v>
      </c>
      <c r="I1478">
        <v>163.46</v>
      </c>
      <c r="J1478">
        <v>163.46</v>
      </c>
      <c r="K1478">
        <v>163.46</v>
      </c>
      <c r="L1478">
        <v>163.46</v>
      </c>
      <c r="M1478">
        <v>172.06</v>
      </c>
      <c r="N1478">
        <v>168.36</v>
      </c>
      <c r="O1478">
        <v>168.36494910317299</v>
      </c>
      <c r="P1478">
        <v>120.33445748785</v>
      </c>
      <c r="Q1478">
        <v>51.725542512149602</v>
      </c>
      <c r="R1478" t="s">
        <v>262</v>
      </c>
      <c r="S1478" t="s">
        <v>9819</v>
      </c>
      <c r="T1478" t="s">
        <v>25</v>
      </c>
      <c r="U1478">
        <v>1</v>
      </c>
      <c r="V1478" t="s">
        <v>1374</v>
      </c>
      <c r="W1478" t="s">
        <v>1375</v>
      </c>
      <c r="AD1478" t="s">
        <v>9927</v>
      </c>
      <c r="AE1478" t="s">
        <v>9928</v>
      </c>
    </row>
    <row r="1479" spans="1:31" ht="12.75" x14ac:dyDescent="0.2">
      <c r="A1479" t="s">
        <v>5375</v>
      </c>
      <c r="B1479" t="s">
        <v>5376</v>
      </c>
      <c r="C1479" t="s">
        <v>3131</v>
      </c>
      <c r="D1479" t="s">
        <v>22</v>
      </c>
      <c r="E1479" t="s">
        <v>9299</v>
      </c>
      <c r="F1479">
        <v>1</v>
      </c>
      <c r="G1479" t="s">
        <v>5377</v>
      </c>
      <c r="H1479" t="s">
        <v>5377</v>
      </c>
      <c r="I1479">
        <v>152.94</v>
      </c>
      <c r="J1479">
        <v>152.94</v>
      </c>
      <c r="K1479">
        <v>152.94</v>
      </c>
      <c r="L1479">
        <v>152.94</v>
      </c>
      <c r="M1479">
        <v>160.99</v>
      </c>
      <c r="N1479">
        <v>157.52000000000001</v>
      </c>
      <c r="O1479">
        <v>157.519354222293</v>
      </c>
      <c r="P1479">
        <v>112.587604001508</v>
      </c>
      <c r="Q1479">
        <v>48.402395998491997</v>
      </c>
      <c r="R1479" t="s">
        <v>262</v>
      </c>
      <c r="S1479" t="s">
        <v>9819</v>
      </c>
      <c r="T1479" t="s">
        <v>25</v>
      </c>
      <c r="U1479">
        <v>1</v>
      </c>
      <c r="V1479" t="s">
        <v>1374</v>
      </c>
      <c r="W1479" t="s">
        <v>1375</v>
      </c>
      <c r="AD1479" t="s">
        <v>9927</v>
      </c>
      <c r="AE1479" t="s">
        <v>9928</v>
      </c>
    </row>
    <row r="1480" spans="1:31" ht="12.75" x14ac:dyDescent="0.2">
      <c r="A1480" t="s">
        <v>5378</v>
      </c>
      <c r="B1480" t="s">
        <v>5379</v>
      </c>
      <c r="C1480" t="s">
        <v>3131</v>
      </c>
      <c r="D1480" t="s">
        <v>22</v>
      </c>
      <c r="E1480" t="s">
        <v>9299</v>
      </c>
      <c r="F1480">
        <v>1</v>
      </c>
      <c r="G1480" t="s">
        <v>5380</v>
      </c>
      <c r="H1480" t="s">
        <v>5380</v>
      </c>
      <c r="I1480">
        <v>168.48</v>
      </c>
      <c r="J1480">
        <v>168.48</v>
      </c>
      <c r="K1480">
        <v>168.48</v>
      </c>
      <c r="L1480">
        <v>168.48</v>
      </c>
      <c r="M1480">
        <v>177.35</v>
      </c>
      <c r="N1480">
        <v>173.53</v>
      </c>
      <c r="O1480">
        <v>173.52951809406699</v>
      </c>
      <c r="P1480">
        <v>123.94965578147701</v>
      </c>
      <c r="Q1480">
        <v>53.400344218523202</v>
      </c>
      <c r="R1480" t="s">
        <v>262</v>
      </c>
      <c r="S1480" t="s">
        <v>9819</v>
      </c>
      <c r="T1480" t="s">
        <v>25</v>
      </c>
      <c r="U1480">
        <v>1</v>
      </c>
      <c r="V1480" t="s">
        <v>1374</v>
      </c>
      <c r="W1480" t="s">
        <v>1375</v>
      </c>
      <c r="AD1480" t="s">
        <v>9927</v>
      </c>
      <c r="AE1480" t="s">
        <v>9928</v>
      </c>
    </row>
    <row r="1481" spans="1:31" ht="12.75" x14ac:dyDescent="0.2">
      <c r="A1481" t="s">
        <v>5381</v>
      </c>
      <c r="B1481" t="s">
        <v>5382</v>
      </c>
      <c r="C1481" t="s">
        <v>3131</v>
      </c>
      <c r="D1481" t="s">
        <v>22</v>
      </c>
      <c r="E1481" t="s">
        <v>9299</v>
      </c>
      <c r="F1481">
        <v>1</v>
      </c>
      <c r="G1481" t="s">
        <v>5383</v>
      </c>
      <c r="H1481" t="s">
        <v>5383</v>
      </c>
      <c r="I1481">
        <v>171.99</v>
      </c>
      <c r="J1481">
        <v>171.99</v>
      </c>
      <c r="K1481">
        <v>171.99</v>
      </c>
      <c r="L1481">
        <v>171.99</v>
      </c>
      <c r="M1481">
        <v>181.04</v>
      </c>
      <c r="N1481">
        <v>177.14</v>
      </c>
      <c r="O1481">
        <v>177.14471638769399</v>
      </c>
      <c r="P1481">
        <v>126.531940276924</v>
      </c>
      <c r="Q1481">
        <v>54.508059723075803</v>
      </c>
      <c r="R1481" t="s">
        <v>262</v>
      </c>
      <c r="S1481" t="s">
        <v>9819</v>
      </c>
      <c r="T1481" t="s">
        <v>25</v>
      </c>
      <c r="U1481">
        <v>1</v>
      </c>
      <c r="V1481" t="s">
        <v>1374</v>
      </c>
      <c r="W1481" t="s">
        <v>1375</v>
      </c>
      <c r="AD1481" t="s">
        <v>9927</v>
      </c>
      <c r="AE1481" t="s">
        <v>9928</v>
      </c>
    </row>
    <row r="1482" spans="1:31" ht="12.75" x14ac:dyDescent="0.2">
      <c r="A1482" t="s">
        <v>5384</v>
      </c>
      <c r="B1482" t="s">
        <v>5385</v>
      </c>
      <c r="C1482" t="s">
        <v>3131</v>
      </c>
      <c r="D1482" t="s">
        <v>22</v>
      </c>
      <c r="E1482" t="s">
        <v>9299</v>
      </c>
      <c r="F1482">
        <v>1</v>
      </c>
      <c r="G1482" t="s">
        <v>5386</v>
      </c>
      <c r="H1482" t="s">
        <v>5387</v>
      </c>
      <c r="I1482">
        <v>87.75</v>
      </c>
      <c r="J1482">
        <v>87.75</v>
      </c>
      <c r="K1482">
        <v>87.75</v>
      </c>
      <c r="L1482">
        <v>87.75</v>
      </c>
      <c r="M1482">
        <v>92.37</v>
      </c>
      <c r="N1482">
        <v>90.38</v>
      </c>
      <c r="O1482">
        <v>90.379957340660098</v>
      </c>
      <c r="P1482">
        <v>64.557112386185807</v>
      </c>
      <c r="Q1482">
        <v>27.812887613814201</v>
      </c>
      <c r="R1482" t="s">
        <v>262</v>
      </c>
      <c r="S1482" t="s">
        <v>9819</v>
      </c>
      <c r="T1482" t="s">
        <v>25</v>
      </c>
      <c r="U1482">
        <v>1</v>
      </c>
      <c r="V1482" t="s">
        <v>1374</v>
      </c>
      <c r="W1482" t="s">
        <v>1375</v>
      </c>
      <c r="AD1482" t="s">
        <v>9927</v>
      </c>
      <c r="AE1482" t="s">
        <v>9928</v>
      </c>
    </row>
    <row r="1483" spans="1:31" ht="12.75" x14ac:dyDescent="0.2">
      <c r="A1483" t="s">
        <v>5388</v>
      </c>
      <c r="B1483" t="s">
        <v>5389</v>
      </c>
      <c r="C1483" t="s">
        <v>3131</v>
      </c>
      <c r="D1483" t="s">
        <v>22</v>
      </c>
      <c r="E1483" t="s">
        <v>9299</v>
      </c>
      <c r="F1483">
        <v>1</v>
      </c>
      <c r="G1483" t="s">
        <v>5390</v>
      </c>
      <c r="H1483" t="s">
        <v>5391</v>
      </c>
      <c r="I1483">
        <v>77.22</v>
      </c>
      <c r="J1483">
        <v>77.22</v>
      </c>
      <c r="K1483">
        <v>77.22</v>
      </c>
      <c r="L1483">
        <v>77.22</v>
      </c>
      <c r="M1483">
        <v>81.28</v>
      </c>
      <c r="N1483">
        <v>79.53</v>
      </c>
      <c r="O1483">
        <v>79.534362459780894</v>
      </c>
      <c r="P1483">
        <v>56.810258899843497</v>
      </c>
      <c r="Q1483">
        <v>24.469741100156501</v>
      </c>
      <c r="R1483" t="s">
        <v>262</v>
      </c>
      <c r="S1483" t="s">
        <v>9819</v>
      </c>
      <c r="T1483" t="s">
        <v>25</v>
      </c>
      <c r="U1483">
        <v>1</v>
      </c>
      <c r="V1483" t="s">
        <v>1374</v>
      </c>
      <c r="W1483" t="s">
        <v>1375</v>
      </c>
      <c r="AD1483" t="s">
        <v>9927</v>
      </c>
      <c r="AE1483" t="s">
        <v>9928</v>
      </c>
    </row>
    <row r="1484" spans="1:31" ht="12.75" x14ac:dyDescent="0.2">
      <c r="A1484" t="s">
        <v>5392</v>
      </c>
      <c r="B1484" t="s">
        <v>5393</v>
      </c>
      <c r="C1484" t="s">
        <v>3131</v>
      </c>
      <c r="D1484" t="s">
        <v>22</v>
      </c>
      <c r="E1484" t="s">
        <v>9299</v>
      </c>
      <c r="F1484">
        <v>1</v>
      </c>
      <c r="G1484" t="s">
        <v>5390</v>
      </c>
      <c r="H1484" t="s">
        <v>5394</v>
      </c>
      <c r="I1484">
        <v>162.96</v>
      </c>
      <c r="J1484">
        <v>162.96</v>
      </c>
      <c r="K1484">
        <v>162.96</v>
      </c>
      <c r="L1484">
        <v>162.96</v>
      </c>
      <c r="M1484">
        <v>171.54</v>
      </c>
      <c r="N1484">
        <v>167.85</v>
      </c>
      <c r="O1484">
        <v>167.84849220408299</v>
      </c>
      <c r="P1484">
        <v>120.076229038306</v>
      </c>
      <c r="Q1484">
        <v>51.463770961694401</v>
      </c>
      <c r="R1484" t="s">
        <v>262</v>
      </c>
      <c r="S1484" t="s">
        <v>9819</v>
      </c>
      <c r="T1484" t="s">
        <v>25</v>
      </c>
      <c r="U1484">
        <v>1</v>
      </c>
      <c r="V1484" t="s">
        <v>1374</v>
      </c>
      <c r="W1484" t="s">
        <v>1375</v>
      </c>
      <c r="AD1484" t="s">
        <v>9927</v>
      </c>
      <c r="AE1484" t="s">
        <v>9928</v>
      </c>
    </row>
    <row r="1485" spans="1:31" ht="12.75" x14ac:dyDescent="0.2">
      <c r="A1485" t="s">
        <v>5395</v>
      </c>
      <c r="B1485" t="s">
        <v>5396</v>
      </c>
      <c r="C1485" t="s">
        <v>3131</v>
      </c>
      <c r="D1485" t="s">
        <v>22</v>
      </c>
      <c r="E1485" t="s">
        <v>9299</v>
      </c>
      <c r="F1485">
        <v>1</v>
      </c>
      <c r="G1485" t="s">
        <v>5390</v>
      </c>
      <c r="H1485" t="s">
        <v>5397</v>
      </c>
      <c r="I1485">
        <v>162.96</v>
      </c>
      <c r="J1485">
        <v>162.96</v>
      </c>
      <c r="K1485">
        <v>162.96</v>
      </c>
      <c r="L1485">
        <v>162.96</v>
      </c>
      <c r="M1485">
        <v>171.54</v>
      </c>
      <c r="N1485">
        <v>167.85</v>
      </c>
      <c r="O1485">
        <v>167.84849220408299</v>
      </c>
      <c r="P1485">
        <v>120.076229038306</v>
      </c>
      <c r="Q1485">
        <v>51.463770961694401</v>
      </c>
      <c r="R1485" t="s">
        <v>262</v>
      </c>
      <c r="S1485" t="s">
        <v>9819</v>
      </c>
      <c r="T1485" t="s">
        <v>25</v>
      </c>
      <c r="U1485">
        <v>1</v>
      </c>
      <c r="V1485" t="s">
        <v>1374</v>
      </c>
      <c r="W1485" t="s">
        <v>1375</v>
      </c>
      <c r="AD1485" t="s">
        <v>9927</v>
      </c>
      <c r="AE1485" t="s">
        <v>9928</v>
      </c>
    </row>
    <row r="1486" spans="1:31" ht="12.75" x14ac:dyDescent="0.2">
      <c r="A1486" t="s">
        <v>5407</v>
      </c>
      <c r="B1486" t="s">
        <v>5408</v>
      </c>
      <c r="C1486" t="s">
        <v>3131</v>
      </c>
      <c r="D1486" t="s">
        <v>22</v>
      </c>
      <c r="E1486" t="s">
        <v>9299</v>
      </c>
      <c r="F1486">
        <v>1</v>
      </c>
      <c r="G1486" t="s">
        <v>5409</v>
      </c>
      <c r="H1486" t="s">
        <v>5410</v>
      </c>
      <c r="I1486">
        <v>215.11</v>
      </c>
      <c r="J1486">
        <v>215.11</v>
      </c>
      <c r="K1486">
        <v>215.11</v>
      </c>
      <c r="L1486">
        <v>215.11</v>
      </c>
      <c r="M1486">
        <v>226.43</v>
      </c>
      <c r="N1486">
        <v>221.56</v>
      </c>
      <c r="O1486">
        <v>221.56000970938999</v>
      </c>
      <c r="P1486">
        <v>158.55226802047201</v>
      </c>
      <c r="Q1486">
        <v>67.877731979527695</v>
      </c>
      <c r="R1486" t="s">
        <v>262</v>
      </c>
      <c r="S1486" t="s">
        <v>9819</v>
      </c>
      <c r="T1486" t="s">
        <v>25</v>
      </c>
      <c r="U1486">
        <v>1</v>
      </c>
      <c r="V1486" t="s">
        <v>1374</v>
      </c>
      <c r="W1486" t="s">
        <v>1375</v>
      </c>
      <c r="AD1486" t="s">
        <v>9927</v>
      </c>
      <c r="AE1486" t="s">
        <v>9928</v>
      </c>
    </row>
    <row r="1487" spans="1:31" ht="12.75" x14ac:dyDescent="0.2">
      <c r="A1487" t="s">
        <v>5411</v>
      </c>
      <c r="B1487" t="s">
        <v>5412</v>
      </c>
      <c r="C1487" t="s">
        <v>3131</v>
      </c>
      <c r="D1487" t="s">
        <v>22</v>
      </c>
      <c r="E1487" t="s">
        <v>9299</v>
      </c>
      <c r="F1487">
        <v>1</v>
      </c>
      <c r="G1487" t="s">
        <v>5413</v>
      </c>
      <c r="H1487" t="s">
        <v>5414</v>
      </c>
      <c r="I1487">
        <v>173</v>
      </c>
      <c r="J1487">
        <v>173</v>
      </c>
      <c r="K1487">
        <v>173</v>
      </c>
      <c r="L1487">
        <v>173</v>
      </c>
      <c r="M1487">
        <v>182.1</v>
      </c>
      <c r="N1487">
        <v>178.18</v>
      </c>
      <c r="O1487">
        <v>178.177630185873</v>
      </c>
      <c r="P1487">
        <v>127.564854075103</v>
      </c>
      <c r="Q1487">
        <v>54.535145924896803</v>
      </c>
      <c r="R1487" t="s">
        <v>262</v>
      </c>
      <c r="S1487" t="s">
        <v>9819</v>
      </c>
      <c r="T1487" t="s">
        <v>25</v>
      </c>
      <c r="U1487">
        <v>1</v>
      </c>
      <c r="V1487" t="s">
        <v>1374</v>
      </c>
      <c r="W1487" t="s">
        <v>1375</v>
      </c>
      <c r="AD1487" t="s">
        <v>9927</v>
      </c>
      <c r="AE1487" t="s">
        <v>9928</v>
      </c>
    </row>
    <row r="1488" spans="1:31" ht="12.75" x14ac:dyDescent="0.2">
      <c r="A1488" t="s">
        <v>5415</v>
      </c>
      <c r="B1488" t="s">
        <v>5416</v>
      </c>
      <c r="C1488" t="s">
        <v>3131</v>
      </c>
      <c r="D1488" t="s">
        <v>22</v>
      </c>
      <c r="E1488" t="s">
        <v>9299</v>
      </c>
      <c r="F1488">
        <v>1</v>
      </c>
      <c r="G1488" t="s">
        <v>5417</v>
      </c>
      <c r="H1488" t="s">
        <v>5418</v>
      </c>
      <c r="I1488">
        <v>211.59</v>
      </c>
      <c r="J1488">
        <v>211.59</v>
      </c>
      <c r="K1488">
        <v>211.59</v>
      </c>
      <c r="L1488">
        <v>211.59</v>
      </c>
      <c r="M1488">
        <v>222.73</v>
      </c>
      <c r="N1488">
        <v>217.94</v>
      </c>
      <c r="O1488">
        <v>217.94481141576301</v>
      </c>
      <c r="P1488">
        <v>155.96998352502499</v>
      </c>
      <c r="Q1488">
        <v>66.760016474975103</v>
      </c>
      <c r="R1488" t="s">
        <v>262</v>
      </c>
      <c r="S1488" t="s">
        <v>9819</v>
      </c>
      <c r="T1488" t="s">
        <v>25</v>
      </c>
      <c r="U1488">
        <v>1</v>
      </c>
      <c r="V1488" t="s">
        <v>1374</v>
      </c>
      <c r="W1488" t="s">
        <v>1375</v>
      </c>
      <c r="AD1488" t="s">
        <v>9927</v>
      </c>
      <c r="AE1488" t="s">
        <v>9928</v>
      </c>
    </row>
    <row r="1489" spans="1:31" ht="12.75" x14ac:dyDescent="0.2">
      <c r="A1489" t="s">
        <v>5419</v>
      </c>
      <c r="B1489" t="s">
        <v>5420</v>
      </c>
      <c r="C1489" t="s">
        <v>3131</v>
      </c>
      <c r="D1489" t="s">
        <v>22</v>
      </c>
      <c r="E1489" t="s">
        <v>9299</v>
      </c>
      <c r="F1489">
        <v>1</v>
      </c>
      <c r="G1489" t="s">
        <v>5421</v>
      </c>
      <c r="H1489" t="s">
        <v>5422</v>
      </c>
      <c r="I1489">
        <v>156.44</v>
      </c>
      <c r="J1489">
        <v>156.44</v>
      </c>
      <c r="K1489">
        <v>156.44</v>
      </c>
      <c r="L1489">
        <v>156.44</v>
      </c>
      <c r="M1489">
        <v>164.67</v>
      </c>
      <c r="N1489">
        <v>161.13</v>
      </c>
      <c r="O1489">
        <v>161.13455251592001</v>
      </c>
      <c r="P1489">
        <v>115.169888496955</v>
      </c>
      <c r="Q1489">
        <v>49.500111503044501</v>
      </c>
      <c r="R1489" t="s">
        <v>262</v>
      </c>
      <c r="S1489" t="s">
        <v>9819</v>
      </c>
      <c r="T1489" t="s">
        <v>25</v>
      </c>
      <c r="U1489">
        <v>1</v>
      </c>
      <c r="V1489" t="s">
        <v>1374</v>
      </c>
      <c r="W1489" t="s">
        <v>1375</v>
      </c>
      <c r="AD1489" t="s">
        <v>9927</v>
      </c>
      <c r="AE1489" t="s">
        <v>9928</v>
      </c>
    </row>
    <row r="1490" spans="1:31" ht="12.75" x14ac:dyDescent="0.2">
      <c r="A1490" t="s">
        <v>5423</v>
      </c>
      <c r="B1490" t="s">
        <v>5424</v>
      </c>
      <c r="C1490" t="s">
        <v>3131</v>
      </c>
      <c r="D1490" t="s">
        <v>22</v>
      </c>
      <c r="E1490" t="s">
        <v>9299</v>
      </c>
      <c r="F1490">
        <v>1</v>
      </c>
      <c r="G1490" t="s">
        <v>5425</v>
      </c>
      <c r="H1490" t="s">
        <v>5426</v>
      </c>
      <c r="I1490">
        <v>126.36</v>
      </c>
      <c r="J1490">
        <v>126.36</v>
      </c>
      <c r="K1490">
        <v>126.36</v>
      </c>
      <c r="L1490">
        <v>126.36</v>
      </c>
      <c r="M1490">
        <v>133.01</v>
      </c>
      <c r="N1490">
        <v>130.15</v>
      </c>
      <c r="O1490">
        <v>130.14713857055099</v>
      </c>
      <c r="P1490">
        <v>92.962241836107594</v>
      </c>
      <c r="Q1490">
        <v>40.047758163892397</v>
      </c>
      <c r="R1490" t="s">
        <v>262</v>
      </c>
      <c r="S1490" t="s">
        <v>9819</v>
      </c>
      <c r="T1490" t="s">
        <v>25</v>
      </c>
      <c r="U1490">
        <v>1</v>
      </c>
      <c r="V1490" t="s">
        <v>1374</v>
      </c>
      <c r="W1490" t="s">
        <v>1375</v>
      </c>
      <c r="AD1490" t="s">
        <v>9927</v>
      </c>
      <c r="AE1490" t="s">
        <v>9928</v>
      </c>
    </row>
    <row r="1491" spans="1:31" ht="12.75" x14ac:dyDescent="0.2">
      <c r="A1491" t="s">
        <v>5427</v>
      </c>
      <c r="B1491" t="s">
        <v>5428</v>
      </c>
      <c r="C1491" t="s">
        <v>3131</v>
      </c>
      <c r="D1491" t="s">
        <v>22</v>
      </c>
      <c r="E1491" t="s">
        <v>9299</v>
      </c>
      <c r="F1491">
        <v>1</v>
      </c>
      <c r="G1491" t="s">
        <v>5429</v>
      </c>
      <c r="H1491" t="s">
        <v>5430</v>
      </c>
      <c r="I1491">
        <v>151.93</v>
      </c>
      <c r="J1491">
        <v>151.93</v>
      </c>
      <c r="K1491">
        <v>151.93</v>
      </c>
      <c r="L1491">
        <v>151.93</v>
      </c>
      <c r="M1491">
        <v>159.93</v>
      </c>
      <c r="N1491">
        <v>156.49</v>
      </c>
      <c r="O1491">
        <v>156.48644042411399</v>
      </c>
      <c r="P1491">
        <v>112.071147102419</v>
      </c>
      <c r="Q1491">
        <v>47.8588528975814</v>
      </c>
      <c r="R1491" t="s">
        <v>262</v>
      </c>
      <c r="S1491" t="s">
        <v>9819</v>
      </c>
      <c r="T1491" t="s">
        <v>25</v>
      </c>
      <c r="U1491">
        <v>1</v>
      </c>
      <c r="V1491" t="s">
        <v>1374</v>
      </c>
      <c r="W1491" t="s">
        <v>1375</v>
      </c>
      <c r="AD1491" t="s">
        <v>9927</v>
      </c>
      <c r="AE1491" t="s">
        <v>9928</v>
      </c>
    </row>
    <row r="1492" spans="1:31" ht="12.75" x14ac:dyDescent="0.2">
      <c r="A1492" t="s">
        <v>5431</v>
      </c>
      <c r="B1492" t="s">
        <v>5432</v>
      </c>
      <c r="C1492" t="s">
        <v>3131</v>
      </c>
      <c r="D1492" t="s">
        <v>22</v>
      </c>
      <c r="E1492" t="s">
        <v>9299</v>
      </c>
      <c r="F1492">
        <v>1</v>
      </c>
      <c r="G1492" t="s">
        <v>5433</v>
      </c>
      <c r="H1492" t="s">
        <v>5434</v>
      </c>
      <c r="I1492">
        <v>126.36</v>
      </c>
      <c r="J1492">
        <v>126.36</v>
      </c>
      <c r="K1492">
        <v>126.36</v>
      </c>
      <c r="L1492">
        <v>126.36</v>
      </c>
      <c r="M1492">
        <v>133.01</v>
      </c>
      <c r="N1492">
        <v>130.15</v>
      </c>
      <c r="O1492">
        <v>130.14713857055099</v>
      </c>
      <c r="P1492">
        <v>92.962241836107594</v>
      </c>
      <c r="Q1492">
        <v>40.047758163892397</v>
      </c>
      <c r="R1492" t="s">
        <v>262</v>
      </c>
      <c r="S1492" t="s">
        <v>9819</v>
      </c>
      <c r="T1492" t="s">
        <v>25</v>
      </c>
      <c r="U1492">
        <v>1</v>
      </c>
      <c r="V1492" t="s">
        <v>1374</v>
      </c>
      <c r="W1492" t="s">
        <v>1375</v>
      </c>
      <c r="AD1492" t="s">
        <v>9927</v>
      </c>
      <c r="AE1492" t="s">
        <v>9928</v>
      </c>
    </row>
    <row r="1493" spans="1:31" ht="12.75" x14ac:dyDescent="0.2">
      <c r="A1493" t="s">
        <v>5435</v>
      </c>
      <c r="B1493" t="s">
        <v>5436</v>
      </c>
      <c r="C1493" t="s">
        <v>3131</v>
      </c>
      <c r="D1493" t="s">
        <v>22</v>
      </c>
      <c r="E1493" t="s">
        <v>9299</v>
      </c>
      <c r="F1493">
        <v>1</v>
      </c>
      <c r="G1493" t="s">
        <v>5437</v>
      </c>
      <c r="H1493" t="s">
        <v>5438</v>
      </c>
      <c r="I1493">
        <v>149.93</v>
      </c>
      <c r="J1493">
        <v>149.93</v>
      </c>
      <c r="K1493">
        <v>149.93</v>
      </c>
      <c r="L1493">
        <v>149.93</v>
      </c>
      <c r="M1493">
        <v>157.82</v>
      </c>
      <c r="N1493">
        <v>154.41999999999999</v>
      </c>
      <c r="O1493">
        <v>154.420612827756</v>
      </c>
      <c r="P1493">
        <v>110.52177640515001</v>
      </c>
      <c r="Q1493">
        <v>47.298223594849901</v>
      </c>
      <c r="R1493" t="s">
        <v>262</v>
      </c>
      <c r="S1493" t="s">
        <v>9819</v>
      </c>
      <c r="T1493" t="s">
        <v>25</v>
      </c>
      <c r="U1493">
        <v>1</v>
      </c>
      <c r="V1493" t="s">
        <v>1374</v>
      </c>
      <c r="W1493" t="s">
        <v>1375</v>
      </c>
      <c r="AD1493" t="s">
        <v>9927</v>
      </c>
      <c r="AE1493" t="s">
        <v>9928</v>
      </c>
    </row>
    <row r="1494" spans="1:31" ht="12.75" x14ac:dyDescent="0.2">
      <c r="A1494" t="s">
        <v>5439</v>
      </c>
      <c r="B1494" t="s">
        <v>5440</v>
      </c>
      <c r="C1494" t="s">
        <v>3131</v>
      </c>
      <c r="D1494" t="s">
        <v>22</v>
      </c>
      <c r="E1494" t="s">
        <v>9299</v>
      </c>
      <c r="F1494">
        <v>1</v>
      </c>
      <c r="G1494" t="s">
        <v>5441</v>
      </c>
      <c r="H1494" t="s">
        <v>5442</v>
      </c>
      <c r="I1494">
        <v>151.93</v>
      </c>
      <c r="J1494">
        <v>151.93</v>
      </c>
      <c r="K1494">
        <v>151.93</v>
      </c>
      <c r="L1494">
        <v>151.93</v>
      </c>
      <c r="M1494">
        <v>159.93</v>
      </c>
      <c r="N1494">
        <v>156.49</v>
      </c>
      <c r="O1494">
        <v>156.48644042411399</v>
      </c>
      <c r="P1494">
        <v>112.071147102419</v>
      </c>
      <c r="Q1494">
        <v>47.8588528975814</v>
      </c>
      <c r="R1494" t="s">
        <v>262</v>
      </c>
      <c r="S1494" t="s">
        <v>9819</v>
      </c>
      <c r="T1494" t="s">
        <v>25</v>
      </c>
      <c r="U1494">
        <v>1</v>
      </c>
      <c r="V1494" t="s">
        <v>1374</v>
      </c>
      <c r="W1494" t="s">
        <v>1375</v>
      </c>
      <c r="AD1494" t="s">
        <v>9927</v>
      </c>
      <c r="AE1494" t="s">
        <v>9928</v>
      </c>
    </row>
    <row r="1495" spans="1:31" ht="12.75" x14ac:dyDescent="0.2">
      <c r="A1495" t="s">
        <v>5443</v>
      </c>
      <c r="B1495" t="s">
        <v>5444</v>
      </c>
      <c r="C1495" t="s">
        <v>3131</v>
      </c>
      <c r="D1495" t="s">
        <v>22</v>
      </c>
      <c r="E1495" t="s">
        <v>9299</v>
      </c>
      <c r="F1495">
        <v>1</v>
      </c>
      <c r="G1495" t="s">
        <v>5445</v>
      </c>
      <c r="H1495" t="s">
        <v>5445</v>
      </c>
      <c r="I1495">
        <v>29</v>
      </c>
      <c r="J1495">
        <v>29</v>
      </c>
      <c r="K1495">
        <v>29.04</v>
      </c>
      <c r="L1495">
        <v>29.04</v>
      </c>
      <c r="M1495">
        <v>29.04</v>
      </c>
      <c r="N1495">
        <v>28.41</v>
      </c>
      <c r="O1495">
        <v>28.405129449921802</v>
      </c>
      <c r="P1495">
        <v>28.405129449921802</v>
      </c>
      <c r="Q1495">
        <v>0.634870550078244</v>
      </c>
      <c r="R1495" t="s">
        <v>262</v>
      </c>
      <c r="S1495" t="s">
        <v>9819</v>
      </c>
      <c r="T1495" t="s">
        <v>25</v>
      </c>
      <c r="U1495">
        <v>1</v>
      </c>
      <c r="V1495" t="s">
        <v>1374</v>
      </c>
      <c r="W1495" t="s">
        <v>1375</v>
      </c>
      <c r="AD1495" t="s">
        <v>9927</v>
      </c>
      <c r="AE1495" t="s">
        <v>9928</v>
      </c>
    </row>
    <row r="1496" spans="1:31" ht="12.75" x14ac:dyDescent="0.2">
      <c r="A1496" t="s">
        <v>5446</v>
      </c>
      <c r="B1496" t="s">
        <v>5447</v>
      </c>
      <c r="C1496" t="s">
        <v>3131</v>
      </c>
      <c r="D1496" t="s">
        <v>22</v>
      </c>
      <c r="E1496" t="s">
        <v>9299</v>
      </c>
      <c r="F1496">
        <v>1</v>
      </c>
      <c r="G1496" t="s">
        <v>5448</v>
      </c>
      <c r="H1496" t="s">
        <v>5448</v>
      </c>
      <c r="I1496">
        <v>29</v>
      </c>
      <c r="J1496">
        <v>29</v>
      </c>
      <c r="K1496">
        <v>29.04</v>
      </c>
      <c r="L1496">
        <v>29.04</v>
      </c>
      <c r="M1496">
        <v>29.04</v>
      </c>
      <c r="N1496">
        <v>28.41</v>
      </c>
      <c r="O1496">
        <v>28.405129449921802</v>
      </c>
      <c r="P1496">
        <v>28.405129449921802</v>
      </c>
      <c r="Q1496">
        <v>0.634870550078244</v>
      </c>
      <c r="R1496" t="s">
        <v>262</v>
      </c>
      <c r="S1496" t="s">
        <v>9819</v>
      </c>
      <c r="T1496" t="s">
        <v>25</v>
      </c>
      <c r="U1496">
        <v>1</v>
      </c>
      <c r="V1496" t="s">
        <v>1374</v>
      </c>
      <c r="W1496" t="s">
        <v>1375</v>
      </c>
      <c r="AD1496" t="s">
        <v>9927</v>
      </c>
      <c r="AE1496" t="s">
        <v>9928</v>
      </c>
    </row>
    <row r="1497" spans="1:31" ht="12.75" x14ac:dyDescent="0.2">
      <c r="A1497" t="s">
        <v>5449</v>
      </c>
      <c r="B1497" t="s">
        <v>5450</v>
      </c>
      <c r="C1497" t="s">
        <v>3131</v>
      </c>
      <c r="D1497" t="s">
        <v>22</v>
      </c>
      <c r="E1497" t="s">
        <v>9299</v>
      </c>
      <c r="F1497">
        <v>1</v>
      </c>
      <c r="G1497" t="s">
        <v>5451</v>
      </c>
      <c r="H1497" t="s">
        <v>5451</v>
      </c>
      <c r="I1497">
        <v>25.3</v>
      </c>
      <c r="J1497">
        <v>25.3</v>
      </c>
      <c r="K1497">
        <v>25.34</v>
      </c>
      <c r="L1497">
        <v>25.34</v>
      </c>
      <c r="M1497">
        <v>25.34</v>
      </c>
      <c r="N1497">
        <v>24.79</v>
      </c>
      <c r="O1497">
        <v>24.789931156295399</v>
      </c>
      <c r="P1497">
        <v>24.789931156295399</v>
      </c>
      <c r="Q1497">
        <v>0.55006884370464704</v>
      </c>
      <c r="R1497" t="s">
        <v>262</v>
      </c>
      <c r="S1497" t="s">
        <v>9819</v>
      </c>
      <c r="T1497" t="s">
        <v>25</v>
      </c>
      <c r="U1497">
        <v>1</v>
      </c>
      <c r="V1497" t="s">
        <v>1374</v>
      </c>
      <c r="W1497" t="s">
        <v>1375</v>
      </c>
      <c r="AD1497" t="s">
        <v>9927</v>
      </c>
      <c r="AE1497" t="s">
        <v>9928</v>
      </c>
    </row>
    <row r="1498" spans="1:31" ht="12.75" x14ac:dyDescent="0.2">
      <c r="A1498" t="s">
        <v>5452</v>
      </c>
      <c r="B1498" t="s">
        <v>5453</v>
      </c>
      <c r="C1498" t="s">
        <v>3131</v>
      </c>
      <c r="D1498" t="s">
        <v>22</v>
      </c>
      <c r="E1498" t="s">
        <v>9299</v>
      </c>
      <c r="F1498">
        <v>1</v>
      </c>
      <c r="G1498" t="s">
        <v>5454</v>
      </c>
      <c r="H1498" t="s">
        <v>5454</v>
      </c>
      <c r="I1498">
        <v>28.5</v>
      </c>
      <c r="J1498">
        <v>28.5</v>
      </c>
      <c r="K1498">
        <v>28.5</v>
      </c>
      <c r="L1498">
        <v>28.5</v>
      </c>
      <c r="M1498">
        <v>28.5</v>
      </c>
      <c r="N1498">
        <v>27.89</v>
      </c>
      <c r="O1498">
        <v>27.8886725508323</v>
      </c>
      <c r="P1498">
        <v>27.8886725508323</v>
      </c>
      <c r="Q1498">
        <v>0.61132744916772797</v>
      </c>
      <c r="R1498" t="s">
        <v>262</v>
      </c>
      <c r="S1498" t="s">
        <v>9819</v>
      </c>
      <c r="T1498" t="s">
        <v>25</v>
      </c>
      <c r="U1498">
        <v>1</v>
      </c>
      <c r="V1498" t="s">
        <v>1374</v>
      </c>
      <c r="W1498" t="s">
        <v>1375</v>
      </c>
      <c r="AD1498" t="s">
        <v>9927</v>
      </c>
      <c r="AE1498" t="s">
        <v>9928</v>
      </c>
    </row>
    <row r="1499" spans="1:31" ht="12.75" x14ac:dyDescent="0.2">
      <c r="A1499" t="s">
        <v>5455</v>
      </c>
      <c r="B1499" t="s">
        <v>5456</v>
      </c>
      <c r="C1499" t="s">
        <v>3131</v>
      </c>
      <c r="D1499" t="s">
        <v>22</v>
      </c>
      <c r="E1499" t="s">
        <v>9299</v>
      </c>
      <c r="F1499">
        <v>1</v>
      </c>
      <c r="G1499" t="s">
        <v>5457</v>
      </c>
      <c r="H1499" t="s">
        <v>5457</v>
      </c>
      <c r="I1499">
        <v>29</v>
      </c>
      <c r="J1499">
        <v>29</v>
      </c>
      <c r="K1499">
        <v>29.04</v>
      </c>
      <c r="L1499">
        <v>29.04</v>
      </c>
      <c r="M1499">
        <v>29.04</v>
      </c>
      <c r="N1499">
        <v>28.41</v>
      </c>
      <c r="O1499">
        <v>28.405129449921802</v>
      </c>
      <c r="P1499">
        <v>28.405129449921802</v>
      </c>
      <c r="Q1499">
        <v>0.634870550078244</v>
      </c>
      <c r="R1499" t="s">
        <v>262</v>
      </c>
      <c r="S1499" t="s">
        <v>9819</v>
      </c>
      <c r="T1499" t="s">
        <v>25</v>
      </c>
      <c r="U1499">
        <v>1</v>
      </c>
      <c r="V1499" t="s">
        <v>1374</v>
      </c>
      <c r="W1499" t="s">
        <v>1375</v>
      </c>
      <c r="AD1499" t="s">
        <v>9927</v>
      </c>
      <c r="AE1499" t="s">
        <v>9928</v>
      </c>
    </row>
    <row r="1500" spans="1:31" ht="12.75" x14ac:dyDescent="0.2">
      <c r="A1500" t="s">
        <v>5458</v>
      </c>
      <c r="B1500" t="s">
        <v>5459</v>
      </c>
      <c r="C1500" t="s">
        <v>3131</v>
      </c>
      <c r="D1500" t="s">
        <v>22</v>
      </c>
      <c r="E1500" t="s">
        <v>9299</v>
      </c>
      <c r="F1500">
        <v>1</v>
      </c>
      <c r="G1500" t="s">
        <v>5460</v>
      </c>
      <c r="H1500" t="s">
        <v>5460</v>
      </c>
      <c r="I1500">
        <v>26.35</v>
      </c>
      <c r="J1500">
        <v>26.35</v>
      </c>
      <c r="K1500">
        <v>26.39</v>
      </c>
      <c r="L1500">
        <v>26.39</v>
      </c>
      <c r="M1500">
        <v>26.39</v>
      </c>
      <c r="N1500">
        <v>25.82</v>
      </c>
      <c r="O1500">
        <v>25.822844954474299</v>
      </c>
      <c r="P1500">
        <v>26.081073404019101</v>
      </c>
      <c r="Q1500">
        <v>0.30892659598093197</v>
      </c>
      <c r="R1500" t="s">
        <v>262</v>
      </c>
      <c r="S1500" t="s">
        <v>9819</v>
      </c>
      <c r="T1500" t="s">
        <v>25</v>
      </c>
      <c r="U1500">
        <v>1</v>
      </c>
      <c r="V1500" t="s">
        <v>1374</v>
      </c>
      <c r="W1500" t="s">
        <v>1375</v>
      </c>
      <c r="AD1500" t="s">
        <v>9927</v>
      </c>
      <c r="AE1500" t="s">
        <v>9928</v>
      </c>
    </row>
    <row r="1501" spans="1:31" ht="12.75" x14ac:dyDescent="0.2">
      <c r="A1501" t="s">
        <v>5461</v>
      </c>
      <c r="B1501" t="s">
        <v>5462</v>
      </c>
      <c r="C1501" t="s">
        <v>3131</v>
      </c>
      <c r="D1501" t="s">
        <v>22</v>
      </c>
      <c r="E1501" t="s">
        <v>9299</v>
      </c>
      <c r="F1501">
        <v>1</v>
      </c>
      <c r="G1501" t="s">
        <v>5463</v>
      </c>
      <c r="H1501" t="s">
        <v>5463</v>
      </c>
      <c r="I1501">
        <v>25.3</v>
      </c>
      <c r="J1501">
        <v>25.3</v>
      </c>
      <c r="K1501">
        <v>25.34</v>
      </c>
      <c r="L1501">
        <v>25.34</v>
      </c>
      <c r="M1501">
        <v>25.34</v>
      </c>
      <c r="N1501">
        <v>24.79</v>
      </c>
      <c r="O1501">
        <v>24.789931156295399</v>
      </c>
      <c r="P1501">
        <v>24.789931156295399</v>
      </c>
      <c r="Q1501">
        <v>0.55006884370464704</v>
      </c>
      <c r="R1501" t="s">
        <v>262</v>
      </c>
      <c r="S1501" t="s">
        <v>9819</v>
      </c>
      <c r="T1501" t="s">
        <v>25</v>
      </c>
      <c r="U1501">
        <v>1</v>
      </c>
      <c r="V1501" t="s">
        <v>1374</v>
      </c>
      <c r="W1501" t="s">
        <v>1375</v>
      </c>
      <c r="AD1501" t="s">
        <v>9927</v>
      </c>
      <c r="AE1501" t="s">
        <v>9928</v>
      </c>
    </row>
    <row r="1502" spans="1:31" ht="12.75" x14ac:dyDescent="0.2">
      <c r="A1502" t="s">
        <v>5464</v>
      </c>
      <c r="B1502" t="s">
        <v>5465</v>
      </c>
      <c r="C1502" t="s">
        <v>3131</v>
      </c>
      <c r="D1502" t="s">
        <v>22</v>
      </c>
      <c r="E1502" t="s">
        <v>9299</v>
      </c>
      <c r="F1502">
        <v>1</v>
      </c>
      <c r="G1502" t="s">
        <v>5466</v>
      </c>
      <c r="H1502" t="s">
        <v>5466</v>
      </c>
      <c r="I1502">
        <v>25.85</v>
      </c>
      <c r="J1502">
        <v>25.85</v>
      </c>
      <c r="K1502">
        <v>25.87</v>
      </c>
      <c r="L1502">
        <v>25.87</v>
      </c>
      <c r="M1502">
        <v>25.87</v>
      </c>
      <c r="N1502">
        <v>25.31</v>
      </c>
      <c r="O1502">
        <v>25.306388055384801</v>
      </c>
      <c r="P1502">
        <v>25.564616504929599</v>
      </c>
      <c r="Q1502">
        <v>0.30538349507041901</v>
      </c>
      <c r="R1502" t="s">
        <v>262</v>
      </c>
      <c r="S1502" t="s">
        <v>9819</v>
      </c>
      <c r="T1502" t="s">
        <v>25</v>
      </c>
      <c r="U1502">
        <v>1</v>
      </c>
      <c r="V1502" t="s">
        <v>1374</v>
      </c>
      <c r="W1502" t="s">
        <v>1375</v>
      </c>
      <c r="AD1502" t="s">
        <v>9927</v>
      </c>
      <c r="AE1502" t="s">
        <v>9928</v>
      </c>
    </row>
    <row r="1503" spans="1:31" ht="12.75" x14ac:dyDescent="0.2">
      <c r="A1503" t="s">
        <v>5467</v>
      </c>
      <c r="B1503" t="s">
        <v>5468</v>
      </c>
      <c r="C1503" t="s">
        <v>3131</v>
      </c>
      <c r="D1503" t="s">
        <v>22</v>
      </c>
      <c r="E1503" t="s">
        <v>9299</v>
      </c>
      <c r="F1503">
        <v>1</v>
      </c>
      <c r="G1503" t="s">
        <v>5469</v>
      </c>
      <c r="H1503" t="s">
        <v>5469</v>
      </c>
      <c r="I1503">
        <v>29</v>
      </c>
      <c r="J1503">
        <v>29</v>
      </c>
      <c r="K1503">
        <v>29.04</v>
      </c>
      <c r="L1503">
        <v>29.04</v>
      </c>
      <c r="M1503">
        <v>29.04</v>
      </c>
      <c r="N1503">
        <v>28.41</v>
      </c>
      <c r="O1503">
        <v>28.405129449921802</v>
      </c>
      <c r="P1503">
        <v>28.405129449921802</v>
      </c>
      <c r="Q1503">
        <v>0.634870550078244</v>
      </c>
      <c r="R1503" t="s">
        <v>262</v>
      </c>
      <c r="S1503" t="s">
        <v>9819</v>
      </c>
      <c r="T1503" t="s">
        <v>25</v>
      </c>
      <c r="U1503">
        <v>1</v>
      </c>
      <c r="V1503" t="s">
        <v>1374</v>
      </c>
      <c r="W1503" t="s">
        <v>1375</v>
      </c>
      <c r="AD1503" t="s">
        <v>9927</v>
      </c>
      <c r="AE1503" t="s">
        <v>9928</v>
      </c>
    </row>
    <row r="1504" spans="1:31" ht="12.75" x14ac:dyDescent="0.2">
      <c r="A1504" t="s">
        <v>5470</v>
      </c>
      <c r="B1504" t="s">
        <v>5471</v>
      </c>
      <c r="C1504" t="s">
        <v>3131</v>
      </c>
      <c r="D1504" t="s">
        <v>22</v>
      </c>
      <c r="E1504" t="s">
        <v>9299</v>
      </c>
      <c r="F1504">
        <v>1</v>
      </c>
      <c r="G1504" t="s">
        <v>5472</v>
      </c>
      <c r="H1504" t="s">
        <v>5472</v>
      </c>
      <c r="I1504">
        <v>120.85</v>
      </c>
      <c r="J1504">
        <v>120.85</v>
      </c>
      <c r="K1504">
        <v>120.85</v>
      </c>
      <c r="L1504">
        <v>120.85</v>
      </c>
      <c r="M1504">
        <v>127.21</v>
      </c>
      <c r="N1504">
        <v>124.47</v>
      </c>
      <c r="O1504">
        <v>124.466112680566</v>
      </c>
      <c r="P1504">
        <v>89.0888150929364</v>
      </c>
      <c r="Q1504">
        <v>38.121184907063601</v>
      </c>
      <c r="R1504" t="s">
        <v>262</v>
      </c>
      <c r="S1504" t="s">
        <v>9819</v>
      </c>
      <c r="T1504" t="s">
        <v>25</v>
      </c>
      <c r="U1504">
        <v>1</v>
      </c>
      <c r="V1504" t="s">
        <v>1374</v>
      </c>
      <c r="W1504" t="s">
        <v>1375</v>
      </c>
      <c r="AD1504" t="s">
        <v>9927</v>
      </c>
      <c r="AE1504" t="s">
        <v>9928</v>
      </c>
    </row>
    <row r="1505" spans="1:31" ht="12.75" x14ac:dyDescent="0.2">
      <c r="A1505" t="s">
        <v>5473</v>
      </c>
      <c r="B1505" t="s">
        <v>5474</v>
      </c>
      <c r="C1505" t="s">
        <v>3131</v>
      </c>
      <c r="D1505" t="s">
        <v>22</v>
      </c>
      <c r="E1505" t="s">
        <v>9299</v>
      </c>
      <c r="F1505">
        <v>1</v>
      </c>
      <c r="G1505" t="s">
        <v>5475</v>
      </c>
      <c r="H1505" t="s">
        <v>5475</v>
      </c>
      <c r="I1505">
        <v>119.34</v>
      </c>
      <c r="J1505">
        <v>119.34</v>
      </c>
      <c r="K1505">
        <v>119.34</v>
      </c>
      <c r="L1505">
        <v>119.34</v>
      </c>
      <c r="M1505">
        <v>125.62</v>
      </c>
      <c r="N1505">
        <v>122.92</v>
      </c>
      <c r="O1505">
        <v>122.916741983298</v>
      </c>
      <c r="P1505">
        <v>87.797672845212702</v>
      </c>
      <c r="Q1505">
        <v>37.822327154787303</v>
      </c>
      <c r="R1505" t="s">
        <v>262</v>
      </c>
      <c r="S1505" t="s">
        <v>9819</v>
      </c>
      <c r="T1505" t="s">
        <v>25</v>
      </c>
      <c r="U1505">
        <v>1</v>
      </c>
      <c r="V1505" t="s">
        <v>1374</v>
      </c>
      <c r="W1505" t="s">
        <v>1375</v>
      </c>
      <c r="AD1505" t="s">
        <v>9927</v>
      </c>
      <c r="AE1505" t="s">
        <v>9928</v>
      </c>
    </row>
    <row r="1506" spans="1:31" ht="12.75" x14ac:dyDescent="0.2">
      <c r="A1506" t="s">
        <v>5476</v>
      </c>
      <c r="B1506" t="s">
        <v>5477</v>
      </c>
      <c r="C1506" t="s">
        <v>3131</v>
      </c>
      <c r="D1506" t="s">
        <v>22</v>
      </c>
      <c r="E1506" t="s">
        <v>9299</v>
      </c>
      <c r="F1506">
        <v>1</v>
      </c>
      <c r="G1506" t="s">
        <v>5478</v>
      </c>
      <c r="H1506" t="s">
        <v>5478</v>
      </c>
      <c r="I1506">
        <v>161.46</v>
      </c>
      <c r="J1506">
        <v>161.46</v>
      </c>
      <c r="K1506">
        <v>161.46</v>
      </c>
      <c r="L1506">
        <v>161.46</v>
      </c>
      <c r="M1506">
        <v>169.96</v>
      </c>
      <c r="N1506">
        <v>166.3</v>
      </c>
      <c r="O1506">
        <v>166.299121506815</v>
      </c>
      <c r="P1506">
        <v>118.785086790582</v>
      </c>
      <c r="Q1506">
        <v>51.174913209418101</v>
      </c>
      <c r="R1506" t="s">
        <v>262</v>
      </c>
      <c r="S1506" t="s">
        <v>9819</v>
      </c>
      <c r="T1506" t="s">
        <v>25</v>
      </c>
      <c r="U1506">
        <v>1</v>
      </c>
      <c r="V1506" t="s">
        <v>1374</v>
      </c>
      <c r="W1506" t="s">
        <v>1375</v>
      </c>
      <c r="AD1506" t="s">
        <v>9927</v>
      </c>
      <c r="AE1506" t="s">
        <v>9928</v>
      </c>
    </row>
    <row r="1507" spans="1:31" ht="12.75" x14ac:dyDescent="0.2">
      <c r="A1507" t="s">
        <v>5479</v>
      </c>
      <c r="B1507" t="s">
        <v>5480</v>
      </c>
      <c r="C1507" t="s">
        <v>3131</v>
      </c>
      <c r="D1507" t="s">
        <v>22</v>
      </c>
      <c r="E1507" t="s">
        <v>9299</v>
      </c>
      <c r="F1507">
        <v>1</v>
      </c>
      <c r="G1507" t="s">
        <v>5481</v>
      </c>
      <c r="H1507" t="s">
        <v>5481</v>
      </c>
      <c r="I1507">
        <v>195.05</v>
      </c>
      <c r="J1507">
        <v>195.05</v>
      </c>
      <c r="K1507">
        <v>195.05</v>
      </c>
      <c r="L1507">
        <v>195.05</v>
      </c>
      <c r="M1507">
        <v>205.32</v>
      </c>
      <c r="N1507">
        <v>200.9</v>
      </c>
      <c r="O1507">
        <v>200.90173374580999</v>
      </c>
      <c r="P1507">
        <v>143.57501794687701</v>
      </c>
      <c r="Q1507">
        <v>61.744982053122797</v>
      </c>
      <c r="R1507" t="s">
        <v>262</v>
      </c>
      <c r="S1507" t="s">
        <v>9819</v>
      </c>
      <c r="T1507" t="s">
        <v>25</v>
      </c>
      <c r="U1507">
        <v>1</v>
      </c>
      <c r="V1507" t="s">
        <v>1374</v>
      </c>
      <c r="W1507" t="s">
        <v>1375</v>
      </c>
      <c r="AD1507" t="s">
        <v>9927</v>
      </c>
      <c r="AE1507" t="s">
        <v>9928</v>
      </c>
    </row>
    <row r="1508" spans="1:31" ht="12.75" x14ac:dyDescent="0.2">
      <c r="A1508" t="s">
        <v>5482</v>
      </c>
      <c r="B1508" t="s">
        <v>5483</v>
      </c>
      <c r="C1508" t="s">
        <v>3131</v>
      </c>
      <c r="D1508" t="s">
        <v>22</v>
      </c>
      <c r="E1508" t="s">
        <v>9299</v>
      </c>
      <c r="F1508">
        <v>1</v>
      </c>
      <c r="G1508" t="s">
        <v>5484</v>
      </c>
      <c r="H1508" t="s">
        <v>5484</v>
      </c>
      <c r="I1508">
        <v>166.97</v>
      </c>
      <c r="J1508">
        <v>166.97</v>
      </c>
      <c r="K1508">
        <v>166.97</v>
      </c>
      <c r="L1508">
        <v>166.97</v>
      </c>
      <c r="M1508">
        <v>175.76</v>
      </c>
      <c r="N1508">
        <v>171.98</v>
      </c>
      <c r="O1508">
        <v>171.980147396799</v>
      </c>
      <c r="P1508">
        <v>122.916741983298</v>
      </c>
      <c r="Q1508">
        <v>52.843258016702201</v>
      </c>
      <c r="R1508" t="s">
        <v>262</v>
      </c>
      <c r="S1508" t="s">
        <v>9819</v>
      </c>
      <c r="T1508" t="s">
        <v>25</v>
      </c>
      <c r="U1508">
        <v>1</v>
      </c>
      <c r="V1508" t="s">
        <v>1374</v>
      </c>
      <c r="W1508" t="s">
        <v>1375</v>
      </c>
      <c r="AD1508" t="s">
        <v>9927</v>
      </c>
      <c r="AE1508" t="s">
        <v>9928</v>
      </c>
    </row>
    <row r="1509" spans="1:31" ht="12.75" x14ac:dyDescent="0.2">
      <c r="A1509" t="s">
        <v>5485</v>
      </c>
      <c r="B1509" t="s">
        <v>5486</v>
      </c>
      <c r="C1509" t="s">
        <v>3131</v>
      </c>
      <c r="D1509" t="s">
        <v>22</v>
      </c>
      <c r="E1509" t="s">
        <v>9299</v>
      </c>
      <c r="F1509">
        <v>1</v>
      </c>
      <c r="G1509" t="s">
        <v>5487</v>
      </c>
      <c r="H1509" t="s">
        <v>5487</v>
      </c>
      <c r="I1509">
        <v>129.87</v>
      </c>
      <c r="J1509">
        <v>129.87</v>
      </c>
      <c r="K1509">
        <v>129.87</v>
      </c>
      <c r="L1509">
        <v>129.87</v>
      </c>
      <c r="M1509">
        <v>136.69999999999999</v>
      </c>
      <c r="N1509">
        <v>133.76</v>
      </c>
      <c r="O1509">
        <v>133.762336864177</v>
      </c>
      <c r="P1509">
        <v>95.544526331555005</v>
      </c>
      <c r="Q1509">
        <v>41.155473668444998</v>
      </c>
      <c r="R1509" t="s">
        <v>262</v>
      </c>
      <c r="S1509" t="s">
        <v>9819</v>
      </c>
      <c r="T1509" t="s">
        <v>25</v>
      </c>
      <c r="U1509">
        <v>1</v>
      </c>
      <c r="V1509" t="s">
        <v>1374</v>
      </c>
      <c r="W1509" t="s">
        <v>1375</v>
      </c>
      <c r="AD1509" t="s">
        <v>9927</v>
      </c>
      <c r="AE1509" t="s">
        <v>9928</v>
      </c>
    </row>
    <row r="1510" spans="1:31" ht="12.75" x14ac:dyDescent="0.2">
      <c r="A1510" t="s">
        <v>5488</v>
      </c>
      <c r="B1510" t="s">
        <v>5489</v>
      </c>
      <c r="C1510" t="s">
        <v>3131</v>
      </c>
      <c r="D1510" t="s">
        <v>22</v>
      </c>
      <c r="E1510" t="s">
        <v>9299</v>
      </c>
      <c r="F1510">
        <v>1</v>
      </c>
      <c r="G1510" t="s">
        <v>5490</v>
      </c>
      <c r="H1510" t="s">
        <v>5490</v>
      </c>
      <c r="I1510">
        <v>108.81</v>
      </c>
      <c r="J1510">
        <v>108.81</v>
      </c>
      <c r="K1510">
        <v>108.81</v>
      </c>
      <c r="L1510">
        <v>108.81</v>
      </c>
      <c r="M1510">
        <v>114.54</v>
      </c>
      <c r="N1510">
        <v>112.07</v>
      </c>
      <c r="O1510">
        <v>112.071147102419</v>
      </c>
      <c r="P1510">
        <v>80.050819358870399</v>
      </c>
      <c r="Q1510">
        <v>34.4891806411296</v>
      </c>
      <c r="R1510" t="s">
        <v>262</v>
      </c>
      <c r="S1510" t="s">
        <v>9819</v>
      </c>
      <c r="T1510" t="s">
        <v>25</v>
      </c>
      <c r="U1510">
        <v>1</v>
      </c>
      <c r="V1510" t="s">
        <v>1374</v>
      </c>
      <c r="W1510" t="s">
        <v>1375</v>
      </c>
      <c r="AD1510" t="s">
        <v>9927</v>
      </c>
      <c r="AE1510" t="s">
        <v>9928</v>
      </c>
    </row>
    <row r="1511" spans="1:31" ht="12.75" x14ac:dyDescent="0.2">
      <c r="A1511" t="s">
        <v>5491</v>
      </c>
      <c r="B1511" t="s">
        <v>5492</v>
      </c>
      <c r="C1511" t="s">
        <v>3131</v>
      </c>
      <c r="D1511" t="s">
        <v>22</v>
      </c>
      <c r="E1511" t="s">
        <v>9299</v>
      </c>
      <c r="F1511">
        <v>1</v>
      </c>
      <c r="G1511" t="s">
        <v>5493</v>
      </c>
      <c r="H1511" t="s">
        <v>5493</v>
      </c>
      <c r="I1511">
        <v>161.46</v>
      </c>
      <c r="J1511">
        <v>161.46</v>
      </c>
      <c r="K1511">
        <v>161.46</v>
      </c>
      <c r="L1511">
        <v>161.46</v>
      </c>
      <c r="M1511">
        <v>169.96</v>
      </c>
      <c r="N1511">
        <v>166.3</v>
      </c>
      <c r="O1511">
        <v>166.299121506815</v>
      </c>
      <c r="P1511">
        <v>118.785086790582</v>
      </c>
      <c r="Q1511">
        <v>51.174913209418101</v>
      </c>
      <c r="R1511" t="s">
        <v>262</v>
      </c>
      <c r="S1511" t="s">
        <v>9819</v>
      </c>
      <c r="T1511" t="s">
        <v>25</v>
      </c>
      <c r="U1511">
        <v>1</v>
      </c>
      <c r="V1511" t="s">
        <v>1374</v>
      </c>
      <c r="W1511" t="s">
        <v>1375</v>
      </c>
      <c r="AD1511" t="s">
        <v>9927</v>
      </c>
      <c r="AE1511" t="s">
        <v>9928</v>
      </c>
    </row>
    <row r="1512" spans="1:31" ht="12.75" x14ac:dyDescent="0.2">
      <c r="A1512" t="s">
        <v>5494</v>
      </c>
      <c r="B1512" t="s">
        <v>5495</v>
      </c>
      <c r="C1512" t="s">
        <v>3131</v>
      </c>
      <c r="D1512" t="s">
        <v>22</v>
      </c>
      <c r="E1512" t="s">
        <v>9299</v>
      </c>
      <c r="F1512">
        <v>1</v>
      </c>
      <c r="G1512" t="s">
        <v>5496</v>
      </c>
      <c r="H1512" t="s">
        <v>5497</v>
      </c>
      <c r="I1512">
        <v>126.36</v>
      </c>
      <c r="J1512">
        <v>126.36</v>
      </c>
      <c r="K1512">
        <v>126.36</v>
      </c>
      <c r="L1512">
        <v>126.36</v>
      </c>
      <c r="M1512">
        <v>133.01</v>
      </c>
      <c r="N1512">
        <v>130.15</v>
      </c>
      <c r="O1512">
        <v>130.14713857055099</v>
      </c>
      <c r="P1512">
        <v>92.962241836107594</v>
      </c>
      <c r="Q1512">
        <v>40.047758163892397</v>
      </c>
      <c r="R1512" t="s">
        <v>262</v>
      </c>
      <c r="S1512" t="s">
        <v>9819</v>
      </c>
      <c r="T1512" t="s">
        <v>25</v>
      </c>
      <c r="U1512">
        <v>1</v>
      </c>
      <c r="V1512" t="s">
        <v>1374</v>
      </c>
      <c r="W1512" t="s">
        <v>1375</v>
      </c>
      <c r="AD1512" t="s">
        <v>9927</v>
      </c>
      <c r="AE1512" t="s">
        <v>9928</v>
      </c>
    </row>
    <row r="1513" spans="1:31" ht="12.75" x14ac:dyDescent="0.2">
      <c r="A1513" t="s">
        <v>5498</v>
      </c>
      <c r="B1513" t="s">
        <v>5499</v>
      </c>
      <c r="C1513" t="s">
        <v>3131</v>
      </c>
      <c r="D1513" t="s">
        <v>22</v>
      </c>
      <c r="E1513" t="s">
        <v>9299</v>
      </c>
      <c r="F1513">
        <v>1</v>
      </c>
      <c r="G1513" t="s">
        <v>5500</v>
      </c>
      <c r="H1513" t="s">
        <v>5500</v>
      </c>
      <c r="I1513">
        <v>112.33</v>
      </c>
      <c r="J1513">
        <v>112.33</v>
      </c>
      <c r="K1513">
        <v>112.33</v>
      </c>
      <c r="L1513">
        <v>112.33</v>
      </c>
      <c r="M1513">
        <v>118.24</v>
      </c>
      <c r="N1513">
        <v>115.69</v>
      </c>
      <c r="O1513">
        <v>115.686345396045</v>
      </c>
      <c r="P1513">
        <v>82.633103854317795</v>
      </c>
      <c r="Q1513">
        <v>35.6068961456822</v>
      </c>
      <c r="R1513" t="s">
        <v>262</v>
      </c>
      <c r="S1513" t="s">
        <v>9819</v>
      </c>
      <c r="T1513" t="s">
        <v>25</v>
      </c>
      <c r="U1513">
        <v>1</v>
      </c>
      <c r="V1513" t="s">
        <v>1374</v>
      </c>
      <c r="W1513" t="s">
        <v>1375</v>
      </c>
      <c r="AD1513" t="s">
        <v>9927</v>
      </c>
      <c r="AE1513" t="s">
        <v>9928</v>
      </c>
    </row>
    <row r="1514" spans="1:31" ht="12.75" x14ac:dyDescent="0.2">
      <c r="A1514" t="s">
        <v>5501</v>
      </c>
      <c r="B1514" t="s">
        <v>5502</v>
      </c>
      <c r="C1514" t="s">
        <v>3131</v>
      </c>
      <c r="D1514" t="s">
        <v>22</v>
      </c>
      <c r="E1514" t="s">
        <v>9299</v>
      </c>
      <c r="F1514">
        <v>1</v>
      </c>
      <c r="G1514" t="s">
        <v>5503</v>
      </c>
      <c r="H1514" t="s">
        <v>5503</v>
      </c>
      <c r="I1514">
        <v>162.46</v>
      </c>
      <c r="J1514">
        <v>162.46</v>
      </c>
      <c r="K1514">
        <v>162.46</v>
      </c>
      <c r="L1514">
        <v>162.46</v>
      </c>
      <c r="M1514">
        <v>171.01</v>
      </c>
      <c r="N1514">
        <v>167.33</v>
      </c>
      <c r="O1514">
        <v>167.33203530499401</v>
      </c>
      <c r="P1514">
        <v>119.818000588761</v>
      </c>
      <c r="Q1514">
        <v>51.191999411239102</v>
      </c>
      <c r="R1514" t="s">
        <v>262</v>
      </c>
      <c r="S1514" t="s">
        <v>9819</v>
      </c>
      <c r="T1514" t="s">
        <v>25</v>
      </c>
      <c r="U1514">
        <v>1</v>
      </c>
      <c r="V1514" t="s">
        <v>1374</v>
      </c>
      <c r="W1514" t="s">
        <v>1375</v>
      </c>
      <c r="AD1514" t="s">
        <v>9927</v>
      </c>
      <c r="AE1514" t="s">
        <v>9928</v>
      </c>
    </row>
    <row r="1515" spans="1:31" ht="12.75" x14ac:dyDescent="0.2">
      <c r="A1515" t="s">
        <v>5504</v>
      </c>
      <c r="B1515" t="s">
        <v>5505</v>
      </c>
      <c r="C1515" t="s">
        <v>3131</v>
      </c>
      <c r="D1515" t="s">
        <v>22</v>
      </c>
      <c r="E1515" t="s">
        <v>9299</v>
      </c>
      <c r="F1515">
        <v>1</v>
      </c>
      <c r="G1515" t="s">
        <v>5506</v>
      </c>
      <c r="H1515" t="s">
        <v>5507</v>
      </c>
      <c r="I1515">
        <v>79.23</v>
      </c>
      <c r="J1515">
        <v>79.23</v>
      </c>
      <c r="K1515">
        <v>79.23</v>
      </c>
      <c r="L1515">
        <v>79.23</v>
      </c>
      <c r="M1515">
        <v>83.4</v>
      </c>
      <c r="N1515">
        <v>81.599999999999994</v>
      </c>
      <c r="O1515">
        <v>81.600190056138899</v>
      </c>
      <c r="P1515">
        <v>58.6178580466567</v>
      </c>
      <c r="Q1515">
        <v>24.782141953343299</v>
      </c>
      <c r="R1515" t="s">
        <v>262</v>
      </c>
      <c r="S1515" t="s">
        <v>9819</v>
      </c>
      <c r="T1515" t="s">
        <v>25</v>
      </c>
      <c r="U1515">
        <v>1</v>
      </c>
      <c r="V1515" t="s">
        <v>1374</v>
      </c>
      <c r="W1515" t="s">
        <v>1375</v>
      </c>
      <c r="AD1515" t="s">
        <v>9927</v>
      </c>
      <c r="AE1515" t="s">
        <v>9928</v>
      </c>
    </row>
    <row r="1516" spans="1:31" ht="12.75" x14ac:dyDescent="0.2">
      <c r="A1516" t="s">
        <v>5508</v>
      </c>
      <c r="B1516" t="s">
        <v>5509</v>
      </c>
      <c r="C1516" t="s">
        <v>3131</v>
      </c>
      <c r="D1516" t="s">
        <v>22</v>
      </c>
      <c r="E1516" t="s">
        <v>9299</v>
      </c>
      <c r="F1516">
        <v>1</v>
      </c>
      <c r="G1516" t="s">
        <v>5510</v>
      </c>
      <c r="H1516" t="s">
        <v>5510</v>
      </c>
      <c r="I1516">
        <v>57.53</v>
      </c>
      <c r="J1516">
        <v>57.53</v>
      </c>
      <c r="K1516">
        <v>57.53</v>
      </c>
      <c r="L1516">
        <v>57.53</v>
      </c>
      <c r="M1516">
        <v>57.53</v>
      </c>
      <c r="N1516">
        <v>56.29</v>
      </c>
      <c r="O1516">
        <v>56.293802000753999</v>
      </c>
      <c r="P1516">
        <v>40.541866578524697</v>
      </c>
      <c r="Q1516">
        <v>16.9881334214753</v>
      </c>
      <c r="R1516" t="s">
        <v>262</v>
      </c>
      <c r="S1516" t="s">
        <v>9819</v>
      </c>
      <c r="T1516" t="s">
        <v>25</v>
      </c>
      <c r="U1516">
        <v>1</v>
      </c>
      <c r="V1516" t="s">
        <v>1374</v>
      </c>
      <c r="W1516" t="s">
        <v>1375</v>
      </c>
      <c r="AD1516" t="s">
        <v>9927</v>
      </c>
      <c r="AE1516" t="s">
        <v>9928</v>
      </c>
    </row>
    <row r="1517" spans="1:31" ht="12.75" x14ac:dyDescent="0.2">
      <c r="A1517" t="s">
        <v>5512</v>
      </c>
      <c r="B1517" t="s">
        <v>5513</v>
      </c>
      <c r="C1517" t="s">
        <v>3131</v>
      </c>
      <c r="D1517" t="s">
        <v>22</v>
      </c>
      <c r="E1517" t="s">
        <v>9299</v>
      </c>
      <c r="F1517">
        <v>1</v>
      </c>
      <c r="G1517" t="s">
        <v>5514</v>
      </c>
      <c r="H1517" t="s">
        <v>5514</v>
      </c>
      <c r="I1517">
        <v>33.25</v>
      </c>
      <c r="J1517">
        <v>33.25</v>
      </c>
      <c r="K1517">
        <v>33.26</v>
      </c>
      <c r="L1517">
        <v>33.26</v>
      </c>
      <c r="M1517">
        <v>33.26</v>
      </c>
      <c r="N1517">
        <v>32.54</v>
      </c>
      <c r="O1517">
        <v>32.536784642637599</v>
      </c>
      <c r="P1517">
        <v>32.898304472000298</v>
      </c>
      <c r="Q1517">
        <v>0.361695527999707</v>
      </c>
      <c r="R1517" t="s">
        <v>262</v>
      </c>
      <c r="S1517" t="s">
        <v>9819</v>
      </c>
      <c r="T1517" t="s">
        <v>25</v>
      </c>
      <c r="U1517">
        <v>1</v>
      </c>
      <c r="V1517" t="s">
        <v>1374</v>
      </c>
      <c r="W1517" t="s">
        <v>1375</v>
      </c>
      <c r="AD1517" t="s">
        <v>9927</v>
      </c>
      <c r="AE1517" t="s">
        <v>9928</v>
      </c>
    </row>
    <row r="1518" spans="1:31" ht="12.75" x14ac:dyDescent="0.2">
      <c r="A1518" t="s">
        <v>5515</v>
      </c>
      <c r="B1518" t="s">
        <v>5516</v>
      </c>
      <c r="C1518" t="s">
        <v>3131</v>
      </c>
      <c r="D1518" t="s">
        <v>22</v>
      </c>
      <c r="E1518" t="s">
        <v>9299</v>
      </c>
      <c r="F1518">
        <v>1</v>
      </c>
      <c r="G1518" t="s">
        <v>5517</v>
      </c>
      <c r="H1518" t="s">
        <v>5517</v>
      </c>
      <c r="I1518">
        <v>33.25</v>
      </c>
      <c r="J1518">
        <v>33.25</v>
      </c>
      <c r="K1518">
        <v>33.26</v>
      </c>
      <c r="L1518">
        <v>33.26</v>
      </c>
      <c r="M1518">
        <v>33.26</v>
      </c>
      <c r="N1518">
        <v>32.54</v>
      </c>
      <c r="O1518">
        <v>32.536784642637599</v>
      </c>
      <c r="P1518">
        <v>32.898304472000298</v>
      </c>
      <c r="Q1518">
        <v>0.361695527999707</v>
      </c>
      <c r="R1518" t="s">
        <v>262</v>
      </c>
      <c r="S1518" t="s">
        <v>9819</v>
      </c>
      <c r="T1518" t="s">
        <v>25</v>
      </c>
      <c r="U1518">
        <v>1</v>
      </c>
      <c r="V1518" t="s">
        <v>1374</v>
      </c>
      <c r="W1518" t="s">
        <v>1375</v>
      </c>
      <c r="AD1518" t="s">
        <v>9927</v>
      </c>
      <c r="AE1518" t="s">
        <v>9928</v>
      </c>
    </row>
    <row r="1519" spans="1:31" ht="12.75" x14ac:dyDescent="0.2">
      <c r="A1519" t="s">
        <v>5518</v>
      </c>
      <c r="B1519" t="s">
        <v>5519</v>
      </c>
      <c r="C1519" t="s">
        <v>3131</v>
      </c>
      <c r="D1519" t="s">
        <v>22</v>
      </c>
      <c r="E1519" t="s">
        <v>9299</v>
      </c>
      <c r="F1519">
        <v>1</v>
      </c>
      <c r="G1519" t="s">
        <v>5520</v>
      </c>
      <c r="H1519" t="s">
        <v>5520</v>
      </c>
      <c r="I1519">
        <v>57.17</v>
      </c>
      <c r="J1519">
        <v>57.17</v>
      </c>
      <c r="K1519">
        <v>57.17</v>
      </c>
      <c r="L1519">
        <v>57.17</v>
      </c>
      <c r="M1519">
        <v>60.18</v>
      </c>
      <c r="N1519">
        <v>58.88</v>
      </c>
      <c r="O1519">
        <v>58.876086496201502</v>
      </c>
      <c r="P1519">
        <v>42.3494657253379</v>
      </c>
      <c r="Q1519">
        <v>17.830534274662099</v>
      </c>
      <c r="R1519" t="s">
        <v>262</v>
      </c>
      <c r="S1519" t="s">
        <v>9819</v>
      </c>
      <c r="T1519" t="s">
        <v>25</v>
      </c>
      <c r="U1519">
        <v>1</v>
      </c>
      <c r="V1519" t="s">
        <v>1374</v>
      </c>
      <c r="W1519" t="s">
        <v>1375</v>
      </c>
      <c r="AD1519" t="s">
        <v>9927</v>
      </c>
      <c r="AE1519" t="s">
        <v>9928</v>
      </c>
    </row>
    <row r="1520" spans="1:31" ht="12.75" x14ac:dyDescent="0.2">
      <c r="A1520" t="s">
        <v>5521</v>
      </c>
      <c r="B1520" t="s">
        <v>5522</v>
      </c>
      <c r="C1520" t="s">
        <v>3131</v>
      </c>
      <c r="D1520" t="s">
        <v>22</v>
      </c>
      <c r="E1520" t="s">
        <v>9299</v>
      </c>
      <c r="F1520">
        <v>1</v>
      </c>
      <c r="G1520" t="s">
        <v>5523</v>
      </c>
      <c r="H1520" t="s">
        <v>5524</v>
      </c>
      <c r="I1520">
        <v>61.67</v>
      </c>
      <c r="J1520">
        <v>61.67</v>
      </c>
      <c r="K1520">
        <v>61.67</v>
      </c>
      <c r="L1520">
        <v>61.67</v>
      </c>
      <c r="M1520">
        <v>64.92</v>
      </c>
      <c r="N1520">
        <v>63.52</v>
      </c>
      <c r="O1520">
        <v>63.524198588006797</v>
      </c>
      <c r="P1520">
        <v>45.448207119874802</v>
      </c>
      <c r="Q1520">
        <v>19.4717928801252</v>
      </c>
      <c r="R1520" t="s">
        <v>262</v>
      </c>
      <c r="S1520" t="s">
        <v>9819</v>
      </c>
      <c r="T1520" t="s">
        <v>25</v>
      </c>
      <c r="U1520">
        <v>1</v>
      </c>
      <c r="V1520" t="s">
        <v>1374</v>
      </c>
      <c r="W1520" t="s">
        <v>1375</v>
      </c>
      <c r="AD1520" t="s">
        <v>9927</v>
      </c>
      <c r="AE1520" t="s">
        <v>9928</v>
      </c>
    </row>
    <row r="1521" spans="1:31" ht="204" x14ac:dyDescent="0.2">
      <c r="A1521">
        <v>91369</v>
      </c>
      <c r="B1521" t="s">
        <v>5526</v>
      </c>
      <c r="C1521" t="s">
        <v>3807</v>
      </c>
      <c r="D1521" t="s">
        <v>22</v>
      </c>
      <c r="F1521">
        <v>1</v>
      </c>
      <c r="G1521" s="432" t="s">
        <v>5527</v>
      </c>
      <c r="H1521" s="432" t="s">
        <v>5528</v>
      </c>
      <c r="I1521">
        <v>1013</v>
      </c>
      <c r="S1521" t="s">
        <v>9816</v>
      </c>
      <c r="T1521" t="s">
        <v>25</v>
      </c>
      <c r="V1521" t="s">
        <v>1374</v>
      </c>
      <c r="W1521" t="s">
        <v>1375</v>
      </c>
      <c r="AD1521" t="s">
        <v>9927</v>
      </c>
      <c r="AE1521" t="s">
        <v>9928</v>
      </c>
    </row>
    <row r="1522" spans="1:31" ht="12.75" x14ac:dyDescent="0.2">
      <c r="A1522" t="s">
        <v>5529</v>
      </c>
      <c r="B1522" t="s">
        <v>5530</v>
      </c>
      <c r="C1522" t="s">
        <v>3131</v>
      </c>
      <c r="D1522" t="s">
        <v>22</v>
      </c>
      <c r="E1522" t="s">
        <v>9299</v>
      </c>
      <c r="F1522">
        <v>1</v>
      </c>
      <c r="G1522" t="s">
        <v>5531</v>
      </c>
      <c r="H1522" t="s">
        <v>5531</v>
      </c>
      <c r="I1522">
        <v>110.82</v>
      </c>
      <c r="J1522">
        <v>110.82</v>
      </c>
      <c r="K1522">
        <v>110.82</v>
      </c>
      <c r="L1522">
        <v>110.82</v>
      </c>
      <c r="M1522">
        <v>116.65</v>
      </c>
      <c r="N1522">
        <v>114.14</v>
      </c>
      <c r="O1522">
        <v>114.136974698777</v>
      </c>
      <c r="P1522">
        <v>81.600190056138899</v>
      </c>
      <c r="Q1522">
        <v>35.049809943861099</v>
      </c>
      <c r="R1522" t="s">
        <v>262</v>
      </c>
      <c r="S1522" t="s">
        <v>9819</v>
      </c>
      <c r="T1522" t="s">
        <v>25</v>
      </c>
      <c r="U1522">
        <v>1</v>
      </c>
      <c r="V1522" t="s">
        <v>1374</v>
      </c>
      <c r="W1522" t="s">
        <v>1375</v>
      </c>
      <c r="AD1522" t="s">
        <v>9927</v>
      </c>
      <c r="AE1522" t="s">
        <v>9928</v>
      </c>
    </row>
    <row r="1523" spans="1:31" ht="12.75" x14ac:dyDescent="0.2">
      <c r="A1523" t="s">
        <v>5532</v>
      </c>
      <c r="B1523" t="s">
        <v>5533</v>
      </c>
      <c r="C1523" t="s">
        <v>3131</v>
      </c>
      <c r="D1523" t="s">
        <v>22</v>
      </c>
      <c r="E1523" t="s">
        <v>9299</v>
      </c>
      <c r="F1523">
        <v>1</v>
      </c>
      <c r="G1523" t="s">
        <v>5534</v>
      </c>
      <c r="H1523" t="s">
        <v>5535</v>
      </c>
      <c r="I1523">
        <v>383.59</v>
      </c>
      <c r="J1523">
        <v>383.59</v>
      </c>
      <c r="K1523">
        <v>383.59</v>
      </c>
      <c r="L1523">
        <v>383.59</v>
      </c>
      <c r="M1523">
        <v>403.78</v>
      </c>
      <c r="N1523">
        <v>395.09</v>
      </c>
      <c r="O1523">
        <v>395.08952780345697</v>
      </c>
      <c r="P1523">
        <v>282.50192380194898</v>
      </c>
      <c r="Q1523">
        <v>121.278076198051</v>
      </c>
      <c r="R1523" t="s">
        <v>262</v>
      </c>
      <c r="S1523" t="s">
        <v>9819</v>
      </c>
      <c r="T1523" t="s">
        <v>25</v>
      </c>
      <c r="U1523">
        <v>1</v>
      </c>
      <c r="V1523" t="s">
        <v>1374</v>
      </c>
      <c r="W1523" t="s">
        <v>1375</v>
      </c>
      <c r="AD1523" t="s">
        <v>9927</v>
      </c>
      <c r="AE1523" t="s">
        <v>9928</v>
      </c>
    </row>
    <row r="1524" spans="1:31" ht="12.75" x14ac:dyDescent="0.2">
      <c r="A1524" t="s">
        <v>5536</v>
      </c>
      <c r="B1524" t="s">
        <v>5537</v>
      </c>
      <c r="C1524" t="s">
        <v>3131</v>
      </c>
      <c r="D1524" t="s">
        <v>22</v>
      </c>
      <c r="E1524" t="s">
        <v>9299</v>
      </c>
      <c r="F1524">
        <v>1</v>
      </c>
      <c r="G1524" t="s">
        <v>5534</v>
      </c>
      <c r="H1524" t="s">
        <v>5538</v>
      </c>
      <c r="I1524">
        <v>253.22</v>
      </c>
      <c r="J1524">
        <v>253.22</v>
      </c>
      <c r="K1524">
        <v>253.22</v>
      </c>
      <c r="L1524">
        <v>253.22</v>
      </c>
      <c r="M1524">
        <v>266.55</v>
      </c>
      <c r="N1524">
        <v>260.81</v>
      </c>
      <c r="O1524">
        <v>260.81073404019099</v>
      </c>
      <c r="P1524">
        <v>186.44094057130499</v>
      </c>
      <c r="Q1524">
        <v>80.109059428695403</v>
      </c>
      <c r="R1524" t="s">
        <v>262</v>
      </c>
      <c r="S1524" t="s">
        <v>9819</v>
      </c>
      <c r="T1524" t="s">
        <v>25</v>
      </c>
      <c r="U1524">
        <v>1</v>
      </c>
      <c r="V1524" t="s">
        <v>1374</v>
      </c>
      <c r="W1524" t="s">
        <v>1375</v>
      </c>
      <c r="AD1524" t="s">
        <v>9927</v>
      </c>
      <c r="AE1524" t="s">
        <v>9928</v>
      </c>
    </row>
    <row r="1525" spans="1:31" ht="12.75" x14ac:dyDescent="0.2">
      <c r="A1525" t="s">
        <v>5539</v>
      </c>
      <c r="B1525" t="s">
        <v>5540</v>
      </c>
      <c r="C1525" t="s">
        <v>3131</v>
      </c>
      <c r="D1525" t="s">
        <v>22</v>
      </c>
      <c r="E1525" t="s">
        <v>9299</v>
      </c>
      <c r="F1525">
        <v>1</v>
      </c>
      <c r="G1525" t="s">
        <v>5534</v>
      </c>
      <c r="H1525" t="s">
        <v>5541</v>
      </c>
      <c r="I1525">
        <v>204.08</v>
      </c>
      <c r="J1525">
        <v>204.08</v>
      </c>
      <c r="K1525">
        <v>204.08</v>
      </c>
      <c r="L1525">
        <v>204.08</v>
      </c>
      <c r="M1525">
        <v>214.82</v>
      </c>
      <c r="N1525">
        <v>210.2</v>
      </c>
      <c r="O1525">
        <v>210.19795792942099</v>
      </c>
      <c r="P1525">
        <v>150.28895763504099</v>
      </c>
      <c r="Q1525">
        <v>64.531042364959404</v>
      </c>
      <c r="R1525" t="s">
        <v>262</v>
      </c>
      <c r="S1525" t="s">
        <v>9819</v>
      </c>
      <c r="T1525" t="s">
        <v>25</v>
      </c>
      <c r="U1525">
        <v>1</v>
      </c>
      <c r="V1525" t="s">
        <v>1374</v>
      </c>
      <c r="W1525" t="s">
        <v>1375</v>
      </c>
      <c r="AD1525" t="s">
        <v>9927</v>
      </c>
      <c r="AE1525" t="s">
        <v>9928</v>
      </c>
    </row>
    <row r="1526" spans="1:31" ht="12.75" x14ac:dyDescent="0.2">
      <c r="A1526" t="s">
        <v>5542</v>
      </c>
      <c r="B1526" t="s">
        <v>5543</v>
      </c>
      <c r="C1526" t="s">
        <v>3131</v>
      </c>
      <c r="D1526" t="s">
        <v>22</v>
      </c>
      <c r="E1526" t="s">
        <v>9299</v>
      </c>
      <c r="F1526">
        <v>1</v>
      </c>
      <c r="G1526" t="s">
        <v>5534</v>
      </c>
      <c r="H1526" t="s">
        <v>5544</v>
      </c>
      <c r="I1526">
        <v>253.22</v>
      </c>
      <c r="J1526">
        <v>253.22</v>
      </c>
      <c r="K1526">
        <v>253.22</v>
      </c>
      <c r="L1526">
        <v>253.22</v>
      </c>
      <c r="M1526">
        <v>266.55</v>
      </c>
      <c r="N1526">
        <v>260.81</v>
      </c>
      <c r="O1526">
        <v>260.81073404019099</v>
      </c>
      <c r="P1526">
        <v>186.44094057130499</v>
      </c>
      <c r="Q1526">
        <v>80.109059428695403</v>
      </c>
      <c r="R1526" t="s">
        <v>262</v>
      </c>
      <c r="S1526" t="s">
        <v>9819</v>
      </c>
      <c r="T1526" t="s">
        <v>25</v>
      </c>
      <c r="U1526">
        <v>1</v>
      </c>
      <c r="V1526" t="s">
        <v>1374</v>
      </c>
      <c r="W1526" t="s">
        <v>1375</v>
      </c>
      <c r="AD1526" t="s">
        <v>9927</v>
      </c>
      <c r="AE1526" t="s">
        <v>9928</v>
      </c>
    </row>
    <row r="1527" spans="1:31" ht="12.75" x14ac:dyDescent="0.2">
      <c r="A1527" t="s">
        <v>5545</v>
      </c>
      <c r="B1527" t="s">
        <v>5546</v>
      </c>
      <c r="C1527" t="s">
        <v>3131</v>
      </c>
      <c r="D1527" t="s">
        <v>22</v>
      </c>
      <c r="E1527" t="s">
        <v>9299</v>
      </c>
      <c r="F1527">
        <v>1</v>
      </c>
      <c r="G1527" t="s">
        <v>5547</v>
      </c>
      <c r="H1527" t="s">
        <v>5548</v>
      </c>
      <c r="I1527">
        <v>163.46</v>
      </c>
      <c r="J1527">
        <v>163.46</v>
      </c>
      <c r="K1527">
        <v>163.46</v>
      </c>
      <c r="L1527">
        <v>163.46</v>
      </c>
      <c r="M1527">
        <v>172.06</v>
      </c>
      <c r="N1527">
        <v>168.36</v>
      </c>
      <c r="O1527">
        <v>168.36494910317299</v>
      </c>
      <c r="P1527">
        <v>120.592685937395</v>
      </c>
      <c r="Q1527">
        <v>51.467314062604899</v>
      </c>
      <c r="R1527" t="s">
        <v>262</v>
      </c>
      <c r="S1527" t="s">
        <v>9819</v>
      </c>
      <c r="T1527" t="s">
        <v>25</v>
      </c>
      <c r="U1527">
        <v>1</v>
      </c>
      <c r="V1527" t="s">
        <v>1374</v>
      </c>
      <c r="W1527" t="s">
        <v>1375</v>
      </c>
      <c r="AD1527" t="s">
        <v>9927</v>
      </c>
      <c r="AE1527" t="s">
        <v>9928</v>
      </c>
    </row>
    <row r="1528" spans="1:31" ht="12.75" x14ac:dyDescent="0.2">
      <c r="A1528" t="s">
        <v>5549</v>
      </c>
      <c r="B1528" t="s">
        <v>5550</v>
      </c>
      <c r="C1528" t="s">
        <v>3131</v>
      </c>
      <c r="D1528" t="s">
        <v>22</v>
      </c>
      <c r="E1528" t="s">
        <v>9299</v>
      </c>
      <c r="F1528">
        <v>1</v>
      </c>
      <c r="G1528" t="s">
        <v>5551</v>
      </c>
      <c r="H1528" t="s">
        <v>5551</v>
      </c>
      <c r="I1528">
        <v>163.46</v>
      </c>
      <c r="J1528">
        <v>163.46</v>
      </c>
      <c r="K1528">
        <v>163.46</v>
      </c>
      <c r="L1528">
        <v>163.46</v>
      </c>
      <c r="M1528">
        <v>172.06</v>
      </c>
      <c r="N1528">
        <v>168.36</v>
      </c>
      <c r="O1528">
        <v>168.36494910317299</v>
      </c>
      <c r="P1528">
        <v>120.592685937395</v>
      </c>
      <c r="Q1528">
        <v>51.467314062604899</v>
      </c>
      <c r="R1528" t="s">
        <v>262</v>
      </c>
      <c r="S1528" t="s">
        <v>9819</v>
      </c>
      <c r="T1528" t="s">
        <v>25</v>
      </c>
      <c r="U1528">
        <v>1</v>
      </c>
      <c r="V1528" t="s">
        <v>1374</v>
      </c>
      <c r="W1528" t="s">
        <v>1375</v>
      </c>
      <c r="AD1528" t="s">
        <v>9927</v>
      </c>
      <c r="AE1528" t="s">
        <v>9928</v>
      </c>
    </row>
    <row r="1529" spans="1:31" ht="12.75" x14ac:dyDescent="0.2">
      <c r="A1529" t="s">
        <v>5552</v>
      </c>
      <c r="B1529" t="s">
        <v>5553</v>
      </c>
      <c r="C1529" t="s">
        <v>3131</v>
      </c>
      <c r="D1529" t="s">
        <v>22</v>
      </c>
      <c r="E1529" t="s">
        <v>9299</v>
      </c>
      <c r="F1529">
        <v>1</v>
      </c>
      <c r="G1529" t="s">
        <v>5554</v>
      </c>
      <c r="H1529" t="s">
        <v>5554</v>
      </c>
      <c r="I1529">
        <v>163.46</v>
      </c>
      <c r="J1529">
        <v>163.46</v>
      </c>
      <c r="K1529">
        <v>163.46</v>
      </c>
      <c r="L1529">
        <v>163.46</v>
      </c>
      <c r="M1529">
        <v>172.06</v>
      </c>
      <c r="N1529">
        <v>168.36</v>
      </c>
      <c r="O1529">
        <v>168.36494910317299</v>
      </c>
      <c r="P1529">
        <v>120.592685937395</v>
      </c>
      <c r="Q1529">
        <v>51.467314062604899</v>
      </c>
      <c r="R1529" t="s">
        <v>262</v>
      </c>
      <c r="S1529" t="s">
        <v>9819</v>
      </c>
      <c r="T1529" t="s">
        <v>25</v>
      </c>
      <c r="U1529">
        <v>1</v>
      </c>
      <c r="V1529" t="s">
        <v>1374</v>
      </c>
      <c r="W1529" t="s">
        <v>1375</v>
      </c>
      <c r="AD1529" t="s">
        <v>9927</v>
      </c>
      <c r="AE1529" t="s">
        <v>9928</v>
      </c>
    </row>
    <row r="1530" spans="1:31" ht="12.75" x14ac:dyDescent="0.2">
      <c r="A1530" t="s">
        <v>5555</v>
      </c>
      <c r="B1530" t="s">
        <v>5556</v>
      </c>
      <c r="C1530" t="s">
        <v>3131</v>
      </c>
      <c r="D1530" t="s">
        <v>22</v>
      </c>
      <c r="E1530" t="s">
        <v>9299</v>
      </c>
      <c r="F1530">
        <v>1</v>
      </c>
      <c r="G1530" t="s">
        <v>5557</v>
      </c>
      <c r="H1530" t="s">
        <v>5557</v>
      </c>
      <c r="I1530">
        <v>63.68</v>
      </c>
      <c r="J1530">
        <v>63.68</v>
      </c>
      <c r="K1530">
        <v>63.68</v>
      </c>
      <c r="L1530">
        <v>63.68</v>
      </c>
      <c r="M1530">
        <v>67.03</v>
      </c>
      <c r="N1530">
        <v>65.59</v>
      </c>
      <c r="O1530">
        <v>65.590026184364802</v>
      </c>
      <c r="P1530">
        <v>46.997577817143302</v>
      </c>
      <c r="Q1530">
        <v>20.032422182856699</v>
      </c>
      <c r="R1530" t="s">
        <v>262</v>
      </c>
      <c r="S1530" t="s">
        <v>9819</v>
      </c>
      <c r="T1530" t="s">
        <v>25</v>
      </c>
      <c r="U1530">
        <v>1</v>
      </c>
      <c r="V1530" t="s">
        <v>1374</v>
      </c>
      <c r="W1530" t="s">
        <v>1375</v>
      </c>
      <c r="AD1530" t="s">
        <v>9927</v>
      </c>
      <c r="AE1530" t="s">
        <v>9928</v>
      </c>
    </row>
    <row r="1531" spans="1:31" ht="12.75" x14ac:dyDescent="0.2">
      <c r="A1531" t="s">
        <v>5558</v>
      </c>
      <c r="B1531" t="s">
        <v>5559</v>
      </c>
      <c r="D1531" t="s">
        <v>22</v>
      </c>
      <c r="E1531" t="s">
        <v>9299</v>
      </c>
      <c r="F1531">
        <v>1</v>
      </c>
      <c r="G1531" t="s">
        <v>5560</v>
      </c>
      <c r="H1531" t="s">
        <v>5560</v>
      </c>
      <c r="I1531">
        <v>12.15</v>
      </c>
      <c r="J1531">
        <v>12.15</v>
      </c>
      <c r="K1531">
        <v>12.19</v>
      </c>
      <c r="L1531">
        <v>12.19</v>
      </c>
      <c r="M1531">
        <v>12.19</v>
      </c>
      <c r="N1531">
        <v>11.93</v>
      </c>
      <c r="O1531">
        <v>10.845594880879201</v>
      </c>
      <c r="P1531">
        <v>11.1554690203329</v>
      </c>
      <c r="Q1531">
        <v>1.0345309796670901</v>
      </c>
      <c r="R1531" t="s">
        <v>262</v>
      </c>
      <c r="S1531" t="s">
        <v>9819</v>
      </c>
      <c r="T1531" t="s">
        <v>25</v>
      </c>
      <c r="U1531">
        <v>1</v>
      </c>
      <c r="V1531" t="s">
        <v>1374</v>
      </c>
      <c r="W1531" t="s">
        <v>1375</v>
      </c>
      <c r="AD1531" t="s">
        <v>9927</v>
      </c>
      <c r="AE1531" t="s">
        <v>9928</v>
      </c>
    </row>
    <row r="1532" spans="1:31" ht="12.75" x14ac:dyDescent="0.2">
      <c r="A1532" t="s">
        <v>5561</v>
      </c>
      <c r="B1532" t="s">
        <v>5562</v>
      </c>
      <c r="C1532" t="s">
        <v>262</v>
      </c>
      <c r="D1532" t="s">
        <v>22</v>
      </c>
      <c r="E1532" t="s">
        <v>9299</v>
      </c>
      <c r="F1532">
        <v>1</v>
      </c>
      <c r="G1532" t="s">
        <v>5563</v>
      </c>
      <c r="H1532" t="s">
        <v>5563</v>
      </c>
      <c r="I1532">
        <v>48.03</v>
      </c>
      <c r="J1532">
        <v>48.03</v>
      </c>
      <c r="K1532">
        <v>48.03</v>
      </c>
      <c r="L1532">
        <v>48.03</v>
      </c>
      <c r="M1532">
        <v>48.03</v>
      </c>
      <c r="N1532">
        <v>47</v>
      </c>
      <c r="O1532">
        <v>46.997577817143302</v>
      </c>
      <c r="P1532">
        <v>33.776281200452402</v>
      </c>
      <c r="Q1532">
        <v>14.253718799547601</v>
      </c>
      <c r="R1532" t="s">
        <v>262</v>
      </c>
      <c r="S1532" t="s">
        <v>9819</v>
      </c>
      <c r="T1532" t="s">
        <v>25</v>
      </c>
      <c r="U1532">
        <v>1</v>
      </c>
      <c r="V1532" t="s">
        <v>1374</v>
      </c>
      <c r="W1532" t="s">
        <v>1375</v>
      </c>
      <c r="AD1532" t="s">
        <v>9927</v>
      </c>
      <c r="AE1532" t="s">
        <v>9928</v>
      </c>
    </row>
    <row r="1533" spans="1:31" ht="12.75" x14ac:dyDescent="0.2">
      <c r="A1533" t="s">
        <v>5564</v>
      </c>
      <c r="B1533" t="s">
        <v>5565</v>
      </c>
      <c r="C1533" t="s">
        <v>262</v>
      </c>
      <c r="D1533" t="s">
        <v>22</v>
      </c>
      <c r="E1533" t="s">
        <v>9299</v>
      </c>
      <c r="F1533">
        <v>1</v>
      </c>
      <c r="G1533" t="s">
        <v>5566</v>
      </c>
      <c r="H1533" t="s">
        <v>5567</v>
      </c>
      <c r="I1533">
        <v>27.45</v>
      </c>
      <c r="J1533">
        <v>27.45</v>
      </c>
      <c r="K1533">
        <v>27.45</v>
      </c>
      <c r="L1533">
        <v>27.45</v>
      </c>
      <c r="M1533">
        <v>27.45</v>
      </c>
      <c r="N1533">
        <v>26.86</v>
      </c>
      <c r="O1533">
        <v>26.855758752653301</v>
      </c>
      <c r="P1533">
        <v>27.165632892106998</v>
      </c>
      <c r="Q1533">
        <v>0.28436710789301101</v>
      </c>
      <c r="R1533" t="s">
        <v>262</v>
      </c>
      <c r="S1533" t="s">
        <v>9819</v>
      </c>
      <c r="T1533" t="s">
        <v>25</v>
      </c>
      <c r="U1533">
        <v>1</v>
      </c>
      <c r="V1533" t="s">
        <v>1374</v>
      </c>
      <c r="W1533" t="s">
        <v>1375</v>
      </c>
      <c r="AD1533" t="s">
        <v>9927</v>
      </c>
      <c r="AE1533" t="s">
        <v>9928</v>
      </c>
    </row>
    <row r="1534" spans="1:31" ht="12.75" x14ac:dyDescent="0.2">
      <c r="A1534" t="s">
        <v>5568</v>
      </c>
      <c r="B1534" t="s">
        <v>5569</v>
      </c>
      <c r="D1534" t="s">
        <v>22</v>
      </c>
      <c r="E1534" t="s">
        <v>9299</v>
      </c>
      <c r="F1534">
        <v>1</v>
      </c>
      <c r="G1534" t="s">
        <v>5570</v>
      </c>
      <c r="H1534" t="s">
        <v>5570</v>
      </c>
      <c r="I1534">
        <v>27.45</v>
      </c>
      <c r="J1534">
        <v>27.45</v>
      </c>
      <c r="K1534">
        <v>27.45</v>
      </c>
      <c r="L1534">
        <v>27.45</v>
      </c>
      <c r="M1534">
        <v>27.45</v>
      </c>
      <c r="N1534">
        <v>26.86</v>
      </c>
      <c r="O1534">
        <v>26.855758752653301</v>
      </c>
      <c r="P1534">
        <v>27.165632892106998</v>
      </c>
      <c r="Q1534">
        <v>0.28436710789301101</v>
      </c>
      <c r="R1534" t="s">
        <v>262</v>
      </c>
      <c r="S1534" t="s">
        <v>9819</v>
      </c>
      <c r="T1534" t="s">
        <v>25</v>
      </c>
      <c r="U1534">
        <v>1</v>
      </c>
      <c r="V1534" t="s">
        <v>1374</v>
      </c>
      <c r="W1534" t="s">
        <v>1375</v>
      </c>
      <c r="AD1534" t="s">
        <v>9927</v>
      </c>
      <c r="AE1534" t="s">
        <v>9928</v>
      </c>
    </row>
    <row r="1535" spans="1:31" ht="12.75" x14ac:dyDescent="0.2">
      <c r="A1535" t="s">
        <v>5571</v>
      </c>
      <c r="B1535" t="s">
        <v>5572</v>
      </c>
      <c r="D1535" t="s">
        <v>22</v>
      </c>
      <c r="E1535" t="s">
        <v>9299</v>
      </c>
      <c r="F1535">
        <v>1</v>
      </c>
      <c r="G1535" t="s">
        <v>5573</v>
      </c>
      <c r="H1535" t="s">
        <v>5574</v>
      </c>
      <c r="I1535">
        <v>15.65</v>
      </c>
      <c r="J1535">
        <v>15.65</v>
      </c>
      <c r="K1535">
        <v>15.68</v>
      </c>
      <c r="L1535">
        <v>15.68</v>
      </c>
      <c r="M1535">
        <v>15.68</v>
      </c>
      <c r="N1535">
        <v>15.34</v>
      </c>
      <c r="O1535">
        <v>13.9443362754161</v>
      </c>
      <c r="P1535">
        <v>14.099273345143001</v>
      </c>
      <c r="Q1535">
        <v>1.58072665485702</v>
      </c>
      <c r="R1535" t="s">
        <v>262</v>
      </c>
      <c r="S1535" t="s">
        <v>9819</v>
      </c>
      <c r="T1535" t="s">
        <v>25</v>
      </c>
      <c r="U1535">
        <v>1</v>
      </c>
      <c r="V1535" t="s">
        <v>1374</v>
      </c>
      <c r="W1535" t="s">
        <v>1375</v>
      </c>
      <c r="AD1535" t="s">
        <v>9927</v>
      </c>
      <c r="AE1535" t="s">
        <v>9928</v>
      </c>
    </row>
    <row r="1536" spans="1:31" ht="12.75" x14ac:dyDescent="0.2">
      <c r="A1536" t="s">
        <v>5575</v>
      </c>
      <c r="B1536" t="s">
        <v>5576</v>
      </c>
      <c r="D1536" t="s">
        <v>22</v>
      </c>
      <c r="E1536" t="s">
        <v>9299</v>
      </c>
      <c r="F1536">
        <v>1</v>
      </c>
      <c r="G1536" t="s">
        <v>5577</v>
      </c>
      <c r="H1536" t="s">
        <v>5578</v>
      </c>
      <c r="I1536">
        <v>30.15</v>
      </c>
      <c r="J1536">
        <v>30.15</v>
      </c>
      <c r="K1536">
        <v>30.19</v>
      </c>
      <c r="L1536">
        <v>30.19</v>
      </c>
      <c r="M1536">
        <v>30.19</v>
      </c>
      <c r="N1536">
        <v>29.54</v>
      </c>
      <c r="O1536">
        <v>26.855758752653301</v>
      </c>
      <c r="P1536">
        <v>27.165632892106998</v>
      </c>
      <c r="Q1536">
        <v>3.0243671078930099</v>
      </c>
      <c r="R1536" t="s">
        <v>262</v>
      </c>
      <c r="S1536" t="s">
        <v>9819</v>
      </c>
      <c r="T1536" t="s">
        <v>25</v>
      </c>
      <c r="U1536">
        <v>1</v>
      </c>
      <c r="V1536" t="s">
        <v>1374</v>
      </c>
      <c r="W1536" t="s">
        <v>1375</v>
      </c>
      <c r="AD1536" t="s">
        <v>9927</v>
      </c>
      <c r="AE1536" t="s">
        <v>9928</v>
      </c>
    </row>
    <row r="1537" spans="1:31" ht="12.75" x14ac:dyDescent="0.2">
      <c r="A1537" t="s">
        <v>5579</v>
      </c>
      <c r="B1537" t="s">
        <v>5580</v>
      </c>
      <c r="C1537" t="s">
        <v>427</v>
      </c>
      <c r="D1537" t="s">
        <v>22</v>
      </c>
      <c r="E1537" t="s">
        <v>9299</v>
      </c>
      <c r="F1537">
        <v>1</v>
      </c>
      <c r="G1537" t="s">
        <v>5581</v>
      </c>
      <c r="H1537" t="s">
        <v>5581</v>
      </c>
      <c r="I1537">
        <v>66.5</v>
      </c>
      <c r="J1537">
        <v>66.5</v>
      </c>
      <c r="K1537">
        <v>66.5</v>
      </c>
      <c r="L1537">
        <v>66.5</v>
      </c>
      <c r="M1537">
        <v>66.5</v>
      </c>
      <c r="N1537">
        <v>65.069999999999993</v>
      </c>
      <c r="O1537">
        <v>65.073569285275298</v>
      </c>
      <c r="S1537" t="s">
        <v>9816</v>
      </c>
      <c r="T1537" t="s">
        <v>25</v>
      </c>
      <c r="U1537">
        <v>1</v>
      </c>
      <c r="V1537" t="s">
        <v>1374</v>
      </c>
      <c r="W1537" t="s">
        <v>1375</v>
      </c>
      <c r="AD1537" t="s">
        <v>9927</v>
      </c>
      <c r="AE1537" t="s">
        <v>9928</v>
      </c>
    </row>
    <row r="1538" spans="1:31" ht="12.75" x14ac:dyDescent="0.2">
      <c r="A1538" t="s">
        <v>5582</v>
      </c>
      <c r="B1538" t="s">
        <v>5583</v>
      </c>
      <c r="C1538" t="s">
        <v>427</v>
      </c>
      <c r="D1538" t="s">
        <v>22</v>
      </c>
      <c r="E1538" t="s">
        <v>9299</v>
      </c>
      <c r="F1538">
        <v>1</v>
      </c>
      <c r="G1538" t="s">
        <v>5584</v>
      </c>
      <c r="H1538" t="s">
        <v>5584</v>
      </c>
      <c r="I1538">
        <v>113.48</v>
      </c>
      <c r="J1538">
        <v>113.48</v>
      </c>
      <c r="K1538">
        <v>113.48</v>
      </c>
      <c r="L1538">
        <v>113.48</v>
      </c>
      <c r="M1538">
        <v>113.48</v>
      </c>
      <c r="N1538">
        <v>111.04</v>
      </c>
      <c r="O1538">
        <v>111.03823330423999</v>
      </c>
      <c r="S1538" t="s">
        <v>9816</v>
      </c>
      <c r="T1538" t="s">
        <v>25</v>
      </c>
      <c r="U1538">
        <v>1</v>
      </c>
      <c r="V1538" t="s">
        <v>1374</v>
      </c>
      <c r="W1538" t="s">
        <v>1375</v>
      </c>
      <c r="AD1538" t="s">
        <v>9927</v>
      </c>
      <c r="AE1538" t="s">
        <v>9928</v>
      </c>
    </row>
    <row r="1539" spans="1:31" ht="12.75" x14ac:dyDescent="0.2">
      <c r="A1539" t="s">
        <v>5585</v>
      </c>
      <c r="B1539" t="s">
        <v>5586</v>
      </c>
      <c r="D1539" t="s">
        <v>22</v>
      </c>
      <c r="E1539" t="s">
        <v>9299</v>
      </c>
      <c r="F1539">
        <v>1</v>
      </c>
      <c r="G1539" t="s">
        <v>5587</v>
      </c>
      <c r="H1539" t="s">
        <v>5587</v>
      </c>
      <c r="I1539">
        <v>30.15</v>
      </c>
      <c r="J1539">
        <v>30.15</v>
      </c>
      <c r="K1539">
        <v>30.19</v>
      </c>
      <c r="L1539">
        <v>30.19</v>
      </c>
      <c r="M1539">
        <v>30.19</v>
      </c>
      <c r="N1539">
        <v>29.54</v>
      </c>
      <c r="O1539">
        <v>26.855758752653301</v>
      </c>
      <c r="P1539">
        <v>27.165632892106998</v>
      </c>
      <c r="Q1539">
        <v>3.0243671078930099</v>
      </c>
      <c r="R1539" t="s">
        <v>262</v>
      </c>
      <c r="S1539" t="s">
        <v>9819</v>
      </c>
      <c r="T1539" t="s">
        <v>25</v>
      </c>
      <c r="U1539">
        <v>1</v>
      </c>
      <c r="V1539" t="s">
        <v>1374</v>
      </c>
      <c r="W1539" t="s">
        <v>1375</v>
      </c>
      <c r="AD1539" t="s">
        <v>9927</v>
      </c>
      <c r="AE1539" t="s">
        <v>9928</v>
      </c>
    </row>
    <row r="1540" spans="1:31" ht="12.75" x14ac:dyDescent="0.2">
      <c r="A1540" t="s">
        <v>5588</v>
      </c>
      <c r="B1540" t="s">
        <v>5589</v>
      </c>
      <c r="D1540" t="s">
        <v>22</v>
      </c>
      <c r="E1540" t="s">
        <v>9299</v>
      </c>
      <c r="F1540">
        <v>1</v>
      </c>
      <c r="G1540" t="s">
        <v>5590</v>
      </c>
      <c r="H1540" t="s">
        <v>5590</v>
      </c>
      <c r="I1540">
        <v>15.65</v>
      </c>
      <c r="J1540">
        <v>15.65</v>
      </c>
      <c r="K1540">
        <v>15.68</v>
      </c>
      <c r="L1540">
        <v>15.68</v>
      </c>
      <c r="M1540">
        <v>15.68</v>
      </c>
      <c r="N1540">
        <v>15.34</v>
      </c>
      <c r="O1540">
        <v>13.9443362754161</v>
      </c>
      <c r="P1540">
        <v>14.099273345143001</v>
      </c>
      <c r="Q1540">
        <v>1.58072665485702</v>
      </c>
      <c r="R1540" t="s">
        <v>262</v>
      </c>
      <c r="S1540" t="s">
        <v>9819</v>
      </c>
      <c r="T1540" t="s">
        <v>25</v>
      </c>
      <c r="U1540">
        <v>1</v>
      </c>
      <c r="V1540" t="s">
        <v>1374</v>
      </c>
      <c r="W1540" t="s">
        <v>1375</v>
      </c>
      <c r="AD1540" t="s">
        <v>9927</v>
      </c>
      <c r="AE1540" t="s">
        <v>9928</v>
      </c>
    </row>
    <row r="1541" spans="1:31" ht="12.75" x14ac:dyDescent="0.2">
      <c r="A1541" t="s">
        <v>5591</v>
      </c>
      <c r="B1541" t="s">
        <v>5592</v>
      </c>
      <c r="D1541" t="s">
        <v>22</v>
      </c>
      <c r="E1541" t="s">
        <v>9299</v>
      </c>
      <c r="F1541">
        <v>1</v>
      </c>
      <c r="G1541" t="s">
        <v>5593</v>
      </c>
      <c r="H1541" t="s">
        <v>5593</v>
      </c>
      <c r="I1541">
        <v>15.65</v>
      </c>
      <c r="J1541">
        <v>15.65</v>
      </c>
      <c r="K1541">
        <v>15.68</v>
      </c>
      <c r="L1541">
        <v>15.68</v>
      </c>
      <c r="M1541">
        <v>15.68</v>
      </c>
      <c r="N1541">
        <v>15.34</v>
      </c>
      <c r="O1541">
        <v>13.9443362754161</v>
      </c>
      <c r="P1541">
        <v>14.099273345143001</v>
      </c>
      <c r="Q1541">
        <v>1.58072665485702</v>
      </c>
      <c r="R1541" t="s">
        <v>262</v>
      </c>
      <c r="S1541" t="s">
        <v>9819</v>
      </c>
      <c r="T1541" t="s">
        <v>25</v>
      </c>
      <c r="U1541">
        <v>1</v>
      </c>
      <c r="V1541" t="s">
        <v>1374</v>
      </c>
      <c r="W1541" t="s">
        <v>1375</v>
      </c>
      <c r="AD1541" t="s">
        <v>9927</v>
      </c>
      <c r="AE1541" t="s">
        <v>9928</v>
      </c>
    </row>
    <row r="1542" spans="1:31" ht="12.75" x14ac:dyDescent="0.2">
      <c r="A1542" t="s">
        <v>5594</v>
      </c>
      <c r="B1542" t="s">
        <v>5595</v>
      </c>
      <c r="D1542" t="s">
        <v>22</v>
      </c>
      <c r="E1542" t="s">
        <v>9299</v>
      </c>
      <c r="F1542">
        <v>1</v>
      </c>
      <c r="G1542" t="s">
        <v>5596</v>
      </c>
      <c r="H1542" t="s">
        <v>5596</v>
      </c>
      <c r="I1542">
        <v>15.65</v>
      </c>
      <c r="J1542">
        <v>15.65</v>
      </c>
      <c r="K1542">
        <v>15.68</v>
      </c>
      <c r="L1542">
        <v>15.68</v>
      </c>
      <c r="M1542">
        <v>15.68</v>
      </c>
      <c r="N1542">
        <v>15.34</v>
      </c>
      <c r="O1542">
        <v>13.9443362754161</v>
      </c>
      <c r="P1542">
        <v>14.099273345143001</v>
      </c>
      <c r="Q1542">
        <v>1.58072665485702</v>
      </c>
      <c r="R1542" t="s">
        <v>262</v>
      </c>
      <c r="S1542" t="s">
        <v>9819</v>
      </c>
      <c r="T1542" t="s">
        <v>25</v>
      </c>
      <c r="U1542">
        <v>1</v>
      </c>
      <c r="V1542" t="s">
        <v>1374</v>
      </c>
      <c r="W1542" t="s">
        <v>1375</v>
      </c>
      <c r="AD1542" t="s">
        <v>9927</v>
      </c>
      <c r="AE1542" t="s">
        <v>9928</v>
      </c>
    </row>
    <row r="1543" spans="1:31" ht="12.75" x14ac:dyDescent="0.2">
      <c r="A1543" t="s">
        <v>5597</v>
      </c>
      <c r="B1543" t="s">
        <v>5598</v>
      </c>
      <c r="D1543" t="s">
        <v>22</v>
      </c>
      <c r="E1543" t="s">
        <v>9299</v>
      </c>
      <c r="F1543">
        <v>1</v>
      </c>
      <c r="G1543" t="s">
        <v>5599</v>
      </c>
      <c r="H1543" t="s">
        <v>5599</v>
      </c>
      <c r="I1543">
        <v>30.15</v>
      </c>
      <c r="J1543">
        <v>30.15</v>
      </c>
      <c r="K1543">
        <v>30.19</v>
      </c>
      <c r="L1543">
        <v>30.19</v>
      </c>
      <c r="M1543">
        <v>30.19</v>
      </c>
      <c r="N1543">
        <v>29.54</v>
      </c>
      <c r="O1543">
        <v>26.855758752653301</v>
      </c>
      <c r="P1543">
        <v>27.165632892106998</v>
      </c>
      <c r="Q1543">
        <v>3.0243671078930099</v>
      </c>
      <c r="R1543" t="s">
        <v>262</v>
      </c>
      <c r="S1543" t="s">
        <v>9819</v>
      </c>
      <c r="T1543" t="s">
        <v>25</v>
      </c>
      <c r="U1543">
        <v>1</v>
      </c>
      <c r="V1543" t="s">
        <v>1374</v>
      </c>
      <c r="W1543" t="s">
        <v>1375</v>
      </c>
      <c r="AD1543" t="s">
        <v>9927</v>
      </c>
      <c r="AE1543" t="s">
        <v>9928</v>
      </c>
    </row>
    <row r="1544" spans="1:31" ht="12.75" x14ac:dyDescent="0.2">
      <c r="A1544" t="s">
        <v>5600</v>
      </c>
      <c r="B1544" t="s">
        <v>5601</v>
      </c>
      <c r="C1544" t="s">
        <v>427</v>
      </c>
      <c r="D1544" t="s">
        <v>22</v>
      </c>
      <c r="E1544" t="s">
        <v>9299</v>
      </c>
      <c r="F1544">
        <v>1</v>
      </c>
      <c r="G1544" t="s">
        <v>5602</v>
      </c>
      <c r="H1544" t="s">
        <v>5602</v>
      </c>
      <c r="I1544">
        <v>66.5</v>
      </c>
      <c r="J1544">
        <v>66.5</v>
      </c>
      <c r="K1544">
        <v>66.5</v>
      </c>
      <c r="L1544">
        <v>66.5</v>
      </c>
      <c r="M1544">
        <v>66.5</v>
      </c>
      <c r="N1544">
        <v>65.069999999999993</v>
      </c>
      <c r="O1544">
        <v>65.073569285275298</v>
      </c>
      <c r="S1544" t="s">
        <v>9816</v>
      </c>
      <c r="T1544" t="s">
        <v>25</v>
      </c>
      <c r="U1544">
        <v>1</v>
      </c>
      <c r="V1544" t="s">
        <v>1374</v>
      </c>
      <c r="W1544" t="s">
        <v>1375</v>
      </c>
      <c r="AD1544" t="s">
        <v>9927</v>
      </c>
      <c r="AE1544" t="s">
        <v>9928</v>
      </c>
    </row>
    <row r="1545" spans="1:31" ht="12.75" x14ac:dyDescent="0.2">
      <c r="A1545" t="s">
        <v>5603</v>
      </c>
      <c r="B1545" t="s">
        <v>5604</v>
      </c>
      <c r="C1545" t="s">
        <v>427</v>
      </c>
      <c r="D1545" t="s">
        <v>22</v>
      </c>
      <c r="E1545" t="s">
        <v>9299</v>
      </c>
      <c r="F1545">
        <v>1</v>
      </c>
      <c r="G1545" t="s">
        <v>5605</v>
      </c>
      <c r="H1545" t="s">
        <v>5605</v>
      </c>
      <c r="I1545">
        <v>62.28</v>
      </c>
      <c r="J1545">
        <v>62.28</v>
      </c>
      <c r="K1545">
        <v>62.28</v>
      </c>
      <c r="L1545">
        <v>62.28</v>
      </c>
      <c r="M1545">
        <v>62.28</v>
      </c>
      <c r="N1545">
        <v>60.94</v>
      </c>
      <c r="O1545">
        <v>60.941914092559401</v>
      </c>
      <c r="S1545" t="s">
        <v>9816</v>
      </c>
      <c r="T1545" t="s">
        <v>25</v>
      </c>
      <c r="U1545">
        <v>1</v>
      </c>
      <c r="V1545" t="s">
        <v>1374</v>
      </c>
      <c r="W1545" t="s">
        <v>1375</v>
      </c>
      <c r="AD1545" t="s">
        <v>9927</v>
      </c>
      <c r="AE1545" t="s">
        <v>9928</v>
      </c>
    </row>
    <row r="1546" spans="1:31" ht="12.75" x14ac:dyDescent="0.2">
      <c r="A1546" t="s">
        <v>5606</v>
      </c>
      <c r="B1546" t="s">
        <v>5607</v>
      </c>
      <c r="D1546" t="s">
        <v>22</v>
      </c>
      <c r="E1546" t="s">
        <v>9299</v>
      </c>
      <c r="F1546">
        <v>1</v>
      </c>
      <c r="G1546" t="s">
        <v>5608</v>
      </c>
      <c r="H1546" t="s">
        <v>5608</v>
      </c>
      <c r="I1546">
        <v>15.65</v>
      </c>
      <c r="J1546">
        <v>15.65</v>
      </c>
      <c r="K1546">
        <v>15.68</v>
      </c>
      <c r="L1546">
        <v>15.68</v>
      </c>
      <c r="M1546">
        <v>15.68</v>
      </c>
      <c r="N1546">
        <v>15.34</v>
      </c>
      <c r="O1546">
        <v>13.9443362754161</v>
      </c>
      <c r="P1546">
        <v>14.099273345143001</v>
      </c>
      <c r="Q1546">
        <v>1.58072665485702</v>
      </c>
      <c r="R1546" t="s">
        <v>262</v>
      </c>
      <c r="S1546" t="s">
        <v>9819</v>
      </c>
      <c r="T1546" t="s">
        <v>25</v>
      </c>
      <c r="U1546">
        <v>1</v>
      </c>
      <c r="V1546" t="s">
        <v>1374</v>
      </c>
      <c r="W1546" t="s">
        <v>1375</v>
      </c>
      <c r="AD1546" t="s">
        <v>9927</v>
      </c>
      <c r="AE1546" t="s">
        <v>9928</v>
      </c>
    </row>
    <row r="1547" spans="1:31" ht="12.75" x14ac:dyDescent="0.2">
      <c r="A1547" t="s">
        <v>5609</v>
      </c>
      <c r="B1547" t="s">
        <v>5610</v>
      </c>
      <c r="D1547" t="s">
        <v>22</v>
      </c>
      <c r="E1547" t="s">
        <v>9299</v>
      </c>
      <c r="F1547">
        <v>1</v>
      </c>
      <c r="G1547" t="s">
        <v>5611</v>
      </c>
      <c r="H1547" t="s">
        <v>5611</v>
      </c>
      <c r="I1547">
        <v>55.94</v>
      </c>
      <c r="J1547">
        <v>55.94</v>
      </c>
      <c r="K1547">
        <v>55.94</v>
      </c>
      <c r="L1547">
        <v>55.94</v>
      </c>
      <c r="M1547">
        <v>55.94</v>
      </c>
      <c r="N1547">
        <v>54.74</v>
      </c>
      <c r="O1547">
        <v>54.744431303485598</v>
      </c>
      <c r="P1547">
        <v>39.405661400527798</v>
      </c>
      <c r="Q1547">
        <v>16.5343385994722</v>
      </c>
      <c r="R1547" t="s">
        <v>262</v>
      </c>
      <c r="S1547" t="s">
        <v>9819</v>
      </c>
      <c r="T1547" t="s">
        <v>25</v>
      </c>
      <c r="U1547">
        <v>1</v>
      </c>
      <c r="V1547" t="s">
        <v>1374</v>
      </c>
      <c r="W1547" t="s">
        <v>1375</v>
      </c>
      <c r="AD1547" t="s">
        <v>9927</v>
      </c>
      <c r="AE1547" t="s">
        <v>9928</v>
      </c>
    </row>
    <row r="1548" spans="1:31" ht="12.75" x14ac:dyDescent="0.2">
      <c r="A1548" t="s">
        <v>5612</v>
      </c>
      <c r="B1548" t="s">
        <v>5613</v>
      </c>
      <c r="D1548" t="s">
        <v>22</v>
      </c>
      <c r="E1548" t="s">
        <v>9299</v>
      </c>
      <c r="F1548">
        <v>1</v>
      </c>
      <c r="G1548" t="s">
        <v>5614</v>
      </c>
      <c r="H1548" t="s">
        <v>5614</v>
      </c>
      <c r="I1548">
        <v>15.65</v>
      </c>
      <c r="J1548">
        <v>15.65</v>
      </c>
      <c r="K1548">
        <v>15.68</v>
      </c>
      <c r="L1548">
        <v>15.68</v>
      </c>
      <c r="M1548">
        <v>15.68</v>
      </c>
      <c r="N1548">
        <v>15.34</v>
      </c>
      <c r="O1548">
        <v>13.9443362754161</v>
      </c>
      <c r="P1548">
        <v>14.099273345143001</v>
      </c>
      <c r="Q1548">
        <v>1.58072665485702</v>
      </c>
      <c r="R1548" t="s">
        <v>262</v>
      </c>
      <c r="S1548" t="s">
        <v>9819</v>
      </c>
      <c r="T1548" t="s">
        <v>25</v>
      </c>
      <c r="U1548">
        <v>1</v>
      </c>
      <c r="V1548" t="s">
        <v>1374</v>
      </c>
      <c r="W1548" t="s">
        <v>1375</v>
      </c>
      <c r="AD1548" t="s">
        <v>9927</v>
      </c>
      <c r="AE1548" t="s">
        <v>9928</v>
      </c>
    </row>
    <row r="1549" spans="1:31" ht="12.75" x14ac:dyDescent="0.2">
      <c r="A1549" t="s">
        <v>5615</v>
      </c>
      <c r="B1549" t="s">
        <v>5616</v>
      </c>
      <c r="D1549" t="s">
        <v>22</v>
      </c>
      <c r="E1549" t="s">
        <v>9299</v>
      </c>
      <c r="F1549">
        <v>1</v>
      </c>
      <c r="G1549" t="s">
        <v>5617</v>
      </c>
      <c r="H1549" t="s">
        <v>5617</v>
      </c>
      <c r="I1549">
        <v>66.5</v>
      </c>
      <c r="J1549">
        <v>66.5</v>
      </c>
      <c r="K1549">
        <v>66.5</v>
      </c>
      <c r="L1549">
        <v>66.5</v>
      </c>
      <c r="M1549">
        <v>66.5</v>
      </c>
      <c r="N1549">
        <v>65.069999999999993</v>
      </c>
      <c r="O1549">
        <v>65.073569285275298</v>
      </c>
      <c r="P1549">
        <v>46.481120918053797</v>
      </c>
      <c r="Q1549">
        <v>20.018879081946199</v>
      </c>
      <c r="R1549" t="s">
        <v>262</v>
      </c>
      <c r="S1549" t="s">
        <v>9819</v>
      </c>
      <c r="T1549" t="s">
        <v>25</v>
      </c>
      <c r="U1549">
        <v>1</v>
      </c>
      <c r="V1549" t="s">
        <v>1374</v>
      </c>
      <c r="W1549" t="s">
        <v>1375</v>
      </c>
      <c r="AD1549" t="s">
        <v>9927</v>
      </c>
      <c r="AE1549" t="s">
        <v>9928</v>
      </c>
    </row>
    <row r="1550" spans="1:31" ht="12.75" x14ac:dyDescent="0.2">
      <c r="A1550" t="s">
        <v>5618</v>
      </c>
      <c r="B1550" t="s">
        <v>5619</v>
      </c>
      <c r="D1550" t="s">
        <v>22</v>
      </c>
      <c r="E1550" t="s">
        <v>9299</v>
      </c>
      <c r="F1550">
        <v>1</v>
      </c>
      <c r="G1550" t="s">
        <v>5620</v>
      </c>
      <c r="H1550" t="s">
        <v>5620</v>
      </c>
      <c r="I1550">
        <v>15.65</v>
      </c>
      <c r="J1550">
        <v>15.65</v>
      </c>
      <c r="K1550">
        <v>15.68</v>
      </c>
      <c r="L1550">
        <v>15.68</v>
      </c>
      <c r="M1550">
        <v>15.68</v>
      </c>
      <c r="N1550">
        <v>15.34</v>
      </c>
      <c r="O1550">
        <v>13.9443362754161</v>
      </c>
      <c r="P1550">
        <v>14.099273345143001</v>
      </c>
      <c r="Q1550">
        <v>1.58072665485702</v>
      </c>
      <c r="R1550" t="s">
        <v>262</v>
      </c>
      <c r="S1550" t="s">
        <v>9819</v>
      </c>
      <c r="T1550" t="s">
        <v>25</v>
      </c>
      <c r="U1550">
        <v>1</v>
      </c>
      <c r="V1550" t="s">
        <v>1374</v>
      </c>
      <c r="W1550" t="s">
        <v>1375</v>
      </c>
      <c r="AD1550" t="s">
        <v>9927</v>
      </c>
      <c r="AE1550" t="s">
        <v>9928</v>
      </c>
    </row>
    <row r="1551" spans="1:31" ht="12.75" x14ac:dyDescent="0.2">
      <c r="A1551" t="s">
        <v>5621</v>
      </c>
      <c r="B1551" t="s">
        <v>5622</v>
      </c>
      <c r="C1551" t="s">
        <v>427</v>
      </c>
      <c r="D1551" t="s">
        <v>22</v>
      </c>
      <c r="E1551" t="s">
        <v>9299</v>
      </c>
      <c r="F1551">
        <v>1</v>
      </c>
      <c r="G1551" t="s">
        <v>5623</v>
      </c>
      <c r="H1551" t="s">
        <v>5623</v>
      </c>
      <c r="I1551">
        <v>66.5</v>
      </c>
      <c r="J1551">
        <v>66.5</v>
      </c>
      <c r="K1551">
        <v>66.5</v>
      </c>
      <c r="L1551">
        <v>66.5</v>
      </c>
      <c r="M1551">
        <v>66.5</v>
      </c>
      <c r="N1551">
        <v>65.069999999999993</v>
      </c>
      <c r="O1551">
        <v>65.073569285275298</v>
      </c>
      <c r="S1551" t="s">
        <v>9816</v>
      </c>
      <c r="T1551" t="s">
        <v>25</v>
      </c>
      <c r="U1551">
        <v>1</v>
      </c>
      <c r="V1551" t="s">
        <v>1374</v>
      </c>
      <c r="W1551" t="s">
        <v>1375</v>
      </c>
      <c r="AD1551" t="s">
        <v>9927</v>
      </c>
      <c r="AE1551" t="s">
        <v>9928</v>
      </c>
    </row>
    <row r="1552" spans="1:31" ht="12.75" x14ac:dyDescent="0.2">
      <c r="A1552" t="s">
        <v>5624</v>
      </c>
      <c r="B1552" t="s">
        <v>5625</v>
      </c>
      <c r="C1552" t="s">
        <v>427</v>
      </c>
      <c r="D1552" t="s">
        <v>22</v>
      </c>
      <c r="E1552" t="s">
        <v>9299</v>
      </c>
      <c r="F1552">
        <v>1</v>
      </c>
      <c r="G1552" t="s">
        <v>5626</v>
      </c>
      <c r="H1552" t="s">
        <v>5626</v>
      </c>
      <c r="I1552">
        <v>66.5</v>
      </c>
      <c r="J1552">
        <v>66.5</v>
      </c>
      <c r="K1552">
        <v>66.5</v>
      </c>
      <c r="L1552">
        <v>66.5</v>
      </c>
      <c r="M1552">
        <v>66.5</v>
      </c>
      <c r="N1552">
        <v>65.069999999999993</v>
      </c>
      <c r="O1552">
        <v>65.073569285275298</v>
      </c>
      <c r="S1552" t="s">
        <v>9816</v>
      </c>
      <c r="T1552" t="s">
        <v>25</v>
      </c>
      <c r="U1552">
        <v>1</v>
      </c>
      <c r="V1552" t="s">
        <v>1374</v>
      </c>
      <c r="W1552" t="s">
        <v>1375</v>
      </c>
      <c r="AD1552" t="s">
        <v>9927</v>
      </c>
      <c r="AE1552" t="s">
        <v>9928</v>
      </c>
    </row>
    <row r="1553" spans="1:31" ht="127.5" x14ac:dyDescent="0.2">
      <c r="A1553">
        <v>90418</v>
      </c>
      <c r="B1553" t="s">
        <v>3806</v>
      </c>
      <c r="C1553" t="s">
        <v>3807</v>
      </c>
      <c r="D1553" t="s">
        <v>22</v>
      </c>
      <c r="F1553">
        <v>1</v>
      </c>
      <c r="G1553" s="432" t="s">
        <v>3808</v>
      </c>
      <c r="H1553" s="432" t="s">
        <v>3808</v>
      </c>
      <c r="I1553">
        <v>13.5</v>
      </c>
      <c r="S1553" t="s">
        <v>9816</v>
      </c>
      <c r="T1553">
        <v>1</v>
      </c>
      <c r="V1553" t="s">
        <v>1374</v>
      </c>
      <c r="W1553" t="s">
        <v>1375</v>
      </c>
      <c r="AD1553" t="s">
        <v>9927</v>
      </c>
      <c r="AE1553" t="s">
        <v>9928</v>
      </c>
    </row>
    <row r="1554" spans="1:31" ht="12.75" x14ac:dyDescent="0.2">
      <c r="A1554" t="s">
        <v>5627</v>
      </c>
      <c r="B1554" t="s">
        <v>5628</v>
      </c>
      <c r="D1554" t="s">
        <v>22</v>
      </c>
      <c r="E1554" t="s">
        <v>9299</v>
      </c>
      <c r="F1554">
        <v>1</v>
      </c>
      <c r="G1554" t="s">
        <v>5629</v>
      </c>
      <c r="H1554" t="s">
        <v>5629</v>
      </c>
      <c r="I1554">
        <v>66.5</v>
      </c>
      <c r="J1554">
        <v>66.5</v>
      </c>
      <c r="K1554">
        <v>66.5</v>
      </c>
      <c r="L1554">
        <v>66.5</v>
      </c>
      <c r="M1554">
        <v>66.5</v>
      </c>
      <c r="N1554">
        <v>65.069999999999993</v>
      </c>
      <c r="O1554">
        <v>65.073569285275298</v>
      </c>
      <c r="P1554">
        <v>46.481120918053797</v>
      </c>
      <c r="Q1554">
        <v>20.018879081946199</v>
      </c>
      <c r="R1554" t="s">
        <v>262</v>
      </c>
      <c r="S1554" t="s">
        <v>9819</v>
      </c>
      <c r="T1554" t="s">
        <v>25</v>
      </c>
      <c r="U1554">
        <v>1</v>
      </c>
      <c r="V1554" t="s">
        <v>1374</v>
      </c>
      <c r="W1554" t="s">
        <v>1375</v>
      </c>
      <c r="AD1554" t="s">
        <v>9927</v>
      </c>
      <c r="AE1554" t="s">
        <v>9928</v>
      </c>
    </row>
    <row r="1555" spans="1:31" ht="12.75" x14ac:dyDescent="0.2">
      <c r="A1555" t="s">
        <v>5630</v>
      </c>
      <c r="B1555" t="s">
        <v>5631</v>
      </c>
      <c r="D1555" t="s">
        <v>22</v>
      </c>
      <c r="E1555" t="s">
        <v>9299</v>
      </c>
      <c r="F1555">
        <v>1</v>
      </c>
      <c r="G1555" t="s">
        <v>5632</v>
      </c>
      <c r="H1555" t="s">
        <v>5632</v>
      </c>
      <c r="I1555">
        <v>15.65</v>
      </c>
      <c r="J1555">
        <v>15.65</v>
      </c>
      <c r="K1555">
        <v>15.68</v>
      </c>
      <c r="L1555">
        <v>15.68</v>
      </c>
      <c r="M1555">
        <v>15.68</v>
      </c>
      <c r="N1555">
        <v>15.34</v>
      </c>
      <c r="O1555">
        <v>13.9443362754161</v>
      </c>
      <c r="P1555">
        <v>14.099273345143001</v>
      </c>
      <c r="Q1555">
        <v>1.58072665485702</v>
      </c>
      <c r="R1555" t="s">
        <v>262</v>
      </c>
      <c r="S1555" t="s">
        <v>9819</v>
      </c>
      <c r="T1555" t="s">
        <v>25</v>
      </c>
      <c r="U1555">
        <v>1</v>
      </c>
      <c r="V1555" t="s">
        <v>1374</v>
      </c>
      <c r="W1555" t="s">
        <v>1375</v>
      </c>
      <c r="AD1555" t="s">
        <v>9927</v>
      </c>
      <c r="AE1555" t="s">
        <v>9928</v>
      </c>
    </row>
    <row r="1556" spans="1:31" ht="12.75" x14ac:dyDescent="0.2">
      <c r="A1556" t="s">
        <v>5633</v>
      </c>
      <c r="B1556" t="s">
        <v>5634</v>
      </c>
      <c r="D1556" t="s">
        <v>22</v>
      </c>
      <c r="E1556" t="s">
        <v>9299</v>
      </c>
      <c r="F1556">
        <v>1</v>
      </c>
      <c r="G1556" t="s">
        <v>5635</v>
      </c>
      <c r="H1556" t="s">
        <v>5635</v>
      </c>
      <c r="I1556">
        <v>62.28</v>
      </c>
      <c r="J1556">
        <v>62.28</v>
      </c>
      <c r="K1556">
        <v>62.28</v>
      </c>
      <c r="L1556">
        <v>62.28</v>
      </c>
      <c r="M1556">
        <v>62.28</v>
      </c>
      <c r="N1556">
        <v>60.94</v>
      </c>
      <c r="O1556">
        <v>60.941914092559401</v>
      </c>
      <c r="P1556">
        <v>43.640607973061599</v>
      </c>
      <c r="Q1556">
        <v>18.639392026938399</v>
      </c>
      <c r="R1556" t="s">
        <v>262</v>
      </c>
      <c r="S1556" t="s">
        <v>9819</v>
      </c>
      <c r="T1556" t="s">
        <v>25</v>
      </c>
      <c r="U1556">
        <v>1</v>
      </c>
      <c r="V1556" t="s">
        <v>1374</v>
      </c>
      <c r="W1556" t="s">
        <v>1375</v>
      </c>
      <c r="AD1556" t="s">
        <v>9927</v>
      </c>
      <c r="AE1556" t="s">
        <v>9928</v>
      </c>
    </row>
    <row r="1557" spans="1:31" ht="12.75" x14ac:dyDescent="0.2">
      <c r="A1557" t="s">
        <v>5636</v>
      </c>
      <c r="B1557" t="s">
        <v>5637</v>
      </c>
      <c r="D1557" t="s">
        <v>22</v>
      </c>
      <c r="E1557" t="s">
        <v>9299</v>
      </c>
      <c r="F1557">
        <v>1</v>
      </c>
      <c r="G1557" t="s">
        <v>5638</v>
      </c>
      <c r="H1557" t="s">
        <v>5638</v>
      </c>
      <c r="I1557">
        <v>62.28</v>
      </c>
      <c r="J1557">
        <v>62.28</v>
      </c>
      <c r="K1557">
        <v>62.28</v>
      </c>
      <c r="L1557">
        <v>62.28</v>
      </c>
      <c r="M1557">
        <v>62.28</v>
      </c>
      <c r="N1557">
        <v>60.94</v>
      </c>
      <c r="O1557">
        <v>60.941914092559401</v>
      </c>
      <c r="P1557">
        <v>43.640607973061599</v>
      </c>
      <c r="Q1557">
        <v>18.639392026938399</v>
      </c>
      <c r="R1557" t="s">
        <v>262</v>
      </c>
      <c r="S1557" t="s">
        <v>9819</v>
      </c>
      <c r="T1557" t="s">
        <v>25</v>
      </c>
      <c r="U1557">
        <v>1</v>
      </c>
      <c r="V1557" t="s">
        <v>1374</v>
      </c>
      <c r="W1557" t="s">
        <v>1375</v>
      </c>
      <c r="AD1557" t="s">
        <v>9927</v>
      </c>
      <c r="AE1557" t="s">
        <v>9928</v>
      </c>
    </row>
    <row r="1558" spans="1:31" ht="12.75" x14ac:dyDescent="0.2">
      <c r="A1558" t="s">
        <v>5639</v>
      </c>
      <c r="B1558" t="s">
        <v>5640</v>
      </c>
      <c r="D1558" t="s">
        <v>22</v>
      </c>
      <c r="E1558" t="s">
        <v>9299</v>
      </c>
      <c r="F1558">
        <v>1</v>
      </c>
      <c r="G1558" t="s">
        <v>5641</v>
      </c>
      <c r="H1558" t="s">
        <v>5641</v>
      </c>
      <c r="I1558">
        <v>15.65</v>
      </c>
      <c r="J1558">
        <v>15.65</v>
      </c>
      <c r="K1558">
        <v>15.68</v>
      </c>
      <c r="L1558">
        <v>15.68</v>
      </c>
      <c r="M1558">
        <v>15.68</v>
      </c>
      <c r="N1558">
        <v>15.34</v>
      </c>
      <c r="O1558">
        <v>13.9443362754161</v>
      </c>
      <c r="P1558">
        <v>14.099273345143001</v>
      </c>
      <c r="Q1558">
        <v>1.58072665485702</v>
      </c>
      <c r="R1558" t="s">
        <v>262</v>
      </c>
      <c r="S1558" t="s">
        <v>9819</v>
      </c>
      <c r="T1558" t="s">
        <v>25</v>
      </c>
      <c r="U1558">
        <v>1</v>
      </c>
      <c r="V1558" t="s">
        <v>1374</v>
      </c>
      <c r="W1558" t="s">
        <v>1375</v>
      </c>
      <c r="AD1558" t="s">
        <v>9927</v>
      </c>
      <c r="AE1558" t="s">
        <v>9928</v>
      </c>
    </row>
    <row r="1559" spans="1:31" ht="12.75" x14ac:dyDescent="0.2">
      <c r="A1559" t="s">
        <v>5642</v>
      </c>
      <c r="B1559" t="s">
        <v>5643</v>
      </c>
      <c r="D1559" t="s">
        <v>22</v>
      </c>
      <c r="E1559" t="s">
        <v>9299</v>
      </c>
      <c r="F1559">
        <v>1</v>
      </c>
      <c r="G1559" t="s">
        <v>5644</v>
      </c>
      <c r="H1559" t="s">
        <v>5644</v>
      </c>
      <c r="I1559">
        <v>15.65</v>
      </c>
      <c r="J1559">
        <v>15.65</v>
      </c>
      <c r="K1559">
        <v>15.68</v>
      </c>
      <c r="L1559">
        <v>15.68</v>
      </c>
      <c r="M1559">
        <v>15.68</v>
      </c>
      <c r="N1559">
        <v>15.34</v>
      </c>
      <c r="O1559">
        <v>13.9443362754161</v>
      </c>
      <c r="P1559">
        <v>14.099273345143001</v>
      </c>
      <c r="Q1559">
        <v>1.58072665485702</v>
      </c>
      <c r="R1559" t="s">
        <v>262</v>
      </c>
      <c r="S1559" t="s">
        <v>9819</v>
      </c>
      <c r="T1559" t="s">
        <v>25</v>
      </c>
      <c r="U1559">
        <v>1</v>
      </c>
      <c r="V1559" t="s">
        <v>1374</v>
      </c>
      <c r="W1559" t="s">
        <v>1375</v>
      </c>
      <c r="AD1559" t="s">
        <v>9927</v>
      </c>
      <c r="AE1559" t="s">
        <v>9928</v>
      </c>
    </row>
    <row r="1560" spans="1:31" ht="12.75" x14ac:dyDescent="0.2">
      <c r="A1560" t="s">
        <v>5645</v>
      </c>
      <c r="B1560" t="s">
        <v>5646</v>
      </c>
      <c r="D1560" t="s">
        <v>22</v>
      </c>
      <c r="E1560" t="s">
        <v>9299</v>
      </c>
      <c r="F1560">
        <v>1</v>
      </c>
      <c r="G1560" t="s">
        <v>5647</v>
      </c>
      <c r="H1560" t="s">
        <v>5647</v>
      </c>
      <c r="I1560">
        <v>66.5</v>
      </c>
      <c r="J1560">
        <v>66.5</v>
      </c>
      <c r="K1560">
        <v>66.5</v>
      </c>
      <c r="L1560">
        <v>66.5</v>
      </c>
      <c r="M1560">
        <v>66.5</v>
      </c>
      <c r="N1560">
        <v>65.069999999999993</v>
      </c>
      <c r="O1560">
        <v>65.073569285275298</v>
      </c>
      <c r="P1560">
        <v>46.481120918053797</v>
      </c>
      <c r="Q1560">
        <v>20.018879081946199</v>
      </c>
      <c r="R1560" t="s">
        <v>262</v>
      </c>
      <c r="S1560" t="s">
        <v>9819</v>
      </c>
      <c r="T1560" t="s">
        <v>25</v>
      </c>
      <c r="U1560">
        <v>1</v>
      </c>
      <c r="V1560" t="s">
        <v>1374</v>
      </c>
      <c r="W1560" t="s">
        <v>1375</v>
      </c>
      <c r="AD1560" t="s">
        <v>9927</v>
      </c>
      <c r="AE1560" t="s">
        <v>9928</v>
      </c>
    </row>
    <row r="1561" spans="1:31" ht="12.75" x14ac:dyDescent="0.2">
      <c r="A1561" t="s">
        <v>5648</v>
      </c>
      <c r="B1561" t="s">
        <v>5649</v>
      </c>
      <c r="D1561" t="s">
        <v>22</v>
      </c>
      <c r="E1561" t="s">
        <v>9299</v>
      </c>
      <c r="F1561">
        <v>1</v>
      </c>
      <c r="G1561" t="s">
        <v>5650</v>
      </c>
      <c r="H1561" t="s">
        <v>5650</v>
      </c>
      <c r="I1561">
        <v>15.65</v>
      </c>
      <c r="J1561">
        <v>15.65</v>
      </c>
      <c r="K1561">
        <v>15.68</v>
      </c>
      <c r="L1561">
        <v>15.68</v>
      </c>
      <c r="M1561">
        <v>15.68</v>
      </c>
      <c r="N1561">
        <v>15.34</v>
      </c>
      <c r="O1561">
        <v>13.9443362754161</v>
      </c>
      <c r="P1561">
        <v>14.099273345143001</v>
      </c>
      <c r="Q1561">
        <v>1.58072665485702</v>
      </c>
      <c r="R1561" t="s">
        <v>262</v>
      </c>
      <c r="S1561" t="s">
        <v>9819</v>
      </c>
      <c r="T1561" t="s">
        <v>25</v>
      </c>
      <c r="U1561">
        <v>1</v>
      </c>
      <c r="V1561" t="s">
        <v>1374</v>
      </c>
      <c r="W1561" t="s">
        <v>1375</v>
      </c>
      <c r="AD1561" t="s">
        <v>9927</v>
      </c>
      <c r="AE1561" t="s">
        <v>9928</v>
      </c>
    </row>
    <row r="1562" spans="1:31" ht="12.75" x14ac:dyDescent="0.2">
      <c r="A1562" t="s">
        <v>5651</v>
      </c>
      <c r="B1562" t="s">
        <v>5652</v>
      </c>
      <c r="D1562" t="s">
        <v>22</v>
      </c>
      <c r="E1562" t="s">
        <v>9299</v>
      </c>
      <c r="F1562">
        <v>1</v>
      </c>
      <c r="G1562" t="s">
        <v>5653</v>
      </c>
      <c r="H1562" t="s">
        <v>5653</v>
      </c>
      <c r="I1562">
        <v>66.5</v>
      </c>
      <c r="J1562">
        <v>66.5</v>
      </c>
      <c r="K1562">
        <v>66.5</v>
      </c>
      <c r="L1562">
        <v>66.5</v>
      </c>
      <c r="M1562">
        <v>66.5</v>
      </c>
      <c r="N1562">
        <v>65.069999999999993</v>
      </c>
      <c r="O1562">
        <v>65.073569285275298</v>
      </c>
      <c r="P1562">
        <v>46.481120918053797</v>
      </c>
      <c r="Q1562">
        <v>20.018879081946199</v>
      </c>
      <c r="R1562" t="s">
        <v>262</v>
      </c>
      <c r="S1562" t="s">
        <v>9819</v>
      </c>
      <c r="T1562" t="s">
        <v>25</v>
      </c>
      <c r="U1562">
        <v>1</v>
      </c>
      <c r="V1562" t="s">
        <v>1374</v>
      </c>
      <c r="W1562" t="s">
        <v>1375</v>
      </c>
      <c r="AD1562" t="s">
        <v>9927</v>
      </c>
      <c r="AE1562" t="s">
        <v>9928</v>
      </c>
    </row>
    <row r="1563" spans="1:31" ht="12.75" x14ac:dyDescent="0.2">
      <c r="A1563" t="s">
        <v>5654</v>
      </c>
      <c r="B1563" t="s">
        <v>5655</v>
      </c>
      <c r="D1563" t="s">
        <v>22</v>
      </c>
      <c r="E1563" t="s">
        <v>9299</v>
      </c>
      <c r="F1563">
        <v>1</v>
      </c>
      <c r="G1563" t="s">
        <v>5656</v>
      </c>
      <c r="H1563" t="s">
        <v>5656</v>
      </c>
      <c r="I1563">
        <v>66.5</v>
      </c>
      <c r="J1563">
        <v>66.5</v>
      </c>
      <c r="K1563">
        <v>66.5</v>
      </c>
      <c r="L1563">
        <v>66.5</v>
      </c>
      <c r="M1563">
        <v>66.5</v>
      </c>
      <c r="N1563">
        <v>65.069999999999993</v>
      </c>
      <c r="O1563">
        <v>65.073569285275298</v>
      </c>
      <c r="P1563">
        <v>46.481120918053797</v>
      </c>
      <c r="Q1563">
        <v>20.018879081946199</v>
      </c>
      <c r="R1563" t="s">
        <v>262</v>
      </c>
      <c r="S1563" t="s">
        <v>9819</v>
      </c>
      <c r="T1563" t="s">
        <v>25</v>
      </c>
      <c r="U1563">
        <v>1</v>
      </c>
      <c r="V1563" t="s">
        <v>1374</v>
      </c>
      <c r="W1563" t="s">
        <v>1375</v>
      </c>
      <c r="AD1563" t="s">
        <v>9927</v>
      </c>
      <c r="AE1563" t="s">
        <v>9928</v>
      </c>
    </row>
    <row r="1564" spans="1:31" ht="12.75" x14ac:dyDescent="0.2">
      <c r="A1564" t="s">
        <v>5657</v>
      </c>
      <c r="B1564" t="s">
        <v>5658</v>
      </c>
      <c r="D1564" t="s">
        <v>22</v>
      </c>
      <c r="E1564" t="s">
        <v>9299</v>
      </c>
      <c r="F1564">
        <v>1</v>
      </c>
      <c r="G1564" t="s">
        <v>5659</v>
      </c>
      <c r="H1564" t="s">
        <v>5659</v>
      </c>
      <c r="I1564">
        <v>66.5</v>
      </c>
      <c r="J1564">
        <v>66.5</v>
      </c>
      <c r="K1564">
        <v>66.5</v>
      </c>
      <c r="L1564">
        <v>66.5</v>
      </c>
      <c r="M1564">
        <v>66.5</v>
      </c>
      <c r="N1564">
        <v>65.069999999999993</v>
      </c>
      <c r="O1564">
        <v>65.073569285275298</v>
      </c>
      <c r="P1564">
        <v>46.481120918053797</v>
      </c>
      <c r="Q1564">
        <v>20.018879081946199</v>
      </c>
      <c r="R1564" t="s">
        <v>262</v>
      </c>
      <c r="S1564" t="s">
        <v>9819</v>
      </c>
      <c r="T1564" t="s">
        <v>25</v>
      </c>
      <c r="U1564">
        <v>1</v>
      </c>
      <c r="V1564" t="s">
        <v>1374</v>
      </c>
      <c r="W1564" t="s">
        <v>1375</v>
      </c>
      <c r="AD1564" t="s">
        <v>9927</v>
      </c>
      <c r="AE1564" t="s">
        <v>9928</v>
      </c>
    </row>
    <row r="1565" spans="1:31" ht="12.75" x14ac:dyDescent="0.2">
      <c r="A1565" t="s">
        <v>5660</v>
      </c>
      <c r="B1565" t="s">
        <v>5661</v>
      </c>
      <c r="D1565" t="s">
        <v>22</v>
      </c>
      <c r="E1565" t="s">
        <v>9299</v>
      </c>
      <c r="F1565">
        <v>1</v>
      </c>
      <c r="G1565" t="s">
        <v>5662</v>
      </c>
      <c r="H1565" t="s">
        <v>5662</v>
      </c>
      <c r="I1565">
        <v>15.65</v>
      </c>
      <c r="J1565">
        <v>15.65</v>
      </c>
      <c r="K1565">
        <v>15.68</v>
      </c>
      <c r="L1565">
        <v>15.68</v>
      </c>
      <c r="M1565">
        <v>15.68</v>
      </c>
      <c r="N1565">
        <v>15.34</v>
      </c>
      <c r="O1565">
        <v>13.9443362754161</v>
      </c>
      <c r="P1565">
        <v>14.099273345143001</v>
      </c>
      <c r="Q1565">
        <v>1.58072665485702</v>
      </c>
      <c r="R1565" t="s">
        <v>262</v>
      </c>
      <c r="S1565" t="s">
        <v>9819</v>
      </c>
      <c r="T1565" t="s">
        <v>25</v>
      </c>
      <c r="U1565">
        <v>1</v>
      </c>
      <c r="V1565" t="s">
        <v>1374</v>
      </c>
      <c r="W1565" t="s">
        <v>1375</v>
      </c>
      <c r="AD1565" t="s">
        <v>9927</v>
      </c>
      <c r="AE1565" t="s">
        <v>9928</v>
      </c>
    </row>
    <row r="1566" spans="1:31" ht="12.75" x14ac:dyDescent="0.2">
      <c r="A1566" t="s">
        <v>5663</v>
      </c>
      <c r="B1566" t="s">
        <v>5664</v>
      </c>
      <c r="D1566" t="s">
        <v>22</v>
      </c>
      <c r="E1566" t="s">
        <v>9299</v>
      </c>
      <c r="F1566">
        <v>1</v>
      </c>
      <c r="G1566" t="s">
        <v>5665</v>
      </c>
      <c r="H1566" t="s">
        <v>5666</v>
      </c>
      <c r="I1566">
        <v>66.5</v>
      </c>
      <c r="J1566">
        <v>66.5</v>
      </c>
      <c r="K1566">
        <v>66.5</v>
      </c>
      <c r="L1566">
        <v>66.5</v>
      </c>
      <c r="M1566">
        <v>66.5</v>
      </c>
      <c r="N1566">
        <v>65.069999999999993</v>
      </c>
      <c r="O1566">
        <v>65.073569285275298</v>
      </c>
      <c r="P1566">
        <v>46.481120918053797</v>
      </c>
      <c r="Q1566">
        <v>20.018879081946199</v>
      </c>
      <c r="R1566" t="s">
        <v>262</v>
      </c>
      <c r="S1566" t="s">
        <v>9819</v>
      </c>
      <c r="T1566" t="s">
        <v>25</v>
      </c>
      <c r="U1566">
        <v>1</v>
      </c>
      <c r="V1566" t="s">
        <v>1374</v>
      </c>
      <c r="W1566" t="s">
        <v>1375</v>
      </c>
      <c r="AD1566" t="s">
        <v>9927</v>
      </c>
      <c r="AE1566" t="s">
        <v>9928</v>
      </c>
    </row>
    <row r="1567" spans="1:31" ht="12.75" x14ac:dyDescent="0.2">
      <c r="A1567" t="s">
        <v>5667</v>
      </c>
      <c r="B1567" t="s">
        <v>5668</v>
      </c>
      <c r="D1567" t="s">
        <v>22</v>
      </c>
      <c r="E1567" t="s">
        <v>9299</v>
      </c>
      <c r="F1567">
        <v>1</v>
      </c>
      <c r="G1567" t="s">
        <v>5669</v>
      </c>
      <c r="H1567" t="s">
        <v>5669</v>
      </c>
      <c r="I1567">
        <v>15.65</v>
      </c>
      <c r="J1567">
        <v>15.65</v>
      </c>
      <c r="K1567">
        <v>15.68</v>
      </c>
      <c r="L1567">
        <v>15.68</v>
      </c>
      <c r="M1567">
        <v>15.68</v>
      </c>
      <c r="N1567">
        <v>15.34</v>
      </c>
      <c r="O1567">
        <v>13.9443362754161</v>
      </c>
      <c r="P1567">
        <v>14.099273345143001</v>
      </c>
      <c r="Q1567">
        <v>1.58072665485702</v>
      </c>
      <c r="R1567" t="s">
        <v>262</v>
      </c>
      <c r="S1567" t="s">
        <v>9819</v>
      </c>
      <c r="T1567" t="s">
        <v>25</v>
      </c>
      <c r="U1567">
        <v>1</v>
      </c>
      <c r="V1567" t="s">
        <v>1374</v>
      </c>
      <c r="W1567" t="s">
        <v>1375</v>
      </c>
      <c r="AD1567" t="s">
        <v>9927</v>
      </c>
      <c r="AE1567" t="s">
        <v>9928</v>
      </c>
    </row>
    <row r="1568" spans="1:31" ht="12.75" x14ac:dyDescent="0.2">
      <c r="A1568" t="s">
        <v>5670</v>
      </c>
      <c r="B1568" t="s">
        <v>5671</v>
      </c>
      <c r="D1568" t="s">
        <v>22</v>
      </c>
      <c r="E1568" t="s">
        <v>9299</v>
      </c>
      <c r="F1568">
        <v>1</v>
      </c>
      <c r="G1568" t="s">
        <v>5672</v>
      </c>
      <c r="H1568" t="s">
        <v>5672</v>
      </c>
      <c r="I1568">
        <v>15.65</v>
      </c>
      <c r="J1568">
        <v>15.65</v>
      </c>
      <c r="K1568">
        <v>15.68</v>
      </c>
      <c r="L1568">
        <v>15.68</v>
      </c>
      <c r="M1568">
        <v>15.68</v>
      </c>
      <c r="N1568">
        <v>15.34</v>
      </c>
      <c r="O1568">
        <v>13.9443362754161</v>
      </c>
      <c r="P1568">
        <v>14.099273345143001</v>
      </c>
      <c r="Q1568">
        <v>1.58072665485702</v>
      </c>
      <c r="R1568" t="s">
        <v>262</v>
      </c>
      <c r="S1568" t="s">
        <v>9819</v>
      </c>
      <c r="T1568" t="s">
        <v>25</v>
      </c>
      <c r="U1568">
        <v>1</v>
      </c>
      <c r="V1568" t="s">
        <v>1374</v>
      </c>
      <c r="W1568" t="s">
        <v>1375</v>
      </c>
      <c r="AD1568" t="s">
        <v>9927</v>
      </c>
      <c r="AE1568" t="s">
        <v>9928</v>
      </c>
    </row>
    <row r="1569" spans="1:31" ht="12.75" x14ac:dyDescent="0.2">
      <c r="A1569" t="s">
        <v>5673</v>
      </c>
      <c r="B1569" t="s">
        <v>5674</v>
      </c>
      <c r="D1569" t="s">
        <v>22</v>
      </c>
      <c r="E1569" t="s">
        <v>9299</v>
      </c>
      <c r="F1569">
        <v>1</v>
      </c>
      <c r="G1569" t="s">
        <v>5675</v>
      </c>
      <c r="H1569" t="s">
        <v>5675</v>
      </c>
      <c r="I1569">
        <v>15.65</v>
      </c>
      <c r="J1569">
        <v>15.65</v>
      </c>
      <c r="K1569">
        <v>15.68</v>
      </c>
      <c r="L1569">
        <v>15.68</v>
      </c>
      <c r="M1569">
        <v>15.68</v>
      </c>
      <c r="N1569">
        <v>15.34</v>
      </c>
      <c r="O1569">
        <v>13.9443362754161</v>
      </c>
      <c r="P1569">
        <v>14.099273345143001</v>
      </c>
      <c r="Q1569">
        <v>1.58072665485702</v>
      </c>
      <c r="R1569" t="s">
        <v>262</v>
      </c>
      <c r="S1569" t="s">
        <v>9819</v>
      </c>
      <c r="T1569" t="s">
        <v>25</v>
      </c>
      <c r="U1569">
        <v>1</v>
      </c>
      <c r="V1569" t="s">
        <v>1374</v>
      </c>
      <c r="W1569" t="s">
        <v>1375</v>
      </c>
      <c r="AD1569" t="s">
        <v>9927</v>
      </c>
      <c r="AE1569" t="s">
        <v>9928</v>
      </c>
    </row>
    <row r="1570" spans="1:31" ht="12.75" x14ac:dyDescent="0.2">
      <c r="A1570" t="s">
        <v>5676</v>
      </c>
      <c r="B1570" t="s">
        <v>5677</v>
      </c>
      <c r="D1570" t="s">
        <v>22</v>
      </c>
      <c r="E1570" t="s">
        <v>9299</v>
      </c>
      <c r="F1570">
        <v>1</v>
      </c>
      <c r="G1570" t="s">
        <v>5678</v>
      </c>
      <c r="H1570" t="s">
        <v>5678</v>
      </c>
      <c r="I1570">
        <v>66.5</v>
      </c>
      <c r="J1570">
        <v>66.5</v>
      </c>
      <c r="K1570">
        <v>66.5</v>
      </c>
      <c r="L1570">
        <v>66.5</v>
      </c>
      <c r="M1570">
        <v>66.5</v>
      </c>
      <c r="N1570">
        <v>65.069999999999993</v>
      </c>
      <c r="O1570">
        <v>65.073569285275298</v>
      </c>
      <c r="P1570">
        <v>46.481120918053797</v>
      </c>
      <c r="Q1570">
        <v>20.018879081946199</v>
      </c>
      <c r="R1570" t="s">
        <v>262</v>
      </c>
      <c r="S1570" t="s">
        <v>9819</v>
      </c>
      <c r="T1570" t="s">
        <v>25</v>
      </c>
      <c r="U1570">
        <v>1</v>
      </c>
      <c r="V1570" t="s">
        <v>1374</v>
      </c>
      <c r="W1570" t="s">
        <v>1375</v>
      </c>
      <c r="AD1570" t="s">
        <v>9927</v>
      </c>
      <c r="AE1570" t="s">
        <v>9928</v>
      </c>
    </row>
    <row r="1571" spans="1:31" ht="12.75" x14ac:dyDescent="0.2">
      <c r="A1571" t="s">
        <v>5679</v>
      </c>
      <c r="B1571" t="s">
        <v>5680</v>
      </c>
      <c r="D1571" t="s">
        <v>22</v>
      </c>
      <c r="E1571" t="s">
        <v>9299</v>
      </c>
      <c r="F1571">
        <v>1</v>
      </c>
      <c r="G1571" t="s">
        <v>5681</v>
      </c>
      <c r="H1571" t="s">
        <v>5681</v>
      </c>
      <c r="I1571">
        <v>15.65</v>
      </c>
      <c r="J1571">
        <v>15.65</v>
      </c>
      <c r="K1571">
        <v>15.68</v>
      </c>
      <c r="L1571">
        <v>15.68</v>
      </c>
      <c r="M1571">
        <v>15.68</v>
      </c>
      <c r="N1571">
        <v>15.34</v>
      </c>
      <c r="O1571">
        <v>13.9443362754161</v>
      </c>
      <c r="P1571">
        <v>14.099273345143001</v>
      </c>
      <c r="Q1571">
        <v>1.58072665485702</v>
      </c>
      <c r="R1571" t="s">
        <v>262</v>
      </c>
      <c r="S1571" t="s">
        <v>9819</v>
      </c>
      <c r="T1571" t="s">
        <v>25</v>
      </c>
      <c r="U1571">
        <v>1</v>
      </c>
      <c r="V1571" t="s">
        <v>1374</v>
      </c>
      <c r="W1571" t="s">
        <v>1375</v>
      </c>
      <c r="AD1571" t="s">
        <v>9927</v>
      </c>
      <c r="AE1571" t="s">
        <v>9928</v>
      </c>
    </row>
    <row r="1572" spans="1:31" ht="12.75" x14ac:dyDescent="0.2">
      <c r="A1572" t="s">
        <v>5682</v>
      </c>
      <c r="B1572" t="s">
        <v>5683</v>
      </c>
      <c r="D1572" t="s">
        <v>22</v>
      </c>
      <c r="E1572" t="s">
        <v>9299</v>
      </c>
      <c r="F1572">
        <v>1</v>
      </c>
      <c r="G1572" t="s">
        <v>5684</v>
      </c>
      <c r="H1572" t="s">
        <v>5684</v>
      </c>
      <c r="I1572">
        <v>15.65</v>
      </c>
      <c r="J1572">
        <v>15.65</v>
      </c>
      <c r="K1572">
        <v>15.68</v>
      </c>
      <c r="L1572">
        <v>15.68</v>
      </c>
      <c r="M1572">
        <v>15.68</v>
      </c>
      <c r="N1572">
        <v>15.34</v>
      </c>
      <c r="O1572">
        <v>13.9443362754161</v>
      </c>
      <c r="P1572">
        <v>14.099273345143001</v>
      </c>
      <c r="Q1572">
        <v>1.58072665485702</v>
      </c>
      <c r="R1572" t="s">
        <v>262</v>
      </c>
      <c r="S1572" t="s">
        <v>9819</v>
      </c>
      <c r="T1572" t="s">
        <v>25</v>
      </c>
      <c r="U1572">
        <v>1</v>
      </c>
      <c r="V1572" t="s">
        <v>1374</v>
      </c>
      <c r="W1572" t="s">
        <v>1375</v>
      </c>
      <c r="AD1572" t="s">
        <v>9927</v>
      </c>
      <c r="AE1572" t="s">
        <v>9928</v>
      </c>
    </row>
    <row r="1573" spans="1:31" ht="12.75" x14ac:dyDescent="0.2">
      <c r="A1573" t="s">
        <v>5685</v>
      </c>
      <c r="B1573" t="s">
        <v>5686</v>
      </c>
      <c r="D1573" t="s">
        <v>22</v>
      </c>
      <c r="E1573" t="s">
        <v>9299</v>
      </c>
      <c r="F1573">
        <v>1</v>
      </c>
      <c r="G1573" t="s">
        <v>5687</v>
      </c>
      <c r="H1573" t="s">
        <v>5687</v>
      </c>
      <c r="I1573">
        <v>15.65</v>
      </c>
      <c r="J1573">
        <v>15.65</v>
      </c>
      <c r="K1573">
        <v>15.68</v>
      </c>
      <c r="L1573">
        <v>15.68</v>
      </c>
      <c r="M1573">
        <v>15.68</v>
      </c>
      <c r="N1573">
        <v>15.34</v>
      </c>
      <c r="O1573">
        <v>13.9443362754161</v>
      </c>
      <c r="P1573">
        <v>14.099273345143001</v>
      </c>
      <c r="Q1573">
        <v>1.58072665485702</v>
      </c>
      <c r="R1573" t="s">
        <v>262</v>
      </c>
      <c r="S1573" t="s">
        <v>9819</v>
      </c>
      <c r="T1573" t="s">
        <v>25</v>
      </c>
      <c r="U1573">
        <v>1</v>
      </c>
      <c r="V1573" t="s">
        <v>1374</v>
      </c>
      <c r="W1573" t="s">
        <v>1375</v>
      </c>
      <c r="AD1573" t="s">
        <v>9927</v>
      </c>
      <c r="AE1573" t="s">
        <v>9928</v>
      </c>
    </row>
    <row r="1574" spans="1:31" ht="12.75" x14ac:dyDescent="0.2">
      <c r="A1574" t="s">
        <v>5688</v>
      </c>
      <c r="B1574" t="s">
        <v>5689</v>
      </c>
      <c r="D1574" t="s">
        <v>22</v>
      </c>
      <c r="E1574" t="s">
        <v>9299</v>
      </c>
      <c r="F1574">
        <v>1</v>
      </c>
      <c r="G1574" t="s">
        <v>5690</v>
      </c>
      <c r="H1574" t="s">
        <v>5690</v>
      </c>
      <c r="I1574">
        <v>15.65</v>
      </c>
      <c r="J1574">
        <v>15.65</v>
      </c>
      <c r="K1574">
        <v>15.68</v>
      </c>
      <c r="L1574">
        <v>15.68</v>
      </c>
      <c r="M1574">
        <v>15.68</v>
      </c>
      <c r="N1574">
        <v>15.34</v>
      </c>
      <c r="O1574">
        <v>13.9443362754161</v>
      </c>
      <c r="P1574">
        <v>14.099273345143001</v>
      </c>
      <c r="Q1574">
        <v>1.58072665485702</v>
      </c>
      <c r="R1574" t="s">
        <v>262</v>
      </c>
      <c r="S1574" t="s">
        <v>9819</v>
      </c>
      <c r="T1574" t="s">
        <v>25</v>
      </c>
      <c r="U1574">
        <v>1</v>
      </c>
      <c r="V1574" t="s">
        <v>1374</v>
      </c>
      <c r="W1574" t="s">
        <v>1375</v>
      </c>
      <c r="AD1574" t="s">
        <v>9927</v>
      </c>
      <c r="AE1574" t="s">
        <v>9928</v>
      </c>
    </row>
    <row r="1575" spans="1:31" ht="12.75" x14ac:dyDescent="0.2">
      <c r="A1575" t="s">
        <v>5691</v>
      </c>
      <c r="B1575" t="s">
        <v>5692</v>
      </c>
      <c r="D1575" t="s">
        <v>22</v>
      </c>
      <c r="E1575" t="s">
        <v>9299</v>
      </c>
      <c r="F1575">
        <v>1</v>
      </c>
      <c r="G1575" t="s">
        <v>5693</v>
      </c>
      <c r="H1575" t="s">
        <v>5693</v>
      </c>
      <c r="I1575">
        <v>66.5</v>
      </c>
      <c r="J1575">
        <v>66.5</v>
      </c>
      <c r="K1575">
        <v>66.5</v>
      </c>
      <c r="L1575">
        <v>66.5</v>
      </c>
      <c r="M1575">
        <v>66.5</v>
      </c>
      <c r="N1575">
        <v>65.069999999999993</v>
      </c>
      <c r="O1575">
        <v>65.073569285275298</v>
      </c>
      <c r="P1575">
        <v>46.481120918053797</v>
      </c>
      <c r="Q1575">
        <v>20.018879081946199</v>
      </c>
      <c r="R1575" t="s">
        <v>262</v>
      </c>
      <c r="S1575" t="s">
        <v>9819</v>
      </c>
      <c r="T1575" t="s">
        <v>25</v>
      </c>
      <c r="U1575">
        <v>1</v>
      </c>
      <c r="V1575" t="s">
        <v>1374</v>
      </c>
      <c r="W1575" t="s">
        <v>1375</v>
      </c>
      <c r="AD1575" t="s">
        <v>9927</v>
      </c>
      <c r="AE1575" t="s">
        <v>9928</v>
      </c>
    </row>
    <row r="1576" spans="1:31" ht="12.75" x14ac:dyDescent="0.2">
      <c r="A1576" t="s">
        <v>5694</v>
      </c>
      <c r="B1576" t="s">
        <v>5695</v>
      </c>
      <c r="D1576" t="s">
        <v>22</v>
      </c>
      <c r="E1576" t="s">
        <v>9299</v>
      </c>
      <c r="F1576">
        <v>1</v>
      </c>
      <c r="G1576" t="s">
        <v>5696</v>
      </c>
      <c r="H1576" t="s">
        <v>5696</v>
      </c>
      <c r="I1576">
        <v>66.5</v>
      </c>
      <c r="J1576">
        <v>66.5</v>
      </c>
      <c r="K1576">
        <v>66.5</v>
      </c>
      <c r="L1576">
        <v>66.5</v>
      </c>
      <c r="M1576">
        <v>66.5</v>
      </c>
      <c r="N1576">
        <v>65.069999999999993</v>
      </c>
      <c r="O1576">
        <v>65.073569285275298</v>
      </c>
      <c r="P1576">
        <v>46.481120918053797</v>
      </c>
      <c r="Q1576">
        <v>20.018879081946199</v>
      </c>
      <c r="R1576" t="s">
        <v>262</v>
      </c>
      <c r="S1576" t="s">
        <v>9819</v>
      </c>
      <c r="T1576" t="s">
        <v>25</v>
      </c>
      <c r="U1576">
        <v>1</v>
      </c>
      <c r="V1576" t="s">
        <v>1374</v>
      </c>
      <c r="W1576" t="s">
        <v>1375</v>
      </c>
      <c r="AD1576" t="s">
        <v>9927</v>
      </c>
      <c r="AE1576" t="s">
        <v>9928</v>
      </c>
    </row>
    <row r="1577" spans="1:31" ht="12.75" x14ac:dyDescent="0.2">
      <c r="A1577" t="s">
        <v>5697</v>
      </c>
      <c r="B1577" t="s">
        <v>5698</v>
      </c>
      <c r="D1577" t="s">
        <v>22</v>
      </c>
      <c r="E1577" t="s">
        <v>9299</v>
      </c>
      <c r="F1577">
        <v>1</v>
      </c>
      <c r="G1577" t="s">
        <v>5699</v>
      </c>
      <c r="H1577" t="s">
        <v>5699</v>
      </c>
      <c r="I1577">
        <v>15.65</v>
      </c>
      <c r="J1577">
        <v>15.65</v>
      </c>
      <c r="K1577">
        <v>15.68</v>
      </c>
      <c r="L1577">
        <v>15.68</v>
      </c>
      <c r="M1577">
        <v>15.68</v>
      </c>
      <c r="N1577">
        <v>15.34</v>
      </c>
      <c r="O1577">
        <v>13.9443362754161</v>
      </c>
      <c r="P1577">
        <v>14.099273345143001</v>
      </c>
      <c r="Q1577">
        <v>1.58072665485702</v>
      </c>
      <c r="R1577" t="s">
        <v>262</v>
      </c>
      <c r="S1577" t="s">
        <v>9819</v>
      </c>
      <c r="T1577" t="s">
        <v>25</v>
      </c>
      <c r="U1577">
        <v>1</v>
      </c>
      <c r="V1577" t="s">
        <v>1374</v>
      </c>
      <c r="W1577" t="s">
        <v>1375</v>
      </c>
      <c r="AD1577" t="s">
        <v>9927</v>
      </c>
      <c r="AE1577" t="s">
        <v>9928</v>
      </c>
    </row>
    <row r="1578" spans="1:31" ht="12.75" x14ac:dyDescent="0.2">
      <c r="A1578" t="s">
        <v>5700</v>
      </c>
      <c r="B1578" t="s">
        <v>5701</v>
      </c>
      <c r="D1578" t="s">
        <v>22</v>
      </c>
      <c r="E1578" t="s">
        <v>9299</v>
      </c>
      <c r="F1578">
        <v>1</v>
      </c>
      <c r="G1578" t="s">
        <v>5702</v>
      </c>
      <c r="H1578" t="s">
        <v>5702</v>
      </c>
      <c r="I1578">
        <v>66.5</v>
      </c>
      <c r="J1578">
        <v>66.5</v>
      </c>
      <c r="K1578">
        <v>66.5</v>
      </c>
      <c r="L1578">
        <v>66.5</v>
      </c>
      <c r="M1578">
        <v>66.5</v>
      </c>
      <c r="N1578">
        <v>65.069999999999993</v>
      </c>
      <c r="O1578">
        <v>65.073569285275298</v>
      </c>
      <c r="P1578">
        <v>46.481120918053797</v>
      </c>
      <c r="Q1578">
        <v>20.018879081946199</v>
      </c>
      <c r="R1578" t="s">
        <v>262</v>
      </c>
      <c r="S1578" t="s">
        <v>9819</v>
      </c>
      <c r="T1578" t="s">
        <v>25</v>
      </c>
      <c r="U1578">
        <v>1</v>
      </c>
      <c r="V1578" t="s">
        <v>1374</v>
      </c>
      <c r="W1578" t="s">
        <v>1375</v>
      </c>
      <c r="AD1578" t="s">
        <v>9927</v>
      </c>
      <c r="AE1578" t="s">
        <v>9928</v>
      </c>
    </row>
    <row r="1579" spans="1:31" ht="12.75" x14ac:dyDescent="0.2">
      <c r="A1579" t="s">
        <v>5703</v>
      </c>
      <c r="B1579" t="s">
        <v>5704</v>
      </c>
      <c r="C1579" t="s">
        <v>427</v>
      </c>
      <c r="D1579" t="s">
        <v>22</v>
      </c>
      <c r="E1579" t="s">
        <v>9299</v>
      </c>
      <c r="F1579">
        <v>1</v>
      </c>
      <c r="G1579" t="s">
        <v>5705</v>
      </c>
      <c r="H1579" t="s">
        <v>5706</v>
      </c>
      <c r="I1579">
        <v>66.5</v>
      </c>
      <c r="J1579">
        <v>66.5</v>
      </c>
      <c r="K1579">
        <v>66.5</v>
      </c>
      <c r="L1579">
        <v>66.5</v>
      </c>
      <c r="M1579">
        <v>66.5</v>
      </c>
      <c r="N1579">
        <v>65.069999999999993</v>
      </c>
      <c r="O1579">
        <v>65.073569285275298</v>
      </c>
      <c r="S1579" t="s">
        <v>9816</v>
      </c>
      <c r="T1579" t="s">
        <v>25</v>
      </c>
      <c r="U1579">
        <v>1</v>
      </c>
      <c r="V1579" t="s">
        <v>1374</v>
      </c>
      <c r="W1579" t="s">
        <v>1375</v>
      </c>
      <c r="AD1579" t="s">
        <v>9927</v>
      </c>
      <c r="AE1579" t="s">
        <v>9928</v>
      </c>
    </row>
    <row r="1580" spans="1:31" ht="12.75" x14ac:dyDescent="0.2">
      <c r="A1580" t="s">
        <v>5707</v>
      </c>
      <c r="B1580" t="s">
        <v>5708</v>
      </c>
      <c r="C1580" t="s">
        <v>427</v>
      </c>
      <c r="D1580" t="s">
        <v>22</v>
      </c>
      <c r="E1580" t="s">
        <v>9299</v>
      </c>
      <c r="F1580">
        <v>1</v>
      </c>
      <c r="G1580" t="s">
        <v>5709</v>
      </c>
      <c r="H1580" t="s">
        <v>5709</v>
      </c>
      <c r="I1580">
        <v>15.65</v>
      </c>
      <c r="J1580">
        <v>15.65</v>
      </c>
      <c r="K1580">
        <v>15.68</v>
      </c>
      <c r="L1580">
        <v>15.68</v>
      </c>
      <c r="M1580">
        <v>15.68</v>
      </c>
      <c r="N1580">
        <v>15.34</v>
      </c>
      <c r="O1580">
        <v>13.9443362754161</v>
      </c>
      <c r="S1580" t="s">
        <v>9816</v>
      </c>
      <c r="T1580" t="s">
        <v>25</v>
      </c>
      <c r="U1580">
        <v>1</v>
      </c>
      <c r="V1580" t="s">
        <v>1374</v>
      </c>
      <c r="W1580" t="s">
        <v>1375</v>
      </c>
      <c r="AD1580" t="s">
        <v>9927</v>
      </c>
      <c r="AE1580" t="s">
        <v>9928</v>
      </c>
    </row>
    <row r="1581" spans="1:31" ht="12.75" x14ac:dyDescent="0.2">
      <c r="A1581" t="s">
        <v>5710</v>
      </c>
      <c r="B1581" t="s">
        <v>5711</v>
      </c>
      <c r="D1581" t="s">
        <v>22</v>
      </c>
      <c r="E1581" t="s">
        <v>9299</v>
      </c>
      <c r="F1581">
        <v>1</v>
      </c>
      <c r="G1581" t="s">
        <v>5712</v>
      </c>
      <c r="H1581" t="s">
        <v>5712</v>
      </c>
      <c r="I1581">
        <v>30.15</v>
      </c>
      <c r="J1581">
        <v>30.15</v>
      </c>
      <c r="K1581">
        <v>30.19</v>
      </c>
      <c r="L1581">
        <v>30.19</v>
      </c>
      <c r="M1581">
        <v>30.19</v>
      </c>
      <c r="N1581">
        <v>29.54</v>
      </c>
      <c r="O1581">
        <v>26.855758752653301</v>
      </c>
      <c r="P1581">
        <v>27.165632892106998</v>
      </c>
      <c r="Q1581">
        <v>3.0243671078930099</v>
      </c>
      <c r="R1581" t="s">
        <v>262</v>
      </c>
      <c r="S1581" t="s">
        <v>9819</v>
      </c>
      <c r="T1581" t="s">
        <v>25</v>
      </c>
      <c r="U1581">
        <v>1</v>
      </c>
      <c r="V1581" t="s">
        <v>1374</v>
      </c>
      <c r="W1581" t="s">
        <v>1375</v>
      </c>
      <c r="AD1581" t="s">
        <v>9927</v>
      </c>
      <c r="AE1581" t="s">
        <v>9928</v>
      </c>
    </row>
    <row r="1582" spans="1:31" ht="12.75" x14ac:dyDescent="0.2">
      <c r="A1582" t="s">
        <v>5713</v>
      </c>
      <c r="B1582" t="s">
        <v>5714</v>
      </c>
      <c r="D1582" t="s">
        <v>22</v>
      </c>
      <c r="E1582" t="s">
        <v>9299</v>
      </c>
      <c r="F1582">
        <v>1</v>
      </c>
      <c r="G1582" t="s">
        <v>5715</v>
      </c>
      <c r="H1582" t="s">
        <v>5715</v>
      </c>
      <c r="I1582">
        <v>66.5</v>
      </c>
      <c r="J1582">
        <v>66.5</v>
      </c>
      <c r="K1582">
        <v>66.5</v>
      </c>
      <c r="L1582">
        <v>66.5</v>
      </c>
      <c r="M1582">
        <v>66.5</v>
      </c>
      <c r="N1582">
        <v>65.069999999999993</v>
      </c>
      <c r="O1582">
        <v>65.073569285275298</v>
      </c>
      <c r="P1582">
        <v>46.481120918053797</v>
      </c>
      <c r="Q1582">
        <v>20.018879081946199</v>
      </c>
      <c r="R1582" t="s">
        <v>262</v>
      </c>
      <c r="S1582" t="s">
        <v>9819</v>
      </c>
      <c r="T1582" t="s">
        <v>25</v>
      </c>
      <c r="U1582">
        <v>1</v>
      </c>
      <c r="V1582" t="s">
        <v>1374</v>
      </c>
      <c r="W1582" t="s">
        <v>1375</v>
      </c>
      <c r="AD1582" t="s">
        <v>9927</v>
      </c>
      <c r="AE1582" t="s">
        <v>9928</v>
      </c>
    </row>
    <row r="1583" spans="1:31" ht="12.75" x14ac:dyDescent="0.2">
      <c r="A1583" t="s">
        <v>5716</v>
      </c>
      <c r="B1583" t="s">
        <v>5717</v>
      </c>
      <c r="D1583" t="s">
        <v>22</v>
      </c>
      <c r="E1583" t="s">
        <v>9299</v>
      </c>
      <c r="F1583">
        <v>1</v>
      </c>
      <c r="G1583" t="s">
        <v>5718</v>
      </c>
      <c r="H1583" t="s">
        <v>5718</v>
      </c>
      <c r="I1583">
        <v>113.48</v>
      </c>
      <c r="J1583">
        <v>113.48</v>
      </c>
      <c r="K1583">
        <v>113.48</v>
      </c>
      <c r="L1583">
        <v>113.48</v>
      </c>
      <c r="M1583">
        <v>113.48</v>
      </c>
      <c r="N1583">
        <v>111.04</v>
      </c>
      <c r="O1583">
        <v>111.03823330423999</v>
      </c>
      <c r="P1583">
        <v>79.637653839598798</v>
      </c>
      <c r="Q1583">
        <v>33.842346160401199</v>
      </c>
      <c r="R1583" t="s">
        <v>262</v>
      </c>
      <c r="S1583" t="s">
        <v>9819</v>
      </c>
      <c r="T1583" t="s">
        <v>25</v>
      </c>
      <c r="U1583">
        <v>1</v>
      </c>
      <c r="V1583" t="s">
        <v>1374</v>
      </c>
      <c r="W1583" t="s">
        <v>1375</v>
      </c>
      <c r="AD1583" t="s">
        <v>9927</v>
      </c>
      <c r="AE1583" t="s">
        <v>9928</v>
      </c>
    </row>
    <row r="1584" spans="1:31" ht="12.75" x14ac:dyDescent="0.2">
      <c r="A1584" t="s">
        <v>5719</v>
      </c>
      <c r="B1584" t="s">
        <v>5720</v>
      </c>
      <c r="D1584" t="s">
        <v>22</v>
      </c>
      <c r="E1584" t="s">
        <v>9299</v>
      </c>
      <c r="F1584">
        <v>1</v>
      </c>
      <c r="G1584" t="s">
        <v>5721</v>
      </c>
      <c r="H1584" t="s">
        <v>5721</v>
      </c>
      <c r="I1584">
        <v>113.48</v>
      </c>
      <c r="J1584">
        <v>113.48</v>
      </c>
      <c r="K1584">
        <v>113.48</v>
      </c>
      <c r="L1584">
        <v>113.48</v>
      </c>
      <c r="M1584">
        <v>113.48</v>
      </c>
      <c r="N1584">
        <v>111.04</v>
      </c>
      <c r="O1584">
        <v>111.03823330423999</v>
      </c>
      <c r="P1584">
        <v>79.637653839598798</v>
      </c>
      <c r="Q1584">
        <v>33.842346160401199</v>
      </c>
      <c r="R1584" t="s">
        <v>262</v>
      </c>
      <c r="S1584" t="s">
        <v>9819</v>
      </c>
      <c r="T1584" t="s">
        <v>25</v>
      </c>
      <c r="U1584">
        <v>1</v>
      </c>
      <c r="V1584" t="s">
        <v>1374</v>
      </c>
      <c r="W1584" t="s">
        <v>1375</v>
      </c>
      <c r="AD1584" t="s">
        <v>9927</v>
      </c>
      <c r="AE1584" t="s">
        <v>9928</v>
      </c>
    </row>
    <row r="1585" spans="1:31" ht="12.75" x14ac:dyDescent="0.2">
      <c r="A1585" t="s">
        <v>5722</v>
      </c>
      <c r="B1585" t="s">
        <v>5723</v>
      </c>
      <c r="D1585" t="s">
        <v>22</v>
      </c>
      <c r="E1585" t="s">
        <v>9299</v>
      </c>
      <c r="F1585">
        <v>1</v>
      </c>
      <c r="G1585" t="s">
        <v>5724</v>
      </c>
      <c r="H1585" t="s">
        <v>5724</v>
      </c>
      <c r="I1585">
        <v>113.48</v>
      </c>
      <c r="J1585">
        <v>113.48</v>
      </c>
      <c r="K1585">
        <v>113.48</v>
      </c>
      <c r="L1585">
        <v>113.48</v>
      </c>
      <c r="M1585">
        <v>113.48</v>
      </c>
      <c r="N1585">
        <v>111.04</v>
      </c>
      <c r="O1585">
        <v>111.03823330423999</v>
      </c>
      <c r="P1585">
        <v>79.637653839598798</v>
      </c>
      <c r="Q1585">
        <v>33.842346160401199</v>
      </c>
      <c r="R1585" t="s">
        <v>262</v>
      </c>
      <c r="S1585" t="s">
        <v>9819</v>
      </c>
      <c r="T1585" t="s">
        <v>25</v>
      </c>
      <c r="U1585">
        <v>1</v>
      </c>
      <c r="V1585" t="s">
        <v>1374</v>
      </c>
      <c r="W1585" t="s">
        <v>1375</v>
      </c>
      <c r="AD1585" t="s">
        <v>9927</v>
      </c>
      <c r="AE1585" t="s">
        <v>9928</v>
      </c>
    </row>
    <row r="1586" spans="1:31" ht="12.75" x14ac:dyDescent="0.2">
      <c r="A1586" t="s">
        <v>5725</v>
      </c>
      <c r="B1586" t="s">
        <v>5726</v>
      </c>
      <c r="D1586" t="s">
        <v>22</v>
      </c>
      <c r="E1586" t="s">
        <v>9299</v>
      </c>
      <c r="F1586">
        <v>1</v>
      </c>
      <c r="G1586" t="s">
        <v>5727</v>
      </c>
      <c r="H1586" t="s">
        <v>5727</v>
      </c>
      <c r="I1586">
        <v>66.5</v>
      </c>
      <c r="J1586">
        <v>66.5</v>
      </c>
      <c r="K1586">
        <v>66.5</v>
      </c>
      <c r="L1586">
        <v>66.5</v>
      </c>
      <c r="M1586">
        <v>66.5</v>
      </c>
      <c r="N1586">
        <v>65.069999999999993</v>
      </c>
      <c r="O1586">
        <v>65.073569285275298</v>
      </c>
      <c r="P1586">
        <v>46.481120918053797</v>
      </c>
      <c r="Q1586">
        <v>20.018879081946199</v>
      </c>
      <c r="R1586" t="s">
        <v>262</v>
      </c>
      <c r="S1586" t="s">
        <v>9819</v>
      </c>
      <c r="T1586" t="s">
        <v>25</v>
      </c>
      <c r="U1586">
        <v>1</v>
      </c>
      <c r="V1586" t="s">
        <v>1374</v>
      </c>
      <c r="W1586" t="s">
        <v>1375</v>
      </c>
      <c r="AD1586" t="s">
        <v>9927</v>
      </c>
      <c r="AE1586" t="s">
        <v>9928</v>
      </c>
    </row>
    <row r="1587" spans="1:31" ht="12.75" x14ac:dyDescent="0.2">
      <c r="A1587" t="s">
        <v>5728</v>
      </c>
      <c r="B1587" t="s">
        <v>5729</v>
      </c>
      <c r="D1587" t="s">
        <v>22</v>
      </c>
      <c r="E1587" t="s">
        <v>9299</v>
      </c>
      <c r="F1587">
        <v>1</v>
      </c>
      <c r="G1587" t="s">
        <v>5730</v>
      </c>
      <c r="H1587" t="s">
        <v>5730</v>
      </c>
      <c r="I1587">
        <v>27.45</v>
      </c>
      <c r="J1587">
        <v>27.45</v>
      </c>
      <c r="K1587">
        <v>27.45</v>
      </c>
      <c r="L1587">
        <v>27.45</v>
      </c>
      <c r="M1587">
        <v>27.45</v>
      </c>
      <c r="N1587">
        <v>26.86</v>
      </c>
      <c r="O1587">
        <v>26.855758752653301</v>
      </c>
      <c r="P1587">
        <v>27.165632892106998</v>
      </c>
      <c r="Q1587">
        <v>0.28436710789301101</v>
      </c>
      <c r="R1587" t="s">
        <v>262</v>
      </c>
      <c r="S1587" t="s">
        <v>9819</v>
      </c>
      <c r="T1587" t="s">
        <v>25</v>
      </c>
      <c r="U1587">
        <v>1</v>
      </c>
      <c r="V1587" t="s">
        <v>1374</v>
      </c>
      <c r="W1587" t="s">
        <v>1375</v>
      </c>
      <c r="AD1587" t="s">
        <v>9927</v>
      </c>
      <c r="AE1587" t="s">
        <v>9928</v>
      </c>
    </row>
    <row r="1588" spans="1:31" ht="12.75" x14ac:dyDescent="0.2">
      <c r="A1588" t="s">
        <v>5731</v>
      </c>
      <c r="B1588" t="s">
        <v>5732</v>
      </c>
      <c r="C1588" t="s">
        <v>3131</v>
      </c>
      <c r="D1588" t="s">
        <v>22</v>
      </c>
      <c r="E1588" t="s">
        <v>9299</v>
      </c>
      <c r="F1588">
        <v>1</v>
      </c>
      <c r="G1588" t="s">
        <v>5733</v>
      </c>
      <c r="H1588" t="s">
        <v>5734</v>
      </c>
      <c r="I1588">
        <v>121.4</v>
      </c>
      <c r="J1588">
        <v>121.4</v>
      </c>
      <c r="K1588">
        <v>121.4</v>
      </c>
      <c r="L1588">
        <v>121.4</v>
      </c>
      <c r="M1588">
        <v>121.4</v>
      </c>
      <c r="N1588">
        <v>118.79</v>
      </c>
      <c r="O1588">
        <v>118.785086790582</v>
      </c>
      <c r="P1588">
        <v>85.060451280038393</v>
      </c>
      <c r="Q1588">
        <v>36.339548719961599</v>
      </c>
      <c r="R1588" t="s">
        <v>262</v>
      </c>
      <c r="S1588" t="s">
        <v>9819</v>
      </c>
      <c r="T1588" t="s">
        <v>25</v>
      </c>
      <c r="U1588">
        <v>1</v>
      </c>
      <c r="V1588" t="s">
        <v>1374</v>
      </c>
      <c r="W1588" t="s">
        <v>1375</v>
      </c>
      <c r="AD1588" t="s">
        <v>9927</v>
      </c>
      <c r="AE1588" t="s">
        <v>9928</v>
      </c>
    </row>
    <row r="1589" spans="1:31" ht="12.75" x14ac:dyDescent="0.2">
      <c r="A1589" t="s">
        <v>5735</v>
      </c>
      <c r="B1589" t="s">
        <v>5736</v>
      </c>
      <c r="D1589" t="s">
        <v>22</v>
      </c>
      <c r="E1589" t="s">
        <v>9299</v>
      </c>
      <c r="F1589">
        <v>1</v>
      </c>
      <c r="G1589" t="s">
        <v>5737</v>
      </c>
      <c r="H1589" t="s">
        <v>5737</v>
      </c>
      <c r="I1589">
        <v>2.9</v>
      </c>
      <c r="J1589">
        <v>2.9</v>
      </c>
      <c r="K1589">
        <v>2.9</v>
      </c>
      <c r="L1589">
        <v>2.9</v>
      </c>
      <c r="M1589">
        <v>2.9</v>
      </c>
      <c r="N1589">
        <v>2.84</v>
      </c>
      <c r="O1589">
        <v>2.5822844954474302</v>
      </c>
      <c r="P1589">
        <v>2.5822844954474302</v>
      </c>
      <c r="Q1589">
        <v>0.31771550455256697</v>
      </c>
      <c r="R1589" t="s">
        <v>262</v>
      </c>
      <c r="S1589" t="s">
        <v>9819</v>
      </c>
      <c r="T1589" t="s">
        <v>25</v>
      </c>
      <c r="U1589">
        <v>1</v>
      </c>
      <c r="V1589" t="s">
        <v>265</v>
      </c>
      <c r="W1589" t="s">
        <v>266</v>
      </c>
      <c r="AD1589" t="s">
        <v>9568</v>
      </c>
      <c r="AE1589" t="s">
        <v>9569</v>
      </c>
    </row>
    <row r="1590" spans="1:31" ht="12.75" x14ac:dyDescent="0.2">
      <c r="A1590" t="s">
        <v>5738</v>
      </c>
      <c r="B1590" t="s">
        <v>5739</v>
      </c>
      <c r="D1590" t="s">
        <v>22</v>
      </c>
      <c r="E1590" t="s">
        <v>9299</v>
      </c>
      <c r="F1590">
        <v>1</v>
      </c>
      <c r="G1590" t="s">
        <v>5740</v>
      </c>
      <c r="H1590" t="s">
        <v>5740</v>
      </c>
      <c r="I1590">
        <v>5.25</v>
      </c>
      <c r="J1590">
        <v>5.25</v>
      </c>
      <c r="K1590">
        <v>5.27</v>
      </c>
      <c r="L1590">
        <v>5.27</v>
      </c>
      <c r="M1590">
        <v>5.27</v>
      </c>
      <c r="N1590">
        <v>5.16</v>
      </c>
      <c r="O1590">
        <v>5.1645689908948702</v>
      </c>
      <c r="P1590">
        <v>5.1645689908948702</v>
      </c>
      <c r="Q1590">
        <v>0.105431009105135</v>
      </c>
      <c r="R1590" t="s">
        <v>262</v>
      </c>
      <c r="S1590" t="s">
        <v>9819</v>
      </c>
      <c r="T1590" t="s">
        <v>25</v>
      </c>
      <c r="U1590">
        <v>1</v>
      </c>
      <c r="V1590" t="s">
        <v>1374</v>
      </c>
      <c r="W1590" t="s">
        <v>1375</v>
      </c>
      <c r="AD1590" t="s">
        <v>9929</v>
      </c>
      <c r="AE1590" t="s">
        <v>9930</v>
      </c>
    </row>
    <row r="1591" spans="1:31" ht="12.75" x14ac:dyDescent="0.2">
      <c r="A1591" t="s">
        <v>5741</v>
      </c>
      <c r="B1591" t="s">
        <v>5742</v>
      </c>
      <c r="D1591" t="s">
        <v>22</v>
      </c>
      <c r="E1591" t="s">
        <v>9299</v>
      </c>
      <c r="F1591">
        <v>1</v>
      </c>
      <c r="G1591" t="s">
        <v>5743</v>
      </c>
      <c r="H1591" t="s">
        <v>5743</v>
      </c>
      <c r="I1591">
        <v>2.9</v>
      </c>
      <c r="J1591">
        <v>2.9</v>
      </c>
      <c r="K1591">
        <v>2.9</v>
      </c>
      <c r="L1591">
        <v>2.9</v>
      </c>
      <c r="M1591">
        <v>2.9</v>
      </c>
      <c r="N1591">
        <v>2.84</v>
      </c>
      <c r="O1591">
        <v>2.5822844954474302</v>
      </c>
      <c r="P1591">
        <v>2.5822844954474302</v>
      </c>
      <c r="Q1591">
        <v>0.31771550455256697</v>
      </c>
      <c r="R1591" t="s">
        <v>262</v>
      </c>
      <c r="S1591" t="s">
        <v>9819</v>
      </c>
      <c r="T1591" t="s">
        <v>25</v>
      </c>
      <c r="U1591">
        <v>1</v>
      </c>
      <c r="V1591" t="s">
        <v>1374</v>
      </c>
      <c r="W1591" t="s">
        <v>1375</v>
      </c>
      <c r="AD1591" t="s">
        <v>9929</v>
      </c>
      <c r="AE1591" t="s">
        <v>9930</v>
      </c>
    </row>
    <row r="1592" spans="1:31" ht="12.75" x14ac:dyDescent="0.2">
      <c r="A1592" t="s">
        <v>5744</v>
      </c>
      <c r="B1592" t="s">
        <v>5745</v>
      </c>
      <c r="D1592" t="s">
        <v>22</v>
      </c>
      <c r="E1592" t="s">
        <v>9299</v>
      </c>
      <c r="F1592">
        <v>1</v>
      </c>
      <c r="G1592" t="s">
        <v>5746</v>
      </c>
      <c r="H1592" t="s">
        <v>5747</v>
      </c>
      <c r="I1592">
        <v>2.9</v>
      </c>
      <c r="J1592">
        <v>2.9</v>
      </c>
      <c r="K1592">
        <v>2.9</v>
      </c>
      <c r="L1592">
        <v>2.9</v>
      </c>
      <c r="M1592">
        <v>2.9</v>
      </c>
      <c r="N1592">
        <v>2.84</v>
      </c>
      <c r="O1592">
        <v>2.5822844954474302</v>
      </c>
      <c r="P1592">
        <v>2.5822844954474302</v>
      </c>
      <c r="Q1592">
        <v>0.31771550455256697</v>
      </c>
      <c r="R1592" t="s">
        <v>262</v>
      </c>
      <c r="S1592" t="s">
        <v>9819</v>
      </c>
      <c r="T1592" t="s">
        <v>25</v>
      </c>
      <c r="U1592">
        <v>1</v>
      </c>
      <c r="V1592" t="s">
        <v>1374</v>
      </c>
      <c r="W1592" t="s">
        <v>1375</v>
      </c>
      <c r="AD1592" t="s">
        <v>9929</v>
      </c>
      <c r="AE1592" t="s">
        <v>9930</v>
      </c>
    </row>
    <row r="1593" spans="1:31" ht="12.75" x14ac:dyDescent="0.2">
      <c r="A1593" t="s">
        <v>5748</v>
      </c>
      <c r="B1593" t="s">
        <v>5749</v>
      </c>
      <c r="D1593" t="s">
        <v>22</v>
      </c>
      <c r="E1593" t="s">
        <v>9299</v>
      </c>
      <c r="F1593">
        <v>1</v>
      </c>
      <c r="G1593" t="s">
        <v>5750</v>
      </c>
      <c r="H1593" t="s">
        <v>5750</v>
      </c>
      <c r="I1593">
        <v>2.9</v>
      </c>
      <c r="J1593">
        <v>2.9</v>
      </c>
      <c r="K1593">
        <v>2.9</v>
      </c>
      <c r="L1593">
        <v>2.9</v>
      </c>
      <c r="M1593">
        <v>2.9</v>
      </c>
      <c r="N1593">
        <v>2.84</v>
      </c>
      <c r="O1593">
        <v>2.5822844954474302</v>
      </c>
      <c r="P1593">
        <v>2.5822844954474302</v>
      </c>
      <c r="Q1593">
        <v>0.31771550455256697</v>
      </c>
      <c r="R1593" t="s">
        <v>262</v>
      </c>
      <c r="S1593" t="s">
        <v>9819</v>
      </c>
      <c r="T1593" t="s">
        <v>25</v>
      </c>
      <c r="U1593">
        <v>1</v>
      </c>
      <c r="V1593" t="s">
        <v>1374</v>
      </c>
      <c r="W1593" t="s">
        <v>1375</v>
      </c>
      <c r="AD1593" t="s">
        <v>9917</v>
      </c>
      <c r="AE1593" t="s">
        <v>9918</v>
      </c>
    </row>
    <row r="1594" spans="1:31" ht="12.75" x14ac:dyDescent="0.2">
      <c r="A1594" t="s">
        <v>5751</v>
      </c>
      <c r="B1594" t="s">
        <v>5752</v>
      </c>
      <c r="D1594" t="s">
        <v>22</v>
      </c>
      <c r="E1594" t="s">
        <v>9299</v>
      </c>
      <c r="F1594">
        <v>1</v>
      </c>
      <c r="G1594" t="s">
        <v>5753</v>
      </c>
      <c r="H1594" t="s">
        <v>5753</v>
      </c>
      <c r="I1594">
        <v>5.8</v>
      </c>
      <c r="J1594">
        <v>5.8</v>
      </c>
      <c r="K1594">
        <v>5.8</v>
      </c>
      <c r="L1594">
        <v>5.8</v>
      </c>
      <c r="M1594">
        <v>5.8</v>
      </c>
      <c r="N1594">
        <v>5.68</v>
      </c>
      <c r="O1594">
        <v>5.6810258899843502</v>
      </c>
      <c r="P1594">
        <v>6.0425457193469896</v>
      </c>
      <c r="Q1594">
        <v>-0.24254571934699201</v>
      </c>
      <c r="R1594" t="s">
        <v>262</v>
      </c>
      <c r="S1594" t="s">
        <v>9819</v>
      </c>
      <c r="T1594" t="s">
        <v>25</v>
      </c>
      <c r="U1594">
        <v>1</v>
      </c>
      <c r="V1594" t="s">
        <v>148</v>
      </c>
      <c r="W1594" t="s">
        <v>149</v>
      </c>
      <c r="AD1594" t="s">
        <v>9867</v>
      </c>
      <c r="AE1594" t="s">
        <v>149</v>
      </c>
    </row>
    <row r="1595" spans="1:31" ht="12.75" x14ac:dyDescent="0.2">
      <c r="A1595" t="s">
        <v>5754</v>
      </c>
      <c r="B1595" t="s">
        <v>5755</v>
      </c>
      <c r="C1595" t="s">
        <v>262</v>
      </c>
      <c r="D1595" t="s">
        <v>5756</v>
      </c>
      <c r="E1595" t="s">
        <v>9931</v>
      </c>
      <c r="F1595">
        <v>25</v>
      </c>
      <c r="G1595" t="s">
        <v>5757</v>
      </c>
      <c r="H1595" t="s">
        <v>9932</v>
      </c>
      <c r="I1595">
        <v>5.25</v>
      </c>
      <c r="J1595">
        <v>5.25</v>
      </c>
      <c r="K1595">
        <v>5.27</v>
      </c>
      <c r="L1595">
        <v>5.27</v>
      </c>
      <c r="M1595">
        <v>5.27</v>
      </c>
      <c r="N1595">
        <v>5.16</v>
      </c>
      <c r="O1595">
        <v>5.1645689908948702</v>
      </c>
      <c r="P1595">
        <v>5.5777345101664499</v>
      </c>
      <c r="Q1595">
        <v>-0.30773451016645498</v>
      </c>
      <c r="R1595" t="s">
        <v>262</v>
      </c>
      <c r="S1595" t="s">
        <v>9819</v>
      </c>
      <c r="T1595" t="s">
        <v>25</v>
      </c>
      <c r="U1595">
        <v>1</v>
      </c>
      <c r="V1595" t="s">
        <v>148</v>
      </c>
      <c r="W1595" t="s">
        <v>149</v>
      </c>
      <c r="AD1595" t="s">
        <v>9867</v>
      </c>
      <c r="AE1595" t="s">
        <v>149</v>
      </c>
    </row>
    <row r="1596" spans="1:31" ht="12.75" x14ac:dyDescent="0.2">
      <c r="A1596" t="s">
        <v>5759</v>
      </c>
      <c r="B1596" t="s">
        <v>5760</v>
      </c>
      <c r="D1596" t="s">
        <v>22</v>
      </c>
      <c r="E1596" t="s">
        <v>9299</v>
      </c>
      <c r="F1596">
        <v>1</v>
      </c>
      <c r="G1596" t="s">
        <v>5761</v>
      </c>
      <c r="H1596" t="s">
        <v>5761</v>
      </c>
      <c r="I1596">
        <v>4.75</v>
      </c>
      <c r="J1596">
        <v>4.75</v>
      </c>
      <c r="K1596">
        <v>4.75</v>
      </c>
      <c r="L1596">
        <v>4.75</v>
      </c>
      <c r="M1596">
        <v>4.75</v>
      </c>
      <c r="N1596">
        <v>4.6500000000000004</v>
      </c>
      <c r="O1596">
        <v>4.6481120918053804</v>
      </c>
      <c r="P1596">
        <v>4.6481120918053804</v>
      </c>
      <c r="Q1596">
        <v>0.101887908194621</v>
      </c>
      <c r="R1596" t="s">
        <v>262</v>
      </c>
      <c r="S1596" t="s">
        <v>9819</v>
      </c>
      <c r="T1596" t="s">
        <v>25</v>
      </c>
      <c r="U1596">
        <v>1</v>
      </c>
      <c r="V1596" t="s">
        <v>148</v>
      </c>
      <c r="W1596" t="s">
        <v>149</v>
      </c>
      <c r="AD1596" t="s">
        <v>9867</v>
      </c>
      <c r="AE1596" t="s">
        <v>149</v>
      </c>
    </row>
    <row r="1597" spans="1:31" ht="12.75" x14ac:dyDescent="0.2">
      <c r="A1597" t="s">
        <v>5762</v>
      </c>
      <c r="B1597" t="s">
        <v>5763</v>
      </c>
      <c r="C1597" t="s">
        <v>262</v>
      </c>
      <c r="D1597" t="s">
        <v>5764</v>
      </c>
      <c r="E1597" t="s">
        <v>9299</v>
      </c>
      <c r="F1597">
        <v>1</v>
      </c>
      <c r="G1597" t="s">
        <v>5765</v>
      </c>
      <c r="H1597" t="s">
        <v>5766</v>
      </c>
      <c r="I1597">
        <v>11.6</v>
      </c>
      <c r="J1597">
        <v>11.6</v>
      </c>
      <c r="K1597">
        <v>11.61</v>
      </c>
      <c r="L1597">
        <v>11.61</v>
      </c>
      <c r="M1597">
        <v>11.61</v>
      </c>
      <c r="N1597">
        <v>11.36</v>
      </c>
      <c r="O1597">
        <v>11.3620517799687</v>
      </c>
      <c r="P1597">
        <v>11.6202802295134</v>
      </c>
      <c r="Q1597">
        <v>-1.0280229513446299E-2</v>
      </c>
      <c r="R1597" t="s">
        <v>262</v>
      </c>
      <c r="S1597" t="s">
        <v>9819</v>
      </c>
      <c r="T1597" t="s">
        <v>25</v>
      </c>
      <c r="U1597">
        <v>1</v>
      </c>
      <c r="V1597" t="s">
        <v>148</v>
      </c>
      <c r="W1597" t="s">
        <v>149</v>
      </c>
      <c r="AD1597" t="s">
        <v>9867</v>
      </c>
      <c r="AE1597" t="s">
        <v>149</v>
      </c>
    </row>
    <row r="1598" spans="1:31" ht="12.75" x14ac:dyDescent="0.2">
      <c r="A1598" t="s">
        <v>5767</v>
      </c>
      <c r="B1598" t="s">
        <v>5768</v>
      </c>
      <c r="C1598" t="s">
        <v>262</v>
      </c>
      <c r="D1598" t="s">
        <v>5769</v>
      </c>
      <c r="E1598" t="s">
        <v>8378</v>
      </c>
      <c r="F1598">
        <v>20</v>
      </c>
      <c r="G1598" t="s">
        <v>5770</v>
      </c>
      <c r="H1598" t="s">
        <v>5770</v>
      </c>
      <c r="I1598">
        <v>2.1</v>
      </c>
      <c r="J1598">
        <v>2.1</v>
      </c>
      <c r="K1598">
        <v>2.12</v>
      </c>
      <c r="L1598">
        <v>2.12</v>
      </c>
      <c r="M1598">
        <v>2.12</v>
      </c>
      <c r="N1598">
        <v>2.0699999999999998</v>
      </c>
      <c r="O1598">
        <v>2.0658275963579502</v>
      </c>
      <c r="P1598">
        <v>32.536784642637599</v>
      </c>
      <c r="Q1598">
        <v>-30.416784642637602</v>
      </c>
      <c r="R1598" t="s">
        <v>262</v>
      </c>
      <c r="S1598" t="s">
        <v>9819</v>
      </c>
      <c r="T1598" t="s">
        <v>25</v>
      </c>
      <c r="U1598">
        <v>1</v>
      </c>
      <c r="V1598" t="s">
        <v>148</v>
      </c>
      <c r="W1598" t="s">
        <v>149</v>
      </c>
      <c r="AD1598" t="s">
        <v>9867</v>
      </c>
      <c r="AE1598" t="s">
        <v>149</v>
      </c>
    </row>
    <row r="1599" spans="1:31" ht="12.75" x14ac:dyDescent="0.2">
      <c r="A1599" t="s">
        <v>5771</v>
      </c>
      <c r="B1599" t="s">
        <v>5772</v>
      </c>
      <c r="D1599" t="s">
        <v>5773</v>
      </c>
      <c r="E1599" t="s">
        <v>9299</v>
      </c>
      <c r="F1599">
        <v>1</v>
      </c>
      <c r="G1599" t="s">
        <v>5774</v>
      </c>
      <c r="H1599" t="s">
        <v>5774</v>
      </c>
      <c r="I1599">
        <v>23.75</v>
      </c>
      <c r="J1599">
        <v>23.75</v>
      </c>
      <c r="K1599">
        <v>23.75</v>
      </c>
      <c r="L1599">
        <v>23.75</v>
      </c>
      <c r="M1599">
        <v>23.75</v>
      </c>
      <c r="N1599">
        <v>23.24</v>
      </c>
      <c r="O1599">
        <v>23.240560459026899</v>
      </c>
      <c r="P1599">
        <v>23.240560459026899</v>
      </c>
      <c r="Q1599">
        <v>0.50943954097310895</v>
      </c>
      <c r="R1599" t="s">
        <v>262</v>
      </c>
      <c r="S1599" t="s">
        <v>9819</v>
      </c>
      <c r="T1599" t="s">
        <v>25</v>
      </c>
      <c r="U1599">
        <v>1</v>
      </c>
      <c r="V1599" t="s">
        <v>148</v>
      </c>
      <c r="W1599" t="s">
        <v>149</v>
      </c>
      <c r="AD1599" t="s">
        <v>9867</v>
      </c>
      <c r="AE1599" t="s">
        <v>149</v>
      </c>
    </row>
    <row r="1600" spans="1:31" ht="12.75" x14ac:dyDescent="0.2">
      <c r="A1600" t="s">
        <v>5775</v>
      </c>
      <c r="B1600" t="s">
        <v>5776</v>
      </c>
      <c r="C1600" t="s">
        <v>749</v>
      </c>
      <c r="D1600" t="s">
        <v>22</v>
      </c>
      <c r="E1600" t="s">
        <v>9299</v>
      </c>
      <c r="F1600">
        <v>1</v>
      </c>
      <c r="G1600" t="s">
        <v>5777</v>
      </c>
      <c r="H1600" t="s">
        <v>5777</v>
      </c>
      <c r="I1600">
        <v>6.3</v>
      </c>
      <c r="J1600">
        <v>6.3</v>
      </c>
      <c r="K1600">
        <v>6.34</v>
      </c>
      <c r="L1600">
        <v>6.34</v>
      </c>
      <c r="M1600">
        <v>6.34</v>
      </c>
      <c r="N1600">
        <v>6.2</v>
      </c>
      <c r="O1600">
        <v>6.19748278907384</v>
      </c>
      <c r="S1600" t="s">
        <v>9816</v>
      </c>
      <c r="T1600" t="s">
        <v>25</v>
      </c>
      <c r="U1600">
        <v>1</v>
      </c>
      <c r="V1600" t="s">
        <v>148</v>
      </c>
      <c r="W1600" t="s">
        <v>149</v>
      </c>
      <c r="AD1600" t="s">
        <v>9867</v>
      </c>
      <c r="AE1600" t="s">
        <v>149</v>
      </c>
    </row>
    <row r="1601" spans="1:31" ht="12.75" x14ac:dyDescent="0.2">
      <c r="A1601" t="s">
        <v>5778</v>
      </c>
      <c r="B1601" t="s">
        <v>5779</v>
      </c>
      <c r="C1601" t="s">
        <v>427</v>
      </c>
      <c r="D1601" t="s">
        <v>5764</v>
      </c>
      <c r="E1601" t="s">
        <v>9299</v>
      </c>
      <c r="F1601">
        <v>1</v>
      </c>
      <c r="G1601" t="s">
        <v>5780</v>
      </c>
      <c r="H1601" t="s">
        <v>5781</v>
      </c>
      <c r="I1601">
        <v>13.85</v>
      </c>
      <c r="J1601">
        <v>13.85</v>
      </c>
      <c r="K1601">
        <v>13.86</v>
      </c>
      <c r="L1601">
        <v>13.86</v>
      </c>
      <c r="M1601">
        <v>13.86</v>
      </c>
      <c r="N1601" t="s">
        <v>9933</v>
      </c>
      <c r="S1601" t="s">
        <v>9816</v>
      </c>
      <c r="T1601" t="s">
        <v>25</v>
      </c>
      <c r="U1601" t="s">
        <v>25</v>
      </c>
      <c r="V1601" t="s">
        <v>148</v>
      </c>
      <c r="W1601" t="s">
        <v>149</v>
      </c>
      <c r="AD1601" t="s">
        <v>9867</v>
      </c>
      <c r="AE1601" t="s">
        <v>149</v>
      </c>
    </row>
    <row r="1602" spans="1:31" ht="12.75" x14ac:dyDescent="0.2">
      <c r="A1602" t="s">
        <v>5782</v>
      </c>
      <c r="B1602" t="s">
        <v>5783</v>
      </c>
      <c r="C1602" t="s">
        <v>427</v>
      </c>
      <c r="D1602" t="s">
        <v>4295</v>
      </c>
      <c r="E1602" t="s">
        <v>9299</v>
      </c>
      <c r="F1602">
        <v>1</v>
      </c>
      <c r="G1602" t="s">
        <v>5784</v>
      </c>
      <c r="H1602" t="s">
        <v>5785</v>
      </c>
      <c r="I1602">
        <v>2.1</v>
      </c>
      <c r="J1602">
        <v>2.1</v>
      </c>
      <c r="K1602">
        <v>2.12</v>
      </c>
      <c r="L1602">
        <v>2.12</v>
      </c>
      <c r="M1602">
        <v>2.12</v>
      </c>
      <c r="N1602" t="s">
        <v>9934</v>
      </c>
      <c r="S1602" t="s">
        <v>9816</v>
      </c>
      <c r="T1602" t="s">
        <v>25</v>
      </c>
      <c r="U1602" t="s">
        <v>25</v>
      </c>
      <c r="V1602" t="s">
        <v>148</v>
      </c>
      <c r="W1602" t="s">
        <v>149</v>
      </c>
      <c r="AD1602" t="s">
        <v>9867</v>
      </c>
      <c r="AE1602" t="s">
        <v>149</v>
      </c>
    </row>
    <row r="1603" spans="1:31" ht="12.75" x14ac:dyDescent="0.2">
      <c r="A1603" t="s">
        <v>7092</v>
      </c>
      <c r="B1603" t="s">
        <v>7093</v>
      </c>
      <c r="C1603" t="s">
        <v>427</v>
      </c>
      <c r="D1603" t="s">
        <v>4295</v>
      </c>
      <c r="E1603" t="s">
        <v>9299</v>
      </c>
      <c r="F1603">
        <v>1</v>
      </c>
      <c r="G1603" t="s">
        <v>7094</v>
      </c>
      <c r="H1603" t="s">
        <v>7095</v>
      </c>
      <c r="I1603">
        <v>2.1</v>
      </c>
      <c r="J1603">
        <v>2.1</v>
      </c>
      <c r="K1603">
        <v>2.12</v>
      </c>
      <c r="L1603">
        <v>2.12</v>
      </c>
      <c r="M1603">
        <v>2.12</v>
      </c>
      <c r="N1603" t="s">
        <v>9934</v>
      </c>
      <c r="S1603" t="s">
        <v>9816</v>
      </c>
      <c r="T1603" t="s">
        <v>25</v>
      </c>
      <c r="U1603" t="s">
        <v>25</v>
      </c>
      <c r="V1603" t="s">
        <v>148</v>
      </c>
      <c r="W1603" t="s">
        <v>149</v>
      </c>
      <c r="AD1603" t="s">
        <v>9867</v>
      </c>
      <c r="AE1603" t="s">
        <v>149</v>
      </c>
    </row>
    <row r="1604" spans="1:31" ht="12.75" x14ac:dyDescent="0.2">
      <c r="A1604" t="s">
        <v>7096</v>
      </c>
      <c r="B1604" t="s">
        <v>7097</v>
      </c>
      <c r="C1604" t="s">
        <v>427</v>
      </c>
      <c r="D1604" t="s">
        <v>7098</v>
      </c>
      <c r="E1604" t="s">
        <v>8378</v>
      </c>
      <c r="F1604">
        <v>10</v>
      </c>
      <c r="G1604" t="s">
        <v>7099</v>
      </c>
      <c r="H1604" t="s">
        <v>7100</v>
      </c>
      <c r="I1604">
        <v>4.25</v>
      </c>
      <c r="J1604">
        <v>4.25</v>
      </c>
      <c r="K1604">
        <v>4.29</v>
      </c>
      <c r="L1604">
        <v>4.29</v>
      </c>
      <c r="M1604">
        <v>4.29</v>
      </c>
      <c r="N1604" t="s">
        <v>9935</v>
      </c>
      <c r="S1604" t="s">
        <v>9816</v>
      </c>
      <c r="T1604" t="s">
        <v>25</v>
      </c>
      <c r="U1604" t="s">
        <v>25</v>
      </c>
      <c r="V1604" t="s">
        <v>148</v>
      </c>
      <c r="W1604" t="s">
        <v>149</v>
      </c>
      <c r="AD1604" t="s">
        <v>9867</v>
      </c>
      <c r="AE1604" t="s">
        <v>149</v>
      </c>
    </row>
    <row r="1605" spans="1:31" ht="12.75" x14ac:dyDescent="0.2">
      <c r="A1605" t="s">
        <v>5786</v>
      </c>
      <c r="B1605" t="s">
        <v>5787</v>
      </c>
      <c r="D1605" t="s">
        <v>22</v>
      </c>
      <c r="E1605" t="s">
        <v>9299</v>
      </c>
      <c r="F1605">
        <v>1</v>
      </c>
      <c r="G1605" t="s">
        <v>5788</v>
      </c>
      <c r="H1605" t="s">
        <v>5788</v>
      </c>
      <c r="I1605">
        <v>63.86</v>
      </c>
      <c r="J1605">
        <v>63.86</v>
      </c>
      <c r="K1605">
        <v>63.86</v>
      </c>
      <c r="L1605">
        <v>63.86</v>
      </c>
      <c r="M1605">
        <v>63.86</v>
      </c>
      <c r="N1605">
        <v>62.49</v>
      </c>
      <c r="O1605">
        <v>62.491284789827901</v>
      </c>
      <c r="P1605">
        <v>44.983395910694298</v>
      </c>
      <c r="Q1605">
        <v>18.876604089305701</v>
      </c>
      <c r="R1605" t="s">
        <v>262</v>
      </c>
      <c r="S1605" t="s">
        <v>9819</v>
      </c>
      <c r="T1605" t="s">
        <v>25</v>
      </c>
      <c r="U1605">
        <v>1</v>
      </c>
      <c r="V1605" t="s">
        <v>1383</v>
      </c>
      <c r="W1605" t="s">
        <v>1384</v>
      </c>
      <c r="AD1605" t="s">
        <v>9889</v>
      </c>
      <c r="AE1605" t="s">
        <v>1384</v>
      </c>
    </row>
    <row r="1606" spans="1:31" ht="12.75" x14ac:dyDescent="0.2">
      <c r="A1606" t="s">
        <v>5789</v>
      </c>
      <c r="B1606" t="s">
        <v>5790</v>
      </c>
      <c r="D1606" t="s">
        <v>22</v>
      </c>
      <c r="E1606" t="s">
        <v>9299</v>
      </c>
      <c r="F1606">
        <v>1</v>
      </c>
      <c r="G1606" t="s">
        <v>5791</v>
      </c>
      <c r="H1606" t="s">
        <v>5791</v>
      </c>
      <c r="I1606">
        <v>65.98</v>
      </c>
      <c r="J1606">
        <v>65.98</v>
      </c>
      <c r="K1606">
        <v>65.98</v>
      </c>
      <c r="L1606">
        <v>65.98</v>
      </c>
      <c r="M1606">
        <v>65.98</v>
      </c>
      <c r="N1606">
        <v>64.56</v>
      </c>
      <c r="O1606">
        <v>64.557112386185807</v>
      </c>
      <c r="P1606">
        <v>46.119601088691098</v>
      </c>
      <c r="Q1606">
        <v>19.860398911308899</v>
      </c>
      <c r="R1606" t="s">
        <v>262</v>
      </c>
      <c r="S1606" t="s">
        <v>9819</v>
      </c>
      <c r="T1606" t="s">
        <v>25</v>
      </c>
      <c r="U1606">
        <v>1</v>
      </c>
      <c r="V1606" t="s">
        <v>1383</v>
      </c>
      <c r="W1606" t="s">
        <v>1384</v>
      </c>
      <c r="AD1606" t="s">
        <v>9889</v>
      </c>
      <c r="AE1606" t="s">
        <v>1384</v>
      </c>
    </row>
    <row r="1607" spans="1:31" ht="12.75" x14ac:dyDescent="0.2">
      <c r="A1607" t="s">
        <v>5792</v>
      </c>
      <c r="B1607" t="s">
        <v>5793</v>
      </c>
      <c r="D1607" t="s">
        <v>22</v>
      </c>
      <c r="E1607" t="s">
        <v>9299</v>
      </c>
      <c r="F1607">
        <v>1</v>
      </c>
      <c r="G1607" t="s">
        <v>5794</v>
      </c>
      <c r="H1607" t="s">
        <v>5794</v>
      </c>
      <c r="I1607">
        <v>33.75</v>
      </c>
      <c r="J1607">
        <v>33.75</v>
      </c>
      <c r="K1607">
        <v>33.78</v>
      </c>
      <c r="L1607">
        <v>33.78</v>
      </c>
      <c r="M1607">
        <v>33.78</v>
      </c>
      <c r="N1607">
        <v>33.049999999999997</v>
      </c>
      <c r="O1607">
        <v>33.053241541727097</v>
      </c>
      <c r="P1607">
        <v>33.363115681180801</v>
      </c>
      <c r="Q1607">
        <v>0.41688431881917198</v>
      </c>
      <c r="R1607" t="s">
        <v>262</v>
      </c>
      <c r="S1607" t="s">
        <v>9819</v>
      </c>
      <c r="T1607" t="s">
        <v>25</v>
      </c>
      <c r="U1607">
        <v>1</v>
      </c>
      <c r="V1607" t="s">
        <v>1383</v>
      </c>
      <c r="W1607" t="s">
        <v>1384</v>
      </c>
      <c r="AD1607" t="s">
        <v>9889</v>
      </c>
      <c r="AE1607" t="s">
        <v>1384</v>
      </c>
    </row>
    <row r="1608" spans="1:31" ht="12.75" x14ac:dyDescent="0.2">
      <c r="A1608" t="s">
        <v>5795</v>
      </c>
      <c r="B1608" t="s">
        <v>5796</v>
      </c>
      <c r="D1608" t="s">
        <v>22</v>
      </c>
      <c r="E1608" t="s">
        <v>9299</v>
      </c>
      <c r="F1608">
        <v>1</v>
      </c>
      <c r="G1608" t="s">
        <v>5797</v>
      </c>
      <c r="H1608" t="s">
        <v>5797</v>
      </c>
      <c r="I1608">
        <v>257.04000000000002</v>
      </c>
      <c r="J1608">
        <v>257.04000000000002</v>
      </c>
      <c r="K1608">
        <v>257.04000000000002</v>
      </c>
      <c r="L1608">
        <v>257.04000000000002</v>
      </c>
      <c r="M1608">
        <v>257.04000000000002</v>
      </c>
      <c r="N1608">
        <v>251.51</v>
      </c>
      <c r="O1608">
        <v>251.51450985657999</v>
      </c>
      <c r="P1608">
        <v>179.72700088314099</v>
      </c>
      <c r="Q1608">
        <v>77.312999116858705</v>
      </c>
      <c r="R1608" t="s">
        <v>262</v>
      </c>
      <c r="S1608" t="s">
        <v>9819</v>
      </c>
      <c r="T1608" t="s">
        <v>25</v>
      </c>
      <c r="U1608">
        <v>1</v>
      </c>
      <c r="V1608" t="s">
        <v>1383</v>
      </c>
      <c r="W1608" t="s">
        <v>1384</v>
      </c>
      <c r="AD1608" t="s">
        <v>9889</v>
      </c>
      <c r="AE1608" t="s">
        <v>1384</v>
      </c>
    </row>
    <row r="1609" spans="1:31" ht="12.75" x14ac:dyDescent="0.2">
      <c r="A1609" t="s">
        <v>5798</v>
      </c>
      <c r="B1609" t="s">
        <v>5799</v>
      </c>
      <c r="D1609" t="s">
        <v>22</v>
      </c>
      <c r="E1609" t="s">
        <v>9299</v>
      </c>
      <c r="F1609">
        <v>1</v>
      </c>
      <c r="G1609" t="s">
        <v>5800</v>
      </c>
      <c r="H1609" t="s">
        <v>5801</v>
      </c>
      <c r="I1609">
        <v>92.37</v>
      </c>
      <c r="J1609">
        <v>92.37</v>
      </c>
      <c r="K1609">
        <v>92.37</v>
      </c>
      <c r="L1609">
        <v>92.37</v>
      </c>
      <c r="M1609">
        <v>92.37</v>
      </c>
      <c r="N1609">
        <v>90.38</v>
      </c>
      <c r="O1609">
        <v>90.379957340660098</v>
      </c>
      <c r="P1609">
        <v>64.557112386185807</v>
      </c>
      <c r="Q1609">
        <v>27.812887613814201</v>
      </c>
      <c r="R1609" t="s">
        <v>262</v>
      </c>
      <c r="S1609" t="s">
        <v>9819</v>
      </c>
      <c r="T1609" t="s">
        <v>25</v>
      </c>
      <c r="U1609">
        <v>1</v>
      </c>
      <c r="V1609" t="s">
        <v>1383</v>
      </c>
      <c r="W1609" t="s">
        <v>1384</v>
      </c>
      <c r="AD1609" t="s">
        <v>9889</v>
      </c>
      <c r="AE1609" t="s">
        <v>1384</v>
      </c>
    </row>
    <row r="1610" spans="1:31" ht="12.75" x14ac:dyDescent="0.2">
      <c r="A1610" t="s">
        <v>5802</v>
      </c>
      <c r="B1610" t="s">
        <v>5803</v>
      </c>
      <c r="D1610" t="s">
        <v>22</v>
      </c>
      <c r="E1610" t="s">
        <v>9299</v>
      </c>
      <c r="F1610">
        <v>1</v>
      </c>
      <c r="G1610" t="s">
        <v>5804</v>
      </c>
      <c r="H1610" t="s">
        <v>5805</v>
      </c>
      <c r="I1610">
        <v>164.15</v>
      </c>
      <c r="J1610">
        <v>164.15</v>
      </c>
      <c r="K1610">
        <v>164.15</v>
      </c>
      <c r="L1610">
        <v>164.15</v>
      </c>
      <c r="M1610">
        <v>164.15</v>
      </c>
      <c r="N1610">
        <v>160.62</v>
      </c>
      <c r="O1610">
        <v>160.61809561683</v>
      </c>
      <c r="P1610">
        <v>115.01495142722899</v>
      </c>
      <c r="Q1610">
        <v>49.135048572771403</v>
      </c>
      <c r="R1610" t="s">
        <v>262</v>
      </c>
      <c r="S1610" t="s">
        <v>9819</v>
      </c>
      <c r="T1610" t="s">
        <v>25</v>
      </c>
      <c r="U1610">
        <v>1</v>
      </c>
      <c r="V1610" t="s">
        <v>1383</v>
      </c>
      <c r="W1610" t="s">
        <v>1384</v>
      </c>
      <c r="AD1610" t="s">
        <v>9889</v>
      </c>
      <c r="AE1610" t="s">
        <v>1384</v>
      </c>
    </row>
    <row r="1611" spans="1:31" ht="12.75" x14ac:dyDescent="0.2">
      <c r="A1611" t="s">
        <v>5806</v>
      </c>
      <c r="B1611" t="s">
        <v>5807</v>
      </c>
      <c r="D1611" t="s">
        <v>22</v>
      </c>
      <c r="E1611" t="s">
        <v>9299</v>
      </c>
      <c r="F1611">
        <v>1</v>
      </c>
      <c r="G1611" t="s">
        <v>5808</v>
      </c>
      <c r="H1611" t="s">
        <v>5808</v>
      </c>
      <c r="I1611">
        <v>147.79</v>
      </c>
      <c r="J1611">
        <v>147.79</v>
      </c>
      <c r="K1611">
        <v>147.79</v>
      </c>
      <c r="L1611">
        <v>147.79</v>
      </c>
      <c r="M1611">
        <v>147.79</v>
      </c>
      <c r="N1611">
        <v>144.61000000000001</v>
      </c>
      <c r="O1611">
        <v>144.60793174505599</v>
      </c>
      <c r="P1611">
        <v>103.549608267442</v>
      </c>
      <c r="Q1611">
        <v>44.240391732558003</v>
      </c>
      <c r="R1611" t="s">
        <v>262</v>
      </c>
      <c r="S1611" t="s">
        <v>9819</v>
      </c>
      <c r="T1611" t="s">
        <v>25</v>
      </c>
      <c r="U1611">
        <v>1</v>
      </c>
      <c r="V1611" t="s">
        <v>1383</v>
      </c>
      <c r="W1611" t="s">
        <v>1384</v>
      </c>
      <c r="AD1611" t="s">
        <v>9889</v>
      </c>
      <c r="AE1611" t="s">
        <v>1384</v>
      </c>
    </row>
    <row r="1612" spans="1:31" ht="12.75" x14ac:dyDescent="0.2">
      <c r="A1612" t="s">
        <v>5809</v>
      </c>
      <c r="B1612" t="s">
        <v>5810</v>
      </c>
      <c r="D1612" t="s">
        <v>22</v>
      </c>
      <c r="E1612" t="s">
        <v>9299</v>
      </c>
      <c r="F1612">
        <v>1</v>
      </c>
      <c r="G1612" t="s">
        <v>5811</v>
      </c>
      <c r="H1612" t="s">
        <v>5812</v>
      </c>
      <c r="I1612">
        <v>221.68</v>
      </c>
      <c r="J1612">
        <v>221.68</v>
      </c>
      <c r="K1612">
        <v>221.68</v>
      </c>
      <c r="L1612">
        <v>221.68</v>
      </c>
      <c r="M1612">
        <v>221.68</v>
      </c>
      <c r="N1612">
        <v>216.91</v>
      </c>
      <c r="O1612">
        <v>216.911897617584</v>
      </c>
      <c r="P1612">
        <v>154.937069726846</v>
      </c>
      <c r="Q1612">
        <v>66.742930273154101</v>
      </c>
      <c r="R1612" t="s">
        <v>262</v>
      </c>
      <c r="S1612" t="s">
        <v>9819</v>
      </c>
      <c r="T1612" t="s">
        <v>25</v>
      </c>
      <c r="U1612">
        <v>1</v>
      </c>
      <c r="V1612" t="s">
        <v>1383</v>
      </c>
      <c r="W1612" t="s">
        <v>1384</v>
      </c>
      <c r="AD1612" t="s">
        <v>9889</v>
      </c>
      <c r="AE1612" t="s">
        <v>1384</v>
      </c>
    </row>
    <row r="1613" spans="1:31" ht="12.75" x14ac:dyDescent="0.2">
      <c r="A1613" t="s">
        <v>5813</v>
      </c>
      <c r="B1613" t="s">
        <v>5814</v>
      </c>
      <c r="D1613" t="s">
        <v>22</v>
      </c>
      <c r="E1613" t="s">
        <v>9299</v>
      </c>
      <c r="F1613">
        <v>1</v>
      </c>
      <c r="G1613" t="s">
        <v>5815</v>
      </c>
      <c r="H1613" t="s">
        <v>5816</v>
      </c>
      <c r="I1613">
        <v>26.35</v>
      </c>
      <c r="J1613">
        <v>26.35</v>
      </c>
      <c r="K1613">
        <v>26.39</v>
      </c>
      <c r="L1613">
        <v>26.39</v>
      </c>
      <c r="M1613">
        <v>26.39</v>
      </c>
      <c r="N1613">
        <v>25.82</v>
      </c>
      <c r="O1613">
        <v>25.822844954474299</v>
      </c>
      <c r="P1613">
        <v>25.926136334292199</v>
      </c>
      <c r="Q1613">
        <v>0.46386366570777998</v>
      </c>
      <c r="R1613" t="s">
        <v>262</v>
      </c>
      <c r="S1613" t="s">
        <v>9819</v>
      </c>
      <c r="T1613" t="s">
        <v>25</v>
      </c>
      <c r="U1613">
        <v>1</v>
      </c>
      <c r="V1613" t="s">
        <v>1383</v>
      </c>
      <c r="W1613" t="s">
        <v>1384</v>
      </c>
      <c r="AD1613" t="s">
        <v>9889</v>
      </c>
      <c r="AE1613" t="s">
        <v>1384</v>
      </c>
    </row>
    <row r="1614" spans="1:31" ht="12.75" x14ac:dyDescent="0.2">
      <c r="A1614" t="s">
        <v>5817</v>
      </c>
      <c r="B1614" t="s">
        <v>5818</v>
      </c>
      <c r="D1614" t="s">
        <v>22</v>
      </c>
      <c r="E1614" t="s">
        <v>9299</v>
      </c>
      <c r="F1614">
        <v>1</v>
      </c>
      <c r="G1614" t="s">
        <v>5819</v>
      </c>
      <c r="H1614" t="s">
        <v>5820</v>
      </c>
      <c r="I1614">
        <v>81.28</v>
      </c>
      <c r="J1614">
        <v>81.28</v>
      </c>
      <c r="K1614">
        <v>81.28</v>
      </c>
      <c r="L1614">
        <v>81.28</v>
      </c>
      <c r="M1614">
        <v>81.28</v>
      </c>
      <c r="N1614">
        <v>79.53</v>
      </c>
      <c r="O1614">
        <v>79.534362459780894</v>
      </c>
      <c r="P1614">
        <v>56.810258899843497</v>
      </c>
      <c r="Q1614">
        <v>24.469741100156501</v>
      </c>
      <c r="R1614" t="s">
        <v>262</v>
      </c>
      <c r="S1614" t="s">
        <v>9819</v>
      </c>
      <c r="T1614" t="s">
        <v>25</v>
      </c>
      <c r="U1614">
        <v>1</v>
      </c>
      <c r="V1614" t="s">
        <v>1383</v>
      </c>
      <c r="W1614" t="s">
        <v>1384</v>
      </c>
      <c r="AD1614" t="s">
        <v>9889</v>
      </c>
      <c r="AE1614" t="s">
        <v>1384</v>
      </c>
    </row>
    <row r="1615" spans="1:31" ht="12.75" x14ac:dyDescent="0.2">
      <c r="A1615" t="s">
        <v>5821</v>
      </c>
      <c r="B1615" t="s">
        <v>5822</v>
      </c>
      <c r="D1615" t="s">
        <v>22</v>
      </c>
      <c r="E1615" t="s">
        <v>9299</v>
      </c>
      <c r="F1615">
        <v>1</v>
      </c>
      <c r="G1615" t="s">
        <v>5823</v>
      </c>
      <c r="H1615" t="s">
        <v>5824</v>
      </c>
      <c r="I1615">
        <v>23.2</v>
      </c>
      <c r="J1615">
        <v>23.2</v>
      </c>
      <c r="K1615">
        <v>23.22</v>
      </c>
      <c r="L1615">
        <v>23.22</v>
      </c>
      <c r="M1615">
        <v>23.22</v>
      </c>
      <c r="N1615">
        <v>22.72</v>
      </c>
      <c r="O1615">
        <v>22.724103559937401</v>
      </c>
      <c r="P1615">
        <v>22.982332009482199</v>
      </c>
      <c r="Q1615">
        <v>0.23766799051784901</v>
      </c>
      <c r="R1615" t="s">
        <v>262</v>
      </c>
      <c r="S1615" t="s">
        <v>9819</v>
      </c>
      <c r="T1615" t="s">
        <v>25</v>
      </c>
      <c r="U1615">
        <v>1</v>
      </c>
      <c r="V1615" t="s">
        <v>1383</v>
      </c>
      <c r="W1615" t="s">
        <v>1384</v>
      </c>
      <c r="AD1615" t="s">
        <v>9889</v>
      </c>
      <c r="AE1615" t="s">
        <v>1384</v>
      </c>
    </row>
    <row r="1616" spans="1:31" ht="12.75" x14ac:dyDescent="0.2">
      <c r="A1616" t="s">
        <v>5825</v>
      </c>
      <c r="B1616" t="s">
        <v>5826</v>
      </c>
      <c r="D1616" t="s">
        <v>22</v>
      </c>
      <c r="E1616" t="s">
        <v>9299</v>
      </c>
      <c r="F1616">
        <v>1</v>
      </c>
      <c r="G1616" t="s">
        <v>5827</v>
      </c>
      <c r="H1616" t="s">
        <v>5828</v>
      </c>
      <c r="I1616">
        <v>160.44999999999999</v>
      </c>
      <c r="J1616">
        <v>160.44999999999999</v>
      </c>
      <c r="K1616">
        <v>160.44999999999999</v>
      </c>
      <c r="L1616">
        <v>160.44999999999999</v>
      </c>
      <c r="M1616">
        <v>160.44999999999999</v>
      </c>
      <c r="N1616">
        <v>157</v>
      </c>
      <c r="O1616">
        <v>157.002897323204</v>
      </c>
      <c r="P1616">
        <v>112.329375551963</v>
      </c>
      <c r="Q1616">
        <v>48.1206244480367</v>
      </c>
      <c r="R1616" t="s">
        <v>262</v>
      </c>
      <c r="S1616" t="s">
        <v>9819</v>
      </c>
      <c r="T1616" t="s">
        <v>25</v>
      </c>
      <c r="U1616">
        <v>1</v>
      </c>
      <c r="V1616" t="s">
        <v>1383</v>
      </c>
      <c r="W1616" t="s">
        <v>1384</v>
      </c>
      <c r="AD1616" t="s">
        <v>9889</v>
      </c>
      <c r="AE1616" t="s">
        <v>1384</v>
      </c>
    </row>
    <row r="1617" spans="1:31" ht="12.75" x14ac:dyDescent="0.2">
      <c r="A1617" t="s">
        <v>5829</v>
      </c>
      <c r="B1617" t="s">
        <v>5830</v>
      </c>
      <c r="D1617" t="s">
        <v>22</v>
      </c>
      <c r="E1617" t="s">
        <v>9299</v>
      </c>
      <c r="F1617">
        <v>1</v>
      </c>
      <c r="G1617" t="s">
        <v>5831</v>
      </c>
      <c r="H1617" t="s">
        <v>5832</v>
      </c>
      <c r="I1617">
        <v>106.09</v>
      </c>
      <c r="J1617">
        <v>106.09</v>
      </c>
      <c r="K1617">
        <v>106.09</v>
      </c>
      <c r="L1617">
        <v>106.09</v>
      </c>
      <c r="M1617">
        <v>106.09</v>
      </c>
      <c r="N1617">
        <v>103.81</v>
      </c>
      <c r="O1617">
        <v>103.807836716987</v>
      </c>
      <c r="P1617">
        <v>74.421439158794996</v>
      </c>
      <c r="Q1617">
        <v>31.668560841205</v>
      </c>
      <c r="R1617" t="s">
        <v>262</v>
      </c>
      <c r="S1617" t="s">
        <v>9819</v>
      </c>
      <c r="T1617" t="s">
        <v>25</v>
      </c>
      <c r="U1617">
        <v>1</v>
      </c>
      <c r="V1617" t="s">
        <v>1383</v>
      </c>
      <c r="W1617" t="s">
        <v>1384</v>
      </c>
      <c r="AD1617" t="s">
        <v>9889</v>
      </c>
      <c r="AE1617" t="s">
        <v>1384</v>
      </c>
    </row>
    <row r="1618" spans="1:31" ht="12.75" x14ac:dyDescent="0.2">
      <c r="A1618" t="s">
        <v>5833</v>
      </c>
      <c r="B1618" t="s">
        <v>5834</v>
      </c>
      <c r="D1618" t="s">
        <v>22</v>
      </c>
      <c r="E1618" t="s">
        <v>9299</v>
      </c>
      <c r="F1618">
        <v>1</v>
      </c>
      <c r="G1618" t="s">
        <v>5835</v>
      </c>
      <c r="H1618" t="s">
        <v>5836</v>
      </c>
      <c r="I1618">
        <v>58.59</v>
      </c>
      <c r="J1618">
        <v>58.59</v>
      </c>
      <c r="K1618">
        <v>58.59</v>
      </c>
      <c r="L1618">
        <v>58.59</v>
      </c>
      <c r="M1618">
        <v>58.59</v>
      </c>
      <c r="N1618">
        <v>57.33</v>
      </c>
      <c r="O1618">
        <v>57.326715798933002</v>
      </c>
      <c r="P1618">
        <v>41.264906237250003</v>
      </c>
      <c r="Q1618">
        <v>17.325093762750001</v>
      </c>
      <c r="R1618" t="s">
        <v>262</v>
      </c>
      <c r="S1618" t="s">
        <v>9819</v>
      </c>
      <c r="T1618" t="s">
        <v>25</v>
      </c>
      <c r="U1618">
        <v>1</v>
      </c>
      <c r="V1618" t="s">
        <v>1383</v>
      </c>
      <c r="W1618" t="s">
        <v>1384</v>
      </c>
      <c r="AD1618" t="s">
        <v>9889</v>
      </c>
      <c r="AE1618" t="s">
        <v>1384</v>
      </c>
    </row>
    <row r="1619" spans="1:31" ht="12.75" x14ac:dyDescent="0.2">
      <c r="A1619" t="s">
        <v>5837</v>
      </c>
      <c r="B1619" t="s">
        <v>5838</v>
      </c>
      <c r="D1619" t="s">
        <v>22</v>
      </c>
      <c r="E1619" t="s">
        <v>9299</v>
      </c>
      <c r="F1619">
        <v>1</v>
      </c>
      <c r="G1619" t="s">
        <v>5839</v>
      </c>
      <c r="H1619" t="s">
        <v>5839</v>
      </c>
      <c r="I1619">
        <v>91.32</v>
      </c>
      <c r="J1619">
        <v>91.32</v>
      </c>
      <c r="K1619">
        <v>91.32</v>
      </c>
      <c r="L1619">
        <v>91.32</v>
      </c>
      <c r="M1619">
        <v>91.32</v>
      </c>
      <c r="N1619">
        <v>89.35</v>
      </c>
      <c r="O1619">
        <v>89.347043542481202</v>
      </c>
      <c r="P1619">
        <v>63.885718417369503</v>
      </c>
      <c r="Q1619">
        <v>27.434281582630501</v>
      </c>
      <c r="R1619" t="s">
        <v>262</v>
      </c>
      <c r="S1619" t="s">
        <v>9819</v>
      </c>
      <c r="T1619" t="s">
        <v>25</v>
      </c>
      <c r="U1619">
        <v>1</v>
      </c>
      <c r="V1619" t="s">
        <v>1383</v>
      </c>
      <c r="W1619" t="s">
        <v>1384</v>
      </c>
      <c r="AD1619" t="s">
        <v>9889</v>
      </c>
      <c r="AE1619" t="s">
        <v>1384</v>
      </c>
    </row>
    <row r="1620" spans="1:31" ht="12.75" x14ac:dyDescent="0.2">
      <c r="A1620" t="s">
        <v>5840</v>
      </c>
      <c r="B1620" t="s">
        <v>5841</v>
      </c>
      <c r="D1620" t="s">
        <v>22</v>
      </c>
      <c r="E1620" t="s">
        <v>9299</v>
      </c>
      <c r="F1620">
        <v>1</v>
      </c>
      <c r="G1620" t="s">
        <v>5842</v>
      </c>
      <c r="H1620" t="s">
        <v>5842</v>
      </c>
      <c r="I1620">
        <v>73.89</v>
      </c>
      <c r="J1620">
        <v>73.89</v>
      </c>
      <c r="K1620">
        <v>73.89</v>
      </c>
      <c r="L1620">
        <v>73.89</v>
      </c>
      <c r="M1620">
        <v>73.89</v>
      </c>
      <c r="N1620">
        <v>72.3</v>
      </c>
      <c r="O1620">
        <v>72.303965872528096</v>
      </c>
      <c r="P1620">
        <v>51.645689908948697</v>
      </c>
      <c r="Q1620">
        <v>22.2443100910514</v>
      </c>
      <c r="R1620" t="s">
        <v>262</v>
      </c>
      <c r="S1620" t="s">
        <v>9819</v>
      </c>
      <c r="T1620" t="s">
        <v>25</v>
      </c>
      <c r="U1620">
        <v>1</v>
      </c>
      <c r="V1620" t="s">
        <v>1383</v>
      </c>
      <c r="W1620" t="s">
        <v>1384</v>
      </c>
      <c r="AD1620" t="s">
        <v>9889</v>
      </c>
      <c r="AE1620" t="s">
        <v>1384</v>
      </c>
    </row>
    <row r="1621" spans="1:31" ht="12.75" x14ac:dyDescent="0.2">
      <c r="A1621" t="s">
        <v>5843</v>
      </c>
      <c r="B1621" t="s">
        <v>5844</v>
      </c>
      <c r="D1621" t="s">
        <v>22</v>
      </c>
      <c r="E1621" t="s">
        <v>9299</v>
      </c>
      <c r="F1621">
        <v>1</v>
      </c>
      <c r="G1621" t="s">
        <v>5845</v>
      </c>
      <c r="H1621" t="s">
        <v>5846</v>
      </c>
      <c r="I1621">
        <v>133.01</v>
      </c>
      <c r="J1621">
        <v>133.01</v>
      </c>
      <c r="K1621">
        <v>133.01</v>
      </c>
      <c r="L1621">
        <v>133.01</v>
      </c>
      <c r="M1621">
        <v>133.01</v>
      </c>
      <c r="N1621">
        <v>130.15</v>
      </c>
      <c r="O1621">
        <v>130.14713857055099</v>
      </c>
      <c r="P1621">
        <v>92.962241836107594</v>
      </c>
      <c r="Q1621">
        <v>40.047758163892397</v>
      </c>
      <c r="R1621" t="s">
        <v>262</v>
      </c>
      <c r="S1621" t="s">
        <v>9819</v>
      </c>
      <c r="T1621" t="s">
        <v>25</v>
      </c>
      <c r="U1621">
        <v>1</v>
      </c>
      <c r="V1621" t="s">
        <v>1383</v>
      </c>
      <c r="W1621" t="s">
        <v>1384</v>
      </c>
      <c r="AD1621" t="s">
        <v>9889</v>
      </c>
      <c r="AE1621" t="s">
        <v>1384</v>
      </c>
    </row>
    <row r="1622" spans="1:31" ht="12.75" x14ac:dyDescent="0.2">
      <c r="A1622" t="s">
        <v>5847</v>
      </c>
      <c r="B1622" t="s">
        <v>5848</v>
      </c>
      <c r="D1622" t="s">
        <v>22</v>
      </c>
      <c r="E1622" t="s">
        <v>9299</v>
      </c>
      <c r="F1622">
        <v>1</v>
      </c>
      <c r="G1622" t="s">
        <v>5849</v>
      </c>
      <c r="H1622" t="s">
        <v>5849</v>
      </c>
      <c r="I1622">
        <v>147.79</v>
      </c>
      <c r="J1622">
        <v>147.79</v>
      </c>
      <c r="K1622">
        <v>147.79</v>
      </c>
      <c r="L1622">
        <v>147.79</v>
      </c>
      <c r="M1622">
        <v>147.79</v>
      </c>
      <c r="N1622">
        <v>144.61000000000001</v>
      </c>
      <c r="O1622">
        <v>144.60793174505599</v>
      </c>
      <c r="P1622">
        <v>103.291379817897</v>
      </c>
      <c r="Q1622">
        <v>44.498620182102698</v>
      </c>
      <c r="R1622" t="s">
        <v>262</v>
      </c>
      <c r="S1622" t="s">
        <v>9819</v>
      </c>
      <c r="T1622" t="s">
        <v>25</v>
      </c>
      <c r="U1622">
        <v>1</v>
      </c>
      <c r="V1622" t="s">
        <v>1383</v>
      </c>
      <c r="W1622" t="s">
        <v>1384</v>
      </c>
      <c r="AD1622" t="s">
        <v>9889</v>
      </c>
      <c r="AE1622" t="s">
        <v>1384</v>
      </c>
    </row>
    <row r="1623" spans="1:31" ht="12.75" x14ac:dyDescent="0.2">
      <c r="A1623" t="s">
        <v>5850</v>
      </c>
      <c r="B1623" t="s">
        <v>5851</v>
      </c>
      <c r="D1623" t="s">
        <v>22</v>
      </c>
      <c r="E1623" t="s">
        <v>9299</v>
      </c>
      <c r="F1623">
        <v>1</v>
      </c>
      <c r="G1623" t="s">
        <v>5852</v>
      </c>
      <c r="H1623" t="s">
        <v>5852</v>
      </c>
      <c r="I1623">
        <v>87.62</v>
      </c>
      <c r="J1623">
        <v>87.62</v>
      </c>
      <c r="K1623">
        <v>87.62</v>
      </c>
      <c r="L1623">
        <v>87.62</v>
      </c>
      <c r="M1623">
        <v>87.62</v>
      </c>
      <c r="N1623">
        <v>85.73</v>
      </c>
      <c r="O1623">
        <v>85.731845248854796</v>
      </c>
      <c r="P1623">
        <v>61.458370991648898</v>
      </c>
      <c r="Q1623">
        <v>26.161629008351099</v>
      </c>
      <c r="R1623" t="s">
        <v>262</v>
      </c>
      <c r="S1623" t="s">
        <v>9819</v>
      </c>
      <c r="T1623" t="s">
        <v>25</v>
      </c>
      <c r="U1623">
        <v>1</v>
      </c>
      <c r="V1623" t="s">
        <v>1383</v>
      </c>
      <c r="W1623" t="s">
        <v>1384</v>
      </c>
      <c r="AD1623" t="s">
        <v>9889</v>
      </c>
      <c r="AE1623" t="s">
        <v>1384</v>
      </c>
    </row>
    <row r="1624" spans="1:31" ht="12.75" x14ac:dyDescent="0.2">
      <c r="A1624" t="s">
        <v>5853</v>
      </c>
      <c r="B1624" t="s">
        <v>5854</v>
      </c>
      <c r="D1624" t="s">
        <v>22</v>
      </c>
      <c r="E1624" t="s">
        <v>9299</v>
      </c>
      <c r="F1624">
        <v>1</v>
      </c>
      <c r="G1624" t="s">
        <v>5855</v>
      </c>
      <c r="H1624" t="s">
        <v>5855</v>
      </c>
      <c r="I1624">
        <v>267.08</v>
      </c>
      <c r="J1624">
        <v>267.08</v>
      </c>
      <c r="K1624">
        <v>267.08</v>
      </c>
      <c r="L1624">
        <v>267.08</v>
      </c>
      <c r="M1624">
        <v>267.08</v>
      </c>
      <c r="N1624">
        <v>261.33</v>
      </c>
      <c r="O1624">
        <v>261.32719093928</v>
      </c>
      <c r="P1624">
        <v>187.00904316030301</v>
      </c>
      <c r="Q1624">
        <v>80.070956839696905</v>
      </c>
      <c r="R1624" t="s">
        <v>262</v>
      </c>
      <c r="S1624" t="s">
        <v>9819</v>
      </c>
      <c r="T1624" t="s">
        <v>25</v>
      </c>
      <c r="U1624">
        <v>1</v>
      </c>
      <c r="V1624" t="s">
        <v>1383</v>
      </c>
      <c r="W1624" t="s">
        <v>1384</v>
      </c>
      <c r="AD1624" t="s">
        <v>9889</v>
      </c>
      <c r="AE1624" t="s">
        <v>1384</v>
      </c>
    </row>
    <row r="1625" spans="1:31" ht="12.75" x14ac:dyDescent="0.2">
      <c r="A1625" t="s">
        <v>5856</v>
      </c>
      <c r="B1625" t="s">
        <v>5857</v>
      </c>
      <c r="D1625" t="s">
        <v>22</v>
      </c>
      <c r="E1625" t="s">
        <v>9299</v>
      </c>
      <c r="F1625">
        <v>1</v>
      </c>
      <c r="G1625" t="s">
        <v>5858</v>
      </c>
      <c r="H1625" t="s">
        <v>5859</v>
      </c>
      <c r="I1625">
        <v>73.89</v>
      </c>
      <c r="J1625">
        <v>73.89</v>
      </c>
      <c r="K1625">
        <v>73.89</v>
      </c>
      <c r="L1625">
        <v>73.89</v>
      </c>
      <c r="M1625">
        <v>73.89</v>
      </c>
      <c r="N1625">
        <v>72.3</v>
      </c>
      <c r="O1625">
        <v>72.303965872528096</v>
      </c>
      <c r="P1625">
        <v>51.645689908948697</v>
      </c>
      <c r="Q1625">
        <v>22.2443100910514</v>
      </c>
      <c r="R1625" t="s">
        <v>262</v>
      </c>
      <c r="S1625" t="s">
        <v>9819</v>
      </c>
      <c r="T1625" t="s">
        <v>25</v>
      </c>
      <c r="U1625">
        <v>1</v>
      </c>
      <c r="V1625" t="s">
        <v>1383</v>
      </c>
      <c r="W1625" t="s">
        <v>1384</v>
      </c>
      <c r="AD1625" t="s">
        <v>9889</v>
      </c>
      <c r="AE1625" t="s">
        <v>1384</v>
      </c>
    </row>
    <row r="1626" spans="1:31" ht="12.75" x14ac:dyDescent="0.2">
      <c r="A1626" t="s">
        <v>5860</v>
      </c>
      <c r="B1626" t="s">
        <v>5861</v>
      </c>
      <c r="D1626" t="s">
        <v>22</v>
      </c>
      <c r="E1626" t="s">
        <v>9299</v>
      </c>
      <c r="F1626">
        <v>1</v>
      </c>
      <c r="G1626" t="s">
        <v>5862</v>
      </c>
      <c r="H1626" t="s">
        <v>5863</v>
      </c>
      <c r="I1626">
        <v>140.4</v>
      </c>
      <c r="J1626">
        <v>140.4</v>
      </c>
      <c r="K1626">
        <v>140.4</v>
      </c>
      <c r="L1626">
        <v>140.4</v>
      </c>
      <c r="M1626">
        <v>140.4</v>
      </c>
      <c r="N1626">
        <v>137.38</v>
      </c>
      <c r="O1626">
        <v>137.37753515780301</v>
      </c>
      <c r="P1626">
        <v>98.126810827002402</v>
      </c>
      <c r="Q1626">
        <v>42.273189172997597</v>
      </c>
      <c r="R1626" t="s">
        <v>262</v>
      </c>
      <c r="S1626" t="s">
        <v>9819</v>
      </c>
      <c r="T1626" t="s">
        <v>25</v>
      </c>
      <c r="U1626">
        <v>1</v>
      </c>
      <c r="V1626" t="s">
        <v>1383</v>
      </c>
      <c r="W1626" t="s">
        <v>1384</v>
      </c>
      <c r="AD1626" t="s">
        <v>9889</v>
      </c>
      <c r="AE1626" t="s">
        <v>1384</v>
      </c>
    </row>
    <row r="1627" spans="1:31" ht="12.75" x14ac:dyDescent="0.2">
      <c r="A1627" t="s">
        <v>5864</v>
      </c>
      <c r="B1627" t="s">
        <v>5865</v>
      </c>
      <c r="D1627" t="s">
        <v>22</v>
      </c>
      <c r="E1627" t="s">
        <v>9299</v>
      </c>
      <c r="F1627">
        <v>1</v>
      </c>
      <c r="G1627" t="s">
        <v>5866</v>
      </c>
      <c r="H1627" t="s">
        <v>5867</v>
      </c>
      <c r="I1627">
        <v>184.74</v>
      </c>
      <c r="J1627">
        <v>184.74</v>
      </c>
      <c r="K1627">
        <v>184.74</v>
      </c>
      <c r="L1627">
        <v>184.74</v>
      </c>
      <c r="M1627">
        <v>184.74</v>
      </c>
      <c r="N1627">
        <v>180.76</v>
      </c>
      <c r="O1627">
        <v>180.75991468132</v>
      </c>
      <c r="P1627">
        <v>129.11422477237201</v>
      </c>
      <c r="Q1627">
        <v>55.625775227628402</v>
      </c>
      <c r="R1627" t="s">
        <v>262</v>
      </c>
      <c r="S1627" t="s">
        <v>9819</v>
      </c>
      <c r="T1627" t="s">
        <v>25</v>
      </c>
      <c r="U1627">
        <v>1</v>
      </c>
      <c r="V1627" t="s">
        <v>1383</v>
      </c>
      <c r="W1627" t="s">
        <v>1384</v>
      </c>
      <c r="AD1627" t="s">
        <v>9889</v>
      </c>
      <c r="AE1627" t="s">
        <v>1384</v>
      </c>
    </row>
    <row r="1628" spans="1:31" ht="12.75" x14ac:dyDescent="0.2">
      <c r="A1628" t="s">
        <v>5868</v>
      </c>
      <c r="B1628" t="s">
        <v>5869</v>
      </c>
      <c r="D1628" t="s">
        <v>22</v>
      </c>
      <c r="E1628" t="s">
        <v>9299</v>
      </c>
      <c r="F1628">
        <v>1</v>
      </c>
      <c r="G1628" t="s">
        <v>5870</v>
      </c>
      <c r="H1628" t="s">
        <v>5871</v>
      </c>
      <c r="I1628">
        <v>128.79</v>
      </c>
      <c r="J1628">
        <v>128.79</v>
      </c>
      <c r="K1628">
        <v>128.79</v>
      </c>
      <c r="L1628">
        <v>128.79</v>
      </c>
      <c r="M1628">
        <v>128.79</v>
      </c>
      <c r="N1628">
        <v>126.02</v>
      </c>
      <c r="O1628">
        <v>126.015483377835</v>
      </c>
      <c r="P1628">
        <v>90.121728891115396</v>
      </c>
      <c r="Q1628">
        <v>38.668271108884603</v>
      </c>
      <c r="R1628" t="s">
        <v>262</v>
      </c>
      <c r="S1628" t="s">
        <v>9819</v>
      </c>
      <c r="T1628" t="s">
        <v>25</v>
      </c>
      <c r="U1628">
        <v>1</v>
      </c>
      <c r="V1628" t="s">
        <v>1383</v>
      </c>
      <c r="W1628" t="s">
        <v>1384</v>
      </c>
      <c r="AD1628" t="s">
        <v>9889</v>
      </c>
      <c r="AE1628" t="s">
        <v>1384</v>
      </c>
    </row>
    <row r="1629" spans="1:31" ht="12.75" x14ac:dyDescent="0.2">
      <c r="A1629" t="s">
        <v>5872</v>
      </c>
      <c r="B1629" t="s">
        <v>5873</v>
      </c>
      <c r="D1629" t="s">
        <v>22</v>
      </c>
      <c r="E1629" t="s">
        <v>9299</v>
      </c>
      <c r="F1629">
        <v>1</v>
      </c>
      <c r="G1629" t="s">
        <v>5874</v>
      </c>
      <c r="H1629" t="s">
        <v>5874</v>
      </c>
      <c r="I1629">
        <v>155.18</v>
      </c>
      <c r="J1629">
        <v>155.18</v>
      </c>
      <c r="K1629">
        <v>155.18</v>
      </c>
      <c r="L1629">
        <v>155.18</v>
      </c>
      <c r="M1629">
        <v>155.18</v>
      </c>
      <c r="N1629">
        <v>151.84</v>
      </c>
      <c r="O1629">
        <v>151.838328332309</v>
      </c>
      <c r="P1629">
        <v>108.455948808792</v>
      </c>
      <c r="Q1629">
        <v>46.724051191207899</v>
      </c>
      <c r="R1629" t="s">
        <v>262</v>
      </c>
      <c r="S1629" t="s">
        <v>9819</v>
      </c>
      <c r="T1629" t="s">
        <v>25</v>
      </c>
      <c r="U1629">
        <v>1</v>
      </c>
      <c r="V1629" t="s">
        <v>1383</v>
      </c>
      <c r="W1629" t="s">
        <v>1384</v>
      </c>
      <c r="AD1629" t="s">
        <v>9889</v>
      </c>
      <c r="AE1629" t="s">
        <v>1384</v>
      </c>
    </row>
    <row r="1630" spans="1:31" ht="12.75" x14ac:dyDescent="0.2">
      <c r="A1630" t="s">
        <v>5875</v>
      </c>
      <c r="B1630" t="s">
        <v>5876</v>
      </c>
      <c r="C1630" t="s">
        <v>1088</v>
      </c>
      <c r="D1630" t="s">
        <v>22</v>
      </c>
      <c r="E1630" t="s">
        <v>9299</v>
      </c>
      <c r="F1630">
        <v>1</v>
      </c>
      <c r="G1630" t="s">
        <v>5877</v>
      </c>
      <c r="H1630" t="s">
        <v>5878</v>
      </c>
      <c r="I1630">
        <v>1081.8599999999999</v>
      </c>
      <c r="J1630">
        <v>1081.8599999999999</v>
      </c>
      <c r="K1630">
        <v>1081.8599999999999</v>
      </c>
      <c r="L1630">
        <v>1081.8599999999999</v>
      </c>
      <c r="M1630">
        <v>1081.8599999999999</v>
      </c>
      <c r="N1630">
        <v>1058.57</v>
      </c>
      <c r="O1630">
        <v>1189.40023860309</v>
      </c>
      <c r="P1630">
        <v>1071.6480656106801</v>
      </c>
      <c r="Q1630">
        <v>10.2119343893155</v>
      </c>
      <c r="R1630" t="s">
        <v>262</v>
      </c>
      <c r="S1630" t="s">
        <v>9819</v>
      </c>
      <c r="T1630" t="s">
        <v>25</v>
      </c>
      <c r="U1630">
        <v>1</v>
      </c>
      <c r="V1630" t="s">
        <v>1383</v>
      </c>
      <c r="W1630" t="s">
        <v>1384</v>
      </c>
      <c r="AD1630" t="s">
        <v>9889</v>
      </c>
      <c r="AE1630" t="s">
        <v>1384</v>
      </c>
    </row>
    <row r="1631" spans="1:31" ht="12.75" x14ac:dyDescent="0.2">
      <c r="A1631" t="s">
        <v>5879</v>
      </c>
      <c r="B1631" t="s">
        <v>5880</v>
      </c>
      <c r="D1631" t="s">
        <v>22</v>
      </c>
      <c r="E1631" t="s">
        <v>9299</v>
      </c>
      <c r="F1631">
        <v>1</v>
      </c>
      <c r="G1631" t="s">
        <v>5881</v>
      </c>
      <c r="H1631" t="s">
        <v>5881</v>
      </c>
      <c r="I1631">
        <v>192.66</v>
      </c>
      <c r="J1631">
        <v>192.66</v>
      </c>
      <c r="K1631">
        <v>192.66</v>
      </c>
      <c r="L1631">
        <v>192.66</v>
      </c>
      <c r="M1631">
        <v>192.66</v>
      </c>
      <c r="N1631">
        <v>188.51</v>
      </c>
      <c r="O1631">
        <v>188.50676816766301</v>
      </c>
      <c r="P1631">
        <v>134.79525066235601</v>
      </c>
      <c r="Q1631">
        <v>57.864749337644</v>
      </c>
      <c r="R1631" t="s">
        <v>262</v>
      </c>
      <c r="S1631" t="s">
        <v>9819</v>
      </c>
      <c r="T1631" t="s">
        <v>25</v>
      </c>
      <c r="U1631">
        <v>1</v>
      </c>
      <c r="V1631" t="s">
        <v>1383</v>
      </c>
      <c r="W1631" t="s">
        <v>1384</v>
      </c>
      <c r="AD1631" t="s">
        <v>9889</v>
      </c>
      <c r="AE1631" t="s">
        <v>1384</v>
      </c>
    </row>
    <row r="1632" spans="1:31" ht="12.75" x14ac:dyDescent="0.2">
      <c r="A1632" t="s">
        <v>5882</v>
      </c>
      <c r="B1632" t="s">
        <v>5883</v>
      </c>
      <c r="D1632" t="s">
        <v>22</v>
      </c>
      <c r="E1632" t="s">
        <v>9299</v>
      </c>
      <c r="F1632">
        <v>1</v>
      </c>
      <c r="G1632" t="s">
        <v>5884</v>
      </c>
      <c r="H1632" t="s">
        <v>5885</v>
      </c>
      <c r="I1632">
        <v>58.59</v>
      </c>
      <c r="J1632">
        <v>58.59</v>
      </c>
      <c r="K1632">
        <v>58.59</v>
      </c>
      <c r="L1632">
        <v>58.59</v>
      </c>
      <c r="M1632">
        <v>58.59</v>
      </c>
      <c r="N1632">
        <v>57.33</v>
      </c>
      <c r="O1632">
        <v>57.326715798933002</v>
      </c>
      <c r="P1632">
        <v>41.264906237250003</v>
      </c>
      <c r="Q1632">
        <v>17.325093762750001</v>
      </c>
      <c r="R1632" t="s">
        <v>262</v>
      </c>
      <c r="S1632" t="s">
        <v>9819</v>
      </c>
      <c r="T1632" t="s">
        <v>25</v>
      </c>
      <c r="U1632">
        <v>1</v>
      </c>
      <c r="V1632" t="s">
        <v>1383</v>
      </c>
      <c r="W1632" t="s">
        <v>1384</v>
      </c>
      <c r="AD1632" t="s">
        <v>9889</v>
      </c>
      <c r="AE1632" t="s">
        <v>1384</v>
      </c>
    </row>
    <row r="1633" spans="1:31" ht="12.75" x14ac:dyDescent="0.2">
      <c r="A1633" t="s">
        <v>5886</v>
      </c>
      <c r="B1633" t="s">
        <v>5887</v>
      </c>
      <c r="D1633" t="s">
        <v>22</v>
      </c>
      <c r="E1633" t="s">
        <v>9299</v>
      </c>
      <c r="F1633">
        <v>1</v>
      </c>
      <c r="G1633" t="s">
        <v>5888</v>
      </c>
      <c r="H1633" t="s">
        <v>5888</v>
      </c>
      <c r="I1633">
        <v>65.98</v>
      </c>
      <c r="J1633">
        <v>65.98</v>
      </c>
      <c r="K1633">
        <v>65.98</v>
      </c>
      <c r="L1633">
        <v>65.98</v>
      </c>
      <c r="M1633">
        <v>65.98</v>
      </c>
      <c r="N1633">
        <v>64.56</v>
      </c>
      <c r="O1633">
        <v>64.557112386185807</v>
      </c>
      <c r="P1633">
        <v>46.222892468509002</v>
      </c>
      <c r="Q1633">
        <v>19.757107531490998</v>
      </c>
      <c r="R1633" t="s">
        <v>262</v>
      </c>
      <c r="S1633" t="s">
        <v>9819</v>
      </c>
      <c r="T1633" t="s">
        <v>25</v>
      </c>
      <c r="U1633">
        <v>1</v>
      </c>
      <c r="V1633" t="s">
        <v>1383</v>
      </c>
      <c r="W1633" t="s">
        <v>1384</v>
      </c>
      <c r="AD1633" t="s">
        <v>9889</v>
      </c>
      <c r="AE1633" t="s">
        <v>1384</v>
      </c>
    </row>
    <row r="1634" spans="1:31" ht="12.75" x14ac:dyDescent="0.2">
      <c r="A1634" t="s">
        <v>5889</v>
      </c>
      <c r="B1634" t="s">
        <v>5890</v>
      </c>
      <c r="D1634" t="s">
        <v>22</v>
      </c>
      <c r="E1634" t="s">
        <v>9299</v>
      </c>
      <c r="F1634">
        <v>1</v>
      </c>
      <c r="G1634" t="s">
        <v>5891</v>
      </c>
      <c r="H1634" t="s">
        <v>5891</v>
      </c>
      <c r="I1634">
        <v>256.52</v>
      </c>
      <c r="J1634">
        <v>256.52</v>
      </c>
      <c r="K1634">
        <v>256.52</v>
      </c>
      <c r="L1634">
        <v>256.52</v>
      </c>
      <c r="M1634">
        <v>256.52</v>
      </c>
      <c r="N1634">
        <v>251</v>
      </c>
      <c r="O1634">
        <v>250.99805295748999</v>
      </c>
      <c r="P1634">
        <v>179.31383536387</v>
      </c>
      <c r="Q1634">
        <v>77.206164636130296</v>
      </c>
      <c r="R1634" t="s">
        <v>262</v>
      </c>
      <c r="S1634" t="s">
        <v>9819</v>
      </c>
      <c r="T1634" t="s">
        <v>25</v>
      </c>
      <c r="U1634">
        <v>1</v>
      </c>
      <c r="V1634" t="s">
        <v>1383</v>
      </c>
      <c r="W1634" t="s">
        <v>1384</v>
      </c>
      <c r="AD1634" t="s">
        <v>9889</v>
      </c>
      <c r="AE1634" t="s">
        <v>1384</v>
      </c>
    </row>
    <row r="1635" spans="1:31" ht="12.75" x14ac:dyDescent="0.2">
      <c r="A1635" t="s">
        <v>5892</v>
      </c>
      <c r="B1635" t="s">
        <v>5893</v>
      </c>
      <c r="D1635" t="s">
        <v>22</v>
      </c>
      <c r="E1635" t="s">
        <v>9299</v>
      </c>
      <c r="F1635">
        <v>1</v>
      </c>
      <c r="G1635" t="s">
        <v>5894</v>
      </c>
      <c r="H1635" t="s">
        <v>5894</v>
      </c>
      <c r="I1635">
        <v>205.32</v>
      </c>
      <c r="J1635">
        <v>205.32</v>
      </c>
      <c r="K1635">
        <v>205.32</v>
      </c>
      <c r="L1635">
        <v>205.32</v>
      </c>
      <c r="M1635">
        <v>205.32</v>
      </c>
      <c r="N1635">
        <v>200.9</v>
      </c>
      <c r="O1635">
        <v>200.90173374580999</v>
      </c>
      <c r="P1635">
        <v>143.57501794687701</v>
      </c>
      <c r="Q1635">
        <v>61.744982053122797</v>
      </c>
      <c r="R1635" t="s">
        <v>262</v>
      </c>
      <c r="S1635" t="s">
        <v>9819</v>
      </c>
      <c r="T1635" t="s">
        <v>25</v>
      </c>
      <c r="U1635">
        <v>1</v>
      </c>
      <c r="V1635" t="s">
        <v>1383</v>
      </c>
      <c r="W1635" t="s">
        <v>1384</v>
      </c>
      <c r="AD1635" t="s">
        <v>9889</v>
      </c>
      <c r="AE1635" t="s">
        <v>1384</v>
      </c>
    </row>
    <row r="1636" spans="1:31" ht="12.75" x14ac:dyDescent="0.2">
      <c r="A1636" t="s">
        <v>5895</v>
      </c>
      <c r="B1636" t="s">
        <v>5896</v>
      </c>
      <c r="D1636" t="s">
        <v>22</v>
      </c>
      <c r="E1636" t="s">
        <v>9299</v>
      </c>
      <c r="F1636">
        <v>1</v>
      </c>
      <c r="G1636" t="s">
        <v>5897</v>
      </c>
      <c r="H1636" t="s">
        <v>5897</v>
      </c>
      <c r="I1636">
        <v>316.17</v>
      </c>
      <c r="J1636">
        <v>316.17</v>
      </c>
      <c r="K1636">
        <v>316.17</v>
      </c>
      <c r="L1636">
        <v>316.17</v>
      </c>
      <c r="M1636">
        <v>316.17</v>
      </c>
      <c r="N1636">
        <v>309.36</v>
      </c>
      <c r="O1636">
        <v>309.35768255460198</v>
      </c>
      <c r="P1636">
        <v>221.25013556993599</v>
      </c>
      <c r="Q1636">
        <v>94.919864430063996</v>
      </c>
      <c r="R1636" t="s">
        <v>262</v>
      </c>
      <c r="S1636" t="s">
        <v>9819</v>
      </c>
      <c r="T1636" t="s">
        <v>25</v>
      </c>
      <c r="U1636">
        <v>1</v>
      </c>
      <c r="V1636" t="s">
        <v>1383</v>
      </c>
      <c r="W1636" t="s">
        <v>1384</v>
      </c>
      <c r="AD1636" t="s">
        <v>9889</v>
      </c>
      <c r="AE1636" t="s">
        <v>1384</v>
      </c>
    </row>
    <row r="1637" spans="1:31" ht="12.75" x14ac:dyDescent="0.2">
      <c r="A1637" t="s">
        <v>5898</v>
      </c>
      <c r="B1637" t="s">
        <v>5899</v>
      </c>
      <c r="D1637" t="s">
        <v>22</v>
      </c>
      <c r="E1637" t="s">
        <v>9299</v>
      </c>
      <c r="F1637">
        <v>1</v>
      </c>
      <c r="G1637" t="s">
        <v>5900</v>
      </c>
      <c r="H1637" t="s">
        <v>5900</v>
      </c>
      <c r="I1637">
        <v>140.4</v>
      </c>
      <c r="J1637">
        <v>140.4</v>
      </c>
      <c r="K1637">
        <v>140.4</v>
      </c>
      <c r="L1637">
        <v>140.4</v>
      </c>
      <c r="M1637">
        <v>140.4</v>
      </c>
      <c r="N1637">
        <v>137.38</v>
      </c>
      <c r="O1637">
        <v>137.37753515780301</v>
      </c>
      <c r="P1637">
        <v>98.126810827002402</v>
      </c>
      <c r="Q1637">
        <v>42.273189172997597</v>
      </c>
      <c r="R1637" t="s">
        <v>262</v>
      </c>
      <c r="S1637" t="s">
        <v>9819</v>
      </c>
      <c r="T1637" t="s">
        <v>25</v>
      </c>
      <c r="U1637">
        <v>1</v>
      </c>
      <c r="V1637" t="s">
        <v>1383</v>
      </c>
      <c r="W1637" t="s">
        <v>1384</v>
      </c>
      <c r="AD1637" t="s">
        <v>9889</v>
      </c>
      <c r="AE1637" t="s">
        <v>1384</v>
      </c>
    </row>
    <row r="1638" spans="1:31" ht="12.75" x14ac:dyDescent="0.2">
      <c r="A1638" t="s">
        <v>5901</v>
      </c>
      <c r="B1638" t="s">
        <v>5902</v>
      </c>
      <c r="D1638" t="s">
        <v>22</v>
      </c>
      <c r="E1638" t="s">
        <v>9299</v>
      </c>
      <c r="F1638">
        <v>1</v>
      </c>
      <c r="G1638" t="s">
        <v>5903</v>
      </c>
      <c r="H1638" t="s">
        <v>5903</v>
      </c>
      <c r="I1638">
        <v>180.52</v>
      </c>
      <c r="J1638">
        <v>180.52</v>
      </c>
      <c r="K1638">
        <v>180.52</v>
      </c>
      <c r="L1638">
        <v>180.52</v>
      </c>
      <c r="M1638">
        <v>180.52</v>
      </c>
      <c r="N1638">
        <v>176.63</v>
      </c>
      <c r="O1638">
        <v>176.62825948860399</v>
      </c>
      <c r="P1638">
        <v>126.273711827379</v>
      </c>
      <c r="Q1638">
        <v>54.246288172620602</v>
      </c>
      <c r="R1638" t="s">
        <v>262</v>
      </c>
      <c r="S1638" t="s">
        <v>9819</v>
      </c>
      <c r="T1638" t="s">
        <v>25</v>
      </c>
      <c r="U1638">
        <v>1</v>
      </c>
      <c r="V1638" t="s">
        <v>1383</v>
      </c>
      <c r="W1638" t="s">
        <v>1384</v>
      </c>
      <c r="AD1638" t="s">
        <v>9889</v>
      </c>
      <c r="AE1638" t="s">
        <v>1384</v>
      </c>
    </row>
    <row r="1639" spans="1:31" ht="12.75" x14ac:dyDescent="0.2">
      <c r="A1639" t="s">
        <v>5904</v>
      </c>
      <c r="B1639" t="s">
        <v>5905</v>
      </c>
      <c r="D1639" t="s">
        <v>22</v>
      </c>
      <c r="E1639" t="s">
        <v>9299</v>
      </c>
      <c r="F1639">
        <v>1</v>
      </c>
      <c r="G1639" t="s">
        <v>5906</v>
      </c>
      <c r="H1639" t="s">
        <v>5907</v>
      </c>
      <c r="I1639">
        <v>184.74</v>
      </c>
      <c r="J1639">
        <v>184.74</v>
      </c>
      <c r="K1639">
        <v>184.74</v>
      </c>
      <c r="L1639">
        <v>184.74</v>
      </c>
      <c r="M1639">
        <v>184.74</v>
      </c>
      <c r="N1639">
        <v>180.76</v>
      </c>
      <c r="O1639">
        <v>180.75991468132</v>
      </c>
      <c r="P1639">
        <v>129.11422477237201</v>
      </c>
      <c r="Q1639">
        <v>55.625775227628402</v>
      </c>
      <c r="R1639" t="s">
        <v>262</v>
      </c>
      <c r="S1639" t="s">
        <v>9819</v>
      </c>
      <c r="T1639" t="s">
        <v>25</v>
      </c>
      <c r="U1639">
        <v>1</v>
      </c>
      <c r="V1639" t="s">
        <v>1383</v>
      </c>
      <c r="W1639" t="s">
        <v>1384</v>
      </c>
      <c r="AD1639" t="s">
        <v>9889</v>
      </c>
      <c r="AE1639" t="s">
        <v>1384</v>
      </c>
    </row>
    <row r="1640" spans="1:31" ht="12.75" x14ac:dyDescent="0.2">
      <c r="A1640" t="s">
        <v>5908</v>
      </c>
      <c r="B1640" t="s">
        <v>5909</v>
      </c>
      <c r="D1640" t="s">
        <v>22</v>
      </c>
      <c r="E1640" t="s">
        <v>9299</v>
      </c>
      <c r="F1640">
        <v>1</v>
      </c>
      <c r="G1640" t="s">
        <v>5910</v>
      </c>
      <c r="H1640" t="s">
        <v>5910</v>
      </c>
      <c r="I1640">
        <v>295.58</v>
      </c>
      <c r="J1640">
        <v>295.58</v>
      </c>
      <c r="K1640">
        <v>295.58</v>
      </c>
      <c r="L1640">
        <v>295.58</v>
      </c>
      <c r="M1640">
        <v>295.58</v>
      </c>
      <c r="N1640">
        <v>289.22000000000003</v>
      </c>
      <c r="O1640">
        <v>289.21586349011199</v>
      </c>
      <c r="P1640">
        <v>206.58275963579499</v>
      </c>
      <c r="Q1640">
        <v>88.997240364205396</v>
      </c>
      <c r="R1640" t="s">
        <v>262</v>
      </c>
      <c r="S1640" t="s">
        <v>9819</v>
      </c>
      <c r="T1640" t="s">
        <v>25</v>
      </c>
      <c r="U1640">
        <v>1</v>
      </c>
      <c r="V1640" t="s">
        <v>1383</v>
      </c>
      <c r="W1640" t="s">
        <v>1384</v>
      </c>
      <c r="AD1640" t="s">
        <v>9889</v>
      </c>
      <c r="AE1640" t="s">
        <v>1384</v>
      </c>
    </row>
    <row r="1641" spans="1:31" ht="12.75" x14ac:dyDescent="0.2">
      <c r="A1641" t="s">
        <v>5911</v>
      </c>
      <c r="B1641" t="s">
        <v>5912</v>
      </c>
      <c r="D1641" t="s">
        <v>22</v>
      </c>
      <c r="E1641" t="s">
        <v>9299</v>
      </c>
      <c r="F1641">
        <v>1</v>
      </c>
      <c r="G1641" t="s">
        <v>5913</v>
      </c>
      <c r="H1641" t="s">
        <v>5913</v>
      </c>
      <c r="I1641">
        <v>341.5</v>
      </c>
      <c r="J1641">
        <v>341.5</v>
      </c>
      <c r="K1641">
        <v>341.5</v>
      </c>
      <c r="L1641">
        <v>341.5</v>
      </c>
      <c r="M1641">
        <v>341.5</v>
      </c>
      <c r="N1641">
        <v>334.15</v>
      </c>
      <c r="O1641">
        <v>334.14761371089799</v>
      </c>
      <c r="P1641">
        <v>238.80967013897899</v>
      </c>
      <c r="Q1641">
        <v>102.690329861021</v>
      </c>
      <c r="R1641" t="s">
        <v>262</v>
      </c>
      <c r="S1641" t="s">
        <v>9819</v>
      </c>
      <c r="T1641" t="s">
        <v>25</v>
      </c>
      <c r="U1641">
        <v>1</v>
      </c>
      <c r="V1641" t="s">
        <v>1383</v>
      </c>
      <c r="W1641" t="s">
        <v>1384</v>
      </c>
      <c r="AD1641" t="s">
        <v>9889</v>
      </c>
      <c r="AE1641" t="s">
        <v>1384</v>
      </c>
    </row>
    <row r="1642" spans="1:31" ht="12.75" x14ac:dyDescent="0.2">
      <c r="A1642" t="s">
        <v>5914</v>
      </c>
      <c r="B1642" t="s">
        <v>5915</v>
      </c>
      <c r="C1642" t="s">
        <v>1088</v>
      </c>
      <c r="D1642" t="s">
        <v>22</v>
      </c>
      <c r="E1642" t="s">
        <v>9299</v>
      </c>
      <c r="F1642">
        <v>1</v>
      </c>
      <c r="G1642" t="s">
        <v>5916</v>
      </c>
      <c r="H1642" t="s">
        <v>5917</v>
      </c>
      <c r="I1642">
        <v>948.92</v>
      </c>
      <c r="J1642">
        <v>948.92</v>
      </c>
      <c r="K1642">
        <v>948.92</v>
      </c>
      <c r="L1642">
        <v>948.92</v>
      </c>
      <c r="M1642">
        <v>948.92</v>
      </c>
      <c r="N1642">
        <v>928.49</v>
      </c>
      <c r="O1642">
        <v>1043.2429361607601</v>
      </c>
      <c r="P1642">
        <v>939.95155634286505</v>
      </c>
      <c r="Q1642">
        <v>8.9684436571345696</v>
      </c>
      <c r="R1642" t="s">
        <v>262</v>
      </c>
      <c r="S1642" t="s">
        <v>9819</v>
      </c>
      <c r="T1642" t="s">
        <v>25</v>
      </c>
      <c r="U1642">
        <v>1</v>
      </c>
      <c r="V1642" t="s">
        <v>1383</v>
      </c>
      <c r="W1642" t="s">
        <v>1384</v>
      </c>
      <c r="AD1642" t="s">
        <v>9889</v>
      </c>
      <c r="AE1642" t="s">
        <v>1384</v>
      </c>
    </row>
    <row r="1643" spans="1:31" ht="12.75" x14ac:dyDescent="0.2">
      <c r="A1643" t="s">
        <v>5918</v>
      </c>
      <c r="B1643" t="s">
        <v>5919</v>
      </c>
      <c r="C1643" t="s">
        <v>1088</v>
      </c>
      <c r="D1643" t="s">
        <v>22</v>
      </c>
      <c r="E1643" t="s">
        <v>9299</v>
      </c>
      <c r="F1643">
        <v>1</v>
      </c>
      <c r="G1643" t="s">
        <v>5916</v>
      </c>
      <c r="H1643" t="s">
        <v>5920</v>
      </c>
      <c r="I1643">
        <v>1081.8599999999999</v>
      </c>
      <c r="J1643">
        <v>1081.8599999999999</v>
      </c>
      <c r="K1643">
        <v>1081.8599999999999</v>
      </c>
      <c r="L1643">
        <v>1081.8599999999999</v>
      </c>
      <c r="M1643">
        <v>1081.8599999999999</v>
      </c>
      <c r="N1643">
        <v>1058.57</v>
      </c>
      <c r="O1643">
        <v>1189.40023860309</v>
      </c>
      <c r="P1643">
        <v>1071.6480656106801</v>
      </c>
      <c r="Q1643">
        <v>10.2119343893155</v>
      </c>
      <c r="R1643" t="s">
        <v>262</v>
      </c>
      <c r="S1643" t="s">
        <v>9819</v>
      </c>
      <c r="T1643" t="s">
        <v>25</v>
      </c>
      <c r="U1643">
        <v>1</v>
      </c>
      <c r="V1643" t="s">
        <v>1383</v>
      </c>
      <c r="W1643" t="s">
        <v>1384</v>
      </c>
      <c r="AD1643" t="s">
        <v>9889</v>
      </c>
      <c r="AE1643" t="s">
        <v>1384</v>
      </c>
    </row>
    <row r="1644" spans="1:31" ht="12.75" x14ac:dyDescent="0.2">
      <c r="A1644" t="s">
        <v>1379</v>
      </c>
      <c r="B1644" t="s">
        <v>1380</v>
      </c>
      <c r="D1644" t="s">
        <v>22</v>
      </c>
      <c r="E1644" t="s">
        <v>9299</v>
      </c>
      <c r="F1644">
        <v>1</v>
      </c>
      <c r="G1644" t="s">
        <v>1381</v>
      </c>
      <c r="H1644" t="s">
        <v>1382</v>
      </c>
      <c r="I1644">
        <v>273.41000000000003</v>
      </c>
      <c r="J1644">
        <v>273.41000000000003</v>
      </c>
      <c r="K1644">
        <v>273.41000000000003</v>
      </c>
      <c r="L1644">
        <v>273.41000000000003</v>
      </c>
      <c r="M1644">
        <v>273.41000000000003</v>
      </c>
      <c r="N1644">
        <v>267.52</v>
      </c>
      <c r="O1644">
        <v>267.524673728354</v>
      </c>
      <c r="P1644">
        <v>191.08905266311001</v>
      </c>
      <c r="Q1644">
        <v>82.320947336890001</v>
      </c>
      <c r="R1644" t="s">
        <v>262</v>
      </c>
      <c r="S1644" t="s">
        <v>9819</v>
      </c>
      <c r="T1644" t="s">
        <v>25</v>
      </c>
      <c r="U1644">
        <v>1</v>
      </c>
      <c r="V1644" t="s">
        <v>1383</v>
      </c>
      <c r="W1644" t="s">
        <v>1384</v>
      </c>
      <c r="AD1644" t="s">
        <v>9889</v>
      </c>
      <c r="AE1644" t="s">
        <v>1384</v>
      </c>
    </row>
    <row r="1645" spans="1:31" ht="12.75" x14ac:dyDescent="0.2">
      <c r="A1645" t="s">
        <v>5921</v>
      </c>
      <c r="B1645" t="s">
        <v>5922</v>
      </c>
      <c r="D1645" t="s">
        <v>22</v>
      </c>
      <c r="E1645" t="s">
        <v>9299</v>
      </c>
      <c r="F1645">
        <v>1</v>
      </c>
      <c r="G1645" t="s">
        <v>5923</v>
      </c>
      <c r="H1645" t="s">
        <v>5923</v>
      </c>
      <c r="I1645">
        <v>82.34</v>
      </c>
      <c r="J1645">
        <v>82.34</v>
      </c>
      <c r="K1645">
        <v>82.34</v>
      </c>
      <c r="L1645">
        <v>82.34</v>
      </c>
      <c r="M1645">
        <v>82.34</v>
      </c>
      <c r="N1645">
        <v>80.569999999999993</v>
      </c>
      <c r="O1645">
        <v>80.567276257959904</v>
      </c>
      <c r="P1645">
        <v>57.843172698022499</v>
      </c>
      <c r="Q1645">
        <v>24.4968273019775</v>
      </c>
      <c r="R1645" t="s">
        <v>262</v>
      </c>
      <c r="S1645" t="s">
        <v>9819</v>
      </c>
      <c r="T1645" t="s">
        <v>25</v>
      </c>
      <c r="U1645">
        <v>1</v>
      </c>
      <c r="V1645" t="s">
        <v>1383</v>
      </c>
      <c r="W1645" t="s">
        <v>1384</v>
      </c>
      <c r="AD1645" t="s">
        <v>9889</v>
      </c>
      <c r="AE1645" t="s">
        <v>1384</v>
      </c>
    </row>
    <row r="1646" spans="1:31" ht="12.75" x14ac:dyDescent="0.2">
      <c r="A1646" t="s">
        <v>5924</v>
      </c>
      <c r="B1646" t="s">
        <v>5925</v>
      </c>
      <c r="D1646" t="s">
        <v>22</v>
      </c>
      <c r="E1646" t="s">
        <v>9299</v>
      </c>
      <c r="F1646">
        <v>1</v>
      </c>
      <c r="G1646" t="s">
        <v>5926</v>
      </c>
      <c r="H1646" t="s">
        <v>5926</v>
      </c>
      <c r="I1646">
        <v>111.9</v>
      </c>
      <c r="J1646">
        <v>111.9</v>
      </c>
      <c r="K1646">
        <v>111.9</v>
      </c>
      <c r="L1646">
        <v>111.9</v>
      </c>
      <c r="M1646">
        <v>111.9</v>
      </c>
      <c r="N1646">
        <v>109.49</v>
      </c>
      <c r="O1646">
        <v>109.488862606971</v>
      </c>
      <c r="P1646">
        <v>78.3465115918751</v>
      </c>
      <c r="Q1646">
        <v>33.553488408124899</v>
      </c>
      <c r="R1646" t="s">
        <v>262</v>
      </c>
      <c r="S1646" t="s">
        <v>9819</v>
      </c>
      <c r="T1646" t="s">
        <v>25</v>
      </c>
      <c r="U1646">
        <v>1</v>
      </c>
      <c r="V1646" t="s">
        <v>1383</v>
      </c>
      <c r="W1646" t="s">
        <v>1384</v>
      </c>
      <c r="AD1646" t="s">
        <v>9889</v>
      </c>
      <c r="AE1646" t="s">
        <v>1384</v>
      </c>
    </row>
    <row r="1647" spans="1:31" ht="12.75" x14ac:dyDescent="0.2">
      <c r="A1647" t="s">
        <v>5927</v>
      </c>
      <c r="B1647" t="s">
        <v>5928</v>
      </c>
      <c r="D1647" t="s">
        <v>22</v>
      </c>
      <c r="E1647" t="s">
        <v>9299</v>
      </c>
      <c r="F1647">
        <v>1</v>
      </c>
      <c r="G1647" t="s">
        <v>5929</v>
      </c>
      <c r="H1647" t="s">
        <v>5930</v>
      </c>
      <c r="I1647">
        <v>97.64</v>
      </c>
      <c r="J1647">
        <v>97.64</v>
      </c>
      <c r="K1647">
        <v>97.64</v>
      </c>
      <c r="L1647">
        <v>97.64</v>
      </c>
      <c r="M1647">
        <v>97.64</v>
      </c>
      <c r="N1647">
        <v>95.54</v>
      </c>
      <c r="O1647">
        <v>95.544526331555005</v>
      </c>
      <c r="P1647">
        <v>68.482184819265896</v>
      </c>
      <c r="Q1647">
        <v>29.157815180734101</v>
      </c>
      <c r="R1647" t="s">
        <v>262</v>
      </c>
      <c r="S1647" t="s">
        <v>9819</v>
      </c>
      <c r="T1647" t="s">
        <v>25</v>
      </c>
      <c r="U1647">
        <v>1</v>
      </c>
      <c r="V1647" t="s">
        <v>1383</v>
      </c>
      <c r="W1647" t="s">
        <v>1384</v>
      </c>
      <c r="AD1647" t="s">
        <v>9889</v>
      </c>
      <c r="AE1647" t="s">
        <v>1384</v>
      </c>
    </row>
    <row r="1648" spans="1:31" ht="12.75" x14ac:dyDescent="0.2">
      <c r="A1648" t="s">
        <v>5931</v>
      </c>
      <c r="B1648" t="s">
        <v>5932</v>
      </c>
      <c r="D1648" t="s">
        <v>22</v>
      </c>
      <c r="E1648" t="s">
        <v>9299</v>
      </c>
      <c r="F1648">
        <v>1</v>
      </c>
      <c r="G1648" t="s">
        <v>5933</v>
      </c>
      <c r="H1648" t="s">
        <v>5933</v>
      </c>
      <c r="I1648">
        <v>283.95999999999998</v>
      </c>
      <c r="J1648">
        <v>283.95999999999998</v>
      </c>
      <c r="K1648">
        <v>283.95999999999998</v>
      </c>
      <c r="L1648">
        <v>283.95999999999998</v>
      </c>
      <c r="M1648">
        <v>283.95999999999998</v>
      </c>
      <c r="N1648">
        <v>277.85000000000002</v>
      </c>
      <c r="O1648">
        <v>277.85381171014399</v>
      </c>
      <c r="P1648">
        <v>198.62932338981699</v>
      </c>
      <c r="Q1648">
        <v>85.330676610183502</v>
      </c>
      <c r="R1648" t="s">
        <v>262</v>
      </c>
      <c r="S1648" t="s">
        <v>9819</v>
      </c>
      <c r="T1648" t="s">
        <v>25</v>
      </c>
      <c r="U1648">
        <v>1</v>
      </c>
      <c r="V1648" t="s">
        <v>1383</v>
      </c>
      <c r="W1648" t="s">
        <v>1384</v>
      </c>
      <c r="AD1648" t="s">
        <v>9889</v>
      </c>
      <c r="AE1648" t="s">
        <v>1384</v>
      </c>
    </row>
    <row r="1649" spans="1:31" ht="12.75" x14ac:dyDescent="0.2">
      <c r="A1649" t="s">
        <v>5934</v>
      </c>
      <c r="B1649" t="s">
        <v>5935</v>
      </c>
      <c r="D1649" t="s">
        <v>22</v>
      </c>
      <c r="E1649" t="s">
        <v>9299</v>
      </c>
      <c r="F1649">
        <v>1</v>
      </c>
      <c r="G1649" t="s">
        <v>5936</v>
      </c>
      <c r="H1649" t="s">
        <v>5937</v>
      </c>
      <c r="I1649">
        <v>23.2</v>
      </c>
      <c r="J1649">
        <v>23.2</v>
      </c>
      <c r="K1649">
        <v>23.22</v>
      </c>
      <c r="L1649">
        <v>23.22</v>
      </c>
      <c r="M1649">
        <v>23.22</v>
      </c>
      <c r="N1649">
        <v>22.72</v>
      </c>
      <c r="O1649">
        <v>22.724103559937401</v>
      </c>
      <c r="P1649">
        <v>22.982332009482199</v>
      </c>
      <c r="Q1649">
        <v>0.23766799051784901</v>
      </c>
      <c r="R1649" t="s">
        <v>262</v>
      </c>
      <c r="S1649" t="s">
        <v>9819</v>
      </c>
      <c r="T1649" t="s">
        <v>25</v>
      </c>
      <c r="U1649">
        <v>1</v>
      </c>
      <c r="V1649" t="s">
        <v>1383</v>
      </c>
      <c r="W1649" t="s">
        <v>1384</v>
      </c>
      <c r="AD1649" t="s">
        <v>9889</v>
      </c>
      <c r="AE1649" t="s">
        <v>1384</v>
      </c>
    </row>
    <row r="1650" spans="1:31" ht="12.75" x14ac:dyDescent="0.2">
      <c r="A1650" t="s">
        <v>5938</v>
      </c>
      <c r="B1650" t="s">
        <v>5939</v>
      </c>
      <c r="D1650" t="s">
        <v>22</v>
      </c>
      <c r="E1650" t="s">
        <v>9299</v>
      </c>
      <c r="F1650">
        <v>1</v>
      </c>
      <c r="G1650" t="s">
        <v>5940</v>
      </c>
      <c r="H1650" t="s">
        <v>5940</v>
      </c>
      <c r="I1650">
        <v>242.27</v>
      </c>
      <c r="J1650">
        <v>242.27</v>
      </c>
      <c r="K1650">
        <v>242.27</v>
      </c>
      <c r="L1650">
        <v>242.27</v>
      </c>
      <c r="M1650">
        <v>242.27</v>
      </c>
      <c r="N1650">
        <v>237.05</v>
      </c>
      <c r="O1650">
        <v>237.053716682074</v>
      </c>
      <c r="P1650">
        <v>169.44950859126101</v>
      </c>
      <c r="Q1650">
        <v>72.8204914087395</v>
      </c>
      <c r="R1650" t="s">
        <v>262</v>
      </c>
      <c r="S1650" t="s">
        <v>9819</v>
      </c>
      <c r="T1650" t="s">
        <v>25</v>
      </c>
      <c r="U1650">
        <v>1</v>
      </c>
      <c r="V1650" t="s">
        <v>1383</v>
      </c>
      <c r="W1650" t="s">
        <v>1384</v>
      </c>
      <c r="AD1650" t="s">
        <v>9889</v>
      </c>
      <c r="AE1650" t="s">
        <v>1384</v>
      </c>
    </row>
    <row r="1651" spans="1:31" ht="12.75" x14ac:dyDescent="0.2">
      <c r="A1651" t="s">
        <v>5941</v>
      </c>
      <c r="B1651" t="s">
        <v>5942</v>
      </c>
      <c r="D1651" t="s">
        <v>22</v>
      </c>
      <c r="E1651" t="s">
        <v>9299</v>
      </c>
      <c r="F1651">
        <v>1</v>
      </c>
      <c r="G1651" t="s">
        <v>5943</v>
      </c>
      <c r="H1651" t="s">
        <v>5944</v>
      </c>
      <c r="I1651">
        <v>35.35</v>
      </c>
      <c r="J1651">
        <v>35.35</v>
      </c>
      <c r="K1651">
        <v>35.36</v>
      </c>
      <c r="L1651">
        <v>35.36</v>
      </c>
      <c r="M1651">
        <v>35.36</v>
      </c>
      <c r="N1651">
        <v>34.6</v>
      </c>
      <c r="O1651">
        <v>34.602612238995597</v>
      </c>
      <c r="P1651">
        <v>34.705903618813501</v>
      </c>
      <c r="Q1651">
        <v>0.65409638118650604</v>
      </c>
      <c r="R1651" t="s">
        <v>262</v>
      </c>
      <c r="S1651" t="s">
        <v>9819</v>
      </c>
      <c r="T1651" t="s">
        <v>25</v>
      </c>
      <c r="U1651">
        <v>1</v>
      </c>
      <c r="V1651" t="s">
        <v>1383</v>
      </c>
      <c r="W1651" t="s">
        <v>1384</v>
      </c>
      <c r="AD1651" t="s">
        <v>9889</v>
      </c>
      <c r="AE1651" t="s">
        <v>1384</v>
      </c>
    </row>
    <row r="1652" spans="1:31" ht="12.75" x14ac:dyDescent="0.2">
      <c r="A1652" t="s">
        <v>5945</v>
      </c>
      <c r="B1652" t="s">
        <v>5946</v>
      </c>
      <c r="D1652" t="s">
        <v>22</v>
      </c>
      <c r="E1652" t="s">
        <v>9299</v>
      </c>
      <c r="F1652">
        <v>1</v>
      </c>
      <c r="G1652" t="s">
        <v>5947</v>
      </c>
      <c r="H1652" t="s">
        <v>5947</v>
      </c>
      <c r="I1652">
        <v>157.82</v>
      </c>
      <c r="J1652">
        <v>157.82</v>
      </c>
      <c r="K1652">
        <v>157.82</v>
      </c>
      <c r="L1652">
        <v>157.82</v>
      </c>
      <c r="M1652">
        <v>157.82</v>
      </c>
      <c r="N1652">
        <v>154.41999999999999</v>
      </c>
      <c r="O1652">
        <v>154.420612827756</v>
      </c>
      <c r="P1652">
        <v>110.52177640515001</v>
      </c>
      <c r="Q1652">
        <v>47.298223594849901</v>
      </c>
      <c r="R1652" t="s">
        <v>262</v>
      </c>
      <c r="S1652" t="s">
        <v>9819</v>
      </c>
      <c r="T1652" t="s">
        <v>25</v>
      </c>
      <c r="U1652">
        <v>1</v>
      </c>
      <c r="V1652" t="s">
        <v>1383</v>
      </c>
      <c r="W1652" t="s">
        <v>1384</v>
      </c>
      <c r="AD1652" t="s">
        <v>9889</v>
      </c>
      <c r="AE1652" t="s">
        <v>1384</v>
      </c>
    </row>
    <row r="1653" spans="1:31" ht="12.75" x14ac:dyDescent="0.2">
      <c r="A1653" t="s">
        <v>5948</v>
      </c>
      <c r="B1653" t="s">
        <v>5949</v>
      </c>
      <c r="D1653" t="s">
        <v>22</v>
      </c>
      <c r="E1653" t="s">
        <v>9299</v>
      </c>
      <c r="F1653">
        <v>1</v>
      </c>
      <c r="G1653" t="s">
        <v>5950</v>
      </c>
      <c r="H1653" t="s">
        <v>5950</v>
      </c>
      <c r="I1653">
        <v>305.08</v>
      </c>
      <c r="J1653">
        <v>305.08</v>
      </c>
      <c r="K1653">
        <v>305.08</v>
      </c>
      <c r="L1653">
        <v>305.08</v>
      </c>
      <c r="M1653">
        <v>305.08</v>
      </c>
      <c r="N1653">
        <v>298.51</v>
      </c>
      <c r="O1653">
        <v>298.51208767372299</v>
      </c>
      <c r="P1653">
        <v>213.55492777350301</v>
      </c>
      <c r="Q1653">
        <v>91.525072226497301</v>
      </c>
      <c r="R1653" t="s">
        <v>262</v>
      </c>
      <c r="S1653" t="s">
        <v>9819</v>
      </c>
      <c r="T1653" t="s">
        <v>25</v>
      </c>
      <c r="U1653">
        <v>1</v>
      </c>
      <c r="V1653" t="s">
        <v>1383</v>
      </c>
      <c r="W1653" t="s">
        <v>1384</v>
      </c>
      <c r="AD1653" t="s">
        <v>9889</v>
      </c>
      <c r="AE1653" t="s">
        <v>1384</v>
      </c>
    </row>
    <row r="1654" spans="1:31" ht="12.75" x14ac:dyDescent="0.2">
      <c r="A1654" t="s">
        <v>5951</v>
      </c>
      <c r="B1654" t="s">
        <v>5952</v>
      </c>
      <c r="D1654" t="s">
        <v>22</v>
      </c>
      <c r="E1654" t="s">
        <v>9299</v>
      </c>
      <c r="F1654">
        <v>1</v>
      </c>
      <c r="G1654" t="s">
        <v>5953</v>
      </c>
      <c r="H1654" t="s">
        <v>5953</v>
      </c>
      <c r="I1654">
        <v>161.52000000000001</v>
      </c>
      <c r="J1654">
        <v>161.52000000000001</v>
      </c>
      <c r="K1654">
        <v>161.52000000000001</v>
      </c>
      <c r="L1654">
        <v>161.52000000000001</v>
      </c>
      <c r="M1654">
        <v>161.52000000000001</v>
      </c>
      <c r="N1654">
        <v>158.04</v>
      </c>
      <c r="O1654">
        <v>158.03581112138301</v>
      </c>
      <c r="P1654">
        <v>113.104060900598</v>
      </c>
      <c r="Q1654">
        <v>48.4159390994025</v>
      </c>
      <c r="R1654" t="s">
        <v>262</v>
      </c>
      <c r="S1654" t="s">
        <v>9819</v>
      </c>
      <c r="T1654" t="s">
        <v>25</v>
      </c>
      <c r="U1654">
        <v>1</v>
      </c>
      <c r="V1654" t="s">
        <v>1383</v>
      </c>
      <c r="W1654" t="s">
        <v>1384</v>
      </c>
      <c r="AD1654" t="s">
        <v>9889</v>
      </c>
      <c r="AE1654" t="s">
        <v>1384</v>
      </c>
    </row>
    <row r="1655" spans="1:31" ht="12.75" x14ac:dyDescent="0.2">
      <c r="A1655" t="s">
        <v>5954</v>
      </c>
      <c r="B1655" t="s">
        <v>5955</v>
      </c>
      <c r="D1655" t="s">
        <v>22</v>
      </c>
      <c r="E1655" t="s">
        <v>9299</v>
      </c>
      <c r="F1655">
        <v>1</v>
      </c>
      <c r="G1655" t="s">
        <v>5956</v>
      </c>
      <c r="H1655" t="s">
        <v>5957</v>
      </c>
      <c r="I1655">
        <v>195.29</v>
      </c>
      <c r="J1655">
        <v>195.29</v>
      </c>
      <c r="K1655">
        <v>195.29</v>
      </c>
      <c r="L1655">
        <v>195.29</v>
      </c>
      <c r="M1655">
        <v>195.29</v>
      </c>
      <c r="N1655">
        <v>191.09</v>
      </c>
      <c r="O1655">
        <v>191.08905266311001</v>
      </c>
      <c r="P1655">
        <v>136.60284980916899</v>
      </c>
      <c r="Q1655">
        <v>58.687150190830799</v>
      </c>
      <c r="R1655" t="s">
        <v>262</v>
      </c>
      <c r="S1655" t="s">
        <v>9819</v>
      </c>
      <c r="T1655" t="s">
        <v>25</v>
      </c>
      <c r="U1655">
        <v>1</v>
      </c>
      <c r="V1655" t="s">
        <v>1383</v>
      </c>
      <c r="W1655" t="s">
        <v>1384</v>
      </c>
      <c r="AD1655" t="s">
        <v>9889</v>
      </c>
      <c r="AE1655" t="s">
        <v>1384</v>
      </c>
    </row>
    <row r="1656" spans="1:31" ht="12.75" x14ac:dyDescent="0.2">
      <c r="A1656" t="s">
        <v>5958</v>
      </c>
      <c r="B1656" t="s">
        <v>5959</v>
      </c>
      <c r="D1656" t="s">
        <v>22</v>
      </c>
      <c r="E1656" t="s">
        <v>9299</v>
      </c>
      <c r="F1656">
        <v>1</v>
      </c>
      <c r="G1656" t="s">
        <v>5960</v>
      </c>
      <c r="H1656" t="s">
        <v>5960</v>
      </c>
      <c r="I1656">
        <v>359.45</v>
      </c>
      <c r="J1656">
        <v>359.45</v>
      </c>
      <c r="K1656">
        <v>359.45</v>
      </c>
      <c r="L1656">
        <v>359.45</v>
      </c>
      <c r="M1656">
        <v>359.45</v>
      </c>
      <c r="N1656">
        <v>351.71</v>
      </c>
      <c r="O1656">
        <v>351.70714827993999</v>
      </c>
      <c r="P1656">
        <v>251.566155546489</v>
      </c>
      <c r="Q1656">
        <v>107.883844453511</v>
      </c>
      <c r="R1656" t="s">
        <v>262</v>
      </c>
      <c r="S1656" t="s">
        <v>9819</v>
      </c>
      <c r="T1656" t="s">
        <v>25</v>
      </c>
      <c r="U1656">
        <v>1</v>
      </c>
      <c r="V1656" t="s">
        <v>1383</v>
      </c>
      <c r="W1656" t="s">
        <v>1384</v>
      </c>
      <c r="AD1656" t="s">
        <v>9889</v>
      </c>
      <c r="AE1656" t="s">
        <v>1384</v>
      </c>
    </row>
    <row r="1657" spans="1:31" ht="12.75" x14ac:dyDescent="0.2">
      <c r="A1657" t="s">
        <v>5961</v>
      </c>
      <c r="B1657" t="s">
        <v>5962</v>
      </c>
      <c r="D1657" t="s">
        <v>22</v>
      </c>
      <c r="E1657" t="s">
        <v>9299</v>
      </c>
      <c r="F1657">
        <v>1</v>
      </c>
      <c r="G1657" t="s">
        <v>5963</v>
      </c>
      <c r="H1657" t="s">
        <v>5963</v>
      </c>
      <c r="I1657">
        <v>359.45</v>
      </c>
      <c r="J1657">
        <v>359.45</v>
      </c>
      <c r="K1657">
        <v>359.45</v>
      </c>
      <c r="L1657">
        <v>359.45</v>
      </c>
      <c r="M1657">
        <v>359.45</v>
      </c>
      <c r="N1657">
        <v>351.71</v>
      </c>
      <c r="O1657">
        <v>351.70714827993999</v>
      </c>
      <c r="P1657">
        <v>251.566155546489</v>
      </c>
      <c r="Q1657">
        <v>107.883844453511</v>
      </c>
      <c r="R1657" t="s">
        <v>262</v>
      </c>
      <c r="S1657" t="s">
        <v>9819</v>
      </c>
      <c r="T1657" t="s">
        <v>25</v>
      </c>
      <c r="U1657">
        <v>1</v>
      </c>
      <c r="V1657" t="s">
        <v>1383</v>
      </c>
      <c r="W1657" t="s">
        <v>1384</v>
      </c>
      <c r="AD1657" t="s">
        <v>9889</v>
      </c>
      <c r="AE1657" t="s">
        <v>1384</v>
      </c>
    </row>
    <row r="1658" spans="1:31" ht="12.75" x14ac:dyDescent="0.2">
      <c r="A1658" t="s">
        <v>5964</v>
      </c>
      <c r="B1658" t="s">
        <v>5965</v>
      </c>
      <c r="C1658" t="s">
        <v>1088</v>
      </c>
      <c r="D1658" t="s">
        <v>22</v>
      </c>
      <c r="E1658" t="s">
        <v>9299</v>
      </c>
      <c r="F1658">
        <v>1</v>
      </c>
      <c r="G1658" t="s">
        <v>5966</v>
      </c>
      <c r="H1658" t="s">
        <v>5966</v>
      </c>
      <c r="I1658">
        <v>1081.8599999999999</v>
      </c>
      <c r="J1658">
        <v>1081.8599999999999</v>
      </c>
      <c r="K1658">
        <v>1081.8599999999999</v>
      </c>
      <c r="L1658">
        <v>1081.8599999999999</v>
      </c>
      <c r="M1658">
        <v>1081.8599999999999</v>
      </c>
      <c r="N1658">
        <v>1058.57</v>
      </c>
      <c r="O1658">
        <v>1189.40023860309</v>
      </c>
      <c r="P1658">
        <v>1071.6480656106801</v>
      </c>
      <c r="Q1658">
        <v>10.2119343893155</v>
      </c>
      <c r="R1658" t="s">
        <v>262</v>
      </c>
      <c r="S1658" t="s">
        <v>9819</v>
      </c>
      <c r="T1658" t="s">
        <v>25</v>
      </c>
      <c r="U1658">
        <v>1</v>
      </c>
      <c r="V1658" t="s">
        <v>1383</v>
      </c>
      <c r="W1658" t="s">
        <v>1384</v>
      </c>
      <c r="AD1658" t="s">
        <v>9889</v>
      </c>
      <c r="AE1658" t="s">
        <v>1384</v>
      </c>
    </row>
    <row r="1659" spans="1:31" ht="12.75" x14ac:dyDescent="0.2">
      <c r="A1659" t="s">
        <v>5967</v>
      </c>
      <c r="B1659" t="s">
        <v>5968</v>
      </c>
      <c r="D1659" t="s">
        <v>22</v>
      </c>
      <c r="E1659" t="s">
        <v>9299</v>
      </c>
      <c r="F1659">
        <v>1</v>
      </c>
      <c r="G1659" t="s">
        <v>5969</v>
      </c>
      <c r="H1659" t="s">
        <v>5969</v>
      </c>
      <c r="I1659">
        <v>370.53</v>
      </c>
      <c r="J1659">
        <v>370.53</v>
      </c>
      <c r="K1659">
        <v>370.53</v>
      </c>
      <c r="L1659">
        <v>370.53</v>
      </c>
      <c r="M1659">
        <v>370.53</v>
      </c>
      <c r="N1659">
        <v>362.55</v>
      </c>
      <c r="O1659">
        <v>362.55274316081898</v>
      </c>
      <c r="P1659">
        <v>259.00313489337702</v>
      </c>
      <c r="Q1659">
        <v>111.526865106622</v>
      </c>
      <c r="R1659" t="s">
        <v>262</v>
      </c>
      <c r="S1659" t="s">
        <v>9819</v>
      </c>
      <c r="T1659" t="s">
        <v>25</v>
      </c>
      <c r="U1659">
        <v>1</v>
      </c>
      <c r="V1659" t="s">
        <v>1383</v>
      </c>
      <c r="W1659" t="s">
        <v>1384</v>
      </c>
      <c r="AD1659" t="s">
        <v>9889</v>
      </c>
      <c r="AE1659" t="s">
        <v>1384</v>
      </c>
    </row>
    <row r="1660" spans="1:31" ht="12.75" x14ac:dyDescent="0.2">
      <c r="A1660" t="s">
        <v>5970</v>
      </c>
      <c r="B1660" t="s">
        <v>5971</v>
      </c>
      <c r="D1660" t="s">
        <v>22</v>
      </c>
      <c r="E1660" t="s">
        <v>9299</v>
      </c>
      <c r="F1660">
        <v>1</v>
      </c>
      <c r="G1660" t="s">
        <v>5972</v>
      </c>
      <c r="H1660" t="s">
        <v>5972</v>
      </c>
      <c r="I1660">
        <v>419.61</v>
      </c>
      <c r="J1660">
        <v>419.61</v>
      </c>
      <c r="K1660">
        <v>419.61</v>
      </c>
      <c r="L1660">
        <v>419.61</v>
      </c>
      <c r="M1660">
        <v>419.61</v>
      </c>
      <c r="N1660">
        <v>410.58</v>
      </c>
      <c r="O1660">
        <v>410.58323477614198</v>
      </c>
      <c r="P1660">
        <v>293.45081006264598</v>
      </c>
      <c r="Q1660">
        <v>126.159189937354</v>
      </c>
      <c r="R1660" t="s">
        <v>262</v>
      </c>
      <c r="S1660" t="s">
        <v>9819</v>
      </c>
      <c r="T1660" t="s">
        <v>25</v>
      </c>
      <c r="U1660">
        <v>1</v>
      </c>
      <c r="V1660" t="s">
        <v>1383</v>
      </c>
      <c r="W1660" t="s">
        <v>1384</v>
      </c>
      <c r="AD1660" t="s">
        <v>9889</v>
      </c>
      <c r="AE1660" t="s">
        <v>1384</v>
      </c>
    </row>
    <row r="1661" spans="1:31" ht="12.75" x14ac:dyDescent="0.2">
      <c r="A1661" t="s">
        <v>5973</v>
      </c>
      <c r="B1661" t="s">
        <v>5974</v>
      </c>
      <c r="D1661" t="s">
        <v>22</v>
      </c>
      <c r="E1661" t="s">
        <v>9299</v>
      </c>
      <c r="F1661">
        <v>1</v>
      </c>
      <c r="G1661" t="s">
        <v>5975</v>
      </c>
      <c r="H1661" t="s">
        <v>5975</v>
      </c>
      <c r="I1661">
        <v>73.89</v>
      </c>
      <c r="J1661">
        <v>73.89</v>
      </c>
      <c r="K1661">
        <v>73.89</v>
      </c>
      <c r="L1661">
        <v>73.89</v>
      </c>
      <c r="M1661">
        <v>73.89</v>
      </c>
      <c r="N1661">
        <v>72.3</v>
      </c>
      <c r="O1661">
        <v>72.303965872528096</v>
      </c>
      <c r="P1661">
        <v>51.645689908948697</v>
      </c>
      <c r="Q1661">
        <v>22.2443100910514</v>
      </c>
      <c r="R1661" t="s">
        <v>262</v>
      </c>
      <c r="S1661" t="s">
        <v>9819</v>
      </c>
      <c r="T1661" t="s">
        <v>25</v>
      </c>
      <c r="U1661">
        <v>1</v>
      </c>
      <c r="V1661" t="s">
        <v>1383</v>
      </c>
      <c r="W1661" t="s">
        <v>1384</v>
      </c>
      <c r="AD1661" t="s">
        <v>9889</v>
      </c>
      <c r="AE1661" t="s">
        <v>1384</v>
      </c>
    </row>
    <row r="1662" spans="1:31" ht="12.75" x14ac:dyDescent="0.2">
      <c r="A1662" t="s">
        <v>5976</v>
      </c>
      <c r="B1662" t="s">
        <v>5977</v>
      </c>
      <c r="D1662" t="s">
        <v>22</v>
      </c>
      <c r="E1662" t="s">
        <v>9299</v>
      </c>
      <c r="F1662">
        <v>1</v>
      </c>
      <c r="G1662" t="s">
        <v>5978</v>
      </c>
      <c r="H1662" t="s">
        <v>5978</v>
      </c>
      <c r="I1662">
        <v>122.98</v>
      </c>
      <c r="J1662">
        <v>122.98</v>
      </c>
      <c r="K1662">
        <v>122.98</v>
      </c>
      <c r="L1662">
        <v>122.98</v>
      </c>
      <c r="M1662">
        <v>122.98</v>
      </c>
      <c r="N1662">
        <v>120.33</v>
      </c>
      <c r="O1662">
        <v>120.33445748785</v>
      </c>
      <c r="P1662">
        <v>86.248302147944301</v>
      </c>
      <c r="Q1662">
        <v>36.731697852055802</v>
      </c>
      <c r="R1662" t="s">
        <v>262</v>
      </c>
      <c r="S1662" t="s">
        <v>9819</v>
      </c>
      <c r="T1662" t="s">
        <v>25</v>
      </c>
      <c r="U1662">
        <v>1</v>
      </c>
      <c r="V1662" t="s">
        <v>1383</v>
      </c>
      <c r="W1662" t="s">
        <v>1384</v>
      </c>
      <c r="AD1662" t="s">
        <v>9889</v>
      </c>
      <c r="AE1662" t="s">
        <v>1384</v>
      </c>
    </row>
    <row r="1663" spans="1:31" ht="12.75" x14ac:dyDescent="0.2">
      <c r="A1663" t="s">
        <v>5979</v>
      </c>
      <c r="B1663" t="s">
        <v>5980</v>
      </c>
      <c r="D1663" t="s">
        <v>22</v>
      </c>
      <c r="E1663" t="s">
        <v>9299</v>
      </c>
      <c r="F1663">
        <v>1</v>
      </c>
      <c r="G1663" t="s">
        <v>5981</v>
      </c>
      <c r="H1663" t="s">
        <v>5982</v>
      </c>
      <c r="I1663">
        <v>25.3</v>
      </c>
      <c r="J1663">
        <v>25.3</v>
      </c>
      <c r="K1663">
        <v>25.34</v>
      </c>
      <c r="L1663">
        <v>25.34</v>
      </c>
      <c r="M1663">
        <v>25.34</v>
      </c>
      <c r="N1663">
        <v>24.79</v>
      </c>
      <c r="O1663">
        <v>24.789931156295399</v>
      </c>
      <c r="P1663">
        <v>24.789931156295399</v>
      </c>
      <c r="Q1663">
        <v>0.55006884370464704</v>
      </c>
      <c r="R1663" t="s">
        <v>262</v>
      </c>
      <c r="S1663" t="s">
        <v>9819</v>
      </c>
      <c r="T1663" t="s">
        <v>25</v>
      </c>
      <c r="U1663">
        <v>1</v>
      </c>
      <c r="V1663" t="s">
        <v>1383</v>
      </c>
      <c r="W1663" t="s">
        <v>1384</v>
      </c>
      <c r="AD1663" t="s">
        <v>9889</v>
      </c>
      <c r="AE1663" t="s">
        <v>1384</v>
      </c>
    </row>
    <row r="1664" spans="1:31" ht="12.75" x14ac:dyDescent="0.2">
      <c r="A1664" t="s">
        <v>5983</v>
      </c>
      <c r="B1664" t="s">
        <v>5984</v>
      </c>
      <c r="C1664" t="s">
        <v>262</v>
      </c>
      <c r="D1664" t="s">
        <v>1093</v>
      </c>
      <c r="E1664" t="s">
        <v>9299</v>
      </c>
      <c r="F1664">
        <v>1</v>
      </c>
      <c r="G1664" t="s">
        <v>5985</v>
      </c>
      <c r="H1664" t="s">
        <v>5986</v>
      </c>
      <c r="I1664">
        <v>6.55</v>
      </c>
      <c r="J1664">
        <v>6.55</v>
      </c>
      <c r="K1664">
        <v>6.56</v>
      </c>
      <c r="L1664">
        <v>6.56</v>
      </c>
      <c r="M1664">
        <v>6.56</v>
      </c>
      <c r="N1664" t="s">
        <v>9936</v>
      </c>
      <c r="O1664">
        <v>6.71393968816332</v>
      </c>
      <c r="P1664">
        <v>7.1787508973438596</v>
      </c>
      <c r="Q1664">
        <v>-0.61875089734386302</v>
      </c>
      <c r="R1664" t="s">
        <v>262</v>
      </c>
      <c r="S1664" t="s">
        <v>9819</v>
      </c>
      <c r="T1664" t="s">
        <v>25</v>
      </c>
      <c r="U1664">
        <v>1</v>
      </c>
      <c r="V1664" t="s">
        <v>1763</v>
      </c>
      <c r="W1664" t="s">
        <v>1764</v>
      </c>
      <c r="AD1664" t="s">
        <v>9844</v>
      </c>
      <c r="AE1664" t="s">
        <v>1764</v>
      </c>
    </row>
    <row r="1665" spans="1:31" ht="12.75" x14ac:dyDescent="0.2">
      <c r="A1665" t="s">
        <v>5987</v>
      </c>
      <c r="B1665" t="s">
        <v>5988</v>
      </c>
      <c r="D1665" t="s">
        <v>1093</v>
      </c>
      <c r="E1665" t="s">
        <v>9299</v>
      </c>
      <c r="F1665">
        <v>1</v>
      </c>
      <c r="G1665" t="s">
        <v>5989</v>
      </c>
      <c r="H1665" t="s">
        <v>5990</v>
      </c>
      <c r="I1665">
        <v>22.15</v>
      </c>
      <c r="J1665">
        <v>22.15</v>
      </c>
      <c r="K1665">
        <v>22.17</v>
      </c>
      <c r="L1665">
        <v>22.17</v>
      </c>
      <c r="M1665">
        <v>22.17</v>
      </c>
      <c r="N1665">
        <v>21.69</v>
      </c>
      <c r="O1665">
        <v>21.691189761758402</v>
      </c>
      <c r="P1665">
        <v>21.691189761758402</v>
      </c>
      <c r="Q1665">
        <v>0.47881023824156799</v>
      </c>
      <c r="R1665" t="s">
        <v>262</v>
      </c>
      <c r="S1665" t="s">
        <v>9819</v>
      </c>
      <c r="T1665" t="s">
        <v>25</v>
      </c>
      <c r="U1665">
        <v>1</v>
      </c>
      <c r="V1665" t="s">
        <v>1763</v>
      </c>
      <c r="W1665" t="s">
        <v>1764</v>
      </c>
      <c r="AD1665" t="s">
        <v>9844</v>
      </c>
      <c r="AE1665" t="s">
        <v>1764</v>
      </c>
    </row>
    <row r="1666" spans="1:31" ht="12.75" x14ac:dyDescent="0.2">
      <c r="A1666" t="s">
        <v>5991</v>
      </c>
      <c r="B1666" t="s">
        <v>5992</v>
      </c>
      <c r="D1666" t="s">
        <v>1093</v>
      </c>
      <c r="E1666" t="s">
        <v>9299</v>
      </c>
      <c r="F1666">
        <v>1</v>
      </c>
      <c r="G1666" t="s">
        <v>5989</v>
      </c>
      <c r="H1666" t="s">
        <v>5993</v>
      </c>
      <c r="I1666">
        <v>26.35</v>
      </c>
      <c r="J1666">
        <v>26.35</v>
      </c>
      <c r="K1666">
        <v>26.39</v>
      </c>
      <c r="L1666">
        <v>26.39</v>
      </c>
      <c r="M1666">
        <v>26.39</v>
      </c>
      <c r="N1666">
        <v>25.82</v>
      </c>
      <c r="O1666">
        <v>25.822844954474299</v>
      </c>
      <c r="P1666">
        <v>26.081073404019101</v>
      </c>
      <c r="Q1666">
        <v>0.30892659598093197</v>
      </c>
      <c r="R1666" t="s">
        <v>262</v>
      </c>
      <c r="S1666" t="s">
        <v>9819</v>
      </c>
      <c r="T1666" t="s">
        <v>25</v>
      </c>
      <c r="U1666">
        <v>1</v>
      </c>
      <c r="V1666" t="s">
        <v>1763</v>
      </c>
      <c r="W1666" t="s">
        <v>1764</v>
      </c>
      <c r="AD1666" t="s">
        <v>9844</v>
      </c>
      <c r="AE1666" t="s">
        <v>1764</v>
      </c>
    </row>
    <row r="1667" spans="1:31" ht="12.75" x14ac:dyDescent="0.2">
      <c r="A1667" t="s">
        <v>5994</v>
      </c>
      <c r="B1667" t="s">
        <v>5995</v>
      </c>
      <c r="D1667" t="s">
        <v>1093</v>
      </c>
      <c r="E1667" t="s">
        <v>9299</v>
      </c>
      <c r="F1667">
        <v>1</v>
      </c>
      <c r="G1667" t="s">
        <v>5989</v>
      </c>
      <c r="H1667" t="s">
        <v>5996</v>
      </c>
      <c r="I1667">
        <v>52.79</v>
      </c>
      <c r="J1667">
        <v>52.79</v>
      </c>
      <c r="K1667">
        <v>52.79</v>
      </c>
      <c r="L1667">
        <v>52.79</v>
      </c>
      <c r="M1667">
        <v>52.79</v>
      </c>
      <c r="N1667">
        <v>51.65</v>
      </c>
      <c r="O1667">
        <v>51.645689908948697</v>
      </c>
      <c r="P1667">
        <v>51.645689908948697</v>
      </c>
      <c r="Q1667">
        <v>1.14431009105135</v>
      </c>
      <c r="R1667" t="s">
        <v>262</v>
      </c>
      <c r="S1667" t="s">
        <v>9819</v>
      </c>
      <c r="T1667" t="s">
        <v>25</v>
      </c>
      <c r="U1667">
        <v>1</v>
      </c>
      <c r="V1667" t="s">
        <v>1763</v>
      </c>
      <c r="W1667" t="s">
        <v>1764</v>
      </c>
      <c r="AD1667" t="s">
        <v>9844</v>
      </c>
      <c r="AE1667" t="s">
        <v>1764</v>
      </c>
    </row>
    <row r="1668" spans="1:31" ht="12.75" x14ac:dyDescent="0.2">
      <c r="A1668" t="s">
        <v>5997</v>
      </c>
      <c r="B1668" t="s">
        <v>5998</v>
      </c>
      <c r="C1668" t="s">
        <v>262</v>
      </c>
      <c r="D1668" t="s">
        <v>1093</v>
      </c>
      <c r="E1668" t="s">
        <v>9299</v>
      </c>
      <c r="F1668">
        <v>1</v>
      </c>
      <c r="G1668" t="s">
        <v>5999</v>
      </c>
      <c r="H1668" t="s">
        <v>6000</v>
      </c>
      <c r="I1668">
        <v>36.4</v>
      </c>
      <c r="J1668">
        <v>36.4</v>
      </c>
      <c r="K1668">
        <v>36.42</v>
      </c>
      <c r="L1668">
        <v>36.42</v>
      </c>
      <c r="M1668">
        <v>36.42</v>
      </c>
      <c r="N1668">
        <v>35.64</v>
      </c>
      <c r="O1668">
        <v>35.6355260371746</v>
      </c>
      <c r="P1668">
        <v>35.8421087968104</v>
      </c>
      <c r="Q1668">
        <v>0.57789120318963705</v>
      </c>
      <c r="R1668" t="s">
        <v>262</v>
      </c>
      <c r="S1668" t="s">
        <v>9819</v>
      </c>
      <c r="T1668" t="s">
        <v>25</v>
      </c>
      <c r="U1668">
        <v>1</v>
      </c>
      <c r="V1668" t="s">
        <v>1763</v>
      </c>
      <c r="W1668" t="s">
        <v>1764</v>
      </c>
      <c r="AD1668" t="s">
        <v>9844</v>
      </c>
      <c r="AE1668" t="s">
        <v>1764</v>
      </c>
    </row>
    <row r="1669" spans="1:31" ht="12.75" x14ac:dyDescent="0.2">
      <c r="A1669" t="s">
        <v>6001</v>
      </c>
      <c r="B1669" t="s">
        <v>6002</v>
      </c>
      <c r="C1669" t="s">
        <v>262</v>
      </c>
      <c r="D1669" t="s">
        <v>1093</v>
      </c>
      <c r="E1669" t="s">
        <v>9299</v>
      </c>
      <c r="F1669">
        <v>1</v>
      </c>
      <c r="G1669" t="s">
        <v>6003</v>
      </c>
      <c r="H1669" t="s">
        <v>6004</v>
      </c>
      <c r="I1669">
        <v>52.79</v>
      </c>
      <c r="J1669">
        <v>52.79</v>
      </c>
      <c r="K1669">
        <v>52.79</v>
      </c>
      <c r="L1669">
        <v>52.79</v>
      </c>
      <c r="M1669">
        <v>52.79</v>
      </c>
      <c r="N1669">
        <v>51.65</v>
      </c>
      <c r="O1669">
        <v>51.645689908948697</v>
      </c>
      <c r="P1669">
        <v>51.645689908948697</v>
      </c>
      <c r="Q1669">
        <v>1.14431009105135</v>
      </c>
      <c r="R1669" t="s">
        <v>262</v>
      </c>
      <c r="S1669" t="s">
        <v>9819</v>
      </c>
      <c r="T1669" t="s">
        <v>25</v>
      </c>
      <c r="U1669">
        <v>1</v>
      </c>
      <c r="V1669" t="s">
        <v>1763</v>
      </c>
      <c r="W1669" t="s">
        <v>1764</v>
      </c>
      <c r="AD1669" t="s">
        <v>9844</v>
      </c>
      <c r="AE1669" t="s">
        <v>1764</v>
      </c>
    </row>
    <row r="1670" spans="1:31" ht="12.75" x14ac:dyDescent="0.2">
      <c r="A1670" t="s">
        <v>6005</v>
      </c>
      <c r="B1670" t="s">
        <v>6006</v>
      </c>
      <c r="C1670" t="s">
        <v>262</v>
      </c>
      <c r="D1670" t="s">
        <v>1093</v>
      </c>
      <c r="E1670" t="s">
        <v>9299</v>
      </c>
      <c r="F1670">
        <v>1</v>
      </c>
      <c r="G1670" t="s">
        <v>6007</v>
      </c>
      <c r="H1670" t="s">
        <v>6008</v>
      </c>
      <c r="I1670">
        <v>61.92</v>
      </c>
      <c r="J1670">
        <v>61.92</v>
      </c>
      <c r="K1670">
        <v>61.92</v>
      </c>
      <c r="L1670">
        <v>61.92</v>
      </c>
      <c r="M1670">
        <v>61.92</v>
      </c>
      <c r="N1670" t="s">
        <v>9937</v>
      </c>
      <c r="O1670">
        <v>77.468534863423002</v>
      </c>
      <c r="P1670">
        <v>77.468534863423002</v>
      </c>
      <c r="Q1670">
        <v>-15.548534863423001</v>
      </c>
      <c r="R1670" t="s">
        <v>262</v>
      </c>
      <c r="S1670" t="s">
        <v>9819</v>
      </c>
      <c r="T1670" t="s">
        <v>25</v>
      </c>
      <c r="U1670">
        <v>1</v>
      </c>
      <c r="V1670" t="s">
        <v>1763</v>
      </c>
      <c r="W1670" t="s">
        <v>1764</v>
      </c>
      <c r="AD1670" t="s">
        <v>9844</v>
      </c>
      <c r="AE1670" t="s">
        <v>1764</v>
      </c>
    </row>
    <row r="1671" spans="1:31" ht="12.75" x14ac:dyDescent="0.2">
      <c r="A1671" t="s">
        <v>6009</v>
      </c>
      <c r="B1671" t="s">
        <v>6010</v>
      </c>
      <c r="C1671" t="s">
        <v>427</v>
      </c>
      <c r="D1671" t="s">
        <v>1093</v>
      </c>
      <c r="E1671" t="s">
        <v>9299</v>
      </c>
      <c r="F1671">
        <v>1</v>
      </c>
      <c r="G1671" t="s">
        <v>6011</v>
      </c>
      <c r="H1671" t="s">
        <v>6012</v>
      </c>
      <c r="I1671">
        <v>72.56</v>
      </c>
      <c r="J1671">
        <v>72.56</v>
      </c>
      <c r="K1671">
        <v>72.56</v>
      </c>
      <c r="L1671">
        <v>72.56</v>
      </c>
      <c r="M1671">
        <v>72.56</v>
      </c>
      <c r="N1671" t="s">
        <v>9938</v>
      </c>
      <c r="S1671" t="s">
        <v>9816</v>
      </c>
      <c r="T1671" t="s">
        <v>25</v>
      </c>
      <c r="U1671" t="s">
        <v>25</v>
      </c>
      <c r="V1671" t="s">
        <v>1763</v>
      </c>
      <c r="W1671" t="s">
        <v>1764</v>
      </c>
      <c r="AD1671" t="s">
        <v>9844</v>
      </c>
      <c r="AE1671" t="s">
        <v>1764</v>
      </c>
    </row>
    <row r="1672" spans="1:31" ht="12.75" x14ac:dyDescent="0.2">
      <c r="A1672" t="s">
        <v>6013</v>
      </c>
      <c r="B1672" t="s">
        <v>6014</v>
      </c>
      <c r="C1672" t="s">
        <v>427</v>
      </c>
      <c r="D1672" t="s">
        <v>1093</v>
      </c>
      <c r="E1672" t="s">
        <v>9299</v>
      </c>
      <c r="F1672">
        <v>1</v>
      </c>
      <c r="G1672" t="s">
        <v>6015</v>
      </c>
      <c r="H1672" t="s">
        <v>6016</v>
      </c>
      <c r="I1672">
        <v>154.32</v>
      </c>
      <c r="J1672">
        <v>154.32</v>
      </c>
      <c r="K1672">
        <v>154.32</v>
      </c>
      <c r="L1672">
        <v>154.32</v>
      </c>
      <c r="M1672">
        <v>154.32</v>
      </c>
      <c r="N1672" t="s">
        <v>9939</v>
      </c>
      <c r="S1672" t="s">
        <v>9816</v>
      </c>
      <c r="T1672" t="s">
        <v>25</v>
      </c>
      <c r="U1672" t="s">
        <v>25</v>
      </c>
      <c r="V1672" t="s">
        <v>1763</v>
      </c>
      <c r="W1672" t="s">
        <v>1764</v>
      </c>
      <c r="AD1672" t="s">
        <v>9844</v>
      </c>
      <c r="AE1672" t="s">
        <v>1764</v>
      </c>
    </row>
    <row r="1673" spans="1:31" ht="12.75" x14ac:dyDescent="0.2">
      <c r="A1673" t="s">
        <v>6017</v>
      </c>
      <c r="B1673" t="s">
        <v>6018</v>
      </c>
      <c r="C1673" t="s">
        <v>427</v>
      </c>
      <c r="D1673" t="s">
        <v>22</v>
      </c>
      <c r="E1673" t="s">
        <v>9299</v>
      </c>
      <c r="F1673">
        <v>1</v>
      </c>
      <c r="G1673" t="s">
        <v>6019</v>
      </c>
      <c r="H1673" t="s">
        <v>6019</v>
      </c>
      <c r="I1673">
        <v>291.39</v>
      </c>
      <c r="J1673">
        <v>291.39</v>
      </c>
      <c r="K1673">
        <v>291.39</v>
      </c>
      <c r="L1673">
        <v>291.39</v>
      </c>
      <c r="M1673">
        <v>291.39</v>
      </c>
      <c r="N1673" t="s">
        <v>9940</v>
      </c>
      <c r="S1673" t="s">
        <v>9816</v>
      </c>
      <c r="T1673" t="s">
        <v>25</v>
      </c>
      <c r="U1673" t="s">
        <v>25</v>
      </c>
      <c r="V1673" t="s">
        <v>1763</v>
      </c>
      <c r="W1673" t="s">
        <v>1764</v>
      </c>
      <c r="AD1673" t="s">
        <v>9844</v>
      </c>
      <c r="AE1673" t="s">
        <v>1764</v>
      </c>
    </row>
    <row r="1674" spans="1:31" ht="12.75" x14ac:dyDescent="0.2">
      <c r="A1674" t="s">
        <v>6020</v>
      </c>
      <c r="B1674" t="s">
        <v>6021</v>
      </c>
      <c r="C1674" t="s">
        <v>427</v>
      </c>
      <c r="D1674" t="s">
        <v>1093</v>
      </c>
      <c r="E1674" t="s">
        <v>9299</v>
      </c>
      <c r="F1674">
        <v>1</v>
      </c>
      <c r="G1674" t="s">
        <v>6022</v>
      </c>
      <c r="H1674" t="s">
        <v>6023</v>
      </c>
      <c r="I1674">
        <v>145.69999999999999</v>
      </c>
      <c r="J1674">
        <v>145.69999999999999</v>
      </c>
      <c r="K1674">
        <v>145.69999999999999</v>
      </c>
      <c r="L1674">
        <v>145.69999999999999</v>
      </c>
      <c r="M1674">
        <v>145.69999999999999</v>
      </c>
      <c r="N1674" t="s">
        <v>9941</v>
      </c>
      <c r="S1674" t="s">
        <v>9816</v>
      </c>
      <c r="T1674" t="s">
        <v>25</v>
      </c>
      <c r="U1674" t="s">
        <v>25</v>
      </c>
      <c r="V1674" t="s">
        <v>1763</v>
      </c>
      <c r="W1674" t="s">
        <v>1764</v>
      </c>
      <c r="AD1674" t="s">
        <v>9844</v>
      </c>
      <c r="AE1674" t="s">
        <v>1764</v>
      </c>
    </row>
    <row r="1675" spans="1:31" ht="12.75" x14ac:dyDescent="0.2">
      <c r="A1675" t="s">
        <v>6024</v>
      </c>
      <c r="B1675" t="s">
        <v>6025</v>
      </c>
      <c r="D1675" t="s">
        <v>1093</v>
      </c>
      <c r="E1675" t="s">
        <v>9299</v>
      </c>
      <c r="F1675">
        <v>1</v>
      </c>
      <c r="G1675" t="s">
        <v>6026</v>
      </c>
      <c r="H1675" t="s">
        <v>6027</v>
      </c>
      <c r="I1675">
        <v>39.06</v>
      </c>
      <c r="J1675">
        <v>39.06</v>
      </c>
      <c r="K1675">
        <v>39.06</v>
      </c>
      <c r="L1675">
        <v>39.06</v>
      </c>
      <c r="M1675">
        <v>39.06</v>
      </c>
      <c r="N1675">
        <v>38.22</v>
      </c>
      <c r="O1675">
        <v>38.217810532622003</v>
      </c>
      <c r="P1675">
        <v>38.424393292257797</v>
      </c>
      <c r="Q1675">
        <v>0.63560670774220496</v>
      </c>
      <c r="R1675" t="s">
        <v>262</v>
      </c>
      <c r="S1675" t="s">
        <v>9819</v>
      </c>
      <c r="T1675" t="s">
        <v>25</v>
      </c>
      <c r="U1675">
        <v>1</v>
      </c>
      <c r="V1675" t="s">
        <v>1763</v>
      </c>
      <c r="W1675" t="s">
        <v>1764</v>
      </c>
      <c r="AD1675" t="s">
        <v>9844</v>
      </c>
      <c r="AE1675" t="s">
        <v>1764</v>
      </c>
    </row>
    <row r="1676" spans="1:31" ht="12.75" x14ac:dyDescent="0.2">
      <c r="A1676" t="s">
        <v>6028</v>
      </c>
      <c r="B1676" t="s">
        <v>6029</v>
      </c>
      <c r="C1676" t="s">
        <v>1088</v>
      </c>
      <c r="D1676" t="s">
        <v>22</v>
      </c>
      <c r="E1676" t="s">
        <v>9299</v>
      </c>
      <c r="F1676">
        <v>1</v>
      </c>
      <c r="G1676" t="s">
        <v>6030</v>
      </c>
      <c r="H1676" t="s">
        <v>6031</v>
      </c>
      <c r="I1676">
        <v>1076.75</v>
      </c>
      <c r="J1676">
        <v>1076.75</v>
      </c>
      <c r="K1676">
        <v>1076.75</v>
      </c>
      <c r="L1676">
        <v>1076.75</v>
      </c>
      <c r="M1676">
        <v>1076.75</v>
      </c>
      <c r="N1676">
        <v>1053.57</v>
      </c>
      <c r="O1676">
        <v>1053.57207414255</v>
      </c>
      <c r="P1676">
        <v>1053.57207414255</v>
      </c>
      <c r="Q1676">
        <v>23.177925857447502</v>
      </c>
      <c r="R1676" t="s">
        <v>262</v>
      </c>
      <c r="S1676" t="s">
        <v>9819</v>
      </c>
      <c r="T1676" t="s">
        <v>25</v>
      </c>
      <c r="U1676">
        <v>1</v>
      </c>
      <c r="V1676" t="s">
        <v>1763</v>
      </c>
      <c r="W1676" t="s">
        <v>1764</v>
      </c>
      <c r="AD1676" t="s">
        <v>9844</v>
      </c>
      <c r="AE1676" t="s">
        <v>1764</v>
      </c>
    </row>
    <row r="1677" spans="1:31" ht="12.75" x14ac:dyDescent="0.2">
      <c r="A1677" t="s">
        <v>6032</v>
      </c>
      <c r="B1677" t="s">
        <v>6033</v>
      </c>
      <c r="C1677" t="s">
        <v>262</v>
      </c>
      <c r="D1677" t="s">
        <v>1093</v>
      </c>
      <c r="E1677" t="s">
        <v>9299</v>
      </c>
      <c r="F1677">
        <v>1</v>
      </c>
      <c r="G1677" t="s">
        <v>6034</v>
      </c>
      <c r="H1677" t="s">
        <v>6035</v>
      </c>
      <c r="I1677">
        <v>408.8</v>
      </c>
      <c r="J1677">
        <v>408.8</v>
      </c>
      <c r="K1677">
        <v>408.8</v>
      </c>
      <c r="L1677">
        <v>408.8</v>
      </c>
      <c r="M1677">
        <v>408.8</v>
      </c>
      <c r="N1677" t="s">
        <v>9942</v>
      </c>
      <c r="O1677">
        <v>278.88672550832302</v>
      </c>
      <c r="P1677">
        <v>278.88672550832302</v>
      </c>
      <c r="Q1677">
        <v>129.91327449167699</v>
      </c>
      <c r="R1677" t="s">
        <v>262</v>
      </c>
      <c r="S1677" t="s">
        <v>9819</v>
      </c>
      <c r="T1677" t="s">
        <v>25</v>
      </c>
      <c r="U1677">
        <v>1</v>
      </c>
      <c r="V1677" t="s">
        <v>1763</v>
      </c>
      <c r="W1677" t="s">
        <v>1764</v>
      </c>
      <c r="AD1677" t="s">
        <v>9844</v>
      </c>
      <c r="AE1677" t="s">
        <v>1764</v>
      </c>
    </row>
    <row r="1678" spans="1:31" ht="12.75" x14ac:dyDescent="0.2">
      <c r="A1678" t="s">
        <v>6036</v>
      </c>
      <c r="B1678" t="s">
        <v>6037</v>
      </c>
      <c r="C1678" t="s">
        <v>262</v>
      </c>
      <c r="D1678" t="s">
        <v>1093</v>
      </c>
      <c r="E1678" t="s">
        <v>9299</v>
      </c>
      <c r="F1678">
        <v>1</v>
      </c>
      <c r="G1678" t="s">
        <v>6038</v>
      </c>
      <c r="H1678" t="s">
        <v>6039</v>
      </c>
      <c r="I1678">
        <v>193.16</v>
      </c>
      <c r="J1678">
        <v>193.16</v>
      </c>
      <c r="K1678">
        <v>193.16</v>
      </c>
      <c r="L1678">
        <v>193.16</v>
      </c>
      <c r="M1678">
        <v>193.16</v>
      </c>
      <c r="N1678" t="s">
        <v>9943</v>
      </c>
      <c r="O1678">
        <v>143.57501794687701</v>
      </c>
      <c r="P1678">
        <v>143.57501794687701</v>
      </c>
      <c r="Q1678">
        <v>49.5849820531228</v>
      </c>
      <c r="R1678" t="s">
        <v>262</v>
      </c>
      <c r="S1678" t="s">
        <v>9819</v>
      </c>
      <c r="T1678" t="s">
        <v>25</v>
      </c>
      <c r="U1678">
        <v>1</v>
      </c>
      <c r="V1678" t="s">
        <v>1763</v>
      </c>
      <c r="W1678" t="s">
        <v>1764</v>
      </c>
      <c r="AD1678" t="s">
        <v>9844</v>
      </c>
      <c r="AE1678" t="s">
        <v>1764</v>
      </c>
    </row>
    <row r="1679" spans="1:31" ht="12.75" x14ac:dyDescent="0.2">
      <c r="A1679" t="s">
        <v>6040</v>
      </c>
      <c r="B1679" t="s">
        <v>6041</v>
      </c>
      <c r="D1679" t="s">
        <v>1093</v>
      </c>
      <c r="E1679" t="s">
        <v>9299</v>
      </c>
      <c r="F1679">
        <v>1</v>
      </c>
      <c r="G1679" t="s">
        <v>6042</v>
      </c>
      <c r="H1679" t="s">
        <v>6043</v>
      </c>
      <c r="I1679">
        <v>52.79</v>
      </c>
      <c r="J1679">
        <v>52.79</v>
      </c>
      <c r="K1679">
        <v>52.79</v>
      </c>
      <c r="L1679">
        <v>52.79</v>
      </c>
      <c r="M1679">
        <v>52.79</v>
      </c>
      <c r="N1679">
        <v>51.65</v>
      </c>
      <c r="O1679">
        <v>51.645689908948697</v>
      </c>
      <c r="P1679">
        <v>51.645689908948697</v>
      </c>
      <c r="Q1679">
        <v>1.14431009105135</v>
      </c>
      <c r="R1679" t="s">
        <v>262</v>
      </c>
      <c r="S1679" t="s">
        <v>9819</v>
      </c>
      <c r="T1679" t="s">
        <v>25</v>
      </c>
      <c r="U1679">
        <v>1</v>
      </c>
      <c r="V1679" t="s">
        <v>1763</v>
      </c>
      <c r="W1679" t="s">
        <v>1764</v>
      </c>
      <c r="AD1679" t="s">
        <v>9844</v>
      </c>
      <c r="AE1679" t="s">
        <v>1764</v>
      </c>
    </row>
    <row r="1680" spans="1:31" ht="12.75" x14ac:dyDescent="0.2">
      <c r="A1680" t="s">
        <v>6044</v>
      </c>
      <c r="B1680" t="s">
        <v>6045</v>
      </c>
      <c r="D1680" t="s">
        <v>22</v>
      </c>
      <c r="E1680" t="s">
        <v>9299</v>
      </c>
      <c r="F1680">
        <v>1</v>
      </c>
      <c r="G1680" t="s">
        <v>6046</v>
      </c>
      <c r="H1680" t="s">
        <v>6047</v>
      </c>
      <c r="I1680">
        <v>68.62</v>
      </c>
      <c r="J1680">
        <v>68.62</v>
      </c>
      <c r="K1680">
        <v>68.62</v>
      </c>
      <c r="L1680">
        <v>68.62</v>
      </c>
      <c r="M1680">
        <v>68.62</v>
      </c>
      <c r="N1680">
        <v>67.14</v>
      </c>
      <c r="O1680">
        <v>67.139396881633203</v>
      </c>
      <c r="P1680">
        <v>67.604208090813799</v>
      </c>
      <c r="Q1680">
        <v>1.01579190918622</v>
      </c>
      <c r="R1680" t="s">
        <v>262</v>
      </c>
      <c r="S1680" t="s">
        <v>9819</v>
      </c>
      <c r="T1680" t="s">
        <v>25</v>
      </c>
      <c r="U1680">
        <v>1</v>
      </c>
      <c r="V1680" t="s">
        <v>1383</v>
      </c>
      <c r="W1680" t="s">
        <v>1384</v>
      </c>
      <c r="AD1680" t="s">
        <v>9889</v>
      </c>
      <c r="AE1680" t="s">
        <v>1384</v>
      </c>
    </row>
    <row r="1681" spans="1:31" ht="12.75" x14ac:dyDescent="0.2">
      <c r="A1681" t="s">
        <v>6048</v>
      </c>
      <c r="B1681" t="s">
        <v>6049</v>
      </c>
      <c r="D1681" t="s">
        <v>22</v>
      </c>
      <c r="E1681" t="s">
        <v>9299</v>
      </c>
      <c r="F1681">
        <v>1</v>
      </c>
      <c r="G1681" t="s">
        <v>6046</v>
      </c>
      <c r="H1681" t="s">
        <v>6050</v>
      </c>
      <c r="I1681">
        <v>14.25</v>
      </c>
      <c r="J1681">
        <v>14.25</v>
      </c>
      <c r="K1681">
        <v>14.25</v>
      </c>
      <c r="L1681">
        <v>14.25</v>
      </c>
      <c r="M1681">
        <v>14.25</v>
      </c>
      <c r="N1681">
        <v>13.94</v>
      </c>
      <c r="O1681">
        <v>13.9443362754161</v>
      </c>
      <c r="P1681">
        <v>14.202564724960901</v>
      </c>
      <c r="Q1681">
        <v>4.7435275039122302E-2</v>
      </c>
      <c r="R1681" t="s">
        <v>262</v>
      </c>
      <c r="S1681" t="s">
        <v>9819</v>
      </c>
      <c r="T1681" t="s">
        <v>25</v>
      </c>
      <c r="U1681">
        <v>1</v>
      </c>
      <c r="V1681" t="s">
        <v>1383</v>
      </c>
      <c r="W1681" t="s">
        <v>1384</v>
      </c>
      <c r="AD1681" t="s">
        <v>9889</v>
      </c>
      <c r="AE1681" t="s">
        <v>1384</v>
      </c>
    </row>
    <row r="1682" spans="1:31" ht="12.75" x14ac:dyDescent="0.2">
      <c r="A1682" t="s">
        <v>6051</v>
      </c>
      <c r="B1682" t="s">
        <v>6052</v>
      </c>
      <c r="D1682" t="s">
        <v>22</v>
      </c>
      <c r="E1682" t="s">
        <v>9299</v>
      </c>
      <c r="F1682">
        <v>1</v>
      </c>
      <c r="G1682" t="s">
        <v>6053</v>
      </c>
      <c r="H1682" t="s">
        <v>6053</v>
      </c>
      <c r="I1682">
        <v>183.68</v>
      </c>
      <c r="J1682">
        <v>183.68</v>
      </c>
      <c r="K1682">
        <v>183.68</v>
      </c>
      <c r="L1682">
        <v>183.68</v>
      </c>
      <c r="M1682">
        <v>183.68</v>
      </c>
      <c r="N1682">
        <v>179.73</v>
      </c>
      <c r="O1682">
        <v>179.72700088314099</v>
      </c>
      <c r="P1682">
        <v>179.985229332686</v>
      </c>
      <c r="Q1682">
        <v>3.69477066731397</v>
      </c>
      <c r="R1682" t="s">
        <v>262</v>
      </c>
      <c r="S1682" t="s">
        <v>9819</v>
      </c>
      <c r="T1682" t="s">
        <v>25</v>
      </c>
      <c r="U1682">
        <v>1</v>
      </c>
      <c r="V1682" t="s">
        <v>1383</v>
      </c>
      <c r="W1682" t="s">
        <v>1384</v>
      </c>
      <c r="AD1682" t="s">
        <v>9889</v>
      </c>
      <c r="AE1682" t="s">
        <v>1384</v>
      </c>
    </row>
    <row r="1683" spans="1:31" ht="12.75" x14ac:dyDescent="0.2">
      <c r="A1683" t="s">
        <v>6054</v>
      </c>
      <c r="B1683" t="s">
        <v>6055</v>
      </c>
      <c r="D1683" t="s">
        <v>22</v>
      </c>
      <c r="E1683" t="s">
        <v>9299</v>
      </c>
      <c r="F1683">
        <v>1</v>
      </c>
      <c r="G1683" t="s">
        <v>6056</v>
      </c>
      <c r="H1683" t="s">
        <v>6057</v>
      </c>
      <c r="I1683">
        <v>538.38</v>
      </c>
      <c r="J1683">
        <v>538.38</v>
      </c>
      <c r="K1683">
        <v>538.38</v>
      </c>
      <c r="L1683">
        <v>538.38</v>
      </c>
      <c r="M1683">
        <v>538.38</v>
      </c>
      <c r="N1683">
        <v>526.79</v>
      </c>
      <c r="O1683">
        <v>526.78603707127604</v>
      </c>
      <c r="P1683">
        <v>526.78603707127604</v>
      </c>
      <c r="Q1683">
        <v>11.5939629287237</v>
      </c>
      <c r="R1683" t="s">
        <v>262</v>
      </c>
      <c r="S1683" t="s">
        <v>9819</v>
      </c>
      <c r="T1683" t="s">
        <v>25</v>
      </c>
      <c r="U1683">
        <v>1</v>
      </c>
      <c r="V1683" t="s">
        <v>1383</v>
      </c>
      <c r="W1683" t="s">
        <v>1384</v>
      </c>
      <c r="AD1683" t="s">
        <v>9889</v>
      </c>
      <c r="AE1683" t="s">
        <v>1384</v>
      </c>
    </row>
    <row r="1684" spans="1:31" ht="12.75" x14ac:dyDescent="0.2">
      <c r="A1684" t="s">
        <v>6058</v>
      </c>
      <c r="B1684" t="s">
        <v>6059</v>
      </c>
      <c r="D1684" t="s">
        <v>22</v>
      </c>
      <c r="E1684" t="s">
        <v>9299</v>
      </c>
      <c r="F1684">
        <v>1</v>
      </c>
      <c r="G1684" t="s">
        <v>6056</v>
      </c>
      <c r="H1684" t="s">
        <v>6060</v>
      </c>
      <c r="I1684">
        <v>224.32</v>
      </c>
      <c r="J1684">
        <v>224.32</v>
      </c>
      <c r="K1684">
        <v>224.32</v>
      </c>
      <c r="L1684">
        <v>224.32</v>
      </c>
      <c r="M1684">
        <v>224.32</v>
      </c>
      <c r="N1684">
        <v>219.49</v>
      </c>
      <c r="O1684">
        <v>219.494182113032</v>
      </c>
      <c r="P1684">
        <v>219.494182113032</v>
      </c>
      <c r="Q1684">
        <v>4.8258178869682196</v>
      </c>
      <c r="R1684" t="s">
        <v>262</v>
      </c>
      <c r="S1684" t="s">
        <v>9819</v>
      </c>
      <c r="T1684" t="s">
        <v>25</v>
      </c>
      <c r="U1684">
        <v>1</v>
      </c>
      <c r="V1684" t="s">
        <v>1383</v>
      </c>
      <c r="W1684" t="s">
        <v>1384</v>
      </c>
      <c r="AD1684" t="s">
        <v>9889</v>
      </c>
      <c r="AE1684" t="s">
        <v>1384</v>
      </c>
    </row>
    <row r="1685" spans="1:31" ht="12.75" x14ac:dyDescent="0.2">
      <c r="A1685" t="s">
        <v>6061</v>
      </c>
      <c r="B1685" t="s">
        <v>6062</v>
      </c>
      <c r="C1685" t="s">
        <v>1088</v>
      </c>
      <c r="D1685" t="s">
        <v>22</v>
      </c>
      <c r="E1685" t="s">
        <v>9299</v>
      </c>
      <c r="F1685">
        <v>1</v>
      </c>
      <c r="G1685" t="s">
        <v>6063</v>
      </c>
      <c r="H1685" t="s">
        <v>6063</v>
      </c>
      <c r="I1685">
        <v>844.51</v>
      </c>
      <c r="J1685">
        <v>844.51</v>
      </c>
      <c r="K1685">
        <v>844.51</v>
      </c>
      <c r="L1685">
        <v>844.51</v>
      </c>
      <c r="M1685">
        <v>844.51</v>
      </c>
      <c r="N1685">
        <v>826.33</v>
      </c>
      <c r="O1685">
        <v>826.33103854317801</v>
      </c>
      <c r="P1685">
        <v>826.33103854317801</v>
      </c>
      <c r="Q1685">
        <v>18.1789614568216</v>
      </c>
      <c r="R1685" t="s">
        <v>262</v>
      </c>
      <c r="S1685" t="s">
        <v>9819</v>
      </c>
      <c r="T1685" t="s">
        <v>25</v>
      </c>
      <c r="U1685">
        <v>1</v>
      </c>
      <c r="V1685" t="s">
        <v>1383</v>
      </c>
      <c r="W1685" t="s">
        <v>1384</v>
      </c>
      <c r="AD1685" t="s">
        <v>9889</v>
      </c>
      <c r="AE1685" t="s">
        <v>1384</v>
      </c>
    </row>
    <row r="1686" spans="1:31" ht="12.75" x14ac:dyDescent="0.2">
      <c r="A1686" t="s">
        <v>6064</v>
      </c>
      <c r="B1686" t="s">
        <v>6065</v>
      </c>
      <c r="C1686" t="s">
        <v>262</v>
      </c>
      <c r="D1686" t="s">
        <v>22</v>
      </c>
      <c r="E1686" t="s">
        <v>9299</v>
      </c>
      <c r="F1686">
        <v>1</v>
      </c>
      <c r="G1686" t="s">
        <v>6066</v>
      </c>
      <c r="H1686" t="s">
        <v>6067</v>
      </c>
      <c r="I1686">
        <v>43.71</v>
      </c>
      <c r="J1686">
        <v>43.71</v>
      </c>
      <c r="K1686">
        <v>43.71</v>
      </c>
      <c r="L1686">
        <v>43.71</v>
      </c>
      <c r="M1686">
        <v>43.71</v>
      </c>
      <c r="N1686" t="s">
        <v>9944</v>
      </c>
      <c r="O1686">
        <v>54.2279744043961</v>
      </c>
      <c r="P1686">
        <v>54.2279744043961</v>
      </c>
      <c r="Q1686">
        <v>-10.517974404396099</v>
      </c>
      <c r="R1686" t="s">
        <v>262</v>
      </c>
      <c r="S1686" t="s">
        <v>9819</v>
      </c>
      <c r="T1686" t="s">
        <v>25</v>
      </c>
      <c r="U1686">
        <v>1</v>
      </c>
      <c r="V1686" t="s">
        <v>1763</v>
      </c>
      <c r="W1686" t="s">
        <v>1764</v>
      </c>
      <c r="AD1686" t="s">
        <v>9844</v>
      </c>
      <c r="AE1686" t="s">
        <v>1764</v>
      </c>
    </row>
    <row r="1687" spans="1:31" ht="12.75" x14ac:dyDescent="0.2">
      <c r="A1687" t="s">
        <v>6068</v>
      </c>
      <c r="B1687" t="s">
        <v>6069</v>
      </c>
      <c r="D1687" t="s">
        <v>22</v>
      </c>
      <c r="E1687" t="s">
        <v>9299</v>
      </c>
      <c r="F1687">
        <v>1</v>
      </c>
      <c r="G1687" t="s">
        <v>6066</v>
      </c>
      <c r="H1687" t="s">
        <v>6070</v>
      </c>
      <c r="I1687">
        <v>101.99</v>
      </c>
      <c r="J1687">
        <v>101.99</v>
      </c>
      <c r="K1687">
        <v>101.99</v>
      </c>
      <c r="L1687">
        <v>101.99</v>
      </c>
      <c r="M1687">
        <v>101.99</v>
      </c>
      <c r="N1687" t="s">
        <v>9945</v>
      </c>
      <c r="O1687">
        <v>98.126810827002402</v>
      </c>
      <c r="P1687">
        <v>98.126810827002402</v>
      </c>
      <c r="Q1687">
        <v>3.86318917299756</v>
      </c>
      <c r="R1687" t="s">
        <v>262</v>
      </c>
      <c r="S1687" t="s">
        <v>9819</v>
      </c>
      <c r="T1687" t="s">
        <v>25</v>
      </c>
      <c r="U1687">
        <v>1</v>
      </c>
      <c r="V1687" t="s">
        <v>1763</v>
      </c>
      <c r="W1687" t="s">
        <v>1764</v>
      </c>
      <c r="AD1687" t="s">
        <v>9844</v>
      </c>
      <c r="AE1687" t="s">
        <v>1764</v>
      </c>
    </row>
    <row r="1688" spans="1:31" ht="12.75" x14ac:dyDescent="0.2">
      <c r="A1688" t="s">
        <v>6071</v>
      </c>
      <c r="B1688" t="s">
        <v>6072</v>
      </c>
      <c r="D1688" t="s">
        <v>22</v>
      </c>
      <c r="E1688" t="s">
        <v>9299</v>
      </c>
      <c r="F1688">
        <v>1</v>
      </c>
      <c r="G1688" t="s">
        <v>6066</v>
      </c>
      <c r="H1688" t="s">
        <v>6073</v>
      </c>
      <c r="I1688">
        <v>132.94999999999999</v>
      </c>
      <c r="J1688">
        <v>132.94999999999999</v>
      </c>
      <c r="K1688">
        <v>132.94999999999999</v>
      </c>
      <c r="L1688">
        <v>132.94999999999999</v>
      </c>
      <c r="M1688">
        <v>132.94999999999999</v>
      </c>
      <c r="N1688" t="s">
        <v>9946</v>
      </c>
      <c r="O1688">
        <v>129.11422477237201</v>
      </c>
      <c r="P1688">
        <v>129.11422477237201</v>
      </c>
      <c r="Q1688">
        <v>3.8357752276283699</v>
      </c>
      <c r="R1688" t="s">
        <v>262</v>
      </c>
      <c r="S1688" t="s">
        <v>9819</v>
      </c>
      <c r="T1688" t="s">
        <v>25</v>
      </c>
      <c r="U1688">
        <v>1</v>
      </c>
      <c r="V1688" t="s">
        <v>1763</v>
      </c>
      <c r="W1688" t="s">
        <v>1764</v>
      </c>
      <c r="AD1688" t="s">
        <v>9844</v>
      </c>
      <c r="AE1688" t="s">
        <v>1764</v>
      </c>
    </row>
    <row r="1689" spans="1:31" ht="12.75" x14ac:dyDescent="0.2">
      <c r="A1689" t="s">
        <v>6074</v>
      </c>
      <c r="B1689" t="s">
        <v>6075</v>
      </c>
      <c r="D1689" t="s">
        <v>22</v>
      </c>
      <c r="E1689" t="s">
        <v>9299</v>
      </c>
      <c r="F1689">
        <v>1</v>
      </c>
      <c r="G1689" t="s">
        <v>6076</v>
      </c>
      <c r="H1689" t="s">
        <v>6077</v>
      </c>
      <c r="I1689">
        <v>24.4</v>
      </c>
      <c r="J1689">
        <v>24.4</v>
      </c>
      <c r="K1689">
        <v>24.41</v>
      </c>
      <c r="L1689">
        <v>24.41</v>
      </c>
      <c r="M1689">
        <v>24.41</v>
      </c>
      <c r="N1689" t="s">
        <v>9947</v>
      </c>
      <c r="O1689">
        <v>23.7570173581164</v>
      </c>
      <c r="P1689">
        <v>23.8603087379343</v>
      </c>
      <c r="Q1689">
        <v>0.54969126206572505</v>
      </c>
      <c r="R1689" t="s">
        <v>262</v>
      </c>
      <c r="S1689" t="s">
        <v>9819</v>
      </c>
      <c r="T1689" t="s">
        <v>25</v>
      </c>
      <c r="U1689">
        <v>1</v>
      </c>
      <c r="V1689" t="s">
        <v>1763</v>
      </c>
      <c r="W1689" t="s">
        <v>1764</v>
      </c>
      <c r="AD1689" t="s">
        <v>9844</v>
      </c>
      <c r="AE1689" t="s">
        <v>1764</v>
      </c>
    </row>
    <row r="1690" spans="1:31" ht="12.75" x14ac:dyDescent="0.2">
      <c r="A1690" t="s">
        <v>6078</v>
      </c>
      <c r="B1690" t="s">
        <v>6079</v>
      </c>
      <c r="D1690" t="s">
        <v>22</v>
      </c>
      <c r="E1690" t="s">
        <v>9299</v>
      </c>
      <c r="F1690">
        <v>1</v>
      </c>
      <c r="G1690" t="s">
        <v>6080</v>
      </c>
      <c r="H1690" t="s">
        <v>6081</v>
      </c>
      <c r="I1690">
        <v>72.849999999999994</v>
      </c>
      <c r="J1690">
        <v>72.849999999999994</v>
      </c>
      <c r="K1690">
        <v>72.849999999999994</v>
      </c>
      <c r="L1690">
        <v>72.849999999999994</v>
      </c>
      <c r="M1690">
        <v>72.849999999999994</v>
      </c>
      <c r="N1690" t="s">
        <v>9948</v>
      </c>
      <c r="O1690">
        <v>90.379957340660098</v>
      </c>
      <c r="P1690">
        <v>90.379957340660098</v>
      </c>
      <c r="Q1690">
        <v>-17.529957340660101</v>
      </c>
      <c r="R1690" t="s">
        <v>262</v>
      </c>
      <c r="S1690" t="s">
        <v>9819</v>
      </c>
      <c r="T1690" t="s">
        <v>25</v>
      </c>
      <c r="U1690">
        <v>1</v>
      </c>
      <c r="V1690" t="s">
        <v>1763</v>
      </c>
      <c r="W1690" t="s">
        <v>1764</v>
      </c>
      <c r="AD1690" t="s">
        <v>9844</v>
      </c>
      <c r="AE1690" t="s">
        <v>1764</v>
      </c>
    </row>
    <row r="1691" spans="1:31" ht="12.75" x14ac:dyDescent="0.2">
      <c r="A1691" t="s">
        <v>6082</v>
      </c>
      <c r="B1691" t="s">
        <v>6083</v>
      </c>
      <c r="C1691" t="s">
        <v>262</v>
      </c>
      <c r="D1691" t="s">
        <v>22</v>
      </c>
      <c r="E1691" t="s">
        <v>9299</v>
      </c>
      <c r="F1691">
        <v>1</v>
      </c>
      <c r="G1691" t="s">
        <v>6084</v>
      </c>
      <c r="H1691" t="s">
        <v>6084</v>
      </c>
      <c r="I1691">
        <v>11.05</v>
      </c>
      <c r="J1691">
        <v>11.05</v>
      </c>
      <c r="K1691">
        <v>11.09</v>
      </c>
      <c r="L1691">
        <v>11.09</v>
      </c>
      <c r="M1691">
        <v>11.09</v>
      </c>
      <c r="N1691">
        <v>10.85</v>
      </c>
      <c r="O1691">
        <v>10.845594880879201</v>
      </c>
      <c r="P1691">
        <v>11.1554690203329</v>
      </c>
      <c r="Q1691">
        <v>-6.5469020332908898E-2</v>
      </c>
      <c r="R1691" t="s">
        <v>262</v>
      </c>
      <c r="S1691" t="s">
        <v>9819</v>
      </c>
      <c r="T1691" t="s">
        <v>25</v>
      </c>
      <c r="U1691">
        <v>1</v>
      </c>
      <c r="V1691" t="s">
        <v>1763</v>
      </c>
      <c r="W1691" t="s">
        <v>1764</v>
      </c>
      <c r="AD1691" t="s">
        <v>9844</v>
      </c>
      <c r="AE1691" t="s">
        <v>1764</v>
      </c>
    </row>
    <row r="1692" spans="1:31" ht="12.75" x14ac:dyDescent="0.2">
      <c r="A1692" t="s">
        <v>6085</v>
      </c>
      <c r="B1692" t="s">
        <v>6086</v>
      </c>
      <c r="D1692" t="s">
        <v>22</v>
      </c>
      <c r="E1692" t="s">
        <v>9299</v>
      </c>
      <c r="F1692">
        <v>1</v>
      </c>
      <c r="G1692" t="s">
        <v>6087</v>
      </c>
      <c r="H1692" t="s">
        <v>6088</v>
      </c>
      <c r="I1692">
        <v>51.1</v>
      </c>
      <c r="J1692">
        <v>51.1</v>
      </c>
      <c r="K1692">
        <v>51.1</v>
      </c>
      <c r="L1692">
        <v>51.1</v>
      </c>
      <c r="M1692">
        <v>51.1</v>
      </c>
      <c r="N1692" t="s">
        <v>9881</v>
      </c>
      <c r="O1692">
        <v>47.5140347162328</v>
      </c>
      <c r="P1692">
        <v>47.5140347162328</v>
      </c>
      <c r="Q1692">
        <v>3.5859652837672402</v>
      </c>
      <c r="R1692" t="s">
        <v>262</v>
      </c>
      <c r="S1692" t="s">
        <v>9819</v>
      </c>
      <c r="T1692" t="s">
        <v>25</v>
      </c>
      <c r="U1692">
        <v>1</v>
      </c>
      <c r="V1692" t="s">
        <v>1763</v>
      </c>
      <c r="W1692" t="s">
        <v>1764</v>
      </c>
      <c r="AD1692" t="s">
        <v>9844</v>
      </c>
      <c r="AE1692" t="s">
        <v>1764</v>
      </c>
    </row>
    <row r="1693" spans="1:31" ht="12.75" x14ac:dyDescent="0.2">
      <c r="A1693" t="s">
        <v>6089</v>
      </c>
      <c r="B1693" t="s">
        <v>6090</v>
      </c>
      <c r="D1693" t="s">
        <v>22</v>
      </c>
      <c r="E1693" t="s">
        <v>9299</v>
      </c>
      <c r="F1693">
        <v>1</v>
      </c>
      <c r="G1693" t="s">
        <v>6091</v>
      </c>
      <c r="H1693" t="s">
        <v>6092</v>
      </c>
      <c r="I1693">
        <v>104.24</v>
      </c>
      <c r="J1693">
        <v>104.24</v>
      </c>
      <c r="K1693">
        <v>104.24</v>
      </c>
      <c r="L1693">
        <v>104.24</v>
      </c>
      <c r="M1693">
        <v>104.24</v>
      </c>
      <c r="N1693" t="s">
        <v>9949</v>
      </c>
      <c r="O1693">
        <v>101.225552221539</v>
      </c>
      <c r="P1693">
        <v>101.432134981175</v>
      </c>
      <c r="Q1693">
        <v>2.80786501882484</v>
      </c>
      <c r="R1693" t="s">
        <v>262</v>
      </c>
      <c r="S1693" t="s">
        <v>9819</v>
      </c>
      <c r="T1693" t="s">
        <v>25</v>
      </c>
      <c r="U1693">
        <v>1</v>
      </c>
      <c r="V1693" t="s">
        <v>1763</v>
      </c>
      <c r="W1693" t="s">
        <v>1764</v>
      </c>
      <c r="AD1693" t="s">
        <v>9844</v>
      </c>
      <c r="AE1693" t="s">
        <v>1764</v>
      </c>
    </row>
    <row r="1694" spans="1:31" ht="12.75" x14ac:dyDescent="0.2">
      <c r="A1694" t="s">
        <v>6093</v>
      </c>
      <c r="B1694" t="s">
        <v>6094</v>
      </c>
      <c r="C1694" t="s">
        <v>262</v>
      </c>
      <c r="D1694" t="s">
        <v>22</v>
      </c>
      <c r="E1694" t="s">
        <v>9299</v>
      </c>
      <c r="F1694">
        <v>1</v>
      </c>
      <c r="G1694" t="s">
        <v>6095</v>
      </c>
      <c r="H1694" t="s">
        <v>6096</v>
      </c>
      <c r="I1694">
        <v>88.67</v>
      </c>
      <c r="J1694">
        <v>88.67</v>
      </c>
      <c r="K1694">
        <v>88.67</v>
      </c>
      <c r="L1694">
        <v>88.67</v>
      </c>
      <c r="M1694">
        <v>88.67</v>
      </c>
      <c r="N1694">
        <v>86.76</v>
      </c>
      <c r="O1694">
        <v>86.764759047033706</v>
      </c>
      <c r="P1694">
        <v>86.919696116760605</v>
      </c>
      <c r="Q1694">
        <v>1.75030388323943</v>
      </c>
      <c r="R1694" t="s">
        <v>262</v>
      </c>
      <c r="S1694" t="s">
        <v>9819</v>
      </c>
      <c r="T1694" t="s">
        <v>25</v>
      </c>
      <c r="U1694">
        <v>1</v>
      </c>
      <c r="V1694" t="s">
        <v>1763</v>
      </c>
      <c r="W1694" t="s">
        <v>1764</v>
      </c>
      <c r="AD1694" t="s">
        <v>9844</v>
      </c>
      <c r="AE1694" t="s">
        <v>1764</v>
      </c>
    </row>
    <row r="1695" spans="1:31" ht="12.75" x14ac:dyDescent="0.2">
      <c r="A1695" t="s">
        <v>7101</v>
      </c>
      <c r="B1695" t="s">
        <v>7102</v>
      </c>
      <c r="C1695" t="s">
        <v>427</v>
      </c>
      <c r="D1695" t="s">
        <v>22</v>
      </c>
      <c r="E1695" t="s">
        <v>9299</v>
      </c>
      <c r="F1695">
        <v>1</v>
      </c>
      <c r="G1695" t="s">
        <v>7103</v>
      </c>
      <c r="H1695" t="s">
        <v>7104</v>
      </c>
      <c r="I1695">
        <v>441.5</v>
      </c>
      <c r="J1695">
        <v>441.5</v>
      </c>
      <c r="K1695">
        <v>441.5</v>
      </c>
      <c r="L1695">
        <v>441.5</v>
      </c>
      <c r="M1695">
        <v>441.5</v>
      </c>
      <c r="N1695" t="s">
        <v>9950</v>
      </c>
      <c r="S1695" t="s">
        <v>9816</v>
      </c>
      <c r="T1695" t="s">
        <v>25</v>
      </c>
      <c r="U1695" t="s">
        <v>25</v>
      </c>
      <c r="V1695" t="s">
        <v>1763</v>
      </c>
      <c r="W1695" t="s">
        <v>1764</v>
      </c>
      <c r="AD1695" t="s">
        <v>9844</v>
      </c>
      <c r="AE1695" t="s">
        <v>1764</v>
      </c>
    </row>
    <row r="1696" spans="1:31" ht="12.75" x14ac:dyDescent="0.2">
      <c r="A1696" t="s">
        <v>7105</v>
      </c>
      <c r="B1696" t="s">
        <v>7106</v>
      </c>
      <c r="C1696" t="s">
        <v>427</v>
      </c>
      <c r="D1696" t="s">
        <v>22</v>
      </c>
      <c r="E1696" t="s">
        <v>9299</v>
      </c>
      <c r="F1696">
        <v>1</v>
      </c>
      <c r="G1696" t="s">
        <v>7107</v>
      </c>
      <c r="H1696" t="s">
        <v>7107</v>
      </c>
      <c r="I1696">
        <v>306.60000000000002</v>
      </c>
      <c r="J1696">
        <v>306.60000000000002</v>
      </c>
      <c r="K1696">
        <v>306.60000000000002</v>
      </c>
      <c r="L1696">
        <v>306.60000000000002</v>
      </c>
      <c r="M1696">
        <v>306.60000000000002</v>
      </c>
      <c r="N1696" t="s">
        <v>9951</v>
      </c>
      <c r="S1696" t="s">
        <v>9816</v>
      </c>
      <c r="T1696" t="s">
        <v>25</v>
      </c>
      <c r="U1696" t="s">
        <v>25</v>
      </c>
      <c r="V1696" t="s">
        <v>1763</v>
      </c>
      <c r="W1696" t="s">
        <v>1764</v>
      </c>
      <c r="AD1696" t="s">
        <v>9844</v>
      </c>
      <c r="AE1696" t="s">
        <v>1764</v>
      </c>
    </row>
    <row r="1697" spans="1:31" ht="12.75" x14ac:dyDescent="0.2">
      <c r="A1697" t="s">
        <v>7108</v>
      </c>
      <c r="B1697" t="s">
        <v>7109</v>
      </c>
      <c r="C1697" t="s">
        <v>427</v>
      </c>
      <c r="D1697" t="s">
        <v>22</v>
      </c>
      <c r="E1697" t="s">
        <v>9299</v>
      </c>
      <c r="F1697">
        <v>1</v>
      </c>
      <c r="G1697" t="s">
        <v>7110</v>
      </c>
      <c r="H1697" t="s">
        <v>7111</v>
      </c>
      <c r="I1697">
        <v>587.52</v>
      </c>
      <c r="J1697">
        <v>587.52</v>
      </c>
      <c r="K1697">
        <v>587.52</v>
      </c>
      <c r="L1697">
        <v>587.52</v>
      </c>
      <c r="M1697">
        <v>587.52</v>
      </c>
      <c r="N1697" t="s">
        <v>9952</v>
      </c>
      <c r="S1697" t="s">
        <v>9816</v>
      </c>
      <c r="T1697" t="s">
        <v>25</v>
      </c>
      <c r="U1697" t="s">
        <v>25</v>
      </c>
      <c r="V1697" t="s">
        <v>1763</v>
      </c>
      <c r="W1697" t="s">
        <v>1764</v>
      </c>
      <c r="AD1697" t="s">
        <v>9844</v>
      </c>
      <c r="AE1697" t="s">
        <v>1764</v>
      </c>
    </row>
    <row r="1698" spans="1:31" ht="12.75" x14ac:dyDescent="0.2">
      <c r="A1698" t="s">
        <v>7112</v>
      </c>
      <c r="B1698" t="s">
        <v>7113</v>
      </c>
      <c r="C1698" t="s">
        <v>427</v>
      </c>
      <c r="D1698" t="s">
        <v>22</v>
      </c>
      <c r="E1698" t="s">
        <v>9299</v>
      </c>
      <c r="F1698">
        <v>1</v>
      </c>
      <c r="G1698" t="s">
        <v>7114</v>
      </c>
      <c r="H1698" t="s">
        <v>7114</v>
      </c>
      <c r="I1698">
        <v>76.650000000000006</v>
      </c>
      <c r="J1698">
        <v>76.650000000000006</v>
      </c>
      <c r="K1698">
        <v>76.650000000000006</v>
      </c>
      <c r="L1698">
        <v>76.650000000000006</v>
      </c>
      <c r="M1698">
        <v>76.650000000000006</v>
      </c>
      <c r="N1698" t="s">
        <v>9953</v>
      </c>
      <c r="S1698" t="s">
        <v>9816</v>
      </c>
      <c r="T1698" t="s">
        <v>25</v>
      </c>
      <c r="U1698" t="s">
        <v>25</v>
      </c>
      <c r="V1698" t="s">
        <v>1763</v>
      </c>
      <c r="W1698" t="s">
        <v>1764</v>
      </c>
      <c r="AD1698" t="s">
        <v>9844</v>
      </c>
      <c r="AE1698" t="s">
        <v>1764</v>
      </c>
    </row>
    <row r="1699" spans="1:31" ht="12.75" x14ac:dyDescent="0.2">
      <c r="A1699" t="s">
        <v>7115</v>
      </c>
      <c r="B1699" t="s">
        <v>7116</v>
      </c>
      <c r="C1699" t="s">
        <v>427</v>
      </c>
      <c r="D1699" t="s">
        <v>22</v>
      </c>
      <c r="E1699" t="s">
        <v>9299</v>
      </c>
      <c r="F1699">
        <v>1</v>
      </c>
      <c r="G1699" t="s">
        <v>7117</v>
      </c>
      <c r="H1699" t="s">
        <v>7117</v>
      </c>
      <c r="I1699">
        <v>51.1</v>
      </c>
      <c r="J1699">
        <v>51.1</v>
      </c>
      <c r="K1699">
        <v>51.1</v>
      </c>
      <c r="L1699">
        <v>51.1</v>
      </c>
      <c r="M1699">
        <v>51.1</v>
      </c>
      <c r="N1699" t="s">
        <v>9881</v>
      </c>
      <c r="S1699" t="s">
        <v>9816</v>
      </c>
      <c r="T1699" t="s">
        <v>25</v>
      </c>
      <c r="U1699" t="s">
        <v>25</v>
      </c>
      <c r="V1699" t="s">
        <v>1763</v>
      </c>
      <c r="W1699" t="s">
        <v>1764</v>
      </c>
      <c r="AD1699" t="s">
        <v>9844</v>
      </c>
      <c r="AE1699" t="s">
        <v>1764</v>
      </c>
    </row>
    <row r="1700" spans="1:31" ht="12.75" x14ac:dyDescent="0.2">
      <c r="A1700" t="s">
        <v>7118</v>
      </c>
      <c r="B1700" t="s">
        <v>7119</v>
      </c>
      <c r="C1700" t="s">
        <v>427</v>
      </c>
      <c r="D1700" t="s">
        <v>22</v>
      </c>
      <c r="E1700" t="s">
        <v>9299</v>
      </c>
      <c r="F1700">
        <v>1</v>
      </c>
      <c r="G1700" t="s">
        <v>7120</v>
      </c>
      <c r="H1700" t="s">
        <v>7120</v>
      </c>
      <c r="I1700">
        <v>204.4</v>
      </c>
      <c r="J1700">
        <v>204.4</v>
      </c>
      <c r="K1700">
        <v>204.4</v>
      </c>
      <c r="L1700">
        <v>204.4</v>
      </c>
      <c r="M1700">
        <v>204.4</v>
      </c>
      <c r="N1700" t="s">
        <v>9954</v>
      </c>
      <c r="S1700" t="s">
        <v>9816</v>
      </c>
      <c r="T1700" t="s">
        <v>25</v>
      </c>
      <c r="U1700" t="s">
        <v>25</v>
      </c>
      <c r="V1700" t="s">
        <v>1763</v>
      </c>
      <c r="W1700" t="s">
        <v>1764</v>
      </c>
      <c r="AD1700" t="s">
        <v>9844</v>
      </c>
      <c r="AE1700" t="s">
        <v>1764</v>
      </c>
    </row>
    <row r="1701" spans="1:31" ht="12.75" x14ac:dyDescent="0.2">
      <c r="A1701" t="s">
        <v>7121</v>
      </c>
      <c r="B1701" t="s">
        <v>7122</v>
      </c>
      <c r="C1701" t="s">
        <v>427</v>
      </c>
      <c r="D1701" t="s">
        <v>7123</v>
      </c>
      <c r="E1701" t="s">
        <v>9299</v>
      </c>
      <c r="F1701">
        <v>1</v>
      </c>
      <c r="G1701" t="s">
        <v>7124</v>
      </c>
      <c r="H1701" t="s">
        <v>7125</v>
      </c>
      <c r="I1701">
        <v>36.4</v>
      </c>
      <c r="J1701">
        <v>36.4</v>
      </c>
      <c r="K1701">
        <v>36.42</v>
      </c>
      <c r="L1701">
        <v>36.42</v>
      </c>
      <c r="M1701">
        <v>36.42</v>
      </c>
      <c r="N1701" t="s">
        <v>9955</v>
      </c>
      <c r="S1701" t="s">
        <v>9816</v>
      </c>
      <c r="T1701" t="s">
        <v>25</v>
      </c>
      <c r="U1701" t="s">
        <v>25</v>
      </c>
      <c r="V1701" t="s">
        <v>1763</v>
      </c>
      <c r="W1701" t="s">
        <v>1764</v>
      </c>
      <c r="AD1701" t="s">
        <v>9844</v>
      </c>
      <c r="AE1701" t="s">
        <v>1764</v>
      </c>
    </row>
    <row r="1702" spans="1:31" ht="12.75" x14ac:dyDescent="0.2">
      <c r="A1702" t="s">
        <v>7126</v>
      </c>
      <c r="B1702" t="s">
        <v>7127</v>
      </c>
      <c r="C1702" t="s">
        <v>427</v>
      </c>
      <c r="D1702" t="s">
        <v>1093</v>
      </c>
      <c r="E1702" t="s">
        <v>9299</v>
      </c>
      <c r="F1702">
        <v>1</v>
      </c>
      <c r="G1702" t="s">
        <v>7128</v>
      </c>
      <c r="H1702" t="s">
        <v>7129</v>
      </c>
      <c r="I1702">
        <v>81.760000000000005</v>
      </c>
      <c r="J1702">
        <v>81.760000000000005</v>
      </c>
      <c r="K1702">
        <v>81.760000000000005</v>
      </c>
      <c r="L1702">
        <v>81.760000000000005</v>
      </c>
      <c r="M1702">
        <v>81.760000000000005</v>
      </c>
      <c r="N1702" t="s">
        <v>9301</v>
      </c>
      <c r="P1702" t="s">
        <v>9834</v>
      </c>
      <c r="S1702" t="s">
        <v>9816</v>
      </c>
      <c r="T1702" t="s">
        <v>25</v>
      </c>
      <c r="V1702" t="s">
        <v>1763</v>
      </c>
      <c r="W1702" t="s">
        <v>1764</v>
      </c>
      <c r="AD1702" t="s">
        <v>9844</v>
      </c>
      <c r="AE1702" t="s">
        <v>1764</v>
      </c>
    </row>
    <row r="1703" spans="1:31" ht="12.75" x14ac:dyDescent="0.2">
      <c r="A1703" t="s">
        <v>7130</v>
      </c>
      <c r="B1703" t="s">
        <v>7131</v>
      </c>
      <c r="C1703" t="s">
        <v>427</v>
      </c>
      <c r="D1703" t="s">
        <v>1093</v>
      </c>
      <c r="E1703" t="s">
        <v>9299</v>
      </c>
      <c r="F1703">
        <v>1</v>
      </c>
      <c r="G1703" t="s">
        <v>7132</v>
      </c>
      <c r="H1703" t="s">
        <v>7133</v>
      </c>
      <c r="I1703">
        <v>81.760000000000005</v>
      </c>
      <c r="J1703">
        <v>81.760000000000005</v>
      </c>
      <c r="K1703">
        <v>81.760000000000005</v>
      </c>
      <c r="L1703">
        <v>81.760000000000005</v>
      </c>
      <c r="M1703">
        <v>81.760000000000005</v>
      </c>
      <c r="N1703" t="s">
        <v>9301</v>
      </c>
      <c r="P1703" t="s">
        <v>9834</v>
      </c>
      <c r="S1703" t="s">
        <v>9816</v>
      </c>
      <c r="T1703" t="s">
        <v>25</v>
      </c>
      <c r="V1703" t="s">
        <v>1763</v>
      </c>
      <c r="W1703" t="s">
        <v>1764</v>
      </c>
      <c r="AD1703" t="s">
        <v>9844</v>
      </c>
      <c r="AE1703" t="s">
        <v>1764</v>
      </c>
    </row>
    <row r="1704" spans="1:31" ht="12.75" x14ac:dyDescent="0.2">
      <c r="A1704" t="s">
        <v>7134</v>
      </c>
      <c r="B1704" t="s">
        <v>7135</v>
      </c>
      <c r="C1704" t="s">
        <v>427</v>
      </c>
      <c r="D1704" t="s">
        <v>7136</v>
      </c>
      <c r="E1704">
        <v>8</v>
      </c>
      <c r="F1704">
        <v>1</v>
      </c>
      <c r="G1704" t="s">
        <v>7137</v>
      </c>
      <c r="H1704" t="s">
        <v>9956</v>
      </c>
      <c r="I1704">
        <v>5000</v>
      </c>
      <c r="J1704">
        <v>5000</v>
      </c>
      <c r="K1704">
        <v>5000</v>
      </c>
      <c r="S1704" t="s">
        <v>9816</v>
      </c>
      <c r="T1704" t="s">
        <v>25</v>
      </c>
      <c r="V1704" t="s">
        <v>1763</v>
      </c>
      <c r="W1704" t="s">
        <v>1764</v>
      </c>
      <c r="AD1704" t="s">
        <v>9844</v>
      </c>
      <c r="AE1704" t="s">
        <v>1764</v>
      </c>
    </row>
    <row r="1705" spans="1:31" ht="12.75" x14ac:dyDescent="0.2">
      <c r="A1705" t="s">
        <v>7139</v>
      </c>
      <c r="B1705" t="s">
        <v>7140</v>
      </c>
      <c r="C1705" t="s">
        <v>427</v>
      </c>
      <c r="D1705" t="s">
        <v>7141</v>
      </c>
      <c r="E1705">
        <v>8</v>
      </c>
      <c r="F1705">
        <v>1</v>
      </c>
      <c r="G1705" t="s">
        <v>7142</v>
      </c>
      <c r="H1705" t="s">
        <v>9957</v>
      </c>
      <c r="I1705">
        <v>10000</v>
      </c>
      <c r="J1705">
        <v>10000</v>
      </c>
      <c r="K1705">
        <v>10000</v>
      </c>
      <c r="S1705" t="s">
        <v>9816</v>
      </c>
      <c r="T1705" t="s">
        <v>25</v>
      </c>
      <c r="V1705" t="s">
        <v>1763</v>
      </c>
      <c r="W1705" t="s">
        <v>1764</v>
      </c>
      <c r="AD1705" t="s">
        <v>9844</v>
      </c>
      <c r="AE1705" t="s">
        <v>1764</v>
      </c>
    </row>
    <row r="1706" spans="1:31" ht="12.75" x14ac:dyDescent="0.2">
      <c r="A1706" t="s">
        <v>7144</v>
      </c>
      <c r="B1706" t="s">
        <v>7145</v>
      </c>
      <c r="C1706" t="s">
        <v>427</v>
      </c>
      <c r="D1706" t="s">
        <v>7136</v>
      </c>
      <c r="E1706">
        <v>8</v>
      </c>
      <c r="F1706">
        <v>1</v>
      </c>
      <c r="G1706" t="s">
        <v>7146</v>
      </c>
      <c r="H1706" t="s">
        <v>7147</v>
      </c>
      <c r="I1706">
        <v>7000</v>
      </c>
      <c r="J1706">
        <v>7000</v>
      </c>
      <c r="S1706" t="s">
        <v>9816</v>
      </c>
      <c r="T1706" t="s">
        <v>25</v>
      </c>
      <c r="V1706" t="s">
        <v>1763</v>
      </c>
      <c r="W1706" t="s">
        <v>1764</v>
      </c>
      <c r="AD1706" t="s">
        <v>9844</v>
      </c>
      <c r="AE1706" t="s">
        <v>1764</v>
      </c>
    </row>
    <row r="1707" spans="1:31" ht="12.75" x14ac:dyDescent="0.2">
      <c r="A1707" t="s">
        <v>6097</v>
      </c>
      <c r="B1707" t="s">
        <v>6098</v>
      </c>
      <c r="D1707" t="s">
        <v>22</v>
      </c>
      <c r="E1707" t="s">
        <v>9299</v>
      </c>
      <c r="F1707">
        <v>1</v>
      </c>
      <c r="G1707" t="s">
        <v>6099</v>
      </c>
      <c r="H1707" t="s">
        <v>6100</v>
      </c>
      <c r="I1707">
        <v>13.15</v>
      </c>
      <c r="J1707">
        <v>13.15</v>
      </c>
      <c r="K1707">
        <v>13.19</v>
      </c>
      <c r="L1707">
        <v>13.19</v>
      </c>
      <c r="M1707">
        <v>13.19</v>
      </c>
      <c r="N1707">
        <v>12.91</v>
      </c>
      <c r="O1707">
        <v>12.911422477237201</v>
      </c>
      <c r="P1707">
        <v>12.911422477237201</v>
      </c>
      <c r="Q1707">
        <v>0.27857752276283798</v>
      </c>
      <c r="R1707" t="s">
        <v>262</v>
      </c>
      <c r="S1707" t="s">
        <v>9819</v>
      </c>
      <c r="T1707" t="s">
        <v>84</v>
      </c>
      <c r="U1707">
        <v>2</v>
      </c>
      <c r="V1707" t="s">
        <v>1388</v>
      </c>
      <c r="W1707" t="s">
        <v>1389</v>
      </c>
      <c r="X1707" t="s">
        <v>1320</v>
      </c>
      <c r="Y1707" t="s">
        <v>1321</v>
      </c>
      <c r="AD1707" t="s">
        <v>9913</v>
      </c>
      <c r="AE1707" t="s">
        <v>9914</v>
      </c>
    </row>
    <row r="1708" spans="1:31" ht="12.75" x14ac:dyDescent="0.2">
      <c r="A1708" t="s">
        <v>6101</v>
      </c>
      <c r="B1708" t="s">
        <v>6102</v>
      </c>
      <c r="D1708" t="s">
        <v>22</v>
      </c>
      <c r="E1708" t="s">
        <v>9299</v>
      </c>
      <c r="F1708">
        <v>1</v>
      </c>
      <c r="G1708" t="s">
        <v>6103</v>
      </c>
      <c r="H1708" t="s">
        <v>6104</v>
      </c>
      <c r="I1708">
        <v>7.9</v>
      </c>
      <c r="J1708">
        <v>7.9</v>
      </c>
      <c r="K1708">
        <v>7.92</v>
      </c>
      <c r="L1708">
        <v>7.92</v>
      </c>
      <c r="M1708">
        <v>7.92</v>
      </c>
      <c r="N1708">
        <v>7.75</v>
      </c>
      <c r="O1708">
        <v>7.7468534863423004</v>
      </c>
      <c r="P1708">
        <v>7.7468534863423004</v>
      </c>
      <c r="Q1708">
        <v>0.17314651365770201</v>
      </c>
      <c r="R1708" t="s">
        <v>262</v>
      </c>
      <c r="S1708" t="s">
        <v>9819</v>
      </c>
      <c r="T1708" t="s">
        <v>84</v>
      </c>
      <c r="U1708">
        <v>2</v>
      </c>
      <c r="V1708" t="s">
        <v>1388</v>
      </c>
      <c r="W1708" t="s">
        <v>1389</v>
      </c>
      <c r="X1708" t="s">
        <v>1320</v>
      </c>
      <c r="Y1708" t="s">
        <v>1321</v>
      </c>
      <c r="AD1708" t="s">
        <v>9913</v>
      </c>
      <c r="AE1708" t="s">
        <v>9914</v>
      </c>
    </row>
    <row r="1709" spans="1:31" ht="12.75" x14ac:dyDescent="0.2">
      <c r="A1709" t="s">
        <v>6105</v>
      </c>
      <c r="B1709" t="s">
        <v>6106</v>
      </c>
      <c r="D1709" t="s">
        <v>22</v>
      </c>
      <c r="E1709" t="s">
        <v>9299</v>
      </c>
      <c r="F1709">
        <v>1</v>
      </c>
      <c r="G1709" t="s">
        <v>6107</v>
      </c>
      <c r="H1709" t="s">
        <v>6108</v>
      </c>
      <c r="I1709">
        <v>7.9</v>
      </c>
      <c r="J1709">
        <v>7.9</v>
      </c>
      <c r="K1709">
        <v>7.92</v>
      </c>
      <c r="L1709">
        <v>7.92</v>
      </c>
      <c r="M1709">
        <v>7.92</v>
      </c>
      <c r="N1709">
        <v>7.75</v>
      </c>
      <c r="O1709">
        <v>7.7468534863423004</v>
      </c>
      <c r="P1709">
        <v>7.7468534863423004</v>
      </c>
      <c r="Q1709">
        <v>0.17314651365770201</v>
      </c>
      <c r="R1709" t="s">
        <v>262</v>
      </c>
      <c r="S1709" t="s">
        <v>9819</v>
      </c>
      <c r="T1709" t="s">
        <v>98</v>
      </c>
      <c r="U1709">
        <v>3</v>
      </c>
      <c r="V1709" t="s">
        <v>1388</v>
      </c>
      <c r="W1709" t="s">
        <v>1389</v>
      </c>
      <c r="X1709" t="s">
        <v>562</v>
      </c>
      <c r="Y1709" t="s">
        <v>563</v>
      </c>
      <c r="Z1709" t="s">
        <v>1320</v>
      </c>
      <c r="AA1709" t="s">
        <v>1321</v>
      </c>
      <c r="AD1709" t="s">
        <v>9913</v>
      </c>
      <c r="AE1709" t="s">
        <v>9914</v>
      </c>
    </row>
    <row r="1710" spans="1:31" ht="12.75" x14ac:dyDescent="0.2">
      <c r="A1710" t="s">
        <v>6109</v>
      </c>
      <c r="B1710" t="s">
        <v>6110</v>
      </c>
      <c r="D1710" t="s">
        <v>22</v>
      </c>
      <c r="E1710" t="s">
        <v>9299</v>
      </c>
      <c r="F1710">
        <v>1</v>
      </c>
      <c r="G1710" t="s">
        <v>6111</v>
      </c>
      <c r="H1710" t="s">
        <v>6112</v>
      </c>
      <c r="I1710">
        <v>7.9</v>
      </c>
      <c r="J1710">
        <v>7.9</v>
      </c>
      <c r="K1710">
        <v>7.92</v>
      </c>
      <c r="L1710">
        <v>7.92</v>
      </c>
      <c r="M1710">
        <v>7.92</v>
      </c>
      <c r="N1710">
        <v>7.75</v>
      </c>
      <c r="O1710">
        <v>7.7468534863423004</v>
      </c>
      <c r="P1710">
        <v>7.7468534863423004</v>
      </c>
      <c r="Q1710">
        <v>0.17314651365770201</v>
      </c>
      <c r="R1710" t="s">
        <v>262</v>
      </c>
      <c r="S1710" t="s">
        <v>9819</v>
      </c>
      <c r="T1710" t="s">
        <v>98</v>
      </c>
      <c r="U1710">
        <v>3</v>
      </c>
      <c r="V1710" t="s">
        <v>1388</v>
      </c>
      <c r="W1710" t="s">
        <v>1389</v>
      </c>
      <c r="X1710" t="s">
        <v>562</v>
      </c>
      <c r="Y1710" t="s">
        <v>563</v>
      </c>
      <c r="Z1710" t="s">
        <v>1320</v>
      </c>
      <c r="AA1710" t="s">
        <v>1321</v>
      </c>
      <c r="AD1710" t="s">
        <v>9913</v>
      </c>
      <c r="AE1710" t="s">
        <v>9914</v>
      </c>
    </row>
    <row r="1711" spans="1:31" ht="12.75" x14ac:dyDescent="0.2">
      <c r="A1711" t="s">
        <v>1385</v>
      </c>
      <c r="B1711" t="s">
        <v>1386</v>
      </c>
      <c r="D1711" t="s">
        <v>22</v>
      </c>
      <c r="E1711" t="s">
        <v>9299</v>
      </c>
      <c r="F1711">
        <v>1</v>
      </c>
      <c r="G1711" t="s">
        <v>1387</v>
      </c>
      <c r="H1711" t="s">
        <v>1387</v>
      </c>
      <c r="I1711">
        <v>7.9</v>
      </c>
      <c r="J1711">
        <v>7.9</v>
      </c>
      <c r="K1711">
        <v>7.92</v>
      </c>
      <c r="L1711">
        <v>7.92</v>
      </c>
      <c r="M1711">
        <v>7.92</v>
      </c>
      <c r="N1711">
        <v>7.75</v>
      </c>
      <c r="O1711">
        <v>7.7468534863423004</v>
      </c>
      <c r="P1711">
        <v>7.7468534863423004</v>
      </c>
      <c r="Q1711">
        <v>0.17314651365770201</v>
      </c>
      <c r="R1711" t="s">
        <v>262</v>
      </c>
      <c r="S1711" t="s">
        <v>9819</v>
      </c>
      <c r="T1711" t="s">
        <v>98</v>
      </c>
      <c r="U1711">
        <v>3</v>
      </c>
      <c r="V1711" t="s">
        <v>1388</v>
      </c>
      <c r="W1711" t="s">
        <v>1389</v>
      </c>
      <c r="X1711" t="s">
        <v>32</v>
      </c>
      <c r="Y1711" t="s">
        <v>33</v>
      </c>
      <c r="Z1711" t="s">
        <v>1320</v>
      </c>
      <c r="AA1711" t="s">
        <v>1321</v>
      </c>
      <c r="AD1711" t="s">
        <v>9913</v>
      </c>
      <c r="AE1711" t="s">
        <v>9914</v>
      </c>
    </row>
    <row r="1712" spans="1:31" ht="12.75" x14ac:dyDescent="0.2">
      <c r="A1712" t="s">
        <v>1390</v>
      </c>
      <c r="B1712" t="s">
        <v>1391</v>
      </c>
      <c r="D1712" t="s">
        <v>22</v>
      </c>
      <c r="E1712" t="s">
        <v>9299</v>
      </c>
      <c r="F1712">
        <v>1</v>
      </c>
      <c r="G1712" t="s">
        <v>1392</v>
      </c>
      <c r="H1712" t="s">
        <v>1392</v>
      </c>
      <c r="I1712">
        <v>7.9</v>
      </c>
      <c r="J1712">
        <v>7.9</v>
      </c>
      <c r="K1712">
        <v>7.92</v>
      </c>
      <c r="L1712">
        <v>7.92</v>
      </c>
      <c r="M1712">
        <v>7.92</v>
      </c>
      <c r="N1712">
        <v>7.75</v>
      </c>
      <c r="O1712">
        <v>7.7468534863423004</v>
      </c>
      <c r="P1712">
        <v>7.7468534863423004</v>
      </c>
      <c r="Q1712">
        <v>0.17314651365770201</v>
      </c>
      <c r="R1712" t="s">
        <v>262</v>
      </c>
      <c r="S1712" t="s">
        <v>9819</v>
      </c>
      <c r="T1712" t="s">
        <v>84</v>
      </c>
      <c r="U1712">
        <v>2</v>
      </c>
      <c r="V1712" t="s">
        <v>1388</v>
      </c>
      <c r="W1712" t="s">
        <v>1389</v>
      </c>
      <c r="X1712" t="s">
        <v>1320</v>
      </c>
      <c r="Y1712" t="s">
        <v>1321</v>
      </c>
      <c r="AD1712" t="s">
        <v>9913</v>
      </c>
      <c r="AE1712" t="s">
        <v>9914</v>
      </c>
    </row>
    <row r="1713" spans="1:31" ht="12.75" x14ac:dyDescent="0.2">
      <c r="A1713" t="s">
        <v>6113</v>
      </c>
      <c r="B1713" t="s">
        <v>6114</v>
      </c>
      <c r="D1713" t="s">
        <v>22</v>
      </c>
      <c r="E1713" t="s">
        <v>9299</v>
      </c>
      <c r="F1713">
        <v>1</v>
      </c>
      <c r="G1713" t="s">
        <v>6115</v>
      </c>
      <c r="H1713" t="s">
        <v>6116</v>
      </c>
      <c r="I1713">
        <v>12.1</v>
      </c>
      <c r="J1713">
        <v>12.1</v>
      </c>
      <c r="K1713">
        <v>12.14</v>
      </c>
      <c r="L1713">
        <v>12.14</v>
      </c>
      <c r="M1713">
        <v>12.14</v>
      </c>
      <c r="N1713">
        <v>11.88</v>
      </c>
      <c r="O1713">
        <v>11.8785086790582</v>
      </c>
      <c r="P1713">
        <v>11.6202802295134</v>
      </c>
      <c r="Q1713">
        <v>0.51971977048655504</v>
      </c>
      <c r="R1713" t="s">
        <v>262</v>
      </c>
      <c r="S1713" t="s">
        <v>9819</v>
      </c>
      <c r="T1713" t="s">
        <v>84</v>
      </c>
      <c r="U1713">
        <v>2</v>
      </c>
      <c r="V1713" t="s">
        <v>1388</v>
      </c>
      <c r="W1713" t="s">
        <v>1389</v>
      </c>
      <c r="X1713" t="s">
        <v>1320</v>
      </c>
      <c r="Y1713" t="s">
        <v>1321</v>
      </c>
      <c r="AD1713" t="s">
        <v>9913</v>
      </c>
      <c r="AE1713" t="s">
        <v>9914</v>
      </c>
    </row>
    <row r="1714" spans="1:31" ht="12.75" x14ac:dyDescent="0.2">
      <c r="A1714" t="s">
        <v>6117</v>
      </c>
      <c r="B1714" t="s">
        <v>6118</v>
      </c>
      <c r="D1714" t="s">
        <v>22</v>
      </c>
      <c r="E1714" t="s">
        <v>9299</v>
      </c>
      <c r="F1714">
        <v>1</v>
      </c>
      <c r="G1714" t="s">
        <v>6115</v>
      </c>
      <c r="H1714" t="s">
        <v>6119</v>
      </c>
      <c r="I1714">
        <v>7.9</v>
      </c>
      <c r="J1714">
        <v>7.9</v>
      </c>
      <c r="K1714">
        <v>7.92</v>
      </c>
      <c r="L1714">
        <v>7.92</v>
      </c>
      <c r="M1714">
        <v>7.92</v>
      </c>
      <c r="N1714">
        <v>7.75</v>
      </c>
      <c r="O1714">
        <v>7.7468534863423004</v>
      </c>
      <c r="P1714">
        <v>7.7468534863423004</v>
      </c>
      <c r="Q1714">
        <v>0.17314651365770201</v>
      </c>
      <c r="R1714" t="s">
        <v>262</v>
      </c>
      <c r="S1714" t="s">
        <v>9819</v>
      </c>
      <c r="T1714" t="s">
        <v>84</v>
      </c>
      <c r="U1714">
        <v>2</v>
      </c>
      <c r="V1714" t="s">
        <v>1388</v>
      </c>
      <c r="W1714" t="s">
        <v>1389</v>
      </c>
      <c r="X1714" t="s">
        <v>1320</v>
      </c>
      <c r="Y1714" t="s">
        <v>1321</v>
      </c>
      <c r="AD1714" t="s">
        <v>9913</v>
      </c>
      <c r="AE1714" t="s">
        <v>9914</v>
      </c>
    </row>
    <row r="1715" spans="1:31" ht="12.75" x14ac:dyDescent="0.2">
      <c r="A1715" t="s">
        <v>6120</v>
      </c>
      <c r="B1715" t="s">
        <v>6121</v>
      </c>
      <c r="D1715" t="s">
        <v>22</v>
      </c>
      <c r="E1715" t="s">
        <v>9299</v>
      </c>
      <c r="F1715">
        <v>1</v>
      </c>
      <c r="G1715" t="s">
        <v>6122</v>
      </c>
      <c r="H1715" t="s">
        <v>6122</v>
      </c>
      <c r="I1715">
        <v>20.05</v>
      </c>
      <c r="J1715">
        <v>20.05</v>
      </c>
      <c r="K1715">
        <v>20.059999999999999</v>
      </c>
      <c r="L1715">
        <v>20.059999999999999</v>
      </c>
      <c r="M1715">
        <v>20.059999999999999</v>
      </c>
      <c r="N1715">
        <v>19.63</v>
      </c>
      <c r="O1715">
        <v>19.625362165400499</v>
      </c>
      <c r="P1715">
        <v>19.367133715855701</v>
      </c>
      <c r="Q1715">
        <v>0.692866284144255</v>
      </c>
      <c r="R1715" t="s">
        <v>262</v>
      </c>
      <c r="S1715" t="s">
        <v>9819</v>
      </c>
      <c r="T1715" t="s">
        <v>84</v>
      </c>
      <c r="U1715">
        <v>2</v>
      </c>
      <c r="V1715" t="s">
        <v>1388</v>
      </c>
      <c r="W1715" t="s">
        <v>1389</v>
      </c>
      <c r="X1715" t="s">
        <v>1320</v>
      </c>
      <c r="Y1715" t="s">
        <v>1321</v>
      </c>
      <c r="AD1715" t="s">
        <v>9913</v>
      </c>
      <c r="AE1715" t="s">
        <v>9914</v>
      </c>
    </row>
    <row r="1716" spans="1:31" ht="12.75" x14ac:dyDescent="0.2">
      <c r="A1716" t="s">
        <v>6123</v>
      </c>
      <c r="B1716" t="s">
        <v>6124</v>
      </c>
      <c r="D1716" t="s">
        <v>22</v>
      </c>
      <c r="E1716" t="s">
        <v>9299</v>
      </c>
      <c r="F1716">
        <v>1</v>
      </c>
      <c r="G1716" t="s">
        <v>6125</v>
      </c>
      <c r="H1716" t="s">
        <v>6125</v>
      </c>
      <c r="I1716">
        <v>11.05</v>
      </c>
      <c r="J1716">
        <v>11.05</v>
      </c>
      <c r="K1716">
        <v>11.09</v>
      </c>
      <c r="L1716">
        <v>11.09</v>
      </c>
      <c r="M1716">
        <v>11.09</v>
      </c>
      <c r="N1716">
        <v>10.85</v>
      </c>
      <c r="O1716">
        <v>10.845594880879201</v>
      </c>
      <c r="P1716">
        <v>10.845594880879201</v>
      </c>
      <c r="Q1716">
        <v>0.244405119120783</v>
      </c>
      <c r="R1716" t="s">
        <v>262</v>
      </c>
      <c r="S1716" t="s">
        <v>9819</v>
      </c>
      <c r="T1716" t="s">
        <v>84</v>
      </c>
      <c r="U1716">
        <v>2</v>
      </c>
      <c r="V1716" t="s">
        <v>1388</v>
      </c>
      <c r="W1716" t="s">
        <v>1389</v>
      </c>
      <c r="X1716" t="s">
        <v>1320</v>
      </c>
      <c r="Y1716" t="s">
        <v>1321</v>
      </c>
      <c r="AD1716" t="s">
        <v>9913</v>
      </c>
      <c r="AE1716" t="s">
        <v>9914</v>
      </c>
    </row>
    <row r="1717" spans="1:31" ht="12.75" x14ac:dyDescent="0.2">
      <c r="A1717" t="s">
        <v>6126</v>
      </c>
      <c r="B1717" t="s">
        <v>6127</v>
      </c>
      <c r="D1717" t="s">
        <v>22</v>
      </c>
      <c r="E1717" t="s">
        <v>9299</v>
      </c>
      <c r="F1717">
        <v>1</v>
      </c>
      <c r="G1717" t="s">
        <v>6128</v>
      </c>
      <c r="H1717" t="s">
        <v>6128</v>
      </c>
      <c r="I1717">
        <v>13.7</v>
      </c>
      <c r="J1717">
        <v>13.7</v>
      </c>
      <c r="K1717">
        <v>13.73</v>
      </c>
      <c r="L1717">
        <v>13.73</v>
      </c>
      <c r="M1717">
        <v>13.73</v>
      </c>
      <c r="N1717">
        <v>13.43</v>
      </c>
      <c r="O1717">
        <v>13.427879376326599</v>
      </c>
      <c r="P1717">
        <v>13.427879376326599</v>
      </c>
      <c r="Q1717">
        <v>0.30212062367335202</v>
      </c>
      <c r="R1717" t="s">
        <v>262</v>
      </c>
      <c r="S1717" t="s">
        <v>9819</v>
      </c>
      <c r="T1717" t="s">
        <v>25</v>
      </c>
      <c r="U1717">
        <v>1</v>
      </c>
      <c r="V1717" t="s">
        <v>1388</v>
      </c>
      <c r="W1717" t="s">
        <v>1389</v>
      </c>
      <c r="AD1717" t="s">
        <v>9913</v>
      </c>
      <c r="AE1717" t="s">
        <v>9914</v>
      </c>
    </row>
    <row r="1718" spans="1:31" ht="12.75" x14ac:dyDescent="0.2">
      <c r="A1718" t="s">
        <v>6129</v>
      </c>
      <c r="B1718" t="s">
        <v>6130</v>
      </c>
      <c r="D1718" t="s">
        <v>22</v>
      </c>
      <c r="E1718" t="s">
        <v>9299</v>
      </c>
      <c r="F1718">
        <v>1</v>
      </c>
      <c r="G1718" t="s">
        <v>6131</v>
      </c>
      <c r="H1718" t="s">
        <v>6131</v>
      </c>
      <c r="I1718">
        <v>8.4</v>
      </c>
      <c r="J1718">
        <v>8.4</v>
      </c>
      <c r="K1718">
        <v>8.44</v>
      </c>
      <c r="L1718">
        <v>8.44</v>
      </c>
      <c r="M1718">
        <v>8.44</v>
      </c>
      <c r="N1718">
        <v>8.26</v>
      </c>
      <c r="O1718">
        <v>8.2633103854317795</v>
      </c>
      <c r="P1718">
        <v>8.0050819358870395</v>
      </c>
      <c r="Q1718">
        <v>0.43491806411295802</v>
      </c>
      <c r="R1718" t="s">
        <v>262</v>
      </c>
      <c r="S1718" t="s">
        <v>9819</v>
      </c>
      <c r="T1718" t="s">
        <v>25</v>
      </c>
      <c r="U1718">
        <v>1</v>
      </c>
      <c r="V1718" t="s">
        <v>1388</v>
      </c>
      <c r="W1718" t="s">
        <v>1389</v>
      </c>
      <c r="AD1718" t="s">
        <v>9913</v>
      </c>
      <c r="AE1718" t="s">
        <v>9914</v>
      </c>
    </row>
    <row r="1719" spans="1:31" ht="12.75" x14ac:dyDescent="0.2">
      <c r="A1719" t="s">
        <v>6132</v>
      </c>
      <c r="B1719" t="s">
        <v>6133</v>
      </c>
      <c r="D1719" t="s">
        <v>22</v>
      </c>
      <c r="E1719" t="s">
        <v>9299</v>
      </c>
      <c r="F1719">
        <v>1</v>
      </c>
      <c r="G1719" t="s">
        <v>6134</v>
      </c>
      <c r="H1719" t="s">
        <v>6134</v>
      </c>
      <c r="I1719">
        <v>10</v>
      </c>
      <c r="J1719">
        <v>10</v>
      </c>
      <c r="K1719">
        <v>10.029999999999999</v>
      </c>
      <c r="L1719">
        <v>10.029999999999999</v>
      </c>
      <c r="M1719">
        <v>10.029999999999999</v>
      </c>
      <c r="N1719">
        <v>9.81</v>
      </c>
      <c r="O1719">
        <v>9.8126810827002409</v>
      </c>
      <c r="P1719">
        <v>9.7093897028823495</v>
      </c>
      <c r="Q1719">
        <v>0.32061029711765299</v>
      </c>
      <c r="R1719" t="s">
        <v>262</v>
      </c>
      <c r="S1719" t="s">
        <v>9819</v>
      </c>
      <c r="T1719" t="s">
        <v>25</v>
      </c>
      <c r="U1719">
        <v>1</v>
      </c>
      <c r="V1719" t="s">
        <v>1388</v>
      </c>
      <c r="W1719" t="s">
        <v>1389</v>
      </c>
      <c r="AD1719" t="s">
        <v>9913</v>
      </c>
      <c r="AE1719" t="s">
        <v>9914</v>
      </c>
    </row>
    <row r="1720" spans="1:31" ht="12.75" x14ac:dyDescent="0.2">
      <c r="A1720" t="s">
        <v>6135</v>
      </c>
      <c r="B1720" t="s">
        <v>6136</v>
      </c>
      <c r="D1720" t="s">
        <v>22</v>
      </c>
      <c r="E1720" t="s">
        <v>9299</v>
      </c>
      <c r="F1720">
        <v>1</v>
      </c>
      <c r="G1720" t="s">
        <v>6137</v>
      </c>
      <c r="H1720" t="s">
        <v>6138</v>
      </c>
      <c r="I1720">
        <v>10.55</v>
      </c>
      <c r="J1720">
        <v>10.55</v>
      </c>
      <c r="K1720">
        <v>10.56</v>
      </c>
      <c r="L1720">
        <v>10.56</v>
      </c>
      <c r="M1720">
        <v>10.56</v>
      </c>
      <c r="N1720">
        <v>10.33</v>
      </c>
      <c r="O1720">
        <v>10.3291379817897</v>
      </c>
      <c r="P1720">
        <v>10.3291379817897</v>
      </c>
      <c r="Q1720">
        <v>0.230862018210271</v>
      </c>
      <c r="R1720" t="s">
        <v>262</v>
      </c>
      <c r="S1720" t="s">
        <v>9819</v>
      </c>
      <c r="T1720" t="s">
        <v>98</v>
      </c>
      <c r="U1720">
        <v>3</v>
      </c>
      <c r="V1720" t="s">
        <v>1388</v>
      </c>
      <c r="W1720" t="s">
        <v>1389</v>
      </c>
      <c r="X1720" t="s">
        <v>562</v>
      </c>
      <c r="Y1720" t="s">
        <v>563</v>
      </c>
      <c r="Z1720" t="s">
        <v>1320</v>
      </c>
      <c r="AA1720" t="s">
        <v>1321</v>
      </c>
      <c r="AD1720" t="s">
        <v>9913</v>
      </c>
      <c r="AE1720" t="s">
        <v>9914</v>
      </c>
    </row>
    <row r="1721" spans="1:31" ht="12.75" x14ac:dyDescent="0.2">
      <c r="A1721" t="s">
        <v>6139</v>
      </c>
      <c r="B1721" t="s">
        <v>6140</v>
      </c>
      <c r="D1721" t="s">
        <v>22</v>
      </c>
      <c r="E1721" t="s">
        <v>9299</v>
      </c>
      <c r="F1721">
        <v>1</v>
      </c>
      <c r="G1721" t="s">
        <v>6141</v>
      </c>
      <c r="H1721" t="s">
        <v>6142</v>
      </c>
      <c r="I1721">
        <v>10.55</v>
      </c>
      <c r="J1721">
        <v>10.55</v>
      </c>
      <c r="K1721">
        <v>10.56</v>
      </c>
      <c r="L1721">
        <v>10.56</v>
      </c>
      <c r="M1721">
        <v>10.56</v>
      </c>
      <c r="N1721">
        <v>10.33</v>
      </c>
      <c r="O1721">
        <v>10.3291379817897</v>
      </c>
      <c r="P1721">
        <v>10.3291379817897</v>
      </c>
      <c r="Q1721">
        <v>0.230862018210271</v>
      </c>
      <c r="R1721" t="s">
        <v>262</v>
      </c>
      <c r="S1721" t="s">
        <v>9819</v>
      </c>
      <c r="T1721" t="s">
        <v>98</v>
      </c>
      <c r="U1721">
        <v>3</v>
      </c>
      <c r="V1721" t="s">
        <v>1388</v>
      </c>
      <c r="W1721" t="s">
        <v>1389</v>
      </c>
      <c r="X1721" t="s">
        <v>562</v>
      </c>
      <c r="Y1721" t="s">
        <v>563</v>
      </c>
      <c r="Z1721" t="s">
        <v>1320</v>
      </c>
      <c r="AA1721" t="s">
        <v>1321</v>
      </c>
      <c r="AD1721" t="s">
        <v>9913</v>
      </c>
      <c r="AE1721" t="s">
        <v>9914</v>
      </c>
    </row>
    <row r="1722" spans="1:31" ht="12.75" x14ac:dyDescent="0.2">
      <c r="A1722" t="s">
        <v>6143</v>
      </c>
      <c r="B1722" t="s">
        <v>6144</v>
      </c>
      <c r="D1722" t="s">
        <v>22</v>
      </c>
      <c r="E1722" t="s">
        <v>9299</v>
      </c>
      <c r="F1722">
        <v>1</v>
      </c>
      <c r="G1722" t="s">
        <v>6145</v>
      </c>
      <c r="H1722" t="s">
        <v>6146</v>
      </c>
      <c r="I1722">
        <v>10.55</v>
      </c>
      <c r="J1722">
        <v>10.55</v>
      </c>
      <c r="K1722">
        <v>10.56</v>
      </c>
      <c r="L1722">
        <v>10.56</v>
      </c>
      <c r="M1722">
        <v>10.56</v>
      </c>
      <c r="N1722">
        <v>10.33</v>
      </c>
      <c r="O1722">
        <v>10.3291379817897</v>
      </c>
      <c r="P1722">
        <v>10.3291379817897</v>
      </c>
      <c r="Q1722">
        <v>0.230862018210271</v>
      </c>
      <c r="R1722" t="s">
        <v>262</v>
      </c>
      <c r="S1722" t="s">
        <v>9819</v>
      </c>
      <c r="T1722" t="s">
        <v>98</v>
      </c>
      <c r="U1722">
        <v>3</v>
      </c>
      <c r="V1722" t="s">
        <v>1388</v>
      </c>
      <c r="W1722" t="s">
        <v>1389</v>
      </c>
      <c r="X1722" t="s">
        <v>562</v>
      </c>
      <c r="Y1722" t="s">
        <v>563</v>
      </c>
      <c r="Z1722" t="s">
        <v>1320</v>
      </c>
      <c r="AA1722" t="s">
        <v>1321</v>
      </c>
      <c r="AD1722" t="s">
        <v>9913</v>
      </c>
      <c r="AE1722" t="s">
        <v>9914</v>
      </c>
    </row>
    <row r="1723" spans="1:31" ht="12.75" x14ac:dyDescent="0.2">
      <c r="A1723" t="s">
        <v>6147</v>
      </c>
      <c r="B1723" t="s">
        <v>6148</v>
      </c>
      <c r="D1723" t="s">
        <v>22</v>
      </c>
      <c r="E1723" t="s">
        <v>9299</v>
      </c>
      <c r="F1723">
        <v>1</v>
      </c>
      <c r="G1723" t="s">
        <v>6149</v>
      </c>
      <c r="H1723" t="s">
        <v>6150</v>
      </c>
      <c r="I1723">
        <v>13.7</v>
      </c>
      <c r="J1723">
        <v>13.7</v>
      </c>
      <c r="K1723">
        <v>13.73</v>
      </c>
      <c r="L1723">
        <v>13.73</v>
      </c>
      <c r="M1723">
        <v>13.73</v>
      </c>
      <c r="N1723">
        <v>13.43</v>
      </c>
      <c r="O1723">
        <v>13.427879376326599</v>
      </c>
      <c r="P1723">
        <v>13.427879376326599</v>
      </c>
      <c r="Q1723">
        <v>0.30212062367335202</v>
      </c>
      <c r="R1723" t="s">
        <v>262</v>
      </c>
      <c r="S1723" t="s">
        <v>9819</v>
      </c>
      <c r="T1723" t="s">
        <v>98</v>
      </c>
      <c r="U1723">
        <v>3</v>
      </c>
      <c r="V1723" t="s">
        <v>1388</v>
      </c>
      <c r="W1723" t="s">
        <v>1389</v>
      </c>
      <c r="X1723" t="s">
        <v>115</v>
      </c>
      <c r="Y1723" t="s">
        <v>116</v>
      </c>
      <c r="Z1723" t="s">
        <v>562</v>
      </c>
      <c r="AA1723" t="s">
        <v>563</v>
      </c>
      <c r="AD1723" t="s">
        <v>9913</v>
      </c>
      <c r="AE1723" t="s">
        <v>9914</v>
      </c>
    </row>
    <row r="1724" spans="1:31" ht="12.75" x14ac:dyDescent="0.2">
      <c r="A1724" t="s">
        <v>6151</v>
      </c>
      <c r="B1724" t="s">
        <v>6152</v>
      </c>
      <c r="D1724" t="s">
        <v>22</v>
      </c>
      <c r="E1724" t="s">
        <v>9299</v>
      </c>
      <c r="F1724">
        <v>1</v>
      </c>
      <c r="G1724" t="s">
        <v>6153</v>
      </c>
      <c r="H1724" t="s">
        <v>6154</v>
      </c>
      <c r="I1724">
        <v>10.55</v>
      </c>
      <c r="J1724">
        <v>10.55</v>
      </c>
      <c r="K1724">
        <v>10.56</v>
      </c>
      <c r="L1724">
        <v>10.56</v>
      </c>
      <c r="M1724">
        <v>10.56</v>
      </c>
      <c r="N1724">
        <v>10.33</v>
      </c>
      <c r="O1724">
        <v>10.3291379817897</v>
      </c>
      <c r="P1724">
        <v>10.3291379817897</v>
      </c>
      <c r="Q1724">
        <v>0.230862018210271</v>
      </c>
      <c r="R1724" t="s">
        <v>262</v>
      </c>
      <c r="S1724" t="s">
        <v>9819</v>
      </c>
      <c r="T1724" t="s">
        <v>98</v>
      </c>
      <c r="U1724">
        <v>3</v>
      </c>
      <c r="V1724" t="s">
        <v>1388</v>
      </c>
      <c r="W1724" t="s">
        <v>1389</v>
      </c>
      <c r="X1724" t="s">
        <v>562</v>
      </c>
      <c r="Y1724" t="s">
        <v>563</v>
      </c>
      <c r="Z1724" t="s">
        <v>1320</v>
      </c>
      <c r="AA1724" t="s">
        <v>1321</v>
      </c>
      <c r="AD1724" t="s">
        <v>9913</v>
      </c>
      <c r="AE1724" t="s">
        <v>9914</v>
      </c>
    </row>
    <row r="1725" spans="1:31" ht="12.75" x14ac:dyDescent="0.2">
      <c r="A1725" t="s">
        <v>6155</v>
      </c>
      <c r="B1725" t="s">
        <v>6156</v>
      </c>
      <c r="D1725" t="s">
        <v>22</v>
      </c>
      <c r="E1725" t="s">
        <v>9299</v>
      </c>
      <c r="F1725">
        <v>1</v>
      </c>
      <c r="G1725" t="s">
        <v>6157</v>
      </c>
      <c r="H1725" t="s">
        <v>6158</v>
      </c>
      <c r="I1725">
        <v>10.55</v>
      </c>
      <c r="J1725">
        <v>10.55</v>
      </c>
      <c r="K1725">
        <v>10.56</v>
      </c>
      <c r="L1725">
        <v>10.56</v>
      </c>
      <c r="M1725">
        <v>10.56</v>
      </c>
      <c r="N1725">
        <v>10.33</v>
      </c>
      <c r="O1725">
        <v>10.3291379817897</v>
      </c>
      <c r="P1725">
        <v>10.3291379817897</v>
      </c>
      <c r="Q1725">
        <v>0.230862018210271</v>
      </c>
      <c r="R1725" t="s">
        <v>262</v>
      </c>
      <c r="S1725" t="s">
        <v>9819</v>
      </c>
      <c r="T1725" t="s">
        <v>84</v>
      </c>
      <c r="U1725">
        <v>2</v>
      </c>
      <c r="V1725" t="s">
        <v>562</v>
      </c>
      <c r="W1725" t="s">
        <v>563</v>
      </c>
      <c r="X1725" t="s">
        <v>1320</v>
      </c>
      <c r="Y1725" t="s">
        <v>1321</v>
      </c>
      <c r="AD1725" t="s">
        <v>9817</v>
      </c>
      <c r="AE1725" t="s">
        <v>563</v>
      </c>
    </row>
    <row r="1726" spans="1:31" ht="12.75" x14ac:dyDescent="0.2">
      <c r="A1726" t="s">
        <v>6159</v>
      </c>
      <c r="B1726" t="s">
        <v>6160</v>
      </c>
      <c r="D1726" t="s">
        <v>22</v>
      </c>
      <c r="E1726" t="s">
        <v>9299</v>
      </c>
      <c r="F1726">
        <v>1</v>
      </c>
      <c r="G1726" t="s">
        <v>6161</v>
      </c>
      <c r="H1726" t="s">
        <v>6162</v>
      </c>
      <c r="I1726">
        <v>10.55</v>
      </c>
      <c r="J1726">
        <v>10.55</v>
      </c>
      <c r="K1726">
        <v>10.56</v>
      </c>
      <c r="L1726">
        <v>10.56</v>
      </c>
      <c r="M1726">
        <v>10.56</v>
      </c>
      <c r="N1726">
        <v>10.33</v>
      </c>
      <c r="O1726">
        <v>10.3291379817897</v>
      </c>
      <c r="P1726">
        <v>10.3291379817897</v>
      </c>
      <c r="Q1726">
        <v>0.230862018210271</v>
      </c>
      <c r="R1726" t="s">
        <v>262</v>
      </c>
      <c r="S1726" t="s">
        <v>9819</v>
      </c>
      <c r="T1726" t="s">
        <v>25</v>
      </c>
      <c r="U1726">
        <v>1</v>
      </c>
      <c r="V1726" t="s">
        <v>562</v>
      </c>
      <c r="W1726" t="s">
        <v>563</v>
      </c>
      <c r="AD1726" t="s">
        <v>9817</v>
      </c>
      <c r="AE1726" t="s">
        <v>563</v>
      </c>
    </row>
    <row r="1727" spans="1:31" ht="12.75" x14ac:dyDescent="0.2">
      <c r="A1727" t="s">
        <v>6163</v>
      </c>
      <c r="B1727" t="s">
        <v>6164</v>
      </c>
      <c r="D1727" t="s">
        <v>22</v>
      </c>
      <c r="E1727" t="s">
        <v>9299</v>
      </c>
      <c r="F1727">
        <v>1</v>
      </c>
      <c r="G1727" t="s">
        <v>6165</v>
      </c>
      <c r="H1727" t="s">
        <v>6166</v>
      </c>
      <c r="I1727">
        <v>10.55</v>
      </c>
      <c r="J1727">
        <v>10.55</v>
      </c>
      <c r="K1727">
        <v>10.56</v>
      </c>
      <c r="L1727">
        <v>10.56</v>
      </c>
      <c r="M1727">
        <v>10.56</v>
      </c>
      <c r="N1727">
        <v>10.33</v>
      </c>
      <c r="O1727">
        <v>10.3291379817897</v>
      </c>
      <c r="P1727">
        <v>10.3291379817897</v>
      </c>
      <c r="Q1727">
        <v>0.230862018210271</v>
      </c>
      <c r="R1727" t="s">
        <v>262</v>
      </c>
      <c r="S1727" t="s">
        <v>9819</v>
      </c>
      <c r="T1727" t="s">
        <v>84</v>
      </c>
      <c r="U1727">
        <v>2</v>
      </c>
      <c r="V1727" t="s">
        <v>562</v>
      </c>
      <c r="W1727" t="s">
        <v>563</v>
      </c>
      <c r="X1727" t="s">
        <v>1320</v>
      </c>
      <c r="Y1727" t="s">
        <v>1321</v>
      </c>
      <c r="AD1727" t="s">
        <v>9817</v>
      </c>
      <c r="AE1727" t="s">
        <v>563</v>
      </c>
    </row>
    <row r="1728" spans="1:31" ht="12.75" x14ac:dyDescent="0.2">
      <c r="A1728" t="s">
        <v>6167</v>
      </c>
      <c r="B1728" t="s">
        <v>6168</v>
      </c>
      <c r="D1728" t="s">
        <v>22</v>
      </c>
      <c r="E1728" t="s">
        <v>9299</v>
      </c>
      <c r="F1728">
        <v>1</v>
      </c>
      <c r="G1728" t="s">
        <v>6169</v>
      </c>
      <c r="H1728" t="s">
        <v>6170</v>
      </c>
      <c r="I1728">
        <v>10.55</v>
      </c>
      <c r="J1728">
        <v>10.55</v>
      </c>
      <c r="K1728">
        <v>10.56</v>
      </c>
      <c r="L1728">
        <v>10.56</v>
      </c>
      <c r="M1728">
        <v>10.56</v>
      </c>
      <c r="N1728">
        <v>10.33</v>
      </c>
      <c r="O1728">
        <v>10.3291379817897</v>
      </c>
      <c r="P1728">
        <v>10.3291379817897</v>
      </c>
      <c r="Q1728">
        <v>0.230862018210271</v>
      </c>
      <c r="R1728" t="s">
        <v>262</v>
      </c>
      <c r="S1728" t="s">
        <v>9819</v>
      </c>
      <c r="T1728" t="s">
        <v>98</v>
      </c>
      <c r="U1728">
        <v>3</v>
      </c>
      <c r="V1728" t="s">
        <v>1388</v>
      </c>
      <c r="W1728" t="s">
        <v>1389</v>
      </c>
      <c r="X1728" t="s">
        <v>562</v>
      </c>
      <c r="Y1728" t="s">
        <v>563</v>
      </c>
      <c r="Z1728" t="s">
        <v>1320</v>
      </c>
      <c r="AA1728" t="s">
        <v>1321</v>
      </c>
      <c r="AD1728" t="s">
        <v>9913</v>
      </c>
      <c r="AE1728" t="s">
        <v>9914</v>
      </c>
    </row>
    <row r="1729" spans="1:31" ht="12.75" x14ac:dyDescent="0.2">
      <c r="A1729" t="s">
        <v>6171</v>
      </c>
      <c r="B1729" t="s">
        <v>6172</v>
      </c>
      <c r="D1729" t="s">
        <v>22</v>
      </c>
      <c r="E1729" t="s">
        <v>9299</v>
      </c>
      <c r="F1729">
        <v>1</v>
      </c>
      <c r="G1729" t="s">
        <v>6173</v>
      </c>
      <c r="H1729" t="s">
        <v>6174</v>
      </c>
      <c r="I1729">
        <v>10.55</v>
      </c>
      <c r="J1729">
        <v>10.55</v>
      </c>
      <c r="K1729">
        <v>10.56</v>
      </c>
      <c r="L1729">
        <v>10.56</v>
      </c>
      <c r="M1729">
        <v>10.56</v>
      </c>
      <c r="N1729">
        <v>10.33</v>
      </c>
      <c r="O1729">
        <v>10.3291379817897</v>
      </c>
      <c r="P1729">
        <v>10.3291379817897</v>
      </c>
      <c r="Q1729">
        <v>0.230862018210271</v>
      </c>
      <c r="R1729" t="s">
        <v>262</v>
      </c>
      <c r="S1729" t="s">
        <v>9819</v>
      </c>
      <c r="T1729" t="s">
        <v>98</v>
      </c>
      <c r="U1729">
        <v>3</v>
      </c>
      <c r="V1729" t="s">
        <v>1388</v>
      </c>
      <c r="W1729" t="s">
        <v>1389</v>
      </c>
      <c r="X1729" t="s">
        <v>562</v>
      </c>
      <c r="Y1729" t="s">
        <v>563</v>
      </c>
      <c r="Z1729" t="s">
        <v>1320</v>
      </c>
      <c r="AA1729" t="s">
        <v>1321</v>
      </c>
      <c r="AD1729" t="s">
        <v>9913</v>
      </c>
      <c r="AE1729" t="s">
        <v>9914</v>
      </c>
    </row>
    <row r="1730" spans="1:31" ht="12.75" x14ac:dyDescent="0.2">
      <c r="A1730" t="s">
        <v>6175</v>
      </c>
      <c r="B1730" t="s">
        <v>6176</v>
      </c>
      <c r="D1730" t="s">
        <v>1403</v>
      </c>
      <c r="E1730" t="s">
        <v>8378</v>
      </c>
      <c r="F1730">
        <v>10</v>
      </c>
      <c r="G1730" t="s">
        <v>6177</v>
      </c>
      <c r="H1730" t="s">
        <v>6178</v>
      </c>
      <c r="I1730">
        <v>11.6</v>
      </c>
      <c r="J1730">
        <v>11.6</v>
      </c>
      <c r="K1730">
        <v>11.61</v>
      </c>
      <c r="L1730">
        <v>11.61</v>
      </c>
      <c r="M1730">
        <v>11.61</v>
      </c>
      <c r="N1730">
        <v>11.36</v>
      </c>
      <c r="O1730">
        <v>11.3620517799687</v>
      </c>
      <c r="P1730">
        <v>11.3620517799687</v>
      </c>
      <c r="Q1730">
        <v>0.24794822003129699</v>
      </c>
      <c r="R1730" t="s">
        <v>262</v>
      </c>
      <c r="S1730" t="s">
        <v>9819</v>
      </c>
      <c r="T1730" t="s">
        <v>84</v>
      </c>
      <c r="U1730">
        <v>2</v>
      </c>
      <c r="V1730" t="s">
        <v>1388</v>
      </c>
      <c r="W1730" t="s">
        <v>1389</v>
      </c>
      <c r="X1730" t="s">
        <v>1320</v>
      </c>
      <c r="Y1730" t="s">
        <v>1321</v>
      </c>
      <c r="AD1730" t="s">
        <v>9913</v>
      </c>
      <c r="AE1730" t="s">
        <v>9914</v>
      </c>
    </row>
    <row r="1731" spans="1:31" ht="12.75" x14ac:dyDescent="0.2">
      <c r="A1731" t="s">
        <v>6179</v>
      </c>
      <c r="B1731" t="s">
        <v>6180</v>
      </c>
      <c r="D1731" t="s">
        <v>1403</v>
      </c>
      <c r="E1731" t="s">
        <v>8378</v>
      </c>
      <c r="F1731">
        <v>10</v>
      </c>
      <c r="G1731" t="s">
        <v>6181</v>
      </c>
      <c r="H1731" t="s">
        <v>6182</v>
      </c>
      <c r="I1731">
        <v>9.5</v>
      </c>
      <c r="J1731">
        <v>9.5</v>
      </c>
      <c r="K1731">
        <v>9.5</v>
      </c>
      <c r="L1731">
        <v>9.5</v>
      </c>
      <c r="M1731">
        <v>9.5</v>
      </c>
      <c r="N1731">
        <v>9.3000000000000007</v>
      </c>
      <c r="O1731">
        <v>9.2962241836107609</v>
      </c>
      <c r="P1731">
        <v>9.0896414239749603</v>
      </c>
      <c r="Q1731">
        <v>0.410358576025038</v>
      </c>
      <c r="R1731" t="s">
        <v>262</v>
      </c>
      <c r="S1731" t="s">
        <v>9819</v>
      </c>
      <c r="T1731" t="s">
        <v>84</v>
      </c>
      <c r="U1731">
        <v>2</v>
      </c>
      <c r="V1731" t="s">
        <v>1388</v>
      </c>
      <c r="W1731" t="s">
        <v>1389</v>
      </c>
      <c r="X1731" t="s">
        <v>1320</v>
      </c>
      <c r="Y1731" t="s">
        <v>1321</v>
      </c>
      <c r="AD1731" t="s">
        <v>9913</v>
      </c>
      <c r="AE1731" t="s">
        <v>9914</v>
      </c>
    </row>
    <row r="1732" spans="1:31" ht="12.75" x14ac:dyDescent="0.2">
      <c r="A1732" t="s">
        <v>6183</v>
      </c>
      <c r="B1732" t="s">
        <v>6184</v>
      </c>
      <c r="D1732" t="s">
        <v>1403</v>
      </c>
      <c r="E1732" t="s">
        <v>8378</v>
      </c>
      <c r="F1732">
        <v>10</v>
      </c>
      <c r="G1732" t="s">
        <v>6185</v>
      </c>
      <c r="H1732" t="s">
        <v>6186</v>
      </c>
      <c r="I1732">
        <v>8.9499999999999993</v>
      </c>
      <c r="J1732">
        <v>8.9499999999999993</v>
      </c>
      <c r="K1732">
        <v>8.9700000000000006</v>
      </c>
      <c r="L1732">
        <v>8.9700000000000006</v>
      </c>
      <c r="M1732">
        <v>8.9700000000000006</v>
      </c>
      <c r="N1732">
        <v>8.7799999999999994</v>
      </c>
      <c r="O1732">
        <v>8.7797672845212702</v>
      </c>
      <c r="P1732">
        <v>8.5215388349765302</v>
      </c>
      <c r="Q1732">
        <v>0.448461165023474</v>
      </c>
      <c r="R1732" t="s">
        <v>262</v>
      </c>
      <c r="S1732" t="s">
        <v>9819</v>
      </c>
      <c r="T1732" t="s">
        <v>84</v>
      </c>
      <c r="U1732">
        <v>2</v>
      </c>
      <c r="V1732" t="s">
        <v>1388</v>
      </c>
      <c r="W1732" t="s">
        <v>1389</v>
      </c>
      <c r="X1732" t="s">
        <v>1320</v>
      </c>
      <c r="Y1732" t="s">
        <v>1321</v>
      </c>
      <c r="AD1732" t="s">
        <v>9913</v>
      </c>
      <c r="AE1732" t="s">
        <v>9914</v>
      </c>
    </row>
    <row r="1733" spans="1:31" ht="12.75" x14ac:dyDescent="0.2">
      <c r="A1733" t="s">
        <v>6187</v>
      </c>
      <c r="B1733" t="s">
        <v>6188</v>
      </c>
      <c r="D1733" t="s">
        <v>1403</v>
      </c>
      <c r="E1733" t="s">
        <v>8378</v>
      </c>
      <c r="F1733">
        <v>10</v>
      </c>
      <c r="G1733" t="s">
        <v>6189</v>
      </c>
      <c r="H1733" t="s">
        <v>6190</v>
      </c>
      <c r="I1733">
        <v>7.35</v>
      </c>
      <c r="J1733">
        <v>7.35</v>
      </c>
      <c r="K1733">
        <v>7.39</v>
      </c>
      <c r="L1733">
        <v>7.39</v>
      </c>
      <c r="M1733">
        <v>7.39</v>
      </c>
      <c r="N1733">
        <v>7.23</v>
      </c>
      <c r="O1733">
        <v>7.2303965872528098</v>
      </c>
      <c r="P1733">
        <v>6.8172310679812202</v>
      </c>
      <c r="Q1733">
        <v>0.57276893201877799</v>
      </c>
      <c r="R1733" t="s">
        <v>262</v>
      </c>
      <c r="S1733" t="s">
        <v>9819</v>
      </c>
      <c r="T1733" t="s">
        <v>84</v>
      </c>
      <c r="U1733">
        <v>2</v>
      </c>
      <c r="V1733" t="s">
        <v>1388</v>
      </c>
      <c r="W1733" t="s">
        <v>1389</v>
      </c>
      <c r="X1733" t="s">
        <v>1320</v>
      </c>
      <c r="Y1733" t="s">
        <v>1321</v>
      </c>
      <c r="AD1733" t="s">
        <v>9913</v>
      </c>
      <c r="AE1733" t="s">
        <v>9914</v>
      </c>
    </row>
    <row r="1734" spans="1:31" ht="12.75" x14ac:dyDescent="0.2">
      <c r="A1734" t="s">
        <v>6191</v>
      </c>
      <c r="B1734" t="s">
        <v>6192</v>
      </c>
      <c r="D1734" t="s">
        <v>1403</v>
      </c>
      <c r="E1734" t="s">
        <v>8378</v>
      </c>
      <c r="F1734">
        <v>10</v>
      </c>
      <c r="G1734" t="s">
        <v>6193</v>
      </c>
      <c r="H1734" t="s">
        <v>6194</v>
      </c>
      <c r="I1734">
        <v>5.25</v>
      </c>
      <c r="J1734">
        <v>5.25</v>
      </c>
      <c r="K1734">
        <v>5.27</v>
      </c>
      <c r="L1734">
        <v>5.27</v>
      </c>
      <c r="M1734">
        <v>5.27</v>
      </c>
      <c r="N1734">
        <v>5.16</v>
      </c>
      <c r="O1734">
        <v>5.1645689908948702</v>
      </c>
      <c r="P1734">
        <v>4.9579862312590697</v>
      </c>
      <c r="Q1734">
        <v>0.31201376874092901</v>
      </c>
      <c r="R1734" t="s">
        <v>262</v>
      </c>
      <c r="S1734" t="s">
        <v>9819</v>
      </c>
      <c r="T1734" t="s">
        <v>25</v>
      </c>
      <c r="U1734">
        <v>1</v>
      </c>
      <c r="V1734" t="s">
        <v>1388</v>
      </c>
      <c r="W1734" t="s">
        <v>1389</v>
      </c>
      <c r="AD1734" t="s">
        <v>9913</v>
      </c>
      <c r="AE1734" t="s">
        <v>9914</v>
      </c>
    </row>
    <row r="1735" spans="1:31" ht="12.75" x14ac:dyDescent="0.2">
      <c r="A1735" t="s">
        <v>1393</v>
      </c>
      <c r="B1735" t="s">
        <v>1394</v>
      </c>
      <c r="D1735" t="s">
        <v>1093</v>
      </c>
      <c r="E1735" t="s">
        <v>9299</v>
      </c>
      <c r="F1735">
        <v>1</v>
      </c>
      <c r="G1735" t="s">
        <v>1395</v>
      </c>
      <c r="H1735" t="s">
        <v>1396</v>
      </c>
      <c r="I1735">
        <v>14.75</v>
      </c>
      <c r="J1735">
        <v>14.75</v>
      </c>
      <c r="K1735">
        <v>14.78</v>
      </c>
      <c r="L1735">
        <v>14.78</v>
      </c>
      <c r="M1735">
        <v>14.78</v>
      </c>
      <c r="N1735">
        <v>14.46</v>
      </c>
      <c r="O1735">
        <v>14.4607931745056</v>
      </c>
      <c r="P1735">
        <v>14.202564724960901</v>
      </c>
      <c r="Q1735">
        <v>0.57743527503912195</v>
      </c>
      <c r="R1735" t="s">
        <v>262</v>
      </c>
      <c r="S1735" t="s">
        <v>9819</v>
      </c>
      <c r="T1735" t="s">
        <v>84</v>
      </c>
      <c r="U1735">
        <v>2</v>
      </c>
      <c r="V1735" t="s">
        <v>1388</v>
      </c>
      <c r="W1735" t="s">
        <v>1389</v>
      </c>
      <c r="X1735" t="s">
        <v>99</v>
      </c>
      <c r="Y1735" t="s">
        <v>100</v>
      </c>
      <c r="AD1735" t="s">
        <v>9913</v>
      </c>
      <c r="AE1735" t="s">
        <v>9914</v>
      </c>
    </row>
    <row r="1736" spans="1:31" ht="12.75" x14ac:dyDescent="0.2">
      <c r="A1736" t="s">
        <v>1397</v>
      </c>
      <c r="B1736" t="s">
        <v>1398</v>
      </c>
      <c r="D1736" t="s">
        <v>1093</v>
      </c>
      <c r="E1736" t="s">
        <v>9299</v>
      </c>
      <c r="F1736">
        <v>1</v>
      </c>
      <c r="G1736" t="s">
        <v>1399</v>
      </c>
      <c r="H1736" t="s">
        <v>1400</v>
      </c>
      <c r="I1736">
        <v>9.5</v>
      </c>
      <c r="J1736">
        <v>9.5</v>
      </c>
      <c r="K1736">
        <v>9.5</v>
      </c>
      <c r="L1736">
        <v>9.5</v>
      </c>
      <c r="M1736">
        <v>9.5</v>
      </c>
      <c r="N1736">
        <v>9.3000000000000007</v>
      </c>
      <c r="O1736">
        <v>9.2962241836107609</v>
      </c>
      <c r="P1736">
        <v>8.8314129744302203</v>
      </c>
      <c r="Q1736">
        <v>0.668587025569781</v>
      </c>
      <c r="R1736" t="s">
        <v>262</v>
      </c>
      <c r="S1736" t="s">
        <v>9819</v>
      </c>
      <c r="T1736" t="s">
        <v>84</v>
      </c>
      <c r="U1736">
        <v>2</v>
      </c>
      <c r="V1736" t="s">
        <v>1388</v>
      </c>
      <c r="W1736" t="s">
        <v>1389</v>
      </c>
      <c r="X1736" t="s">
        <v>99</v>
      </c>
      <c r="Y1736" t="s">
        <v>100</v>
      </c>
      <c r="AD1736" t="s">
        <v>9913</v>
      </c>
      <c r="AE1736" t="s">
        <v>9914</v>
      </c>
    </row>
    <row r="1737" spans="1:31" ht="12.75" x14ac:dyDescent="0.2">
      <c r="A1737" t="s">
        <v>6195</v>
      </c>
      <c r="B1737" t="s">
        <v>6196</v>
      </c>
      <c r="D1737" t="s">
        <v>1403</v>
      </c>
      <c r="E1737" t="s">
        <v>8378</v>
      </c>
      <c r="F1737">
        <v>10</v>
      </c>
      <c r="G1737" t="s">
        <v>6197</v>
      </c>
      <c r="H1737" t="s">
        <v>6198</v>
      </c>
      <c r="I1737">
        <v>11.6</v>
      </c>
      <c r="J1737">
        <v>11.6</v>
      </c>
      <c r="K1737">
        <v>11.61</v>
      </c>
      <c r="L1737">
        <v>11.61</v>
      </c>
      <c r="M1737">
        <v>11.61</v>
      </c>
      <c r="N1737">
        <v>11.36</v>
      </c>
      <c r="O1737">
        <v>11.3620517799687</v>
      </c>
      <c r="P1737">
        <v>11.3620517799687</v>
      </c>
      <c r="Q1737">
        <v>0.24794822003129699</v>
      </c>
      <c r="R1737" t="s">
        <v>262</v>
      </c>
      <c r="S1737" t="s">
        <v>9819</v>
      </c>
      <c r="T1737" t="s">
        <v>25</v>
      </c>
      <c r="U1737">
        <v>1</v>
      </c>
      <c r="V1737" t="s">
        <v>1388</v>
      </c>
      <c r="W1737" t="s">
        <v>1389</v>
      </c>
      <c r="AD1737" t="s">
        <v>9913</v>
      </c>
      <c r="AE1737" t="s">
        <v>9914</v>
      </c>
    </row>
    <row r="1738" spans="1:31" ht="12.75" x14ac:dyDescent="0.2">
      <c r="A1738" t="s">
        <v>6199</v>
      </c>
      <c r="B1738" t="s">
        <v>6200</v>
      </c>
      <c r="D1738" t="s">
        <v>1403</v>
      </c>
      <c r="E1738" t="s">
        <v>8378</v>
      </c>
      <c r="F1738">
        <v>10</v>
      </c>
      <c r="G1738" t="s">
        <v>6197</v>
      </c>
      <c r="H1738" t="s">
        <v>6201</v>
      </c>
      <c r="I1738">
        <v>3.7</v>
      </c>
      <c r="J1738">
        <v>3.7</v>
      </c>
      <c r="K1738">
        <v>3.7</v>
      </c>
      <c r="L1738">
        <v>3.7</v>
      </c>
      <c r="M1738">
        <v>3.7</v>
      </c>
      <c r="N1738">
        <v>3.62</v>
      </c>
      <c r="O1738">
        <v>3.6151982936264102</v>
      </c>
      <c r="P1738">
        <v>3.4086155339906101</v>
      </c>
      <c r="Q1738">
        <v>0.291384466009389</v>
      </c>
      <c r="R1738" t="s">
        <v>262</v>
      </c>
      <c r="S1738" t="s">
        <v>9819</v>
      </c>
      <c r="T1738" t="s">
        <v>25</v>
      </c>
      <c r="U1738">
        <v>1</v>
      </c>
      <c r="V1738" t="s">
        <v>1388</v>
      </c>
      <c r="W1738" t="s">
        <v>1389</v>
      </c>
      <c r="AD1738" t="s">
        <v>9913</v>
      </c>
      <c r="AE1738" t="s">
        <v>9914</v>
      </c>
    </row>
    <row r="1739" spans="1:31" ht="12.75" x14ac:dyDescent="0.2">
      <c r="A1739" t="s">
        <v>6202</v>
      </c>
      <c r="B1739" t="s">
        <v>6203</v>
      </c>
      <c r="D1739" t="s">
        <v>1403</v>
      </c>
      <c r="E1739" t="s">
        <v>8378</v>
      </c>
      <c r="F1739">
        <v>10</v>
      </c>
      <c r="G1739" t="s">
        <v>6204</v>
      </c>
      <c r="H1739" t="s">
        <v>6205</v>
      </c>
      <c r="I1739">
        <v>10.55</v>
      </c>
      <c r="J1739">
        <v>10.55</v>
      </c>
      <c r="K1739">
        <v>10.56</v>
      </c>
      <c r="L1739">
        <v>10.56</v>
      </c>
      <c r="M1739">
        <v>10.56</v>
      </c>
      <c r="N1739">
        <v>10.33</v>
      </c>
      <c r="O1739">
        <v>10.3291379817897</v>
      </c>
      <c r="P1739">
        <v>10.225846601971799</v>
      </c>
      <c r="Q1739">
        <v>0.33415339802816701</v>
      </c>
      <c r="R1739" t="s">
        <v>262</v>
      </c>
      <c r="S1739" t="s">
        <v>9819</v>
      </c>
      <c r="T1739" t="s">
        <v>84</v>
      </c>
      <c r="U1739">
        <v>2</v>
      </c>
      <c r="V1739" t="s">
        <v>1388</v>
      </c>
      <c r="W1739" t="s">
        <v>1389</v>
      </c>
      <c r="X1739" t="s">
        <v>1320</v>
      </c>
      <c r="Y1739" t="s">
        <v>1321</v>
      </c>
      <c r="AD1739" t="s">
        <v>9913</v>
      </c>
      <c r="AE1739" t="s">
        <v>9914</v>
      </c>
    </row>
    <row r="1740" spans="1:31" ht="12.75" x14ac:dyDescent="0.2">
      <c r="A1740" t="s">
        <v>6206</v>
      </c>
      <c r="B1740" t="s">
        <v>6207</v>
      </c>
      <c r="D1740" t="s">
        <v>1403</v>
      </c>
      <c r="E1740" t="s">
        <v>8378</v>
      </c>
      <c r="F1740">
        <v>10</v>
      </c>
      <c r="G1740" t="s">
        <v>6204</v>
      </c>
      <c r="H1740" t="s">
        <v>6208</v>
      </c>
      <c r="I1740">
        <v>4.75</v>
      </c>
      <c r="J1740">
        <v>4.75</v>
      </c>
      <c r="K1740">
        <v>4.75</v>
      </c>
      <c r="L1740">
        <v>4.75</v>
      </c>
      <c r="M1740">
        <v>4.75</v>
      </c>
      <c r="N1740">
        <v>4.6500000000000004</v>
      </c>
      <c r="O1740">
        <v>4.6481120918053804</v>
      </c>
      <c r="P1740">
        <v>4.4415293321695799</v>
      </c>
      <c r="Q1740">
        <v>0.30847066783041699</v>
      </c>
      <c r="R1740" t="s">
        <v>262</v>
      </c>
      <c r="S1740" t="s">
        <v>9819</v>
      </c>
      <c r="T1740" t="s">
        <v>84</v>
      </c>
      <c r="U1740">
        <v>2</v>
      </c>
      <c r="V1740" t="s">
        <v>1388</v>
      </c>
      <c r="W1740" t="s">
        <v>1389</v>
      </c>
      <c r="X1740" t="s">
        <v>1320</v>
      </c>
      <c r="Y1740" t="s">
        <v>1321</v>
      </c>
      <c r="AD1740" t="s">
        <v>9913</v>
      </c>
      <c r="AE1740" t="s">
        <v>9914</v>
      </c>
    </row>
    <row r="1741" spans="1:31" ht="12.75" x14ac:dyDescent="0.2">
      <c r="A1741" t="s">
        <v>1401</v>
      </c>
      <c r="B1741" t="s">
        <v>1402</v>
      </c>
      <c r="D1741" t="s">
        <v>1403</v>
      </c>
      <c r="E1741" t="s">
        <v>8378</v>
      </c>
      <c r="F1741">
        <v>10</v>
      </c>
      <c r="G1741" t="s">
        <v>1404</v>
      </c>
      <c r="H1741" t="s">
        <v>1405</v>
      </c>
      <c r="I1741">
        <v>10.55</v>
      </c>
      <c r="J1741">
        <v>10.55</v>
      </c>
      <c r="K1741">
        <v>10.56</v>
      </c>
      <c r="L1741">
        <v>10.56</v>
      </c>
      <c r="M1741">
        <v>10.56</v>
      </c>
      <c r="N1741">
        <v>10.33</v>
      </c>
      <c r="O1741">
        <v>10.3291379817897</v>
      </c>
      <c r="P1741">
        <v>10.174200912062901</v>
      </c>
      <c r="Q1741">
        <v>0.38579908793711598</v>
      </c>
      <c r="R1741" t="s">
        <v>262</v>
      </c>
      <c r="S1741" t="s">
        <v>9819</v>
      </c>
      <c r="T1741" t="s">
        <v>84</v>
      </c>
      <c r="U1741">
        <v>2</v>
      </c>
      <c r="V1741" t="s">
        <v>1388</v>
      </c>
      <c r="W1741" t="s">
        <v>1389</v>
      </c>
      <c r="X1741" t="s">
        <v>1320</v>
      </c>
      <c r="Y1741" t="s">
        <v>1321</v>
      </c>
      <c r="AD1741" t="s">
        <v>9913</v>
      </c>
      <c r="AE1741" t="s">
        <v>9914</v>
      </c>
    </row>
    <row r="1742" spans="1:31" ht="12.75" x14ac:dyDescent="0.2">
      <c r="A1742" t="s">
        <v>1406</v>
      </c>
      <c r="B1742" t="s">
        <v>1407</v>
      </c>
      <c r="D1742" t="s">
        <v>22</v>
      </c>
      <c r="E1742" t="s">
        <v>9299</v>
      </c>
      <c r="F1742">
        <v>1</v>
      </c>
      <c r="G1742" t="s">
        <v>1408</v>
      </c>
      <c r="H1742" t="s">
        <v>1408</v>
      </c>
      <c r="I1742">
        <v>8.4</v>
      </c>
      <c r="J1742">
        <v>8.4</v>
      </c>
      <c r="K1742">
        <v>8.44</v>
      </c>
      <c r="L1742">
        <v>8.44</v>
      </c>
      <c r="M1742">
        <v>8.44</v>
      </c>
      <c r="N1742">
        <v>8.26</v>
      </c>
      <c r="O1742">
        <v>8.2633103854317795</v>
      </c>
      <c r="P1742">
        <v>7.9534362459780903</v>
      </c>
      <c r="Q1742">
        <v>0.48656375402190699</v>
      </c>
      <c r="R1742" t="s">
        <v>262</v>
      </c>
      <c r="S1742" t="s">
        <v>9819</v>
      </c>
      <c r="T1742" t="s">
        <v>25</v>
      </c>
      <c r="U1742">
        <v>1</v>
      </c>
      <c r="V1742" t="s">
        <v>1388</v>
      </c>
      <c r="W1742" t="s">
        <v>1389</v>
      </c>
      <c r="AD1742" t="s">
        <v>9913</v>
      </c>
      <c r="AE1742" t="s">
        <v>9914</v>
      </c>
    </row>
    <row r="1743" spans="1:31" ht="12.75" x14ac:dyDescent="0.2">
      <c r="A1743" t="s">
        <v>1409</v>
      </c>
      <c r="B1743" t="s">
        <v>1410</v>
      </c>
      <c r="D1743" t="s">
        <v>22</v>
      </c>
      <c r="E1743" t="s">
        <v>9299</v>
      </c>
      <c r="F1743">
        <v>1</v>
      </c>
      <c r="G1743" t="s">
        <v>1411</v>
      </c>
      <c r="H1743" t="s">
        <v>1412</v>
      </c>
      <c r="I1743">
        <v>7.35</v>
      </c>
      <c r="J1743">
        <v>7.35</v>
      </c>
      <c r="K1743">
        <v>7.39</v>
      </c>
      <c r="L1743">
        <v>7.39</v>
      </c>
      <c r="M1743">
        <v>7.39</v>
      </c>
      <c r="N1743">
        <v>7.23</v>
      </c>
      <c r="O1743">
        <v>7.2303965872528098</v>
      </c>
      <c r="P1743">
        <v>7.2303965872528098</v>
      </c>
      <c r="Q1743">
        <v>0.15960341274718901</v>
      </c>
      <c r="R1743" t="s">
        <v>262</v>
      </c>
      <c r="S1743" t="s">
        <v>9819</v>
      </c>
      <c r="T1743" t="s">
        <v>25</v>
      </c>
      <c r="U1743">
        <v>1</v>
      </c>
      <c r="V1743" t="s">
        <v>99</v>
      </c>
      <c r="W1743" t="s">
        <v>100</v>
      </c>
      <c r="AD1743" t="s">
        <v>9823</v>
      </c>
      <c r="AE1743" t="s">
        <v>100</v>
      </c>
    </row>
    <row r="1744" spans="1:31" ht="12.75" x14ac:dyDescent="0.2">
      <c r="A1744" t="s">
        <v>6209</v>
      </c>
      <c r="B1744" t="s">
        <v>6210</v>
      </c>
      <c r="D1744" t="s">
        <v>1403</v>
      </c>
      <c r="E1744" t="s">
        <v>8378</v>
      </c>
      <c r="F1744">
        <v>10</v>
      </c>
      <c r="G1744" t="s">
        <v>6211</v>
      </c>
      <c r="H1744" t="s">
        <v>6212</v>
      </c>
      <c r="I1744">
        <v>10.55</v>
      </c>
      <c r="J1744">
        <v>10.55</v>
      </c>
      <c r="K1744">
        <v>10.56</v>
      </c>
      <c r="L1744">
        <v>10.56</v>
      </c>
      <c r="M1744">
        <v>10.56</v>
      </c>
      <c r="N1744">
        <v>10.33</v>
      </c>
      <c r="O1744">
        <v>10.3291379817897</v>
      </c>
      <c r="P1744">
        <v>9.9676181524270895</v>
      </c>
      <c r="Q1744">
        <v>0.59238184757291101</v>
      </c>
      <c r="R1744" t="s">
        <v>262</v>
      </c>
      <c r="S1744" t="s">
        <v>9819</v>
      </c>
      <c r="T1744" t="s">
        <v>84</v>
      </c>
      <c r="U1744">
        <v>2</v>
      </c>
      <c r="V1744" t="s">
        <v>1388</v>
      </c>
      <c r="W1744" t="s">
        <v>1389</v>
      </c>
      <c r="X1744" t="s">
        <v>1320</v>
      </c>
      <c r="Y1744" t="s">
        <v>1321</v>
      </c>
      <c r="AD1744" t="s">
        <v>9913</v>
      </c>
      <c r="AE1744" t="s">
        <v>9914</v>
      </c>
    </row>
    <row r="1745" spans="1:31" ht="12.75" x14ac:dyDescent="0.2">
      <c r="A1745" t="s">
        <v>6213</v>
      </c>
      <c r="B1745" t="s">
        <v>6214</v>
      </c>
      <c r="D1745" t="s">
        <v>1403</v>
      </c>
      <c r="E1745" t="s">
        <v>8378</v>
      </c>
      <c r="F1745">
        <v>10</v>
      </c>
      <c r="G1745" t="s">
        <v>6211</v>
      </c>
      <c r="H1745" t="s">
        <v>6215</v>
      </c>
      <c r="I1745">
        <v>2.6</v>
      </c>
      <c r="J1745">
        <v>2.6</v>
      </c>
      <c r="K1745">
        <v>2.64</v>
      </c>
      <c r="L1745">
        <v>2.64</v>
      </c>
      <c r="M1745">
        <v>2.64</v>
      </c>
      <c r="N1745">
        <v>2.58</v>
      </c>
      <c r="O1745">
        <v>2.5822844954474302</v>
      </c>
      <c r="P1745">
        <v>2.42734742572059</v>
      </c>
      <c r="Q1745">
        <v>0.212652574279414</v>
      </c>
      <c r="R1745" t="s">
        <v>262</v>
      </c>
      <c r="S1745" t="s">
        <v>9819</v>
      </c>
      <c r="T1745" t="s">
        <v>84</v>
      </c>
      <c r="U1745">
        <v>2</v>
      </c>
      <c r="V1745" t="s">
        <v>1388</v>
      </c>
      <c r="W1745" t="s">
        <v>1389</v>
      </c>
      <c r="X1745" t="s">
        <v>1320</v>
      </c>
      <c r="Y1745" t="s">
        <v>1321</v>
      </c>
      <c r="AD1745" t="s">
        <v>9913</v>
      </c>
      <c r="AE1745" t="s">
        <v>9914</v>
      </c>
    </row>
    <row r="1746" spans="1:31" ht="12.75" x14ac:dyDescent="0.2">
      <c r="A1746" t="s">
        <v>6216</v>
      </c>
      <c r="B1746" t="s">
        <v>6217</v>
      </c>
      <c r="D1746" t="s">
        <v>1403</v>
      </c>
      <c r="E1746" t="s">
        <v>8378</v>
      </c>
      <c r="F1746">
        <v>10</v>
      </c>
      <c r="G1746" t="s">
        <v>6218</v>
      </c>
      <c r="H1746" t="s">
        <v>6219</v>
      </c>
      <c r="I1746">
        <v>4.2</v>
      </c>
      <c r="J1746">
        <v>4.2</v>
      </c>
      <c r="K1746">
        <v>4.22</v>
      </c>
      <c r="L1746">
        <v>4.22</v>
      </c>
      <c r="M1746">
        <v>4.22</v>
      </c>
      <c r="N1746">
        <v>4.13</v>
      </c>
      <c r="O1746">
        <v>4.1316551927158898</v>
      </c>
      <c r="P1746">
        <v>3.7184896734442998</v>
      </c>
      <c r="Q1746">
        <v>0.50151032655569705</v>
      </c>
      <c r="R1746" t="s">
        <v>262</v>
      </c>
      <c r="S1746" t="s">
        <v>9819</v>
      </c>
      <c r="T1746" t="s">
        <v>25</v>
      </c>
      <c r="U1746">
        <v>1</v>
      </c>
      <c r="V1746" t="s">
        <v>1388</v>
      </c>
      <c r="W1746" t="s">
        <v>1389</v>
      </c>
      <c r="AD1746" t="s">
        <v>9913</v>
      </c>
      <c r="AE1746" t="s">
        <v>9914</v>
      </c>
    </row>
    <row r="1747" spans="1:31" ht="12.75" x14ac:dyDescent="0.2">
      <c r="A1747" t="s">
        <v>6220</v>
      </c>
      <c r="B1747" t="s">
        <v>6221</v>
      </c>
      <c r="D1747" t="s">
        <v>1403</v>
      </c>
      <c r="E1747" t="s">
        <v>8378</v>
      </c>
      <c r="F1747">
        <v>10</v>
      </c>
      <c r="G1747" t="s">
        <v>6222</v>
      </c>
      <c r="H1747" t="s">
        <v>6223</v>
      </c>
      <c r="I1747">
        <v>7.35</v>
      </c>
      <c r="J1747">
        <v>7.35</v>
      </c>
      <c r="K1747">
        <v>7.39</v>
      </c>
      <c r="L1747">
        <v>7.39</v>
      </c>
      <c r="M1747">
        <v>7.39</v>
      </c>
      <c r="N1747">
        <v>7.23</v>
      </c>
      <c r="O1747">
        <v>7.2303965872528098</v>
      </c>
      <c r="P1747">
        <v>7.2303965872528098</v>
      </c>
      <c r="Q1747">
        <v>0.15960341274718901</v>
      </c>
      <c r="R1747" t="s">
        <v>262</v>
      </c>
      <c r="S1747" t="s">
        <v>9819</v>
      </c>
      <c r="T1747" t="s">
        <v>25</v>
      </c>
      <c r="U1747">
        <v>1</v>
      </c>
      <c r="V1747" t="s">
        <v>1388</v>
      </c>
      <c r="W1747" t="s">
        <v>1389</v>
      </c>
      <c r="AD1747" t="s">
        <v>9913</v>
      </c>
      <c r="AE1747" t="s">
        <v>9914</v>
      </c>
    </row>
    <row r="1748" spans="1:31" ht="12.75" x14ac:dyDescent="0.2">
      <c r="A1748" t="s">
        <v>6224</v>
      </c>
      <c r="B1748" t="s">
        <v>6225</v>
      </c>
      <c r="D1748" t="s">
        <v>1403</v>
      </c>
      <c r="E1748" t="s">
        <v>8378</v>
      </c>
      <c r="F1748">
        <v>10</v>
      </c>
      <c r="G1748" t="s">
        <v>6222</v>
      </c>
      <c r="H1748" t="s">
        <v>6226</v>
      </c>
      <c r="I1748">
        <v>2.1</v>
      </c>
      <c r="J1748">
        <v>2.1</v>
      </c>
      <c r="K1748">
        <v>2.12</v>
      </c>
      <c r="L1748">
        <v>2.12</v>
      </c>
      <c r="M1748">
        <v>2.12</v>
      </c>
      <c r="N1748">
        <v>2.0699999999999998</v>
      </c>
      <c r="O1748">
        <v>2.0658275963579502</v>
      </c>
      <c r="P1748">
        <v>2.0658275963579502</v>
      </c>
      <c r="Q1748">
        <v>5.41724036420543E-2</v>
      </c>
      <c r="R1748" t="s">
        <v>262</v>
      </c>
      <c r="S1748" t="s">
        <v>9819</v>
      </c>
      <c r="T1748" t="s">
        <v>25</v>
      </c>
      <c r="U1748">
        <v>1</v>
      </c>
      <c r="V1748" t="s">
        <v>1388</v>
      </c>
      <c r="W1748" t="s">
        <v>1389</v>
      </c>
      <c r="AD1748" t="s">
        <v>9913</v>
      </c>
      <c r="AE1748" t="s">
        <v>9914</v>
      </c>
    </row>
    <row r="1749" spans="1:31" ht="12.75" x14ac:dyDescent="0.2">
      <c r="A1749" t="s">
        <v>6227</v>
      </c>
      <c r="B1749" t="s">
        <v>6228</v>
      </c>
      <c r="D1749" t="s">
        <v>1403</v>
      </c>
      <c r="E1749" t="s">
        <v>8378</v>
      </c>
      <c r="F1749">
        <v>10</v>
      </c>
      <c r="G1749" t="s">
        <v>6229</v>
      </c>
      <c r="H1749" t="s">
        <v>6230</v>
      </c>
      <c r="I1749">
        <v>2.6</v>
      </c>
      <c r="J1749">
        <v>2.6</v>
      </c>
      <c r="K1749">
        <v>2.64</v>
      </c>
      <c r="L1749">
        <v>2.64</v>
      </c>
      <c r="M1749">
        <v>2.64</v>
      </c>
      <c r="N1749">
        <v>2.58</v>
      </c>
      <c r="O1749">
        <v>2.5822844954474302</v>
      </c>
      <c r="P1749">
        <v>2.1174732862668901</v>
      </c>
      <c r="Q1749">
        <v>0.522526713733106</v>
      </c>
      <c r="R1749" t="s">
        <v>262</v>
      </c>
      <c r="S1749" t="s">
        <v>9819</v>
      </c>
      <c r="T1749" t="s">
        <v>25</v>
      </c>
      <c r="U1749">
        <v>1</v>
      </c>
      <c r="V1749" t="s">
        <v>1388</v>
      </c>
      <c r="W1749" t="s">
        <v>1389</v>
      </c>
      <c r="AD1749" t="s">
        <v>9913</v>
      </c>
      <c r="AE1749" t="s">
        <v>9914</v>
      </c>
    </row>
    <row r="1750" spans="1:31" ht="12.75" x14ac:dyDescent="0.2">
      <c r="A1750" t="s">
        <v>6231</v>
      </c>
      <c r="B1750" t="s">
        <v>6232</v>
      </c>
      <c r="D1750" t="s">
        <v>1093</v>
      </c>
      <c r="E1750" t="s">
        <v>9299</v>
      </c>
      <c r="F1750">
        <v>1</v>
      </c>
      <c r="G1750" t="s">
        <v>6233</v>
      </c>
      <c r="H1750" t="s">
        <v>6234</v>
      </c>
      <c r="I1750">
        <v>13.15</v>
      </c>
      <c r="J1750">
        <v>13.15</v>
      </c>
      <c r="K1750">
        <v>13.19</v>
      </c>
      <c r="L1750">
        <v>13.19</v>
      </c>
      <c r="M1750">
        <v>13.19</v>
      </c>
      <c r="N1750">
        <v>12.91</v>
      </c>
      <c r="O1750">
        <v>12.911422477237201</v>
      </c>
      <c r="P1750">
        <v>12.808131097419301</v>
      </c>
      <c r="Q1750">
        <v>0.38186890258073403</v>
      </c>
      <c r="R1750" t="s">
        <v>262</v>
      </c>
      <c r="S1750" t="s">
        <v>9819</v>
      </c>
      <c r="T1750" t="s">
        <v>25</v>
      </c>
      <c r="U1750">
        <v>1</v>
      </c>
      <c r="V1750" t="s">
        <v>1388</v>
      </c>
      <c r="W1750" t="s">
        <v>1389</v>
      </c>
      <c r="AD1750" t="s">
        <v>9913</v>
      </c>
      <c r="AE1750" t="s">
        <v>9914</v>
      </c>
    </row>
    <row r="1751" spans="1:31" ht="12.75" x14ac:dyDescent="0.2">
      <c r="A1751" t="s">
        <v>6235</v>
      </c>
      <c r="B1751" t="s">
        <v>6236</v>
      </c>
      <c r="D1751" t="s">
        <v>1093</v>
      </c>
      <c r="E1751" t="s">
        <v>9299</v>
      </c>
      <c r="F1751">
        <v>1</v>
      </c>
      <c r="G1751" t="s">
        <v>6237</v>
      </c>
      <c r="H1751" t="s">
        <v>6238</v>
      </c>
      <c r="I1751">
        <v>2.1</v>
      </c>
      <c r="J1751">
        <v>2.1</v>
      </c>
      <c r="K1751">
        <v>2.12</v>
      </c>
      <c r="L1751">
        <v>2.12</v>
      </c>
      <c r="M1751">
        <v>2.12</v>
      </c>
      <c r="N1751">
        <v>2.0699999999999998</v>
      </c>
      <c r="O1751">
        <v>2.0658275963579502</v>
      </c>
      <c r="P1751">
        <v>1.8075991468132</v>
      </c>
      <c r="Q1751">
        <v>0.312400853186797</v>
      </c>
      <c r="R1751" t="s">
        <v>262</v>
      </c>
      <c r="S1751" t="s">
        <v>9819</v>
      </c>
      <c r="T1751" t="s">
        <v>25</v>
      </c>
      <c r="U1751">
        <v>1</v>
      </c>
      <c r="V1751" t="s">
        <v>1388</v>
      </c>
      <c r="W1751" t="s">
        <v>1389</v>
      </c>
      <c r="AD1751" t="s">
        <v>9913</v>
      </c>
      <c r="AE1751" t="s">
        <v>9914</v>
      </c>
    </row>
    <row r="1752" spans="1:31" ht="12.75" x14ac:dyDescent="0.2">
      <c r="A1752" t="s">
        <v>6239</v>
      </c>
      <c r="B1752" t="s">
        <v>6240</v>
      </c>
      <c r="D1752" t="s">
        <v>1403</v>
      </c>
      <c r="E1752" t="s">
        <v>8378</v>
      </c>
      <c r="F1752">
        <v>10</v>
      </c>
      <c r="G1752" t="s">
        <v>6241</v>
      </c>
      <c r="H1752" t="s">
        <v>6242</v>
      </c>
      <c r="I1752">
        <v>2.6</v>
      </c>
      <c r="J1752">
        <v>2.6</v>
      </c>
      <c r="K1752">
        <v>2.64</v>
      </c>
      <c r="L1752">
        <v>2.64</v>
      </c>
      <c r="M1752">
        <v>2.64</v>
      </c>
      <c r="N1752">
        <v>2.58</v>
      </c>
      <c r="O1752">
        <v>2.5822844954474302</v>
      </c>
      <c r="P1752">
        <v>2.3240560459026902</v>
      </c>
      <c r="Q1752">
        <v>0.31594395409731102</v>
      </c>
      <c r="R1752" t="s">
        <v>262</v>
      </c>
      <c r="S1752" t="s">
        <v>9819</v>
      </c>
      <c r="T1752" t="s">
        <v>25</v>
      </c>
      <c r="U1752">
        <v>1</v>
      </c>
      <c r="V1752" t="s">
        <v>1388</v>
      </c>
      <c r="W1752" t="s">
        <v>1389</v>
      </c>
      <c r="AD1752" t="s">
        <v>9913</v>
      </c>
      <c r="AE1752" t="s">
        <v>9914</v>
      </c>
    </row>
    <row r="1753" spans="1:31" ht="12.75" x14ac:dyDescent="0.2">
      <c r="A1753" t="s">
        <v>6243</v>
      </c>
      <c r="B1753" t="s">
        <v>6244</v>
      </c>
      <c r="D1753" t="s">
        <v>1093</v>
      </c>
      <c r="E1753" t="s">
        <v>9299</v>
      </c>
      <c r="F1753">
        <v>1</v>
      </c>
      <c r="G1753" t="s">
        <v>6245</v>
      </c>
      <c r="H1753" t="s">
        <v>6246</v>
      </c>
      <c r="I1753">
        <v>7.9</v>
      </c>
      <c r="J1753">
        <v>7.9</v>
      </c>
      <c r="K1753">
        <v>7.92</v>
      </c>
      <c r="L1753">
        <v>7.92</v>
      </c>
      <c r="M1753">
        <v>7.92</v>
      </c>
      <c r="N1753">
        <v>7.75</v>
      </c>
      <c r="O1753">
        <v>7.7468534863423004</v>
      </c>
      <c r="P1753">
        <v>7.7468534863423004</v>
      </c>
      <c r="Q1753">
        <v>0.17314651365770201</v>
      </c>
      <c r="R1753" t="s">
        <v>262</v>
      </c>
      <c r="S1753" t="s">
        <v>9819</v>
      </c>
      <c r="T1753" t="s">
        <v>25</v>
      </c>
      <c r="U1753">
        <v>1</v>
      </c>
      <c r="V1753" t="s">
        <v>1388</v>
      </c>
      <c r="W1753" t="s">
        <v>1389</v>
      </c>
      <c r="AD1753" t="s">
        <v>9913</v>
      </c>
      <c r="AE1753" t="s">
        <v>9914</v>
      </c>
    </row>
    <row r="1754" spans="1:31" ht="12.75" x14ac:dyDescent="0.2">
      <c r="A1754" t="s">
        <v>1413</v>
      </c>
      <c r="B1754" t="s">
        <v>1414</v>
      </c>
      <c r="D1754" t="s">
        <v>22</v>
      </c>
      <c r="E1754" t="s">
        <v>9299</v>
      </c>
      <c r="F1754">
        <v>1</v>
      </c>
      <c r="G1754" t="s">
        <v>1415</v>
      </c>
      <c r="H1754" t="s">
        <v>1415</v>
      </c>
      <c r="I1754">
        <v>19.5</v>
      </c>
      <c r="J1754">
        <v>19.5</v>
      </c>
      <c r="K1754">
        <v>19.53</v>
      </c>
      <c r="L1754">
        <v>19.53</v>
      </c>
      <c r="M1754">
        <v>19.53</v>
      </c>
      <c r="N1754">
        <v>19.11</v>
      </c>
      <c r="O1754">
        <v>19.108905266311002</v>
      </c>
      <c r="P1754">
        <v>19.108905266311002</v>
      </c>
      <c r="Q1754">
        <v>0.42109473368899902</v>
      </c>
      <c r="R1754" t="s">
        <v>262</v>
      </c>
      <c r="S1754" t="s">
        <v>9819</v>
      </c>
      <c r="T1754" t="s">
        <v>25</v>
      </c>
      <c r="U1754">
        <v>1</v>
      </c>
      <c r="V1754" t="s">
        <v>597</v>
      </c>
      <c r="W1754" t="s">
        <v>598</v>
      </c>
      <c r="AD1754" t="s">
        <v>9839</v>
      </c>
      <c r="AE1754" t="s">
        <v>598</v>
      </c>
    </row>
    <row r="1755" spans="1:31" ht="12.75" x14ac:dyDescent="0.2">
      <c r="A1755" t="s">
        <v>1416</v>
      </c>
      <c r="B1755" t="s">
        <v>1417</v>
      </c>
      <c r="D1755" t="s">
        <v>1418</v>
      </c>
      <c r="E1755" t="s">
        <v>9299</v>
      </c>
      <c r="F1755">
        <v>1</v>
      </c>
      <c r="G1755" t="s">
        <v>1419</v>
      </c>
      <c r="H1755" t="s">
        <v>1420</v>
      </c>
      <c r="I1755">
        <v>175.76</v>
      </c>
      <c r="J1755">
        <v>175.76</v>
      </c>
      <c r="K1755">
        <v>175.76</v>
      </c>
      <c r="L1755">
        <v>175.76</v>
      </c>
      <c r="M1755">
        <v>175.76</v>
      </c>
      <c r="N1755">
        <v>171.98</v>
      </c>
      <c r="O1755">
        <v>171.980147396799</v>
      </c>
      <c r="P1755">
        <v>122.55522215393501</v>
      </c>
      <c r="Q1755">
        <v>53.2047778460648</v>
      </c>
      <c r="R1755" t="s">
        <v>262</v>
      </c>
      <c r="S1755" t="s">
        <v>9819</v>
      </c>
      <c r="T1755" t="s">
        <v>84</v>
      </c>
      <c r="U1755">
        <v>1</v>
      </c>
      <c r="V1755" t="s">
        <v>1388</v>
      </c>
      <c r="W1755" t="s">
        <v>1389</v>
      </c>
      <c r="X1755" t="s">
        <v>154</v>
      </c>
      <c r="Y1755" t="s">
        <v>155</v>
      </c>
      <c r="AD1755" t="s">
        <v>9913</v>
      </c>
      <c r="AE1755" t="s">
        <v>9914</v>
      </c>
    </row>
    <row r="1756" spans="1:31" ht="12.75" x14ac:dyDescent="0.2">
      <c r="A1756" t="s">
        <v>6247</v>
      </c>
      <c r="B1756" t="s">
        <v>6248</v>
      </c>
      <c r="D1756" t="s">
        <v>1403</v>
      </c>
      <c r="E1756" t="s">
        <v>8378</v>
      </c>
      <c r="F1756">
        <v>10</v>
      </c>
      <c r="G1756" t="s">
        <v>6249</v>
      </c>
      <c r="H1756" t="s">
        <v>6250</v>
      </c>
      <c r="I1756">
        <v>4.2</v>
      </c>
      <c r="J1756">
        <v>4.2</v>
      </c>
      <c r="K1756">
        <v>4.22</v>
      </c>
      <c r="L1756">
        <v>4.22</v>
      </c>
      <c r="M1756">
        <v>4.22</v>
      </c>
      <c r="N1756">
        <v>4.13</v>
      </c>
      <c r="O1756">
        <v>4.1316551927158898</v>
      </c>
      <c r="P1756">
        <v>3.7184896734442998</v>
      </c>
      <c r="Q1756">
        <v>0.50151032655569705</v>
      </c>
      <c r="R1756" t="s">
        <v>262</v>
      </c>
      <c r="S1756" t="s">
        <v>9819</v>
      </c>
      <c r="T1756" t="s">
        <v>25</v>
      </c>
      <c r="U1756">
        <v>1</v>
      </c>
      <c r="V1756" t="s">
        <v>1388</v>
      </c>
      <c r="W1756" t="s">
        <v>1389</v>
      </c>
      <c r="AD1756" t="s">
        <v>9913</v>
      </c>
      <c r="AE1756" t="s">
        <v>9914</v>
      </c>
    </row>
    <row r="1757" spans="1:31" ht="12.75" x14ac:dyDescent="0.2">
      <c r="A1757" t="s">
        <v>6251</v>
      </c>
      <c r="B1757" t="s">
        <v>6252</v>
      </c>
      <c r="D1757" t="s">
        <v>1093</v>
      </c>
      <c r="E1757" t="s">
        <v>9299</v>
      </c>
      <c r="F1757">
        <v>1</v>
      </c>
      <c r="G1757" t="s">
        <v>6253</v>
      </c>
      <c r="H1757" t="s">
        <v>6254</v>
      </c>
      <c r="I1757">
        <v>8.9499999999999993</v>
      </c>
      <c r="J1757">
        <v>8.9499999999999993</v>
      </c>
      <c r="K1757">
        <v>8.9700000000000006</v>
      </c>
      <c r="L1757">
        <v>8.9700000000000006</v>
      </c>
      <c r="M1757">
        <v>8.9700000000000006</v>
      </c>
      <c r="N1757">
        <v>8.7799999999999994</v>
      </c>
      <c r="O1757">
        <v>8.7797672845212702</v>
      </c>
      <c r="P1757">
        <v>8.5215388349765302</v>
      </c>
      <c r="Q1757">
        <v>0.448461165023474</v>
      </c>
      <c r="R1757" t="s">
        <v>262</v>
      </c>
      <c r="S1757" t="s">
        <v>9819</v>
      </c>
      <c r="T1757" t="s">
        <v>25</v>
      </c>
      <c r="U1757">
        <v>1</v>
      </c>
      <c r="V1757" t="s">
        <v>1388</v>
      </c>
      <c r="W1757" t="s">
        <v>1389</v>
      </c>
      <c r="AD1757" t="s">
        <v>9913</v>
      </c>
      <c r="AE1757" t="s">
        <v>9914</v>
      </c>
    </row>
    <row r="1758" spans="1:31" ht="12.75" x14ac:dyDescent="0.2">
      <c r="A1758" t="s">
        <v>6255</v>
      </c>
      <c r="B1758" t="s">
        <v>6256</v>
      </c>
      <c r="D1758" t="s">
        <v>1403</v>
      </c>
      <c r="E1758" t="s">
        <v>8378</v>
      </c>
      <c r="F1758">
        <v>10</v>
      </c>
      <c r="G1758" t="s">
        <v>6257</v>
      </c>
      <c r="H1758" t="s">
        <v>6258</v>
      </c>
      <c r="I1758">
        <v>4.75</v>
      </c>
      <c r="J1758">
        <v>4.75</v>
      </c>
      <c r="K1758">
        <v>4.75</v>
      </c>
      <c r="L1758">
        <v>4.75</v>
      </c>
      <c r="M1758">
        <v>4.75</v>
      </c>
      <c r="N1758">
        <v>4.6500000000000004</v>
      </c>
      <c r="O1758">
        <v>4.6481120918053804</v>
      </c>
      <c r="P1758">
        <v>4.4415293321695799</v>
      </c>
      <c r="Q1758">
        <v>0.30847066783041699</v>
      </c>
      <c r="R1758" t="s">
        <v>262</v>
      </c>
      <c r="S1758" t="s">
        <v>9819</v>
      </c>
      <c r="T1758" t="s">
        <v>25</v>
      </c>
      <c r="U1758">
        <v>1</v>
      </c>
      <c r="V1758" t="s">
        <v>1388</v>
      </c>
      <c r="W1758" t="s">
        <v>1389</v>
      </c>
      <c r="AD1758" t="s">
        <v>9913</v>
      </c>
      <c r="AE1758" t="s">
        <v>9914</v>
      </c>
    </row>
    <row r="1759" spans="1:31" ht="12.75" x14ac:dyDescent="0.2">
      <c r="A1759" t="s">
        <v>6259</v>
      </c>
      <c r="B1759" t="s">
        <v>6260</v>
      </c>
      <c r="D1759" t="s">
        <v>1403</v>
      </c>
      <c r="E1759" t="s">
        <v>8378</v>
      </c>
      <c r="F1759">
        <v>10</v>
      </c>
      <c r="G1759" t="s">
        <v>6261</v>
      </c>
      <c r="H1759" t="s">
        <v>6262</v>
      </c>
      <c r="I1759">
        <v>2.6</v>
      </c>
      <c r="J1759">
        <v>2.6</v>
      </c>
      <c r="K1759">
        <v>2.64</v>
      </c>
      <c r="L1759">
        <v>2.64</v>
      </c>
      <c r="M1759">
        <v>2.64</v>
      </c>
      <c r="N1759">
        <v>2.58</v>
      </c>
      <c r="O1759">
        <v>2.5822844954474302</v>
      </c>
      <c r="P1759">
        <v>2.1174732862668901</v>
      </c>
      <c r="Q1759">
        <v>0.522526713733106</v>
      </c>
      <c r="R1759" t="s">
        <v>262</v>
      </c>
      <c r="S1759" t="s">
        <v>9819</v>
      </c>
      <c r="T1759" t="s">
        <v>25</v>
      </c>
      <c r="U1759">
        <v>1</v>
      </c>
      <c r="V1759" t="s">
        <v>1388</v>
      </c>
      <c r="W1759" t="s">
        <v>1389</v>
      </c>
      <c r="AD1759" t="s">
        <v>9913</v>
      </c>
      <c r="AE1759" t="s">
        <v>9914</v>
      </c>
    </row>
    <row r="1760" spans="1:31" ht="12.75" x14ac:dyDescent="0.2">
      <c r="A1760" t="s">
        <v>6263</v>
      </c>
      <c r="B1760" t="s">
        <v>6264</v>
      </c>
      <c r="D1760" t="s">
        <v>1403</v>
      </c>
      <c r="E1760" t="s">
        <v>8378</v>
      </c>
      <c r="F1760">
        <v>10</v>
      </c>
      <c r="G1760" t="s">
        <v>6261</v>
      </c>
      <c r="H1760" t="s">
        <v>6265</v>
      </c>
      <c r="I1760">
        <v>2.6</v>
      </c>
      <c r="J1760">
        <v>2.6</v>
      </c>
      <c r="K1760">
        <v>2.64</v>
      </c>
      <c r="L1760">
        <v>2.64</v>
      </c>
      <c r="M1760">
        <v>2.64</v>
      </c>
      <c r="N1760">
        <v>2.58</v>
      </c>
      <c r="O1760">
        <v>2.5822844954474302</v>
      </c>
      <c r="P1760">
        <v>3.0470957046279699</v>
      </c>
      <c r="Q1760">
        <v>-0.40709570462797001</v>
      </c>
      <c r="R1760" t="s">
        <v>262</v>
      </c>
      <c r="S1760" t="s">
        <v>9819</v>
      </c>
      <c r="T1760" t="s">
        <v>84</v>
      </c>
      <c r="U1760">
        <v>2</v>
      </c>
      <c r="V1760" t="s">
        <v>85</v>
      </c>
      <c r="W1760" t="s">
        <v>86</v>
      </c>
      <c r="X1760" t="s">
        <v>1388</v>
      </c>
      <c r="Y1760" t="s">
        <v>1389</v>
      </c>
      <c r="AD1760" t="s">
        <v>9821</v>
      </c>
      <c r="AE1760" t="s">
        <v>86</v>
      </c>
    </row>
    <row r="1761" spans="1:31" ht="12.75" x14ac:dyDescent="0.2">
      <c r="A1761" t="s">
        <v>6266</v>
      </c>
      <c r="B1761" t="s">
        <v>6267</v>
      </c>
      <c r="D1761" t="s">
        <v>1403</v>
      </c>
      <c r="E1761" t="s">
        <v>8378</v>
      </c>
      <c r="F1761">
        <v>10</v>
      </c>
      <c r="G1761" t="s">
        <v>6268</v>
      </c>
      <c r="H1761" t="s">
        <v>6269</v>
      </c>
      <c r="I1761">
        <v>2.6</v>
      </c>
      <c r="J1761">
        <v>2.6</v>
      </c>
      <c r="K1761">
        <v>2.64</v>
      </c>
      <c r="L1761">
        <v>2.64</v>
      </c>
      <c r="M1761">
        <v>2.64</v>
      </c>
      <c r="N1761">
        <v>2.58</v>
      </c>
      <c r="O1761">
        <v>2.5822844954474302</v>
      </c>
      <c r="P1761">
        <v>2.5306388055384801</v>
      </c>
      <c r="Q1761">
        <v>0.109361194461516</v>
      </c>
      <c r="R1761" t="s">
        <v>262</v>
      </c>
      <c r="S1761" t="s">
        <v>9819</v>
      </c>
      <c r="T1761" t="s">
        <v>25</v>
      </c>
      <c r="U1761">
        <v>1</v>
      </c>
      <c r="V1761" t="s">
        <v>1388</v>
      </c>
      <c r="W1761" t="s">
        <v>1389</v>
      </c>
      <c r="AD1761" t="s">
        <v>9913</v>
      </c>
      <c r="AE1761" t="s">
        <v>9914</v>
      </c>
    </row>
    <row r="1762" spans="1:31" ht="12.75" x14ac:dyDescent="0.2">
      <c r="A1762" t="s">
        <v>6270</v>
      </c>
      <c r="B1762" t="s">
        <v>6271</v>
      </c>
      <c r="D1762" t="s">
        <v>1403</v>
      </c>
      <c r="E1762" t="s">
        <v>8378</v>
      </c>
      <c r="F1762">
        <v>10</v>
      </c>
      <c r="G1762" t="s">
        <v>6272</v>
      </c>
      <c r="H1762" t="s">
        <v>6273</v>
      </c>
      <c r="I1762">
        <v>2.6</v>
      </c>
      <c r="J1762">
        <v>2.6</v>
      </c>
      <c r="K1762">
        <v>2.64</v>
      </c>
      <c r="L1762">
        <v>2.64</v>
      </c>
      <c r="M1762">
        <v>2.64</v>
      </c>
      <c r="N1762">
        <v>2.58</v>
      </c>
      <c r="O1762">
        <v>2.5822844954474302</v>
      </c>
      <c r="P1762">
        <v>2.5306388055384801</v>
      </c>
      <c r="Q1762">
        <v>0.109361194461516</v>
      </c>
      <c r="R1762" t="s">
        <v>262</v>
      </c>
      <c r="S1762" t="s">
        <v>9819</v>
      </c>
      <c r="T1762" t="s">
        <v>25</v>
      </c>
      <c r="U1762">
        <v>1</v>
      </c>
      <c r="V1762" t="s">
        <v>1388</v>
      </c>
      <c r="W1762" t="s">
        <v>1389</v>
      </c>
      <c r="AD1762" t="s">
        <v>9913</v>
      </c>
      <c r="AE1762" t="s">
        <v>9914</v>
      </c>
    </row>
    <row r="1763" spans="1:31" ht="12.75" x14ac:dyDescent="0.2">
      <c r="A1763" t="s">
        <v>6274</v>
      </c>
      <c r="B1763" t="s">
        <v>6275</v>
      </c>
      <c r="D1763" t="s">
        <v>1403</v>
      </c>
      <c r="E1763" t="s">
        <v>8378</v>
      </c>
      <c r="F1763">
        <v>10</v>
      </c>
      <c r="G1763" t="s">
        <v>6276</v>
      </c>
      <c r="H1763" t="s">
        <v>6277</v>
      </c>
      <c r="I1763">
        <v>1.55</v>
      </c>
      <c r="J1763">
        <v>1.55</v>
      </c>
      <c r="K1763">
        <v>1.58</v>
      </c>
      <c r="L1763">
        <v>1.58</v>
      </c>
      <c r="M1763">
        <v>1.58</v>
      </c>
      <c r="N1763">
        <v>1.55</v>
      </c>
      <c r="O1763">
        <v>1.54937069726846</v>
      </c>
      <c r="P1763">
        <v>1.3427879376326599</v>
      </c>
      <c r="Q1763">
        <v>0.237212062367335</v>
      </c>
      <c r="R1763" t="s">
        <v>262</v>
      </c>
      <c r="S1763" t="s">
        <v>9819</v>
      </c>
      <c r="T1763" t="s">
        <v>25</v>
      </c>
      <c r="U1763">
        <v>1</v>
      </c>
      <c r="V1763" t="s">
        <v>1388</v>
      </c>
      <c r="W1763" t="s">
        <v>1389</v>
      </c>
      <c r="AD1763" t="s">
        <v>9913</v>
      </c>
      <c r="AE1763" t="s">
        <v>9914</v>
      </c>
    </row>
    <row r="1764" spans="1:31" ht="12.75" x14ac:dyDescent="0.2">
      <c r="A1764" t="s">
        <v>6278</v>
      </c>
      <c r="B1764" t="s">
        <v>6279</v>
      </c>
      <c r="D1764" t="s">
        <v>1403</v>
      </c>
      <c r="E1764" t="s">
        <v>8378</v>
      </c>
      <c r="F1764">
        <v>10</v>
      </c>
      <c r="G1764" t="s">
        <v>6280</v>
      </c>
      <c r="H1764" t="s">
        <v>6281</v>
      </c>
      <c r="I1764">
        <v>1.55</v>
      </c>
      <c r="J1764">
        <v>1.55</v>
      </c>
      <c r="K1764">
        <v>1.58</v>
      </c>
      <c r="L1764">
        <v>1.58</v>
      </c>
      <c r="M1764">
        <v>1.58</v>
      </c>
      <c r="N1764">
        <v>1.55</v>
      </c>
      <c r="O1764">
        <v>1.54937069726846</v>
      </c>
      <c r="P1764">
        <v>1.3427879376326599</v>
      </c>
      <c r="Q1764">
        <v>0.237212062367335</v>
      </c>
      <c r="R1764" t="s">
        <v>262</v>
      </c>
      <c r="S1764" t="s">
        <v>9819</v>
      </c>
      <c r="T1764" t="s">
        <v>25</v>
      </c>
      <c r="U1764">
        <v>1</v>
      </c>
      <c r="V1764" t="s">
        <v>1388</v>
      </c>
      <c r="W1764" t="s">
        <v>1389</v>
      </c>
      <c r="AD1764" t="s">
        <v>9913</v>
      </c>
      <c r="AE1764" t="s">
        <v>9914</v>
      </c>
    </row>
    <row r="1765" spans="1:31" ht="12.75" x14ac:dyDescent="0.2">
      <c r="A1765" t="s">
        <v>6282</v>
      </c>
      <c r="B1765" t="s">
        <v>6283</v>
      </c>
      <c r="D1765" t="s">
        <v>1403</v>
      </c>
      <c r="E1765" t="s">
        <v>8378</v>
      </c>
      <c r="F1765">
        <v>10</v>
      </c>
      <c r="G1765" t="s">
        <v>6284</v>
      </c>
      <c r="H1765" t="s">
        <v>6285</v>
      </c>
      <c r="I1765">
        <v>4.2</v>
      </c>
      <c r="J1765">
        <v>4.2</v>
      </c>
      <c r="K1765">
        <v>4.22</v>
      </c>
      <c r="L1765">
        <v>4.22</v>
      </c>
      <c r="M1765">
        <v>4.22</v>
      </c>
      <c r="N1765">
        <v>4.13</v>
      </c>
      <c r="O1765">
        <v>4.1316551927158898</v>
      </c>
      <c r="P1765">
        <v>3.8217810532622001</v>
      </c>
      <c r="Q1765">
        <v>0.39821894673780001</v>
      </c>
      <c r="R1765" t="s">
        <v>262</v>
      </c>
      <c r="S1765" t="s">
        <v>9819</v>
      </c>
      <c r="T1765" t="s">
        <v>25</v>
      </c>
      <c r="U1765">
        <v>1</v>
      </c>
      <c r="V1765" t="s">
        <v>1388</v>
      </c>
      <c r="W1765" t="s">
        <v>1389</v>
      </c>
      <c r="AD1765" t="s">
        <v>9913</v>
      </c>
      <c r="AE1765" t="s">
        <v>9914</v>
      </c>
    </row>
    <row r="1766" spans="1:31" ht="12.75" x14ac:dyDescent="0.2">
      <c r="A1766" t="s">
        <v>1421</v>
      </c>
      <c r="B1766" t="s">
        <v>1422</v>
      </c>
      <c r="D1766" t="s">
        <v>22</v>
      </c>
      <c r="E1766" t="s">
        <v>9299</v>
      </c>
      <c r="F1766">
        <v>1</v>
      </c>
      <c r="G1766" t="s">
        <v>1423</v>
      </c>
      <c r="H1766" t="s">
        <v>1424</v>
      </c>
      <c r="I1766">
        <v>11.6</v>
      </c>
      <c r="J1766">
        <v>11.6</v>
      </c>
      <c r="K1766">
        <v>11.61</v>
      </c>
      <c r="L1766">
        <v>11.61</v>
      </c>
      <c r="M1766">
        <v>11.61</v>
      </c>
      <c r="N1766">
        <v>11.36</v>
      </c>
      <c r="O1766">
        <v>11.3620517799687</v>
      </c>
      <c r="P1766">
        <v>11.3620517799687</v>
      </c>
      <c r="Q1766">
        <v>0.24794822003129699</v>
      </c>
      <c r="R1766" t="s">
        <v>262</v>
      </c>
      <c r="S1766" t="s">
        <v>9819</v>
      </c>
      <c r="T1766" t="s">
        <v>25</v>
      </c>
      <c r="U1766">
        <v>1</v>
      </c>
      <c r="V1766" t="s">
        <v>99</v>
      </c>
      <c r="W1766" t="s">
        <v>100</v>
      </c>
      <c r="AD1766" t="s">
        <v>9823</v>
      </c>
      <c r="AE1766" t="s">
        <v>100</v>
      </c>
    </row>
    <row r="1767" spans="1:31" ht="12.75" x14ac:dyDescent="0.2">
      <c r="A1767" t="s">
        <v>1425</v>
      </c>
      <c r="B1767" t="s">
        <v>1426</v>
      </c>
      <c r="D1767" t="s">
        <v>22</v>
      </c>
      <c r="E1767" t="s">
        <v>9299</v>
      </c>
      <c r="F1767">
        <v>1</v>
      </c>
      <c r="G1767" t="s">
        <v>1427</v>
      </c>
      <c r="H1767" t="s">
        <v>1428</v>
      </c>
      <c r="I1767">
        <v>31.65</v>
      </c>
      <c r="J1767">
        <v>31.65</v>
      </c>
      <c r="K1767">
        <v>31.67</v>
      </c>
      <c r="L1767">
        <v>31.67</v>
      </c>
      <c r="M1767">
        <v>31.67</v>
      </c>
      <c r="N1767">
        <v>30.99</v>
      </c>
      <c r="O1767">
        <v>30.987413945369202</v>
      </c>
      <c r="P1767">
        <v>30.987413945369202</v>
      </c>
      <c r="Q1767">
        <v>0.68258605463081101</v>
      </c>
      <c r="R1767" t="s">
        <v>262</v>
      </c>
      <c r="S1767" t="s">
        <v>9819</v>
      </c>
      <c r="T1767" t="s">
        <v>25</v>
      </c>
      <c r="U1767">
        <v>1</v>
      </c>
      <c r="V1767" t="s">
        <v>99</v>
      </c>
      <c r="W1767" t="s">
        <v>100</v>
      </c>
      <c r="AD1767" t="s">
        <v>9823</v>
      </c>
      <c r="AE1767" t="s">
        <v>100</v>
      </c>
    </row>
    <row r="1768" spans="1:31" ht="12.75" x14ac:dyDescent="0.2">
      <c r="A1768" t="s">
        <v>1429</v>
      </c>
      <c r="B1768" t="s">
        <v>1430</v>
      </c>
      <c r="D1768" t="s">
        <v>22</v>
      </c>
      <c r="E1768" t="s">
        <v>9299</v>
      </c>
      <c r="F1768">
        <v>1</v>
      </c>
      <c r="G1768" t="s">
        <v>1431</v>
      </c>
      <c r="H1768" t="s">
        <v>1432</v>
      </c>
      <c r="I1768">
        <v>31.65</v>
      </c>
      <c r="J1768">
        <v>31.65</v>
      </c>
      <c r="K1768">
        <v>31.67</v>
      </c>
      <c r="L1768">
        <v>31.67</v>
      </c>
      <c r="M1768">
        <v>31.67</v>
      </c>
      <c r="N1768">
        <v>30.99</v>
      </c>
      <c r="O1768">
        <v>30.987413945369202</v>
      </c>
      <c r="P1768">
        <v>30.987413945369202</v>
      </c>
      <c r="Q1768">
        <v>0.68258605463081101</v>
      </c>
      <c r="R1768" t="s">
        <v>262</v>
      </c>
      <c r="S1768" t="s">
        <v>9819</v>
      </c>
      <c r="T1768" t="s">
        <v>25</v>
      </c>
      <c r="U1768">
        <v>1</v>
      </c>
      <c r="V1768" t="s">
        <v>99</v>
      </c>
      <c r="W1768" t="s">
        <v>100</v>
      </c>
      <c r="AD1768" t="s">
        <v>9823</v>
      </c>
      <c r="AE1768" t="s">
        <v>100</v>
      </c>
    </row>
    <row r="1769" spans="1:31" ht="12.75" x14ac:dyDescent="0.2">
      <c r="A1769" t="s">
        <v>1433</v>
      </c>
      <c r="B1769" t="s">
        <v>1434</v>
      </c>
      <c r="D1769" t="s">
        <v>22</v>
      </c>
      <c r="E1769" t="s">
        <v>9299</v>
      </c>
      <c r="F1769">
        <v>1</v>
      </c>
      <c r="G1769" t="s">
        <v>1435</v>
      </c>
      <c r="H1769" t="s">
        <v>1436</v>
      </c>
      <c r="I1769">
        <v>31.65</v>
      </c>
      <c r="J1769">
        <v>31.65</v>
      </c>
      <c r="K1769">
        <v>31.67</v>
      </c>
      <c r="L1769">
        <v>31.67</v>
      </c>
      <c r="M1769">
        <v>31.67</v>
      </c>
      <c r="N1769">
        <v>30.99</v>
      </c>
      <c r="O1769">
        <v>30.987413945369202</v>
      </c>
      <c r="P1769">
        <v>30.987413945369202</v>
      </c>
      <c r="Q1769">
        <v>0.68258605463081101</v>
      </c>
      <c r="R1769" t="s">
        <v>262</v>
      </c>
      <c r="S1769" t="s">
        <v>9819</v>
      </c>
      <c r="T1769" t="s">
        <v>25</v>
      </c>
      <c r="U1769">
        <v>1</v>
      </c>
      <c r="V1769" t="s">
        <v>99</v>
      </c>
      <c r="W1769" t="s">
        <v>100</v>
      </c>
      <c r="AD1769" t="s">
        <v>9823</v>
      </c>
      <c r="AE1769" t="s">
        <v>100</v>
      </c>
    </row>
    <row r="1770" spans="1:31" ht="12.75" x14ac:dyDescent="0.2">
      <c r="A1770" t="s">
        <v>6286</v>
      </c>
      <c r="B1770" t="s">
        <v>6287</v>
      </c>
      <c r="D1770" t="s">
        <v>22</v>
      </c>
      <c r="E1770" t="s">
        <v>9299</v>
      </c>
      <c r="F1770">
        <v>1</v>
      </c>
      <c r="G1770" t="s">
        <v>6288</v>
      </c>
      <c r="H1770" t="s">
        <v>6289</v>
      </c>
      <c r="I1770">
        <v>7.9</v>
      </c>
      <c r="J1770">
        <v>7.9</v>
      </c>
      <c r="K1770">
        <v>7.92</v>
      </c>
      <c r="L1770">
        <v>7.92</v>
      </c>
      <c r="M1770">
        <v>7.92</v>
      </c>
      <c r="N1770">
        <v>7.75</v>
      </c>
      <c r="O1770">
        <v>7.7468534863423004</v>
      </c>
      <c r="P1770">
        <v>7.7468534863423004</v>
      </c>
      <c r="Q1770">
        <v>0.17314651365770201</v>
      </c>
      <c r="R1770" t="s">
        <v>262</v>
      </c>
      <c r="S1770" t="s">
        <v>9819</v>
      </c>
      <c r="T1770" t="s">
        <v>25</v>
      </c>
      <c r="U1770">
        <v>1</v>
      </c>
      <c r="V1770" t="s">
        <v>99</v>
      </c>
      <c r="W1770" t="s">
        <v>100</v>
      </c>
      <c r="AD1770" t="s">
        <v>9823</v>
      </c>
      <c r="AE1770" t="s">
        <v>100</v>
      </c>
    </row>
    <row r="1771" spans="1:31" ht="12.75" x14ac:dyDescent="0.2">
      <c r="A1771" t="s">
        <v>6290</v>
      </c>
      <c r="B1771" t="s">
        <v>6291</v>
      </c>
      <c r="D1771" t="s">
        <v>22</v>
      </c>
      <c r="E1771" t="s">
        <v>9299</v>
      </c>
      <c r="F1771">
        <v>1</v>
      </c>
      <c r="G1771" t="s">
        <v>6292</v>
      </c>
      <c r="H1771" t="s">
        <v>6292</v>
      </c>
      <c r="I1771">
        <v>13.7</v>
      </c>
      <c r="J1771">
        <v>13.7</v>
      </c>
      <c r="K1771">
        <v>13.73</v>
      </c>
      <c r="L1771">
        <v>13.73</v>
      </c>
      <c r="M1771">
        <v>13.73</v>
      </c>
      <c r="N1771">
        <v>13.43</v>
      </c>
      <c r="O1771">
        <v>13.427879376326599</v>
      </c>
      <c r="P1771">
        <v>13.582816446053499</v>
      </c>
      <c r="Q1771">
        <v>0.14718355394650701</v>
      </c>
      <c r="R1771" t="s">
        <v>262</v>
      </c>
      <c r="S1771" t="s">
        <v>9819</v>
      </c>
      <c r="T1771" t="s">
        <v>25</v>
      </c>
      <c r="U1771">
        <v>1</v>
      </c>
      <c r="V1771" t="s">
        <v>99</v>
      </c>
      <c r="W1771" t="s">
        <v>100</v>
      </c>
      <c r="AD1771" t="s">
        <v>9823</v>
      </c>
      <c r="AE1771" t="s">
        <v>100</v>
      </c>
    </row>
    <row r="1772" spans="1:31" ht="12.75" x14ac:dyDescent="0.2">
      <c r="A1772" t="s">
        <v>6293</v>
      </c>
      <c r="B1772" t="s">
        <v>6294</v>
      </c>
      <c r="D1772" t="s">
        <v>22</v>
      </c>
      <c r="E1772" t="s">
        <v>9299</v>
      </c>
      <c r="F1772">
        <v>1</v>
      </c>
      <c r="G1772" t="s">
        <v>6295</v>
      </c>
      <c r="H1772" t="s">
        <v>6295</v>
      </c>
      <c r="I1772">
        <v>25.3</v>
      </c>
      <c r="J1772">
        <v>25.3</v>
      </c>
      <c r="K1772">
        <v>25.34</v>
      </c>
      <c r="L1772">
        <v>25.34</v>
      </c>
      <c r="M1772">
        <v>25.34</v>
      </c>
      <c r="N1772">
        <v>24.79</v>
      </c>
      <c r="O1772">
        <v>24.789931156295399</v>
      </c>
      <c r="P1772">
        <v>25.203096675566901</v>
      </c>
      <c r="Q1772">
        <v>0.13690332443306</v>
      </c>
      <c r="R1772" t="s">
        <v>262</v>
      </c>
      <c r="S1772" t="s">
        <v>9819</v>
      </c>
      <c r="T1772" t="s">
        <v>25</v>
      </c>
      <c r="U1772">
        <v>1</v>
      </c>
      <c r="V1772" t="s">
        <v>99</v>
      </c>
      <c r="W1772" t="s">
        <v>100</v>
      </c>
      <c r="AD1772" t="s">
        <v>9823</v>
      </c>
      <c r="AE1772" t="s">
        <v>100</v>
      </c>
    </row>
    <row r="1773" spans="1:31" ht="12.75" x14ac:dyDescent="0.2">
      <c r="A1773" t="s">
        <v>6296</v>
      </c>
      <c r="B1773" t="s">
        <v>6297</v>
      </c>
      <c r="D1773" t="s">
        <v>22</v>
      </c>
      <c r="E1773" t="s">
        <v>9299</v>
      </c>
      <c r="F1773">
        <v>1</v>
      </c>
      <c r="G1773" t="s">
        <v>6298</v>
      </c>
      <c r="H1773" t="s">
        <v>6298</v>
      </c>
      <c r="I1773">
        <v>19</v>
      </c>
      <c r="J1773">
        <v>19</v>
      </c>
      <c r="K1773">
        <v>19</v>
      </c>
      <c r="L1773">
        <v>19</v>
      </c>
      <c r="M1773">
        <v>19</v>
      </c>
      <c r="N1773">
        <v>18.59</v>
      </c>
      <c r="O1773">
        <v>18.5924483672215</v>
      </c>
      <c r="P1773">
        <v>18.902322506675201</v>
      </c>
      <c r="Q1773">
        <v>9.7677493324795306E-2</v>
      </c>
      <c r="R1773" t="s">
        <v>262</v>
      </c>
      <c r="S1773" t="s">
        <v>9819</v>
      </c>
      <c r="T1773" t="s">
        <v>25</v>
      </c>
      <c r="U1773">
        <v>1</v>
      </c>
      <c r="V1773" t="s">
        <v>99</v>
      </c>
      <c r="W1773" t="s">
        <v>100</v>
      </c>
      <c r="AD1773" t="s">
        <v>9823</v>
      </c>
      <c r="AE1773" t="s">
        <v>100</v>
      </c>
    </row>
    <row r="1774" spans="1:31" ht="12.75" x14ac:dyDescent="0.2">
      <c r="A1774" t="s">
        <v>6299</v>
      </c>
      <c r="B1774" t="s">
        <v>6300</v>
      </c>
      <c r="D1774" t="s">
        <v>22</v>
      </c>
      <c r="E1774" t="s">
        <v>9299</v>
      </c>
      <c r="F1774">
        <v>1</v>
      </c>
      <c r="G1774" t="s">
        <v>6301</v>
      </c>
      <c r="H1774" t="s">
        <v>6301</v>
      </c>
      <c r="I1774">
        <v>12.65</v>
      </c>
      <c r="J1774">
        <v>12.65</v>
      </c>
      <c r="K1774">
        <v>12.66</v>
      </c>
      <c r="L1774">
        <v>12.66</v>
      </c>
      <c r="M1774">
        <v>12.66</v>
      </c>
      <c r="N1774">
        <v>12.39</v>
      </c>
      <c r="O1774">
        <v>12.3949655781477</v>
      </c>
      <c r="P1774">
        <v>12.6015483377835</v>
      </c>
      <c r="Q1774">
        <v>5.8451662216530302E-2</v>
      </c>
      <c r="R1774" t="s">
        <v>262</v>
      </c>
      <c r="S1774" t="s">
        <v>9819</v>
      </c>
      <c r="T1774" t="s">
        <v>25</v>
      </c>
      <c r="U1774">
        <v>1</v>
      </c>
      <c r="V1774" t="s">
        <v>99</v>
      </c>
      <c r="W1774" t="s">
        <v>100</v>
      </c>
      <c r="AD1774" t="s">
        <v>9823</v>
      </c>
      <c r="AE1774" t="s">
        <v>100</v>
      </c>
    </row>
    <row r="1775" spans="1:31" ht="12.75" x14ac:dyDescent="0.2">
      <c r="A1775" t="s">
        <v>6302</v>
      </c>
      <c r="B1775" t="s">
        <v>6303</v>
      </c>
      <c r="D1775" t="s">
        <v>22</v>
      </c>
      <c r="E1775" t="s">
        <v>9299</v>
      </c>
      <c r="F1775">
        <v>1</v>
      </c>
      <c r="G1775" t="s">
        <v>6304</v>
      </c>
      <c r="H1775" t="s">
        <v>6304</v>
      </c>
      <c r="I1775">
        <v>23.2</v>
      </c>
      <c r="J1775">
        <v>23.2</v>
      </c>
      <c r="K1775">
        <v>23.22</v>
      </c>
      <c r="L1775">
        <v>23.22</v>
      </c>
      <c r="M1775">
        <v>23.22</v>
      </c>
      <c r="N1775">
        <v>22.72</v>
      </c>
      <c r="O1775">
        <v>22.724103559937401</v>
      </c>
      <c r="P1775">
        <v>22.724103559937401</v>
      </c>
      <c r="Q1775">
        <v>0.49589644006259498</v>
      </c>
      <c r="R1775" t="s">
        <v>262</v>
      </c>
      <c r="S1775" t="s">
        <v>9819</v>
      </c>
      <c r="T1775" t="s">
        <v>25</v>
      </c>
      <c r="U1775">
        <v>1</v>
      </c>
      <c r="V1775" t="s">
        <v>99</v>
      </c>
      <c r="W1775" t="s">
        <v>100</v>
      </c>
      <c r="AD1775" t="s">
        <v>9823</v>
      </c>
      <c r="AE1775" t="s">
        <v>100</v>
      </c>
    </row>
    <row r="1776" spans="1:31" ht="12.75" x14ac:dyDescent="0.2">
      <c r="A1776" t="s">
        <v>6305</v>
      </c>
      <c r="B1776" t="s">
        <v>6306</v>
      </c>
      <c r="D1776" t="s">
        <v>22</v>
      </c>
      <c r="E1776" t="s">
        <v>9299</v>
      </c>
      <c r="F1776">
        <v>1</v>
      </c>
      <c r="G1776" t="s">
        <v>6307</v>
      </c>
      <c r="H1776" t="s">
        <v>6307</v>
      </c>
      <c r="I1776">
        <v>11.6</v>
      </c>
      <c r="J1776">
        <v>11.6</v>
      </c>
      <c r="K1776">
        <v>11.61</v>
      </c>
      <c r="L1776">
        <v>11.61</v>
      </c>
      <c r="M1776">
        <v>11.61</v>
      </c>
      <c r="N1776">
        <v>11.36</v>
      </c>
      <c r="O1776">
        <v>11.3620517799687</v>
      </c>
      <c r="P1776">
        <v>11.6202802295134</v>
      </c>
      <c r="Q1776">
        <v>-1.0280229513446299E-2</v>
      </c>
      <c r="R1776" t="s">
        <v>262</v>
      </c>
      <c r="S1776" t="s">
        <v>9819</v>
      </c>
      <c r="T1776" t="s">
        <v>25</v>
      </c>
      <c r="U1776">
        <v>1</v>
      </c>
      <c r="V1776" t="s">
        <v>99</v>
      </c>
      <c r="W1776" t="s">
        <v>100</v>
      </c>
      <c r="AD1776" t="s">
        <v>9823</v>
      </c>
      <c r="AE1776" t="s">
        <v>100</v>
      </c>
    </row>
    <row r="1777" spans="1:31" ht="12.75" x14ac:dyDescent="0.2">
      <c r="A1777" t="s">
        <v>6308</v>
      </c>
      <c r="B1777" t="s">
        <v>6309</v>
      </c>
      <c r="D1777" t="s">
        <v>22</v>
      </c>
      <c r="E1777" t="s">
        <v>9299</v>
      </c>
      <c r="F1777">
        <v>1</v>
      </c>
      <c r="G1777" t="s">
        <v>6310</v>
      </c>
      <c r="H1777" t="s">
        <v>6311</v>
      </c>
      <c r="I1777">
        <v>5.8</v>
      </c>
      <c r="J1777">
        <v>5.8</v>
      </c>
      <c r="K1777">
        <v>5.8</v>
      </c>
      <c r="L1777">
        <v>5.8</v>
      </c>
      <c r="M1777">
        <v>5.8</v>
      </c>
      <c r="N1777">
        <v>5.68</v>
      </c>
      <c r="O1777">
        <v>5.6810258899843502</v>
      </c>
      <c r="P1777">
        <v>5.8359629597111997</v>
      </c>
      <c r="Q1777">
        <v>-3.5962959711197201E-2</v>
      </c>
      <c r="R1777" t="s">
        <v>262</v>
      </c>
      <c r="S1777" t="s">
        <v>9819</v>
      </c>
      <c r="T1777" t="s">
        <v>25</v>
      </c>
      <c r="U1777">
        <v>1</v>
      </c>
      <c r="V1777" t="s">
        <v>99</v>
      </c>
      <c r="W1777" t="s">
        <v>100</v>
      </c>
      <c r="AD1777" t="s">
        <v>9823</v>
      </c>
      <c r="AE1777" t="s">
        <v>100</v>
      </c>
    </row>
    <row r="1778" spans="1:31" ht="12.75" x14ac:dyDescent="0.2">
      <c r="A1778" t="s">
        <v>6312</v>
      </c>
      <c r="B1778" t="s">
        <v>6313</v>
      </c>
      <c r="D1778" t="s">
        <v>22</v>
      </c>
      <c r="E1778" t="s">
        <v>9299</v>
      </c>
      <c r="F1778">
        <v>1</v>
      </c>
      <c r="G1778" t="s">
        <v>6314</v>
      </c>
      <c r="H1778" t="s">
        <v>6314</v>
      </c>
      <c r="I1778">
        <v>3.7</v>
      </c>
      <c r="J1778">
        <v>3.7</v>
      </c>
      <c r="K1778">
        <v>3.7</v>
      </c>
      <c r="L1778">
        <v>3.7</v>
      </c>
      <c r="M1778">
        <v>3.7</v>
      </c>
      <c r="N1778">
        <v>3.62</v>
      </c>
      <c r="O1778">
        <v>3.6151982936264102</v>
      </c>
      <c r="P1778">
        <v>3.8734267431711502</v>
      </c>
      <c r="Q1778">
        <v>-0.17342674317114901</v>
      </c>
      <c r="R1778" t="s">
        <v>262</v>
      </c>
      <c r="S1778" t="s">
        <v>9819</v>
      </c>
      <c r="T1778" t="s">
        <v>84</v>
      </c>
      <c r="U1778">
        <v>2</v>
      </c>
      <c r="V1778" t="s">
        <v>99</v>
      </c>
      <c r="W1778" t="s">
        <v>100</v>
      </c>
      <c r="X1778" t="s">
        <v>265</v>
      </c>
      <c r="Y1778" t="s">
        <v>266</v>
      </c>
      <c r="AD1778" t="s">
        <v>9823</v>
      </c>
      <c r="AE1778" t="s">
        <v>100</v>
      </c>
    </row>
    <row r="1779" spans="1:31" ht="12.75" x14ac:dyDescent="0.2">
      <c r="A1779" t="s">
        <v>6315</v>
      </c>
      <c r="B1779" t="s">
        <v>6316</v>
      </c>
      <c r="D1779" t="s">
        <v>22</v>
      </c>
      <c r="E1779" t="s">
        <v>9299</v>
      </c>
      <c r="F1779">
        <v>1</v>
      </c>
      <c r="G1779" t="s">
        <v>6317</v>
      </c>
      <c r="H1779" t="s">
        <v>6317</v>
      </c>
      <c r="I1779">
        <v>25.3</v>
      </c>
      <c r="J1779">
        <v>25.3</v>
      </c>
      <c r="K1779">
        <v>25.34</v>
      </c>
      <c r="L1779">
        <v>25.34</v>
      </c>
      <c r="M1779">
        <v>25.34</v>
      </c>
      <c r="N1779">
        <v>24.79</v>
      </c>
      <c r="O1779">
        <v>24.789931156295399</v>
      </c>
      <c r="P1779">
        <v>25.203096675566901</v>
      </c>
      <c r="Q1779">
        <v>0.13690332443306</v>
      </c>
      <c r="R1779" t="s">
        <v>262</v>
      </c>
      <c r="S1779" t="s">
        <v>9819</v>
      </c>
      <c r="T1779" t="s">
        <v>25</v>
      </c>
      <c r="U1779">
        <v>1</v>
      </c>
      <c r="V1779" t="s">
        <v>99</v>
      </c>
      <c r="W1779" t="s">
        <v>100</v>
      </c>
      <c r="AD1779" t="s">
        <v>9823</v>
      </c>
      <c r="AE1779" t="s">
        <v>100</v>
      </c>
    </row>
    <row r="1780" spans="1:31" ht="12.75" x14ac:dyDescent="0.2">
      <c r="A1780" t="s">
        <v>6318</v>
      </c>
      <c r="B1780" t="s">
        <v>6319</v>
      </c>
      <c r="D1780" t="s">
        <v>22</v>
      </c>
      <c r="E1780" t="s">
        <v>9299</v>
      </c>
      <c r="F1780">
        <v>1</v>
      </c>
      <c r="G1780" t="s">
        <v>6320</v>
      </c>
      <c r="H1780" t="s">
        <v>6320</v>
      </c>
      <c r="I1780">
        <v>21.6</v>
      </c>
      <c r="J1780">
        <v>21.6</v>
      </c>
      <c r="K1780">
        <v>21.64</v>
      </c>
      <c r="L1780">
        <v>21.64</v>
      </c>
      <c r="M1780">
        <v>21.64</v>
      </c>
      <c r="N1780">
        <v>21.17</v>
      </c>
      <c r="O1780">
        <v>21.1747328626689</v>
      </c>
      <c r="P1780">
        <v>21.329669932395799</v>
      </c>
      <c r="Q1780">
        <v>0.310330067604209</v>
      </c>
      <c r="R1780" t="s">
        <v>262</v>
      </c>
      <c r="S1780" t="s">
        <v>9819</v>
      </c>
      <c r="T1780" t="s">
        <v>25</v>
      </c>
      <c r="U1780">
        <v>1</v>
      </c>
      <c r="V1780" t="s">
        <v>99</v>
      </c>
      <c r="W1780" t="s">
        <v>100</v>
      </c>
      <c r="AD1780" t="s">
        <v>9823</v>
      </c>
      <c r="AE1780" t="s">
        <v>100</v>
      </c>
    </row>
    <row r="1781" spans="1:31" ht="12.75" x14ac:dyDescent="0.2">
      <c r="A1781" t="s">
        <v>6321</v>
      </c>
      <c r="B1781" t="s">
        <v>6322</v>
      </c>
      <c r="D1781" t="s">
        <v>22</v>
      </c>
      <c r="E1781" t="s">
        <v>9299</v>
      </c>
      <c r="F1781">
        <v>1</v>
      </c>
      <c r="G1781" t="s">
        <v>6323</v>
      </c>
      <c r="H1781" t="s">
        <v>6323</v>
      </c>
      <c r="I1781">
        <v>7.9</v>
      </c>
      <c r="J1781">
        <v>7.9</v>
      </c>
      <c r="K1781">
        <v>7.92</v>
      </c>
      <c r="L1781">
        <v>7.92</v>
      </c>
      <c r="M1781">
        <v>7.92</v>
      </c>
      <c r="N1781">
        <v>7.75</v>
      </c>
      <c r="O1781">
        <v>7.7468534863423004</v>
      </c>
      <c r="P1781">
        <v>7.7468534863423004</v>
      </c>
      <c r="Q1781">
        <v>0.17314651365770201</v>
      </c>
      <c r="R1781" t="s">
        <v>262</v>
      </c>
      <c r="S1781" t="s">
        <v>9819</v>
      </c>
      <c r="T1781" t="s">
        <v>25</v>
      </c>
      <c r="U1781">
        <v>1</v>
      </c>
      <c r="V1781" t="s">
        <v>99</v>
      </c>
      <c r="W1781" t="s">
        <v>100</v>
      </c>
      <c r="AD1781" t="s">
        <v>9823</v>
      </c>
      <c r="AE1781" t="s">
        <v>100</v>
      </c>
    </row>
    <row r="1782" spans="1:31" ht="12.75" x14ac:dyDescent="0.2">
      <c r="A1782" t="s">
        <v>6324</v>
      </c>
      <c r="B1782" t="s">
        <v>6325</v>
      </c>
      <c r="D1782" t="s">
        <v>22</v>
      </c>
      <c r="E1782" t="s">
        <v>9299</v>
      </c>
      <c r="F1782">
        <v>1</v>
      </c>
      <c r="G1782" t="s">
        <v>6326</v>
      </c>
      <c r="H1782" t="s">
        <v>6326</v>
      </c>
      <c r="I1782">
        <v>13.7</v>
      </c>
      <c r="J1782">
        <v>13.7</v>
      </c>
      <c r="K1782">
        <v>13.73</v>
      </c>
      <c r="L1782">
        <v>13.73</v>
      </c>
      <c r="M1782">
        <v>13.73</v>
      </c>
      <c r="N1782">
        <v>13.43</v>
      </c>
      <c r="O1782">
        <v>13.427879376326599</v>
      </c>
      <c r="P1782">
        <v>13.582816446053499</v>
      </c>
      <c r="Q1782">
        <v>0.14718355394650701</v>
      </c>
      <c r="R1782" t="s">
        <v>262</v>
      </c>
      <c r="S1782" t="s">
        <v>9819</v>
      </c>
      <c r="T1782" t="s">
        <v>25</v>
      </c>
      <c r="U1782">
        <v>1</v>
      </c>
      <c r="V1782" t="s">
        <v>99</v>
      </c>
      <c r="W1782" t="s">
        <v>100</v>
      </c>
      <c r="AD1782" t="s">
        <v>9823</v>
      </c>
      <c r="AE1782" t="s">
        <v>100</v>
      </c>
    </row>
    <row r="1783" spans="1:31" ht="12.75" x14ac:dyDescent="0.2">
      <c r="A1783" t="s">
        <v>6327</v>
      </c>
      <c r="B1783" t="s">
        <v>6328</v>
      </c>
      <c r="D1783" t="s">
        <v>22</v>
      </c>
      <c r="E1783" t="s">
        <v>9299</v>
      </c>
      <c r="F1783">
        <v>1</v>
      </c>
      <c r="G1783" t="s">
        <v>6329</v>
      </c>
      <c r="H1783" t="s">
        <v>6329</v>
      </c>
      <c r="I1783">
        <v>21.6</v>
      </c>
      <c r="J1783">
        <v>21.6</v>
      </c>
      <c r="K1783">
        <v>21.64</v>
      </c>
      <c r="L1783">
        <v>21.64</v>
      </c>
      <c r="M1783">
        <v>21.64</v>
      </c>
      <c r="N1783">
        <v>21.17</v>
      </c>
      <c r="O1783">
        <v>21.1747328626689</v>
      </c>
      <c r="P1783">
        <v>21.329669932395799</v>
      </c>
      <c r="Q1783">
        <v>0.310330067604209</v>
      </c>
      <c r="R1783" t="s">
        <v>262</v>
      </c>
      <c r="S1783" t="s">
        <v>9819</v>
      </c>
      <c r="T1783" t="s">
        <v>25</v>
      </c>
      <c r="U1783">
        <v>1</v>
      </c>
      <c r="V1783" t="s">
        <v>99</v>
      </c>
      <c r="W1783" t="s">
        <v>100</v>
      </c>
      <c r="AD1783" t="s">
        <v>9823</v>
      </c>
      <c r="AE1783" t="s">
        <v>100</v>
      </c>
    </row>
    <row r="1784" spans="1:31" ht="12.75" x14ac:dyDescent="0.2">
      <c r="A1784" t="s">
        <v>6330</v>
      </c>
      <c r="B1784" t="s">
        <v>6331</v>
      </c>
      <c r="D1784" t="s">
        <v>22</v>
      </c>
      <c r="E1784" t="s">
        <v>9299</v>
      </c>
      <c r="F1784">
        <v>1</v>
      </c>
      <c r="G1784" t="s">
        <v>6332</v>
      </c>
      <c r="H1784" t="s">
        <v>6333</v>
      </c>
      <c r="I1784">
        <v>17.399999999999999</v>
      </c>
      <c r="J1784">
        <v>17.399999999999999</v>
      </c>
      <c r="K1784">
        <v>17.41</v>
      </c>
      <c r="L1784">
        <v>17.41</v>
      </c>
      <c r="M1784">
        <v>17.41</v>
      </c>
      <c r="N1784">
        <v>17.04</v>
      </c>
      <c r="O1784">
        <v>17.043077669953099</v>
      </c>
      <c r="P1784">
        <v>17.456243189224601</v>
      </c>
      <c r="Q1784">
        <v>-4.6243189224643502E-2</v>
      </c>
      <c r="R1784" t="s">
        <v>262</v>
      </c>
      <c r="S1784" t="s">
        <v>9819</v>
      </c>
      <c r="T1784" t="s">
        <v>25</v>
      </c>
      <c r="U1784">
        <v>1</v>
      </c>
      <c r="V1784" t="s">
        <v>99</v>
      </c>
      <c r="W1784" t="s">
        <v>100</v>
      </c>
      <c r="AD1784" t="s">
        <v>9823</v>
      </c>
      <c r="AE1784" t="s">
        <v>100</v>
      </c>
    </row>
    <row r="1785" spans="1:31" ht="12.75" x14ac:dyDescent="0.2">
      <c r="A1785" t="s">
        <v>6334</v>
      </c>
      <c r="B1785" t="s">
        <v>6335</v>
      </c>
      <c r="D1785" t="s">
        <v>22</v>
      </c>
      <c r="E1785" t="s">
        <v>9299</v>
      </c>
      <c r="F1785">
        <v>1</v>
      </c>
      <c r="G1785" t="s">
        <v>6336</v>
      </c>
      <c r="H1785" t="s">
        <v>6337</v>
      </c>
      <c r="I1785">
        <v>9.5</v>
      </c>
      <c r="J1785">
        <v>9.5</v>
      </c>
      <c r="K1785">
        <v>9.5</v>
      </c>
      <c r="L1785">
        <v>9.5</v>
      </c>
      <c r="M1785">
        <v>9.5</v>
      </c>
      <c r="N1785">
        <v>9.3000000000000007</v>
      </c>
      <c r="O1785">
        <v>9.2962241836107609</v>
      </c>
      <c r="P1785">
        <v>9.7093897028823495</v>
      </c>
      <c r="Q1785">
        <v>-0.20938970288234601</v>
      </c>
      <c r="R1785" t="s">
        <v>262</v>
      </c>
      <c r="S1785" t="s">
        <v>9819</v>
      </c>
      <c r="T1785" t="s">
        <v>25</v>
      </c>
      <c r="U1785">
        <v>1</v>
      </c>
      <c r="V1785" t="s">
        <v>101</v>
      </c>
      <c r="W1785" t="s">
        <v>102</v>
      </c>
      <c r="AD1785" t="s">
        <v>9876</v>
      </c>
      <c r="AE1785" t="s">
        <v>102</v>
      </c>
    </row>
    <row r="1786" spans="1:31" ht="12.75" x14ac:dyDescent="0.2">
      <c r="A1786" t="s">
        <v>6338</v>
      </c>
      <c r="B1786" t="s">
        <v>6339</v>
      </c>
      <c r="D1786" t="s">
        <v>1403</v>
      </c>
      <c r="E1786" t="s">
        <v>8378</v>
      </c>
      <c r="F1786">
        <v>10</v>
      </c>
      <c r="G1786" t="s">
        <v>6340</v>
      </c>
      <c r="H1786" t="s">
        <v>6341</v>
      </c>
      <c r="I1786">
        <v>8.9499999999999993</v>
      </c>
      <c r="J1786">
        <v>8.9499999999999993</v>
      </c>
      <c r="K1786">
        <v>8.9700000000000006</v>
      </c>
      <c r="L1786">
        <v>8.9700000000000006</v>
      </c>
      <c r="M1786">
        <v>8.9700000000000006</v>
      </c>
      <c r="N1786">
        <v>8.7799999999999994</v>
      </c>
      <c r="O1786">
        <v>8.7797672845212702</v>
      </c>
      <c r="P1786">
        <v>8.4182474551586299</v>
      </c>
      <c r="Q1786">
        <v>0.55175254484137104</v>
      </c>
      <c r="R1786" t="s">
        <v>262</v>
      </c>
      <c r="S1786" t="s">
        <v>9819</v>
      </c>
      <c r="T1786" t="s">
        <v>84</v>
      </c>
      <c r="U1786">
        <v>2</v>
      </c>
      <c r="V1786" t="s">
        <v>1388</v>
      </c>
      <c r="W1786" t="s">
        <v>1389</v>
      </c>
      <c r="X1786" t="s">
        <v>1320</v>
      </c>
      <c r="Y1786" t="s">
        <v>1321</v>
      </c>
      <c r="AD1786" t="s">
        <v>9913</v>
      </c>
      <c r="AE1786" t="s">
        <v>9914</v>
      </c>
    </row>
    <row r="1787" spans="1:31" ht="12.75" x14ac:dyDescent="0.2">
      <c r="A1787" t="s">
        <v>6342</v>
      </c>
      <c r="B1787" t="s">
        <v>6343</v>
      </c>
      <c r="D1787" t="s">
        <v>1403</v>
      </c>
      <c r="E1787" t="s">
        <v>8378</v>
      </c>
      <c r="F1787">
        <v>10</v>
      </c>
      <c r="G1787" t="s">
        <v>6340</v>
      </c>
      <c r="H1787" t="s">
        <v>6344</v>
      </c>
      <c r="I1787">
        <v>2.1</v>
      </c>
      <c r="J1787">
        <v>2.1</v>
      </c>
      <c r="K1787">
        <v>2.12</v>
      </c>
      <c r="L1787">
        <v>2.12</v>
      </c>
      <c r="M1787">
        <v>2.12</v>
      </c>
      <c r="N1787">
        <v>2.0699999999999998</v>
      </c>
      <c r="O1787">
        <v>2.0658275963579502</v>
      </c>
      <c r="P1787">
        <v>2.0658275963579502</v>
      </c>
      <c r="Q1787">
        <v>5.41724036420543E-2</v>
      </c>
      <c r="R1787" t="s">
        <v>262</v>
      </c>
      <c r="S1787" t="s">
        <v>9819</v>
      </c>
      <c r="T1787" t="s">
        <v>84</v>
      </c>
      <c r="U1787">
        <v>2</v>
      </c>
      <c r="V1787" t="s">
        <v>1388</v>
      </c>
      <c r="W1787" t="s">
        <v>1389</v>
      </c>
      <c r="X1787" t="s">
        <v>1320</v>
      </c>
      <c r="Y1787" t="s">
        <v>1321</v>
      </c>
      <c r="AD1787" t="s">
        <v>9913</v>
      </c>
      <c r="AE1787" t="s">
        <v>9914</v>
      </c>
    </row>
    <row r="1788" spans="1:31" ht="12.75" x14ac:dyDescent="0.2">
      <c r="A1788" t="s">
        <v>6345</v>
      </c>
      <c r="B1788" t="s">
        <v>6346</v>
      </c>
      <c r="D1788" t="s">
        <v>1403</v>
      </c>
      <c r="E1788" t="s">
        <v>8378</v>
      </c>
      <c r="F1788">
        <v>10</v>
      </c>
      <c r="G1788" t="s">
        <v>6347</v>
      </c>
      <c r="H1788" t="s">
        <v>6348</v>
      </c>
      <c r="I1788">
        <v>8.9499999999999993</v>
      </c>
      <c r="J1788">
        <v>8.9499999999999993</v>
      </c>
      <c r="K1788">
        <v>8.9700000000000006</v>
      </c>
      <c r="L1788">
        <v>8.9700000000000006</v>
      </c>
      <c r="M1788">
        <v>8.9700000000000006</v>
      </c>
      <c r="N1788">
        <v>8.7799999999999994</v>
      </c>
      <c r="O1788">
        <v>8.7797672845212702</v>
      </c>
      <c r="P1788">
        <v>8.4182474551586299</v>
      </c>
      <c r="Q1788">
        <v>0.55175254484137104</v>
      </c>
      <c r="R1788" t="s">
        <v>262</v>
      </c>
      <c r="S1788" t="s">
        <v>9819</v>
      </c>
      <c r="T1788" t="s">
        <v>84</v>
      </c>
      <c r="U1788">
        <v>2</v>
      </c>
      <c r="V1788" t="s">
        <v>1388</v>
      </c>
      <c r="W1788" t="s">
        <v>1389</v>
      </c>
      <c r="X1788" t="s">
        <v>1320</v>
      </c>
      <c r="Y1788" t="s">
        <v>1321</v>
      </c>
      <c r="AD1788" t="s">
        <v>9913</v>
      </c>
      <c r="AE1788" t="s">
        <v>9914</v>
      </c>
    </row>
    <row r="1789" spans="1:31" ht="12.75" x14ac:dyDescent="0.2">
      <c r="A1789" t="s">
        <v>6349</v>
      </c>
      <c r="B1789" t="s">
        <v>6350</v>
      </c>
      <c r="D1789" t="s">
        <v>1403</v>
      </c>
      <c r="E1789" t="s">
        <v>8378</v>
      </c>
      <c r="F1789">
        <v>10</v>
      </c>
      <c r="G1789" t="s">
        <v>6347</v>
      </c>
      <c r="H1789" t="s">
        <v>6351</v>
      </c>
      <c r="I1789">
        <v>2.1</v>
      </c>
      <c r="J1789">
        <v>2.1</v>
      </c>
      <c r="K1789">
        <v>2.12</v>
      </c>
      <c r="L1789">
        <v>2.12</v>
      </c>
      <c r="M1789">
        <v>2.12</v>
      </c>
      <c r="N1789">
        <v>2.0699999999999998</v>
      </c>
      <c r="O1789">
        <v>2.0658275963579502</v>
      </c>
      <c r="P1789">
        <v>2.0658275963579502</v>
      </c>
      <c r="Q1789">
        <v>5.41724036420543E-2</v>
      </c>
      <c r="R1789" t="s">
        <v>262</v>
      </c>
      <c r="S1789" t="s">
        <v>9819</v>
      </c>
      <c r="T1789" t="s">
        <v>84</v>
      </c>
      <c r="U1789">
        <v>2</v>
      </c>
      <c r="V1789" t="s">
        <v>1388</v>
      </c>
      <c r="W1789" t="s">
        <v>1389</v>
      </c>
      <c r="X1789" t="s">
        <v>1320</v>
      </c>
      <c r="Y1789" t="s">
        <v>1321</v>
      </c>
      <c r="AD1789" t="s">
        <v>9913</v>
      </c>
      <c r="AE1789" t="s">
        <v>9914</v>
      </c>
    </row>
    <row r="1790" spans="1:31" ht="12.75" x14ac:dyDescent="0.2">
      <c r="A1790" t="s">
        <v>6352</v>
      </c>
      <c r="B1790" t="s">
        <v>6353</v>
      </c>
      <c r="C1790" t="s">
        <v>262</v>
      </c>
      <c r="D1790" t="s">
        <v>1403</v>
      </c>
      <c r="E1790" t="s">
        <v>8378</v>
      </c>
      <c r="F1790">
        <v>10</v>
      </c>
      <c r="G1790" t="s">
        <v>6354</v>
      </c>
      <c r="H1790" t="s">
        <v>6355</v>
      </c>
      <c r="I1790">
        <v>8.9499999999999993</v>
      </c>
      <c r="J1790">
        <v>8.9499999999999993</v>
      </c>
      <c r="K1790">
        <v>8.9700000000000006</v>
      </c>
      <c r="L1790">
        <v>8.9700000000000006</v>
      </c>
      <c r="M1790">
        <v>8.9700000000000006</v>
      </c>
      <c r="N1790">
        <v>8.7799999999999994</v>
      </c>
      <c r="O1790">
        <v>8.7797672845212702</v>
      </c>
      <c r="P1790">
        <v>8.4182474551586299</v>
      </c>
      <c r="Q1790">
        <v>0.55175254484137104</v>
      </c>
      <c r="R1790" t="s">
        <v>262</v>
      </c>
      <c r="S1790" t="s">
        <v>9819</v>
      </c>
      <c r="T1790" t="s">
        <v>84</v>
      </c>
      <c r="U1790">
        <v>2</v>
      </c>
      <c r="V1790" t="s">
        <v>1388</v>
      </c>
      <c r="W1790" t="s">
        <v>1389</v>
      </c>
      <c r="X1790" t="s">
        <v>1320</v>
      </c>
      <c r="Y1790" t="s">
        <v>1321</v>
      </c>
      <c r="AD1790" t="s">
        <v>9913</v>
      </c>
      <c r="AE1790" t="s">
        <v>9914</v>
      </c>
    </row>
    <row r="1791" spans="1:31" ht="12.75" x14ac:dyDescent="0.2">
      <c r="A1791" t="s">
        <v>6356</v>
      </c>
      <c r="B1791" t="s">
        <v>6357</v>
      </c>
      <c r="C1791" t="s">
        <v>262</v>
      </c>
      <c r="D1791" t="s">
        <v>1403</v>
      </c>
      <c r="E1791" t="s">
        <v>8378</v>
      </c>
      <c r="F1791">
        <v>10</v>
      </c>
      <c r="G1791" t="s">
        <v>6354</v>
      </c>
      <c r="H1791" t="s">
        <v>6358</v>
      </c>
      <c r="I1791">
        <v>2.1</v>
      </c>
      <c r="J1791">
        <v>2.1</v>
      </c>
      <c r="K1791">
        <v>2.12</v>
      </c>
      <c r="L1791">
        <v>2.12</v>
      </c>
      <c r="M1791">
        <v>2.12</v>
      </c>
      <c r="N1791">
        <v>2.0699999999999998</v>
      </c>
      <c r="O1791">
        <v>2.0658275963579502</v>
      </c>
      <c r="P1791">
        <v>2.0658275963579502</v>
      </c>
      <c r="Q1791">
        <v>5.41724036420543E-2</v>
      </c>
      <c r="R1791" t="s">
        <v>262</v>
      </c>
      <c r="S1791" t="s">
        <v>9819</v>
      </c>
      <c r="T1791" t="s">
        <v>84</v>
      </c>
      <c r="U1791">
        <v>2</v>
      </c>
      <c r="V1791" t="s">
        <v>1388</v>
      </c>
      <c r="W1791" t="s">
        <v>1389</v>
      </c>
      <c r="X1791" t="s">
        <v>1320</v>
      </c>
      <c r="Y1791" t="s">
        <v>1321</v>
      </c>
      <c r="AD1791" t="s">
        <v>9913</v>
      </c>
      <c r="AE1791" t="s">
        <v>9914</v>
      </c>
    </row>
    <row r="1792" spans="1:31" ht="12.75" x14ac:dyDescent="0.2">
      <c r="A1792" t="s">
        <v>6359</v>
      </c>
      <c r="B1792" t="s">
        <v>6360</v>
      </c>
      <c r="D1792" t="s">
        <v>1403</v>
      </c>
      <c r="E1792" t="s">
        <v>8378</v>
      </c>
      <c r="F1792">
        <v>10</v>
      </c>
      <c r="G1792" t="s">
        <v>6361</v>
      </c>
      <c r="H1792" t="s">
        <v>6362</v>
      </c>
      <c r="I1792">
        <v>8.9499999999999993</v>
      </c>
      <c r="J1792">
        <v>8.9499999999999993</v>
      </c>
      <c r="K1792">
        <v>8.9700000000000006</v>
      </c>
      <c r="L1792">
        <v>8.9700000000000006</v>
      </c>
      <c r="M1792">
        <v>8.9700000000000006</v>
      </c>
      <c r="N1792">
        <v>8.7799999999999994</v>
      </c>
      <c r="O1792">
        <v>8.7797672845212702</v>
      </c>
      <c r="P1792">
        <v>8.4182474551586299</v>
      </c>
      <c r="Q1792">
        <v>0.55175254484137104</v>
      </c>
      <c r="R1792" t="s">
        <v>262</v>
      </c>
      <c r="S1792" t="s">
        <v>9819</v>
      </c>
      <c r="T1792" t="s">
        <v>25</v>
      </c>
      <c r="U1792">
        <v>1</v>
      </c>
      <c r="V1792" t="s">
        <v>1388</v>
      </c>
      <c r="W1792" t="s">
        <v>1389</v>
      </c>
      <c r="AD1792" t="s">
        <v>9913</v>
      </c>
      <c r="AE1792" t="s">
        <v>9914</v>
      </c>
    </row>
    <row r="1793" spans="1:31" ht="12.75" x14ac:dyDescent="0.2">
      <c r="A1793" t="s">
        <v>6363</v>
      </c>
      <c r="B1793" t="s">
        <v>6364</v>
      </c>
      <c r="D1793" t="s">
        <v>1403</v>
      </c>
      <c r="E1793" t="s">
        <v>8378</v>
      </c>
      <c r="F1793">
        <v>10</v>
      </c>
      <c r="G1793" t="s">
        <v>6361</v>
      </c>
      <c r="H1793" t="s">
        <v>6365</v>
      </c>
      <c r="I1793">
        <v>2.1</v>
      </c>
      <c r="J1793">
        <v>2.1</v>
      </c>
      <c r="K1793">
        <v>2.12</v>
      </c>
      <c r="L1793">
        <v>2.12</v>
      </c>
      <c r="M1793">
        <v>2.12</v>
      </c>
      <c r="N1793">
        <v>2.0699999999999998</v>
      </c>
      <c r="O1793">
        <v>2.0658275963579502</v>
      </c>
      <c r="P1793">
        <v>2.0658275963579502</v>
      </c>
      <c r="Q1793">
        <v>5.41724036420543E-2</v>
      </c>
      <c r="R1793" t="s">
        <v>262</v>
      </c>
      <c r="S1793" t="s">
        <v>9819</v>
      </c>
      <c r="T1793" t="s">
        <v>25</v>
      </c>
      <c r="U1793">
        <v>1</v>
      </c>
      <c r="V1793" t="s">
        <v>1388</v>
      </c>
      <c r="W1793" t="s">
        <v>1389</v>
      </c>
      <c r="AD1793" t="s">
        <v>9913</v>
      </c>
      <c r="AE1793" t="s">
        <v>9914</v>
      </c>
    </row>
    <row r="1794" spans="1:31" ht="12.75" x14ac:dyDescent="0.2">
      <c r="A1794" t="s">
        <v>6366</v>
      </c>
      <c r="B1794" t="s">
        <v>6367</v>
      </c>
      <c r="C1794" t="s">
        <v>262</v>
      </c>
      <c r="D1794" t="s">
        <v>1403</v>
      </c>
      <c r="E1794" t="s">
        <v>8378</v>
      </c>
      <c r="F1794">
        <v>10</v>
      </c>
      <c r="G1794" t="s">
        <v>6368</v>
      </c>
      <c r="H1794" t="s">
        <v>6369</v>
      </c>
      <c r="I1794">
        <v>4.2</v>
      </c>
      <c r="J1794">
        <v>4.2</v>
      </c>
      <c r="K1794">
        <v>4.22</v>
      </c>
      <c r="L1794">
        <v>4.22</v>
      </c>
      <c r="M1794">
        <v>4.22</v>
      </c>
      <c r="N1794">
        <v>4.13</v>
      </c>
      <c r="O1794">
        <v>4.1316551927158898</v>
      </c>
      <c r="P1794">
        <v>4.3898836422606404</v>
      </c>
      <c r="Q1794">
        <v>-0.16988364226063499</v>
      </c>
      <c r="R1794" t="s">
        <v>262</v>
      </c>
      <c r="S1794" t="s">
        <v>9819</v>
      </c>
      <c r="T1794" t="s">
        <v>25</v>
      </c>
      <c r="U1794">
        <v>1</v>
      </c>
      <c r="V1794" t="s">
        <v>265</v>
      </c>
      <c r="W1794" t="s">
        <v>266</v>
      </c>
      <c r="AD1794" t="s">
        <v>9568</v>
      </c>
      <c r="AE1794" t="s">
        <v>9569</v>
      </c>
    </row>
    <row r="1795" spans="1:31" ht="12.75" x14ac:dyDescent="0.2">
      <c r="A1795" t="s">
        <v>6370</v>
      </c>
      <c r="B1795" t="s">
        <v>6371</v>
      </c>
      <c r="C1795" t="s">
        <v>262</v>
      </c>
      <c r="D1795" t="s">
        <v>1403</v>
      </c>
      <c r="E1795" t="s">
        <v>8378</v>
      </c>
      <c r="F1795">
        <v>10</v>
      </c>
      <c r="G1795" t="s">
        <v>6368</v>
      </c>
      <c r="H1795" t="s">
        <v>6372</v>
      </c>
      <c r="I1795">
        <v>1.05</v>
      </c>
      <c r="J1795">
        <v>1.05</v>
      </c>
      <c r="K1795">
        <v>1.05</v>
      </c>
      <c r="L1795">
        <v>1.05</v>
      </c>
      <c r="M1795">
        <v>1.05</v>
      </c>
      <c r="N1795">
        <v>1.03</v>
      </c>
      <c r="O1795">
        <v>1.03291379817897</v>
      </c>
      <c r="P1795">
        <v>1.0845594880879199</v>
      </c>
      <c r="Q1795">
        <v>-3.45594880879216E-2</v>
      </c>
      <c r="R1795" t="s">
        <v>262</v>
      </c>
      <c r="S1795" t="s">
        <v>9819</v>
      </c>
      <c r="T1795" t="s">
        <v>25</v>
      </c>
      <c r="U1795">
        <v>1</v>
      </c>
      <c r="V1795" t="s">
        <v>265</v>
      </c>
      <c r="W1795" t="s">
        <v>266</v>
      </c>
      <c r="AD1795" t="s">
        <v>9568</v>
      </c>
      <c r="AE1795" t="s">
        <v>9569</v>
      </c>
    </row>
    <row r="1796" spans="1:31" ht="12.75" x14ac:dyDescent="0.2">
      <c r="A1796" t="s">
        <v>1437</v>
      </c>
      <c r="B1796" t="s">
        <v>1438</v>
      </c>
      <c r="D1796" t="s">
        <v>1403</v>
      </c>
      <c r="E1796" t="s">
        <v>8378</v>
      </c>
      <c r="F1796">
        <v>10</v>
      </c>
      <c r="G1796" t="s">
        <v>1439</v>
      </c>
      <c r="H1796" t="s">
        <v>1440</v>
      </c>
      <c r="I1796">
        <v>4.75</v>
      </c>
      <c r="J1796">
        <v>4.75</v>
      </c>
      <c r="K1796">
        <v>4.75</v>
      </c>
      <c r="L1796">
        <v>4.75</v>
      </c>
      <c r="M1796">
        <v>4.75</v>
      </c>
      <c r="N1796">
        <v>4.6500000000000004</v>
      </c>
      <c r="O1796">
        <v>4.6481120918053804</v>
      </c>
      <c r="P1796">
        <v>4.3898836422606404</v>
      </c>
      <c r="Q1796">
        <v>0.36011635773936501</v>
      </c>
      <c r="R1796" t="s">
        <v>262</v>
      </c>
      <c r="S1796" t="s">
        <v>9819</v>
      </c>
      <c r="T1796" t="s">
        <v>84</v>
      </c>
      <c r="U1796">
        <v>2</v>
      </c>
      <c r="V1796" t="s">
        <v>1388</v>
      </c>
      <c r="W1796" t="s">
        <v>1389</v>
      </c>
      <c r="X1796" t="s">
        <v>1320</v>
      </c>
      <c r="Y1796" t="s">
        <v>1321</v>
      </c>
      <c r="AD1796" t="s">
        <v>9913</v>
      </c>
      <c r="AE1796" t="s">
        <v>9914</v>
      </c>
    </row>
    <row r="1797" spans="1:31" ht="12.75" x14ac:dyDescent="0.2">
      <c r="A1797" t="s">
        <v>6373</v>
      </c>
      <c r="B1797" t="s">
        <v>6374</v>
      </c>
      <c r="D1797" t="s">
        <v>1403</v>
      </c>
      <c r="E1797" t="s">
        <v>8378</v>
      </c>
      <c r="F1797">
        <v>10</v>
      </c>
      <c r="G1797" t="s">
        <v>1439</v>
      </c>
      <c r="H1797" t="s">
        <v>6375</v>
      </c>
      <c r="I1797">
        <v>1.55</v>
      </c>
      <c r="J1797">
        <v>1.55</v>
      </c>
      <c r="K1797">
        <v>1.58</v>
      </c>
      <c r="L1797">
        <v>1.58</v>
      </c>
      <c r="M1797">
        <v>1.58</v>
      </c>
      <c r="N1797">
        <v>1.55</v>
      </c>
      <c r="O1797">
        <v>1.54937069726846</v>
      </c>
      <c r="P1797">
        <v>1.0845594880879199</v>
      </c>
      <c r="Q1797">
        <v>0.495440511912078</v>
      </c>
      <c r="R1797" t="s">
        <v>262</v>
      </c>
      <c r="S1797" t="s">
        <v>9819</v>
      </c>
      <c r="T1797" t="s">
        <v>84</v>
      </c>
      <c r="U1797">
        <v>2</v>
      </c>
      <c r="V1797" t="s">
        <v>1388</v>
      </c>
      <c r="W1797" t="s">
        <v>1389</v>
      </c>
      <c r="X1797" t="s">
        <v>1320</v>
      </c>
      <c r="Y1797" t="s">
        <v>1321</v>
      </c>
      <c r="AD1797" t="s">
        <v>9913</v>
      </c>
      <c r="AE1797" t="s">
        <v>9914</v>
      </c>
    </row>
    <row r="1798" spans="1:31" ht="12.75" x14ac:dyDescent="0.2">
      <c r="A1798" t="s">
        <v>6376</v>
      </c>
      <c r="B1798" t="s">
        <v>6377</v>
      </c>
      <c r="D1798" t="s">
        <v>1724</v>
      </c>
      <c r="E1798" t="s">
        <v>9958</v>
      </c>
      <c r="F1798">
        <v>6</v>
      </c>
      <c r="G1798" t="s">
        <v>6378</v>
      </c>
      <c r="H1798" t="s">
        <v>6379</v>
      </c>
      <c r="I1798">
        <v>8.9499999999999993</v>
      </c>
      <c r="J1798">
        <v>8.9499999999999993</v>
      </c>
      <c r="K1798">
        <v>8.9700000000000006</v>
      </c>
      <c r="L1798">
        <v>8.9700000000000006</v>
      </c>
      <c r="M1798">
        <v>8.9700000000000006</v>
      </c>
      <c r="N1798">
        <v>8.7799999999999994</v>
      </c>
      <c r="O1798">
        <v>8.7797672845212702</v>
      </c>
      <c r="P1798">
        <v>8.7281215946123201</v>
      </c>
      <c r="Q1798">
        <v>0.24187840538767899</v>
      </c>
      <c r="R1798" t="s">
        <v>262</v>
      </c>
      <c r="S1798" t="s">
        <v>9819</v>
      </c>
      <c r="T1798" t="s">
        <v>1017</v>
      </c>
      <c r="U1798">
        <v>4</v>
      </c>
      <c r="V1798" t="s">
        <v>1388</v>
      </c>
      <c r="W1798" t="s">
        <v>1389</v>
      </c>
      <c r="X1798" t="s">
        <v>562</v>
      </c>
      <c r="Y1798" t="s">
        <v>563</v>
      </c>
      <c r="Z1798" t="s">
        <v>52</v>
      </c>
      <c r="AA1798" t="s">
        <v>53</v>
      </c>
      <c r="AB1798" t="s">
        <v>1320</v>
      </c>
      <c r="AC1798" t="s">
        <v>1321</v>
      </c>
      <c r="AD1798" t="s">
        <v>9913</v>
      </c>
      <c r="AE1798" t="s">
        <v>9914</v>
      </c>
    </row>
    <row r="1799" spans="1:31" ht="12.75" x14ac:dyDescent="0.2">
      <c r="A1799" t="s">
        <v>6380</v>
      </c>
      <c r="B1799" t="s">
        <v>6381</v>
      </c>
      <c r="D1799" t="s">
        <v>1403</v>
      </c>
      <c r="E1799" t="s">
        <v>8378</v>
      </c>
      <c r="F1799">
        <v>10</v>
      </c>
      <c r="G1799" t="s">
        <v>6382</v>
      </c>
      <c r="H1799" t="s">
        <v>6383</v>
      </c>
      <c r="I1799">
        <v>8.9499999999999993</v>
      </c>
      <c r="J1799">
        <v>8.9499999999999993</v>
      </c>
      <c r="K1799">
        <v>8.9700000000000006</v>
      </c>
      <c r="L1799">
        <v>8.9700000000000006</v>
      </c>
      <c r="M1799">
        <v>8.9700000000000006</v>
      </c>
      <c r="N1799">
        <v>8.7799999999999994</v>
      </c>
      <c r="O1799">
        <v>8.7797672845212702</v>
      </c>
      <c r="P1799">
        <v>8.4182474551586299</v>
      </c>
      <c r="Q1799">
        <v>0.55175254484137104</v>
      </c>
      <c r="R1799" t="s">
        <v>262</v>
      </c>
      <c r="S1799" t="s">
        <v>9819</v>
      </c>
      <c r="T1799" t="s">
        <v>98</v>
      </c>
      <c r="U1799">
        <v>3</v>
      </c>
      <c r="V1799" t="s">
        <v>1388</v>
      </c>
      <c r="W1799" t="s">
        <v>1389</v>
      </c>
      <c r="X1799" t="s">
        <v>562</v>
      </c>
      <c r="Y1799" t="s">
        <v>563</v>
      </c>
      <c r="Z1799" t="s">
        <v>1320</v>
      </c>
      <c r="AA1799" t="s">
        <v>1321</v>
      </c>
      <c r="AD1799" t="s">
        <v>9913</v>
      </c>
      <c r="AE1799" t="s">
        <v>9914</v>
      </c>
    </row>
    <row r="1800" spans="1:31" ht="12.75" x14ac:dyDescent="0.2">
      <c r="A1800" t="s">
        <v>6384</v>
      </c>
      <c r="B1800" t="s">
        <v>6385</v>
      </c>
      <c r="D1800" t="s">
        <v>1403</v>
      </c>
      <c r="E1800" t="s">
        <v>8378</v>
      </c>
      <c r="F1800">
        <v>10</v>
      </c>
      <c r="G1800" t="s">
        <v>6382</v>
      </c>
      <c r="H1800" t="s">
        <v>6386</v>
      </c>
      <c r="I1800">
        <v>2.1</v>
      </c>
      <c r="J1800">
        <v>2.1</v>
      </c>
      <c r="K1800">
        <v>2.12</v>
      </c>
      <c r="L1800">
        <v>2.12</v>
      </c>
      <c r="M1800">
        <v>2.12</v>
      </c>
      <c r="N1800">
        <v>2.0699999999999998</v>
      </c>
      <c r="O1800">
        <v>2.0658275963579502</v>
      </c>
      <c r="P1800">
        <v>2.0658275963579502</v>
      </c>
      <c r="Q1800">
        <v>5.41724036420543E-2</v>
      </c>
      <c r="R1800" t="s">
        <v>262</v>
      </c>
      <c r="S1800" t="s">
        <v>9819</v>
      </c>
      <c r="T1800" t="s">
        <v>98</v>
      </c>
      <c r="U1800">
        <v>3</v>
      </c>
      <c r="V1800" t="s">
        <v>1388</v>
      </c>
      <c r="W1800" t="s">
        <v>1389</v>
      </c>
      <c r="X1800" t="s">
        <v>562</v>
      </c>
      <c r="Y1800" t="s">
        <v>563</v>
      </c>
      <c r="Z1800" t="s">
        <v>1320</v>
      </c>
      <c r="AA1800" t="s">
        <v>1321</v>
      </c>
      <c r="AD1800" t="s">
        <v>9913</v>
      </c>
      <c r="AE1800" t="s">
        <v>9914</v>
      </c>
    </row>
    <row r="1801" spans="1:31" ht="12.75" x14ac:dyDescent="0.2">
      <c r="A1801" t="s">
        <v>1441</v>
      </c>
      <c r="B1801" t="s">
        <v>1442</v>
      </c>
      <c r="D1801" t="s">
        <v>1093</v>
      </c>
      <c r="E1801" t="s">
        <v>9299</v>
      </c>
      <c r="F1801">
        <v>1</v>
      </c>
      <c r="G1801" t="s">
        <v>1443</v>
      </c>
      <c r="H1801" t="s">
        <v>1444</v>
      </c>
      <c r="I1801">
        <v>5.8</v>
      </c>
      <c r="J1801">
        <v>5.8</v>
      </c>
      <c r="K1801">
        <v>5.8</v>
      </c>
      <c r="L1801">
        <v>5.8</v>
      </c>
      <c r="M1801">
        <v>5.8</v>
      </c>
      <c r="N1801">
        <v>5.68</v>
      </c>
      <c r="O1801">
        <v>5.6810258899843502</v>
      </c>
      <c r="P1801">
        <v>5.8359629597111997</v>
      </c>
      <c r="Q1801">
        <v>-3.5962959711197201E-2</v>
      </c>
      <c r="R1801" t="s">
        <v>262</v>
      </c>
      <c r="S1801" t="s">
        <v>9819</v>
      </c>
      <c r="T1801" t="s">
        <v>25</v>
      </c>
      <c r="U1801">
        <v>1</v>
      </c>
      <c r="V1801" t="s">
        <v>576</v>
      </c>
      <c r="W1801" t="s">
        <v>577</v>
      </c>
      <c r="AD1801" t="s">
        <v>9838</v>
      </c>
      <c r="AE1801" t="s">
        <v>577</v>
      </c>
    </row>
    <row r="1802" spans="1:31" ht="12.75" x14ac:dyDescent="0.2">
      <c r="A1802" t="s">
        <v>1445</v>
      </c>
      <c r="B1802" t="s">
        <v>1446</v>
      </c>
      <c r="D1802" t="s">
        <v>1403</v>
      </c>
      <c r="E1802" t="s">
        <v>8378</v>
      </c>
      <c r="F1802">
        <v>10</v>
      </c>
      <c r="G1802" t="s">
        <v>1447</v>
      </c>
      <c r="H1802" t="s">
        <v>1448</v>
      </c>
      <c r="I1802">
        <v>1.55</v>
      </c>
      <c r="J1802">
        <v>1.55</v>
      </c>
      <c r="K1802">
        <v>1.58</v>
      </c>
      <c r="L1802">
        <v>1.58</v>
      </c>
      <c r="M1802">
        <v>1.58</v>
      </c>
      <c r="N1802">
        <v>1.55</v>
      </c>
      <c r="O1802">
        <v>1.54937069726846</v>
      </c>
      <c r="P1802">
        <v>1.54937069726846</v>
      </c>
      <c r="Q1802">
        <v>3.0629302731540499E-2</v>
      </c>
      <c r="R1802" t="s">
        <v>262</v>
      </c>
      <c r="S1802" t="s">
        <v>9819</v>
      </c>
      <c r="T1802" t="s">
        <v>25</v>
      </c>
      <c r="U1802">
        <v>1</v>
      </c>
      <c r="V1802" t="s">
        <v>52</v>
      </c>
      <c r="W1802" t="s">
        <v>53</v>
      </c>
      <c r="AD1802" t="s">
        <v>9835</v>
      </c>
      <c r="AE1802" t="s">
        <v>53</v>
      </c>
    </row>
    <row r="1803" spans="1:31" ht="12.75" x14ac:dyDescent="0.2">
      <c r="A1803" t="s">
        <v>1449</v>
      </c>
      <c r="B1803" t="s">
        <v>1450</v>
      </c>
      <c r="C1803" t="s">
        <v>262</v>
      </c>
      <c r="D1803" t="s">
        <v>1093</v>
      </c>
      <c r="E1803" t="s">
        <v>9299</v>
      </c>
      <c r="F1803">
        <v>1</v>
      </c>
      <c r="G1803" t="s">
        <v>1451</v>
      </c>
      <c r="H1803" t="s">
        <v>1452</v>
      </c>
      <c r="I1803">
        <v>84.45</v>
      </c>
      <c r="J1803">
        <v>84.45</v>
      </c>
      <c r="K1803">
        <v>84.45</v>
      </c>
      <c r="L1803">
        <v>84.45</v>
      </c>
      <c r="M1803">
        <v>84.45</v>
      </c>
      <c r="N1803">
        <v>82.63</v>
      </c>
      <c r="O1803">
        <v>82.633103854317795</v>
      </c>
      <c r="P1803">
        <v>82.633103854317795</v>
      </c>
      <c r="Q1803">
        <v>1.81689614568216</v>
      </c>
      <c r="R1803" t="s">
        <v>262</v>
      </c>
      <c r="S1803" t="s">
        <v>9819</v>
      </c>
      <c r="T1803" t="s">
        <v>25</v>
      </c>
      <c r="U1803">
        <v>1</v>
      </c>
      <c r="V1803" t="s">
        <v>85</v>
      </c>
      <c r="W1803" t="s">
        <v>86</v>
      </c>
      <c r="AD1803" t="s">
        <v>9821</v>
      </c>
      <c r="AE1803" t="s">
        <v>86</v>
      </c>
    </row>
    <row r="1804" spans="1:31" ht="12.75" x14ac:dyDescent="0.2">
      <c r="A1804" t="s">
        <v>6387</v>
      </c>
      <c r="B1804" t="s">
        <v>6388</v>
      </c>
      <c r="C1804" t="s">
        <v>427</v>
      </c>
      <c r="D1804" t="s">
        <v>1093</v>
      </c>
      <c r="E1804" t="s">
        <v>9299</v>
      </c>
      <c r="F1804">
        <v>1</v>
      </c>
      <c r="G1804" t="s">
        <v>1451</v>
      </c>
      <c r="H1804" t="s">
        <v>6389</v>
      </c>
      <c r="I1804">
        <v>92.37</v>
      </c>
      <c r="J1804">
        <v>92.37</v>
      </c>
      <c r="K1804">
        <v>92.37</v>
      </c>
      <c r="L1804">
        <v>92.37</v>
      </c>
      <c r="M1804">
        <v>92.37</v>
      </c>
      <c r="N1804">
        <v>90.38</v>
      </c>
      <c r="O1804">
        <v>90.379957340660098</v>
      </c>
      <c r="S1804" t="s">
        <v>9816</v>
      </c>
      <c r="T1804" t="s">
        <v>25</v>
      </c>
      <c r="U1804">
        <v>1</v>
      </c>
      <c r="V1804" t="s">
        <v>85</v>
      </c>
      <c r="W1804" t="s">
        <v>86</v>
      </c>
      <c r="AD1804" t="s">
        <v>9821</v>
      </c>
      <c r="AE1804" t="s">
        <v>86</v>
      </c>
    </row>
    <row r="1805" spans="1:31" ht="12.75" x14ac:dyDescent="0.2">
      <c r="A1805" t="s">
        <v>6390</v>
      </c>
      <c r="B1805" t="s">
        <v>6391</v>
      </c>
      <c r="C1805" t="s">
        <v>427</v>
      </c>
      <c r="D1805" t="s">
        <v>22</v>
      </c>
      <c r="E1805" t="s">
        <v>9299</v>
      </c>
      <c r="F1805">
        <v>1</v>
      </c>
      <c r="G1805" t="s">
        <v>6392</v>
      </c>
      <c r="H1805" t="s">
        <v>6393</v>
      </c>
      <c r="I1805">
        <v>18.45</v>
      </c>
      <c r="J1805">
        <v>18.45</v>
      </c>
      <c r="K1805">
        <v>18.48</v>
      </c>
      <c r="L1805">
        <v>18.48</v>
      </c>
      <c r="M1805">
        <v>18.48</v>
      </c>
      <c r="N1805">
        <v>18.079999999999998</v>
      </c>
      <c r="O1805">
        <v>18.075991468131999</v>
      </c>
      <c r="S1805" t="s">
        <v>9816</v>
      </c>
      <c r="T1805" t="s">
        <v>25</v>
      </c>
      <c r="U1805">
        <v>1</v>
      </c>
      <c r="V1805" t="s">
        <v>1388</v>
      </c>
      <c r="W1805" t="s">
        <v>1389</v>
      </c>
      <c r="AD1805" t="s">
        <v>9913</v>
      </c>
      <c r="AE1805" t="s">
        <v>9914</v>
      </c>
    </row>
    <row r="1806" spans="1:31" ht="12.75" x14ac:dyDescent="0.2">
      <c r="A1806" t="s">
        <v>6394</v>
      </c>
      <c r="B1806" t="s">
        <v>6395</v>
      </c>
      <c r="C1806" t="s">
        <v>427</v>
      </c>
      <c r="D1806" t="s">
        <v>22</v>
      </c>
      <c r="E1806" t="s">
        <v>9299</v>
      </c>
      <c r="F1806">
        <v>1</v>
      </c>
      <c r="G1806" t="s">
        <v>6396</v>
      </c>
      <c r="H1806" t="s">
        <v>6397</v>
      </c>
      <c r="I1806">
        <v>7.9</v>
      </c>
      <c r="J1806">
        <v>7.9</v>
      </c>
      <c r="K1806">
        <v>7.92</v>
      </c>
      <c r="L1806">
        <v>7.92</v>
      </c>
      <c r="M1806">
        <v>7.92</v>
      </c>
      <c r="N1806">
        <v>7.75</v>
      </c>
      <c r="O1806">
        <v>7.7468534863423004</v>
      </c>
      <c r="S1806" t="s">
        <v>9816</v>
      </c>
      <c r="T1806" t="s">
        <v>25</v>
      </c>
      <c r="U1806">
        <v>1</v>
      </c>
      <c r="V1806" t="s">
        <v>1388</v>
      </c>
      <c r="W1806" t="s">
        <v>1389</v>
      </c>
      <c r="AD1806" t="s">
        <v>9913</v>
      </c>
      <c r="AE1806" t="s">
        <v>9914</v>
      </c>
    </row>
    <row r="1807" spans="1:31" ht="12.75" x14ac:dyDescent="0.2">
      <c r="A1807" t="s">
        <v>6398</v>
      </c>
      <c r="B1807" t="s">
        <v>6399</v>
      </c>
      <c r="C1807" t="s">
        <v>427</v>
      </c>
      <c r="D1807" t="s">
        <v>22</v>
      </c>
      <c r="E1807" t="s">
        <v>9299</v>
      </c>
      <c r="F1807">
        <v>1</v>
      </c>
      <c r="G1807" t="s">
        <v>6400</v>
      </c>
      <c r="H1807" t="s">
        <v>6401</v>
      </c>
      <c r="I1807">
        <v>13.15</v>
      </c>
      <c r="J1807">
        <v>13.15</v>
      </c>
      <c r="K1807">
        <v>13.19</v>
      </c>
      <c r="L1807">
        <v>13.19</v>
      </c>
      <c r="M1807">
        <v>13.19</v>
      </c>
      <c r="N1807">
        <v>12.91</v>
      </c>
      <c r="O1807">
        <v>12.911422477237201</v>
      </c>
      <c r="S1807" t="s">
        <v>9816</v>
      </c>
      <c r="T1807" t="s">
        <v>25</v>
      </c>
      <c r="U1807">
        <v>1</v>
      </c>
      <c r="V1807" t="s">
        <v>1388</v>
      </c>
      <c r="W1807" t="s">
        <v>1389</v>
      </c>
      <c r="AD1807" t="s">
        <v>9913</v>
      </c>
      <c r="AE1807" t="s">
        <v>9914</v>
      </c>
    </row>
    <row r="1808" spans="1:31" ht="12.75" x14ac:dyDescent="0.2">
      <c r="A1808" t="s">
        <v>1453</v>
      </c>
      <c r="B1808" t="s">
        <v>1454</v>
      </c>
      <c r="D1808" t="s">
        <v>1403</v>
      </c>
      <c r="E1808" t="s">
        <v>8378</v>
      </c>
      <c r="F1808">
        <v>10</v>
      </c>
      <c r="G1808" t="s">
        <v>1455</v>
      </c>
      <c r="H1808" t="s">
        <v>1456</v>
      </c>
      <c r="I1808">
        <v>7.9</v>
      </c>
      <c r="J1808">
        <v>7.9</v>
      </c>
      <c r="K1808">
        <v>7.92</v>
      </c>
      <c r="L1808">
        <v>7.92</v>
      </c>
      <c r="M1808">
        <v>7.92</v>
      </c>
      <c r="N1808">
        <v>7.75</v>
      </c>
      <c r="O1808">
        <v>7.7468534863423004</v>
      </c>
      <c r="P1808">
        <v>8.2116646955228401</v>
      </c>
      <c r="Q1808">
        <v>-0.29166469552283503</v>
      </c>
      <c r="R1808" t="s">
        <v>262</v>
      </c>
      <c r="S1808" t="s">
        <v>9819</v>
      </c>
      <c r="T1808" t="s">
        <v>25</v>
      </c>
      <c r="U1808">
        <v>1</v>
      </c>
      <c r="V1808" t="s">
        <v>576</v>
      </c>
      <c r="W1808" t="s">
        <v>577</v>
      </c>
      <c r="AD1808" t="s">
        <v>9838</v>
      </c>
      <c r="AE1808" t="s">
        <v>577</v>
      </c>
    </row>
    <row r="1809" spans="1:31" ht="12.75" x14ac:dyDescent="0.2">
      <c r="A1809" t="s">
        <v>6402</v>
      </c>
      <c r="B1809" t="s">
        <v>6403</v>
      </c>
      <c r="D1809" t="s">
        <v>1093</v>
      </c>
      <c r="E1809" t="s">
        <v>9299</v>
      </c>
      <c r="F1809">
        <v>1</v>
      </c>
      <c r="G1809" t="s">
        <v>6404</v>
      </c>
      <c r="H1809" t="s">
        <v>6405</v>
      </c>
      <c r="I1809">
        <v>7.9</v>
      </c>
      <c r="J1809">
        <v>7.9</v>
      </c>
      <c r="K1809">
        <v>7.92</v>
      </c>
      <c r="L1809">
        <v>7.92</v>
      </c>
      <c r="M1809">
        <v>7.92</v>
      </c>
      <c r="N1809">
        <v>7.75</v>
      </c>
      <c r="O1809">
        <v>7.7468534863423004</v>
      </c>
      <c r="P1809">
        <v>7.7468534863423004</v>
      </c>
      <c r="Q1809">
        <v>0.17314651365770201</v>
      </c>
      <c r="R1809" t="s">
        <v>262</v>
      </c>
      <c r="S1809" t="s">
        <v>9819</v>
      </c>
      <c r="T1809" t="s">
        <v>25</v>
      </c>
      <c r="U1809">
        <v>1</v>
      </c>
      <c r="V1809" t="s">
        <v>576</v>
      </c>
      <c r="W1809" t="s">
        <v>577</v>
      </c>
      <c r="AD1809" t="s">
        <v>9838</v>
      </c>
      <c r="AE1809" t="s">
        <v>577</v>
      </c>
    </row>
    <row r="1810" spans="1:31" ht="12.75" x14ac:dyDescent="0.2">
      <c r="A1810" t="s">
        <v>6406</v>
      </c>
      <c r="B1810" t="s">
        <v>6407</v>
      </c>
      <c r="D1810" t="s">
        <v>22</v>
      </c>
      <c r="E1810" t="s">
        <v>9299</v>
      </c>
      <c r="F1810">
        <v>1</v>
      </c>
      <c r="G1810" t="s">
        <v>6408</v>
      </c>
      <c r="H1810" t="s">
        <v>6408</v>
      </c>
      <c r="I1810">
        <v>9.5</v>
      </c>
      <c r="J1810">
        <v>9.5</v>
      </c>
      <c r="K1810">
        <v>9.5</v>
      </c>
      <c r="L1810">
        <v>9.5</v>
      </c>
      <c r="M1810">
        <v>9.5</v>
      </c>
      <c r="N1810">
        <v>9.3000000000000007</v>
      </c>
      <c r="O1810">
        <v>9.2962241836107609</v>
      </c>
      <c r="P1810">
        <v>9.7093897028823495</v>
      </c>
      <c r="Q1810">
        <v>-0.20938970288234601</v>
      </c>
      <c r="R1810" t="s">
        <v>262</v>
      </c>
      <c r="S1810" t="s">
        <v>9819</v>
      </c>
      <c r="T1810" t="s">
        <v>84</v>
      </c>
      <c r="U1810">
        <v>2</v>
      </c>
      <c r="V1810" t="s">
        <v>297</v>
      </c>
      <c r="W1810" t="s">
        <v>298</v>
      </c>
      <c r="X1810" t="s">
        <v>1320</v>
      </c>
      <c r="Y1810" t="s">
        <v>1321</v>
      </c>
      <c r="AD1810" t="s">
        <v>9959</v>
      </c>
      <c r="AE1810" t="s">
        <v>298</v>
      </c>
    </row>
    <row r="1811" spans="1:31" ht="12.75" x14ac:dyDescent="0.2">
      <c r="A1811" t="s">
        <v>6409</v>
      </c>
      <c r="B1811" t="s">
        <v>6410</v>
      </c>
      <c r="D1811" t="s">
        <v>22</v>
      </c>
      <c r="E1811" t="s">
        <v>9299</v>
      </c>
      <c r="F1811">
        <v>1</v>
      </c>
      <c r="G1811" t="s">
        <v>6411</v>
      </c>
      <c r="H1811" t="s">
        <v>6412</v>
      </c>
      <c r="I1811">
        <v>15.8</v>
      </c>
      <c r="J1811">
        <v>15.8</v>
      </c>
      <c r="K1811">
        <v>15.83</v>
      </c>
      <c r="L1811">
        <v>15.83</v>
      </c>
      <c r="M1811">
        <v>15.83</v>
      </c>
      <c r="N1811">
        <v>15.49</v>
      </c>
      <c r="O1811">
        <v>15.493706972684601</v>
      </c>
      <c r="P1811">
        <v>15.493706972684601</v>
      </c>
      <c r="Q1811">
        <v>0.336293027315405</v>
      </c>
      <c r="R1811" t="s">
        <v>262</v>
      </c>
      <c r="S1811" t="s">
        <v>9819</v>
      </c>
      <c r="T1811" t="s">
        <v>98</v>
      </c>
      <c r="U1811">
        <v>3</v>
      </c>
      <c r="V1811" t="s">
        <v>562</v>
      </c>
      <c r="W1811" t="s">
        <v>563</v>
      </c>
      <c r="X1811" t="s">
        <v>297</v>
      </c>
      <c r="Y1811" t="s">
        <v>298</v>
      </c>
      <c r="Z1811" t="s">
        <v>1320</v>
      </c>
      <c r="AA1811" t="s">
        <v>1321</v>
      </c>
      <c r="AD1811" t="s">
        <v>9817</v>
      </c>
      <c r="AE1811" t="s">
        <v>563</v>
      </c>
    </row>
    <row r="1812" spans="1:31" ht="12.75" x14ac:dyDescent="0.2">
      <c r="A1812" t="s">
        <v>6413</v>
      </c>
      <c r="B1812" t="s">
        <v>6414</v>
      </c>
      <c r="D1812" t="s">
        <v>22</v>
      </c>
      <c r="E1812" t="s">
        <v>9299</v>
      </c>
      <c r="F1812">
        <v>1</v>
      </c>
      <c r="G1812" t="s">
        <v>6415</v>
      </c>
      <c r="H1812" t="s">
        <v>6416</v>
      </c>
      <c r="I1812">
        <v>5.8</v>
      </c>
      <c r="J1812">
        <v>5.8</v>
      </c>
      <c r="K1812">
        <v>5.8</v>
      </c>
      <c r="L1812">
        <v>5.8</v>
      </c>
      <c r="M1812">
        <v>5.8</v>
      </c>
      <c r="N1812">
        <v>5.68</v>
      </c>
      <c r="O1812">
        <v>5.6810258899843502</v>
      </c>
      <c r="P1812">
        <v>5.8359629597111997</v>
      </c>
      <c r="Q1812">
        <v>-3.5962959711197201E-2</v>
      </c>
      <c r="R1812" t="s">
        <v>262</v>
      </c>
      <c r="S1812" t="s">
        <v>9819</v>
      </c>
      <c r="T1812" t="s">
        <v>98</v>
      </c>
      <c r="U1812">
        <v>3</v>
      </c>
      <c r="V1812" t="s">
        <v>562</v>
      </c>
      <c r="W1812" t="s">
        <v>563</v>
      </c>
      <c r="X1812" t="s">
        <v>297</v>
      </c>
      <c r="Y1812" t="s">
        <v>298</v>
      </c>
      <c r="Z1812" t="s">
        <v>1320</v>
      </c>
      <c r="AA1812" t="s">
        <v>1321</v>
      </c>
      <c r="AD1812" t="s">
        <v>9817</v>
      </c>
      <c r="AE1812" t="s">
        <v>563</v>
      </c>
    </row>
    <row r="1813" spans="1:31" ht="12.75" x14ac:dyDescent="0.2">
      <c r="A1813" t="s">
        <v>6417</v>
      </c>
      <c r="B1813" t="s">
        <v>6418</v>
      </c>
      <c r="D1813" t="s">
        <v>22</v>
      </c>
      <c r="E1813" t="s">
        <v>9299</v>
      </c>
      <c r="F1813">
        <v>1</v>
      </c>
      <c r="G1813" t="s">
        <v>6419</v>
      </c>
      <c r="H1813" t="s">
        <v>6419</v>
      </c>
      <c r="I1813">
        <v>5.8</v>
      </c>
      <c r="J1813">
        <v>5.8</v>
      </c>
      <c r="K1813">
        <v>5.8</v>
      </c>
      <c r="L1813">
        <v>5.8</v>
      </c>
      <c r="M1813">
        <v>5.8</v>
      </c>
      <c r="N1813">
        <v>5.68</v>
      </c>
      <c r="O1813">
        <v>5.6810258899843502</v>
      </c>
      <c r="P1813">
        <v>5.8359629597111997</v>
      </c>
      <c r="Q1813">
        <v>-3.5962959711197201E-2</v>
      </c>
      <c r="R1813" t="s">
        <v>262</v>
      </c>
      <c r="S1813" t="s">
        <v>9819</v>
      </c>
      <c r="T1813" t="s">
        <v>98</v>
      </c>
      <c r="U1813">
        <v>3</v>
      </c>
      <c r="V1813" t="s">
        <v>562</v>
      </c>
      <c r="W1813" t="s">
        <v>563</v>
      </c>
      <c r="X1813" t="s">
        <v>297</v>
      </c>
      <c r="Y1813" t="s">
        <v>298</v>
      </c>
      <c r="Z1813" t="s">
        <v>1320</v>
      </c>
      <c r="AA1813" t="s">
        <v>1321</v>
      </c>
      <c r="AD1813" t="s">
        <v>9817</v>
      </c>
      <c r="AE1813" t="s">
        <v>563</v>
      </c>
    </row>
    <row r="1814" spans="1:31" ht="12.75" x14ac:dyDescent="0.2">
      <c r="A1814" t="s">
        <v>6420</v>
      </c>
      <c r="B1814" t="s">
        <v>6421</v>
      </c>
      <c r="D1814" t="s">
        <v>22</v>
      </c>
      <c r="E1814" t="s">
        <v>9299</v>
      </c>
      <c r="F1814">
        <v>1</v>
      </c>
      <c r="G1814" t="s">
        <v>6422</v>
      </c>
      <c r="H1814" t="s">
        <v>6423</v>
      </c>
      <c r="I1814">
        <v>5.8</v>
      </c>
      <c r="J1814">
        <v>5.8</v>
      </c>
      <c r="K1814">
        <v>5.8</v>
      </c>
      <c r="L1814">
        <v>5.8</v>
      </c>
      <c r="M1814">
        <v>5.8</v>
      </c>
      <c r="N1814">
        <v>5.68</v>
      </c>
      <c r="O1814">
        <v>5.6810258899843502</v>
      </c>
      <c r="P1814">
        <v>5.8359629597111997</v>
      </c>
      <c r="Q1814">
        <v>-3.5962959711197201E-2</v>
      </c>
      <c r="R1814" t="s">
        <v>262</v>
      </c>
      <c r="S1814" t="s">
        <v>9819</v>
      </c>
      <c r="T1814" t="s">
        <v>98</v>
      </c>
      <c r="U1814">
        <v>3</v>
      </c>
      <c r="V1814" t="s">
        <v>562</v>
      </c>
      <c r="W1814" t="s">
        <v>563</v>
      </c>
      <c r="X1814" t="s">
        <v>297</v>
      </c>
      <c r="Y1814" t="s">
        <v>298</v>
      </c>
      <c r="Z1814" t="s">
        <v>1320</v>
      </c>
      <c r="AA1814" t="s">
        <v>1321</v>
      </c>
      <c r="AD1814" t="s">
        <v>9817</v>
      </c>
      <c r="AE1814" t="s">
        <v>563</v>
      </c>
    </row>
    <row r="1815" spans="1:31" ht="12.75" x14ac:dyDescent="0.2">
      <c r="A1815" t="s">
        <v>6424</v>
      </c>
      <c r="B1815" t="s">
        <v>6425</v>
      </c>
      <c r="D1815" t="s">
        <v>22</v>
      </c>
      <c r="E1815" t="s">
        <v>9299</v>
      </c>
      <c r="F1815">
        <v>1</v>
      </c>
      <c r="G1815" t="s">
        <v>6426</v>
      </c>
      <c r="H1815" t="s">
        <v>6426</v>
      </c>
      <c r="I1815">
        <v>5.8</v>
      </c>
      <c r="J1815">
        <v>5.8</v>
      </c>
      <c r="K1815">
        <v>5.8</v>
      </c>
      <c r="L1815">
        <v>5.8</v>
      </c>
      <c r="M1815">
        <v>5.8</v>
      </c>
      <c r="N1815">
        <v>5.68</v>
      </c>
      <c r="O1815">
        <v>5.6810258899843502</v>
      </c>
      <c r="P1815">
        <v>5.8359629597111997</v>
      </c>
      <c r="Q1815">
        <v>-3.5962959711197201E-2</v>
      </c>
      <c r="R1815" t="s">
        <v>262</v>
      </c>
      <c r="S1815" t="s">
        <v>9819</v>
      </c>
      <c r="T1815" t="s">
        <v>98</v>
      </c>
      <c r="U1815">
        <v>3</v>
      </c>
      <c r="V1815" t="s">
        <v>562</v>
      </c>
      <c r="W1815" t="s">
        <v>563</v>
      </c>
      <c r="X1815" t="s">
        <v>297</v>
      </c>
      <c r="Y1815" t="s">
        <v>298</v>
      </c>
      <c r="Z1815" t="s">
        <v>1320</v>
      </c>
      <c r="AA1815" t="s">
        <v>1321</v>
      </c>
      <c r="AD1815" t="s">
        <v>9817</v>
      </c>
      <c r="AE1815" t="s">
        <v>563</v>
      </c>
    </row>
    <row r="1816" spans="1:31" ht="12.75" x14ac:dyDescent="0.2">
      <c r="A1816" t="s">
        <v>6427</v>
      </c>
      <c r="B1816" t="s">
        <v>6428</v>
      </c>
      <c r="C1816" t="s">
        <v>262</v>
      </c>
      <c r="D1816" t="s">
        <v>22</v>
      </c>
      <c r="E1816" t="s">
        <v>9299</v>
      </c>
      <c r="F1816">
        <v>1</v>
      </c>
      <c r="G1816" t="s">
        <v>6429</v>
      </c>
      <c r="H1816" t="s">
        <v>6430</v>
      </c>
      <c r="I1816">
        <v>7.9</v>
      </c>
      <c r="J1816">
        <v>7.9</v>
      </c>
      <c r="K1816">
        <v>7.92</v>
      </c>
      <c r="L1816">
        <v>7.92</v>
      </c>
      <c r="M1816">
        <v>7.92</v>
      </c>
      <c r="N1816">
        <v>7.75</v>
      </c>
      <c r="O1816">
        <v>7.7468534863423004</v>
      </c>
      <c r="P1816">
        <v>7.7468534863423004</v>
      </c>
      <c r="Q1816">
        <v>0.17314651365770201</v>
      </c>
      <c r="R1816" t="s">
        <v>262</v>
      </c>
      <c r="S1816" t="s">
        <v>9819</v>
      </c>
      <c r="T1816" t="s">
        <v>84</v>
      </c>
      <c r="U1816">
        <v>2</v>
      </c>
      <c r="V1816" t="s">
        <v>297</v>
      </c>
      <c r="W1816" t="s">
        <v>298</v>
      </c>
      <c r="X1816" t="s">
        <v>1320</v>
      </c>
      <c r="Y1816" t="s">
        <v>1321</v>
      </c>
      <c r="AD1816" t="s">
        <v>9959</v>
      </c>
      <c r="AE1816" t="s">
        <v>298</v>
      </c>
    </row>
    <row r="1817" spans="1:31" ht="12.75" x14ac:dyDescent="0.2">
      <c r="A1817" t="s">
        <v>6431</v>
      </c>
      <c r="B1817" t="s">
        <v>6432</v>
      </c>
      <c r="D1817" t="s">
        <v>22</v>
      </c>
      <c r="E1817" t="s">
        <v>9299</v>
      </c>
      <c r="F1817">
        <v>1</v>
      </c>
      <c r="G1817" t="s">
        <v>6433</v>
      </c>
      <c r="H1817" t="s">
        <v>6434</v>
      </c>
      <c r="I1817">
        <v>27.45</v>
      </c>
      <c r="J1817">
        <v>27.45</v>
      </c>
      <c r="K1817">
        <v>27.45</v>
      </c>
      <c r="L1817">
        <v>27.45</v>
      </c>
      <c r="M1817">
        <v>27.45</v>
      </c>
      <c r="N1817">
        <v>26.86</v>
      </c>
      <c r="O1817">
        <v>26.855758752653301</v>
      </c>
      <c r="P1817">
        <v>27.113987202198</v>
      </c>
      <c r="Q1817">
        <v>0.33601279780195997</v>
      </c>
      <c r="R1817" t="s">
        <v>262</v>
      </c>
      <c r="S1817" t="s">
        <v>9819</v>
      </c>
      <c r="T1817" t="s">
        <v>84</v>
      </c>
      <c r="U1817">
        <v>2</v>
      </c>
      <c r="V1817" t="s">
        <v>562</v>
      </c>
      <c r="W1817" t="s">
        <v>563</v>
      </c>
      <c r="X1817" t="s">
        <v>1320</v>
      </c>
      <c r="Y1817" t="s">
        <v>1321</v>
      </c>
      <c r="AD1817" t="s">
        <v>9817</v>
      </c>
      <c r="AE1817" t="s">
        <v>563</v>
      </c>
    </row>
    <row r="1818" spans="1:31" ht="12.75" x14ac:dyDescent="0.2">
      <c r="A1818" t="s">
        <v>6435</v>
      </c>
      <c r="B1818" t="s">
        <v>6436</v>
      </c>
      <c r="D1818" t="s">
        <v>22</v>
      </c>
      <c r="E1818" t="s">
        <v>9299</v>
      </c>
      <c r="F1818">
        <v>1</v>
      </c>
      <c r="G1818" t="s">
        <v>6437</v>
      </c>
      <c r="H1818" t="s">
        <v>6437</v>
      </c>
      <c r="I1818">
        <v>5.8</v>
      </c>
      <c r="J1818">
        <v>5.8</v>
      </c>
      <c r="K1818">
        <v>5.8</v>
      </c>
      <c r="L1818">
        <v>5.8</v>
      </c>
      <c r="M1818">
        <v>5.8</v>
      </c>
      <c r="N1818">
        <v>5.68</v>
      </c>
      <c r="O1818">
        <v>5.6810258899843502</v>
      </c>
      <c r="P1818">
        <v>5.8359629597111997</v>
      </c>
      <c r="Q1818">
        <v>-3.5962959711197201E-2</v>
      </c>
      <c r="R1818" t="s">
        <v>262</v>
      </c>
      <c r="S1818" t="s">
        <v>9819</v>
      </c>
      <c r="T1818" t="s">
        <v>84</v>
      </c>
      <c r="U1818">
        <v>2</v>
      </c>
      <c r="V1818" t="s">
        <v>297</v>
      </c>
      <c r="W1818" t="s">
        <v>298</v>
      </c>
      <c r="X1818" t="s">
        <v>1320</v>
      </c>
      <c r="Y1818" t="s">
        <v>1321</v>
      </c>
      <c r="AD1818" t="s">
        <v>9959</v>
      </c>
      <c r="AE1818" t="s">
        <v>298</v>
      </c>
    </row>
    <row r="1819" spans="1:31" ht="12.75" x14ac:dyDescent="0.2">
      <c r="A1819" t="s">
        <v>6438</v>
      </c>
      <c r="B1819" t="s">
        <v>6439</v>
      </c>
      <c r="D1819" t="s">
        <v>22</v>
      </c>
      <c r="E1819" t="s">
        <v>9299</v>
      </c>
      <c r="F1819">
        <v>1</v>
      </c>
      <c r="G1819" t="s">
        <v>6440</v>
      </c>
      <c r="H1819" t="s">
        <v>6440</v>
      </c>
      <c r="I1819">
        <v>5.8</v>
      </c>
      <c r="J1819">
        <v>5.8</v>
      </c>
      <c r="K1819">
        <v>5.8</v>
      </c>
      <c r="L1819">
        <v>5.8</v>
      </c>
      <c r="M1819">
        <v>5.8</v>
      </c>
      <c r="N1819">
        <v>5.68</v>
      </c>
      <c r="O1819">
        <v>5.6810258899843502</v>
      </c>
      <c r="P1819">
        <v>5.8359629597111997</v>
      </c>
      <c r="Q1819">
        <v>-3.5962959711197201E-2</v>
      </c>
      <c r="R1819" t="s">
        <v>262</v>
      </c>
      <c r="S1819" t="s">
        <v>9819</v>
      </c>
      <c r="T1819" t="s">
        <v>84</v>
      </c>
      <c r="U1819">
        <v>2</v>
      </c>
      <c r="V1819" t="s">
        <v>297</v>
      </c>
      <c r="W1819" t="s">
        <v>298</v>
      </c>
      <c r="X1819" t="s">
        <v>1320</v>
      </c>
      <c r="Y1819" t="s">
        <v>1321</v>
      </c>
      <c r="AD1819" t="s">
        <v>9959</v>
      </c>
      <c r="AE1819" t="s">
        <v>298</v>
      </c>
    </row>
    <row r="1820" spans="1:31" ht="12.75" x14ac:dyDescent="0.2">
      <c r="A1820" t="s">
        <v>1457</v>
      </c>
      <c r="B1820" t="s">
        <v>1458</v>
      </c>
      <c r="D1820" t="s">
        <v>22</v>
      </c>
      <c r="E1820" t="s">
        <v>9299</v>
      </c>
      <c r="F1820">
        <v>1</v>
      </c>
      <c r="G1820" t="s">
        <v>1459</v>
      </c>
      <c r="H1820" t="s">
        <v>1459</v>
      </c>
      <c r="I1820">
        <v>19.5</v>
      </c>
      <c r="J1820">
        <v>19.5</v>
      </c>
      <c r="K1820">
        <v>19.53</v>
      </c>
      <c r="L1820">
        <v>19.53</v>
      </c>
      <c r="M1820">
        <v>19.53</v>
      </c>
      <c r="N1820">
        <v>19.11</v>
      </c>
      <c r="O1820">
        <v>19.108905266311002</v>
      </c>
      <c r="P1820">
        <v>19.367133715855701</v>
      </c>
      <c r="Q1820">
        <v>0.16286628414425799</v>
      </c>
      <c r="R1820" t="s">
        <v>262</v>
      </c>
      <c r="S1820" t="s">
        <v>9819</v>
      </c>
      <c r="T1820" t="s">
        <v>84</v>
      </c>
      <c r="U1820">
        <v>2</v>
      </c>
      <c r="V1820" t="s">
        <v>297</v>
      </c>
      <c r="W1820" t="s">
        <v>298</v>
      </c>
      <c r="X1820" t="s">
        <v>1320</v>
      </c>
      <c r="Y1820" t="s">
        <v>1321</v>
      </c>
      <c r="AD1820" t="s">
        <v>9959</v>
      </c>
      <c r="AE1820" t="s">
        <v>298</v>
      </c>
    </row>
    <row r="1821" spans="1:31" ht="12.75" x14ac:dyDescent="0.2">
      <c r="A1821" t="s">
        <v>6441</v>
      </c>
      <c r="B1821" t="s">
        <v>6442</v>
      </c>
      <c r="C1821" t="s">
        <v>262</v>
      </c>
      <c r="D1821" t="s">
        <v>22</v>
      </c>
      <c r="E1821" t="s">
        <v>9299</v>
      </c>
      <c r="F1821">
        <v>1</v>
      </c>
      <c r="G1821" t="s">
        <v>6443</v>
      </c>
      <c r="H1821" t="s">
        <v>6443</v>
      </c>
      <c r="I1821">
        <v>17.899999999999999</v>
      </c>
      <c r="J1821">
        <v>17.899999999999999</v>
      </c>
      <c r="K1821">
        <v>17.920000000000002</v>
      </c>
      <c r="L1821">
        <v>17.920000000000002</v>
      </c>
      <c r="M1821">
        <v>19.420000000000002</v>
      </c>
      <c r="N1821" t="s">
        <v>9898</v>
      </c>
      <c r="O1821">
        <v>12.911422477237201</v>
      </c>
      <c r="P1821">
        <v>12.911422477237201</v>
      </c>
      <c r="Q1821">
        <v>6.50857752276284</v>
      </c>
      <c r="R1821" t="s">
        <v>262</v>
      </c>
      <c r="S1821" t="s">
        <v>9819</v>
      </c>
      <c r="T1821" t="s">
        <v>84</v>
      </c>
      <c r="U1821">
        <v>2</v>
      </c>
      <c r="V1821" t="s">
        <v>297</v>
      </c>
      <c r="W1821" t="s">
        <v>298</v>
      </c>
      <c r="X1821" t="s">
        <v>1320</v>
      </c>
      <c r="Y1821" t="s">
        <v>1321</v>
      </c>
      <c r="AD1821" t="s">
        <v>9959</v>
      </c>
      <c r="AE1821" t="s">
        <v>298</v>
      </c>
    </row>
    <row r="1822" spans="1:31" ht="12.75" x14ac:dyDescent="0.2">
      <c r="A1822" t="s">
        <v>6444</v>
      </c>
      <c r="B1822" t="s">
        <v>6445</v>
      </c>
      <c r="C1822" t="s">
        <v>262</v>
      </c>
      <c r="D1822" t="s">
        <v>22</v>
      </c>
      <c r="E1822" t="s">
        <v>9299</v>
      </c>
      <c r="F1822">
        <v>1</v>
      </c>
      <c r="G1822" t="s">
        <v>6446</v>
      </c>
      <c r="H1822" t="s">
        <v>6446</v>
      </c>
      <c r="I1822">
        <v>22.5</v>
      </c>
      <c r="J1822">
        <v>22.5</v>
      </c>
      <c r="K1822">
        <v>19.53</v>
      </c>
      <c r="L1822">
        <v>19.53</v>
      </c>
      <c r="M1822">
        <v>19.53</v>
      </c>
      <c r="N1822">
        <v>19.11</v>
      </c>
      <c r="O1822">
        <v>19.108905266311002</v>
      </c>
      <c r="P1822">
        <v>19.367133715855701</v>
      </c>
      <c r="Q1822">
        <v>0.16286628414425799</v>
      </c>
      <c r="R1822" t="s">
        <v>262</v>
      </c>
      <c r="S1822" t="s">
        <v>9819</v>
      </c>
      <c r="T1822" t="s">
        <v>84</v>
      </c>
      <c r="U1822">
        <v>2</v>
      </c>
      <c r="V1822" t="s">
        <v>297</v>
      </c>
      <c r="W1822" t="s">
        <v>298</v>
      </c>
      <c r="X1822" t="s">
        <v>1320</v>
      </c>
      <c r="Y1822" t="s">
        <v>1321</v>
      </c>
      <c r="AD1822" t="s">
        <v>9959</v>
      </c>
      <c r="AE1822" t="s">
        <v>298</v>
      </c>
    </row>
    <row r="1823" spans="1:31" ht="12.75" x14ac:dyDescent="0.2">
      <c r="A1823" t="s">
        <v>294</v>
      </c>
      <c r="B1823" t="s">
        <v>295</v>
      </c>
      <c r="D1823" t="s">
        <v>22</v>
      </c>
      <c r="E1823" t="s">
        <v>9299</v>
      </c>
      <c r="F1823">
        <v>1</v>
      </c>
      <c r="G1823" t="s">
        <v>296</v>
      </c>
      <c r="H1823" t="s">
        <v>296</v>
      </c>
      <c r="I1823">
        <v>19.5</v>
      </c>
      <c r="J1823">
        <v>19.5</v>
      </c>
      <c r="K1823">
        <v>19.53</v>
      </c>
      <c r="L1823">
        <v>19.53</v>
      </c>
      <c r="M1823">
        <v>19.53</v>
      </c>
      <c r="N1823">
        <v>19.11</v>
      </c>
      <c r="O1823">
        <v>19.108905266311002</v>
      </c>
      <c r="P1823">
        <v>19.367133715855701</v>
      </c>
      <c r="Q1823">
        <v>0.16286628414425799</v>
      </c>
      <c r="R1823" t="s">
        <v>262</v>
      </c>
      <c r="S1823" t="s">
        <v>9819</v>
      </c>
      <c r="T1823" t="s">
        <v>84</v>
      </c>
      <c r="U1823">
        <v>2</v>
      </c>
      <c r="V1823" t="s">
        <v>297</v>
      </c>
      <c r="W1823" t="s">
        <v>298</v>
      </c>
      <c r="X1823" t="s">
        <v>1320</v>
      </c>
      <c r="Y1823" t="s">
        <v>1321</v>
      </c>
      <c r="AD1823" t="s">
        <v>9959</v>
      </c>
      <c r="AE1823" t="s">
        <v>298</v>
      </c>
    </row>
    <row r="1824" spans="1:31" ht="12.75" x14ac:dyDescent="0.2">
      <c r="A1824" t="s">
        <v>1460</v>
      </c>
      <c r="B1824" t="s">
        <v>1461</v>
      </c>
      <c r="D1824" t="s">
        <v>22</v>
      </c>
      <c r="E1824" t="s">
        <v>9299</v>
      </c>
      <c r="F1824">
        <v>1</v>
      </c>
      <c r="G1824" t="s">
        <v>1462</v>
      </c>
      <c r="H1824" t="s">
        <v>1463</v>
      </c>
      <c r="I1824">
        <v>15.8</v>
      </c>
      <c r="J1824">
        <v>15.8</v>
      </c>
      <c r="K1824">
        <v>15.83</v>
      </c>
      <c r="L1824">
        <v>15.83</v>
      </c>
      <c r="M1824">
        <v>15.83</v>
      </c>
      <c r="N1824">
        <v>15.49</v>
      </c>
      <c r="O1824">
        <v>15.493706972684601</v>
      </c>
      <c r="P1824">
        <v>15.493706972684601</v>
      </c>
      <c r="Q1824">
        <v>0.336293027315405</v>
      </c>
      <c r="R1824" t="s">
        <v>262</v>
      </c>
      <c r="S1824" t="s">
        <v>9819</v>
      </c>
      <c r="T1824" t="s">
        <v>25</v>
      </c>
      <c r="U1824">
        <v>1</v>
      </c>
      <c r="V1824" t="s">
        <v>85</v>
      </c>
      <c r="W1824" t="s">
        <v>86</v>
      </c>
      <c r="AD1824" t="s">
        <v>9821</v>
      </c>
      <c r="AE1824" t="s">
        <v>86</v>
      </c>
    </row>
    <row r="1825" spans="1:31" ht="12.75" x14ac:dyDescent="0.2">
      <c r="A1825" t="s">
        <v>1464</v>
      </c>
      <c r="B1825" t="s">
        <v>1465</v>
      </c>
      <c r="D1825" t="s">
        <v>1093</v>
      </c>
      <c r="E1825" t="s">
        <v>9299</v>
      </c>
      <c r="F1825">
        <v>1</v>
      </c>
      <c r="G1825" t="s">
        <v>1466</v>
      </c>
      <c r="H1825" t="s">
        <v>1467</v>
      </c>
      <c r="I1825">
        <v>23.75</v>
      </c>
      <c r="J1825">
        <v>23.75</v>
      </c>
      <c r="K1825">
        <v>23.75</v>
      </c>
      <c r="L1825">
        <v>23.75</v>
      </c>
      <c r="M1825">
        <v>23.75</v>
      </c>
      <c r="N1825">
        <v>23.24</v>
      </c>
      <c r="O1825">
        <v>23.240560459026899</v>
      </c>
      <c r="P1825">
        <v>23.240560459026899</v>
      </c>
      <c r="Q1825">
        <v>0.50943954097310895</v>
      </c>
      <c r="R1825" t="s">
        <v>262</v>
      </c>
      <c r="S1825" t="s">
        <v>9819</v>
      </c>
      <c r="T1825" t="s">
        <v>84</v>
      </c>
      <c r="U1825">
        <v>2</v>
      </c>
      <c r="V1825" t="s">
        <v>297</v>
      </c>
      <c r="W1825" t="s">
        <v>298</v>
      </c>
      <c r="X1825" t="s">
        <v>1320</v>
      </c>
      <c r="Y1825" t="s">
        <v>1321</v>
      </c>
      <c r="AD1825" t="s">
        <v>9959</v>
      </c>
      <c r="AE1825" t="s">
        <v>298</v>
      </c>
    </row>
    <row r="1826" spans="1:31" ht="12.75" x14ac:dyDescent="0.2">
      <c r="A1826" t="s">
        <v>1468</v>
      </c>
      <c r="B1826" t="s">
        <v>1469</v>
      </c>
      <c r="D1826" t="s">
        <v>1093</v>
      </c>
      <c r="E1826" t="s">
        <v>9299</v>
      </c>
      <c r="F1826">
        <v>1</v>
      </c>
      <c r="G1826" t="s">
        <v>1470</v>
      </c>
      <c r="H1826" t="s">
        <v>1471</v>
      </c>
      <c r="I1826">
        <v>9.5</v>
      </c>
      <c r="J1826">
        <v>9.5</v>
      </c>
      <c r="K1826">
        <v>9.5</v>
      </c>
      <c r="L1826">
        <v>9.5</v>
      </c>
      <c r="M1826">
        <v>9.5</v>
      </c>
      <c r="N1826">
        <v>9.3000000000000007</v>
      </c>
      <c r="O1826">
        <v>9.2962241836107609</v>
      </c>
      <c r="P1826">
        <v>9.7093897028823495</v>
      </c>
      <c r="Q1826">
        <v>-0.20938970288234601</v>
      </c>
      <c r="R1826" t="s">
        <v>262</v>
      </c>
      <c r="S1826" t="s">
        <v>9819</v>
      </c>
      <c r="T1826" t="s">
        <v>84</v>
      </c>
      <c r="U1826">
        <v>2</v>
      </c>
      <c r="V1826" t="s">
        <v>297</v>
      </c>
      <c r="W1826" t="s">
        <v>298</v>
      </c>
      <c r="X1826" t="s">
        <v>1320</v>
      </c>
      <c r="Y1826" t="s">
        <v>1321</v>
      </c>
      <c r="AD1826" t="s">
        <v>9959</v>
      </c>
      <c r="AE1826" t="s">
        <v>298</v>
      </c>
    </row>
    <row r="1827" spans="1:31" ht="12.75" x14ac:dyDescent="0.2">
      <c r="A1827" t="s">
        <v>1472</v>
      </c>
      <c r="B1827" t="s">
        <v>1473</v>
      </c>
      <c r="D1827" t="s">
        <v>22</v>
      </c>
      <c r="E1827" t="s">
        <v>9299</v>
      </c>
      <c r="F1827">
        <v>1</v>
      </c>
      <c r="G1827" t="s">
        <v>1474</v>
      </c>
      <c r="H1827" t="s">
        <v>1475</v>
      </c>
      <c r="I1827">
        <v>13.15</v>
      </c>
      <c r="J1827">
        <v>13.15</v>
      </c>
      <c r="K1827">
        <v>13.19</v>
      </c>
      <c r="L1827">
        <v>13.19</v>
      </c>
      <c r="M1827">
        <v>13.19</v>
      </c>
      <c r="N1827">
        <v>12.91</v>
      </c>
      <c r="O1827">
        <v>12.911422477237201</v>
      </c>
      <c r="P1827">
        <v>13.2729423065998</v>
      </c>
      <c r="Q1827">
        <v>-8.2942306599802507E-2</v>
      </c>
      <c r="R1827" t="s">
        <v>262</v>
      </c>
      <c r="S1827" t="s">
        <v>9819</v>
      </c>
      <c r="T1827" t="s">
        <v>25</v>
      </c>
      <c r="U1827">
        <v>1</v>
      </c>
      <c r="V1827" t="s">
        <v>32</v>
      </c>
      <c r="W1827" t="s">
        <v>33</v>
      </c>
      <c r="AD1827" t="s">
        <v>9828</v>
      </c>
      <c r="AE1827" t="s">
        <v>33</v>
      </c>
    </row>
    <row r="1828" spans="1:31" ht="12.75" x14ac:dyDescent="0.2">
      <c r="A1828" t="s">
        <v>1476</v>
      </c>
      <c r="B1828" t="s">
        <v>1477</v>
      </c>
      <c r="C1828" t="s">
        <v>262</v>
      </c>
      <c r="D1828" t="s">
        <v>22</v>
      </c>
      <c r="E1828" t="s">
        <v>9299</v>
      </c>
      <c r="F1828">
        <v>1</v>
      </c>
      <c r="G1828" t="s">
        <v>1478</v>
      </c>
      <c r="H1828" t="s">
        <v>1479</v>
      </c>
      <c r="I1828">
        <v>22.5</v>
      </c>
      <c r="J1828">
        <v>22.5</v>
      </c>
      <c r="K1828">
        <v>22.51</v>
      </c>
      <c r="L1828">
        <v>22.51</v>
      </c>
      <c r="M1828">
        <v>23.51</v>
      </c>
      <c r="N1828" t="s">
        <v>9904</v>
      </c>
      <c r="O1828">
        <v>16.526620770863602</v>
      </c>
      <c r="P1828">
        <v>16.526620770863602</v>
      </c>
      <c r="Q1828">
        <v>6.9833792291364398</v>
      </c>
      <c r="R1828" t="s">
        <v>262</v>
      </c>
      <c r="S1828" t="s">
        <v>9819</v>
      </c>
      <c r="T1828" t="s">
        <v>25</v>
      </c>
      <c r="U1828">
        <v>1</v>
      </c>
      <c r="V1828" t="s">
        <v>32</v>
      </c>
      <c r="W1828" t="s">
        <v>33</v>
      </c>
      <c r="AD1828" t="s">
        <v>9828</v>
      </c>
      <c r="AE1828" t="s">
        <v>33</v>
      </c>
    </row>
    <row r="1829" spans="1:31" ht="12.75" x14ac:dyDescent="0.2">
      <c r="A1829" t="s">
        <v>6447</v>
      </c>
      <c r="B1829" t="s">
        <v>6448</v>
      </c>
      <c r="C1829" t="s">
        <v>427</v>
      </c>
      <c r="D1829" t="s">
        <v>22</v>
      </c>
      <c r="E1829" t="s">
        <v>9299</v>
      </c>
      <c r="F1829">
        <v>1</v>
      </c>
      <c r="G1829" t="s">
        <v>6449</v>
      </c>
      <c r="H1829" t="s">
        <v>6450</v>
      </c>
      <c r="I1829">
        <v>17.899999999999999</v>
      </c>
      <c r="J1829">
        <v>17.899999999999999</v>
      </c>
      <c r="S1829" t="s">
        <v>9816</v>
      </c>
      <c r="T1829">
        <v>1</v>
      </c>
      <c r="V1829" t="s">
        <v>32</v>
      </c>
      <c r="W1829" t="s">
        <v>33</v>
      </c>
      <c r="AD1829" t="s">
        <v>9828</v>
      </c>
      <c r="AE1829" t="s">
        <v>33</v>
      </c>
    </row>
    <row r="1830" spans="1:31" ht="12.75" x14ac:dyDescent="0.2">
      <c r="A1830" t="s">
        <v>6451</v>
      </c>
      <c r="B1830" t="s">
        <v>6452</v>
      </c>
      <c r="D1830" t="s">
        <v>22</v>
      </c>
      <c r="E1830" t="s">
        <v>9299</v>
      </c>
      <c r="F1830">
        <v>1</v>
      </c>
      <c r="G1830" t="s">
        <v>6453</v>
      </c>
      <c r="H1830" t="s">
        <v>6453</v>
      </c>
      <c r="I1830">
        <v>82.86</v>
      </c>
      <c r="J1830">
        <v>82.86</v>
      </c>
      <c r="K1830">
        <v>82.86</v>
      </c>
      <c r="L1830">
        <v>82.86</v>
      </c>
      <c r="M1830">
        <v>82.86</v>
      </c>
      <c r="N1830">
        <v>81.08</v>
      </c>
      <c r="O1830">
        <v>81.083733157049394</v>
      </c>
      <c r="P1830">
        <v>58.101401147567202</v>
      </c>
      <c r="Q1830">
        <v>24.758598852432801</v>
      </c>
      <c r="R1830" t="s">
        <v>262</v>
      </c>
      <c r="S1830" t="s">
        <v>9819</v>
      </c>
      <c r="T1830" t="s">
        <v>25</v>
      </c>
      <c r="U1830">
        <v>1</v>
      </c>
      <c r="V1830" t="s">
        <v>32</v>
      </c>
      <c r="W1830" t="s">
        <v>33</v>
      </c>
      <c r="AD1830" t="s">
        <v>9828</v>
      </c>
      <c r="AE1830" t="s">
        <v>33</v>
      </c>
    </row>
    <row r="1831" spans="1:31" ht="12.75" x14ac:dyDescent="0.2">
      <c r="A1831" t="s">
        <v>1480</v>
      </c>
      <c r="B1831" t="s">
        <v>1481</v>
      </c>
      <c r="D1831" t="s">
        <v>22</v>
      </c>
      <c r="E1831" t="s">
        <v>9299</v>
      </c>
      <c r="F1831">
        <v>1</v>
      </c>
      <c r="G1831" t="s">
        <v>1482</v>
      </c>
      <c r="H1831" t="s">
        <v>1483</v>
      </c>
      <c r="I1831">
        <v>16.850000000000001</v>
      </c>
      <c r="J1831">
        <v>16.850000000000001</v>
      </c>
      <c r="K1831">
        <v>16.89</v>
      </c>
      <c r="L1831">
        <v>16.89</v>
      </c>
      <c r="M1831">
        <v>16.89</v>
      </c>
      <c r="N1831">
        <v>16.53</v>
      </c>
      <c r="O1831">
        <v>16.526620770863602</v>
      </c>
      <c r="P1831">
        <v>16.784849220408301</v>
      </c>
      <c r="Q1831">
        <v>0.105150779591689</v>
      </c>
      <c r="R1831" t="s">
        <v>262</v>
      </c>
      <c r="S1831" t="s">
        <v>9819</v>
      </c>
      <c r="T1831" t="s">
        <v>25</v>
      </c>
      <c r="U1831">
        <v>1</v>
      </c>
      <c r="V1831" t="s">
        <v>32</v>
      </c>
      <c r="W1831" t="s">
        <v>33</v>
      </c>
      <c r="AD1831" t="s">
        <v>9828</v>
      </c>
      <c r="AE1831" t="s">
        <v>33</v>
      </c>
    </row>
    <row r="1832" spans="1:31" ht="12.75" x14ac:dyDescent="0.2">
      <c r="A1832" t="s">
        <v>1484</v>
      </c>
      <c r="B1832" t="s">
        <v>1485</v>
      </c>
      <c r="D1832" t="s">
        <v>22</v>
      </c>
      <c r="E1832" t="s">
        <v>9299</v>
      </c>
      <c r="F1832">
        <v>1</v>
      </c>
      <c r="G1832" t="s">
        <v>1486</v>
      </c>
      <c r="H1832" t="s">
        <v>1487</v>
      </c>
      <c r="I1832">
        <v>7.9</v>
      </c>
      <c r="J1832">
        <v>7.9</v>
      </c>
      <c r="K1832">
        <v>7.92</v>
      </c>
      <c r="L1832">
        <v>7.92</v>
      </c>
      <c r="M1832">
        <v>7.92</v>
      </c>
      <c r="N1832">
        <v>7.75</v>
      </c>
      <c r="O1832">
        <v>7.7468534863423004</v>
      </c>
      <c r="P1832">
        <v>7.7468534863423004</v>
      </c>
      <c r="Q1832">
        <v>0.17314651365770201</v>
      </c>
      <c r="R1832" t="s">
        <v>262</v>
      </c>
      <c r="S1832" t="s">
        <v>9819</v>
      </c>
      <c r="T1832" t="s">
        <v>25</v>
      </c>
      <c r="U1832">
        <v>1</v>
      </c>
      <c r="V1832" t="s">
        <v>32</v>
      </c>
      <c r="W1832" t="s">
        <v>33</v>
      </c>
      <c r="AD1832" t="s">
        <v>9828</v>
      </c>
      <c r="AE1832" t="s">
        <v>33</v>
      </c>
    </row>
    <row r="1833" spans="1:31" ht="12.75" x14ac:dyDescent="0.2">
      <c r="A1833" t="s">
        <v>1488</v>
      </c>
      <c r="B1833" t="s">
        <v>1489</v>
      </c>
      <c r="D1833" t="s">
        <v>22</v>
      </c>
      <c r="E1833" t="s">
        <v>9299</v>
      </c>
      <c r="F1833">
        <v>1</v>
      </c>
      <c r="G1833" t="s">
        <v>1490</v>
      </c>
      <c r="H1833" t="s">
        <v>1490</v>
      </c>
      <c r="I1833">
        <v>7.9</v>
      </c>
      <c r="J1833">
        <v>7.9</v>
      </c>
      <c r="K1833">
        <v>7.92</v>
      </c>
      <c r="L1833">
        <v>7.92</v>
      </c>
      <c r="M1833">
        <v>7.92</v>
      </c>
      <c r="N1833">
        <v>7.75</v>
      </c>
      <c r="O1833">
        <v>7.7468534863423004</v>
      </c>
      <c r="P1833">
        <v>7.7468534863423004</v>
      </c>
      <c r="Q1833">
        <v>0.17314651365770201</v>
      </c>
      <c r="R1833" t="s">
        <v>262</v>
      </c>
      <c r="S1833" t="s">
        <v>9819</v>
      </c>
      <c r="T1833" t="s">
        <v>25</v>
      </c>
      <c r="U1833">
        <v>1</v>
      </c>
      <c r="V1833" t="s">
        <v>32</v>
      </c>
      <c r="W1833" t="s">
        <v>33</v>
      </c>
      <c r="AD1833" t="s">
        <v>9828</v>
      </c>
      <c r="AE1833" t="s">
        <v>33</v>
      </c>
    </row>
    <row r="1834" spans="1:31" ht="12.75" x14ac:dyDescent="0.2">
      <c r="A1834" t="s">
        <v>6454</v>
      </c>
      <c r="B1834" t="s">
        <v>6455</v>
      </c>
      <c r="D1834" t="s">
        <v>22</v>
      </c>
      <c r="E1834" t="s">
        <v>9299</v>
      </c>
      <c r="F1834">
        <v>1</v>
      </c>
      <c r="G1834" t="s">
        <v>6456</v>
      </c>
      <c r="H1834" t="s">
        <v>6456</v>
      </c>
      <c r="I1834">
        <v>7.9</v>
      </c>
      <c r="J1834">
        <v>7.9</v>
      </c>
      <c r="K1834">
        <v>7.92</v>
      </c>
      <c r="L1834">
        <v>7.92</v>
      </c>
      <c r="M1834">
        <v>7.92</v>
      </c>
      <c r="N1834">
        <v>7.75</v>
      </c>
      <c r="O1834">
        <v>7.7468534863423004</v>
      </c>
      <c r="P1834">
        <v>7.7468534863423004</v>
      </c>
      <c r="Q1834">
        <v>0.17314651365770201</v>
      </c>
      <c r="R1834" t="s">
        <v>262</v>
      </c>
      <c r="S1834" t="s">
        <v>9819</v>
      </c>
      <c r="T1834" t="s">
        <v>25</v>
      </c>
      <c r="U1834">
        <v>1</v>
      </c>
      <c r="V1834" t="s">
        <v>32</v>
      </c>
      <c r="W1834" t="s">
        <v>33</v>
      </c>
      <c r="AD1834" t="s">
        <v>9828</v>
      </c>
      <c r="AE1834" t="s">
        <v>33</v>
      </c>
    </row>
    <row r="1835" spans="1:31" ht="12.75" x14ac:dyDescent="0.2">
      <c r="A1835" t="s">
        <v>6457</v>
      </c>
      <c r="B1835" t="s">
        <v>6458</v>
      </c>
      <c r="D1835" t="s">
        <v>22</v>
      </c>
      <c r="E1835" t="s">
        <v>9299</v>
      </c>
      <c r="F1835">
        <v>1</v>
      </c>
      <c r="G1835" t="s">
        <v>6459</v>
      </c>
      <c r="H1835" t="s">
        <v>6460</v>
      </c>
      <c r="I1835">
        <v>7.9</v>
      </c>
      <c r="J1835">
        <v>7.9</v>
      </c>
      <c r="K1835">
        <v>7.92</v>
      </c>
      <c r="L1835">
        <v>7.92</v>
      </c>
      <c r="M1835">
        <v>7.92</v>
      </c>
      <c r="N1835">
        <v>7.75</v>
      </c>
      <c r="O1835">
        <v>7.7468534863423004</v>
      </c>
      <c r="P1835">
        <v>7.7468534863423004</v>
      </c>
      <c r="Q1835">
        <v>0.17314651365770201</v>
      </c>
      <c r="R1835" t="s">
        <v>262</v>
      </c>
      <c r="S1835" t="s">
        <v>9819</v>
      </c>
      <c r="T1835" t="s">
        <v>25</v>
      </c>
      <c r="U1835">
        <v>1</v>
      </c>
      <c r="V1835" t="s">
        <v>32</v>
      </c>
      <c r="W1835" t="s">
        <v>33</v>
      </c>
      <c r="AD1835" t="s">
        <v>9828</v>
      </c>
      <c r="AE1835" t="s">
        <v>33</v>
      </c>
    </row>
    <row r="1836" spans="1:31" ht="12.75" x14ac:dyDescent="0.2">
      <c r="A1836" t="s">
        <v>6461</v>
      </c>
      <c r="B1836" t="s">
        <v>6462</v>
      </c>
      <c r="D1836" t="s">
        <v>22</v>
      </c>
      <c r="E1836" t="s">
        <v>9299</v>
      </c>
      <c r="F1836">
        <v>1</v>
      </c>
      <c r="G1836" t="s">
        <v>6463</v>
      </c>
      <c r="H1836" t="s">
        <v>6463</v>
      </c>
      <c r="I1836">
        <v>7.9</v>
      </c>
      <c r="J1836">
        <v>7.9</v>
      </c>
      <c r="K1836">
        <v>7.92</v>
      </c>
      <c r="L1836">
        <v>7.92</v>
      </c>
      <c r="M1836">
        <v>7.92</v>
      </c>
      <c r="N1836">
        <v>7.75</v>
      </c>
      <c r="O1836">
        <v>7.7468534863423004</v>
      </c>
      <c r="P1836">
        <v>7.7468534863423004</v>
      </c>
      <c r="Q1836">
        <v>0.17314651365770201</v>
      </c>
      <c r="R1836" t="s">
        <v>262</v>
      </c>
      <c r="S1836" t="s">
        <v>9819</v>
      </c>
      <c r="T1836" t="s">
        <v>25</v>
      </c>
      <c r="U1836">
        <v>1</v>
      </c>
      <c r="V1836" t="s">
        <v>32</v>
      </c>
      <c r="W1836" t="s">
        <v>33</v>
      </c>
      <c r="AD1836" t="s">
        <v>9828</v>
      </c>
      <c r="AE1836" t="s">
        <v>33</v>
      </c>
    </row>
    <row r="1837" spans="1:31" ht="12.75" x14ac:dyDescent="0.2">
      <c r="A1837" t="s">
        <v>6464</v>
      </c>
      <c r="B1837" t="s">
        <v>6465</v>
      </c>
      <c r="D1837" t="s">
        <v>22</v>
      </c>
      <c r="E1837" t="s">
        <v>9299</v>
      </c>
      <c r="F1837">
        <v>1</v>
      </c>
      <c r="G1837" t="s">
        <v>6466</v>
      </c>
      <c r="H1837" t="s">
        <v>6466</v>
      </c>
      <c r="I1837">
        <v>7.9</v>
      </c>
      <c r="J1837">
        <v>7.9</v>
      </c>
      <c r="K1837">
        <v>7.92</v>
      </c>
      <c r="L1837">
        <v>7.92</v>
      </c>
      <c r="M1837">
        <v>7.92</v>
      </c>
      <c r="N1837">
        <v>7.75</v>
      </c>
      <c r="O1837">
        <v>7.7468534863423004</v>
      </c>
      <c r="P1837">
        <v>7.7468534863423004</v>
      </c>
      <c r="Q1837">
        <v>0.17314651365770201</v>
      </c>
      <c r="R1837" t="s">
        <v>262</v>
      </c>
      <c r="S1837" t="s">
        <v>9819</v>
      </c>
      <c r="T1837" t="s">
        <v>25</v>
      </c>
      <c r="U1837">
        <v>1</v>
      </c>
      <c r="V1837" t="s">
        <v>32</v>
      </c>
      <c r="W1837" t="s">
        <v>33</v>
      </c>
      <c r="AD1837" t="s">
        <v>9828</v>
      </c>
      <c r="AE1837" t="s">
        <v>33</v>
      </c>
    </row>
    <row r="1838" spans="1:31" ht="12.75" x14ac:dyDescent="0.2">
      <c r="A1838" t="s">
        <v>1491</v>
      </c>
      <c r="B1838" t="s">
        <v>1492</v>
      </c>
      <c r="D1838" t="s">
        <v>22</v>
      </c>
      <c r="E1838" t="s">
        <v>9299</v>
      </c>
      <c r="F1838">
        <v>1</v>
      </c>
      <c r="G1838" t="s">
        <v>1493</v>
      </c>
      <c r="H1838" t="s">
        <v>1494</v>
      </c>
      <c r="I1838">
        <v>3.7</v>
      </c>
      <c r="J1838">
        <v>3.7</v>
      </c>
      <c r="K1838">
        <v>3.7</v>
      </c>
      <c r="L1838">
        <v>3.7</v>
      </c>
      <c r="M1838">
        <v>3.7</v>
      </c>
      <c r="N1838">
        <v>3.62</v>
      </c>
      <c r="O1838">
        <v>3.6151982936264102</v>
      </c>
      <c r="P1838">
        <v>3.8734267431711502</v>
      </c>
      <c r="Q1838">
        <v>-0.17342674317114901</v>
      </c>
      <c r="R1838" t="s">
        <v>262</v>
      </c>
      <c r="S1838" t="s">
        <v>9819</v>
      </c>
      <c r="T1838" t="s">
        <v>25</v>
      </c>
      <c r="U1838">
        <v>1</v>
      </c>
      <c r="V1838" t="s">
        <v>32</v>
      </c>
      <c r="W1838" t="s">
        <v>33</v>
      </c>
      <c r="AD1838" t="s">
        <v>9828</v>
      </c>
      <c r="AE1838" t="s">
        <v>33</v>
      </c>
    </row>
    <row r="1839" spans="1:31" ht="12.75" x14ac:dyDescent="0.2">
      <c r="A1839" t="s">
        <v>6467</v>
      </c>
      <c r="B1839" t="s">
        <v>6468</v>
      </c>
      <c r="D1839" t="s">
        <v>22</v>
      </c>
      <c r="E1839" t="s">
        <v>9299</v>
      </c>
      <c r="F1839">
        <v>1</v>
      </c>
      <c r="G1839" t="s">
        <v>6469</v>
      </c>
      <c r="H1839" t="s">
        <v>6469</v>
      </c>
      <c r="I1839">
        <v>3.7</v>
      </c>
      <c r="J1839">
        <v>3.7</v>
      </c>
      <c r="K1839">
        <v>3.7</v>
      </c>
      <c r="L1839">
        <v>3.7</v>
      </c>
      <c r="M1839">
        <v>3.7</v>
      </c>
      <c r="N1839">
        <v>3.62</v>
      </c>
      <c r="O1839">
        <v>3.6151982936264102</v>
      </c>
      <c r="P1839">
        <v>3.8734267431711502</v>
      </c>
      <c r="Q1839">
        <v>-0.17342674317114901</v>
      </c>
      <c r="R1839" t="s">
        <v>262</v>
      </c>
      <c r="S1839" t="s">
        <v>9819</v>
      </c>
      <c r="T1839" t="s">
        <v>25</v>
      </c>
      <c r="U1839">
        <v>1</v>
      </c>
      <c r="V1839" t="s">
        <v>32</v>
      </c>
      <c r="W1839" t="s">
        <v>33</v>
      </c>
      <c r="AD1839" t="s">
        <v>9828</v>
      </c>
      <c r="AE1839" t="s">
        <v>33</v>
      </c>
    </row>
    <row r="1840" spans="1:31" ht="12.75" x14ac:dyDescent="0.2">
      <c r="A1840" t="s">
        <v>1495</v>
      </c>
      <c r="B1840" t="s">
        <v>1496</v>
      </c>
      <c r="D1840" t="s">
        <v>22</v>
      </c>
      <c r="E1840" t="s">
        <v>9299</v>
      </c>
      <c r="F1840">
        <v>1</v>
      </c>
      <c r="G1840" t="s">
        <v>1497</v>
      </c>
      <c r="H1840" t="s">
        <v>1497</v>
      </c>
      <c r="I1840">
        <v>66.5</v>
      </c>
      <c r="J1840">
        <v>66.5</v>
      </c>
      <c r="K1840">
        <v>66.5</v>
      </c>
      <c r="L1840">
        <v>66.5</v>
      </c>
      <c r="M1840">
        <v>66.5</v>
      </c>
      <c r="N1840">
        <v>65.069999999999993</v>
      </c>
      <c r="O1840">
        <v>65.073569285275298</v>
      </c>
      <c r="P1840">
        <v>46.481120918053797</v>
      </c>
      <c r="Q1840">
        <v>20.018879081946199</v>
      </c>
      <c r="R1840" t="s">
        <v>262</v>
      </c>
      <c r="S1840" t="s">
        <v>9819</v>
      </c>
      <c r="T1840" t="s">
        <v>25</v>
      </c>
      <c r="U1840">
        <v>1</v>
      </c>
      <c r="V1840" t="s">
        <v>32</v>
      </c>
      <c r="W1840" t="s">
        <v>33</v>
      </c>
      <c r="AD1840" t="s">
        <v>9828</v>
      </c>
      <c r="AE1840" t="s">
        <v>33</v>
      </c>
    </row>
    <row r="1841" spans="1:31" ht="12.75" x14ac:dyDescent="0.2">
      <c r="A1841" t="s">
        <v>1498</v>
      </c>
      <c r="B1841" t="s">
        <v>1499</v>
      </c>
      <c r="D1841" t="s">
        <v>22</v>
      </c>
      <c r="E1841" t="s">
        <v>9299</v>
      </c>
      <c r="F1841">
        <v>1</v>
      </c>
      <c r="G1841" t="s">
        <v>1500</v>
      </c>
      <c r="H1841" t="s">
        <v>1501</v>
      </c>
      <c r="I1841">
        <v>19.5</v>
      </c>
      <c r="J1841">
        <v>19.5</v>
      </c>
      <c r="K1841">
        <v>19.53</v>
      </c>
      <c r="L1841">
        <v>19.53</v>
      </c>
      <c r="M1841">
        <v>19.53</v>
      </c>
      <c r="N1841">
        <v>19.11</v>
      </c>
      <c r="O1841">
        <v>19.108905266311002</v>
      </c>
      <c r="P1841">
        <v>19.367133715855701</v>
      </c>
      <c r="Q1841">
        <v>0.16286628414425799</v>
      </c>
      <c r="R1841" t="s">
        <v>262</v>
      </c>
      <c r="S1841" t="s">
        <v>9819</v>
      </c>
      <c r="T1841" t="s">
        <v>25</v>
      </c>
      <c r="U1841">
        <v>1</v>
      </c>
      <c r="V1841" t="s">
        <v>32</v>
      </c>
      <c r="W1841" t="s">
        <v>33</v>
      </c>
      <c r="AD1841" t="s">
        <v>9828</v>
      </c>
      <c r="AE1841" t="s">
        <v>33</v>
      </c>
    </row>
    <row r="1842" spans="1:31" ht="12.75" x14ac:dyDescent="0.2">
      <c r="A1842" t="s">
        <v>6470</v>
      </c>
      <c r="B1842" t="s">
        <v>6471</v>
      </c>
      <c r="D1842" t="s">
        <v>22</v>
      </c>
      <c r="E1842" t="s">
        <v>9299</v>
      </c>
      <c r="F1842">
        <v>1</v>
      </c>
      <c r="G1842" t="s">
        <v>6472</v>
      </c>
      <c r="H1842" t="s">
        <v>6472</v>
      </c>
      <c r="I1842">
        <v>55.42</v>
      </c>
      <c r="J1842">
        <v>55.42</v>
      </c>
      <c r="K1842">
        <v>55.42</v>
      </c>
      <c r="L1842">
        <v>55.42</v>
      </c>
      <c r="M1842">
        <v>55.42</v>
      </c>
      <c r="N1842">
        <v>54.23</v>
      </c>
      <c r="O1842">
        <v>54.2279744043961</v>
      </c>
      <c r="P1842">
        <v>38.734267431711501</v>
      </c>
      <c r="Q1842">
        <v>16.6857325682885</v>
      </c>
      <c r="R1842" t="s">
        <v>262</v>
      </c>
      <c r="S1842" t="s">
        <v>9819</v>
      </c>
      <c r="T1842" t="s">
        <v>25</v>
      </c>
      <c r="U1842">
        <v>1</v>
      </c>
      <c r="V1842" t="s">
        <v>32</v>
      </c>
      <c r="W1842" t="s">
        <v>33</v>
      </c>
      <c r="AD1842" t="s">
        <v>9828</v>
      </c>
      <c r="AE1842" t="s">
        <v>33</v>
      </c>
    </row>
    <row r="1843" spans="1:31" ht="12.75" x14ac:dyDescent="0.2">
      <c r="A1843" t="s">
        <v>6473</v>
      </c>
      <c r="B1843" t="s">
        <v>6474</v>
      </c>
      <c r="D1843" t="s">
        <v>22</v>
      </c>
      <c r="E1843" t="s">
        <v>9299</v>
      </c>
      <c r="F1843">
        <v>1</v>
      </c>
      <c r="G1843" t="s">
        <v>6475</v>
      </c>
      <c r="H1843" t="s">
        <v>6476</v>
      </c>
      <c r="I1843">
        <v>31.65</v>
      </c>
      <c r="J1843">
        <v>31.65</v>
      </c>
      <c r="K1843">
        <v>31.67</v>
      </c>
      <c r="L1843">
        <v>31.67</v>
      </c>
      <c r="M1843">
        <v>31.67</v>
      </c>
      <c r="N1843">
        <v>30.99</v>
      </c>
      <c r="O1843">
        <v>30.987413945369202</v>
      </c>
      <c r="P1843">
        <v>30.987413945369202</v>
      </c>
      <c r="Q1843">
        <v>0.68258605463081101</v>
      </c>
      <c r="R1843" t="s">
        <v>262</v>
      </c>
      <c r="S1843" t="s">
        <v>9819</v>
      </c>
      <c r="T1843" t="s">
        <v>25</v>
      </c>
      <c r="U1843">
        <v>1</v>
      </c>
      <c r="V1843" t="s">
        <v>32</v>
      </c>
      <c r="W1843" t="s">
        <v>33</v>
      </c>
      <c r="AD1843" t="s">
        <v>9828</v>
      </c>
      <c r="AE1843" t="s">
        <v>33</v>
      </c>
    </row>
    <row r="1844" spans="1:31" ht="12.75" x14ac:dyDescent="0.2">
      <c r="A1844" t="s">
        <v>1502</v>
      </c>
      <c r="B1844" t="s">
        <v>1503</v>
      </c>
      <c r="D1844" t="s">
        <v>22</v>
      </c>
      <c r="E1844" t="s">
        <v>9299</v>
      </c>
      <c r="F1844">
        <v>1</v>
      </c>
      <c r="G1844" t="s">
        <v>1504</v>
      </c>
      <c r="H1844" t="s">
        <v>1504</v>
      </c>
      <c r="I1844">
        <v>15.8</v>
      </c>
      <c r="J1844">
        <v>15.8</v>
      </c>
      <c r="K1844">
        <v>15.83</v>
      </c>
      <c r="L1844">
        <v>15.83</v>
      </c>
      <c r="M1844">
        <v>15.83</v>
      </c>
      <c r="N1844">
        <v>15.49</v>
      </c>
      <c r="O1844">
        <v>15.493706972684601</v>
      </c>
      <c r="P1844">
        <v>15.493706972684601</v>
      </c>
      <c r="Q1844">
        <v>0.336293027315405</v>
      </c>
      <c r="R1844" t="s">
        <v>262</v>
      </c>
      <c r="S1844" t="s">
        <v>9819</v>
      </c>
      <c r="T1844" t="s">
        <v>25</v>
      </c>
      <c r="U1844">
        <v>1</v>
      </c>
      <c r="V1844" t="s">
        <v>131</v>
      </c>
      <c r="W1844" t="s">
        <v>132</v>
      </c>
      <c r="AD1844" t="s">
        <v>9884</v>
      </c>
      <c r="AE1844" t="s">
        <v>132</v>
      </c>
    </row>
    <row r="1845" spans="1:31" ht="12.75" x14ac:dyDescent="0.2">
      <c r="A1845" t="s">
        <v>1505</v>
      </c>
      <c r="B1845" t="s">
        <v>1506</v>
      </c>
      <c r="D1845" t="s">
        <v>22</v>
      </c>
      <c r="E1845" t="s">
        <v>9299</v>
      </c>
      <c r="F1845">
        <v>1</v>
      </c>
      <c r="G1845" t="s">
        <v>1507</v>
      </c>
      <c r="H1845" t="s">
        <v>1507</v>
      </c>
      <c r="I1845">
        <v>15.8</v>
      </c>
      <c r="J1845">
        <v>15.8</v>
      </c>
      <c r="K1845">
        <v>15.83</v>
      </c>
      <c r="L1845">
        <v>15.83</v>
      </c>
      <c r="M1845">
        <v>15.83</v>
      </c>
      <c r="N1845">
        <v>15.49</v>
      </c>
      <c r="O1845">
        <v>15.493706972684601</v>
      </c>
      <c r="P1845">
        <v>15.493706972684601</v>
      </c>
      <c r="Q1845">
        <v>0.336293027315405</v>
      </c>
      <c r="R1845" t="s">
        <v>262</v>
      </c>
      <c r="S1845" t="s">
        <v>9819</v>
      </c>
      <c r="T1845" t="s">
        <v>25</v>
      </c>
      <c r="U1845">
        <v>1</v>
      </c>
      <c r="V1845" t="s">
        <v>32</v>
      </c>
      <c r="W1845" t="s">
        <v>33</v>
      </c>
      <c r="AD1845" t="s">
        <v>9828</v>
      </c>
      <c r="AE1845" t="s">
        <v>33</v>
      </c>
    </row>
    <row r="1846" spans="1:31" ht="12.75" x14ac:dyDescent="0.2">
      <c r="A1846" t="s">
        <v>305</v>
      </c>
      <c r="B1846" t="s">
        <v>306</v>
      </c>
      <c r="D1846" t="s">
        <v>22</v>
      </c>
      <c r="E1846" t="s">
        <v>9299</v>
      </c>
      <c r="F1846">
        <v>1</v>
      </c>
      <c r="G1846" t="s">
        <v>307</v>
      </c>
      <c r="H1846" t="s">
        <v>308</v>
      </c>
      <c r="I1846">
        <v>7.9</v>
      </c>
      <c r="J1846">
        <v>7.9</v>
      </c>
      <c r="K1846">
        <v>7.92</v>
      </c>
      <c r="L1846">
        <v>7.92</v>
      </c>
      <c r="M1846">
        <v>7.92</v>
      </c>
      <c r="N1846">
        <v>7.75</v>
      </c>
      <c r="O1846">
        <v>7.7468534863423004</v>
      </c>
      <c r="P1846">
        <v>7.7468534863423004</v>
      </c>
      <c r="Q1846">
        <v>0.17314651365770201</v>
      </c>
      <c r="R1846" t="s">
        <v>262</v>
      </c>
      <c r="S1846" t="s">
        <v>9819</v>
      </c>
      <c r="T1846" t="s">
        <v>25</v>
      </c>
      <c r="U1846">
        <v>1</v>
      </c>
      <c r="V1846" t="s">
        <v>32</v>
      </c>
      <c r="W1846" t="s">
        <v>33</v>
      </c>
      <c r="AD1846" t="s">
        <v>9828</v>
      </c>
      <c r="AE1846" t="s">
        <v>33</v>
      </c>
    </row>
    <row r="1847" spans="1:31" ht="12.75" x14ac:dyDescent="0.2">
      <c r="A1847" t="s">
        <v>1508</v>
      </c>
      <c r="B1847" t="s">
        <v>1509</v>
      </c>
      <c r="D1847" t="s">
        <v>22</v>
      </c>
      <c r="E1847" t="s">
        <v>9299</v>
      </c>
      <c r="F1847">
        <v>1</v>
      </c>
      <c r="G1847" t="s">
        <v>1510</v>
      </c>
      <c r="H1847" t="s">
        <v>1510</v>
      </c>
      <c r="I1847">
        <v>34.299999999999997</v>
      </c>
      <c r="J1847">
        <v>34.299999999999997</v>
      </c>
      <c r="K1847">
        <v>34.31</v>
      </c>
      <c r="L1847">
        <v>34.31</v>
      </c>
      <c r="M1847">
        <v>34.31</v>
      </c>
      <c r="N1847">
        <v>33.57</v>
      </c>
      <c r="O1847">
        <v>33.569698440816602</v>
      </c>
      <c r="P1847">
        <v>33.569698440816602</v>
      </c>
      <c r="Q1847">
        <v>0.74030155918337903</v>
      </c>
      <c r="R1847" t="s">
        <v>262</v>
      </c>
      <c r="S1847" t="s">
        <v>9819</v>
      </c>
      <c r="T1847" t="s">
        <v>84</v>
      </c>
      <c r="U1847">
        <v>2</v>
      </c>
      <c r="V1847" t="s">
        <v>32</v>
      </c>
      <c r="W1847" t="s">
        <v>33</v>
      </c>
      <c r="X1847" t="s">
        <v>1320</v>
      </c>
      <c r="Y1847" t="s">
        <v>1321</v>
      </c>
      <c r="AD1847" t="s">
        <v>9828</v>
      </c>
      <c r="AE1847" t="s">
        <v>33</v>
      </c>
    </row>
    <row r="1848" spans="1:31" ht="12.75" x14ac:dyDescent="0.2">
      <c r="A1848" t="s">
        <v>1511</v>
      </c>
      <c r="B1848" t="s">
        <v>1512</v>
      </c>
      <c r="D1848" t="s">
        <v>22</v>
      </c>
      <c r="E1848" t="s">
        <v>9299</v>
      </c>
      <c r="F1848">
        <v>1</v>
      </c>
      <c r="G1848" t="s">
        <v>1513</v>
      </c>
      <c r="H1848" t="s">
        <v>1513</v>
      </c>
      <c r="I1848">
        <v>34.299999999999997</v>
      </c>
      <c r="J1848">
        <v>34.299999999999997</v>
      </c>
      <c r="K1848">
        <v>34.31</v>
      </c>
      <c r="L1848">
        <v>34.31</v>
      </c>
      <c r="M1848">
        <v>34.31</v>
      </c>
      <c r="N1848">
        <v>33.57</v>
      </c>
      <c r="O1848">
        <v>33.569698440816602</v>
      </c>
      <c r="P1848">
        <v>33.569698440816602</v>
      </c>
      <c r="Q1848">
        <v>0.74030155918337903</v>
      </c>
      <c r="R1848" t="s">
        <v>262</v>
      </c>
      <c r="S1848" t="s">
        <v>9819</v>
      </c>
      <c r="T1848" t="s">
        <v>84</v>
      </c>
      <c r="U1848">
        <v>2</v>
      </c>
      <c r="V1848" t="s">
        <v>32</v>
      </c>
      <c r="W1848" t="s">
        <v>33</v>
      </c>
      <c r="X1848" t="s">
        <v>1320</v>
      </c>
      <c r="Y1848" t="s">
        <v>1321</v>
      </c>
      <c r="AD1848" t="s">
        <v>9828</v>
      </c>
      <c r="AE1848" t="s">
        <v>33</v>
      </c>
    </row>
    <row r="1849" spans="1:31" ht="12.75" x14ac:dyDescent="0.2">
      <c r="A1849" t="s">
        <v>1514</v>
      </c>
      <c r="B1849" t="s">
        <v>1515</v>
      </c>
      <c r="D1849" t="s">
        <v>22</v>
      </c>
      <c r="E1849" t="s">
        <v>9299</v>
      </c>
      <c r="F1849">
        <v>1</v>
      </c>
      <c r="G1849" t="s">
        <v>1516</v>
      </c>
      <c r="H1849" t="s">
        <v>1517</v>
      </c>
      <c r="I1849">
        <v>23.75</v>
      </c>
      <c r="J1849">
        <v>23.75</v>
      </c>
      <c r="K1849">
        <v>23.75</v>
      </c>
      <c r="L1849">
        <v>23.75</v>
      </c>
      <c r="M1849">
        <v>23.75</v>
      </c>
      <c r="N1849">
        <v>23.24</v>
      </c>
      <c r="O1849">
        <v>23.240560459026899</v>
      </c>
      <c r="P1849">
        <v>23.240560459026899</v>
      </c>
      <c r="Q1849">
        <v>0.50943954097310895</v>
      </c>
      <c r="R1849" t="s">
        <v>262</v>
      </c>
      <c r="S1849" t="s">
        <v>9819</v>
      </c>
      <c r="T1849" t="s">
        <v>84</v>
      </c>
      <c r="U1849">
        <v>2</v>
      </c>
      <c r="V1849" t="s">
        <v>32</v>
      </c>
      <c r="W1849" t="s">
        <v>33</v>
      </c>
      <c r="X1849" t="s">
        <v>1320</v>
      </c>
      <c r="Y1849" t="s">
        <v>1321</v>
      </c>
      <c r="AD1849" t="s">
        <v>9828</v>
      </c>
      <c r="AE1849" t="s">
        <v>33</v>
      </c>
    </row>
    <row r="1850" spans="1:31" ht="12.75" x14ac:dyDescent="0.2">
      <c r="A1850" t="s">
        <v>6477</v>
      </c>
      <c r="B1850" t="s">
        <v>6478</v>
      </c>
      <c r="D1850" t="s">
        <v>22</v>
      </c>
      <c r="E1850" t="s">
        <v>9299</v>
      </c>
      <c r="F1850">
        <v>1</v>
      </c>
      <c r="G1850" t="s">
        <v>6479</v>
      </c>
      <c r="H1850" t="s">
        <v>6479</v>
      </c>
      <c r="I1850">
        <v>7.9</v>
      </c>
      <c r="J1850">
        <v>7.9</v>
      </c>
      <c r="K1850">
        <v>7.92</v>
      </c>
      <c r="L1850">
        <v>7.92</v>
      </c>
      <c r="M1850">
        <v>7.92</v>
      </c>
      <c r="N1850">
        <v>7.75</v>
      </c>
      <c r="O1850">
        <v>7.7468534863423004</v>
      </c>
      <c r="P1850">
        <v>7.7468534863423004</v>
      </c>
      <c r="Q1850">
        <v>0.17314651365770201</v>
      </c>
      <c r="R1850" t="s">
        <v>262</v>
      </c>
      <c r="S1850" t="s">
        <v>9819</v>
      </c>
      <c r="T1850" t="s">
        <v>25</v>
      </c>
      <c r="U1850">
        <v>1</v>
      </c>
      <c r="V1850" t="s">
        <v>32</v>
      </c>
      <c r="W1850" t="s">
        <v>33</v>
      </c>
      <c r="AD1850" t="s">
        <v>9828</v>
      </c>
      <c r="AE1850" t="s">
        <v>33</v>
      </c>
    </row>
    <row r="1851" spans="1:31" ht="12.75" x14ac:dyDescent="0.2">
      <c r="A1851" t="s">
        <v>6480</v>
      </c>
      <c r="B1851" t="s">
        <v>6481</v>
      </c>
      <c r="D1851" t="s">
        <v>22</v>
      </c>
      <c r="E1851" t="s">
        <v>9299</v>
      </c>
      <c r="F1851">
        <v>1</v>
      </c>
      <c r="G1851" t="s">
        <v>6482</v>
      </c>
      <c r="H1851" t="s">
        <v>6482</v>
      </c>
      <c r="I1851">
        <v>18.45</v>
      </c>
      <c r="J1851">
        <v>18.45</v>
      </c>
      <c r="K1851">
        <v>18.48</v>
      </c>
      <c r="L1851">
        <v>18.48</v>
      </c>
      <c r="M1851">
        <v>18.48</v>
      </c>
      <c r="N1851">
        <v>18.079999999999998</v>
      </c>
      <c r="O1851">
        <v>18.075991468131999</v>
      </c>
      <c r="P1851">
        <v>18.230928537858901</v>
      </c>
      <c r="Q1851">
        <v>0.24907146214112799</v>
      </c>
      <c r="R1851" t="s">
        <v>262</v>
      </c>
      <c r="S1851" t="s">
        <v>9819</v>
      </c>
      <c r="T1851" t="s">
        <v>84</v>
      </c>
      <c r="U1851">
        <v>2</v>
      </c>
      <c r="V1851" t="s">
        <v>52</v>
      </c>
      <c r="W1851" t="s">
        <v>53</v>
      </c>
      <c r="X1851" t="s">
        <v>1320</v>
      </c>
      <c r="Y1851" t="s">
        <v>1321</v>
      </c>
      <c r="AD1851" t="s">
        <v>9835</v>
      </c>
      <c r="AE1851" t="s">
        <v>53</v>
      </c>
    </row>
    <row r="1852" spans="1:31" ht="12.75" x14ac:dyDescent="0.2">
      <c r="A1852" t="s">
        <v>6483</v>
      </c>
      <c r="B1852" t="s">
        <v>6484</v>
      </c>
      <c r="D1852" t="s">
        <v>22</v>
      </c>
      <c r="E1852" t="s">
        <v>9299</v>
      </c>
      <c r="F1852">
        <v>1</v>
      </c>
      <c r="G1852" t="s">
        <v>6485</v>
      </c>
      <c r="H1852" t="s">
        <v>6485</v>
      </c>
      <c r="I1852">
        <v>26.35</v>
      </c>
      <c r="J1852">
        <v>26.35</v>
      </c>
      <c r="K1852">
        <v>26.39</v>
      </c>
      <c r="L1852">
        <v>26.39</v>
      </c>
      <c r="M1852">
        <v>26.39</v>
      </c>
      <c r="N1852">
        <v>25.82</v>
      </c>
      <c r="O1852">
        <v>25.822844954474299</v>
      </c>
      <c r="P1852">
        <v>25.977782024201201</v>
      </c>
      <c r="Q1852">
        <v>0.41221797579882802</v>
      </c>
      <c r="R1852" t="s">
        <v>262</v>
      </c>
      <c r="S1852" t="s">
        <v>9819</v>
      </c>
      <c r="T1852" t="s">
        <v>84</v>
      </c>
      <c r="U1852">
        <v>2</v>
      </c>
      <c r="V1852" t="s">
        <v>52</v>
      </c>
      <c r="W1852" t="s">
        <v>53</v>
      </c>
      <c r="X1852" t="s">
        <v>1320</v>
      </c>
      <c r="Y1852" t="s">
        <v>1321</v>
      </c>
      <c r="AD1852" t="s">
        <v>9835</v>
      </c>
      <c r="AE1852" t="s">
        <v>53</v>
      </c>
    </row>
    <row r="1853" spans="1:31" ht="12.75" x14ac:dyDescent="0.2">
      <c r="A1853" t="s">
        <v>1518</v>
      </c>
      <c r="B1853" t="s">
        <v>1519</v>
      </c>
      <c r="D1853" t="s">
        <v>22</v>
      </c>
      <c r="E1853" t="s">
        <v>9299</v>
      </c>
      <c r="F1853">
        <v>1</v>
      </c>
      <c r="G1853" t="s">
        <v>1520</v>
      </c>
      <c r="H1853" t="s">
        <v>1520</v>
      </c>
      <c r="I1853">
        <v>31.65</v>
      </c>
      <c r="J1853">
        <v>31.65</v>
      </c>
      <c r="K1853">
        <v>31.67</v>
      </c>
      <c r="L1853">
        <v>31.67</v>
      </c>
      <c r="M1853">
        <v>31.67</v>
      </c>
      <c r="N1853">
        <v>30.99</v>
      </c>
      <c r="O1853">
        <v>30.987413945369202</v>
      </c>
      <c r="P1853">
        <v>30.987413945369202</v>
      </c>
      <c r="Q1853">
        <v>0.68258605463081101</v>
      </c>
      <c r="R1853" t="s">
        <v>262</v>
      </c>
      <c r="S1853" t="s">
        <v>9819</v>
      </c>
      <c r="T1853" t="s">
        <v>25</v>
      </c>
      <c r="U1853">
        <v>1</v>
      </c>
      <c r="V1853" t="s">
        <v>32</v>
      </c>
      <c r="W1853" t="s">
        <v>33</v>
      </c>
      <c r="AD1853" t="s">
        <v>9828</v>
      </c>
      <c r="AE1853" t="s">
        <v>33</v>
      </c>
    </row>
    <row r="1854" spans="1:31" ht="12.75" x14ac:dyDescent="0.2">
      <c r="A1854" t="s">
        <v>1521</v>
      </c>
      <c r="B1854" t="s">
        <v>1522</v>
      </c>
      <c r="D1854" t="s">
        <v>22</v>
      </c>
      <c r="E1854" t="s">
        <v>9299</v>
      </c>
      <c r="F1854">
        <v>1</v>
      </c>
      <c r="G1854" t="s">
        <v>1523</v>
      </c>
      <c r="H1854" t="s">
        <v>1523</v>
      </c>
      <c r="I1854">
        <v>7.9</v>
      </c>
      <c r="J1854">
        <v>7.9</v>
      </c>
      <c r="K1854">
        <v>7.92</v>
      </c>
      <c r="L1854">
        <v>7.92</v>
      </c>
      <c r="M1854">
        <v>7.92</v>
      </c>
      <c r="N1854">
        <v>7.75</v>
      </c>
      <c r="O1854">
        <v>7.7468534863423004</v>
      </c>
      <c r="P1854">
        <v>7.7468534863423004</v>
      </c>
      <c r="Q1854">
        <v>0.17314651365770201</v>
      </c>
      <c r="R1854" t="s">
        <v>262</v>
      </c>
      <c r="S1854" t="s">
        <v>9819</v>
      </c>
      <c r="T1854" t="s">
        <v>25</v>
      </c>
      <c r="U1854">
        <v>1</v>
      </c>
      <c r="V1854" t="s">
        <v>32</v>
      </c>
      <c r="W1854" t="s">
        <v>33</v>
      </c>
      <c r="AD1854" t="s">
        <v>9828</v>
      </c>
      <c r="AE1854" t="s">
        <v>33</v>
      </c>
    </row>
    <row r="1855" spans="1:31" ht="12.75" x14ac:dyDescent="0.2">
      <c r="A1855" t="s">
        <v>1524</v>
      </c>
      <c r="B1855" t="s">
        <v>1525</v>
      </c>
      <c r="D1855" t="s">
        <v>1093</v>
      </c>
      <c r="E1855" t="s">
        <v>9299</v>
      </c>
      <c r="F1855">
        <v>1</v>
      </c>
      <c r="G1855" t="s">
        <v>1526</v>
      </c>
      <c r="H1855" t="s">
        <v>1527</v>
      </c>
      <c r="I1855">
        <v>5.25</v>
      </c>
      <c r="J1855">
        <v>5.25</v>
      </c>
      <c r="K1855">
        <v>5.27</v>
      </c>
      <c r="L1855">
        <v>5.27</v>
      </c>
      <c r="M1855">
        <v>5.27</v>
      </c>
      <c r="N1855">
        <v>5.16</v>
      </c>
      <c r="O1855">
        <v>5.1645689908948702</v>
      </c>
      <c r="P1855">
        <v>5.4227974404396102</v>
      </c>
      <c r="Q1855">
        <v>-0.15279744043960899</v>
      </c>
      <c r="R1855" t="s">
        <v>262</v>
      </c>
      <c r="S1855" t="s">
        <v>9819</v>
      </c>
      <c r="T1855" t="s">
        <v>84</v>
      </c>
      <c r="U1855">
        <v>2</v>
      </c>
      <c r="V1855" t="s">
        <v>32</v>
      </c>
      <c r="W1855" t="s">
        <v>33</v>
      </c>
      <c r="X1855" t="s">
        <v>1320</v>
      </c>
      <c r="Y1855" t="s">
        <v>1321</v>
      </c>
      <c r="AD1855" t="s">
        <v>9828</v>
      </c>
      <c r="AE1855" t="s">
        <v>33</v>
      </c>
    </row>
    <row r="1856" spans="1:31" ht="12.75" x14ac:dyDescent="0.2">
      <c r="A1856" t="s">
        <v>6486</v>
      </c>
      <c r="B1856" t="s">
        <v>6487</v>
      </c>
      <c r="D1856" t="s">
        <v>22</v>
      </c>
      <c r="E1856" t="s">
        <v>9299</v>
      </c>
      <c r="F1856">
        <v>1</v>
      </c>
      <c r="G1856" t="s">
        <v>6488</v>
      </c>
      <c r="H1856" t="s">
        <v>6488</v>
      </c>
      <c r="I1856">
        <v>9.5</v>
      </c>
      <c r="J1856">
        <v>9.5</v>
      </c>
      <c r="K1856">
        <v>9.5</v>
      </c>
      <c r="L1856">
        <v>9.5</v>
      </c>
      <c r="M1856">
        <v>9.5</v>
      </c>
      <c r="N1856">
        <v>9.3000000000000007</v>
      </c>
      <c r="O1856">
        <v>9.2962241836107609</v>
      </c>
      <c r="P1856">
        <v>9.7610353927912907</v>
      </c>
      <c r="Q1856">
        <v>-0.26103539279129401</v>
      </c>
      <c r="R1856" t="s">
        <v>262</v>
      </c>
      <c r="S1856" t="s">
        <v>9819</v>
      </c>
      <c r="T1856" t="s">
        <v>84</v>
      </c>
      <c r="U1856">
        <v>2</v>
      </c>
      <c r="V1856" t="s">
        <v>52</v>
      </c>
      <c r="W1856" t="s">
        <v>53</v>
      </c>
      <c r="X1856" t="s">
        <v>1320</v>
      </c>
      <c r="Y1856" t="s">
        <v>1321</v>
      </c>
      <c r="AD1856" t="s">
        <v>9835</v>
      </c>
      <c r="AE1856" t="s">
        <v>53</v>
      </c>
    </row>
    <row r="1857" spans="1:31" ht="12.75" x14ac:dyDescent="0.2">
      <c r="A1857" t="s">
        <v>6489</v>
      </c>
      <c r="B1857" t="s">
        <v>6490</v>
      </c>
      <c r="D1857" t="s">
        <v>22</v>
      </c>
      <c r="E1857" t="s">
        <v>9299</v>
      </c>
      <c r="F1857">
        <v>1</v>
      </c>
      <c r="G1857" t="s">
        <v>6491</v>
      </c>
      <c r="H1857" t="s">
        <v>6491</v>
      </c>
      <c r="I1857">
        <v>9.5</v>
      </c>
      <c r="J1857">
        <v>9.5</v>
      </c>
      <c r="K1857">
        <v>9.5</v>
      </c>
      <c r="L1857">
        <v>9.5</v>
      </c>
      <c r="M1857">
        <v>9.5</v>
      </c>
      <c r="N1857">
        <v>9.3000000000000007</v>
      </c>
      <c r="O1857">
        <v>9.2962241836107609</v>
      </c>
      <c r="P1857">
        <v>9.7610353927912907</v>
      </c>
      <c r="Q1857">
        <v>-0.26103539279129401</v>
      </c>
      <c r="R1857" t="s">
        <v>262</v>
      </c>
      <c r="S1857" t="s">
        <v>9819</v>
      </c>
      <c r="T1857" t="s">
        <v>84</v>
      </c>
      <c r="U1857">
        <v>2</v>
      </c>
      <c r="V1857" t="s">
        <v>52</v>
      </c>
      <c r="W1857" t="s">
        <v>53</v>
      </c>
      <c r="X1857" t="s">
        <v>1320</v>
      </c>
      <c r="Y1857" t="s">
        <v>1321</v>
      </c>
      <c r="AD1857" t="s">
        <v>9835</v>
      </c>
      <c r="AE1857" t="s">
        <v>53</v>
      </c>
    </row>
    <row r="1858" spans="1:31" ht="12.75" x14ac:dyDescent="0.2">
      <c r="A1858" t="s">
        <v>6492</v>
      </c>
      <c r="B1858" t="s">
        <v>6493</v>
      </c>
      <c r="D1858" t="s">
        <v>22</v>
      </c>
      <c r="E1858" t="s">
        <v>9299</v>
      </c>
      <c r="F1858">
        <v>1</v>
      </c>
      <c r="G1858" t="s">
        <v>6494</v>
      </c>
      <c r="H1858" t="s">
        <v>6494</v>
      </c>
      <c r="I1858">
        <v>21.1</v>
      </c>
      <c r="J1858">
        <v>21.1</v>
      </c>
      <c r="K1858">
        <v>21.11</v>
      </c>
      <c r="L1858">
        <v>21.11</v>
      </c>
      <c r="M1858">
        <v>21.11</v>
      </c>
      <c r="N1858">
        <v>20.66</v>
      </c>
      <c r="O1858">
        <v>20.658275963579499</v>
      </c>
      <c r="P1858">
        <v>20.658275963579499</v>
      </c>
      <c r="Q1858">
        <v>0.45172403642053999</v>
      </c>
      <c r="R1858" t="s">
        <v>262</v>
      </c>
      <c r="S1858" t="s">
        <v>9819</v>
      </c>
      <c r="T1858" t="s">
        <v>84</v>
      </c>
      <c r="U1858">
        <v>2</v>
      </c>
      <c r="V1858" t="s">
        <v>52</v>
      </c>
      <c r="W1858" t="s">
        <v>53</v>
      </c>
      <c r="X1858" t="s">
        <v>1320</v>
      </c>
      <c r="Y1858" t="s">
        <v>1321</v>
      </c>
      <c r="AD1858" t="s">
        <v>9835</v>
      </c>
      <c r="AE1858" t="s">
        <v>53</v>
      </c>
    </row>
    <row r="1859" spans="1:31" ht="12.75" x14ac:dyDescent="0.2">
      <c r="A1859" t="s">
        <v>6495</v>
      </c>
      <c r="B1859" t="s">
        <v>6496</v>
      </c>
      <c r="D1859" t="s">
        <v>22</v>
      </c>
      <c r="E1859" t="s">
        <v>9299</v>
      </c>
      <c r="F1859">
        <v>1</v>
      </c>
      <c r="G1859" t="s">
        <v>6497</v>
      </c>
      <c r="H1859" t="s">
        <v>6497</v>
      </c>
      <c r="I1859">
        <v>12.1</v>
      </c>
      <c r="J1859">
        <v>12.1</v>
      </c>
      <c r="K1859">
        <v>12.14</v>
      </c>
      <c r="L1859">
        <v>12.14</v>
      </c>
      <c r="M1859">
        <v>12.14</v>
      </c>
      <c r="N1859">
        <v>11.88</v>
      </c>
      <c r="O1859">
        <v>11.8785086790582</v>
      </c>
      <c r="P1859">
        <v>11.9301543689671</v>
      </c>
      <c r="Q1859">
        <v>0.20984563103286299</v>
      </c>
      <c r="R1859" t="s">
        <v>262</v>
      </c>
      <c r="S1859" t="s">
        <v>9819</v>
      </c>
      <c r="T1859" t="s">
        <v>84</v>
      </c>
      <c r="U1859">
        <v>2</v>
      </c>
      <c r="V1859" t="s">
        <v>52</v>
      </c>
      <c r="W1859" t="s">
        <v>53</v>
      </c>
      <c r="X1859" t="s">
        <v>1320</v>
      </c>
      <c r="Y1859" t="s">
        <v>1321</v>
      </c>
      <c r="AD1859" t="s">
        <v>9835</v>
      </c>
      <c r="AE1859" t="s">
        <v>53</v>
      </c>
    </row>
    <row r="1860" spans="1:31" ht="12.75" x14ac:dyDescent="0.2">
      <c r="A1860" t="s">
        <v>1528</v>
      </c>
      <c r="B1860" t="s">
        <v>1529</v>
      </c>
      <c r="D1860" t="s">
        <v>22</v>
      </c>
      <c r="E1860" t="s">
        <v>9299</v>
      </c>
      <c r="F1860">
        <v>1</v>
      </c>
      <c r="G1860" t="s">
        <v>1530</v>
      </c>
      <c r="H1860" t="s">
        <v>1530</v>
      </c>
      <c r="I1860">
        <v>8.4</v>
      </c>
      <c r="J1860">
        <v>8.4</v>
      </c>
      <c r="K1860">
        <v>8.44</v>
      </c>
      <c r="L1860">
        <v>8.44</v>
      </c>
      <c r="M1860">
        <v>8.44</v>
      </c>
      <c r="N1860">
        <v>8.26</v>
      </c>
      <c r="O1860">
        <v>8.2633103854317795</v>
      </c>
      <c r="P1860">
        <v>8.6764759047033699</v>
      </c>
      <c r="Q1860">
        <v>-0.23647590470337401</v>
      </c>
      <c r="R1860" t="s">
        <v>262</v>
      </c>
      <c r="S1860" t="s">
        <v>9819</v>
      </c>
      <c r="T1860" t="s">
        <v>25</v>
      </c>
      <c r="U1860">
        <v>1</v>
      </c>
      <c r="V1860" t="s">
        <v>52</v>
      </c>
      <c r="W1860" t="s">
        <v>53</v>
      </c>
      <c r="AD1860" t="s">
        <v>9835</v>
      </c>
      <c r="AE1860" t="s">
        <v>53</v>
      </c>
    </row>
    <row r="1861" spans="1:31" ht="12.75" x14ac:dyDescent="0.2">
      <c r="A1861" t="s">
        <v>1531</v>
      </c>
      <c r="B1861" t="s">
        <v>1532</v>
      </c>
      <c r="D1861" t="s">
        <v>22</v>
      </c>
      <c r="E1861" t="s">
        <v>9299</v>
      </c>
      <c r="F1861">
        <v>1</v>
      </c>
      <c r="G1861" t="s">
        <v>1533</v>
      </c>
      <c r="H1861" t="s">
        <v>1534</v>
      </c>
      <c r="I1861">
        <v>25.85</v>
      </c>
      <c r="J1861">
        <v>25.85</v>
      </c>
      <c r="K1861">
        <v>25.87</v>
      </c>
      <c r="L1861">
        <v>25.87</v>
      </c>
      <c r="M1861">
        <v>25.87</v>
      </c>
      <c r="N1861">
        <v>25.31</v>
      </c>
      <c r="O1861">
        <v>25.306388055384801</v>
      </c>
      <c r="P1861">
        <v>25.306388055384801</v>
      </c>
      <c r="Q1861">
        <v>0.56361194461516495</v>
      </c>
      <c r="R1861" t="s">
        <v>262</v>
      </c>
      <c r="S1861" t="s">
        <v>9819</v>
      </c>
      <c r="T1861" t="s">
        <v>84</v>
      </c>
      <c r="U1861">
        <v>2</v>
      </c>
      <c r="V1861" t="s">
        <v>52</v>
      </c>
      <c r="W1861" t="s">
        <v>53</v>
      </c>
      <c r="X1861" t="s">
        <v>1320</v>
      </c>
      <c r="Y1861" t="s">
        <v>1321</v>
      </c>
      <c r="AD1861" t="s">
        <v>9835</v>
      </c>
      <c r="AE1861" t="s">
        <v>53</v>
      </c>
    </row>
    <row r="1862" spans="1:31" ht="12.75" x14ac:dyDescent="0.2">
      <c r="A1862" t="s">
        <v>6498</v>
      </c>
      <c r="B1862" t="s">
        <v>6499</v>
      </c>
      <c r="D1862" t="s">
        <v>22</v>
      </c>
      <c r="E1862" t="s">
        <v>9299</v>
      </c>
      <c r="F1862">
        <v>1</v>
      </c>
      <c r="G1862" t="s">
        <v>6500</v>
      </c>
      <c r="H1862" t="s">
        <v>6501</v>
      </c>
      <c r="I1862">
        <v>16.350000000000001</v>
      </c>
      <c r="J1862">
        <v>16.350000000000001</v>
      </c>
      <c r="K1862">
        <v>16.36</v>
      </c>
      <c r="L1862">
        <v>16.36</v>
      </c>
      <c r="M1862">
        <v>16.36</v>
      </c>
      <c r="N1862">
        <v>16.010000000000002</v>
      </c>
      <c r="O1862">
        <v>16.0101638717741</v>
      </c>
      <c r="P1862">
        <v>16.2683923213188</v>
      </c>
      <c r="Q1862">
        <v>9.1607678681175003E-2</v>
      </c>
      <c r="R1862" t="s">
        <v>262</v>
      </c>
      <c r="S1862" t="s">
        <v>9819</v>
      </c>
      <c r="T1862" t="s">
        <v>25</v>
      </c>
      <c r="U1862">
        <v>1</v>
      </c>
      <c r="V1862" t="s">
        <v>52</v>
      </c>
      <c r="W1862" t="s">
        <v>53</v>
      </c>
      <c r="AD1862" t="s">
        <v>9835</v>
      </c>
      <c r="AE1862" t="s">
        <v>53</v>
      </c>
    </row>
    <row r="1863" spans="1:31" ht="12.75" x14ac:dyDescent="0.2">
      <c r="A1863" t="s">
        <v>6502</v>
      </c>
      <c r="B1863" t="s">
        <v>6503</v>
      </c>
      <c r="D1863" t="s">
        <v>22</v>
      </c>
      <c r="E1863" t="s">
        <v>9299</v>
      </c>
      <c r="F1863">
        <v>1</v>
      </c>
      <c r="G1863" t="s">
        <v>6504</v>
      </c>
      <c r="H1863" t="s">
        <v>6505</v>
      </c>
      <c r="I1863">
        <v>16.350000000000001</v>
      </c>
      <c r="J1863">
        <v>16.350000000000001</v>
      </c>
      <c r="K1863">
        <v>16.36</v>
      </c>
      <c r="L1863">
        <v>16.36</v>
      </c>
      <c r="M1863">
        <v>16.36</v>
      </c>
      <c r="N1863">
        <v>16.010000000000002</v>
      </c>
      <c r="O1863">
        <v>16.0101638717741</v>
      </c>
      <c r="P1863">
        <v>16.2683923213188</v>
      </c>
      <c r="Q1863">
        <v>9.1607678681175003E-2</v>
      </c>
      <c r="R1863" t="s">
        <v>262</v>
      </c>
      <c r="S1863" t="s">
        <v>9819</v>
      </c>
      <c r="T1863" t="s">
        <v>25</v>
      </c>
      <c r="U1863">
        <v>1</v>
      </c>
      <c r="V1863" t="s">
        <v>52</v>
      </c>
      <c r="W1863" t="s">
        <v>53</v>
      </c>
      <c r="AD1863" t="s">
        <v>9835</v>
      </c>
      <c r="AE1863" t="s">
        <v>53</v>
      </c>
    </row>
    <row r="1864" spans="1:31" ht="12.75" x14ac:dyDescent="0.2">
      <c r="A1864" t="s">
        <v>1535</v>
      </c>
      <c r="B1864" t="s">
        <v>1536</v>
      </c>
      <c r="D1864" t="s">
        <v>22</v>
      </c>
      <c r="E1864" t="s">
        <v>9299</v>
      </c>
      <c r="F1864">
        <v>1</v>
      </c>
      <c r="G1864" t="s">
        <v>1537</v>
      </c>
      <c r="H1864" t="s">
        <v>1538</v>
      </c>
      <c r="I1864">
        <v>33.25</v>
      </c>
      <c r="J1864">
        <v>33.25</v>
      </c>
      <c r="K1864">
        <v>33.26</v>
      </c>
      <c r="L1864">
        <v>33.26</v>
      </c>
      <c r="M1864">
        <v>33.26</v>
      </c>
      <c r="N1864">
        <v>32.54</v>
      </c>
      <c r="O1864">
        <v>32.536784642637599</v>
      </c>
      <c r="P1864">
        <v>32.536784642637599</v>
      </c>
      <c r="Q1864">
        <v>0.72321535736234899</v>
      </c>
      <c r="R1864" t="s">
        <v>262</v>
      </c>
      <c r="S1864" t="s">
        <v>9819</v>
      </c>
      <c r="T1864" t="s">
        <v>25</v>
      </c>
      <c r="U1864">
        <v>1</v>
      </c>
      <c r="V1864" t="s">
        <v>52</v>
      </c>
      <c r="W1864" t="s">
        <v>53</v>
      </c>
      <c r="AD1864" t="s">
        <v>9835</v>
      </c>
      <c r="AE1864" t="s">
        <v>53</v>
      </c>
    </row>
    <row r="1865" spans="1:31" ht="12.75" x14ac:dyDescent="0.2">
      <c r="A1865" t="s">
        <v>1539</v>
      </c>
      <c r="B1865" t="s">
        <v>1540</v>
      </c>
      <c r="D1865" t="s">
        <v>22</v>
      </c>
      <c r="E1865" t="s">
        <v>9299</v>
      </c>
      <c r="F1865">
        <v>1</v>
      </c>
      <c r="G1865" t="s">
        <v>1541</v>
      </c>
      <c r="H1865" t="s">
        <v>1542</v>
      </c>
      <c r="I1865">
        <v>16.350000000000001</v>
      </c>
      <c r="J1865">
        <v>16.350000000000001</v>
      </c>
      <c r="K1865">
        <v>16.36</v>
      </c>
      <c r="L1865">
        <v>16.36</v>
      </c>
      <c r="M1865">
        <v>16.36</v>
      </c>
      <c r="N1865">
        <v>16.010000000000002</v>
      </c>
      <c r="O1865">
        <v>16.0101638717741</v>
      </c>
      <c r="P1865">
        <v>16.2683923213188</v>
      </c>
      <c r="Q1865">
        <v>9.1607678681175003E-2</v>
      </c>
      <c r="R1865" t="s">
        <v>262</v>
      </c>
      <c r="S1865" t="s">
        <v>9819</v>
      </c>
      <c r="T1865" t="s">
        <v>25</v>
      </c>
      <c r="U1865">
        <v>1</v>
      </c>
      <c r="V1865" t="s">
        <v>52</v>
      </c>
      <c r="W1865" t="s">
        <v>53</v>
      </c>
      <c r="AD1865" t="s">
        <v>9835</v>
      </c>
      <c r="AE1865" t="s">
        <v>53</v>
      </c>
    </row>
    <row r="1866" spans="1:31" ht="12.75" x14ac:dyDescent="0.2">
      <c r="A1866" t="s">
        <v>1543</v>
      </c>
      <c r="B1866" t="s">
        <v>1544</v>
      </c>
      <c r="D1866" t="s">
        <v>22</v>
      </c>
      <c r="E1866" t="s">
        <v>9299</v>
      </c>
      <c r="F1866">
        <v>1</v>
      </c>
      <c r="G1866" t="s">
        <v>1545</v>
      </c>
      <c r="H1866" t="s">
        <v>1545</v>
      </c>
      <c r="I1866">
        <v>13.15</v>
      </c>
      <c r="J1866">
        <v>13.15</v>
      </c>
      <c r="K1866">
        <v>13.19</v>
      </c>
      <c r="L1866">
        <v>13.19</v>
      </c>
      <c r="M1866">
        <v>13.19</v>
      </c>
      <c r="N1866">
        <v>12.91</v>
      </c>
      <c r="O1866">
        <v>12.911422477237201</v>
      </c>
      <c r="P1866">
        <v>12.911422477237201</v>
      </c>
      <c r="Q1866">
        <v>0.27857752276283798</v>
      </c>
      <c r="R1866" t="s">
        <v>262</v>
      </c>
      <c r="S1866" t="s">
        <v>9819</v>
      </c>
      <c r="T1866" t="s">
        <v>25</v>
      </c>
      <c r="U1866">
        <v>1</v>
      </c>
      <c r="V1866" t="s">
        <v>52</v>
      </c>
      <c r="W1866" t="s">
        <v>53</v>
      </c>
      <c r="AD1866" t="s">
        <v>9835</v>
      </c>
      <c r="AE1866" t="s">
        <v>53</v>
      </c>
    </row>
    <row r="1867" spans="1:31" ht="12.75" x14ac:dyDescent="0.2">
      <c r="A1867" t="s">
        <v>6506</v>
      </c>
      <c r="B1867" t="s">
        <v>6507</v>
      </c>
      <c r="D1867" t="s">
        <v>22</v>
      </c>
      <c r="E1867" t="s">
        <v>9299</v>
      </c>
      <c r="F1867">
        <v>1</v>
      </c>
      <c r="G1867" t="s">
        <v>6508</v>
      </c>
      <c r="H1867" t="s">
        <v>6509</v>
      </c>
      <c r="I1867">
        <v>12.1</v>
      </c>
      <c r="J1867">
        <v>12.1</v>
      </c>
      <c r="K1867">
        <v>12.14</v>
      </c>
      <c r="L1867">
        <v>12.14</v>
      </c>
      <c r="M1867">
        <v>12.14</v>
      </c>
      <c r="N1867">
        <v>11.88</v>
      </c>
      <c r="O1867">
        <v>11.8785086790582</v>
      </c>
      <c r="P1867">
        <v>11.9301543689671</v>
      </c>
      <c r="Q1867">
        <v>0.20984563103286299</v>
      </c>
      <c r="R1867" t="s">
        <v>262</v>
      </c>
      <c r="S1867" t="s">
        <v>9819</v>
      </c>
      <c r="T1867" t="s">
        <v>25</v>
      </c>
      <c r="U1867">
        <v>1</v>
      </c>
      <c r="V1867" t="s">
        <v>52</v>
      </c>
      <c r="W1867" t="s">
        <v>53</v>
      </c>
      <c r="AD1867" t="s">
        <v>9835</v>
      </c>
      <c r="AE1867" t="s">
        <v>53</v>
      </c>
    </row>
    <row r="1868" spans="1:31" ht="12.75" x14ac:dyDescent="0.2">
      <c r="A1868" t="s">
        <v>6510</v>
      </c>
      <c r="B1868" t="s">
        <v>6511</v>
      </c>
      <c r="D1868" t="s">
        <v>22</v>
      </c>
      <c r="E1868" t="s">
        <v>9299</v>
      </c>
      <c r="F1868">
        <v>1</v>
      </c>
      <c r="G1868" t="s">
        <v>6512</v>
      </c>
      <c r="H1868" t="s">
        <v>6512</v>
      </c>
      <c r="I1868">
        <v>9.5</v>
      </c>
      <c r="J1868">
        <v>9.5</v>
      </c>
      <c r="K1868">
        <v>9.5</v>
      </c>
      <c r="L1868">
        <v>9.5</v>
      </c>
      <c r="M1868">
        <v>9.5</v>
      </c>
      <c r="N1868">
        <v>9.3000000000000007</v>
      </c>
      <c r="O1868">
        <v>9.2962241836107609</v>
      </c>
      <c r="P1868">
        <v>9.7610353927912907</v>
      </c>
      <c r="Q1868">
        <v>-0.26103539279129401</v>
      </c>
      <c r="R1868" t="s">
        <v>262</v>
      </c>
      <c r="S1868" t="s">
        <v>9819</v>
      </c>
      <c r="T1868" t="s">
        <v>25</v>
      </c>
      <c r="U1868">
        <v>1</v>
      </c>
      <c r="V1868" t="s">
        <v>52</v>
      </c>
      <c r="W1868" t="s">
        <v>53</v>
      </c>
      <c r="AD1868" t="s">
        <v>9835</v>
      </c>
      <c r="AE1868" t="s">
        <v>53</v>
      </c>
    </row>
    <row r="1869" spans="1:31" ht="12.75" x14ac:dyDescent="0.2">
      <c r="A1869" t="s">
        <v>6513</v>
      </c>
      <c r="B1869" t="s">
        <v>6514</v>
      </c>
      <c r="D1869" t="s">
        <v>22</v>
      </c>
      <c r="E1869" t="s">
        <v>9299</v>
      </c>
      <c r="F1869">
        <v>1</v>
      </c>
      <c r="G1869" t="s">
        <v>6515</v>
      </c>
      <c r="H1869" t="s">
        <v>6515</v>
      </c>
      <c r="I1869">
        <v>12.1</v>
      </c>
      <c r="J1869">
        <v>12.1</v>
      </c>
      <c r="K1869">
        <v>12.14</v>
      </c>
      <c r="L1869">
        <v>12.14</v>
      </c>
      <c r="M1869">
        <v>12.14</v>
      </c>
      <c r="N1869">
        <v>11.88</v>
      </c>
      <c r="O1869">
        <v>11.8785086790582</v>
      </c>
      <c r="P1869">
        <v>12.291674198329799</v>
      </c>
      <c r="Q1869">
        <v>-0.15167419832977699</v>
      </c>
      <c r="R1869" t="s">
        <v>262</v>
      </c>
      <c r="S1869" t="s">
        <v>9819</v>
      </c>
      <c r="T1869" t="s">
        <v>25</v>
      </c>
      <c r="U1869">
        <v>1</v>
      </c>
      <c r="V1869" t="s">
        <v>52</v>
      </c>
      <c r="W1869" t="s">
        <v>53</v>
      </c>
      <c r="AD1869" t="s">
        <v>9835</v>
      </c>
      <c r="AE1869" t="s">
        <v>53</v>
      </c>
    </row>
    <row r="1870" spans="1:31" ht="12.75" x14ac:dyDescent="0.2">
      <c r="A1870" t="s">
        <v>6516</v>
      </c>
      <c r="B1870" t="s">
        <v>6517</v>
      </c>
      <c r="D1870" t="s">
        <v>22</v>
      </c>
      <c r="E1870" t="s">
        <v>9299</v>
      </c>
      <c r="F1870">
        <v>1</v>
      </c>
      <c r="G1870" t="s">
        <v>6518</v>
      </c>
      <c r="H1870" t="s">
        <v>6518</v>
      </c>
      <c r="I1870">
        <v>23.75</v>
      </c>
      <c r="J1870">
        <v>23.75</v>
      </c>
      <c r="K1870">
        <v>23.75</v>
      </c>
      <c r="L1870">
        <v>23.75</v>
      </c>
      <c r="M1870">
        <v>23.75</v>
      </c>
      <c r="N1870">
        <v>23.24</v>
      </c>
      <c r="O1870">
        <v>23.240560459026899</v>
      </c>
      <c r="P1870">
        <v>23.705371668207398</v>
      </c>
      <c r="Q1870">
        <v>4.4628331792569802E-2</v>
      </c>
      <c r="R1870" t="s">
        <v>262</v>
      </c>
      <c r="S1870" t="s">
        <v>9819</v>
      </c>
      <c r="T1870" t="s">
        <v>25</v>
      </c>
      <c r="U1870">
        <v>1</v>
      </c>
      <c r="V1870" t="s">
        <v>52</v>
      </c>
      <c r="W1870" t="s">
        <v>53</v>
      </c>
      <c r="AD1870" t="s">
        <v>9835</v>
      </c>
      <c r="AE1870" t="s">
        <v>53</v>
      </c>
    </row>
    <row r="1871" spans="1:31" ht="12.75" x14ac:dyDescent="0.2">
      <c r="A1871" t="s">
        <v>1546</v>
      </c>
      <c r="B1871" t="s">
        <v>1547</v>
      </c>
      <c r="D1871" t="s">
        <v>22</v>
      </c>
      <c r="E1871" t="s">
        <v>9299</v>
      </c>
      <c r="F1871">
        <v>1</v>
      </c>
      <c r="G1871" t="s">
        <v>1548</v>
      </c>
      <c r="H1871" t="s">
        <v>1548</v>
      </c>
      <c r="I1871">
        <v>19.5</v>
      </c>
      <c r="J1871">
        <v>19.5</v>
      </c>
      <c r="K1871">
        <v>19.53</v>
      </c>
      <c r="L1871">
        <v>19.53</v>
      </c>
      <c r="M1871">
        <v>19.53</v>
      </c>
      <c r="N1871">
        <v>19.11</v>
      </c>
      <c r="O1871">
        <v>19.108905266311002</v>
      </c>
      <c r="P1871">
        <v>19.522070785582599</v>
      </c>
      <c r="Q1871">
        <v>7.9292144174125702E-3</v>
      </c>
      <c r="R1871" t="s">
        <v>262</v>
      </c>
      <c r="S1871" t="s">
        <v>9819</v>
      </c>
      <c r="T1871" t="s">
        <v>25</v>
      </c>
      <c r="U1871">
        <v>1</v>
      </c>
      <c r="V1871" t="s">
        <v>52</v>
      </c>
      <c r="W1871" t="s">
        <v>53</v>
      </c>
      <c r="AD1871" t="s">
        <v>9835</v>
      </c>
      <c r="AE1871" t="s">
        <v>53</v>
      </c>
    </row>
    <row r="1872" spans="1:31" ht="12.75" x14ac:dyDescent="0.2">
      <c r="A1872" t="s">
        <v>1549</v>
      </c>
      <c r="B1872" t="s">
        <v>1550</v>
      </c>
      <c r="C1872" t="s">
        <v>749</v>
      </c>
      <c r="D1872" t="s">
        <v>22</v>
      </c>
      <c r="E1872" t="s">
        <v>9299</v>
      </c>
      <c r="F1872">
        <v>1</v>
      </c>
      <c r="G1872" t="s">
        <v>1551</v>
      </c>
      <c r="H1872" t="s">
        <v>1551</v>
      </c>
      <c r="I1872">
        <v>10.55</v>
      </c>
      <c r="J1872">
        <v>10.55</v>
      </c>
      <c r="K1872">
        <v>10.56</v>
      </c>
      <c r="L1872">
        <v>10.56</v>
      </c>
      <c r="M1872">
        <v>10.56</v>
      </c>
      <c r="N1872">
        <v>10.33</v>
      </c>
      <c r="O1872">
        <v>10.3291379817897</v>
      </c>
      <c r="S1872" t="s">
        <v>9816</v>
      </c>
      <c r="T1872" t="s">
        <v>25</v>
      </c>
      <c r="U1872">
        <v>1</v>
      </c>
      <c r="V1872" t="s">
        <v>265</v>
      </c>
      <c r="W1872" t="s">
        <v>266</v>
      </c>
      <c r="AD1872" t="s">
        <v>9568</v>
      </c>
      <c r="AE1872" t="s">
        <v>9569</v>
      </c>
    </row>
    <row r="1873" spans="1:31" ht="12.75" x14ac:dyDescent="0.2">
      <c r="A1873" t="s">
        <v>1552</v>
      </c>
      <c r="B1873" t="s">
        <v>1553</v>
      </c>
      <c r="D1873" t="s">
        <v>22</v>
      </c>
      <c r="E1873" t="s">
        <v>9299</v>
      </c>
      <c r="F1873">
        <v>1</v>
      </c>
      <c r="G1873" t="s">
        <v>1554</v>
      </c>
      <c r="H1873" t="s">
        <v>1554</v>
      </c>
      <c r="I1873">
        <v>9.5</v>
      </c>
      <c r="J1873">
        <v>9.5</v>
      </c>
      <c r="K1873">
        <v>9.5</v>
      </c>
      <c r="L1873">
        <v>9.5</v>
      </c>
      <c r="M1873">
        <v>9.5</v>
      </c>
      <c r="N1873">
        <v>9.3000000000000007</v>
      </c>
      <c r="O1873">
        <v>9.2962241836107609</v>
      </c>
      <c r="P1873">
        <v>9.7093897028823495</v>
      </c>
      <c r="Q1873">
        <v>-0.20938970288234601</v>
      </c>
      <c r="R1873" t="s">
        <v>262</v>
      </c>
      <c r="S1873" t="s">
        <v>9819</v>
      </c>
      <c r="T1873" t="s">
        <v>25</v>
      </c>
      <c r="U1873">
        <v>1</v>
      </c>
      <c r="V1873" t="s">
        <v>154</v>
      </c>
      <c r="W1873" t="s">
        <v>155</v>
      </c>
      <c r="AD1873" t="s">
        <v>9868</v>
      </c>
      <c r="AE1873" t="s">
        <v>155</v>
      </c>
    </row>
    <row r="1874" spans="1:31" ht="12.75" x14ac:dyDescent="0.2">
      <c r="A1874" t="s">
        <v>1555</v>
      </c>
      <c r="B1874" t="s">
        <v>1556</v>
      </c>
      <c r="D1874" t="s">
        <v>22</v>
      </c>
      <c r="E1874" t="s">
        <v>9299</v>
      </c>
      <c r="F1874">
        <v>1</v>
      </c>
      <c r="G1874" t="s">
        <v>1557</v>
      </c>
      <c r="H1874" t="s">
        <v>1557</v>
      </c>
      <c r="I1874">
        <v>9.5</v>
      </c>
      <c r="J1874">
        <v>9.5</v>
      </c>
      <c r="K1874">
        <v>9.5</v>
      </c>
      <c r="L1874">
        <v>9.5</v>
      </c>
      <c r="M1874">
        <v>9.5</v>
      </c>
      <c r="N1874">
        <v>9.3000000000000007</v>
      </c>
      <c r="O1874">
        <v>9.2962241836107609</v>
      </c>
      <c r="P1874">
        <v>9.7093897028823495</v>
      </c>
      <c r="Q1874">
        <v>-0.20938970288234601</v>
      </c>
      <c r="R1874" t="s">
        <v>262</v>
      </c>
      <c r="S1874" t="s">
        <v>9819</v>
      </c>
      <c r="T1874" t="s">
        <v>25</v>
      </c>
      <c r="U1874">
        <v>1</v>
      </c>
      <c r="V1874" t="s">
        <v>154</v>
      </c>
      <c r="W1874" t="s">
        <v>155</v>
      </c>
      <c r="AD1874" t="s">
        <v>9868</v>
      </c>
      <c r="AE1874" t="s">
        <v>155</v>
      </c>
    </row>
    <row r="1875" spans="1:31" ht="12.75" x14ac:dyDescent="0.2">
      <c r="A1875" t="s">
        <v>1558</v>
      </c>
      <c r="B1875" t="s">
        <v>1559</v>
      </c>
      <c r="D1875" t="s">
        <v>22</v>
      </c>
      <c r="E1875" t="s">
        <v>9299</v>
      </c>
      <c r="F1875">
        <v>1</v>
      </c>
      <c r="G1875" t="s">
        <v>1560</v>
      </c>
      <c r="H1875" t="s">
        <v>1560</v>
      </c>
      <c r="I1875">
        <v>9.5</v>
      </c>
      <c r="J1875">
        <v>9.5</v>
      </c>
      <c r="K1875">
        <v>9.5</v>
      </c>
      <c r="L1875">
        <v>9.5</v>
      </c>
      <c r="M1875">
        <v>9.5</v>
      </c>
      <c r="N1875">
        <v>9.3000000000000007</v>
      </c>
      <c r="O1875">
        <v>9.2962241836107609</v>
      </c>
      <c r="P1875">
        <v>9.7093897028823495</v>
      </c>
      <c r="Q1875">
        <v>-0.20938970288234601</v>
      </c>
      <c r="R1875" t="s">
        <v>262</v>
      </c>
      <c r="S1875" t="s">
        <v>9819</v>
      </c>
      <c r="T1875" t="s">
        <v>25</v>
      </c>
      <c r="U1875">
        <v>1</v>
      </c>
      <c r="V1875" t="s">
        <v>129</v>
      </c>
      <c r="W1875" t="s">
        <v>130</v>
      </c>
      <c r="AD1875" t="s">
        <v>9827</v>
      </c>
      <c r="AE1875" t="s">
        <v>130</v>
      </c>
    </row>
    <row r="1876" spans="1:31" ht="12.75" x14ac:dyDescent="0.2">
      <c r="A1876" t="s">
        <v>1561</v>
      </c>
      <c r="B1876" t="s">
        <v>1562</v>
      </c>
      <c r="D1876" t="s">
        <v>22</v>
      </c>
      <c r="E1876" t="s">
        <v>9299</v>
      </c>
      <c r="F1876">
        <v>1</v>
      </c>
      <c r="G1876" t="s">
        <v>1563</v>
      </c>
      <c r="H1876" t="s">
        <v>1563</v>
      </c>
      <c r="I1876">
        <v>9.5</v>
      </c>
      <c r="J1876">
        <v>9.5</v>
      </c>
      <c r="K1876">
        <v>9.5</v>
      </c>
      <c r="L1876">
        <v>9.5</v>
      </c>
      <c r="M1876">
        <v>9.5</v>
      </c>
      <c r="N1876">
        <v>9.3000000000000007</v>
      </c>
      <c r="O1876">
        <v>9.2962241836107609</v>
      </c>
      <c r="P1876">
        <v>9.7093897028823495</v>
      </c>
      <c r="Q1876">
        <v>-0.20938970288234601</v>
      </c>
      <c r="R1876" t="s">
        <v>262</v>
      </c>
      <c r="S1876" t="s">
        <v>9819</v>
      </c>
      <c r="T1876" t="s">
        <v>25</v>
      </c>
      <c r="U1876">
        <v>1</v>
      </c>
      <c r="V1876" t="s">
        <v>129</v>
      </c>
      <c r="W1876" t="s">
        <v>130</v>
      </c>
      <c r="AD1876" t="s">
        <v>9827</v>
      </c>
      <c r="AE1876" t="s">
        <v>130</v>
      </c>
    </row>
    <row r="1877" spans="1:31" ht="12.75" x14ac:dyDescent="0.2">
      <c r="A1877" t="s">
        <v>1564</v>
      </c>
      <c r="B1877" t="s">
        <v>1565</v>
      </c>
      <c r="D1877" t="s">
        <v>22</v>
      </c>
      <c r="E1877" t="s">
        <v>9299</v>
      </c>
      <c r="F1877">
        <v>1</v>
      </c>
      <c r="G1877" t="s">
        <v>1566</v>
      </c>
      <c r="H1877" t="s">
        <v>1566</v>
      </c>
      <c r="I1877">
        <v>11.6</v>
      </c>
      <c r="J1877">
        <v>11.6</v>
      </c>
      <c r="K1877">
        <v>11.61</v>
      </c>
      <c r="L1877">
        <v>11.61</v>
      </c>
      <c r="M1877">
        <v>11.61</v>
      </c>
      <c r="N1877">
        <v>11.36</v>
      </c>
      <c r="O1877">
        <v>11.3620517799687</v>
      </c>
      <c r="P1877">
        <v>11.6202802295134</v>
      </c>
      <c r="Q1877">
        <v>-1.0280229513446299E-2</v>
      </c>
      <c r="R1877" t="s">
        <v>262</v>
      </c>
      <c r="S1877" t="s">
        <v>9819</v>
      </c>
      <c r="T1877" t="s">
        <v>25</v>
      </c>
      <c r="U1877">
        <v>1</v>
      </c>
      <c r="V1877" t="s">
        <v>129</v>
      </c>
      <c r="W1877" t="s">
        <v>130</v>
      </c>
      <c r="AD1877" t="s">
        <v>9827</v>
      </c>
      <c r="AE1877" t="s">
        <v>130</v>
      </c>
    </row>
    <row r="1878" spans="1:31" ht="12.75" x14ac:dyDescent="0.2">
      <c r="A1878" t="s">
        <v>1567</v>
      </c>
      <c r="B1878" t="s">
        <v>1568</v>
      </c>
      <c r="D1878" t="s">
        <v>22</v>
      </c>
      <c r="E1878" t="s">
        <v>9299</v>
      </c>
      <c r="F1878">
        <v>1</v>
      </c>
      <c r="G1878" t="s">
        <v>1569</v>
      </c>
      <c r="H1878" t="s">
        <v>1569</v>
      </c>
      <c r="I1878">
        <v>11.6</v>
      </c>
      <c r="J1878">
        <v>11.6</v>
      </c>
      <c r="K1878">
        <v>11.61</v>
      </c>
      <c r="L1878">
        <v>11.61</v>
      </c>
      <c r="M1878">
        <v>11.61</v>
      </c>
      <c r="N1878">
        <v>11.36</v>
      </c>
      <c r="O1878">
        <v>11.3620517799687</v>
      </c>
      <c r="P1878">
        <v>11.6202802295134</v>
      </c>
      <c r="Q1878">
        <v>-1.0280229513446299E-2</v>
      </c>
      <c r="R1878" t="s">
        <v>262</v>
      </c>
      <c r="S1878" t="s">
        <v>9819</v>
      </c>
      <c r="T1878" t="s">
        <v>25</v>
      </c>
      <c r="U1878">
        <v>1</v>
      </c>
      <c r="V1878" t="s">
        <v>129</v>
      </c>
      <c r="W1878" t="s">
        <v>130</v>
      </c>
      <c r="AD1878" t="s">
        <v>9827</v>
      </c>
      <c r="AE1878" t="s">
        <v>130</v>
      </c>
    </row>
    <row r="1879" spans="1:31" ht="12.75" x14ac:dyDescent="0.2">
      <c r="A1879" t="s">
        <v>1570</v>
      </c>
      <c r="B1879" t="s">
        <v>1571</v>
      </c>
      <c r="C1879" t="s">
        <v>749</v>
      </c>
      <c r="D1879" t="s">
        <v>22</v>
      </c>
      <c r="E1879" t="s">
        <v>9299</v>
      </c>
      <c r="F1879">
        <v>1</v>
      </c>
      <c r="G1879" t="s">
        <v>1572</v>
      </c>
      <c r="H1879" t="s">
        <v>1573</v>
      </c>
      <c r="I1879">
        <v>15.8</v>
      </c>
      <c r="J1879">
        <v>15.8</v>
      </c>
      <c r="K1879">
        <v>15.83</v>
      </c>
      <c r="L1879">
        <v>15.83</v>
      </c>
      <c r="M1879">
        <v>15.83</v>
      </c>
      <c r="N1879">
        <v>15.49</v>
      </c>
      <c r="O1879">
        <v>15.493706972684601</v>
      </c>
      <c r="S1879" t="s">
        <v>9816</v>
      </c>
      <c r="T1879" t="s">
        <v>25</v>
      </c>
      <c r="U1879">
        <v>1</v>
      </c>
      <c r="V1879" t="s">
        <v>265</v>
      </c>
      <c r="W1879" t="s">
        <v>266</v>
      </c>
      <c r="AD1879" t="s">
        <v>9568</v>
      </c>
      <c r="AE1879" t="s">
        <v>9569</v>
      </c>
    </row>
    <row r="1880" spans="1:31" ht="12.75" x14ac:dyDescent="0.2">
      <c r="A1880" t="s">
        <v>1574</v>
      </c>
      <c r="B1880" t="s">
        <v>1575</v>
      </c>
      <c r="C1880" t="s">
        <v>749</v>
      </c>
      <c r="D1880" t="s">
        <v>22</v>
      </c>
      <c r="E1880" t="s">
        <v>9299</v>
      </c>
      <c r="F1880">
        <v>1</v>
      </c>
      <c r="G1880" t="s">
        <v>1576</v>
      </c>
      <c r="H1880" t="s">
        <v>1576</v>
      </c>
      <c r="I1880">
        <v>13.15</v>
      </c>
      <c r="J1880">
        <v>13.15</v>
      </c>
      <c r="K1880">
        <v>13.19</v>
      </c>
      <c r="L1880">
        <v>13.19</v>
      </c>
      <c r="M1880">
        <v>13.19</v>
      </c>
      <c r="N1880">
        <v>12.91</v>
      </c>
      <c r="O1880">
        <v>12.911422477237201</v>
      </c>
      <c r="S1880" t="s">
        <v>9816</v>
      </c>
      <c r="T1880" t="s">
        <v>25</v>
      </c>
      <c r="U1880">
        <v>1</v>
      </c>
      <c r="V1880" t="s">
        <v>265</v>
      </c>
      <c r="W1880" t="s">
        <v>266</v>
      </c>
      <c r="AD1880" t="s">
        <v>9568</v>
      </c>
      <c r="AE1880" t="s">
        <v>9569</v>
      </c>
    </row>
    <row r="1881" spans="1:31" ht="12.75" x14ac:dyDescent="0.2">
      <c r="A1881" t="s">
        <v>1577</v>
      </c>
      <c r="B1881" t="s">
        <v>1578</v>
      </c>
      <c r="D1881" t="s">
        <v>22</v>
      </c>
      <c r="E1881" t="s">
        <v>9299</v>
      </c>
      <c r="F1881">
        <v>1</v>
      </c>
      <c r="G1881" t="s">
        <v>1579</v>
      </c>
      <c r="H1881" t="s">
        <v>1580</v>
      </c>
      <c r="I1881">
        <v>9.5</v>
      </c>
      <c r="J1881">
        <v>9.5</v>
      </c>
      <c r="K1881">
        <v>9.5</v>
      </c>
      <c r="L1881">
        <v>9.5</v>
      </c>
      <c r="M1881">
        <v>9.5</v>
      </c>
      <c r="N1881">
        <v>9.3000000000000007</v>
      </c>
      <c r="O1881">
        <v>9.2962241836107609</v>
      </c>
      <c r="P1881">
        <v>9.7093897028823495</v>
      </c>
      <c r="Q1881">
        <v>-0.20938970288234601</v>
      </c>
      <c r="R1881" t="s">
        <v>262</v>
      </c>
      <c r="S1881" t="s">
        <v>9819</v>
      </c>
      <c r="T1881" t="s">
        <v>84</v>
      </c>
      <c r="U1881">
        <v>2</v>
      </c>
      <c r="V1881" t="s">
        <v>26</v>
      </c>
      <c r="W1881" t="s">
        <v>27</v>
      </c>
      <c r="X1881" t="s">
        <v>115</v>
      </c>
      <c r="Y1881" t="s">
        <v>116</v>
      </c>
      <c r="AD1881" t="s">
        <v>9820</v>
      </c>
      <c r="AE1881" t="s">
        <v>27</v>
      </c>
    </row>
    <row r="1882" spans="1:31" ht="12.75" x14ac:dyDescent="0.2">
      <c r="A1882" t="s">
        <v>1581</v>
      </c>
      <c r="B1882" t="s">
        <v>1582</v>
      </c>
      <c r="D1882" t="s">
        <v>22</v>
      </c>
      <c r="E1882" t="s">
        <v>9299</v>
      </c>
      <c r="F1882">
        <v>1</v>
      </c>
      <c r="G1882" t="s">
        <v>1583</v>
      </c>
      <c r="H1882" t="s">
        <v>1584</v>
      </c>
      <c r="I1882">
        <v>3.7</v>
      </c>
      <c r="J1882">
        <v>3.7</v>
      </c>
      <c r="K1882">
        <v>3.7</v>
      </c>
      <c r="L1882">
        <v>3.7</v>
      </c>
      <c r="M1882">
        <v>3.7</v>
      </c>
      <c r="N1882">
        <v>3.62</v>
      </c>
      <c r="O1882">
        <v>3.6151982936264102</v>
      </c>
      <c r="P1882">
        <v>3.8734267431711502</v>
      </c>
      <c r="Q1882">
        <v>-0.17342674317114901</v>
      </c>
      <c r="R1882" t="s">
        <v>262</v>
      </c>
      <c r="S1882" t="s">
        <v>9819</v>
      </c>
      <c r="T1882" t="s">
        <v>25</v>
      </c>
      <c r="U1882">
        <v>1</v>
      </c>
      <c r="V1882" t="s">
        <v>32</v>
      </c>
      <c r="W1882" t="s">
        <v>33</v>
      </c>
      <c r="AD1882" t="s">
        <v>9828</v>
      </c>
      <c r="AE1882" t="s">
        <v>33</v>
      </c>
    </row>
    <row r="1883" spans="1:31" ht="12.75" x14ac:dyDescent="0.2">
      <c r="A1883" t="s">
        <v>1585</v>
      </c>
      <c r="B1883" t="s">
        <v>1586</v>
      </c>
      <c r="D1883" t="s">
        <v>22</v>
      </c>
      <c r="E1883" t="s">
        <v>9299</v>
      </c>
      <c r="F1883">
        <v>1</v>
      </c>
      <c r="G1883" t="s">
        <v>1587</v>
      </c>
      <c r="H1883" t="s">
        <v>1588</v>
      </c>
      <c r="I1883">
        <v>7.9</v>
      </c>
      <c r="J1883">
        <v>7.9</v>
      </c>
      <c r="K1883">
        <v>7.92</v>
      </c>
      <c r="L1883">
        <v>7.92</v>
      </c>
      <c r="M1883">
        <v>7.92</v>
      </c>
      <c r="N1883">
        <v>7.75</v>
      </c>
      <c r="O1883">
        <v>7.7468534863423004</v>
      </c>
      <c r="P1883">
        <v>7.7468534863423004</v>
      </c>
      <c r="Q1883">
        <v>0.17314651365770201</v>
      </c>
      <c r="R1883" t="s">
        <v>262</v>
      </c>
      <c r="S1883" t="s">
        <v>9819</v>
      </c>
      <c r="T1883" t="s">
        <v>25</v>
      </c>
      <c r="U1883">
        <v>1</v>
      </c>
      <c r="V1883" t="s">
        <v>52</v>
      </c>
      <c r="W1883" t="s">
        <v>53</v>
      </c>
      <c r="AD1883" t="s">
        <v>9835</v>
      </c>
      <c r="AE1883" t="s">
        <v>53</v>
      </c>
    </row>
    <row r="1884" spans="1:31" ht="12.75" x14ac:dyDescent="0.2">
      <c r="A1884" t="s">
        <v>6519</v>
      </c>
      <c r="B1884" t="s">
        <v>6520</v>
      </c>
      <c r="D1884" t="s">
        <v>22</v>
      </c>
      <c r="E1884" t="s">
        <v>9299</v>
      </c>
      <c r="F1884">
        <v>1</v>
      </c>
      <c r="G1884" t="s">
        <v>6521</v>
      </c>
      <c r="H1884" t="s">
        <v>6522</v>
      </c>
      <c r="I1884">
        <v>9.5</v>
      </c>
      <c r="J1884">
        <v>9.5</v>
      </c>
      <c r="K1884">
        <v>9.5</v>
      </c>
      <c r="L1884">
        <v>9.5</v>
      </c>
      <c r="M1884">
        <v>9.5</v>
      </c>
      <c r="N1884">
        <v>9.3000000000000007</v>
      </c>
      <c r="O1884">
        <v>9.2962241836107609</v>
      </c>
      <c r="P1884">
        <v>9.7093897028823495</v>
      </c>
      <c r="Q1884">
        <v>-0.20938970288234601</v>
      </c>
      <c r="R1884" t="s">
        <v>262</v>
      </c>
      <c r="S1884" t="s">
        <v>9819</v>
      </c>
      <c r="T1884" t="s">
        <v>25</v>
      </c>
      <c r="U1884">
        <v>1</v>
      </c>
      <c r="V1884" t="s">
        <v>62</v>
      </c>
      <c r="W1884" t="s">
        <v>63</v>
      </c>
      <c r="AD1884" t="s">
        <v>9837</v>
      </c>
      <c r="AE1884" t="s">
        <v>63</v>
      </c>
    </row>
    <row r="1885" spans="1:31" ht="12.75" x14ac:dyDescent="0.2">
      <c r="A1885" t="s">
        <v>6523</v>
      </c>
      <c r="B1885" t="s">
        <v>6524</v>
      </c>
      <c r="D1885" t="s">
        <v>22</v>
      </c>
      <c r="E1885" t="s">
        <v>9299</v>
      </c>
      <c r="F1885">
        <v>1</v>
      </c>
      <c r="G1885" t="s">
        <v>6525</v>
      </c>
      <c r="H1885" t="s">
        <v>6525</v>
      </c>
      <c r="I1885">
        <v>3.7</v>
      </c>
      <c r="J1885">
        <v>3.7</v>
      </c>
      <c r="K1885">
        <v>3.7</v>
      </c>
      <c r="L1885">
        <v>3.7</v>
      </c>
      <c r="M1885">
        <v>3.7</v>
      </c>
      <c r="N1885">
        <v>3.62</v>
      </c>
      <c r="O1885">
        <v>3.6151982936264102</v>
      </c>
      <c r="P1885">
        <v>3.8734267431711502</v>
      </c>
      <c r="Q1885">
        <v>-0.17342674317114901</v>
      </c>
      <c r="R1885" t="s">
        <v>262</v>
      </c>
      <c r="S1885" t="s">
        <v>9819</v>
      </c>
      <c r="T1885" t="s">
        <v>25</v>
      </c>
      <c r="U1885">
        <v>1</v>
      </c>
      <c r="V1885" t="s">
        <v>62</v>
      </c>
      <c r="W1885" t="s">
        <v>63</v>
      </c>
      <c r="AD1885" t="s">
        <v>9837</v>
      </c>
      <c r="AE1885" t="s">
        <v>63</v>
      </c>
    </row>
    <row r="1886" spans="1:31" ht="12.75" x14ac:dyDescent="0.2">
      <c r="A1886" t="s">
        <v>6526</v>
      </c>
      <c r="B1886" t="s">
        <v>6527</v>
      </c>
      <c r="D1886" t="s">
        <v>1093</v>
      </c>
      <c r="E1886" t="s">
        <v>9299</v>
      </c>
      <c r="F1886">
        <v>1</v>
      </c>
      <c r="G1886" t="s">
        <v>6528</v>
      </c>
      <c r="H1886" t="s">
        <v>6529</v>
      </c>
      <c r="I1886">
        <v>5.8</v>
      </c>
      <c r="J1886">
        <v>5.8</v>
      </c>
      <c r="K1886">
        <v>5.8</v>
      </c>
      <c r="L1886">
        <v>5.8</v>
      </c>
      <c r="M1886">
        <v>5.8</v>
      </c>
      <c r="N1886">
        <v>5.68</v>
      </c>
      <c r="O1886">
        <v>5.6810258899843502</v>
      </c>
      <c r="P1886">
        <v>5.8359629597111997</v>
      </c>
      <c r="Q1886">
        <v>-3.5962959711197201E-2</v>
      </c>
      <c r="R1886" t="s">
        <v>262</v>
      </c>
      <c r="S1886" t="s">
        <v>9819</v>
      </c>
      <c r="T1886" t="s">
        <v>25</v>
      </c>
      <c r="U1886">
        <v>1</v>
      </c>
      <c r="V1886" t="s">
        <v>62</v>
      </c>
      <c r="W1886" t="s">
        <v>63</v>
      </c>
      <c r="AD1886" t="s">
        <v>9837</v>
      </c>
      <c r="AE1886" t="s">
        <v>63</v>
      </c>
    </row>
    <row r="1887" spans="1:31" ht="12.75" x14ac:dyDescent="0.2">
      <c r="A1887" t="s">
        <v>1589</v>
      </c>
      <c r="B1887" t="s">
        <v>1590</v>
      </c>
      <c r="D1887" t="s">
        <v>22</v>
      </c>
      <c r="E1887" t="s">
        <v>9299</v>
      </c>
      <c r="F1887">
        <v>1</v>
      </c>
      <c r="G1887" t="s">
        <v>1591</v>
      </c>
      <c r="H1887" t="s">
        <v>1592</v>
      </c>
      <c r="I1887">
        <v>15.8</v>
      </c>
      <c r="J1887">
        <v>15.8</v>
      </c>
      <c r="K1887">
        <v>15.83</v>
      </c>
      <c r="L1887">
        <v>15.83</v>
      </c>
      <c r="M1887">
        <v>15.83</v>
      </c>
      <c r="N1887">
        <v>15.49</v>
      </c>
      <c r="O1887">
        <v>15.493706972684601</v>
      </c>
      <c r="P1887">
        <v>15.493706972684601</v>
      </c>
      <c r="Q1887">
        <v>0.336293027315405</v>
      </c>
      <c r="R1887" t="s">
        <v>262</v>
      </c>
      <c r="S1887" t="s">
        <v>9819</v>
      </c>
      <c r="T1887" t="s">
        <v>25</v>
      </c>
      <c r="U1887">
        <v>1</v>
      </c>
      <c r="V1887" t="s">
        <v>613</v>
      </c>
      <c r="W1887" t="s">
        <v>614</v>
      </c>
      <c r="AD1887" t="s">
        <v>9843</v>
      </c>
      <c r="AE1887" t="s">
        <v>614</v>
      </c>
    </row>
    <row r="1888" spans="1:31" ht="12.75" x14ac:dyDescent="0.2">
      <c r="A1888" t="s">
        <v>1593</v>
      </c>
      <c r="B1888" t="s">
        <v>1594</v>
      </c>
      <c r="C1888" t="s">
        <v>262</v>
      </c>
      <c r="D1888" t="s">
        <v>22</v>
      </c>
      <c r="E1888" t="s">
        <v>9299</v>
      </c>
      <c r="F1888">
        <v>1</v>
      </c>
      <c r="G1888" t="s">
        <v>1595</v>
      </c>
      <c r="H1888" t="s">
        <v>1596</v>
      </c>
      <c r="I1888">
        <v>3.7</v>
      </c>
      <c r="J1888">
        <v>3.7</v>
      </c>
      <c r="K1888">
        <v>3.7</v>
      </c>
      <c r="L1888">
        <v>3.7</v>
      </c>
      <c r="M1888">
        <v>3.7</v>
      </c>
      <c r="N1888">
        <v>3.62</v>
      </c>
      <c r="O1888">
        <v>3.6151982936264102</v>
      </c>
      <c r="P1888">
        <v>3.8734267431711502</v>
      </c>
      <c r="Q1888">
        <v>-0.17342674317114901</v>
      </c>
      <c r="R1888" t="s">
        <v>262</v>
      </c>
      <c r="S1888" t="s">
        <v>9819</v>
      </c>
      <c r="T1888" t="s">
        <v>25</v>
      </c>
      <c r="U1888">
        <v>1</v>
      </c>
      <c r="V1888" t="s">
        <v>265</v>
      </c>
      <c r="W1888" t="s">
        <v>266</v>
      </c>
      <c r="AD1888" t="s">
        <v>9568</v>
      </c>
      <c r="AE1888" t="s">
        <v>9569</v>
      </c>
    </row>
    <row r="1889" spans="1:31" ht="12.75" x14ac:dyDescent="0.2">
      <c r="A1889" t="s">
        <v>6530</v>
      </c>
      <c r="B1889" t="s">
        <v>6531</v>
      </c>
      <c r="C1889" t="s">
        <v>4540</v>
      </c>
      <c r="D1889" t="s">
        <v>22</v>
      </c>
      <c r="E1889" t="s">
        <v>9299</v>
      </c>
      <c r="F1889">
        <v>1</v>
      </c>
      <c r="G1889" t="s">
        <v>6532</v>
      </c>
      <c r="H1889" t="s">
        <v>6533</v>
      </c>
      <c r="I1889">
        <v>10.55</v>
      </c>
      <c r="J1889">
        <v>10.55</v>
      </c>
      <c r="K1889">
        <v>10.55</v>
      </c>
      <c r="L1889">
        <v>10.55</v>
      </c>
      <c r="M1889">
        <v>10.55</v>
      </c>
      <c r="N1889" t="s">
        <v>9302</v>
      </c>
      <c r="S1889" t="s">
        <v>9816</v>
      </c>
      <c r="T1889" t="s">
        <v>25</v>
      </c>
      <c r="U1889" t="s">
        <v>25</v>
      </c>
      <c r="V1889" t="s">
        <v>265</v>
      </c>
      <c r="W1889" t="s">
        <v>266</v>
      </c>
      <c r="AD1889" t="s">
        <v>9568</v>
      </c>
      <c r="AE1889" t="s">
        <v>9569</v>
      </c>
    </row>
    <row r="1890" spans="1:31" ht="12.75" x14ac:dyDescent="0.2">
      <c r="A1890" t="s">
        <v>6534</v>
      </c>
      <c r="B1890" t="s">
        <v>6535</v>
      </c>
      <c r="C1890" t="s">
        <v>4540</v>
      </c>
      <c r="D1890" t="s">
        <v>22</v>
      </c>
      <c r="E1890" t="s">
        <v>9299</v>
      </c>
      <c r="F1890">
        <v>1</v>
      </c>
      <c r="G1890" t="s">
        <v>9960</v>
      </c>
      <c r="H1890" t="s">
        <v>9961</v>
      </c>
      <c r="I1890">
        <v>19.5</v>
      </c>
      <c r="J1890">
        <v>19.5</v>
      </c>
      <c r="K1890">
        <v>19.53</v>
      </c>
      <c r="L1890">
        <v>19.53</v>
      </c>
      <c r="M1890">
        <v>19.53</v>
      </c>
      <c r="N1890" t="s">
        <v>9307</v>
      </c>
      <c r="S1890" t="s">
        <v>9816</v>
      </c>
      <c r="T1890" t="s">
        <v>25</v>
      </c>
      <c r="U1890" t="s">
        <v>25</v>
      </c>
      <c r="V1890" t="s">
        <v>265</v>
      </c>
      <c r="W1890" t="s">
        <v>266</v>
      </c>
      <c r="AD1890" t="s">
        <v>9568</v>
      </c>
      <c r="AE1890" t="s">
        <v>9569</v>
      </c>
    </row>
    <row r="1891" spans="1:31" ht="12.75" x14ac:dyDescent="0.2">
      <c r="A1891" t="s">
        <v>6538</v>
      </c>
      <c r="B1891" t="s">
        <v>6539</v>
      </c>
      <c r="C1891" t="s">
        <v>4540</v>
      </c>
      <c r="D1891" t="s">
        <v>22</v>
      </c>
      <c r="E1891" t="s">
        <v>9299</v>
      </c>
      <c r="F1891">
        <v>1</v>
      </c>
      <c r="G1891" t="s">
        <v>6540</v>
      </c>
      <c r="H1891" t="s">
        <v>6541</v>
      </c>
      <c r="I1891">
        <v>32.049999999999997</v>
      </c>
      <c r="J1891">
        <v>32.049999999999997</v>
      </c>
      <c r="K1891">
        <v>32.08</v>
      </c>
      <c r="L1891">
        <v>32.08</v>
      </c>
      <c r="M1891">
        <v>32.08</v>
      </c>
      <c r="N1891" t="s">
        <v>9308</v>
      </c>
      <c r="S1891" t="s">
        <v>9816</v>
      </c>
      <c r="T1891" t="s">
        <v>25</v>
      </c>
      <c r="U1891" t="s">
        <v>25</v>
      </c>
      <c r="V1891" t="s">
        <v>265</v>
      </c>
      <c r="W1891" t="s">
        <v>266</v>
      </c>
      <c r="AD1891" t="s">
        <v>9568</v>
      </c>
      <c r="AE1891" t="s">
        <v>9569</v>
      </c>
    </row>
    <row r="1892" spans="1:31" ht="12.75" x14ac:dyDescent="0.2">
      <c r="A1892" t="s">
        <v>6542</v>
      </c>
      <c r="B1892" t="s">
        <v>6543</v>
      </c>
      <c r="C1892" t="s">
        <v>4540</v>
      </c>
      <c r="D1892" t="s">
        <v>22</v>
      </c>
      <c r="E1892" t="s">
        <v>9299</v>
      </c>
      <c r="F1892">
        <v>1</v>
      </c>
      <c r="G1892" t="s">
        <v>6544</v>
      </c>
      <c r="H1892" t="s">
        <v>6545</v>
      </c>
      <c r="I1892">
        <v>58.66</v>
      </c>
      <c r="J1892">
        <v>58.66</v>
      </c>
      <c r="K1892">
        <v>58.66</v>
      </c>
      <c r="L1892">
        <v>58.66</v>
      </c>
      <c r="M1892">
        <v>58.66</v>
      </c>
      <c r="N1892" t="s">
        <v>9309</v>
      </c>
      <c r="S1892" t="s">
        <v>9816</v>
      </c>
      <c r="T1892" t="s">
        <v>25</v>
      </c>
      <c r="U1892" t="s">
        <v>25</v>
      </c>
      <c r="V1892" t="s">
        <v>265</v>
      </c>
      <c r="W1892" t="s">
        <v>266</v>
      </c>
      <c r="AD1892" t="s">
        <v>9568</v>
      </c>
      <c r="AE1892" t="s">
        <v>9569</v>
      </c>
    </row>
    <row r="1893" spans="1:31" ht="12.75" x14ac:dyDescent="0.2">
      <c r="A1893" t="s">
        <v>6546</v>
      </c>
      <c r="B1893" t="s">
        <v>6547</v>
      </c>
      <c r="C1893" t="s">
        <v>4540</v>
      </c>
      <c r="D1893" t="s">
        <v>22</v>
      </c>
      <c r="E1893" t="s">
        <v>9299</v>
      </c>
      <c r="F1893">
        <v>1</v>
      </c>
      <c r="G1893" t="s">
        <v>6548</v>
      </c>
      <c r="H1893" t="s">
        <v>9962</v>
      </c>
      <c r="I1893">
        <v>61.71</v>
      </c>
      <c r="J1893">
        <v>61.71</v>
      </c>
      <c r="K1893">
        <v>61.71</v>
      </c>
      <c r="L1893">
        <v>61.71</v>
      </c>
      <c r="M1893">
        <v>61.71</v>
      </c>
      <c r="N1893" t="s">
        <v>9310</v>
      </c>
      <c r="S1893" t="s">
        <v>9816</v>
      </c>
      <c r="T1893" t="s">
        <v>25</v>
      </c>
      <c r="U1893" t="s">
        <v>25</v>
      </c>
      <c r="V1893" t="s">
        <v>265</v>
      </c>
      <c r="W1893" t="s">
        <v>266</v>
      </c>
      <c r="AD1893" t="s">
        <v>9568</v>
      </c>
      <c r="AE1893" t="s">
        <v>9569</v>
      </c>
    </row>
    <row r="1894" spans="1:31" ht="12.75" x14ac:dyDescent="0.2">
      <c r="A1894" t="s">
        <v>6550</v>
      </c>
      <c r="B1894" t="s">
        <v>6551</v>
      </c>
      <c r="C1894" t="s">
        <v>4540</v>
      </c>
      <c r="D1894" t="s">
        <v>22</v>
      </c>
      <c r="E1894" t="s">
        <v>9299</v>
      </c>
      <c r="F1894">
        <v>1</v>
      </c>
      <c r="G1894" t="s">
        <v>6552</v>
      </c>
      <c r="H1894" t="s">
        <v>9963</v>
      </c>
      <c r="I1894">
        <v>125.12</v>
      </c>
      <c r="J1894">
        <v>125.12</v>
      </c>
      <c r="K1894">
        <v>125.12</v>
      </c>
      <c r="L1894">
        <v>125.12</v>
      </c>
      <c r="M1894">
        <v>125.12</v>
      </c>
      <c r="N1894" t="s">
        <v>9311</v>
      </c>
      <c r="S1894" t="s">
        <v>9816</v>
      </c>
      <c r="T1894" t="s">
        <v>25</v>
      </c>
      <c r="U1894" t="s">
        <v>25</v>
      </c>
      <c r="V1894" t="s">
        <v>265</v>
      </c>
      <c r="W1894" t="s">
        <v>266</v>
      </c>
      <c r="AD1894" t="s">
        <v>9568</v>
      </c>
      <c r="AE1894" t="s">
        <v>9569</v>
      </c>
    </row>
    <row r="1895" spans="1:31" ht="12.75" x14ac:dyDescent="0.2">
      <c r="A1895" t="s">
        <v>319</v>
      </c>
      <c r="B1895" t="s">
        <v>320</v>
      </c>
      <c r="D1895" t="s">
        <v>22</v>
      </c>
      <c r="E1895" t="s">
        <v>9299</v>
      </c>
      <c r="F1895">
        <v>1</v>
      </c>
      <c r="G1895" t="s">
        <v>321</v>
      </c>
      <c r="H1895" t="s">
        <v>322</v>
      </c>
      <c r="I1895">
        <v>9.5</v>
      </c>
      <c r="J1895">
        <v>9.5</v>
      </c>
      <c r="K1895">
        <v>9.5</v>
      </c>
      <c r="L1895">
        <v>9.5</v>
      </c>
      <c r="M1895">
        <v>9.5</v>
      </c>
      <c r="N1895">
        <v>9.3000000000000007</v>
      </c>
      <c r="O1895">
        <v>9.2962241836107609</v>
      </c>
      <c r="P1895">
        <v>9.7093897028823495</v>
      </c>
      <c r="Q1895">
        <v>-0.20938970288234601</v>
      </c>
      <c r="R1895" t="s">
        <v>262</v>
      </c>
      <c r="S1895" t="s">
        <v>9819</v>
      </c>
      <c r="T1895" t="s">
        <v>25</v>
      </c>
      <c r="U1895">
        <v>1</v>
      </c>
      <c r="V1895" t="s">
        <v>99</v>
      </c>
      <c r="W1895" t="s">
        <v>100</v>
      </c>
      <c r="AD1895" t="s">
        <v>9823</v>
      </c>
      <c r="AE1895" t="s">
        <v>100</v>
      </c>
    </row>
    <row r="1896" spans="1:31" ht="12.75" x14ac:dyDescent="0.2">
      <c r="A1896" t="s">
        <v>6554</v>
      </c>
      <c r="B1896" t="s">
        <v>6555</v>
      </c>
      <c r="D1896" t="s">
        <v>22</v>
      </c>
      <c r="E1896" t="s">
        <v>9299</v>
      </c>
      <c r="F1896">
        <v>1</v>
      </c>
      <c r="G1896" t="s">
        <v>6556</v>
      </c>
      <c r="H1896" t="s">
        <v>6557</v>
      </c>
      <c r="I1896">
        <v>15.8</v>
      </c>
      <c r="J1896">
        <v>15.8</v>
      </c>
      <c r="K1896">
        <v>15.83</v>
      </c>
      <c r="L1896">
        <v>15.83</v>
      </c>
      <c r="M1896">
        <v>15.83</v>
      </c>
      <c r="N1896">
        <v>15.49</v>
      </c>
      <c r="O1896">
        <v>15.493706972684601</v>
      </c>
      <c r="P1896">
        <v>15.493706972684601</v>
      </c>
      <c r="Q1896">
        <v>0.336293027315405</v>
      </c>
      <c r="R1896" t="s">
        <v>262</v>
      </c>
      <c r="S1896" t="s">
        <v>9819</v>
      </c>
      <c r="T1896" t="s">
        <v>25</v>
      </c>
      <c r="U1896">
        <v>1</v>
      </c>
      <c r="V1896" t="s">
        <v>613</v>
      </c>
      <c r="W1896" t="s">
        <v>614</v>
      </c>
      <c r="AD1896" t="s">
        <v>9843</v>
      </c>
      <c r="AE1896" t="s">
        <v>614</v>
      </c>
    </row>
    <row r="1897" spans="1:31" ht="12.75" x14ac:dyDescent="0.2">
      <c r="A1897" t="s">
        <v>1597</v>
      </c>
      <c r="B1897" t="s">
        <v>1598</v>
      </c>
      <c r="D1897" t="s">
        <v>22</v>
      </c>
      <c r="E1897" t="s">
        <v>9299</v>
      </c>
      <c r="F1897">
        <v>1</v>
      </c>
      <c r="G1897" t="s">
        <v>1599</v>
      </c>
      <c r="H1897" t="s">
        <v>1600</v>
      </c>
      <c r="I1897">
        <v>6.3</v>
      </c>
      <c r="J1897">
        <v>6.3</v>
      </c>
      <c r="K1897">
        <v>6.34</v>
      </c>
      <c r="L1897">
        <v>6.34</v>
      </c>
      <c r="M1897">
        <v>6.34</v>
      </c>
      <c r="N1897">
        <v>6.2</v>
      </c>
      <c r="O1897">
        <v>6.19748278907384</v>
      </c>
      <c r="P1897">
        <v>6.45571123861858</v>
      </c>
      <c r="Q1897">
        <v>-0.115711238618581</v>
      </c>
      <c r="R1897" t="s">
        <v>262</v>
      </c>
      <c r="S1897" t="s">
        <v>9819</v>
      </c>
      <c r="T1897" t="s">
        <v>25</v>
      </c>
      <c r="U1897">
        <v>1</v>
      </c>
      <c r="V1897" t="s">
        <v>62</v>
      </c>
      <c r="W1897" t="s">
        <v>63</v>
      </c>
      <c r="AD1897" t="s">
        <v>9837</v>
      </c>
      <c r="AE1897" t="s">
        <v>63</v>
      </c>
    </row>
    <row r="1898" spans="1:31" ht="12.75" x14ac:dyDescent="0.2">
      <c r="A1898" t="s">
        <v>1601</v>
      </c>
      <c r="B1898" t="s">
        <v>1602</v>
      </c>
      <c r="D1898" t="s">
        <v>22</v>
      </c>
      <c r="E1898" t="s">
        <v>9299</v>
      </c>
      <c r="F1898">
        <v>1</v>
      </c>
      <c r="G1898" t="s">
        <v>8018</v>
      </c>
      <c r="H1898" t="s">
        <v>8018</v>
      </c>
      <c r="I1898">
        <v>9.5</v>
      </c>
      <c r="J1898">
        <v>9.5</v>
      </c>
      <c r="K1898">
        <v>9.5</v>
      </c>
      <c r="L1898">
        <v>9.5</v>
      </c>
      <c r="M1898">
        <v>9.5</v>
      </c>
      <c r="N1898">
        <v>9.3000000000000007</v>
      </c>
      <c r="O1898">
        <v>9.2962241836107609</v>
      </c>
      <c r="P1898">
        <v>9.7093897028823495</v>
      </c>
      <c r="Q1898">
        <v>-0.20938970288234601</v>
      </c>
      <c r="R1898" t="s">
        <v>262</v>
      </c>
      <c r="S1898" t="s">
        <v>9819</v>
      </c>
      <c r="T1898" t="s">
        <v>25</v>
      </c>
      <c r="U1898">
        <v>1</v>
      </c>
      <c r="V1898" t="s">
        <v>154</v>
      </c>
      <c r="W1898" t="s">
        <v>155</v>
      </c>
      <c r="AD1898" t="s">
        <v>9868</v>
      </c>
      <c r="AE1898" t="s">
        <v>155</v>
      </c>
    </row>
    <row r="1899" spans="1:31" ht="12.75" x14ac:dyDescent="0.2">
      <c r="A1899" t="s">
        <v>1605</v>
      </c>
      <c r="B1899" t="s">
        <v>1606</v>
      </c>
      <c r="D1899" t="s">
        <v>22</v>
      </c>
      <c r="E1899" t="s">
        <v>9299</v>
      </c>
      <c r="F1899">
        <v>1</v>
      </c>
      <c r="G1899" t="s">
        <v>1607</v>
      </c>
      <c r="H1899" t="s">
        <v>1607</v>
      </c>
      <c r="I1899">
        <v>9.5</v>
      </c>
      <c r="J1899">
        <v>9.5</v>
      </c>
      <c r="K1899">
        <v>9.5</v>
      </c>
      <c r="L1899">
        <v>9.5</v>
      </c>
      <c r="M1899">
        <v>9.5</v>
      </c>
      <c r="N1899">
        <v>9.3000000000000007</v>
      </c>
      <c r="O1899">
        <v>9.2962241836107609</v>
      </c>
      <c r="P1899">
        <v>9.7093897028823495</v>
      </c>
      <c r="Q1899">
        <v>-0.20938970288234601</v>
      </c>
      <c r="R1899" t="s">
        <v>262</v>
      </c>
      <c r="S1899" t="s">
        <v>9819</v>
      </c>
      <c r="T1899" t="s">
        <v>25</v>
      </c>
      <c r="U1899">
        <v>1</v>
      </c>
      <c r="V1899" t="s">
        <v>613</v>
      </c>
      <c r="W1899" t="s">
        <v>614</v>
      </c>
      <c r="AD1899" t="s">
        <v>9843</v>
      </c>
      <c r="AE1899" t="s">
        <v>614</v>
      </c>
    </row>
    <row r="1900" spans="1:31" ht="12.75" x14ac:dyDescent="0.2">
      <c r="A1900" t="s">
        <v>1608</v>
      </c>
      <c r="B1900" t="s">
        <v>1609</v>
      </c>
      <c r="D1900" t="s">
        <v>22</v>
      </c>
      <c r="E1900" t="s">
        <v>9299</v>
      </c>
      <c r="F1900">
        <v>1</v>
      </c>
      <c r="G1900" t="s">
        <v>1610</v>
      </c>
      <c r="H1900" t="s">
        <v>1611</v>
      </c>
      <c r="I1900">
        <v>9.5</v>
      </c>
      <c r="J1900">
        <v>9.5</v>
      </c>
      <c r="K1900">
        <v>9.5</v>
      </c>
      <c r="L1900">
        <v>9.5</v>
      </c>
      <c r="M1900">
        <v>9.5</v>
      </c>
      <c r="N1900">
        <v>9.3000000000000007</v>
      </c>
      <c r="O1900">
        <v>9.2962241836107609</v>
      </c>
      <c r="P1900">
        <v>9.7093897028823495</v>
      </c>
      <c r="Q1900">
        <v>-0.20938970288234601</v>
      </c>
      <c r="R1900" t="s">
        <v>262</v>
      </c>
      <c r="S1900" t="s">
        <v>9819</v>
      </c>
      <c r="T1900" t="s">
        <v>25</v>
      </c>
      <c r="U1900">
        <v>1</v>
      </c>
      <c r="V1900" t="s">
        <v>99</v>
      </c>
      <c r="W1900" t="s">
        <v>100</v>
      </c>
      <c r="AD1900" t="s">
        <v>9823</v>
      </c>
      <c r="AE1900" t="s">
        <v>100</v>
      </c>
    </row>
    <row r="1901" spans="1:31" ht="12.75" x14ac:dyDescent="0.2">
      <c r="A1901" t="s">
        <v>1612</v>
      </c>
      <c r="B1901" t="s">
        <v>1613</v>
      </c>
      <c r="C1901" t="s">
        <v>427</v>
      </c>
      <c r="D1901" t="s">
        <v>22</v>
      </c>
      <c r="E1901" t="s">
        <v>9299</v>
      </c>
      <c r="F1901">
        <v>1</v>
      </c>
      <c r="G1901" t="s">
        <v>1614</v>
      </c>
      <c r="H1901" t="s">
        <v>1615</v>
      </c>
      <c r="I1901">
        <v>6.85</v>
      </c>
      <c r="J1901">
        <v>6.85</v>
      </c>
      <c r="K1901">
        <v>6.86</v>
      </c>
      <c r="L1901">
        <v>6.86</v>
      </c>
      <c r="M1901">
        <v>6.86</v>
      </c>
      <c r="N1901">
        <v>6.71</v>
      </c>
      <c r="O1901">
        <v>6.71393968816332</v>
      </c>
      <c r="S1901" t="s">
        <v>9816</v>
      </c>
      <c r="T1901" t="s">
        <v>25</v>
      </c>
      <c r="U1901">
        <v>1</v>
      </c>
      <c r="V1901" t="s">
        <v>265</v>
      </c>
      <c r="W1901" t="s">
        <v>266</v>
      </c>
      <c r="AD1901" t="s">
        <v>9568</v>
      </c>
      <c r="AE1901" t="s">
        <v>9569</v>
      </c>
    </row>
    <row r="1902" spans="1:31" ht="12.75" x14ac:dyDescent="0.2">
      <c r="A1902" t="s">
        <v>1616</v>
      </c>
      <c r="B1902" t="s">
        <v>1617</v>
      </c>
      <c r="D1902" t="s">
        <v>22</v>
      </c>
      <c r="E1902" t="s">
        <v>9299</v>
      </c>
      <c r="F1902">
        <v>1</v>
      </c>
      <c r="G1902" t="s">
        <v>1618</v>
      </c>
      <c r="H1902" t="s">
        <v>1619</v>
      </c>
      <c r="I1902">
        <v>8.4</v>
      </c>
      <c r="J1902">
        <v>8.4</v>
      </c>
      <c r="K1902">
        <v>8.44</v>
      </c>
      <c r="L1902">
        <v>8.44</v>
      </c>
      <c r="M1902">
        <v>8.44</v>
      </c>
      <c r="N1902">
        <v>8.26</v>
      </c>
      <c r="O1902">
        <v>8.2633103854317795</v>
      </c>
      <c r="P1902">
        <v>8.4182474551586299</v>
      </c>
      <c r="Q1902">
        <v>2.1752544841369601E-2</v>
      </c>
      <c r="R1902" t="s">
        <v>262</v>
      </c>
      <c r="S1902" t="s">
        <v>9819</v>
      </c>
      <c r="T1902" t="s">
        <v>25</v>
      </c>
      <c r="U1902">
        <v>1</v>
      </c>
      <c r="V1902" t="s">
        <v>62</v>
      </c>
      <c r="W1902" t="s">
        <v>63</v>
      </c>
      <c r="AD1902" t="s">
        <v>9837</v>
      </c>
      <c r="AE1902" t="s">
        <v>63</v>
      </c>
    </row>
    <row r="1903" spans="1:31" ht="12.75" x14ac:dyDescent="0.2">
      <c r="A1903" t="s">
        <v>1620</v>
      </c>
      <c r="B1903" t="s">
        <v>1621</v>
      </c>
      <c r="D1903" t="s">
        <v>22</v>
      </c>
      <c r="E1903" t="s">
        <v>9299</v>
      </c>
      <c r="F1903">
        <v>1</v>
      </c>
      <c r="G1903" t="s">
        <v>1622</v>
      </c>
      <c r="H1903" t="s">
        <v>1623</v>
      </c>
      <c r="I1903">
        <v>31.65</v>
      </c>
      <c r="J1903">
        <v>31.65</v>
      </c>
      <c r="K1903">
        <v>31.67</v>
      </c>
      <c r="L1903">
        <v>31.67</v>
      </c>
      <c r="M1903">
        <v>31.67</v>
      </c>
      <c r="N1903">
        <v>30.99</v>
      </c>
      <c r="O1903">
        <v>30.987413945369202</v>
      </c>
      <c r="P1903">
        <v>31.245642394913901</v>
      </c>
      <c r="Q1903">
        <v>0.42435760508606901</v>
      </c>
      <c r="R1903" t="s">
        <v>262</v>
      </c>
      <c r="S1903" t="s">
        <v>9819</v>
      </c>
      <c r="T1903" t="s">
        <v>25</v>
      </c>
      <c r="U1903">
        <v>1</v>
      </c>
      <c r="V1903" t="s">
        <v>645</v>
      </c>
      <c r="W1903" t="s">
        <v>646</v>
      </c>
      <c r="AD1903" t="s">
        <v>9850</v>
      </c>
      <c r="AE1903" t="s">
        <v>646</v>
      </c>
    </row>
    <row r="1904" spans="1:31" ht="12.75" x14ac:dyDescent="0.2">
      <c r="A1904" t="s">
        <v>1624</v>
      </c>
      <c r="B1904" t="s">
        <v>1625</v>
      </c>
      <c r="D1904" t="s">
        <v>22</v>
      </c>
      <c r="E1904" t="s">
        <v>9299</v>
      </c>
      <c r="F1904">
        <v>1</v>
      </c>
      <c r="G1904" t="s">
        <v>1626</v>
      </c>
      <c r="H1904" t="s">
        <v>1627</v>
      </c>
      <c r="I1904">
        <v>67.56</v>
      </c>
      <c r="J1904">
        <v>67.56</v>
      </c>
      <c r="K1904">
        <v>67.56</v>
      </c>
      <c r="L1904">
        <v>67.56</v>
      </c>
      <c r="M1904">
        <v>67.56</v>
      </c>
      <c r="N1904">
        <v>66.11</v>
      </c>
      <c r="O1904">
        <v>66.106483083454293</v>
      </c>
      <c r="P1904">
        <v>61.974827890738403</v>
      </c>
      <c r="Q1904">
        <v>5.5851721092616202</v>
      </c>
      <c r="R1904" t="s">
        <v>262</v>
      </c>
      <c r="S1904" t="s">
        <v>9819</v>
      </c>
      <c r="T1904" t="s">
        <v>25</v>
      </c>
      <c r="U1904">
        <v>1</v>
      </c>
      <c r="V1904" t="s">
        <v>645</v>
      </c>
      <c r="W1904" t="s">
        <v>646</v>
      </c>
      <c r="AD1904" t="s">
        <v>9850</v>
      </c>
      <c r="AE1904" t="s">
        <v>646</v>
      </c>
    </row>
    <row r="1905" spans="1:31" ht="12.75" x14ac:dyDescent="0.2">
      <c r="A1905" t="s">
        <v>1628</v>
      </c>
      <c r="B1905" t="s">
        <v>1629</v>
      </c>
      <c r="D1905" t="s">
        <v>22</v>
      </c>
      <c r="E1905" t="s">
        <v>9299</v>
      </c>
      <c r="F1905">
        <v>1</v>
      </c>
      <c r="G1905" t="s">
        <v>1630</v>
      </c>
      <c r="H1905" t="s">
        <v>1631</v>
      </c>
      <c r="I1905">
        <v>30.05</v>
      </c>
      <c r="J1905">
        <v>30.05</v>
      </c>
      <c r="K1905">
        <v>30.09</v>
      </c>
      <c r="L1905">
        <v>30.09</v>
      </c>
      <c r="M1905">
        <v>30.09</v>
      </c>
      <c r="N1905">
        <v>29.44</v>
      </c>
      <c r="O1905">
        <v>29.438043248100701</v>
      </c>
      <c r="P1905">
        <v>29.438043248100701</v>
      </c>
      <c r="Q1905">
        <v>0.65195675189927005</v>
      </c>
      <c r="R1905" t="s">
        <v>262</v>
      </c>
      <c r="S1905" t="s">
        <v>9819</v>
      </c>
      <c r="T1905" t="s">
        <v>25</v>
      </c>
      <c r="U1905">
        <v>1</v>
      </c>
      <c r="V1905" t="s">
        <v>645</v>
      </c>
      <c r="W1905" t="s">
        <v>646</v>
      </c>
      <c r="AD1905" t="s">
        <v>9850</v>
      </c>
      <c r="AE1905" t="s">
        <v>646</v>
      </c>
    </row>
    <row r="1906" spans="1:31" ht="12.75" x14ac:dyDescent="0.2">
      <c r="A1906" t="s">
        <v>1632</v>
      </c>
      <c r="B1906" t="s">
        <v>1633</v>
      </c>
      <c r="D1906" t="s">
        <v>22</v>
      </c>
      <c r="E1906" t="s">
        <v>9299</v>
      </c>
      <c r="F1906">
        <v>1</v>
      </c>
      <c r="G1906" t="s">
        <v>1634</v>
      </c>
      <c r="H1906" t="s">
        <v>1635</v>
      </c>
      <c r="I1906">
        <v>8.4</v>
      </c>
      <c r="J1906">
        <v>8.4</v>
      </c>
      <c r="K1906">
        <v>8.44</v>
      </c>
      <c r="L1906">
        <v>8.44</v>
      </c>
      <c r="M1906">
        <v>8.44</v>
      </c>
      <c r="N1906">
        <v>8.26</v>
      </c>
      <c r="O1906">
        <v>8.2633103854317795</v>
      </c>
      <c r="P1906">
        <v>8.4182474551586299</v>
      </c>
      <c r="Q1906">
        <v>2.1752544841369601E-2</v>
      </c>
      <c r="R1906" t="s">
        <v>262</v>
      </c>
      <c r="S1906" t="s">
        <v>9819</v>
      </c>
      <c r="T1906" t="s">
        <v>25</v>
      </c>
      <c r="U1906">
        <v>1</v>
      </c>
      <c r="V1906" t="s">
        <v>52</v>
      </c>
      <c r="W1906" t="s">
        <v>53</v>
      </c>
      <c r="AD1906" t="s">
        <v>9835</v>
      </c>
      <c r="AE1906" t="s">
        <v>53</v>
      </c>
    </row>
    <row r="1907" spans="1:31" ht="12.75" x14ac:dyDescent="0.2">
      <c r="A1907" t="s">
        <v>1636</v>
      </c>
      <c r="B1907" t="s">
        <v>1637</v>
      </c>
      <c r="D1907" t="s">
        <v>22</v>
      </c>
      <c r="E1907" t="s">
        <v>9299</v>
      </c>
      <c r="F1907">
        <v>1</v>
      </c>
      <c r="G1907" t="s">
        <v>1638</v>
      </c>
      <c r="H1907" t="s">
        <v>1639</v>
      </c>
      <c r="I1907">
        <v>8.4</v>
      </c>
      <c r="J1907">
        <v>8.4</v>
      </c>
      <c r="K1907">
        <v>8.44</v>
      </c>
      <c r="L1907">
        <v>8.44</v>
      </c>
      <c r="M1907">
        <v>8.44</v>
      </c>
      <c r="N1907">
        <v>8.26</v>
      </c>
      <c r="O1907">
        <v>8.2633103854317795</v>
      </c>
      <c r="P1907">
        <v>8.4182474551586299</v>
      </c>
      <c r="Q1907">
        <v>2.1752544841369601E-2</v>
      </c>
      <c r="R1907" t="s">
        <v>262</v>
      </c>
      <c r="S1907" t="s">
        <v>9819</v>
      </c>
      <c r="T1907" t="s">
        <v>25</v>
      </c>
      <c r="U1907">
        <v>1</v>
      </c>
      <c r="V1907" t="s">
        <v>52</v>
      </c>
      <c r="W1907" t="s">
        <v>53</v>
      </c>
      <c r="AD1907" t="s">
        <v>9835</v>
      </c>
      <c r="AE1907" t="s">
        <v>53</v>
      </c>
    </row>
    <row r="1908" spans="1:31" ht="12.75" x14ac:dyDescent="0.2">
      <c r="A1908" t="s">
        <v>1640</v>
      </c>
      <c r="B1908" t="s">
        <v>1641</v>
      </c>
      <c r="D1908" t="s">
        <v>22</v>
      </c>
      <c r="E1908" t="s">
        <v>9299</v>
      </c>
      <c r="F1908">
        <v>1</v>
      </c>
      <c r="G1908" t="s">
        <v>1642</v>
      </c>
      <c r="H1908" t="s">
        <v>1643</v>
      </c>
      <c r="I1908">
        <v>15.3</v>
      </c>
      <c r="J1908">
        <v>15.3</v>
      </c>
      <c r="K1908">
        <v>15.31</v>
      </c>
      <c r="L1908">
        <v>15.31</v>
      </c>
      <c r="M1908">
        <v>15.31</v>
      </c>
      <c r="N1908">
        <v>14.98</v>
      </c>
      <c r="O1908">
        <v>14.9772500735951</v>
      </c>
      <c r="P1908">
        <v>15.132187143322</v>
      </c>
      <c r="Q1908">
        <v>0.177812856678047</v>
      </c>
      <c r="R1908" t="s">
        <v>262</v>
      </c>
      <c r="S1908" t="s">
        <v>9819</v>
      </c>
      <c r="T1908" t="s">
        <v>25</v>
      </c>
      <c r="U1908">
        <v>1</v>
      </c>
      <c r="V1908" t="s">
        <v>52</v>
      </c>
      <c r="W1908" t="s">
        <v>53</v>
      </c>
      <c r="AD1908" t="s">
        <v>9835</v>
      </c>
      <c r="AE1908" t="s">
        <v>53</v>
      </c>
    </row>
    <row r="1909" spans="1:31" ht="12.75" x14ac:dyDescent="0.2">
      <c r="A1909" t="s">
        <v>1644</v>
      </c>
      <c r="B1909" t="s">
        <v>1645</v>
      </c>
      <c r="D1909" t="s">
        <v>22</v>
      </c>
      <c r="E1909" t="s">
        <v>9299</v>
      </c>
      <c r="F1909">
        <v>1</v>
      </c>
      <c r="G1909" t="s">
        <v>1646</v>
      </c>
      <c r="H1909" t="s">
        <v>1647</v>
      </c>
      <c r="I1909">
        <v>15.3</v>
      </c>
      <c r="J1909">
        <v>15.3</v>
      </c>
      <c r="K1909">
        <v>15.31</v>
      </c>
      <c r="L1909">
        <v>15.31</v>
      </c>
      <c r="M1909">
        <v>15.31</v>
      </c>
      <c r="N1909">
        <v>14.98</v>
      </c>
      <c r="O1909">
        <v>14.9772500735951</v>
      </c>
      <c r="P1909">
        <v>15.132187143322</v>
      </c>
      <c r="Q1909">
        <v>0.177812856678047</v>
      </c>
      <c r="R1909" t="s">
        <v>262</v>
      </c>
      <c r="S1909" t="s">
        <v>9819</v>
      </c>
      <c r="T1909" t="s">
        <v>25</v>
      </c>
      <c r="U1909">
        <v>1</v>
      </c>
      <c r="V1909" t="s">
        <v>52</v>
      </c>
      <c r="W1909" t="s">
        <v>53</v>
      </c>
      <c r="AD1909" t="s">
        <v>9835</v>
      </c>
      <c r="AE1909" t="s">
        <v>53</v>
      </c>
    </row>
    <row r="1910" spans="1:31" ht="12.75" x14ac:dyDescent="0.2">
      <c r="A1910" t="s">
        <v>1648</v>
      </c>
      <c r="B1910" t="s">
        <v>1649</v>
      </c>
      <c r="D1910" t="s">
        <v>22</v>
      </c>
      <c r="E1910" t="s">
        <v>9299</v>
      </c>
      <c r="F1910">
        <v>1</v>
      </c>
      <c r="G1910" t="s">
        <v>1650</v>
      </c>
      <c r="H1910" t="s">
        <v>1651</v>
      </c>
      <c r="I1910">
        <v>18.45</v>
      </c>
      <c r="J1910">
        <v>18.45</v>
      </c>
      <c r="K1910">
        <v>18.48</v>
      </c>
      <c r="L1910">
        <v>18.48</v>
      </c>
      <c r="M1910">
        <v>18.48</v>
      </c>
      <c r="N1910">
        <v>18.079999999999998</v>
      </c>
      <c r="O1910">
        <v>18.075991468131999</v>
      </c>
      <c r="P1910">
        <v>18.4891569874036</v>
      </c>
      <c r="Q1910">
        <v>-9.1569874036174798E-3</v>
      </c>
      <c r="R1910" t="s">
        <v>262</v>
      </c>
      <c r="S1910" t="s">
        <v>9819</v>
      </c>
      <c r="T1910" t="s">
        <v>25</v>
      </c>
      <c r="U1910">
        <v>1</v>
      </c>
      <c r="V1910" t="s">
        <v>576</v>
      </c>
      <c r="W1910" t="s">
        <v>577</v>
      </c>
      <c r="AD1910" t="s">
        <v>9838</v>
      </c>
      <c r="AE1910" t="s">
        <v>577</v>
      </c>
    </row>
    <row r="1911" spans="1:31" ht="12.75" x14ac:dyDescent="0.2">
      <c r="A1911" t="s">
        <v>1652</v>
      </c>
      <c r="B1911" t="s">
        <v>1653</v>
      </c>
      <c r="D1911" t="s">
        <v>22</v>
      </c>
      <c r="E1911" t="s">
        <v>9299</v>
      </c>
      <c r="F1911">
        <v>1</v>
      </c>
      <c r="G1911" t="s">
        <v>1654</v>
      </c>
      <c r="H1911" t="s">
        <v>1655</v>
      </c>
      <c r="I1911">
        <v>23.75</v>
      </c>
      <c r="J1911">
        <v>23.75</v>
      </c>
      <c r="K1911">
        <v>23.75</v>
      </c>
      <c r="L1911">
        <v>23.75</v>
      </c>
      <c r="M1911">
        <v>23.75</v>
      </c>
      <c r="N1911">
        <v>23.24</v>
      </c>
      <c r="O1911">
        <v>23.240560459026899</v>
      </c>
      <c r="P1911">
        <v>23.498788908571601</v>
      </c>
      <c r="Q1911">
        <v>0.25121109142836301</v>
      </c>
      <c r="R1911" t="s">
        <v>262</v>
      </c>
      <c r="S1911" t="s">
        <v>9819</v>
      </c>
      <c r="T1911" t="s">
        <v>25</v>
      </c>
      <c r="U1911">
        <v>1</v>
      </c>
      <c r="V1911" t="s">
        <v>154</v>
      </c>
      <c r="W1911" t="s">
        <v>155</v>
      </c>
      <c r="AD1911" t="s">
        <v>9868</v>
      </c>
      <c r="AE1911" t="s">
        <v>155</v>
      </c>
    </row>
    <row r="1912" spans="1:31" ht="12.75" x14ac:dyDescent="0.2">
      <c r="A1912" t="s">
        <v>1656</v>
      </c>
      <c r="B1912" t="s">
        <v>1657</v>
      </c>
      <c r="D1912" t="s">
        <v>22</v>
      </c>
      <c r="E1912" t="s">
        <v>9299</v>
      </c>
      <c r="F1912">
        <v>1</v>
      </c>
      <c r="G1912" t="s">
        <v>1658</v>
      </c>
      <c r="H1912" t="s">
        <v>1659</v>
      </c>
      <c r="I1912">
        <v>10</v>
      </c>
      <c r="J1912">
        <v>10</v>
      </c>
      <c r="K1912">
        <v>10.029999999999999</v>
      </c>
      <c r="L1912">
        <v>10.029999999999999</v>
      </c>
      <c r="M1912">
        <v>10.029999999999999</v>
      </c>
      <c r="N1912">
        <v>9.81</v>
      </c>
      <c r="O1912">
        <v>9.8126810827002409</v>
      </c>
      <c r="P1912">
        <v>10.070909532245</v>
      </c>
      <c r="Q1912">
        <v>-4.09095322449868E-2</v>
      </c>
      <c r="R1912" t="s">
        <v>262</v>
      </c>
      <c r="S1912" t="s">
        <v>9819</v>
      </c>
      <c r="T1912" t="s">
        <v>25</v>
      </c>
      <c r="U1912">
        <v>1</v>
      </c>
      <c r="V1912" t="s">
        <v>154</v>
      </c>
      <c r="W1912" t="s">
        <v>155</v>
      </c>
      <c r="AD1912" t="s">
        <v>9868</v>
      </c>
      <c r="AE1912" t="s">
        <v>155</v>
      </c>
    </row>
    <row r="1913" spans="1:31" ht="12.75" x14ac:dyDescent="0.2">
      <c r="A1913" t="s">
        <v>1660</v>
      </c>
      <c r="B1913" t="s">
        <v>1661</v>
      </c>
      <c r="D1913" t="s">
        <v>22</v>
      </c>
      <c r="E1913" t="s">
        <v>9299</v>
      </c>
      <c r="F1913">
        <v>1</v>
      </c>
      <c r="G1913" t="s">
        <v>1662</v>
      </c>
      <c r="H1913" t="s">
        <v>1663</v>
      </c>
      <c r="I1913">
        <v>10</v>
      </c>
      <c r="J1913">
        <v>10</v>
      </c>
      <c r="K1913">
        <v>10.029999999999999</v>
      </c>
      <c r="L1913">
        <v>10.029999999999999</v>
      </c>
      <c r="M1913">
        <v>10.029999999999999</v>
      </c>
      <c r="N1913">
        <v>9.81</v>
      </c>
      <c r="O1913">
        <v>9.8126810827002409</v>
      </c>
      <c r="P1913">
        <v>10.070909532245</v>
      </c>
      <c r="Q1913">
        <v>-4.09095322449868E-2</v>
      </c>
      <c r="R1913" t="s">
        <v>262</v>
      </c>
      <c r="S1913" t="s">
        <v>9819</v>
      </c>
      <c r="T1913" t="s">
        <v>25</v>
      </c>
      <c r="U1913">
        <v>1</v>
      </c>
      <c r="V1913" t="s">
        <v>129</v>
      </c>
      <c r="W1913" t="s">
        <v>130</v>
      </c>
      <c r="AD1913" t="s">
        <v>9827</v>
      </c>
      <c r="AE1913" t="s">
        <v>130</v>
      </c>
    </row>
    <row r="1914" spans="1:31" ht="12.75" x14ac:dyDescent="0.2">
      <c r="A1914" t="s">
        <v>1664</v>
      </c>
      <c r="B1914" t="s">
        <v>1665</v>
      </c>
      <c r="D1914" t="s">
        <v>22</v>
      </c>
      <c r="E1914" t="s">
        <v>9299</v>
      </c>
      <c r="F1914">
        <v>1</v>
      </c>
      <c r="G1914" t="s">
        <v>1666</v>
      </c>
      <c r="H1914" t="s">
        <v>1667</v>
      </c>
      <c r="I1914">
        <v>36.4</v>
      </c>
      <c r="J1914">
        <v>36.4</v>
      </c>
      <c r="K1914">
        <v>36.42</v>
      </c>
      <c r="L1914">
        <v>36.42</v>
      </c>
      <c r="M1914">
        <v>36.42</v>
      </c>
      <c r="N1914">
        <v>35.64</v>
      </c>
      <c r="O1914">
        <v>35.6355260371746</v>
      </c>
      <c r="P1914">
        <v>35.790463106901399</v>
      </c>
      <c r="Q1914">
        <v>0.62953689309858896</v>
      </c>
      <c r="R1914" t="s">
        <v>262</v>
      </c>
      <c r="S1914" t="s">
        <v>9819</v>
      </c>
      <c r="T1914" t="s">
        <v>25</v>
      </c>
      <c r="U1914">
        <v>1</v>
      </c>
      <c r="V1914" t="s">
        <v>115</v>
      </c>
      <c r="W1914" t="s">
        <v>116</v>
      </c>
      <c r="AD1914" t="s">
        <v>9862</v>
      </c>
      <c r="AE1914" t="s">
        <v>116</v>
      </c>
    </row>
    <row r="1915" spans="1:31" ht="12.75" x14ac:dyDescent="0.2">
      <c r="A1915" t="s">
        <v>1668</v>
      </c>
      <c r="B1915" t="s">
        <v>1669</v>
      </c>
      <c r="D1915" t="s">
        <v>22</v>
      </c>
      <c r="E1915" t="s">
        <v>9299</v>
      </c>
      <c r="F1915">
        <v>1</v>
      </c>
      <c r="G1915" t="s">
        <v>1670</v>
      </c>
      <c r="H1915" t="s">
        <v>1670</v>
      </c>
      <c r="I1915">
        <v>7.9</v>
      </c>
      <c r="J1915">
        <v>7.9</v>
      </c>
      <c r="K1915">
        <v>7.92</v>
      </c>
      <c r="L1915">
        <v>7.92</v>
      </c>
      <c r="M1915">
        <v>7.92</v>
      </c>
      <c r="N1915">
        <v>7.75</v>
      </c>
      <c r="O1915">
        <v>7.7468534863423004</v>
      </c>
      <c r="P1915">
        <v>7.7468534863423004</v>
      </c>
      <c r="Q1915">
        <v>0.17314651365770201</v>
      </c>
      <c r="R1915" t="s">
        <v>262</v>
      </c>
      <c r="S1915" t="s">
        <v>9819</v>
      </c>
      <c r="T1915" t="s">
        <v>25</v>
      </c>
      <c r="U1915">
        <v>1</v>
      </c>
      <c r="V1915" t="s">
        <v>129</v>
      </c>
      <c r="W1915" t="s">
        <v>130</v>
      </c>
      <c r="AD1915" t="s">
        <v>9827</v>
      </c>
      <c r="AE1915" t="s">
        <v>130</v>
      </c>
    </row>
    <row r="1916" spans="1:31" ht="12.75" x14ac:dyDescent="0.2">
      <c r="A1916" t="s">
        <v>1671</v>
      </c>
      <c r="B1916" t="s">
        <v>1672</v>
      </c>
      <c r="D1916" t="s">
        <v>22</v>
      </c>
      <c r="E1916" t="s">
        <v>9299</v>
      </c>
      <c r="F1916">
        <v>1</v>
      </c>
      <c r="G1916" t="s">
        <v>1673</v>
      </c>
      <c r="H1916" t="s">
        <v>1674</v>
      </c>
      <c r="I1916">
        <v>7.9</v>
      </c>
      <c r="J1916">
        <v>7.9</v>
      </c>
      <c r="K1916">
        <v>7.92</v>
      </c>
      <c r="L1916">
        <v>7.92</v>
      </c>
      <c r="M1916">
        <v>7.92</v>
      </c>
      <c r="N1916">
        <v>7.75</v>
      </c>
      <c r="O1916">
        <v>7.7468534863423004</v>
      </c>
      <c r="P1916">
        <v>7.7468534863423004</v>
      </c>
      <c r="Q1916">
        <v>0.17314651365770201</v>
      </c>
      <c r="R1916" t="s">
        <v>262</v>
      </c>
      <c r="S1916" t="s">
        <v>9819</v>
      </c>
      <c r="T1916" t="s">
        <v>25</v>
      </c>
      <c r="U1916">
        <v>1</v>
      </c>
      <c r="V1916" t="s">
        <v>32</v>
      </c>
      <c r="W1916" t="s">
        <v>33</v>
      </c>
      <c r="AD1916" t="s">
        <v>9828</v>
      </c>
      <c r="AE1916" t="s">
        <v>33</v>
      </c>
    </row>
    <row r="1917" spans="1:31" ht="12.75" x14ac:dyDescent="0.2">
      <c r="A1917" t="s">
        <v>1675</v>
      </c>
      <c r="B1917" t="s">
        <v>1676</v>
      </c>
      <c r="D1917" t="s">
        <v>22</v>
      </c>
      <c r="E1917" t="s">
        <v>9299</v>
      </c>
      <c r="F1917">
        <v>1</v>
      </c>
      <c r="G1917" t="s">
        <v>1677</v>
      </c>
      <c r="H1917" t="s">
        <v>1678</v>
      </c>
      <c r="I1917">
        <v>7.9</v>
      </c>
      <c r="J1917">
        <v>7.9</v>
      </c>
      <c r="K1917">
        <v>7.92</v>
      </c>
      <c r="L1917">
        <v>7.92</v>
      </c>
      <c r="M1917">
        <v>7.92</v>
      </c>
      <c r="N1917">
        <v>7.75</v>
      </c>
      <c r="O1917">
        <v>7.7468534863423004</v>
      </c>
      <c r="P1917">
        <v>7.7468534863423004</v>
      </c>
      <c r="Q1917">
        <v>0.17314651365770201</v>
      </c>
      <c r="R1917" t="s">
        <v>262</v>
      </c>
      <c r="S1917" t="s">
        <v>9819</v>
      </c>
      <c r="T1917" t="s">
        <v>25</v>
      </c>
      <c r="U1917">
        <v>1</v>
      </c>
      <c r="V1917" t="s">
        <v>129</v>
      </c>
      <c r="W1917" t="s">
        <v>130</v>
      </c>
      <c r="AD1917" t="s">
        <v>9827</v>
      </c>
      <c r="AE1917" t="s">
        <v>130</v>
      </c>
    </row>
    <row r="1918" spans="1:31" ht="12.75" x14ac:dyDescent="0.2">
      <c r="A1918" t="s">
        <v>1679</v>
      </c>
      <c r="B1918" t="s">
        <v>1680</v>
      </c>
      <c r="D1918" t="s">
        <v>22</v>
      </c>
      <c r="E1918" t="s">
        <v>9299</v>
      </c>
      <c r="F1918">
        <v>1</v>
      </c>
      <c r="G1918" t="s">
        <v>1681</v>
      </c>
      <c r="H1918" t="s">
        <v>1682</v>
      </c>
      <c r="I1918">
        <v>7.9</v>
      </c>
      <c r="J1918">
        <v>7.9</v>
      </c>
      <c r="K1918">
        <v>7.92</v>
      </c>
      <c r="L1918">
        <v>7.92</v>
      </c>
      <c r="M1918">
        <v>7.92</v>
      </c>
      <c r="N1918">
        <v>7.75</v>
      </c>
      <c r="O1918">
        <v>7.7468534863423004</v>
      </c>
      <c r="P1918">
        <v>7.7468534863423004</v>
      </c>
      <c r="Q1918">
        <v>0.17314651365770201</v>
      </c>
      <c r="R1918" t="s">
        <v>262</v>
      </c>
      <c r="S1918" t="s">
        <v>9819</v>
      </c>
      <c r="T1918" t="s">
        <v>25</v>
      </c>
      <c r="U1918">
        <v>1</v>
      </c>
      <c r="V1918" t="s">
        <v>154</v>
      </c>
      <c r="W1918" t="s">
        <v>155</v>
      </c>
      <c r="AD1918" t="s">
        <v>9868</v>
      </c>
      <c r="AE1918" t="s">
        <v>155</v>
      </c>
    </row>
    <row r="1919" spans="1:31" ht="12.75" x14ac:dyDescent="0.2">
      <c r="A1919" t="s">
        <v>1683</v>
      </c>
      <c r="B1919" t="s">
        <v>1684</v>
      </c>
      <c r="D1919" t="s">
        <v>22</v>
      </c>
      <c r="E1919" t="s">
        <v>9299</v>
      </c>
      <c r="F1919">
        <v>1</v>
      </c>
      <c r="G1919" t="s">
        <v>1685</v>
      </c>
      <c r="H1919" t="s">
        <v>1686</v>
      </c>
      <c r="I1919">
        <v>7.9</v>
      </c>
      <c r="J1919">
        <v>7.9</v>
      </c>
      <c r="K1919">
        <v>7.92</v>
      </c>
      <c r="L1919">
        <v>7.92</v>
      </c>
      <c r="M1919">
        <v>7.92</v>
      </c>
      <c r="N1919">
        <v>7.75</v>
      </c>
      <c r="O1919">
        <v>7.7468534863423004</v>
      </c>
      <c r="P1919">
        <v>7.7468534863423004</v>
      </c>
      <c r="Q1919">
        <v>0.17314651365770201</v>
      </c>
      <c r="R1919" t="s">
        <v>262</v>
      </c>
      <c r="S1919" t="s">
        <v>9819</v>
      </c>
      <c r="T1919" t="s">
        <v>25</v>
      </c>
      <c r="U1919">
        <v>1</v>
      </c>
      <c r="V1919" t="s">
        <v>115</v>
      </c>
      <c r="W1919" t="s">
        <v>116</v>
      </c>
      <c r="AD1919" t="s">
        <v>9862</v>
      </c>
      <c r="AE1919" t="s">
        <v>116</v>
      </c>
    </row>
    <row r="1920" spans="1:31" ht="12.75" x14ac:dyDescent="0.2">
      <c r="A1920" t="s">
        <v>1687</v>
      </c>
      <c r="B1920" t="s">
        <v>1688</v>
      </c>
      <c r="D1920" t="s">
        <v>22</v>
      </c>
      <c r="E1920" t="s">
        <v>9299</v>
      </c>
      <c r="F1920">
        <v>1</v>
      </c>
      <c r="G1920" t="s">
        <v>1689</v>
      </c>
      <c r="H1920" t="s">
        <v>1690</v>
      </c>
      <c r="I1920">
        <v>7.9</v>
      </c>
      <c r="J1920">
        <v>7.9</v>
      </c>
      <c r="K1920">
        <v>7.92</v>
      </c>
      <c r="L1920">
        <v>7.92</v>
      </c>
      <c r="M1920">
        <v>7.92</v>
      </c>
      <c r="N1920">
        <v>7.75</v>
      </c>
      <c r="O1920">
        <v>7.7468534863423004</v>
      </c>
      <c r="P1920">
        <v>7.7468534863423004</v>
      </c>
      <c r="Q1920">
        <v>0.17314651365770201</v>
      </c>
      <c r="R1920" t="s">
        <v>262</v>
      </c>
      <c r="S1920" t="s">
        <v>9819</v>
      </c>
      <c r="T1920" t="s">
        <v>25</v>
      </c>
      <c r="U1920">
        <v>1</v>
      </c>
      <c r="V1920" t="s">
        <v>129</v>
      </c>
      <c r="W1920" t="s">
        <v>130</v>
      </c>
      <c r="AD1920" t="s">
        <v>9827</v>
      </c>
      <c r="AE1920" t="s">
        <v>130</v>
      </c>
    </row>
    <row r="1921" spans="1:31" ht="12.75" x14ac:dyDescent="0.2">
      <c r="A1921" t="s">
        <v>1691</v>
      </c>
      <c r="B1921" t="s">
        <v>1692</v>
      </c>
      <c r="D1921" t="s">
        <v>22</v>
      </c>
      <c r="E1921" t="s">
        <v>9299</v>
      </c>
      <c r="F1921">
        <v>1</v>
      </c>
      <c r="G1921" t="s">
        <v>1693</v>
      </c>
      <c r="H1921" t="s">
        <v>1694</v>
      </c>
      <c r="I1921">
        <v>7.9</v>
      </c>
      <c r="J1921">
        <v>7.9</v>
      </c>
      <c r="K1921">
        <v>7.92</v>
      </c>
      <c r="L1921">
        <v>7.92</v>
      </c>
      <c r="M1921">
        <v>7.92</v>
      </c>
      <c r="N1921">
        <v>7.75</v>
      </c>
      <c r="O1921">
        <v>7.7468534863423004</v>
      </c>
      <c r="P1921">
        <v>7.7468534863423004</v>
      </c>
      <c r="Q1921">
        <v>0.17314651365770201</v>
      </c>
      <c r="R1921" t="s">
        <v>262</v>
      </c>
      <c r="S1921" t="s">
        <v>9819</v>
      </c>
      <c r="T1921" t="s">
        <v>25</v>
      </c>
      <c r="U1921">
        <v>1</v>
      </c>
      <c r="V1921" t="s">
        <v>129</v>
      </c>
      <c r="W1921" t="s">
        <v>130</v>
      </c>
      <c r="AD1921" t="s">
        <v>9827</v>
      </c>
      <c r="AE1921" t="s">
        <v>130</v>
      </c>
    </row>
    <row r="1922" spans="1:31" ht="12.75" x14ac:dyDescent="0.2">
      <c r="A1922" t="s">
        <v>1695</v>
      </c>
      <c r="B1922" t="s">
        <v>1696</v>
      </c>
      <c r="D1922" t="s">
        <v>22</v>
      </c>
      <c r="E1922" t="s">
        <v>9299</v>
      </c>
      <c r="F1922">
        <v>1</v>
      </c>
      <c r="G1922" t="s">
        <v>1697</v>
      </c>
      <c r="H1922" t="s">
        <v>1698</v>
      </c>
      <c r="I1922">
        <v>7.9</v>
      </c>
      <c r="J1922">
        <v>7.9</v>
      </c>
      <c r="K1922">
        <v>7.92</v>
      </c>
      <c r="L1922">
        <v>7.92</v>
      </c>
      <c r="M1922">
        <v>7.92</v>
      </c>
      <c r="N1922">
        <v>7.75</v>
      </c>
      <c r="O1922">
        <v>7.7468534863423004</v>
      </c>
      <c r="P1922">
        <v>7.7468534863423004</v>
      </c>
      <c r="Q1922">
        <v>0.17314651365770201</v>
      </c>
      <c r="R1922" t="s">
        <v>262</v>
      </c>
      <c r="S1922" t="s">
        <v>9819</v>
      </c>
      <c r="T1922" t="s">
        <v>25</v>
      </c>
      <c r="U1922">
        <v>1</v>
      </c>
      <c r="V1922" t="s">
        <v>129</v>
      </c>
      <c r="W1922" t="s">
        <v>130</v>
      </c>
      <c r="AD1922" t="s">
        <v>9827</v>
      </c>
      <c r="AE1922" t="s">
        <v>130</v>
      </c>
    </row>
    <row r="1923" spans="1:31" ht="12.75" x14ac:dyDescent="0.2">
      <c r="A1923" t="s">
        <v>1699</v>
      </c>
      <c r="B1923" t="s">
        <v>1700</v>
      </c>
      <c r="D1923" t="s">
        <v>22</v>
      </c>
      <c r="E1923" t="s">
        <v>9299</v>
      </c>
      <c r="F1923">
        <v>1</v>
      </c>
      <c r="G1923" t="s">
        <v>1701</v>
      </c>
      <c r="H1923" t="s">
        <v>1702</v>
      </c>
      <c r="I1923">
        <v>7.9</v>
      </c>
      <c r="J1923">
        <v>7.9</v>
      </c>
      <c r="K1923">
        <v>7.92</v>
      </c>
      <c r="L1923">
        <v>7.92</v>
      </c>
      <c r="M1923">
        <v>7.92</v>
      </c>
      <c r="N1923">
        <v>7.75</v>
      </c>
      <c r="O1923">
        <v>7.7468534863423004</v>
      </c>
      <c r="P1923">
        <v>7.7468534863423004</v>
      </c>
      <c r="Q1923">
        <v>0.17314651365770201</v>
      </c>
      <c r="R1923" t="s">
        <v>262</v>
      </c>
      <c r="S1923" t="s">
        <v>9819</v>
      </c>
      <c r="T1923" t="s">
        <v>25</v>
      </c>
      <c r="U1923">
        <v>1</v>
      </c>
      <c r="V1923" t="s">
        <v>129</v>
      </c>
      <c r="W1923" t="s">
        <v>130</v>
      </c>
      <c r="AD1923" t="s">
        <v>9827</v>
      </c>
      <c r="AE1923" t="s">
        <v>130</v>
      </c>
    </row>
    <row r="1924" spans="1:31" ht="12.75" x14ac:dyDescent="0.2">
      <c r="A1924" t="s">
        <v>1703</v>
      </c>
      <c r="B1924" t="s">
        <v>1704</v>
      </c>
      <c r="D1924" t="s">
        <v>22</v>
      </c>
      <c r="E1924" t="s">
        <v>9299</v>
      </c>
      <c r="F1924">
        <v>1</v>
      </c>
      <c r="G1924" t="s">
        <v>1705</v>
      </c>
      <c r="H1924" t="s">
        <v>1706</v>
      </c>
      <c r="I1924">
        <v>7.9</v>
      </c>
      <c r="J1924">
        <v>7.9</v>
      </c>
      <c r="K1924">
        <v>7.92</v>
      </c>
      <c r="L1924">
        <v>7.92</v>
      </c>
      <c r="M1924">
        <v>7.92</v>
      </c>
      <c r="N1924">
        <v>7.75</v>
      </c>
      <c r="O1924">
        <v>7.7468534863423004</v>
      </c>
      <c r="P1924">
        <v>7.7468534863423004</v>
      </c>
      <c r="Q1924">
        <v>0.17314651365770201</v>
      </c>
      <c r="R1924" t="s">
        <v>262</v>
      </c>
      <c r="S1924" t="s">
        <v>9819</v>
      </c>
      <c r="T1924" t="s">
        <v>25</v>
      </c>
      <c r="U1924">
        <v>1</v>
      </c>
      <c r="V1924" t="s">
        <v>129</v>
      </c>
      <c r="W1924" t="s">
        <v>130</v>
      </c>
      <c r="AD1924" t="s">
        <v>9827</v>
      </c>
      <c r="AE1924" t="s">
        <v>130</v>
      </c>
    </row>
    <row r="1925" spans="1:31" ht="12.75" x14ac:dyDescent="0.2">
      <c r="A1925" t="s">
        <v>6558</v>
      </c>
      <c r="B1925" t="s">
        <v>6559</v>
      </c>
      <c r="C1925" t="s">
        <v>4540</v>
      </c>
      <c r="D1925" t="s">
        <v>6560</v>
      </c>
      <c r="E1925" t="s">
        <v>98</v>
      </c>
      <c r="F1925">
        <v>1</v>
      </c>
      <c r="G1925" t="s">
        <v>6561</v>
      </c>
      <c r="H1925" t="s">
        <v>6562</v>
      </c>
      <c r="I1925">
        <v>63.33</v>
      </c>
      <c r="J1925">
        <v>63.33</v>
      </c>
      <c r="K1925">
        <v>63.33</v>
      </c>
      <c r="L1925">
        <v>63.33</v>
      </c>
      <c r="M1925">
        <v>63.33</v>
      </c>
      <c r="N1925">
        <v>61.97</v>
      </c>
      <c r="O1925">
        <v>61.974827890738403</v>
      </c>
      <c r="S1925" t="s">
        <v>9816</v>
      </c>
      <c r="T1925" t="s">
        <v>84</v>
      </c>
      <c r="U1925">
        <v>2</v>
      </c>
      <c r="V1925" t="s">
        <v>1388</v>
      </c>
      <c r="W1925" t="s">
        <v>1389</v>
      </c>
      <c r="X1925" t="s">
        <v>99</v>
      </c>
      <c r="Y1925" t="s">
        <v>100</v>
      </c>
      <c r="AD1925" t="s">
        <v>9913</v>
      </c>
      <c r="AE1925" t="s">
        <v>9914</v>
      </c>
    </row>
    <row r="1926" spans="1:31" ht="12.75" x14ac:dyDescent="0.2">
      <c r="A1926" t="s">
        <v>6563</v>
      </c>
      <c r="B1926" t="s">
        <v>6564</v>
      </c>
      <c r="C1926" t="s">
        <v>427</v>
      </c>
      <c r="D1926" t="s">
        <v>6560</v>
      </c>
      <c r="E1926" t="s">
        <v>98</v>
      </c>
      <c r="F1926">
        <v>1</v>
      </c>
      <c r="G1926" t="s">
        <v>6565</v>
      </c>
      <c r="H1926" t="s">
        <v>6566</v>
      </c>
      <c r="I1926">
        <v>33.700000000000003</v>
      </c>
      <c r="J1926">
        <v>33.700000000000003</v>
      </c>
      <c r="K1926">
        <v>33.729999999999997</v>
      </c>
      <c r="L1926">
        <v>33.729999999999997</v>
      </c>
      <c r="M1926">
        <v>33.729999999999997</v>
      </c>
      <c r="N1926">
        <v>33</v>
      </c>
      <c r="S1926" t="s">
        <v>9816</v>
      </c>
      <c r="T1926" t="s">
        <v>84</v>
      </c>
      <c r="U1926">
        <v>2</v>
      </c>
      <c r="V1926" t="s">
        <v>1388</v>
      </c>
      <c r="W1926" t="s">
        <v>1389</v>
      </c>
      <c r="X1926" t="s">
        <v>99</v>
      </c>
      <c r="Y1926" t="s">
        <v>100</v>
      </c>
      <c r="AD1926" t="s">
        <v>9913</v>
      </c>
      <c r="AE1926" t="s">
        <v>9914</v>
      </c>
    </row>
    <row r="1927" spans="1:31" ht="12.75" x14ac:dyDescent="0.2">
      <c r="A1927" t="s">
        <v>6567</v>
      </c>
      <c r="B1927" t="s">
        <v>6568</v>
      </c>
      <c r="D1927" t="s">
        <v>22</v>
      </c>
      <c r="E1927" t="s">
        <v>9299</v>
      </c>
      <c r="F1927">
        <v>1</v>
      </c>
      <c r="G1927" t="s">
        <v>6569</v>
      </c>
      <c r="H1927" t="s">
        <v>6569</v>
      </c>
      <c r="I1927">
        <v>12.1</v>
      </c>
      <c r="J1927">
        <v>12.1</v>
      </c>
      <c r="K1927">
        <v>12.14</v>
      </c>
      <c r="L1927">
        <v>12.14</v>
      </c>
      <c r="M1927">
        <v>12.14</v>
      </c>
      <c r="N1927">
        <v>11.88</v>
      </c>
      <c r="O1927">
        <v>11.8785086790582</v>
      </c>
      <c r="P1927">
        <v>11.6202802295134</v>
      </c>
      <c r="Q1927">
        <v>0.51971977048655504</v>
      </c>
      <c r="R1927" t="s">
        <v>262</v>
      </c>
      <c r="S1927" t="s">
        <v>9819</v>
      </c>
      <c r="T1927" t="s">
        <v>25</v>
      </c>
      <c r="U1927">
        <v>1</v>
      </c>
      <c r="V1927" t="s">
        <v>1374</v>
      </c>
      <c r="W1927" t="s">
        <v>1375</v>
      </c>
      <c r="AD1927" t="s">
        <v>9906</v>
      </c>
      <c r="AE1927" t="s">
        <v>9907</v>
      </c>
    </row>
    <row r="1928" spans="1:31" ht="12.75" x14ac:dyDescent="0.2">
      <c r="A1928" t="s">
        <v>6570</v>
      </c>
      <c r="B1928" t="s">
        <v>6571</v>
      </c>
      <c r="C1928" t="s">
        <v>21</v>
      </c>
      <c r="D1928" t="s">
        <v>22</v>
      </c>
      <c r="E1928" t="s">
        <v>9299</v>
      </c>
      <c r="F1928">
        <v>1</v>
      </c>
      <c r="G1928" t="s">
        <v>6572</v>
      </c>
      <c r="H1928" t="s">
        <v>6572</v>
      </c>
      <c r="I1928">
        <v>26.35</v>
      </c>
      <c r="J1928">
        <v>26.35</v>
      </c>
      <c r="K1928">
        <v>26.39</v>
      </c>
      <c r="L1928">
        <v>26.39</v>
      </c>
      <c r="M1928">
        <v>26.39</v>
      </c>
      <c r="N1928">
        <v>25.82</v>
      </c>
      <c r="O1928">
        <v>25.822844954474299</v>
      </c>
      <c r="P1928">
        <v>25.822844954474299</v>
      </c>
      <c r="Q1928">
        <v>0.56715504552567697</v>
      </c>
      <c r="R1928" t="s">
        <v>262</v>
      </c>
      <c r="S1928" t="s">
        <v>9819</v>
      </c>
      <c r="T1928" t="s">
        <v>25</v>
      </c>
      <c r="U1928">
        <v>1</v>
      </c>
      <c r="V1928" t="s">
        <v>1374</v>
      </c>
      <c r="W1928" t="s">
        <v>1375</v>
      </c>
      <c r="AD1928" t="s">
        <v>9906</v>
      </c>
      <c r="AE1928" t="s">
        <v>9907</v>
      </c>
    </row>
    <row r="1929" spans="1:31" ht="12.75" x14ac:dyDescent="0.2">
      <c r="A1929" t="s">
        <v>1707</v>
      </c>
      <c r="B1929" t="s">
        <v>1708</v>
      </c>
      <c r="D1929" t="s">
        <v>22</v>
      </c>
      <c r="E1929" t="s">
        <v>9299</v>
      </c>
      <c r="F1929">
        <v>1</v>
      </c>
      <c r="G1929" t="s">
        <v>1709</v>
      </c>
      <c r="H1929" t="s">
        <v>1710</v>
      </c>
      <c r="I1929">
        <v>11.6</v>
      </c>
      <c r="J1929">
        <v>11.6</v>
      </c>
      <c r="K1929">
        <v>11.61</v>
      </c>
      <c r="L1929">
        <v>11.61</v>
      </c>
      <c r="M1929">
        <v>11.61</v>
      </c>
      <c r="N1929">
        <v>11.36</v>
      </c>
      <c r="O1929">
        <v>11.3620517799687</v>
      </c>
      <c r="P1929">
        <v>11.6202802295134</v>
      </c>
      <c r="Q1929">
        <v>-1.0280229513446299E-2</v>
      </c>
      <c r="R1929" t="s">
        <v>262</v>
      </c>
      <c r="S1929" t="s">
        <v>9819</v>
      </c>
      <c r="T1929" t="s">
        <v>25</v>
      </c>
      <c r="U1929">
        <v>1</v>
      </c>
      <c r="V1929" t="s">
        <v>265</v>
      </c>
      <c r="W1929" t="s">
        <v>266</v>
      </c>
      <c r="AD1929" t="s">
        <v>9568</v>
      </c>
      <c r="AE1929" t="s">
        <v>9569</v>
      </c>
    </row>
    <row r="1930" spans="1:31" ht="12.75" x14ac:dyDescent="0.2">
      <c r="A1930" t="s">
        <v>1711</v>
      </c>
      <c r="B1930" t="s">
        <v>1712</v>
      </c>
      <c r="D1930" t="s">
        <v>22</v>
      </c>
      <c r="E1930" t="s">
        <v>9299</v>
      </c>
      <c r="F1930">
        <v>1</v>
      </c>
      <c r="G1930" t="s">
        <v>1713</v>
      </c>
      <c r="H1930" t="s">
        <v>1713</v>
      </c>
      <c r="I1930">
        <v>11.6</v>
      </c>
      <c r="J1930">
        <v>11.6</v>
      </c>
      <c r="K1930">
        <v>11.61</v>
      </c>
      <c r="L1930">
        <v>11.61</v>
      </c>
      <c r="M1930">
        <v>11.61</v>
      </c>
      <c r="N1930">
        <v>11.36</v>
      </c>
      <c r="O1930">
        <v>11.3620517799687</v>
      </c>
      <c r="P1930">
        <v>11.6202802295134</v>
      </c>
      <c r="Q1930">
        <v>-1.0280229513446299E-2</v>
      </c>
      <c r="R1930" t="s">
        <v>262</v>
      </c>
      <c r="S1930" t="s">
        <v>9819</v>
      </c>
      <c r="T1930" t="s">
        <v>25</v>
      </c>
      <c r="U1930">
        <v>1</v>
      </c>
      <c r="V1930" t="s">
        <v>265</v>
      </c>
      <c r="W1930" t="s">
        <v>266</v>
      </c>
      <c r="AD1930" t="s">
        <v>9568</v>
      </c>
      <c r="AE1930" t="s">
        <v>9569</v>
      </c>
    </row>
    <row r="1931" spans="1:31" ht="12.75" x14ac:dyDescent="0.2">
      <c r="A1931" t="s">
        <v>6573</v>
      </c>
      <c r="B1931" t="s">
        <v>6574</v>
      </c>
      <c r="D1931" t="s">
        <v>22</v>
      </c>
      <c r="E1931" t="s">
        <v>9299</v>
      </c>
      <c r="F1931">
        <v>1</v>
      </c>
      <c r="G1931" t="s">
        <v>6575</v>
      </c>
      <c r="H1931" t="s">
        <v>6575</v>
      </c>
      <c r="I1931">
        <v>11.6</v>
      </c>
      <c r="J1931">
        <v>11.6</v>
      </c>
      <c r="K1931">
        <v>11.61</v>
      </c>
      <c r="L1931">
        <v>11.61</v>
      </c>
      <c r="M1931">
        <v>11.61</v>
      </c>
      <c r="N1931">
        <v>11.36</v>
      </c>
      <c r="O1931">
        <v>11.3620517799687</v>
      </c>
      <c r="P1931">
        <v>11.6202802295134</v>
      </c>
      <c r="Q1931">
        <v>-1.0280229513446299E-2</v>
      </c>
      <c r="R1931" t="s">
        <v>262</v>
      </c>
      <c r="S1931" t="s">
        <v>9819</v>
      </c>
      <c r="T1931" t="s">
        <v>25</v>
      </c>
      <c r="U1931">
        <v>1</v>
      </c>
      <c r="V1931" t="s">
        <v>265</v>
      </c>
      <c r="W1931" t="s">
        <v>266</v>
      </c>
      <c r="AD1931" t="s">
        <v>9568</v>
      </c>
      <c r="AE1931" t="s">
        <v>9569</v>
      </c>
    </row>
    <row r="1932" spans="1:31" ht="12.75" x14ac:dyDescent="0.2">
      <c r="A1932" t="s">
        <v>1714</v>
      </c>
      <c r="B1932" t="s">
        <v>1715</v>
      </c>
      <c r="D1932" t="s">
        <v>22</v>
      </c>
      <c r="E1932" t="s">
        <v>9299</v>
      </c>
      <c r="F1932">
        <v>1</v>
      </c>
      <c r="G1932" t="s">
        <v>1716</v>
      </c>
      <c r="H1932" t="s">
        <v>1717</v>
      </c>
      <c r="I1932">
        <v>9.5</v>
      </c>
      <c r="J1932">
        <v>9.5</v>
      </c>
      <c r="K1932">
        <v>9.5</v>
      </c>
      <c r="L1932">
        <v>9.5</v>
      </c>
      <c r="M1932">
        <v>9.5</v>
      </c>
      <c r="N1932">
        <v>9.3000000000000007</v>
      </c>
      <c r="O1932">
        <v>9.2962241836107609</v>
      </c>
      <c r="P1932">
        <v>9.7093897028823495</v>
      </c>
      <c r="Q1932">
        <v>-0.20938970288234601</v>
      </c>
      <c r="R1932" t="s">
        <v>262</v>
      </c>
      <c r="S1932" t="s">
        <v>9819</v>
      </c>
      <c r="T1932" t="s">
        <v>25</v>
      </c>
      <c r="U1932">
        <v>1</v>
      </c>
      <c r="V1932" t="s">
        <v>26</v>
      </c>
      <c r="W1932" t="s">
        <v>27</v>
      </c>
      <c r="AD1932" t="s">
        <v>9820</v>
      </c>
      <c r="AE1932" t="s">
        <v>27</v>
      </c>
    </row>
    <row r="1933" spans="1:31" ht="12.75" x14ac:dyDescent="0.2">
      <c r="A1933" t="s">
        <v>6576</v>
      </c>
      <c r="B1933" t="s">
        <v>6577</v>
      </c>
      <c r="D1933" t="s">
        <v>22</v>
      </c>
      <c r="E1933" t="s">
        <v>9299</v>
      </c>
      <c r="F1933">
        <v>1</v>
      </c>
      <c r="G1933" t="s">
        <v>6578</v>
      </c>
      <c r="H1933" t="s">
        <v>6578</v>
      </c>
      <c r="I1933">
        <v>11.6</v>
      </c>
      <c r="J1933">
        <v>11.6</v>
      </c>
      <c r="K1933">
        <v>11.61</v>
      </c>
      <c r="L1933">
        <v>11.61</v>
      </c>
      <c r="M1933">
        <v>11.61</v>
      </c>
      <c r="N1933">
        <v>11.36</v>
      </c>
      <c r="O1933">
        <v>11.3620517799687</v>
      </c>
      <c r="P1933">
        <v>11.6202802295134</v>
      </c>
      <c r="Q1933">
        <v>-1.0280229513446299E-2</v>
      </c>
      <c r="R1933" t="s">
        <v>262</v>
      </c>
      <c r="S1933" t="s">
        <v>9819</v>
      </c>
      <c r="T1933" t="s">
        <v>25</v>
      </c>
      <c r="U1933">
        <v>1</v>
      </c>
      <c r="V1933" t="s">
        <v>26</v>
      </c>
      <c r="W1933" t="s">
        <v>27</v>
      </c>
      <c r="AD1933" t="s">
        <v>9820</v>
      </c>
      <c r="AE1933" t="s">
        <v>27</v>
      </c>
    </row>
    <row r="1934" spans="1:31" ht="12.75" x14ac:dyDescent="0.2">
      <c r="A1934" t="s">
        <v>1718</v>
      </c>
      <c r="B1934" t="s">
        <v>1719</v>
      </c>
      <c r="D1934" t="s">
        <v>22</v>
      </c>
      <c r="E1934" t="s">
        <v>9299</v>
      </c>
      <c r="F1934">
        <v>1</v>
      </c>
      <c r="G1934" t="s">
        <v>1720</v>
      </c>
      <c r="H1934" t="s">
        <v>1721</v>
      </c>
      <c r="I1934">
        <v>9.5</v>
      </c>
      <c r="J1934">
        <v>9.5</v>
      </c>
      <c r="K1934">
        <v>9.5</v>
      </c>
      <c r="L1934">
        <v>9.5</v>
      </c>
      <c r="M1934">
        <v>9.5</v>
      </c>
      <c r="N1934">
        <v>9.3000000000000007</v>
      </c>
      <c r="O1934">
        <v>9.2962241836107609</v>
      </c>
      <c r="P1934">
        <v>9.7093897028823495</v>
      </c>
      <c r="Q1934">
        <v>-0.20938970288234601</v>
      </c>
      <c r="R1934" t="s">
        <v>262</v>
      </c>
      <c r="S1934" t="s">
        <v>9819</v>
      </c>
      <c r="T1934" t="s">
        <v>25</v>
      </c>
      <c r="U1934">
        <v>1</v>
      </c>
      <c r="V1934" t="s">
        <v>26</v>
      </c>
      <c r="W1934" t="s">
        <v>27</v>
      </c>
      <c r="AD1934" t="s">
        <v>9820</v>
      </c>
      <c r="AE1934" t="s">
        <v>27</v>
      </c>
    </row>
    <row r="1935" spans="1:31" ht="12.75" x14ac:dyDescent="0.2">
      <c r="A1935" t="s">
        <v>1722</v>
      </c>
      <c r="B1935" t="s">
        <v>1723</v>
      </c>
      <c r="D1935" t="s">
        <v>1724</v>
      </c>
      <c r="E1935" t="s">
        <v>9958</v>
      </c>
      <c r="F1935">
        <v>6</v>
      </c>
      <c r="G1935" t="s">
        <v>1725</v>
      </c>
      <c r="H1935" t="s">
        <v>1726</v>
      </c>
      <c r="I1935">
        <v>2.1</v>
      </c>
      <c r="J1935">
        <v>2.1</v>
      </c>
      <c r="K1935">
        <v>2.12</v>
      </c>
      <c r="L1935">
        <v>2.12</v>
      </c>
      <c r="M1935">
        <v>2.12</v>
      </c>
      <c r="N1935">
        <v>2.0699999999999998</v>
      </c>
      <c r="O1935">
        <v>2.0658275963579502</v>
      </c>
      <c r="P1935">
        <v>1.7559534569042501</v>
      </c>
      <c r="Q1935">
        <v>0.36404654309574602</v>
      </c>
      <c r="R1935" t="s">
        <v>262</v>
      </c>
      <c r="S1935" t="s">
        <v>9819</v>
      </c>
      <c r="T1935" t="s">
        <v>25</v>
      </c>
      <c r="U1935">
        <v>1</v>
      </c>
      <c r="V1935" t="s">
        <v>1388</v>
      </c>
      <c r="W1935" t="s">
        <v>1389</v>
      </c>
      <c r="AD1935" t="s">
        <v>9913</v>
      </c>
      <c r="AE1935" t="s">
        <v>9914</v>
      </c>
    </row>
    <row r="1936" spans="1:31" ht="12.75" x14ac:dyDescent="0.2">
      <c r="A1936" t="s">
        <v>6579</v>
      </c>
      <c r="B1936" t="s">
        <v>6580</v>
      </c>
      <c r="D1936" t="s">
        <v>22</v>
      </c>
      <c r="E1936" t="s">
        <v>9299</v>
      </c>
      <c r="F1936">
        <v>1</v>
      </c>
      <c r="G1936" t="s">
        <v>6581</v>
      </c>
      <c r="H1936" t="s">
        <v>6582</v>
      </c>
      <c r="I1936">
        <v>10</v>
      </c>
      <c r="J1936">
        <v>10</v>
      </c>
      <c r="K1936">
        <v>10.029999999999999</v>
      </c>
      <c r="L1936">
        <v>10.029999999999999</v>
      </c>
      <c r="M1936">
        <v>10.029999999999999</v>
      </c>
      <c r="N1936">
        <v>9.81</v>
      </c>
      <c r="O1936">
        <v>9.8126810827002409</v>
      </c>
      <c r="P1936">
        <v>10.070909532245</v>
      </c>
      <c r="Q1936">
        <v>-4.09095322449868E-2</v>
      </c>
      <c r="R1936" t="s">
        <v>262</v>
      </c>
      <c r="S1936" t="s">
        <v>9819</v>
      </c>
      <c r="T1936" t="s">
        <v>25</v>
      </c>
      <c r="U1936">
        <v>1</v>
      </c>
      <c r="V1936" t="s">
        <v>87</v>
      </c>
      <c r="W1936" t="s">
        <v>88</v>
      </c>
      <c r="AD1936" t="s">
        <v>9822</v>
      </c>
      <c r="AE1936" t="s">
        <v>88</v>
      </c>
    </row>
    <row r="1937" spans="1:31" ht="12.75" x14ac:dyDescent="0.2">
      <c r="A1937" t="s">
        <v>6583</v>
      </c>
      <c r="B1937" t="s">
        <v>6584</v>
      </c>
      <c r="D1937" t="s">
        <v>22</v>
      </c>
      <c r="E1937" t="s">
        <v>9299</v>
      </c>
      <c r="F1937">
        <v>1</v>
      </c>
      <c r="G1937" t="s">
        <v>6585</v>
      </c>
      <c r="H1937" t="s">
        <v>6585</v>
      </c>
      <c r="I1937">
        <v>10</v>
      </c>
      <c r="J1937">
        <v>10</v>
      </c>
      <c r="K1937">
        <v>10.029999999999999</v>
      </c>
      <c r="L1937">
        <v>10.029999999999999</v>
      </c>
      <c r="M1937">
        <v>10.029999999999999</v>
      </c>
      <c r="N1937">
        <v>9.81</v>
      </c>
      <c r="O1937">
        <v>9.8126810827002409</v>
      </c>
      <c r="P1937">
        <v>10.070909532245</v>
      </c>
      <c r="Q1937">
        <v>-4.09095322449868E-2</v>
      </c>
      <c r="R1937" t="s">
        <v>262</v>
      </c>
      <c r="S1937" t="s">
        <v>9819</v>
      </c>
      <c r="T1937" t="s">
        <v>84</v>
      </c>
      <c r="U1937">
        <v>2</v>
      </c>
      <c r="V1937" t="s">
        <v>597</v>
      </c>
      <c r="W1937" t="s">
        <v>598</v>
      </c>
      <c r="X1937" t="s">
        <v>599</v>
      </c>
      <c r="Y1937" t="s">
        <v>600</v>
      </c>
      <c r="AD1937" t="s">
        <v>9839</v>
      </c>
      <c r="AE1937" t="s">
        <v>598</v>
      </c>
    </row>
    <row r="1938" spans="1:31" ht="12.75" x14ac:dyDescent="0.2">
      <c r="A1938" t="s">
        <v>6586</v>
      </c>
      <c r="B1938" t="s">
        <v>6587</v>
      </c>
      <c r="D1938" t="s">
        <v>22</v>
      </c>
      <c r="E1938" t="s">
        <v>9299</v>
      </c>
      <c r="F1938">
        <v>1</v>
      </c>
      <c r="G1938" t="s">
        <v>6588</v>
      </c>
      <c r="H1938" t="s">
        <v>6588</v>
      </c>
      <c r="I1938">
        <v>6.3</v>
      </c>
      <c r="J1938">
        <v>6.3</v>
      </c>
      <c r="K1938">
        <v>6.34</v>
      </c>
      <c r="L1938">
        <v>6.34</v>
      </c>
      <c r="M1938">
        <v>6.34</v>
      </c>
      <c r="N1938">
        <v>6.2</v>
      </c>
      <c r="O1938">
        <v>6.19748278907384</v>
      </c>
      <c r="P1938">
        <v>6.45571123861858</v>
      </c>
      <c r="Q1938">
        <v>-0.115711238618581</v>
      </c>
      <c r="R1938" t="s">
        <v>262</v>
      </c>
      <c r="S1938" t="s">
        <v>9819</v>
      </c>
      <c r="T1938" t="s">
        <v>25</v>
      </c>
      <c r="U1938">
        <v>1</v>
      </c>
      <c r="V1938" t="s">
        <v>115</v>
      </c>
      <c r="W1938" t="s">
        <v>116</v>
      </c>
      <c r="AD1938" t="s">
        <v>9862</v>
      </c>
      <c r="AE1938" t="s">
        <v>116</v>
      </c>
    </row>
    <row r="1939" spans="1:31" ht="12.75" x14ac:dyDescent="0.2">
      <c r="A1939" t="s">
        <v>6589</v>
      </c>
      <c r="B1939" t="s">
        <v>6590</v>
      </c>
      <c r="D1939" t="s">
        <v>22</v>
      </c>
      <c r="E1939" t="s">
        <v>9299</v>
      </c>
      <c r="F1939">
        <v>1</v>
      </c>
      <c r="G1939" t="s">
        <v>6591</v>
      </c>
      <c r="H1939" t="s">
        <v>6591</v>
      </c>
      <c r="I1939">
        <v>6.3</v>
      </c>
      <c r="J1939">
        <v>6.3</v>
      </c>
      <c r="K1939">
        <v>6.34</v>
      </c>
      <c r="L1939">
        <v>6.34</v>
      </c>
      <c r="M1939">
        <v>6.34</v>
      </c>
      <c r="N1939">
        <v>6.2</v>
      </c>
      <c r="O1939">
        <v>6.19748278907384</v>
      </c>
      <c r="P1939">
        <v>6.45571123861858</v>
      </c>
      <c r="Q1939">
        <v>-0.115711238618581</v>
      </c>
      <c r="R1939" t="s">
        <v>262</v>
      </c>
      <c r="S1939" t="s">
        <v>9819</v>
      </c>
      <c r="T1939" t="s">
        <v>25</v>
      </c>
      <c r="U1939">
        <v>1</v>
      </c>
      <c r="V1939" t="s">
        <v>115</v>
      </c>
      <c r="W1939" t="s">
        <v>116</v>
      </c>
      <c r="AD1939" t="s">
        <v>9862</v>
      </c>
      <c r="AE1939" t="s">
        <v>116</v>
      </c>
    </row>
    <row r="1940" spans="1:31" ht="12.75" x14ac:dyDescent="0.2">
      <c r="A1940" t="s">
        <v>6592</v>
      </c>
      <c r="B1940" t="s">
        <v>6593</v>
      </c>
      <c r="D1940" t="s">
        <v>22</v>
      </c>
      <c r="E1940" t="s">
        <v>9299</v>
      </c>
      <c r="F1940">
        <v>1</v>
      </c>
      <c r="G1940" t="s">
        <v>6594</v>
      </c>
      <c r="H1940" t="s">
        <v>6594</v>
      </c>
      <c r="I1940">
        <v>7.9</v>
      </c>
      <c r="J1940">
        <v>7.9</v>
      </c>
      <c r="K1940">
        <v>7.92</v>
      </c>
      <c r="L1940">
        <v>7.92</v>
      </c>
      <c r="M1940">
        <v>7.92</v>
      </c>
      <c r="N1940">
        <v>7.75</v>
      </c>
      <c r="O1940">
        <v>7.7468534863423004</v>
      </c>
      <c r="P1940">
        <v>7.7468534863423004</v>
      </c>
      <c r="Q1940">
        <v>0.17314651365770201</v>
      </c>
      <c r="R1940" t="s">
        <v>262</v>
      </c>
      <c r="S1940" t="s">
        <v>9819</v>
      </c>
      <c r="T1940" t="s">
        <v>25</v>
      </c>
      <c r="U1940">
        <v>1</v>
      </c>
      <c r="V1940" t="s">
        <v>115</v>
      </c>
      <c r="W1940" t="s">
        <v>116</v>
      </c>
      <c r="AD1940" t="s">
        <v>9862</v>
      </c>
      <c r="AE1940" t="s">
        <v>116</v>
      </c>
    </row>
    <row r="1941" spans="1:31" ht="12.75" x14ac:dyDescent="0.2">
      <c r="A1941" t="s">
        <v>6595</v>
      </c>
      <c r="B1941" t="s">
        <v>6596</v>
      </c>
      <c r="D1941" t="s">
        <v>22</v>
      </c>
      <c r="E1941" t="s">
        <v>9299</v>
      </c>
      <c r="F1941">
        <v>1</v>
      </c>
      <c r="G1941" t="s">
        <v>6597</v>
      </c>
      <c r="H1941" t="s">
        <v>6597</v>
      </c>
      <c r="I1941">
        <v>7.9</v>
      </c>
      <c r="J1941">
        <v>7.9</v>
      </c>
      <c r="K1941">
        <v>7.92</v>
      </c>
      <c r="L1941">
        <v>7.92</v>
      </c>
      <c r="M1941">
        <v>7.92</v>
      </c>
      <c r="N1941">
        <v>7.75</v>
      </c>
      <c r="O1941">
        <v>7.7468534863423004</v>
      </c>
      <c r="P1941">
        <v>7.7468534863423004</v>
      </c>
      <c r="Q1941">
        <v>0.17314651365770201</v>
      </c>
      <c r="R1941" t="s">
        <v>262</v>
      </c>
      <c r="S1941" t="s">
        <v>9819</v>
      </c>
      <c r="T1941" t="s">
        <v>25</v>
      </c>
      <c r="U1941">
        <v>1</v>
      </c>
      <c r="V1941" t="s">
        <v>99</v>
      </c>
      <c r="W1941" t="s">
        <v>100</v>
      </c>
      <c r="AD1941" t="s">
        <v>9823</v>
      </c>
      <c r="AE1941" t="s">
        <v>100</v>
      </c>
    </row>
    <row r="1942" spans="1:31" ht="12.75" x14ac:dyDescent="0.2">
      <c r="A1942" t="s">
        <v>6598</v>
      </c>
      <c r="B1942" t="s">
        <v>6599</v>
      </c>
      <c r="C1942" t="s">
        <v>262</v>
      </c>
      <c r="D1942" t="s">
        <v>22</v>
      </c>
      <c r="E1942" t="s">
        <v>9299</v>
      </c>
      <c r="F1942">
        <v>1</v>
      </c>
      <c r="G1942" t="s">
        <v>6600</v>
      </c>
      <c r="H1942" t="s">
        <v>6600</v>
      </c>
      <c r="I1942">
        <v>6.85</v>
      </c>
      <c r="J1942">
        <v>6.85</v>
      </c>
      <c r="K1942">
        <v>6.86</v>
      </c>
      <c r="L1942">
        <v>6.86</v>
      </c>
      <c r="M1942">
        <v>6.86</v>
      </c>
      <c r="N1942">
        <v>6.71</v>
      </c>
      <c r="O1942">
        <v>6.71393968816332</v>
      </c>
      <c r="P1942">
        <v>6.71393968816332</v>
      </c>
      <c r="Q1942">
        <v>0.146060311836676</v>
      </c>
      <c r="R1942" t="s">
        <v>262</v>
      </c>
      <c r="S1942" t="s">
        <v>9819</v>
      </c>
      <c r="T1942" t="s">
        <v>25</v>
      </c>
      <c r="U1942">
        <v>1</v>
      </c>
      <c r="V1942" t="s">
        <v>85</v>
      </c>
      <c r="W1942" t="s">
        <v>86</v>
      </c>
      <c r="AD1942" t="s">
        <v>9821</v>
      </c>
      <c r="AE1942" t="s">
        <v>86</v>
      </c>
    </row>
    <row r="1943" spans="1:31" ht="12.75" x14ac:dyDescent="0.2">
      <c r="A1943" t="s">
        <v>6601</v>
      </c>
      <c r="B1943" t="s">
        <v>6602</v>
      </c>
      <c r="D1943" t="s">
        <v>22</v>
      </c>
      <c r="E1943" t="s">
        <v>9299</v>
      </c>
      <c r="F1943">
        <v>1</v>
      </c>
      <c r="G1943" t="s">
        <v>6603</v>
      </c>
      <c r="H1943" t="s">
        <v>6603</v>
      </c>
      <c r="I1943">
        <v>7.9</v>
      </c>
      <c r="J1943">
        <v>7.9</v>
      </c>
      <c r="K1943">
        <v>7.92</v>
      </c>
      <c r="L1943">
        <v>7.92</v>
      </c>
      <c r="M1943">
        <v>7.92</v>
      </c>
      <c r="N1943">
        <v>7.75</v>
      </c>
      <c r="O1943">
        <v>7.7468534863423004</v>
      </c>
      <c r="P1943">
        <v>7.7468534863423004</v>
      </c>
      <c r="Q1943">
        <v>0.17314651365770201</v>
      </c>
      <c r="R1943" t="s">
        <v>262</v>
      </c>
      <c r="S1943" t="s">
        <v>9819</v>
      </c>
      <c r="T1943" t="s">
        <v>25</v>
      </c>
      <c r="U1943">
        <v>1</v>
      </c>
      <c r="V1943" t="s">
        <v>115</v>
      </c>
      <c r="W1943" t="s">
        <v>116</v>
      </c>
      <c r="AD1943" t="s">
        <v>9862</v>
      </c>
      <c r="AE1943" t="s">
        <v>116</v>
      </c>
    </row>
    <row r="1944" spans="1:31" ht="12.75" x14ac:dyDescent="0.2">
      <c r="A1944" t="s">
        <v>6604</v>
      </c>
      <c r="B1944" t="s">
        <v>6605</v>
      </c>
      <c r="D1944" t="s">
        <v>22</v>
      </c>
      <c r="E1944" t="s">
        <v>9299</v>
      </c>
      <c r="F1944">
        <v>1</v>
      </c>
      <c r="G1944" t="s">
        <v>6606</v>
      </c>
      <c r="H1944" t="s">
        <v>6606</v>
      </c>
      <c r="I1944">
        <v>9.5</v>
      </c>
      <c r="J1944">
        <v>9.5</v>
      </c>
      <c r="K1944">
        <v>9.5</v>
      </c>
      <c r="L1944">
        <v>9.5</v>
      </c>
      <c r="M1944">
        <v>9.5</v>
      </c>
      <c r="N1944">
        <v>9.3000000000000007</v>
      </c>
      <c r="O1944">
        <v>9.2962241836107609</v>
      </c>
      <c r="P1944">
        <v>9.7093897028823495</v>
      </c>
      <c r="Q1944">
        <v>-0.20938970288234601</v>
      </c>
      <c r="R1944" t="s">
        <v>262</v>
      </c>
      <c r="S1944" t="s">
        <v>9819</v>
      </c>
      <c r="T1944" t="s">
        <v>25</v>
      </c>
      <c r="U1944">
        <v>1</v>
      </c>
      <c r="V1944" t="s">
        <v>562</v>
      </c>
      <c r="W1944" t="s">
        <v>563</v>
      </c>
      <c r="AD1944" t="s">
        <v>9817</v>
      </c>
      <c r="AE1944" t="s">
        <v>563</v>
      </c>
    </row>
    <row r="1945" spans="1:31" ht="12.75" x14ac:dyDescent="0.2">
      <c r="A1945" t="s">
        <v>7160</v>
      </c>
      <c r="B1945" t="s">
        <v>7161</v>
      </c>
      <c r="C1945" t="s">
        <v>427</v>
      </c>
      <c r="D1945" t="s">
        <v>22</v>
      </c>
      <c r="E1945" t="s">
        <v>9299</v>
      </c>
      <c r="F1945">
        <v>1</v>
      </c>
      <c r="G1945" t="s">
        <v>7162</v>
      </c>
      <c r="H1945" t="s">
        <v>7163</v>
      </c>
      <c r="I1945">
        <v>9.5</v>
      </c>
      <c r="J1945">
        <v>9.5</v>
      </c>
      <c r="K1945">
        <v>9.5</v>
      </c>
      <c r="L1945">
        <v>9.5</v>
      </c>
      <c r="M1945">
        <v>9.5</v>
      </c>
      <c r="N1945">
        <v>9.3000000000000007</v>
      </c>
      <c r="O1945">
        <v>9.2962241836107609</v>
      </c>
      <c r="S1945" t="s">
        <v>9816</v>
      </c>
      <c r="T1945" t="s">
        <v>25</v>
      </c>
      <c r="U1945">
        <v>1</v>
      </c>
      <c r="V1945" t="s">
        <v>265</v>
      </c>
      <c r="W1945" t="s">
        <v>266</v>
      </c>
      <c r="AD1945" t="s">
        <v>9568</v>
      </c>
      <c r="AE1945" t="s">
        <v>9569</v>
      </c>
    </row>
    <row r="1946" spans="1:31" ht="12.75" x14ac:dyDescent="0.2">
      <c r="A1946" t="s">
        <v>7164</v>
      </c>
      <c r="B1946" t="s">
        <v>7165</v>
      </c>
      <c r="C1946" t="s">
        <v>749</v>
      </c>
      <c r="D1946" t="s">
        <v>22</v>
      </c>
      <c r="E1946" t="s">
        <v>9299</v>
      </c>
      <c r="F1946">
        <v>1</v>
      </c>
      <c r="G1946" t="s">
        <v>7166</v>
      </c>
      <c r="H1946" t="s">
        <v>9964</v>
      </c>
      <c r="I1946">
        <v>150</v>
      </c>
      <c r="J1946">
        <v>150</v>
      </c>
      <c r="K1946">
        <v>150</v>
      </c>
      <c r="L1946">
        <v>150</v>
      </c>
      <c r="S1946" t="s">
        <v>9816</v>
      </c>
      <c r="T1946" t="s">
        <v>25</v>
      </c>
      <c r="V1946" t="s">
        <v>265</v>
      </c>
      <c r="W1946" t="s">
        <v>266</v>
      </c>
      <c r="AD1946" t="s">
        <v>9568</v>
      </c>
      <c r="AE1946" t="s">
        <v>9569</v>
      </c>
    </row>
    <row r="1947" spans="1:31" ht="12.75" x14ac:dyDescent="0.2">
      <c r="A1947" t="s">
        <v>1731</v>
      </c>
      <c r="B1947" t="s">
        <v>1732</v>
      </c>
      <c r="C1947" t="s">
        <v>1733</v>
      </c>
      <c r="D1947" t="s">
        <v>22</v>
      </c>
      <c r="E1947" t="s">
        <v>9299</v>
      </c>
      <c r="F1947">
        <v>1</v>
      </c>
      <c r="G1947" t="s">
        <v>1734</v>
      </c>
      <c r="H1947" t="s">
        <v>1734</v>
      </c>
      <c r="I1947">
        <v>2.6</v>
      </c>
      <c r="J1947">
        <v>2.6</v>
      </c>
      <c r="K1947">
        <v>2.64</v>
      </c>
      <c r="L1947">
        <v>2.64</v>
      </c>
      <c r="M1947">
        <v>2.64</v>
      </c>
      <c r="N1947">
        <v>2.58</v>
      </c>
      <c r="O1947">
        <v>2.5822844954474302</v>
      </c>
      <c r="S1947" t="s">
        <v>9816</v>
      </c>
      <c r="T1947" t="s">
        <v>25</v>
      </c>
      <c r="U1947">
        <v>1</v>
      </c>
      <c r="V1947" t="s">
        <v>265</v>
      </c>
      <c r="W1947" t="s">
        <v>266</v>
      </c>
      <c r="AD1947" t="s">
        <v>9568</v>
      </c>
      <c r="AE1947" t="s">
        <v>9569</v>
      </c>
    </row>
    <row r="1948" spans="1:31" ht="12.75" x14ac:dyDescent="0.2">
      <c r="A1948" t="s">
        <v>6607</v>
      </c>
      <c r="B1948" t="s">
        <v>6608</v>
      </c>
      <c r="C1948" t="s">
        <v>427</v>
      </c>
      <c r="D1948" t="s">
        <v>22</v>
      </c>
      <c r="E1948" t="s">
        <v>9299</v>
      </c>
      <c r="F1948">
        <v>1</v>
      </c>
      <c r="G1948" t="s">
        <v>6609</v>
      </c>
      <c r="H1948" t="s">
        <v>6609</v>
      </c>
      <c r="I1948">
        <v>3</v>
      </c>
      <c r="J1948">
        <v>3</v>
      </c>
      <c r="S1948" t="s">
        <v>9816</v>
      </c>
      <c r="T1948">
        <v>1</v>
      </c>
      <c r="V1948" t="s">
        <v>265</v>
      </c>
      <c r="W1948" t="s">
        <v>266</v>
      </c>
      <c r="AD1948" t="s">
        <v>9568</v>
      </c>
      <c r="AE1948" t="s">
        <v>9569</v>
      </c>
    </row>
    <row r="1949" spans="1:31" ht="12.75" x14ac:dyDescent="0.2">
      <c r="A1949" t="s">
        <v>1735</v>
      </c>
      <c r="B1949" t="s">
        <v>1736</v>
      </c>
      <c r="C1949" t="s">
        <v>749</v>
      </c>
      <c r="D1949" t="s">
        <v>22</v>
      </c>
      <c r="E1949" t="s">
        <v>9299</v>
      </c>
      <c r="F1949">
        <v>1</v>
      </c>
      <c r="G1949" t="s">
        <v>1737</v>
      </c>
      <c r="H1949" t="s">
        <v>1737</v>
      </c>
      <c r="I1949">
        <v>12.1</v>
      </c>
      <c r="J1949">
        <v>12.1</v>
      </c>
      <c r="K1949">
        <v>12.14</v>
      </c>
      <c r="L1949">
        <v>12.14</v>
      </c>
      <c r="M1949">
        <v>12.14</v>
      </c>
      <c r="N1949">
        <v>11.88</v>
      </c>
      <c r="O1949">
        <v>11.8785086790582</v>
      </c>
      <c r="S1949" t="s">
        <v>9816</v>
      </c>
      <c r="T1949" t="s">
        <v>25</v>
      </c>
      <c r="U1949">
        <v>1</v>
      </c>
      <c r="V1949" t="s">
        <v>265</v>
      </c>
      <c r="W1949" t="s">
        <v>266</v>
      </c>
      <c r="AD1949" t="s">
        <v>9568</v>
      </c>
      <c r="AE1949" t="s">
        <v>9569</v>
      </c>
    </row>
    <row r="1950" spans="1:31" ht="12.75" x14ac:dyDescent="0.2">
      <c r="A1950" t="s">
        <v>1738</v>
      </c>
      <c r="B1950" t="s">
        <v>1739</v>
      </c>
      <c r="C1950" t="s">
        <v>21</v>
      </c>
      <c r="D1950" t="s">
        <v>22</v>
      </c>
      <c r="E1950" t="s">
        <v>9299</v>
      </c>
      <c r="F1950">
        <v>1</v>
      </c>
      <c r="G1950" t="s">
        <v>1740</v>
      </c>
      <c r="H1950" t="s">
        <v>1740</v>
      </c>
      <c r="I1950">
        <v>628.1</v>
      </c>
      <c r="J1950">
        <v>628.1</v>
      </c>
      <c r="K1950">
        <v>628.1</v>
      </c>
      <c r="L1950">
        <v>628.1</v>
      </c>
      <c r="M1950">
        <v>628.1</v>
      </c>
      <c r="N1950">
        <v>614.58000000000004</v>
      </c>
      <c r="O1950">
        <v>614.58370991648906</v>
      </c>
      <c r="P1950">
        <v>438.98836422606399</v>
      </c>
      <c r="Q1950">
        <v>189.111635773936</v>
      </c>
      <c r="R1950" t="s">
        <v>262</v>
      </c>
      <c r="S1950" t="s">
        <v>9819</v>
      </c>
      <c r="T1950" t="s">
        <v>25</v>
      </c>
      <c r="U1950">
        <v>1</v>
      </c>
      <c r="V1950" t="s">
        <v>1374</v>
      </c>
      <c r="W1950" t="s">
        <v>1375</v>
      </c>
      <c r="AD1950" t="s">
        <v>9906</v>
      </c>
      <c r="AE1950" t="s">
        <v>9907</v>
      </c>
    </row>
    <row r="1951" spans="1:31" ht="12.75" x14ac:dyDescent="0.2">
      <c r="A1951" t="s">
        <v>1741</v>
      </c>
      <c r="B1951" t="s">
        <v>1742</v>
      </c>
      <c r="C1951" t="s">
        <v>21</v>
      </c>
      <c r="D1951" t="s">
        <v>22</v>
      </c>
      <c r="E1951" t="s">
        <v>9299</v>
      </c>
      <c r="F1951">
        <v>1</v>
      </c>
      <c r="G1951" t="s">
        <v>1743</v>
      </c>
      <c r="H1951" t="s">
        <v>1743</v>
      </c>
      <c r="I1951">
        <v>576.38</v>
      </c>
      <c r="J1951">
        <v>576.38</v>
      </c>
      <c r="K1951">
        <v>576.38</v>
      </c>
      <c r="L1951">
        <v>576.38</v>
      </c>
      <c r="M1951">
        <v>576.38</v>
      </c>
      <c r="N1951">
        <v>563.97</v>
      </c>
      <c r="O1951">
        <v>563.97093380571903</v>
      </c>
      <c r="P1951">
        <v>402.83638128979999</v>
      </c>
      <c r="Q1951">
        <v>173.543618710201</v>
      </c>
      <c r="R1951" t="s">
        <v>262</v>
      </c>
      <c r="S1951" t="s">
        <v>9819</v>
      </c>
      <c r="T1951" t="s">
        <v>25</v>
      </c>
      <c r="U1951">
        <v>1</v>
      </c>
      <c r="V1951" t="s">
        <v>1374</v>
      </c>
      <c r="W1951" t="s">
        <v>1375</v>
      </c>
      <c r="AD1951" t="s">
        <v>9906</v>
      </c>
      <c r="AE1951" t="s">
        <v>9907</v>
      </c>
    </row>
    <row r="1952" spans="1:31" ht="12.75" x14ac:dyDescent="0.2">
      <c r="A1952" t="s">
        <v>1744</v>
      </c>
      <c r="B1952" t="s">
        <v>1745</v>
      </c>
      <c r="C1952" t="s">
        <v>21</v>
      </c>
      <c r="D1952" t="s">
        <v>22</v>
      </c>
      <c r="E1952" t="s">
        <v>9299</v>
      </c>
      <c r="F1952">
        <v>1</v>
      </c>
      <c r="G1952" t="s">
        <v>1746</v>
      </c>
      <c r="H1952" t="s">
        <v>1746</v>
      </c>
      <c r="I1952">
        <v>534.67999999999995</v>
      </c>
      <c r="J1952">
        <v>534.67999999999995</v>
      </c>
      <c r="K1952">
        <v>534.67999999999995</v>
      </c>
      <c r="L1952">
        <v>534.67999999999995</v>
      </c>
      <c r="M1952">
        <v>534.67999999999995</v>
      </c>
      <c r="N1952">
        <v>523.16999999999996</v>
      </c>
      <c r="O1952">
        <v>523.17083877765003</v>
      </c>
      <c r="P1952">
        <v>373.39833804169899</v>
      </c>
      <c r="Q1952">
        <v>161.28166195830099</v>
      </c>
      <c r="R1952" t="s">
        <v>262</v>
      </c>
      <c r="S1952" t="s">
        <v>9819</v>
      </c>
      <c r="T1952" t="s">
        <v>25</v>
      </c>
      <c r="U1952">
        <v>1</v>
      </c>
      <c r="V1952" t="s">
        <v>1374</v>
      </c>
      <c r="W1952" t="s">
        <v>1375</v>
      </c>
      <c r="AD1952" t="s">
        <v>9906</v>
      </c>
      <c r="AE1952" t="s">
        <v>9907</v>
      </c>
    </row>
    <row r="1953" spans="1:31" ht="12.75" x14ac:dyDescent="0.2">
      <c r="A1953" t="s">
        <v>6610</v>
      </c>
      <c r="B1953" t="s">
        <v>6611</v>
      </c>
      <c r="C1953" t="s">
        <v>21</v>
      </c>
      <c r="D1953" t="s">
        <v>22</v>
      </c>
      <c r="E1953" t="s">
        <v>9299</v>
      </c>
      <c r="F1953">
        <v>1</v>
      </c>
      <c r="G1953" t="s">
        <v>6612</v>
      </c>
      <c r="H1953" t="s">
        <v>6612</v>
      </c>
      <c r="I1953">
        <v>62.81</v>
      </c>
      <c r="J1953">
        <v>62.81</v>
      </c>
      <c r="K1953">
        <v>62.81</v>
      </c>
      <c r="L1953">
        <v>62.81</v>
      </c>
      <c r="M1953">
        <v>62.81</v>
      </c>
      <c r="N1953">
        <v>61.46</v>
      </c>
      <c r="O1953">
        <v>61.458370991648898</v>
      </c>
      <c r="P1953">
        <v>43.898836422606401</v>
      </c>
      <c r="Q1953">
        <v>18.911163577393701</v>
      </c>
      <c r="R1953" t="s">
        <v>262</v>
      </c>
      <c r="S1953" t="s">
        <v>9819</v>
      </c>
      <c r="T1953" t="s">
        <v>25</v>
      </c>
      <c r="U1953">
        <v>1</v>
      </c>
      <c r="V1953" t="s">
        <v>1374</v>
      </c>
      <c r="W1953" t="s">
        <v>1375</v>
      </c>
      <c r="AD1953" t="s">
        <v>9906</v>
      </c>
      <c r="AE1953" t="s">
        <v>9907</v>
      </c>
    </row>
    <row r="1954" spans="1:31" ht="12.75" x14ac:dyDescent="0.2">
      <c r="A1954" t="s">
        <v>1747</v>
      </c>
      <c r="B1954" t="s">
        <v>1748</v>
      </c>
      <c r="C1954" t="s">
        <v>21</v>
      </c>
      <c r="D1954" t="s">
        <v>22</v>
      </c>
      <c r="E1954" t="s">
        <v>9299</v>
      </c>
      <c r="F1954">
        <v>1</v>
      </c>
      <c r="G1954" t="s">
        <v>1749</v>
      </c>
      <c r="H1954" t="s">
        <v>1749</v>
      </c>
      <c r="I1954">
        <v>583.77</v>
      </c>
      <c r="J1954">
        <v>583.77</v>
      </c>
      <c r="K1954">
        <v>583.77</v>
      </c>
      <c r="L1954">
        <v>583.77</v>
      </c>
      <c r="M1954">
        <v>583.77</v>
      </c>
      <c r="N1954">
        <v>571.20000000000005</v>
      </c>
      <c r="O1954">
        <v>571.20133039297195</v>
      </c>
      <c r="P1954">
        <v>408.00095028069398</v>
      </c>
      <c r="Q1954">
        <v>175.769049719306</v>
      </c>
      <c r="R1954" t="s">
        <v>262</v>
      </c>
      <c r="S1954" t="s">
        <v>9819</v>
      </c>
      <c r="T1954" t="s">
        <v>25</v>
      </c>
      <c r="U1954">
        <v>1</v>
      </c>
      <c r="V1954" t="s">
        <v>1374</v>
      </c>
      <c r="W1954" t="s">
        <v>1375</v>
      </c>
      <c r="AD1954" t="s">
        <v>9906</v>
      </c>
      <c r="AE1954" t="s">
        <v>9907</v>
      </c>
    </row>
    <row r="1955" spans="1:31" ht="12.75" x14ac:dyDescent="0.2">
      <c r="A1955" t="s">
        <v>1750</v>
      </c>
      <c r="B1955" t="s">
        <v>1751</v>
      </c>
      <c r="C1955" t="s">
        <v>262</v>
      </c>
      <c r="D1955" t="s">
        <v>1724</v>
      </c>
      <c r="E1955">
        <v>8</v>
      </c>
      <c r="F1955">
        <v>6</v>
      </c>
      <c r="G1955" t="s">
        <v>1752</v>
      </c>
      <c r="H1955" t="s">
        <v>9965</v>
      </c>
      <c r="I1955">
        <v>8.9499999999999993</v>
      </c>
      <c r="J1955">
        <v>8.9499999999999993</v>
      </c>
      <c r="K1955">
        <v>8.9700000000000006</v>
      </c>
      <c r="L1955">
        <v>8.9700000000000006</v>
      </c>
      <c r="M1955">
        <v>8.9700000000000006</v>
      </c>
      <c r="N1955">
        <v>8.7799999999999994</v>
      </c>
      <c r="O1955">
        <v>8.7797672845212702</v>
      </c>
      <c r="P1955">
        <v>8.7797672845212702</v>
      </c>
      <c r="Q1955">
        <v>0.19023271547873</v>
      </c>
      <c r="R1955" t="s">
        <v>262</v>
      </c>
      <c r="S1955" t="s">
        <v>9819</v>
      </c>
      <c r="T1955" t="s">
        <v>25</v>
      </c>
      <c r="U1955">
        <v>1</v>
      </c>
      <c r="V1955" t="s">
        <v>148</v>
      </c>
      <c r="W1955" t="s">
        <v>149</v>
      </c>
      <c r="AD1955" t="s">
        <v>9867</v>
      </c>
      <c r="AE1955" t="s">
        <v>149</v>
      </c>
    </row>
    <row r="1956" spans="1:31" ht="12.75" x14ac:dyDescent="0.2">
      <c r="A1956" t="s">
        <v>6618</v>
      </c>
      <c r="B1956" t="s">
        <v>6619</v>
      </c>
      <c r="C1956" t="s">
        <v>6620</v>
      </c>
      <c r="D1956" t="s">
        <v>22</v>
      </c>
      <c r="E1956" t="s">
        <v>9299</v>
      </c>
      <c r="F1956">
        <v>1</v>
      </c>
      <c r="G1956" t="s">
        <v>6621</v>
      </c>
      <c r="H1956" t="s">
        <v>6621</v>
      </c>
      <c r="I1956">
        <v>17.95</v>
      </c>
      <c r="J1956">
        <v>17.95</v>
      </c>
      <c r="K1956">
        <v>17.95</v>
      </c>
      <c r="L1956">
        <v>17.95</v>
      </c>
      <c r="M1956">
        <v>17.95</v>
      </c>
      <c r="N1956" t="s">
        <v>9966</v>
      </c>
      <c r="S1956" t="s">
        <v>9816</v>
      </c>
      <c r="T1956" t="s">
        <v>25</v>
      </c>
      <c r="U1956" t="s">
        <v>25</v>
      </c>
      <c r="V1956" t="s">
        <v>148</v>
      </c>
      <c r="W1956" t="s">
        <v>149</v>
      </c>
      <c r="AD1956" t="s">
        <v>9867</v>
      </c>
      <c r="AE1956" t="s">
        <v>149</v>
      </c>
    </row>
    <row r="1957" spans="1:31" ht="12.75" x14ac:dyDescent="0.2">
      <c r="A1957" t="s">
        <v>1754</v>
      </c>
      <c r="B1957" t="s">
        <v>1755</v>
      </c>
      <c r="C1957" t="s">
        <v>427</v>
      </c>
      <c r="D1957" t="s">
        <v>1724</v>
      </c>
      <c r="E1957">
        <v>8</v>
      </c>
      <c r="F1957">
        <v>6</v>
      </c>
      <c r="G1957" t="s">
        <v>1756</v>
      </c>
      <c r="H1957" t="s">
        <v>1757</v>
      </c>
      <c r="I1957">
        <v>16.350000000000001</v>
      </c>
      <c r="J1957">
        <v>16.350000000000001</v>
      </c>
      <c r="K1957">
        <v>16.350000000000001</v>
      </c>
      <c r="L1957">
        <v>16.350000000000001</v>
      </c>
      <c r="M1957">
        <v>16.350000000000001</v>
      </c>
      <c r="N1957" t="s">
        <v>9967</v>
      </c>
      <c r="S1957" t="s">
        <v>9816</v>
      </c>
      <c r="T1957" t="s">
        <v>25</v>
      </c>
      <c r="U1957" t="s">
        <v>25</v>
      </c>
      <c r="V1957" t="s">
        <v>148</v>
      </c>
      <c r="W1957" t="s">
        <v>149</v>
      </c>
      <c r="AD1957" t="s">
        <v>9867</v>
      </c>
      <c r="AE1957" t="s">
        <v>149</v>
      </c>
    </row>
    <row r="1958" spans="1:31" ht="12.75" x14ac:dyDescent="0.2">
      <c r="A1958" t="s">
        <v>1758</v>
      </c>
      <c r="B1958" t="s">
        <v>1759</v>
      </c>
      <c r="D1958" t="s">
        <v>22</v>
      </c>
      <c r="E1958" t="s">
        <v>9299</v>
      </c>
      <c r="F1958">
        <v>1</v>
      </c>
      <c r="G1958" t="s">
        <v>1761</v>
      </c>
      <c r="H1958" t="s">
        <v>1762</v>
      </c>
      <c r="I1958">
        <v>67.03</v>
      </c>
      <c r="J1958">
        <v>67.03</v>
      </c>
      <c r="K1958">
        <v>67.03</v>
      </c>
      <c r="L1958">
        <v>67.03</v>
      </c>
      <c r="M1958">
        <v>67.03</v>
      </c>
      <c r="N1958">
        <v>65.59</v>
      </c>
      <c r="O1958">
        <v>65.590026184364802</v>
      </c>
      <c r="P1958">
        <v>65.796608944000596</v>
      </c>
      <c r="Q1958">
        <v>1.2333910559994199</v>
      </c>
      <c r="R1958" t="s">
        <v>262</v>
      </c>
      <c r="S1958" t="s">
        <v>9819</v>
      </c>
      <c r="T1958" t="s">
        <v>25</v>
      </c>
      <c r="U1958">
        <v>1</v>
      </c>
      <c r="V1958" t="s">
        <v>1763</v>
      </c>
      <c r="W1958" t="s">
        <v>1764</v>
      </c>
      <c r="AD1958" t="s">
        <v>9844</v>
      </c>
      <c r="AE1958" t="s">
        <v>1764</v>
      </c>
    </row>
    <row r="1959" spans="1:31" ht="12.75" x14ac:dyDescent="0.2">
      <c r="A1959" t="s">
        <v>1765</v>
      </c>
      <c r="B1959" t="s">
        <v>1766</v>
      </c>
      <c r="D1959" t="s">
        <v>22</v>
      </c>
      <c r="E1959" t="s">
        <v>9299</v>
      </c>
      <c r="F1959">
        <v>1</v>
      </c>
      <c r="G1959" t="s">
        <v>1767</v>
      </c>
      <c r="H1959" t="s">
        <v>1768</v>
      </c>
      <c r="I1959">
        <v>7.9</v>
      </c>
      <c r="J1959">
        <v>7.9</v>
      </c>
      <c r="K1959">
        <v>7.92</v>
      </c>
      <c r="L1959">
        <v>7.92</v>
      </c>
      <c r="M1959">
        <v>7.92</v>
      </c>
      <c r="N1959">
        <v>7.75</v>
      </c>
      <c r="O1959">
        <v>7.7468534863423004</v>
      </c>
      <c r="P1959">
        <v>7.7468534863423004</v>
      </c>
      <c r="Q1959">
        <v>0.17314651365770201</v>
      </c>
      <c r="R1959" t="s">
        <v>262</v>
      </c>
      <c r="S1959" t="s">
        <v>9819</v>
      </c>
      <c r="T1959" t="s">
        <v>25</v>
      </c>
      <c r="U1959">
        <v>1</v>
      </c>
      <c r="V1959" t="s">
        <v>1388</v>
      </c>
      <c r="W1959" t="s">
        <v>1389</v>
      </c>
      <c r="AD1959" t="s">
        <v>9913</v>
      </c>
      <c r="AE1959" t="s">
        <v>9914</v>
      </c>
    </row>
    <row r="1960" spans="1:31" ht="12.75" x14ac:dyDescent="0.2">
      <c r="A1960" t="s">
        <v>1769</v>
      </c>
      <c r="B1960" t="s">
        <v>1770</v>
      </c>
      <c r="C1960" t="s">
        <v>262</v>
      </c>
      <c r="D1960" t="s">
        <v>22</v>
      </c>
      <c r="E1960" t="s">
        <v>9299</v>
      </c>
      <c r="F1960">
        <v>1</v>
      </c>
      <c r="G1960" t="s">
        <v>1771</v>
      </c>
      <c r="H1960" t="s">
        <v>1771</v>
      </c>
      <c r="I1960">
        <v>9.5</v>
      </c>
      <c r="J1960">
        <v>9.5</v>
      </c>
      <c r="K1960">
        <v>9.5</v>
      </c>
      <c r="L1960">
        <v>9.5</v>
      </c>
      <c r="M1960">
        <v>9.5</v>
      </c>
      <c r="N1960">
        <v>9.3000000000000007</v>
      </c>
      <c r="O1960">
        <v>9.2962241836107609</v>
      </c>
      <c r="P1960">
        <v>9.7093897028823495</v>
      </c>
      <c r="Q1960">
        <v>-0.20938970288234601</v>
      </c>
      <c r="R1960" t="s">
        <v>262</v>
      </c>
      <c r="S1960" t="s">
        <v>9819</v>
      </c>
      <c r="T1960" t="s">
        <v>25</v>
      </c>
      <c r="U1960">
        <v>1</v>
      </c>
      <c r="V1960" t="s">
        <v>85</v>
      </c>
      <c r="W1960" t="s">
        <v>86</v>
      </c>
      <c r="AD1960" t="s">
        <v>9821</v>
      </c>
      <c r="AE1960" t="s">
        <v>86</v>
      </c>
    </row>
    <row r="1961" spans="1:31" ht="12.75" x14ac:dyDescent="0.2">
      <c r="A1961" t="s">
        <v>1772</v>
      </c>
      <c r="B1961" t="s">
        <v>1773</v>
      </c>
      <c r="C1961" t="s">
        <v>262</v>
      </c>
      <c r="D1961" t="s">
        <v>1093</v>
      </c>
      <c r="E1961" t="s">
        <v>9299</v>
      </c>
      <c r="F1961">
        <v>1</v>
      </c>
      <c r="G1961" t="s">
        <v>1774</v>
      </c>
      <c r="H1961" t="s">
        <v>1775</v>
      </c>
      <c r="I1961">
        <v>17.95</v>
      </c>
      <c r="J1961">
        <v>17.95</v>
      </c>
      <c r="K1961">
        <v>17.95</v>
      </c>
      <c r="L1961">
        <v>17.95</v>
      </c>
      <c r="M1961">
        <v>17.95</v>
      </c>
      <c r="N1961">
        <v>17.559999999999999</v>
      </c>
      <c r="O1961">
        <v>17.559534569042501</v>
      </c>
      <c r="P1961">
        <v>8.5215388349765302</v>
      </c>
      <c r="Q1961">
        <v>9.4284611650234709</v>
      </c>
      <c r="R1961" t="s">
        <v>262</v>
      </c>
      <c r="S1961" t="s">
        <v>9819</v>
      </c>
      <c r="T1961" t="s">
        <v>25</v>
      </c>
      <c r="U1961">
        <v>1</v>
      </c>
      <c r="V1961" t="s">
        <v>85</v>
      </c>
      <c r="W1961" t="s">
        <v>86</v>
      </c>
      <c r="AD1961" t="s">
        <v>9821</v>
      </c>
      <c r="AE1961" t="s">
        <v>86</v>
      </c>
    </row>
    <row r="1962" spans="1:31" ht="12.75" x14ac:dyDescent="0.2">
      <c r="A1962" t="s">
        <v>1776</v>
      </c>
      <c r="B1962" t="s">
        <v>1777</v>
      </c>
      <c r="D1962" t="s">
        <v>22</v>
      </c>
      <c r="E1962" t="s">
        <v>9299</v>
      </c>
      <c r="F1962">
        <v>1</v>
      </c>
      <c r="G1962" t="s">
        <v>1778</v>
      </c>
      <c r="H1962" t="s">
        <v>1778</v>
      </c>
      <c r="I1962">
        <v>5.8</v>
      </c>
      <c r="J1962">
        <v>5.8</v>
      </c>
      <c r="K1962">
        <v>5.8</v>
      </c>
      <c r="L1962">
        <v>5.8</v>
      </c>
      <c r="M1962">
        <v>5.8</v>
      </c>
      <c r="N1962">
        <v>5.68</v>
      </c>
      <c r="O1962">
        <v>5.6810258899843502</v>
      </c>
      <c r="P1962">
        <v>5.8359629597111997</v>
      </c>
      <c r="Q1962">
        <v>-3.5962959711197201E-2</v>
      </c>
      <c r="R1962" t="s">
        <v>262</v>
      </c>
      <c r="S1962" t="s">
        <v>9819</v>
      </c>
      <c r="T1962" t="s">
        <v>25</v>
      </c>
      <c r="U1962">
        <v>1</v>
      </c>
      <c r="V1962" t="s">
        <v>115</v>
      </c>
      <c r="W1962" t="s">
        <v>116</v>
      </c>
      <c r="AD1962" t="s">
        <v>9862</v>
      </c>
      <c r="AE1962" t="s">
        <v>116</v>
      </c>
    </row>
    <row r="1963" spans="1:31" ht="12.75" x14ac:dyDescent="0.2">
      <c r="A1963" t="s">
        <v>1779</v>
      </c>
      <c r="B1963" t="s">
        <v>1780</v>
      </c>
      <c r="D1963" t="s">
        <v>22</v>
      </c>
      <c r="E1963" t="s">
        <v>9299</v>
      </c>
      <c r="F1963">
        <v>1</v>
      </c>
      <c r="G1963" t="s">
        <v>1781</v>
      </c>
      <c r="H1963" t="s">
        <v>1781</v>
      </c>
      <c r="I1963">
        <v>5.8</v>
      </c>
      <c r="J1963">
        <v>5.8</v>
      </c>
      <c r="K1963">
        <v>5.8</v>
      </c>
      <c r="L1963">
        <v>5.8</v>
      </c>
      <c r="M1963">
        <v>5.8</v>
      </c>
      <c r="N1963">
        <v>5.68</v>
      </c>
      <c r="O1963">
        <v>5.6810258899843502</v>
      </c>
      <c r="P1963">
        <v>5.8359629597111997</v>
      </c>
      <c r="Q1963">
        <v>-3.5962959711197201E-2</v>
      </c>
      <c r="R1963" t="s">
        <v>262</v>
      </c>
      <c r="S1963" t="s">
        <v>9819</v>
      </c>
      <c r="T1963" t="s">
        <v>25</v>
      </c>
      <c r="U1963">
        <v>1</v>
      </c>
      <c r="V1963" t="s">
        <v>115</v>
      </c>
      <c r="W1963" t="s">
        <v>116</v>
      </c>
      <c r="AD1963" t="s">
        <v>9862</v>
      </c>
      <c r="AE1963" t="s">
        <v>116</v>
      </c>
    </row>
    <row r="1964" spans="1:31" ht="12.75" x14ac:dyDescent="0.2">
      <c r="A1964" t="s">
        <v>6622</v>
      </c>
      <c r="B1964" t="s">
        <v>6623</v>
      </c>
      <c r="D1964" t="s">
        <v>22</v>
      </c>
      <c r="E1964" t="s">
        <v>9299</v>
      </c>
      <c r="F1964">
        <v>1</v>
      </c>
      <c r="G1964" t="s">
        <v>6624</v>
      </c>
      <c r="H1964" t="s">
        <v>6624</v>
      </c>
      <c r="I1964">
        <v>13.7</v>
      </c>
      <c r="J1964">
        <v>13.7</v>
      </c>
      <c r="K1964">
        <v>13.73</v>
      </c>
      <c r="L1964">
        <v>13.73</v>
      </c>
      <c r="M1964">
        <v>13.73</v>
      </c>
      <c r="N1964">
        <v>13.43</v>
      </c>
      <c r="O1964">
        <v>13.427879376326599</v>
      </c>
      <c r="P1964">
        <v>13.427879376326599</v>
      </c>
      <c r="Q1964">
        <v>0.30212062367335202</v>
      </c>
      <c r="R1964" t="s">
        <v>262</v>
      </c>
      <c r="S1964" t="s">
        <v>9819</v>
      </c>
      <c r="T1964" t="s">
        <v>25</v>
      </c>
      <c r="U1964">
        <v>1</v>
      </c>
      <c r="V1964" t="s">
        <v>62</v>
      </c>
      <c r="W1964" t="s">
        <v>63</v>
      </c>
      <c r="AD1964" t="s">
        <v>9837</v>
      </c>
      <c r="AE1964" t="s">
        <v>63</v>
      </c>
    </row>
    <row r="1965" spans="1:31" ht="12.75" x14ac:dyDescent="0.2">
      <c r="A1965" t="s">
        <v>6625</v>
      </c>
      <c r="B1965" t="s">
        <v>6626</v>
      </c>
      <c r="D1965" t="s">
        <v>22</v>
      </c>
      <c r="E1965" t="s">
        <v>9299</v>
      </c>
      <c r="F1965">
        <v>1</v>
      </c>
      <c r="G1965" t="s">
        <v>6627</v>
      </c>
      <c r="H1965" t="s">
        <v>6628</v>
      </c>
      <c r="I1965">
        <v>13.7</v>
      </c>
      <c r="J1965">
        <v>13.7</v>
      </c>
      <c r="K1965">
        <v>13.73</v>
      </c>
      <c r="L1965">
        <v>13.73</v>
      </c>
      <c r="M1965">
        <v>13.73</v>
      </c>
      <c r="N1965">
        <v>13.43</v>
      </c>
      <c r="O1965">
        <v>13.427879376326599</v>
      </c>
      <c r="P1965">
        <v>13.427879376326599</v>
      </c>
      <c r="Q1965">
        <v>0.30212062367335202</v>
      </c>
      <c r="R1965" t="s">
        <v>262</v>
      </c>
      <c r="S1965" t="s">
        <v>9819</v>
      </c>
      <c r="T1965" t="s">
        <v>25</v>
      </c>
      <c r="U1965">
        <v>1</v>
      </c>
      <c r="V1965" t="s">
        <v>62</v>
      </c>
      <c r="W1965" t="s">
        <v>63</v>
      </c>
      <c r="AD1965" t="s">
        <v>9837</v>
      </c>
      <c r="AE1965" t="s">
        <v>63</v>
      </c>
    </row>
    <row r="1966" spans="1:31" ht="12.75" x14ac:dyDescent="0.2">
      <c r="A1966" t="s">
        <v>6629</v>
      </c>
      <c r="B1966" t="s">
        <v>6630</v>
      </c>
      <c r="D1966" t="s">
        <v>1093</v>
      </c>
      <c r="E1966" t="s">
        <v>9299</v>
      </c>
      <c r="F1966">
        <v>1</v>
      </c>
      <c r="G1966" t="s">
        <v>6631</v>
      </c>
      <c r="H1966" t="s">
        <v>6632</v>
      </c>
      <c r="I1966">
        <v>3.15</v>
      </c>
      <c r="J1966">
        <v>3.15</v>
      </c>
      <c r="K1966">
        <v>3.17</v>
      </c>
      <c r="L1966">
        <v>3.17</v>
      </c>
      <c r="M1966">
        <v>3.17</v>
      </c>
      <c r="N1966">
        <v>3.1</v>
      </c>
      <c r="O1966">
        <v>3.09874139453692</v>
      </c>
      <c r="P1966">
        <v>3.09874139453692</v>
      </c>
      <c r="Q1966">
        <v>7.1258605463080799E-2</v>
      </c>
      <c r="R1966" t="s">
        <v>262</v>
      </c>
      <c r="S1966" t="s">
        <v>9819</v>
      </c>
      <c r="T1966" t="s">
        <v>25</v>
      </c>
      <c r="U1966">
        <v>1</v>
      </c>
      <c r="V1966" t="s">
        <v>1388</v>
      </c>
      <c r="W1966" t="s">
        <v>1389</v>
      </c>
      <c r="AD1966" t="s">
        <v>9913</v>
      </c>
      <c r="AE1966" t="s">
        <v>9914</v>
      </c>
    </row>
    <row r="1967" spans="1:31" ht="12.75" x14ac:dyDescent="0.2">
      <c r="A1967" t="s">
        <v>7168</v>
      </c>
      <c r="B1967" t="s">
        <v>7169</v>
      </c>
      <c r="C1967" t="s">
        <v>749</v>
      </c>
      <c r="D1967" t="s">
        <v>22</v>
      </c>
      <c r="E1967" t="s">
        <v>9299</v>
      </c>
      <c r="F1967">
        <v>1</v>
      </c>
      <c r="G1967" t="s">
        <v>7170</v>
      </c>
      <c r="H1967" t="s">
        <v>7170</v>
      </c>
      <c r="I1967">
        <v>26.35</v>
      </c>
      <c r="J1967">
        <v>26.35</v>
      </c>
      <c r="K1967">
        <v>26.39</v>
      </c>
      <c r="L1967">
        <v>26.39</v>
      </c>
      <c r="M1967">
        <v>26.39</v>
      </c>
      <c r="N1967">
        <v>25.82</v>
      </c>
      <c r="O1967">
        <v>25.822844954474299</v>
      </c>
      <c r="S1967" t="s">
        <v>9816</v>
      </c>
      <c r="T1967" t="s">
        <v>25</v>
      </c>
      <c r="U1967">
        <v>1</v>
      </c>
      <c r="V1967" t="s">
        <v>265</v>
      </c>
      <c r="W1967" t="s">
        <v>266</v>
      </c>
      <c r="AD1967" t="s">
        <v>9568</v>
      </c>
      <c r="AE1967" t="s">
        <v>9569</v>
      </c>
    </row>
    <row r="1968" spans="1:31" ht="12.75" x14ac:dyDescent="0.2">
      <c r="A1968" t="s">
        <v>7171</v>
      </c>
      <c r="B1968" t="s">
        <v>7172</v>
      </c>
      <c r="C1968" t="s">
        <v>427</v>
      </c>
      <c r="D1968" t="s">
        <v>22</v>
      </c>
      <c r="E1968" t="s">
        <v>9299</v>
      </c>
      <c r="F1968">
        <v>1</v>
      </c>
      <c r="G1968" t="s">
        <v>9968</v>
      </c>
      <c r="H1968" t="s">
        <v>9969</v>
      </c>
      <c r="I1968">
        <v>16.850000000000001</v>
      </c>
      <c r="J1968">
        <v>16.850000000000001</v>
      </c>
      <c r="K1968">
        <v>16.89</v>
      </c>
      <c r="L1968">
        <v>16.89</v>
      </c>
      <c r="M1968">
        <v>16.89</v>
      </c>
      <c r="N1968">
        <v>16.53</v>
      </c>
      <c r="O1968">
        <v>16.53</v>
      </c>
      <c r="S1968" t="s">
        <v>9816</v>
      </c>
      <c r="T1968" t="s">
        <v>25</v>
      </c>
      <c r="U1968">
        <v>1</v>
      </c>
      <c r="V1968" t="s">
        <v>1320</v>
      </c>
      <c r="W1968" t="s">
        <v>1321</v>
      </c>
      <c r="AD1968" t="s">
        <v>9970</v>
      </c>
      <c r="AE1968" t="s">
        <v>1321</v>
      </c>
    </row>
    <row r="1969" spans="1:31" ht="12.75" x14ac:dyDescent="0.2">
      <c r="A1969" t="s">
        <v>7174</v>
      </c>
      <c r="B1969" t="s">
        <v>7175</v>
      </c>
      <c r="C1969" t="s">
        <v>427</v>
      </c>
      <c r="D1969" t="s">
        <v>22</v>
      </c>
      <c r="E1969" t="s">
        <v>9299</v>
      </c>
      <c r="F1969">
        <v>1</v>
      </c>
      <c r="G1969" t="s">
        <v>9971</v>
      </c>
      <c r="H1969" t="s">
        <v>9972</v>
      </c>
      <c r="I1969">
        <v>16.850000000000001</v>
      </c>
      <c r="J1969">
        <v>16.850000000000001</v>
      </c>
      <c r="K1969">
        <v>16.89</v>
      </c>
      <c r="L1969">
        <v>16.89</v>
      </c>
      <c r="M1969">
        <v>16.89</v>
      </c>
      <c r="N1969">
        <v>16.53</v>
      </c>
      <c r="O1969">
        <v>16.53</v>
      </c>
      <c r="S1969" t="s">
        <v>9816</v>
      </c>
      <c r="T1969" t="s">
        <v>25</v>
      </c>
      <c r="U1969">
        <v>1</v>
      </c>
      <c r="V1969" t="s">
        <v>1320</v>
      </c>
      <c r="W1969" t="s">
        <v>1321</v>
      </c>
      <c r="AD1969" t="s">
        <v>9970</v>
      </c>
      <c r="AE1969" t="s">
        <v>1321</v>
      </c>
    </row>
    <row r="1970" spans="1:31" ht="12.75" x14ac:dyDescent="0.2">
      <c r="A1970" t="s">
        <v>7177</v>
      </c>
      <c r="B1970" t="s">
        <v>7178</v>
      </c>
      <c r="C1970" t="s">
        <v>427</v>
      </c>
      <c r="D1970" t="s">
        <v>22</v>
      </c>
      <c r="E1970" t="s">
        <v>9299</v>
      </c>
      <c r="F1970">
        <v>1</v>
      </c>
      <c r="G1970" t="s">
        <v>9973</v>
      </c>
      <c r="H1970" t="s">
        <v>9974</v>
      </c>
      <c r="I1970">
        <v>16.850000000000001</v>
      </c>
      <c r="J1970">
        <v>16.850000000000001</v>
      </c>
      <c r="K1970">
        <v>16.89</v>
      </c>
      <c r="L1970">
        <v>16.89</v>
      </c>
      <c r="M1970">
        <v>16.89</v>
      </c>
      <c r="N1970">
        <v>16.53</v>
      </c>
      <c r="O1970">
        <v>16.53</v>
      </c>
      <c r="S1970" t="s">
        <v>9816</v>
      </c>
      <c r="T1970" t="s">
        <v>25</v>
      </c>
      <c r="U1970">
        <v>1</v>
      </c>
      <c r="V1970" t="s">
        <v>1320</v>
      </c>
      <c r="W1970" t="s">
        <v>1321</v>
      </c>
      <c r="AD1970" t="s">
        <v>9970</v>
      </c>
      <c r="AE1970" t="s">
        <v>1321</v>
      </c>
    </row>
    <row r="1971" spans="1:31" ht="12.75" x14ac:dyDescent="0.2">
      <c r="A1971" t="s">
        <v>7181</v>
      </c>
      <c r="B1971" t="s">
        <v>7182</v>
      </c>
      <c r="C1971" t="s">
        <v>427</v>
      </c>
      <c r="D1971" t="s">
        <v>22</v>
      </c>
      <c r="E1971" t="s">
        <v>9299</v>
      </c>
      <c r="F1971">
        <v>1</v>
      </c>
      <c r="G1971" t="s">
        <v>9975</v>
      </c>
      <c r="H1971" t="s">
        <v>9976</v>
      </c>
      <c r="I1971">
        <v>16.850000000000001</v>
      </c>
      <c r="J1971">
        <v>16.850000000000001</v>
      </c>
      <c r="K1971">
        <v>16.89</v>
      </c>
      <c r="L1971">
        <v>16.89</v>
      </c>
      <c r="M1971">
        <v>16.89</v>
      </c>
      <c r="N1971">
        <v>16.53</v>
      </c>
      <c r="O1971">
        <v>16.53</v>
      </c>
      <c r="S1971" t="s">
        <v>9816</v>
      </c>
      <c r="T1971" t="s">
        <v>25</v>
      </c>
      <c r="U1971">
        <v>1</v>
      </c>
      <c r="V1971" t="s">
        <v>1320</v>
      </c>
      <c r="W1971" t="s">
        <v>1321</v>
      </c>
      <c r="AD1971" t="s">
        <v>9970</v>
      </c>
      <c r="AE1971" t="s">
        <v>1321</v>
      </c>
    </row>
    <row r="1972" spans="1:31" ht="12.75" x14ac:dyDescent="0.2">
      <c r="A1972" t="s">
        <v>7184</v>
      </c>
      <c r="B1972" t="s">
        <v>7185</v>
      </c>
      <c r="C1972" t="s">
        <v>427</v>
      </c>
      <c r="D1972" t="s">
        <v>7186</v>
      </c>
      <c r="E1972" t="s">
        <v>8190</v>
      </c>
      <c r="F1972">
        <v>3</v>
      </c>
      <c r="G1972" t="s">
        <v>7187</v>
      </c>
      <c r="H1972" t="s">
        <v>7188</v>
      </c>
      <c r="I1972">
        <v>16.850000000000001</v>
      </c>
      <c r="J1972">
        <v>16.850000000000001</v>
      </c>
      <c r="K1972">
        <v>16.89</v>
      </c>
      <c r="L1972">
        <v>16.89</v>
      </c>
      <c r="M1972">
        <v>16.89</v>
      </c>
      <c r="N1972">
        <v>16.53</v>
      </c>
      <c r="O1972">
        <v>16.53</v>
      </c>
      <c r="S1972" t="s">
        <v>9816</v>
      </c>
      <c r="T1972" t="s">
        <v>25</v>
      </c>
      <c r="U1972">
        <v>1</v>
      </c>
      <c r="V1972" t="s">
        <v>1320</v>
      </c>
      <c r="W1972" t="s">
        <v>1321</v>
      </c>
      <c r="AD1972" t="s">
        <v>9970</v>
      </c>
      <c r="AE1972" t="s">
        <v>1321</v>
      </c>
    </row>
    <row r="1973" spans="1:31" ht="12.75" x14ac:dyDescent="0.2">
      <c r="A1973" t="s">
        <v>7189</v>
      </c>
      <c r="B1973" t="s">
        <v>7190</v>
      </c>
      <c r="C1973" t="s">
        <v>427</v>
      </c>
      <c r="D1973" t="s">
        <v>7186</v>
      </c>
      <c r="E1973" t="s">
        <v>8190</v>
      </c>
      <c r="F1973">
        <v>3</v>
      </c>
      <c r="G1973" t="s">
        <v>7191</v>
      </c>
      <c r="H1973" t="s">
        <v>7192</v>
      </c>
      <c r="I1973">
        <v>16.850000000000001</v>
      </c>
      <c r="J1973">
        <v>16.850000000000001</v>
      </c>
      <c r="K1973">
        <v>16.89</v>
      </c>
      <c r="L1973">
        <v>16.89</v>
      </c>
      <c r="M1973">
        <v>16.89</v>
      </c>
      <c r="N1973">
        <v>16.53</v>
      </c>
      <c r="O1973">
        <v>16.53</v>
      </c>
      <c r="S1973" t="s">
        <v>9816</v>
      </c>
      <c r="T1973" t="s">
        <v>25</v>
      </c>
      <c r="U1973">
        <v>1</v>
      </c>
      <c r="V1973" t="s">
        <v>1320</v>
      </c>
      <c r="W1973" t="s">
        <v>1321</v>
      </c>
      <c r="AD1973" t="s">
        <v>9970</v>
      </c>
      <c r="AE1973" t="s">
        <v>1321</v>
      </c>
    </row>
    <row r="1974" spans="1:31" ht="12.75" x14ac:dyDescent="0.2">
      <c r="A1974" t="s">
        <v>7193</v>
      </c>
      <c r="B1974" t="s">
        <v>7194</v>
      </c>
      <c r="C1974" t="s">
        <v>427</v>
      </c>
      <c r="D1974" t="s">
        <v>22</v>
      </c>
      <c r="E1974" t="s">
        <v>9299</v>
      </c>
      <c r="F1974">
        <v>1</v>
      </c>
      <c r="G1974" t="s">
        <v>9977</v>
      </c>
      <c r="H1974" t="s">
        <v>9978</v>
      </c>
      <c r="I1974">
        <v>28.5</v>
      </c>
      <c r="J1974">
        <v>28.5</v>
      </c>
      <c r="K1974">
        <v>28.5</v>
      </c>
      <c r="L1974">
        <v>28.5</v>
      </c>
      <c r="M1974">
        <v>28.5</v>
      </c>
      <c r="N1974">
        <v>27.89</v>
      </c>
      <c r="O1974">
        <v>27.89</v>
      </c>
      <c r="S1974" t="s">
        <v>9816</v>
      </c>
      <c r="T1974" t="s">
        <v>25</v>
      </c>
      <c r="U1974">
        <v>1</v>
      </c>
      <c r="V1974" t="s">
        <v>1320</v>
      </c>
      <c r="W1974" t="s">
        <v>1321</v>
      </c>
      <c r="AD1974" t="s">
        <v>9970</v>
      </c>
      <c r="AE1974" t="s">
        <v>1321</v>
      </c>
    </row>
    <row r="1975" spans="1:31" ht="12.75" x14ac:dyDescent="0.2">
      <c r="A1975" t="s">
        <v>7196</v>
      </c>
      <c r="B1975" t="s">
        <v>7197</v>
      </c>
      <c r="C1975" t="s">
        <v>427</v>
      </c>
      <c r="D1975" t="s">
        <v>7198</v>
      </c>
      <c r="E1975" t="s">
        <v>8190</v>
      </c>
      <c r="F1975">
        <v>3</v>
      </c>
      <c r="G1975" t="s">
        <v>9979</v>
      </c>
      <c r="H1975" t="s">
        <v>9980</v>
      </c>
      <c r="I1975">
        <v>28.5</v>
      </c>
      <c r="J1975">
        <v>28.5</v>
      </c>
      <c r="K1975">
        <v>28.5</v>
      </c>
      <c r="L1975">
        <v>28.5</v>
      </c>
      <c r="M1975">
        <v>28.5</v>
      </c>
      <c r="N1975">
        <v>27.89</v>
      </c>
      <c r="O1975">
        <v>27.89</v>
      </c>
      <c r="S1975" t="s">
        <v>9816</v>
      </c>
      <c r="T1975" t="s">
        <v>25</v>
      </c>
      <c r="U1975">
        <v>1</v>
      </c>
      <c r="V1975" t="s">
        <v>1320</v>
      </c>
      <c r="W1975" t="s">
        <v>1321</v>
      </c>
      <c r="AD1975" t="s">
        <v>9970</v>
      </c>
      <c r="AE1975" t="s">
        <v>1321</v>
      </c>
    </row>
    <row r="1976" spans="1:31" ht="12.75" x14ac:dyDescent="0.2">
      <c r="A1976" t="s">
        <v>7201</v>
      </c>
      <c r="B1976" t="s">
        <v>7202</v>
      </c>
      <c r="C1976" t="s">
        <v>427</v>
      </c>
      <c r="D1976" t="s">
        <v>7198</v>
      </c>
      <c r="E1976" t="s">
        <v>8190</v>
      </c>
      <c r="F1976">
        <v>3</v>
      </c>
      <c r="G1976" t="s">
        <v>9981</v>
      </c>
      <c r="H1976" t="s">
        <v>9982</v>
      </c>
      <c r="I1976">
        <v>28.5</v>
      </c>
      <c r="J1976">
        <v>28.5</v>
      </c>
      <c r="K1976">
        <v>28.5</v>
      </c>
      <c r="L1976">
        <v>28.5</v>
      </c>
      <c r="M1976">
        <v>28.5</v>
      </c>
      <c r="N1976">
        <v>27.89</v>
      </c>
      <c r="O1976">
        <v>27.89</v>
      </c>
      <c r="S1976" t="s">
        <v>9816</v>
      </c>
      <c r="T1976" t="s">
        <v>25</v>
      </c>
      <c r="U1976">
        <v>1</v>
      </c>
      <c r="V1976" t="s">
        <v>1320</v>
      </c>
      <c r="W1976" t="s">
        <v>1321</v>
      </c>
      <c r="AD1976" t="s">
        <v>9970</v>
      </c>
      <c r="AE1976" t="s">
        <v>1321</v>
      </c>
    </row>
    <row r="1977" spans="1:31" ht="12.75" x14ac:dyDescent="0.2">
      <c r="A1977" t="s">
        <v>7204</v>
      </c>
      <c r="B1977" t="s">
        <v>7205</v>
      </c>
      <c r="C1977" t="s">
        <v>427</v>
      </c>
      <c r="D1977" t="s">
        <v>7198</v>
      </c>
      <c r="E1977" t="s">
        <v>8190</v>
      </c>
      <c r="F1977">
        <v>3</v>
      </c>
      <c r="G1977" t="s">
        <v>9983</v>
      </c>
      <c r="H1977" t="s">
        <v>9984</v>
      </c>
      <c r="I1977">
        <v>28.5</v>
      </c>
      <c r="J1977">
        <v>28.5</v>
      </c>
      <c r="K1977">
        <v>28.5</v>
      </c>
      <c r="L1977">
        <v>28.5</v>
      </c>
      <c r="M1977">
        <v>28.5</v>
      </c>
      <c r="N1977">
        <v>27.89</v>
      </c>
      <c r="O1977">
        <v>27.89</v>
      </c>
      <c r="S1977" t="s">
        <v>9816</v>
      </c>
      <c r="T1977" t="s">
        <v>25</v>
      </c>
      <c r="U1977">
        <v>1</v>
      </c>
      <c r="V1977" t="s">
        <v>1320</v>
      </c>
      <c r="W1977" t="s">
        <v>1321</v>
      </c>
      <c r="AD1977" t="s">
        <v>9970</v>
      </c>
      <c r="AE1977" t="s">
        <v>1321</v>
      </c>
    </row>
    <row r="1978" spans="1:31" ht="12.75" x14ac:dyDescent="0.2">
      <c r="A1978" t="s">
        <v>7207</v>
      </c>
      <c r="B1978" t="s">
        <v>7208</v>
      </c>
      <c r="C1978" t="s">
        <v>427</v>
      </c>
      <c r="D1978" t="s">
        <v>7198</v>
      </c>
      <c r="E1978" t="s">
        <v>8190</v>
      </c>
      <c r="F1978">
        <v>3</v>
      </c>
      <c r="G1978" t="s">
        <v>9985</v>
      </c>
      <c r="H1978" t="s">
        <v>9986</v>
      </c>
      <c r="I1978">
        <v>28.5</v>
      </c>
      <c r="J1978">
        <v>28.5</v>
      </c>
      <c r="K1978">
        <v>28.5</v>
      </c>
      <c r="L1978">
        <v>28.5</v>
      </c>
      <c r="M1978">
        <v>28.5</v>
      </c>
      <c r="N1978">
        <v>27.89</v>
      </c>
      <c r="O1978">
        <v>27.89</v>
      </c>
      <c r="S1978" t="s">
        <v>9816</v>
      </c>
      <c r="T1978" t="s">
        <v>25</v>
      </c>
      <c r="U1978">
        <v>1</v>
      </c>
      <c r="V1978" t="s">
        <v>1320</v>
      </c>
      <c r="W1978" t="s">
        <v>1321</v>
      </c>
      <c r="AD1978" t="s">
        <v>9970</v>
      </c>
      <c r="AE1978" t="s">
        <v>1321</v>
      </c>
    </row>
    <row r="1979" spans="1:31" ht="12.75" x14ac:dyDescent="0.2">
      <c r="A1979" t="s">
        <v>9987</v>
      </c>
      <c r="B1979" t="s">
        <v>9988</v>
      </c>
      <c r="C1979" t="s">
        <v>427</v>
      </c>
      <c r="D1979" t="s">
        <v>22</v>
      </c>
      <c r="E1979" t="s">
        <v>9299</v>
      </c>
      <c r="F1979">
        <v>1</v>
      </c>
      <c r="G1979" t="s">
        <v>9989</v>
      </c>
      <c r="H1979" t="s">
        <v>9990</v>
      </c>
      <c r="I1979">
        <v>28.5</v>
      </c>
      <c r="J1979">
        <v>28.5</v>
      </c>
      <c r="K1979">
        <v>28.5</v>
      </c>
      <c r="L1979">
        <v>28.5</v>
      </c>
      <c r="M1979">
        <v>28.5</v>
      </c>
      <c r="N1979">
        <v>27.89</v>
      </c>
      <c r="O1979">
        <v>27.89</v>
      </c>
      <c r="S1979" t="s">
        <v>9816</v>
      </c>
      <c r="T1979" t="s">
        <v>25</v>
      </c>
      <c r="U1979">
        <v>1</v>
      </c>
      <c r="V1979" t="s">
        <v>1320</v>
      </c>
      <c r="W1979" t="s">
        <v>1321</v>
      </c>
      <c r="AD1979" t="s">
        <v>9970</v>
      </c>
      <c r="AE1979" t="s">
        <v>1321</v>
      </c>
    </row>
    <row r="1980" spans="1:31" ht="12.75" x14ac:dyDescent="0.2">
      <c r="A1980" t="s">
        <v>7210</v>
      </c>
      <c r="B1980" t="s">
        <v>7211</v>
      </c>
      <c r="C1980" t="s">
        <v>427</v>
      </c>
      <c r="D1980" t="s">
        <v>7198</v>
      </c>
      <c r="E1980" t="s">
        <v>8190</v>
      </c>
      <c r="F1980">
        <v>3</v>
      </c>
      <c r="G1980" t="s">
        <v>9991</v>
      </c>
      <c r="H1980" t="s">
        <v>9992</v>
      </c>
      <c r="I1980">
        <v>43.81</v>
      </c>
      <c r="J1980">
        <v>43.81</v>
      </c>
      <c r="K1980">
        <v>43.81</v>
      </c>
      <c r="L1980">
        <v>43.81</v>
      </c>
      <c r="M1980">
        <v>43.81</v>
      </c>
      <c r="N1980">
        <v>42.87</v>
      </c>
      <c r="O1980">
        <v>42.87</v>
      </c>
      <c r="S1980" t="s">
        <v>9816</v>
      </c>
      <c r="T1980" t="s">
        <v>25</v>
      </c>
      <c r="U1980">
        <v>1</v>
      </c>
      <c r="V1980" t="s">
        <v>1320</v>
      </c>
      <c r="W1980" t="s">
        <v>1321</v>
      </c>
      <c r="AD1980" t="s">
        <v>9970</v>
      </c>
      <c r="AE1980" t="s">
        <v>1321</v>
      </c>
    </row>
    <row r="1981" spans="1:31" ht="12.75" x14ac:dyDescent="0.2">
      <c r="A1981" t="s">
        <v>7213</v>
      </c>
      <c r="B1981" t="s">
        <v>7214</v>
      </c>
      <c r="C1981" t="s">
        <v>427</v>
      </c>
      <c r="D1981" t="s">
        <v>7198</v>
      </c>
      <c r="E1981" t="s">
        <v>8190</v>
      </c>
      <c r="F1981">
        <v>3</v>
      </c>
      <c r="G1981" t="s">
        <v>9993</v>
      </c>
      <c r="H1981" t="s">
        <v>9994</v>
      </c>
      <c r="I1981">
        <v>43.81</v>
      </c>
      <c r="J1981">
        <v>43.81</v>
      </c>
      <c r="K1981">
        <v>43.81</v>
      </c>
      <c r="L1981">
        <v>43.81</v>
      </c>
      <c r="M1981">
        <v>43.81</v>
      </c>
      <c r="N1981">
        <v>42.87</v>
      </c>
      <c r="O1981">
        <v>42.87</v>
      </c>
      <c r="S1981" t="s">
        <v>9816</v>
      </c>
      <c r="T1981" t="s">
        <v>25</v>
      </c>
      <c r="U1981">
        <v>1</v>
      </c>
      <c r="V1981" t="s">
        <v>1320</v>
      </c>
      <c r="W1981" t="s">
        <v>1321</v>
      </c>
      <c r="AD1981" t="s">
        <v>9970</v>
      </c>
      <c r="AE1981" t="s">
        <v>1321</v>
      </c>
    </row>
    <row r="1982" spans="1:31" ht="12.75" x14ac:dyDescent="0.2">
      <c r="A1982" t="s">
        <v>7216</v>
      </c>
      <c r="B1982" t="s">
        <v>7217</v>
      </c>
      <c r="C1982" t="s">
        <v>427</v>
      </c>
      <c r="D1982" t="s">
        <v>7198</v>
      </c>
      <c r="E1982" t="s">
        <v>8190</v>
      </c>
      <c r="F1982">
        <v>3</v>
      </c>
      <c r="G1982" t="s">
        <v>9995</v>
      </c>
      <c r="H1982" t="s">
        <v>9996</v>
      </c>
      <c r="I1982">
        <v>43.81</v>
      </c>
      <c r="J1982">
        <v>43.81</v>
      </c>
      <c r="K1982">
        <v>43.81</v>
      </c>
      <c r="L1982">
        <v>43.81</v>
      </c>
      <c r="M1982">
        <v>43.81</v>
      </c>
      <c r="N1982">
        <v>42.87</v>
      </c>
      <c r="O1982">
        <v>42.87</v>
      </c>
      <c r="S1982" t="s">
        <v>9816</v>
      </c>
      <c r="T1982" t="s">
        <v>25</v>
      </c>
      <c r="U1982">
        <v>1</v>
      </c>
      <c r="V1982" t="s">
        <v>1320</v>
      </c>
      <c r="W1982" t="s">
        <v>1321</v>
      </c>
      <c r="AD1982" t="s">
        <v>9970</v>
      </c>
      <c r="AE1982" t="s">
        <v>1321</v>
      </c>
    </row>
    <row r="1983" spans="1:31" ht="12.75" x14ac:dyDescent="0.2">
      <c r="A1983" t="s">
        <v>7219</v>
      </c>
      <c r="B1983" t="s">
        <v>7220</v>
      </c>
      <c r="C1983" t="s">
        <v>427</v>
      </c>
      <c r="D1983" t="s">
        <v>7198</v>
      </c>
      <c r="E1983" t="s">
        <v>8190</v>
      </c>
      <c r="F1983">
        <v>3</v>
      </c>
      <c r="G1983" t="s">
        <v>9997</v>
      </c>
      <c r="H1983" t="s">
        <v>9998</v>
      </c>
      <c r="I1983">
        <v>43.81</v>
      </c>
      <c r="J1983">
        <v>43.81</v>
      </c>
      <c r="K1983">
        <v>43.81</v>
      </c>
      <c r="L1983">
        <v>43.81</v>
      </c>
      <c r="M1983">
        <v>43.81</v>
      </c>
      <c r="N1983">
        <v>42.87</v>
      </c>
      <c r="O1983">
        <v>42.87</v>
      </c>
      <c r="S1983" t="s">
        <v>9816</v>
      </c>
      <c r="T1983" t="s">
        <v>25</v>
      </c>
      <c r="U1983">
        <v>1</v>
      </c>
      <c r="V1983" t="s">
        <v>1320</v>
      </c>
      <c r="W1983" t="s">
        <v>1321</v>
      </c>
      <c r="AD1983" t="s">
        <v>9970</v>
      </c>
      <c r="AE1983" t="s">
        <v>1321</v>
      </c>
    </row>
    <row r="1984" spans="1:31" ht="12.75" x14ac:dyDescent="0.2">
      <c r="A1984" t="s">
        <v>7222</v>
      </c>
      <c r="B1984" t="s">
        <v>7223</v>
      </c>
      <c r="C1984" t="s">
        <v>427</v>
      </c>
      <c r="D1984" t="s">
        <v>1403</v>
      </c>
      <c r="E1984" t="s">
        <v>8378</v>
      </c>
      <c r="F1984">
        <v>10</v>
      </c>
      <c r="G1984" t="s">
        <v>7224</v>
      </c>
      <c r="H1984" t="s">
        <v>7225</v>
      </c>
      <c r="I1984">
        <v>56.48</v>
      </c>
      <c r="J1984">
        <v>56.48</v>
      </c>
      <c r="K1984">
        <v>56.48</v>
      </c>
      <c r="L1984">
        <v>56.48</v>
      </c>
      <c r="M1984">
        <v>56.48</v>
      </c>
      <c r="N1984">
        <v>55.26</v>
      </c>
      <c r="O1984">
        <v>55.26</v>
      </c>
      <c r="S1984" t="s">
        <v>9816</v>
      </c>
      <c r="T1984" t="s">
        <v>25</v>
      </c>
      <c r="U1984">
        <v>1</v>
      </c>
      <c r="V1984" t="s">
        <v>1320</v>
      </c>
      <c r="W1984" t="s">
        <v>1321</v>
      </c>
      <c r="AD1984" t="s">
        <v>9970</v>
      </c>
      <c r="AE1984" t="s">
        <v>1321</v>
      </c>
    </row>
    <row r="1985" spans="1:31" ht="12.75" x14ac:dyDescent="0.2">
      <c r="A1985" t="s">
        <v>9999</v>
      </c>
      <c r="B1985" t="s">
        <v>10000</v>
      </c>
      <c r="C1985" t="s">
        <v>427</v>
      </c>
      <c r="D1985" t="s">
        <v>1403</v>
      </c>
      <c r="E1985" t="s">
        <v>8378</v>
      </c>
      <c r="F1985">
        <v>10</v>
      </c>
      <c r="G1985" t="s">
        <v>10001</v>
      </c>
      <c r="H1985" t="s">
        <v>10002</v>
      </c>
      <c r="I1985">
        <v>21.1</v>
      </c>
      <c r="J1985">
        <v>21.1</v>
      </c>
      <c r="K1985">
        <v>21.11</v>
      </c>
      <c r="L1985">
        <v>21.11</v>
      </c>
      <c r="M1985">
        <v>21.11</v>
      </c>
      <c r="N1985">
        <v>20.66</v>
      </c>
      <c r="O1985">
        <v>20.66</v>
      </c>
      <c r="S1985" t="s">
        <v>9816</v>
      </c>
      <c r="T1985" t="s">
        <v>25</v>
      </c>
      <c r="U1985">
        <v>1</v>
      </c>
      <c r="V1985" t="s">
        <v>1320</v>
      </c>
      <c r="W1985" t="s">
        <v>1321</v>
      </c>
      <c r="AD1985" t="s">
        <v>9970</v>
      </c>
      <c r="AE1985" t="s">
        <v>1321</v>
      </c>
    </row>
    <row r="1986" spans="1:31" ht="12.75" x14ac:dyDescent="0.2">
      <c r="A1986" t="s">
        <v>7226</v>
      </c>
      <c r="B1986" t="s">
        <v>7227</v>
      </c>
      <c r="C1986" t="s">
        <v>427</v>
      </c>
      <c r="D1986" t="s">
        <v>1403</v>
      </c>
      <c r="E1986" t="s">
        <v>8378</v>
      </c>
      <c r="F1986">
        <v>10</v>
      </c>
      <c r="G1986" t="s">
        <v>10003</v>
      </c>
      <c r="H1986" t="s">
        <v>10004</v>
      </c>
      <c r="I1986">
        <v>21.1</v>
      </c>
      <c r="J1986">
        <v>21.1</v>
      </c>
      <c r="K1986">
        <v>21.11</v>
      </c>
      <c r="L1986">
        <v>21.11</v>
      </c>
      <c r="M1986">
        <v>21.11</v>
      </c>
      <c r="N1986">
        <v>20.66</v>
      </c>
      <c r="O1986">
        <v>20.66</v>
      </c>
      <c r="S1986" t="s">
        <v>9816</v>
      </c>
      <c r="T1986" t="s">
        <v>25</v>
      </c>
      <c r="U1986">
        <v>1</v>
      </c>
      <c r="V1986" t="s">
        <v>1320</v>
      </c>
      <c r="W1986" t="s">
        <v>1321</v>
      </c>
      <c r="AD1986" t="s">
        <v>9970</v>
      </c>
      <c r="AE1986" t="s">
        <v>1321</v>
      </c>
    </row>
    <row r="1987" spans="1:31" ht="12.75" x14ac:dyDescent="0.2">
      <c r="A1987" t="s">
        <v>7229</v>
      </c>
      <c r="B1987" t="s">
        <v>7230</v>
      </c>
      <c r="C1987" t="s">
        <v>427</v>
      </c>
      <c r="D1987" t="s">
        <v>1403</v>
      </c>
      <c r="E1987" t="s">
        <v>8378</v>
      </c>
      <c r="F1987">
        <v>10</v>
      </c>
      <c r="G1987" t="s">
        <v>10005</v>
      </c>
      <c r="H1987" t="s">
        <v>10006</v>
      </c>
      <c r="I1987">
        <v>25.3</v>
      </c>
      <c r="J1987">
        <v>25.3</v>
      </c>
      <c r="K1987">
        <v>25.34</v>
      </c>
      <c r="L1987">
        <v>25.34</v>
      </c>
      <c r="M1987">
        <v>25.34</v>
      </c>
      <c r="N1987">
        <v>24.79</v>
      </c>
      <c r="O1987">
        <v>24.79</v>
      </c>
      <c r="S1987" t="s">
        <v>9816</v>
      </c>
      <c r="T1987" t="s">
        <v>25</v>
      </c>
      <c r="U1987">
        <v>1</v>
      </c>
      <c r="V1987" t="s">
        <v>1320</v>
      </c>
      <c r="W1987" t="s">
        <v>1321</v>
      </c>
      <c r="AD1987" t="s">
        <v>9970</v>
      </c>
      <c r="AE1987" t="s">
        <v>1321</v>
      </c>
    </row>
    <row r="1988" spans="1:31" ht="12.75" x14ac:dyDescent="0.2">
      <c r="A1988" t="s">
        <v>7233</v>
      </c>
      <c r="B1988" t="s">
        <v>7234</v>
      </c>
      <c r="C1988" t="s">
        <v>427</v>
      </c>
      <c r="D1988" t="s">
        <v>1403</v>
      </c>
      <c r="E1988" t="s">
        <v>8378</v>
      </c>
      <c r="F1988">
        <v>10</v>
      </c>
      <c r="G1988" t="s">
        <v>10007</v>
      </c>
      <c r="H1988" t="s">
        <v>10008</v>
      </c>
      <c r="I1988">
        <v>25.3</v>
      </c>
      <c r="J1988">
        <v>25.3</v>
      </c>
      <c r="K1988">
        <v>25.34</v>
      </c>
      <c r="L1988">
        <v>25.34</v>
      </c>
      <c r="M1988">
        <v>25.34</v>
      </c>
      <c r="N1988">
        <v>24.79</v>
      </c>
      <c r="O1988">
        <v>24.79</v>
      </c>
      <c r="S1988" t="s">
        <v>9816</v>
      </c>
      <c r="T1988" t="s">
        <v>25</v>
      </c>
      <c r="U1988">
        <v>1</v>
      </c>
      <c r="V1988" t="s">
        <v>1320</v>
      </c>
      <c r="W1988" t="s">
        <v>1321</v>
      </c>
      <c r="AD1988" t="s">
        <v>9970</v>
      </c>
      <c r="AE1988" t="s">
        <v>1321</v>
      </c>
    </row>
    <row r="1989" spans="1:31" ht="12.75" x14ac:dyDescent="0.2">
      <c r="A1989" t="s">
        <v>7237</v>
      </c>
      <c r="B1989" t="s">
        <v>7238</v>
      </c>
      <c r="C1989" t="s">
        <v>427</v>
      </c>
      <c r="D1989" t="s">
        <v>1403</v>
      </c>
      <c r="E1989" t="s">
        <v>8378</v>
      </c>
      <c r="F1989">
        <v>10</v>
      </c>
      <c r="G1989" t="s">
        <v>10009</v>
      </c>
      <c r="H1989" t="s">
        <v>10010</v>
      </c>
      <c r="I1989">
        <v>25.3</v>
      </c>
      <c r="J1989">
        <v>25.3</v>
      </c>
      <c r="K1989">
        <v>25.34</v>
      </c>
      <c r="L1989">
        <v>25.34</v>
      </c>
      <c r="M1989">
        <v>25.34</v>
      </c>
      <c r="N1989">
        <v>24.79</v>
      </c>
      <c r="O1989">
        <v>24.79</v>
      </c>
      <c r="S1989" t="s">
        <v>9816</v>
      </c>
      <c r="T1989" t="s">
        <v>25</v>
      </c>
      <c r="U1989">
        <v>1</v>
      </c>
      <c r="V1989" t="s">
        <v>1320</v>
      </c>
      <c r="W1989" t="s">
        <v>1321</v>
      </c>
      <c r="AD1989" t="s">
        <v>9970</v>
      </c>
      <c r="AE1989" t="s">
        <v>1321</v>
      </c>
    </row>
    <row r="1990" spans="1:31" ht="12.75" x14ac:dyDescent="0.2">
      <c r="A1990" t="s">
        <v>7240</v>
      </c>
      <c r="B1990" t="s">
        <v>7241</v>
      </c>
      <c r="C1990" t="s">
        <v>427</v>
      </c>
      <c r="D1990" t="s">
        <v>1403</v>
      </c>
      <c r="E1990" t="s">
        <v>8378</v>
      </c>
      <c r="F1990">
        <v>10</v>
      </c>
      <c r="G1990" t="s">
        <v>10011</v>
      </c>
      <c r="H1990" t="s">
        <v>10012</v>
      </c>
      <c r="I1990">
        <v>25.3</v>
      </c>
      <c r="J1990">
        <v>25.3</v>
      </c>
      <c r="K1990">
        <v>25.34</v>
      </c>
      <c r="L1990">
        <v>25.34</v>
      </c>
      <c r="M1990">
        <v>25.34</v>
      </c>
      <c r="N1990">
        <v>24.79</v>
      </c>
      <c r="O1990">
        <v>24.79</v>
      </c>
      <c r="S1990" t="s">
        <v>9816</v>
      </c>
      <c r="T1990" t="s">
        <v>25</v>
      </c>
      <c r="U1990">
        <v>1</v>
      </c>
      <c r="V1990" t="s">
        <v>1320</v>
      </c>
      <c r="W1990" t="s">
        <v>1321</v>
      </c>
      <c r="AD1990" t="s">
        <v>9970</v>
      </c>
      <c r="AE1990" t="s">
        <v>1321</v>
      </c>
    </row>
    <row r="1991" spans="1:31" ht="12.75" x14ac:dyDescent="0.2">
      <c r="A1991" t="s">
        <v>7243</v>
      </c>
      <c r="B1991" t="s">
        <v>7244</v>
      </c>
      <c r="C1991" t="s">
        <v>427</v>
      </c>
      <c r="D1991" t="s">
        <v>1403</v>
      </c>
      <c r="E1991" t="s">
        <v>8378</v>
      </c>
      <c r="F1991">
        <v>10</v>
      </c>
      <c r="G1991" t="s">
        <v>10013</v>
      </c>
      <c r="H1991" t="s">
        <v>10014</v>
      </c>
      <c r="I1991">
        <v>25.3</v>
      </c>
      <c r="J1991">
        <v>25.3</v>
      </c>
      <c r="K1991">
        <v>25.34</v>
      </c>
      <c r="L1991">
        <v>25.34</v>
      </c>
      <c r="M1991">
        <v>25.34</v>
      </c>
      <c r="N1991">
        <v>24.79</v>
      </c>
      <c r="O1991">
        <v>24.79</v>
      </c>
      <c r="S1991" t="s">
        <v>9816</v>
      </c>
      <c r="T1991" t="s">
        <v>25</v>
      </c>
      <c r="U1991">
        <v>1</v>
      </c>
      <c r="V1991" t="s">
        <v>1320</v>
      </c>
      <c r="W1991" t="s">
        <v>1321</v>
      </c>
      <c r="AD1991" t="s">
        <v>9970</v>
      </c>
      <c r="AE1991" t="s">
        <v>1321</v>
      </c>
    </row>
    <row r="1992" spans="1:31" ht="12.75" x14ac:dyDescent="0.2">
      <c r="A1992" t="s">
        <v>7247</v>
      </c>
      <c r="B1992" t="s">
        <v>7248</v>
      </c>
      <c r="C1992" t="s">
        <v>427</v>
      </c>
      <c r="D1992" t="s">
        <v>7186</v>
      </c>
      <c r="E1992" t="s">
        <v>8190</v>
      </c>
      <c r="F1992">
        <v>3</v>
      </c>
      <c r="G1992" t="s">
        <v>7249</v>
      </c>
      <c r="H1992" t="s">
        <v>7250</v>
      </c>
      <c r="I1992">
        <v>25.3</v>
      </c>
      <c r="J1992">
        <v>25.3</v>
      </c>
      <c r="K1992">
        <v>25.34</v>
      </c>
      <c r="L1992">
        <v>25.34</v>
      </c>
      <c r="M1992">
        <v>25.34</v>
      </c>
      <c r="N1992">
        <v>24.79</v>
      </c>
      <c r="O1992">
        <v>24.79</v>
      </c>
      <c r="S1992" t="s">
        <v>9816</v>
      </c>
      <c r="T1992" t="s">
        <v>25</v>
      </c>
      <c r="U1992">
        <v>1</v>
      </c>
      <c r="V1992" t="s">
        <v>1320</v>
      </c>
      <c r="W1992" t="s">
        <v>1321</v>
      </c>
      <c r="AD1992" t="s">
        <v>9970</v>
      </c>
      <c r="AE1992" t="s">
        <v>1321</v>
      </c>
    </row>
    <row r="1993" spans="1:31" ht="12.75" x14ac:dyDescent="0.2">
      <c r="A1993" t="s">
        <v>7251</v>
      </c>
      <c r="B1993" t="s">
        <v>7252</v>
      </c>
      <c r="C1993" t="s">
        <v>427</v>
      </c>
      <c r="D1993" t="s">
        <v>1403</v>
      </c>
      <c r="E1993" t="s">
        <v>8378</v>
      </c>
      <c r="F1993">
        <v>10</v>
      </c>
      <c r="G1993" t="s">
        <v>10015</v>
      </c>
      <c r="H1993" t="s">
        <v>10016</v>
      </c>
      <c r="I1993">
        <v>45.4</v>
      </c>
      <c r="J1993">
        <v>45.4</v>
      </c>
      <c r="K1993">
        <v>45.4</v>
      </c>
      <c r="L1993">
        <v>45.4</v>
      </c>
      <c r="M1993">
        <v>45.4</v>
      </c>
      <c r="N1993">
        <v>44.42</v>
      </c>
      <c r="O1993">
        <v>44.42</v>
      </c>
      <c r="S1993" t="s">
        <v>9816</v>
      </c>
      <c r="T1993" t="s">
        <v>25</v>
      </c>
      <c r="U1993">
        <v>1</v>
      </c>
      <c r="V1993" t="s">
        <v>1320</v>
      </c>
      <c r="W1993" t="s">
        <v>1321</v>
      </c>
      <c r="AD1993" t="s">
        <v>9970</v>
      </c>
      <c r="AE1993" t="s">
        <v>1321</v>
      </c>
    </row>
    <row r="1994" spans="1:31" ht="12.75" x14ac:dyDescent="0.2">
      <c r="A1994" t="s">
        <v>7254</v>
      </c>
      <c r="B1994" t="s">
        <v>7255</v>
      </c>
      <c r="C1994" t="s">
        <v>427</v>
      </c>
      <c r="D1994" t="s">
        <v>7186</v>
      </c>
      <c r="E1994" t="s">
        <v>8190</v>
      </c>
      <c r="F1994">
        <v>3</v>
      </c>
      <c r="G1994" t="s">
        <v>7256</v>
      </c>
      <c r="H1994" t="s">
        <v>7257</v>
      </c>
      <c r="I1994">
        <v>45.4</v>
      </c>
      <c r="J1994">
        <v>45.4</v>
      </c>
      <c r="K1994">
        <v>45.4</v>
      </c>
      <c r="L1994">
        <v>45.4</v>
      </c>
      <c r="M1994">
        <v>45.4</v>
      </c>
      <c r="N1994">
        <v>44.42</v>
      </c>
      <c r="O1994">
        <v>44.42</v>
      </c>
      <c r="S1994" t="s">
        <v>9816</v>
      </c>
      <c r="T1994" t="s">
        <v>25</v>
      </c>
      <c r="U1994">
        <v>1</v>
      </c>
      <c r="V1994" t="s">
        <v>1320</v>
      </c>
      <c r="W1994" t="s">
        <v>1321</v>
      </c>
      <c r="AD1994" t="s">
        <v>9970</v>
      </c>
      <c r="AE1994" t="s">
        <v>1321</v>
      </c>
    </row>
    <row r="1995" spans="1:31" ht="12.75" x14ac:dyDescent="0.2">
      <c r="A1995" t="s">
        <v>7258</v>
      </c>
      <c r="B1995" t="s">
        <v>7259</v>
      </c>
      <c r="C1995" t="s">
        <v>427</v>
      </c>
      <c r="D1995" t="s">
        <v>1403</v>
      </c>
      <c r="E1995" t="s">
        <v>8378</v>
      </c>
      <c r="F1995">
        <v>10</v>
      </c>
      <c r="G1995" t="s">
        <v>10017</v>
      </c>
      <c r="H1995" t="s">
        <v>10018</v>
      </c>
      <c r="I1995">
        <v>10.55</v>
      </c>
      <c r="J1995">
        <v>10.55</v>
      </c>
      <c r="K1995">
        <v>10.56</v>
      </c>
      <c r="L1995">
        <v>10.56</v>
      </c>
      <c r="M1995">
        <v>10.56</v>
      </c>
      <c r="N1995">
        <v>10.33</v>
      </c>
      <c r="O1995">
        <v>10.33</v>
      </c>
      <c r="S1995" t="s">
        <v>9816</v>
      </c>
      <c r="T1995" t="s">
        <v>25</v>
      </c>
      <c r="U1995">
        <v>1</v>
      </c>
      <c r="V1995" t="s">
        <v>1320</v>
      </c>
      <c r="W1995" t="s">
        <v>1321</v>
      </c>
      <c r="AD1995" t="s">
        <v>9970</v>
      </c>
      <c r="AE1995" t="s">
        <v>1321</v>
      </c>
    </row>
    <row r="1996" spans="1:31" ht="12.75" x14ac:dyDescent="0.2">
      <c r="A1996" t="s">
        <v>7261</v>
      </c>
      <c r="B1996" t="s">
        <v>7262</v>
      </c>
      <c r="C1996" t="s">
        <v>427</v>
      </c>
      <c r="D1996" t="s">
        <v>1403</v>
      </c>
      <c r="E1996" t="s">
        <v>8378</v>
      </c>
      <c r="F1996">
        <v>10</v>
      </c>
      <c r="G1996" t="s">
        <v>7263</v>
      </c>
      <c r="H1996" t="s">
        <v>10019</v>
      </c>
      <c r="I1996">
        <v>10.55</v>
      </c>
      <c r="J1996">
        <v>10.55</v>
      </c>
      <c r="K1996">
        <v>10.56</v>
      </c>
      <c r="L1996">
        <v>10.56</v>
      </c>
      <c r="M1996">
        <v>10.56</v>
      </c>
      <c r="N1996">
        <v>10.33</v>
      </c>
      <c r="O1996">
        <v>10.33</v>
      </c>
      <c r="S1996" t="s">
        <v>9816</v>
      </c>
      <c r="T1996" t="s">
        <v>25</v>
      </c>
      <c r="U1996">
        <v>1</v>
      </c>
      <c r="V1996" t="s">
        <v>1320</v>
      </c>
      <c r="W1996" t="s">
        <v>1321</v>
      </c>
      <c r="AD1996" t="s">
        <v>9970</v>
      </c>
      <c r="AE1996" t="s">
        <v>1321</v>
      </c>
    </row>
    <row r="1997" spans="1:31" ht="12.75" x14ac:dyDescent="0.2">
      <c r="A1997" t="s">
        <v>7265</v>
      </c>
      <c r="B1997" t="s">
        <v>7266</v>
      </c>
      <c r="C1997" t="s">
        <v>427</v>
      </c>
      <c r="D1997" t="s">
        <v>1403</v>
      </c>
      <c r="E1997" t="s">
        <v>8378</v>
      </c>
      <c r="F1997">
        <v>10</v>
      </c>
      <c r="G1997" t="s">
        <v>10020</v>
      </c>
      <c r="H1997" t="s">
        <v>10021</v>
      </c>
      <c r="I1997">
        <v>10.55</v>
      </c>
      <c r="J1997">
        <v>10.55</v>
      </c>
      <c r="K1997">
        <v>10.56</v>
      </c>
      <c r="L1997">
        <v>10.56</v>
      </c>
      <c r="M1997">
        <v>10.56</v>
      </c>
      <c r="N1997">
        <v>10.33</v>
      </c>
      <c r="O1997">
        <v>10.33</v>
      </c>
      <c r="S1997" t="s">
        <v>9816</v>
      </c>
      <c r="T1997" t="s">
        <v>25</v>
      </c>
      <c r="U1997">
        <v>1</v>
      </c>
      <c r="V1997" t="s">
        <v>1320</v>
      </c>
      <c r="W1997" t="s">
        <v>1321</v>
      </c>
      <c r="AD1997" t="s">
        <v>9970</v>
      </c>
      <c r="AE1997" t="s">
        <v>1321</v>
      </c>
    </row>
    <row r="1998" spans="1:31" ht="12.75" x14ac:dyDescent="0.2">
      <c r="A1998" t="s">
        <v>7268</v>
      </c>
      <c r="B1998" t="s">
        <v>7269</v>
      </c>
      <c r="C1998" t="s">
        <v>427</v>
      </c>
      <c r="D1998" t="s">
        <v>1403</v>
      </c>
      <c r="E1998" t="s">
        <v>8378</v>
      </c>
      <c r="F1998">
        <v>10</v>
      </c>
      <c r="G1998" t="s">
        <v>10022</v>
      </c>
      <c r="H1998" t="s">
        <v>10023</v>
      </c>
      <c r="I1998">
        <v>10.55</v>
      </c>
      <c r="J1998">
        <v>10.55</v>
      </c>
      <c r="K1998">
        <v>10.56</v>
      </c>
      <c r="L1998">
        <v>10.56</v>
      </c>
      <c r="M1998">
        <v>10.56</v>
      </c>
      <c r="N1998">
        <v>10.33</v>
      </c>
      <c r="O1998">
        <v>10.33</v>
      </c>
      <c r="S1998" t="s">
        <v>9816</v>
      </c>
      <c r="T1998" t="s">
        <v>25</v>
      </c>
      <c r="U1998">
        <v>1</v>
      </c>
      <c r="V1998" t="s">
        <v>1320</v>
      </c>
      <c r="W1998" t="s">
        <v>1321</v>
      </c>
      <c r="AD1998" t="s">
        <v>9970</v>
      </c>
      <c r="AE1998" t="s">
        <v>1321</v>
      </c>
    </row>
    <row r="1999" spans="1:31" ht="12.75" x14ac:dyDescent="0.2">
      <c r="A1999" t="s">
        <v>7271</v>
      </c>
      <c r="B1999" t="s">
        <v>7272</v>
      </c>
      <c r="C1999" t="s">
        <v>427</v>
      </c>
      <c r="D1999" t="s">
        <v>1403</v>
      </c>
      <c r="E1999" t="s">
        <v>8378</v>
      </c>
      <c r="F1999">
        <v>10</v>
      </c>
      <c r="G1999" t="s">
        <v>10024</v>
      </c>
      <c r="H1999" t="s">
        <v>10025</v>
      </c>
      <c r="I1999">
        <v>10.55</v>
      </c>
      <c r="J1999">
        <v>10.55</v>
      </c>
      <c r="K1999">
        <v>10.56</v>
      </c>
      <c r="L1999">
        <v>10.56</v>
      </c>
      <c r="M1999">
        <v>10.56</v>
      </c>
      <c r="N1999">
        <v>10.33</v>
      </c>
      <c r="O1999">
        <v>10.33</v>
      </c>
      <c r="S1999" t="s">
        <v>9816</v>
      </c>
      <c r="T1999" t="s">
        <v>25</v>
      </c>
      <c r="U1999">
        <v>1</v>
      </c>
      <c r="V1999" t="s">
        <v>1320</v>
      </c>
      <c r="W1999" t="s">
        <v>1321</v>
      </c>
      <c r="AD1999" t="s">
        <v>9970</v>
      </c>
      <c r="AE1999" t="s">
        <v>1321</v>
      </c>
    </row>
    <row r="2000" spans="1:31" ht="12.75" x14ac:dyDescent="0.2">
      <c r="A2000" t="s">
        <v>7274</v>
      </c>
      <c r="B2000" t="s">
        <v>7275</v>
      </c>
      <c r="C2000" t="s">
        <v>427</v>
      </c>
      <c r="D2000" t="s">
        <v>7186</v>
      </c>
      <c r="E2000" t="s">
        <v>8190</v>
      </c>
      <c r="F2000">
        <v>3</v>
      </c>
      <c r="G2000" t="s">
        <v>7276</v>
      </c>
      <c r="H2000" t="s">
        <v>7277</v>
      </c>
      <c r="I2000">
        <v>10.55</v>
      </c>
      <c r="J2000">
        <v>10.55</v>
      </c>
      <c r="K2000">
        <v>10.56</v>
      </c>
      <c r="L2000">
        <v>10.56</v>
      </c>
      <c r="M2000">
        <v>10.56</v>
      </c>
      <c r="N2000">
        <v>10.33</v>
      </c>
      <c r="O2000">
        <v>10.33</v>
      </c>
      <c r="S2000" t="s">
        <v>9816</v>
      </c>
      <c r="T2000" t="s">
        <v>25</v>
      </c>
      <c r="U2000">
        <v>1</v>
      </c>
      <c r="V2000" t="s">
        <v>1320</v>
      </c>
      <c r="W2000" t="s">
        <v>1321</v>
      </c>
      <c r="AD2000" t="s">
        <v>9970</v>
      </c>
      <c r="AE2000" t="s">
        <v>1321</v>
      </c>
    </row>
    <row r="2001" spans="1:31" ht="12.75" x14ac:dyDescent="0.2">
      <c r="A2001" t="s">
        <v>7278</v>
      </c>
      <c r="B2001" t="s">
        <v>7279</v>
      </c>
      <c r="C2001" t="s">
        <v>427</v>
      </c>
      <c r="D2001" t="s">
        <v>1403</v>
      </c>
      <c r="E2001" t="s">
        <v>8378</v>
      </c>
      <c r="F2001">
        <v>10</v>
      </c>
      <c r="G2001" t="s">
        <v>7280</v>
      </c>
      <c r="H2001" t="s">
        <v>7281</v>
      </c>
      <c r="I2001">
        <v>11.6</v>
      </c>
      <c r="J2001">
        <v>11.6</v>
      </c>
      <c r="K2001">
        <v>11.61</v>
      </c>
      <c r="L2001">
        <v>11.61</v>
      </c>
      <c r="M2001">
        <v>11.61</v>
      </c>
      <c r="N2001">
        <v>11.36</v>
      </c>
      <c r="O2001">
        <v>11.36</v>
      </c>
      <c r="S2001" t="s">
        <v>9816</v>
      </c>
      <c r="T2001" t="s">
        <v>25</v>
      </c>
      <c r="U2001">
        <v>1</v>
      </c>
      <c r="V2001" t="s">
        <v>1320</v>
      </c>
      <c r="W2001" t="s">
        <v>1321</v>
      </c>
      <c r="AD2001" t="s">
        <v>9970</v>
      </c>
      <c r="AE2001" t="s">
        <v>1321</v>
      </c>
    </row>
    <row r="2002" spans="1:31" ht="12.75" x14ac:dyDescent="0.2">
      <c r="A2002" t="s">
        <v>7282</v>
      </c>
      <c r="B2002" t="s">
        <v>7283</v>
      </c>
      <c r="C2002" t="s">
        <v>427</v>
      </c>
      <c r="D2002" t="s">
        <v>7284</v>
      </c>
      <c r="E2002" t="s">
        <v>8378</v>
      </c>
      <c r="F2002">
        <v>10</v>
      </c>
      <c r="G2002" t="s">
        <v>10026</v>
      </c>
      <c r="H2002" t="s">
        <v>10027</v>
      </c>
      <c r="I2002">
        <v>23.2</v>
      </c>
      <c r="J2002">
        <v>23.2</v>
      </c>
      <c r="K2002">
        <v>23.22</v>
      </c>
      <c r="L2002">
        <v>23.22</v>
      </c>
      <c r="M2002">
        <v>23.22</v>
      </c>
      <c r="N2002">
        <v>22.72</v>
      </c>
      <c r="O2002">
        <v>22.72</v>
      </c>
      <c r="S2002" t="s">
        <v>9816</v>
      </c>
      <c r="T2002" t="s">
        <v>25</v>
      </c>
      <c r="U2002">
        <v>1</v>
      </c>
      <c r="V2002" t="s">
        <v>1320</v>
      </c>
      <c r="W2002" t="s">
        <v>1321</v>
      </c>
      <c r="AD2002" t="s">
        <v>9970</v>
      </c>
      <c r="AE2002" t="s">
        <v>1321</v>
      </c>
    </row>
    <row r="2003" spans="1:31" ht="12.75" x14ac:dyDescent="0.2">
      <c r="A2003" t="s">
        <v>7287</v>
      </c>
      <c r="B2003" t="s">
        <v>7288</v>
      </c>
      <c r="C2003" t="s">
        <v>427</v>
      </c>
      <c r="D2003" t="s">
        <v>7284</v>
      </c>
      <c r="E2003" t="s">
        <v>8378</v>
      </c>
      <c r="F2003">
        <v>10</v>
      </c>
      <c r="G2003" t="s">
        <v>7289</v>
      </c>
      <c r="H2003" t="s">
        <v>7290</v>
      </c>
      <c r="I2003">
        <v>23.2</v>
      </c>
      <c r="J2003">
        <v>23.2</v>
      </c>
      <c r="K2003">
        <v>23.22</v>
      </c>
      <c r="L2003">
        <v>23.22</v>
      </c>
      <c r="M2003">
        <v>23.22</v>
      </c>
      <c r="N2003">
        <v>22.72</v>
      </c>
      <c r="O2003">
        <v>22.72</v>
      </c>
      <c r="S2003" t="s">
        <v>9816</v>
      </c>
      <c r="T2003" t="s">
        <v>25</v>
      </c>
      <c r="U2003">
        <v>1</v>
      </c>
      <c r="V2003" t="s">
        <v>1320</v>
      </c>
      <c r="W2003" t="s">
        <v>1321</v>
      </c>
      <c r="AD2003" t="s">
        <v>9970</v>
      </c>
      <c r="AE2003" t="s">
        <v>1321</v>
      </c>
    </row>
    <row r="2004" spans="1:31" ht="12.75" x14ac:dyDescent="0.2">
      <c r="A2004" t="s">
        <v>7291</v>
      </c>
      <c r="B2004" t="s">
        <v>7292</v>
      </c>
      <c r="C2004" t="s">
        <v>427</v>
      </c>
      <c r="D2004" t="s">
        <v>7284</v>
      </c>
      <c r="E2004" t="s">
        <v>8378</v>
      </c>
      <c r="F2004">
        <v>10</v>
      </c>
      <c r="G2004" t="s">
        <v>7293</v>
      </c>
      <c r="H2004" t="s">
        <v>7294</v>
      </c>
      <c r="I2004">
        <v>23.2</v>
      </c>
      <c r="J2004">
        <v>23.2</v>
      </c>
      <c r="K2004">
        <v>23.22</v>
      </c>
      <c r="L2004">
        <v>23.22</v>
      </c>
      <c r="M2004">
        <v>23.22</v>
      </c>
      <c r="N2004">
        <v>22.72</v>
      </c>
      <c r="O2004">
        <v>22.72</v>
      </c>
      <c r="S2004" t="s">
        <v>9816</v>
      </c>
      <c r="T2004" t="s">
        <v>25</v>
      </c>
      <c r="U2004">
        <v>1</v>
      </c>
      <c r="V2004" t="s">
        <v>1320</v>
      </c>
      <c r="W2004" t="s">
        <v>1321</v>
      </c>
      <c r="AD2004" t="s">
        <v>9970</v>
      </c>
      <c r="AE2004" t="s">
        <v>1321</v>
      </c>
    </row>
    <row r="2005" spans="1:31" ht="12.75" x14ac:dyDescent="0.2">
      <c r="A2005" t="s">
        <v>7295</v>
      </c>
      <c r="B2005" t="s">
        <v>7296</v>
      </c>
      <c r="C2005" t="s">
        <v>427</v>
      </c>
      <c r="D2005" t="s">
        <v>22</v>
      </c>
      <c r="E2005" t="s">
        <v>9299</v>
      </c>
      <c r="F2005">
        <v>1</v>
      </c>
      <c r="G2005" t="s">
        <v>7297</v>
      </c>
      <c r="H2005" t="s">
        <v>7298</v>
      </c>
      <c r="I2005">
        <v>23.2</v>
      </c>
      <c r="J2005">
        <v>23.2</v>
      </c>
      <c r="K2005">
        <v>23.22</v>
      </c>
      <c r="L2005">
        <v>23.22</v>
      </c>
      <c r="M2005">
        <v>23.22</v>
      </c>
      <c r="N2005">
        <v>22.72</v>
      </c>
      <c r="O2005">
        <v>22.72</v>
      </c>
      <c r="S2005" t="s">
        <v>9816</v>
      </c>
      <c r="T2005" t="s">
        <v>25</v>
      </c>
      <c r="U2005">
        <v>1</v>
      </c>
      <c r="V2005" t="s">
        <v>1320</v>
      </c>
      <c r="W2005" t="s">
        <v>1321</v>
      </c>
      <c r="AD2005" t="s">
        <v>9970</v>
      </c>
      <c r="AE2005" t="s">
        <v>1321</v>
      </c>
    </row>
    <row r="2006" spans="1:31" ht="12.75" x14ac:dyDescent="0.2">
      <c r="A2006" t="s">
        <v>7299</v>
      </c>
      <c r="B2006" t="s">
        <v>7300</v>
      </c>
      <c r="C2006" t="s">
        <v>427</v>
      </c>
      <c r="D2006" t="s">
        <v>7284</v>
      </c>
      <c r="E2006" t="s">
        <v>8378</v>
      </c>
      <c r="F2006">
        <v>10</v>
      </c>
      <c r="G2006" t="s">
        <v>10028</v>
      </c>
      <c r="H2006" t="s">
        <v>10029</v>
      </c>
      <c r="I2006">
        <v>46.45</v>
      </c>
      <c r="J2006">
        <v>46.45</v>
      </c>
      <c r="K2006">
        <v>46.45</v>
      </c>
      <c r="L2006">
        <v>46.45</v>
      </c>
      <c r="M2006">
        <v>46.45</v>
      </c>
      <c r="N2006">
        <v>45.45</v>
      </c>
      <c r="O2006">
        <v>45.45</v>
      </c>
      <c r="S2006" t="s">
        <v>9816</v>
      </c>
      <c r="T2006" t="s">
        <v>25</v>
      </c>
      <c r="U2006">
        <v>1</v>
      </c>
      <c r="V2006" t="s">
        <v>1320</v>
      </c>
      <c r="W2006" t="s">
        <v>1321</v>
      </c>
      <c r="AD2006" t="s">
        <v>9970</v>
      </c>
      <c r="AE2006" t="s">
        <v>1321</v>
      </c>
    </row>
    <row r="2007" spans="1:31" ht="12.75" x14ac:dyDescent="0.2">
      <c r="A2007" t="s">
        <v>7302</v>
      </c>
      <c r="B2007" t="s">
        <v>7303</v>
      </c>
      <c r="C2007" t="s">
        <v>427</v>
      </c>
      <c r="D2007" t="s">
        <v>7284</v>
      </c>
      <c r="E2007" t="s">
        <v>8378</v>
      </c>
      <c r="F2007">
        <v>10</v>
      </c>
      <c r="G2007" t="s">
        <v>7304</v>
      </c>
      <c r="H2007" t="s">
        <v>7305</v>
      </c>
      <c r="I2007">
        <v>46.45</v>
      </c>
      <c r="J2007">
        <v>46.45</v>
      </c>
      <c r="K2007">
        <v>46.45</v>
      </c>
      <c r="L2007">
        <v>46.45</v>
      </c>
      <c r="M2007">
        <v>46.45</v>
      </c>
      <c r="N2007">
        <v>45.45</v>
      </c>
      <c r="O2007">
        <v>45.45</v>
      </c>
      <c r="S2007" t="s">
        <v>9816</v>
      </c>
      <c r="T2007" t="s">
        <v>25</v>
      </c>
      <c r="U2007">
        <v>1</v>
      </c>
      <c r="V2007" t="s">
        <v>1320</v>
      </c>
      <c r="W2007" t="s">
        <v>1321</v>
      </c>
      <c r="AD2007" t="s">
        <v>9970</v>
      </c>
      <c r="AE2007" t="s">
        <v>1321</v>
      </c>
    </row>
    <row r="2008" spans="1:31" ht="12.75" x14ac:dyDescent="0.2">
      <c r="A2008" t="s">
        <v>7306</v>
      </c>
      <c r="B2008" t="s">
        <v>7307</v>
      </c>
      <c r="C2008" t="s">
        <v>427</v>
      </c>
      <c r="D2008" t="s">
        <v>7284</v>
      </c>
      <c r="E2008" t="s">
        <v>8378</v>
      </c>
      <c r="F2008">
        <v>10</v>
      </c>
      <c r="G2008" t="s">
        <v>7308</v>
      </c>
      <c r="H2008" t="s">
        <v>7309</v>
      </c>
      <c r="I2008">
        <v>46.45</v>
      </c>
      <c r="J2008">
        <v>46.45</v>
      </c>
      <c r="K2008">
        <v>46.45</v>
      </c>
      <c r="L2008">
        <v>46.45</v>
      </c>
      <c r="M2008">
        <v>46.45</v>
      </c>
      <c r="N2008">
        <v>45.45</v>
      </c>
      <c r="O2008">
        <v>45.45</v>
      </c>
      <c r="S2008" t="s">
        <v>9816</v>
      </c>
      <c r="T2008" t="s">
        <v>25</v>
      </c>
      <c r="U2008">
        <v>1</v>
      </c>
      <c r="V2008" t="s">
        <v>1320</v>
      </c>
      <c r="W2008" t="s">
        <v>1321</v>
      </c>
      <c r="AD2008" t="s">
        <v>9970</v>
      </c>
      <c r="AE2008" t="s">
        <v>1321</v>
      </c>
    </row>
    <row r="2009" spans="1:31" ht="12.75" x14ac:dyDescent="0.2">
      <c r="A2009" t="s">
        <v>7310</v>
      </c>
      <c r="B2009" t="s">
        <v>7311</v>
      </c>
      <c r="C2009" t="s">
        <v>427</v>
      </c>
      <c r="D2009" t="s">
        <v>22</v>
      </c>
      <c r="E2009" t="s">
        <v>9299</v>
      </c>
      <c r="F2009">
        <v>1</v>
      </c>
      <c r="G2009" t="s">
        <v>7312</v>
      </c>
      <c r="H2009" t="s">
        <v>7313</v>
      </c>
      <c r="I2009">
        <v>46.45</v>
      </c>
      <c r="J2009">
        <v>46.45</v>
      </c>
      <c r="K2009">
        <v>46.45</v>
      </c>
      <c r="L2009">
        <v>46.45</v>
      </c>
      <c r="M2009">
        <v>46.45</v>
      </c>
      <c r="N2009">
        <v>45.45</v>
      </c>
      <c r="O2009">
        <v>45.45</v>
      </c>
      <c r="S2009" t="s">
        <v>9816</v>
      </c>
      <c r="T2009" t="s">
        <v>25</v>
      </c>
      <c r="U2009">
        <v>1</v>
      </c>
      <c r="V2009" t="s">
        <v>1320</v>
      </c>
      <c r="W2009" t="s">
        <v>1321</v>
      </c>
      <c r="AD2009" t="s">
        <v>9970</v>
      </c>
      <c r="AE2009" t="s">
        <v>1321</v>
      </c>
    </row>
    <row r="2010" spans="1:31" ht="12.75" x14ac:dyDescent="0.2">
      <c r="A2010" t="s">
        <v>7314</v>
      </c>
      <c r="B2010" t="s">
        <v>7315</v>
      </c>
      <c r="C2010" t="s">
        <v>427</v>
      </c>
      <c r="D2010" t="s">
        <v>7284</v>
      </c>
      <c r="E2010" t="s">
        <v>8378</v>
      </c>
      <c r="F2010">
        <v>10</v>
      </c>
      <c r="G2010" t="s">
        <v>10030</v>
      </c>
      <c r="H2010" t="s">
        <v>10031</v>
      </c>
      <c r="I2010">
        <v>7.9</v>
      </c>
      <c r="J2010">
        <v>7.9</v>
      </c>
      <c r="K2010">
        <v>7.92</v>
      </c>
      <c r="L2010">
        <v>7.92</v>
      </c>
      <c r="M2010">
        <v>7.92</v>
      </c>
      <c r="N2010">
        <v>7.75</v>
      </c>
      <c r="O2010">
        <v>7.75</v>
      </c>
      <c r="S2010" t="s">
        <v>9816</v>
      </c>
      <c r="T2010" t="s">
        <v>25</v>
      </c>
      <c r="U2010">
        <v>1</v>
      </c>
      <c r="V2010" t="s">
        <v>1320</v>
      </c>
      <c r="W2010" t="s">
        <v>1321</v>
      </c>
      <c r="AD2010" t="s">
        <v>9970</v>
      </c>
      <c r="AE2010" t="s">
        <v>1321</v>
      </c>
    </row>
    <row r="2011" spans="1:31" ht="12.75" x14ac:dyDescent="0.2">
      <c r="A2011" t="s">
        <v>7318</v>
      </c>
      <c r="B2011" t="s">
        <v>7319</v>
      </c>
      <c r="C2011" t="s">
        <v>427</v>
      </c>
      <c r="D2011" t="s">
        <v>7284</v>
      </c>
      <c r="E2011" t="s">
        <v>8378</v>
      </c>
      <c r="F2011">
        <v>10</v>
      </c>
      <c r="G2011" t="s">
        <v>7320</v>
      </c>
      <c r="H2011" t="s">
        <v>7321</v>
      </c>
      <c r="I2011">
        <v>7.9</v>
      </c>
      <c r="J2011">
        <v>7.9</v>
      </c>
      <c r="K2011">
        <v>7.92</v>
      </c>
      <c r="L2011">
        <v>7.92</v>
      </c>
      <c r="M2011">
        <v>7.92</v>
      </c>
      <c r="N2011">
        <v>7.75</v>
      </c>
      <c r="O2011">
        <v>7.75</v>
      </c>
      <c r="S2011" t="s">
        <v>9816</v>
      </c>
      <c r="T2011" t="s">
        <v>25</v>
      </c>
      <c r="U2011">
        <v>1</v>
      </c>
      <c r="V2011" t="s">
        <v>1320</v>
      </c>
      <c r="W2011" t="s">
        <v>1321</v>
      </c>
      <c r="AD2011" t="s">
        <v>9970</v>
      </c>
      <c r="AE2011" t="s">
        <v>1321</v>
      </c>
    </row>
    <row r="2012" spans="1:31" ht="12.75" x14ac:dyDescent="0.2">
      <c r="A2012" t="s">
        <v>7322</v>
      </c>
      <c r="B2012" t="s">
        <v>7323</v>
      </c>
      <c r="C2012" t="s">
        <v>427</v>
      </c>
      <c r="D2012" t="s">
        <v>7284</v>
      </c>
      <c r="E2012" t="s">
        <v>8378</v>
      </c>
      <c r="F2012">
        <v>10</v>
      </c>
      <c r="G2012" t="s">
        <v>10032</v>
      </c>
      <c r="H2012" t="s">
        <v>10033</v>
      </c>
      <c r="I2012">
        <v>10.55</v>
      </c>
      <c r="J2012">
        <v>10.55</v>
      </c>
      <c r="K2012">
        <v>10.56</v>
      </c>
      <c r="L2012">
        <v>10.56</v>
      </c>
      <c r="M2012">
        <v>10.56</v>
      </c>
      <c r="N2012">
        <v>10.33</v>
      </c>
      <c r="O2012">
        <v>10.33</v>
      </c>
      <c r="S2012" t="s">
        <v>9816</v>
      </c>
      <c r="T2012" t="s">
        <v>25</v>
      </c>
      <c r="U2012">
        <v>1</v>
      </c>
      <c r="V2012" t="s">
        <v>1320</v>
      </c>
      <c r="W2012" t="s">
        <v>1321</v>
      </c>
      <c r="AD2012" t="s">
        <v>9970</v>
      </c>
      <c r="AE2012" t="s">
        <v>1321</v>
      </c>
    </row>
    <row r="2013" spans="1:31" ht="12.75" x14ac:dyDescent="0.2">
      <c r="A2013" t="s">
        <v>7325</v>
      </c>
      <c r="B2013" t="s">
        <v>7326</v>
      </c>
      <c r="C2013" t="s">
        <v>427</v>
      </c>
      <c r="D2013" t="s">
        <v>7284</v>
      </c>
      <c r="E2013" t="s">
        <v>8378</v>
      </c>
      <c r="F2013">
        <v>10</v>
      </c>
      <c r="G2013" t="s">
        <v>7327</v>
      </c>
      <c r="H2013" t="s">
        <v>7328</v>
      </c>
      <c r="I2013">
        <v>10.55</v>
      </c>
      <c r="J2013">
        <v>10.55</v>
      </c>
      <c r="K2013">
        <v>10.56</v>
      </c>
      <c r="L2013">
        <v>10.56</v>
      </c>
      <c r="M2013">
        <v>10.56</v>
      </c>
      <c r="N2013">
        <v>10.33</v>
      </c>
      <c r="O2013">
        <v>10.33</v>
      </c>
      <c r="S2013" t="s">
        <v>9816</v>
      </c>
      <c r="T2013" t="s">
        <v>25</v>
      </c>
      <c r="U2013">
        <v>1</v>
      </c>
      <c r="V2013" t="s">
        <v>1320</v>
      </c>
      <c r="W2013" t="s">
        <v>1321</v>
      </c>
      <c r="AD2013" t="s">
        <v>9970</v>
      </c>
      <c r="AE2013" t="s">
        <v>1321</v>
      </c>
    </row>
    <row r="2014" spans="1:31" ht="12.75" x14ac:dyDescent="0.2">
      <c r="A2014" t="s">
        <v>7329</v>
      </c>
      <c r="B2014" t="s">
        <v>7330</v>
      </c>
      <c r="C2014" t="s">
        <v>427</v>
      </c>
      <c r="D2014" t="s">
        <v>1934</v>
      </c>
      <c r="E2014" t="s">
        <v>9299</v>
      </c>
      <c r="F2014">
        <v>31</v>
      </c>
      <c r="G2014" t="s">
        <v>7331</v>
      </c>
      <c r="H2014" t="s">
        <v>7331</v>
      </c>
      <c r="I2014">
        <v>174</v>
      </c>
      <c r="J2014">
        <v>174</v>
      </c>
      <c r="K2014">
        <v>174</v>
      </c>
      <c r="L2014">
        <v>174</v>
      </c>
      <c r="M2014">
        <v>174</v>
      </c>
      <c r="N2014">
        <v>165.27</v>
      </c>
      <c r="S2014" t="s">
        <v>9816</v>
      </c>
      <c r="T2014" t="s">
        <v>25</v>
      </c>
      <c r="U2014">
        <v>1</v>
      </c>
      <c r="V2014" t="s">
        <v>1320</v>
      </c>
      <c r="W2014" t="s">
        <v>1321</v>
      </c>
      <c r="AD2014" t="s">
        <v>9970</v>
      </c>
      <c r="AE2014" t="s">
        <v>1321</v>
      </c>
    </row>
    <row r="2015" spans="1:31" ht="12.75" x14ac:dyDescent="0.2">
      <c r="A2015" t="s">
        <v>7338</v>
      </c>
      <c r="B2015" t="s">
        <v>7339</v>
      </c>
      <c r="C2015" t="s">
        <v>427</v>
      </c>
      <c r="D2015" t="s">
        <v>1934</v>
      </c>
      <c r="E2015" t="s">
        <v>9299</v>
      </c>
      <c r="F2015">
        <v>31</v>
      </c>
      <c r="G2015" t="s">
        <v>7340</v>
      </c>
      <c r="H2015" t="s">
        <v>7340</v>
      </c>
      <c r="I2015">
        <v>105.56</v>
      </c>
      <c r="J2015">
        <v>105.56</v>
      </c>
      <c r="K2015">
        <v>105.56</v>
      </c>
      <c r="L2015">
        <v>105.56</v>
      </c>
      <c r="M2015">
        <v>105.56</v>
      </c>
      <c r="N2015">
        <v>103.29</v>
      </c>
      <c r="S2015" t="s">
        <v>9816</v>
      </c>
      <c r="T2015" t="s">
        <v>25</v>
      </c>
      <c r="U2015">
        <v>1</v>
      </c>
      <c r="V2015" t="s">
        <v>1320</v>
      </c>
      <c r="W2015" t="s">
        <v>1321</v>
      </c>
      <c r="AD2015" t="s">
        <v>9970</v>
      </c>
      <c r="AE2015" t="s">
        <v>1321</v>
      </c>
    </row>
    <row r="2016" spans="1:31" ht="12.75" x14ac:dyDescent="0.2">
      <c r="A2016" t="s">
        <v>7341</v>
      </c>
      <c r="B2016" t="s">
        <v>7342</v>
      </c>
      <c r="C2016" t="s">
        <v>427</v>
      </c>
      <c r="D2016" t="s">
        <v>1934</v>
      </c>
      <c r="E2016" t="s">
        <v>9299</v>
      </c>
      <c r="F2016">
        <v>31</v>
      </c>
      <c r="G2016" t="s">
        <v>7343</v>
      </c>
      <c r="H2016" t="s">
        <v>7343</v>
      </c>
      <c r="I2016">
        <v>52.79</v>
      </c>
      <c r="J2016">
        <v>52.79</v>
      </c>
      <c r="K2016">
        <v>52.79</v>
      </c>
      <c r="L2016">
        <v>52.79</v>
      </c>
      <c r="M2016">
        <v>52.79</v>
      </c>
      <c r="N2016">
        <v>51.65</v>
      </c>
      <c r="S2016" t="s">
        <v>9816</v>
      </c>
      <c r="T2016" t="s">
        <v>25</v>
      </c>
      <c r="U2016">
        <v>1</v>
      </c>
      <c r="V2016" t="s">
        <v>1320</v>
      </c>
      <c r="W2016" t="s">
        <v>1321</v>
      </c>
      <c r="AD2016" t="s">
        <v>9970</v>
      </c>
      <c r="AE2016" t="s">
        <v>1321</v>
      </c>
    </row>
    <row r="2017" spans="1:31" ht="12.75" x14ac:dyDescent="0.2">
      <c r="A2017" t="s">
        <v>7344</v>
      </c>
      <c r="B2017" t="s">
        <v>7345</v>
      </c>
      <c r="C2017" t="s">
        <v>427</v>
      </c>
      <c r="D2017" t="s">
        <v>1934</v>
      </c>
      <c r="E2017" t="s">
        <v>9299</v>
      </c>
      <c r="F2017">
        <v>31</v>
      </c>
      <c r="G2017" t="s">
        <v>7346</v>
      </c>
      <c r="H2017" t="s">
        <v>7346</v>
      </c>
      <c r="I2017">
        <v>174</v>
      </c>
      <c r="J2017">
        <v>174</v>
      </c>
      <c r="K2017">
        <v>174</v>
      </c>
      <c r="L2017">
        <v>174</v>
      </c>
      <c r="M2017">
        <v>174</v>
      </c>
      <c r="N2017">
        <v>165.27</v>
      </c>
      <c r="S2017" t="s">
        <v>9816</v>
      </c>
      <c r="T2017" t="s">
        <v>25</v>
      </c>
      <c r="U2017">
        <v>1</v>
      </c>
      <c r="V2017" t="s">
        <v>1320</v>
      </c>
      <c r="W2017" t="s">
        <v>1321</v>
      </c>
      <c r="AD2017" t="s">
        <v>9970</v>
      </c>
      <c r="AE2017" t="s">
        <v>1321</v>
      </c>
    </row>
    <row r="2018" spans="1:31" ht="12.75" x14ac:dyDescent="0.2">
      <c r="A2018" t="s">
        <v>7353</v>
      </c>
      <c r="B2018" t="s">
        <v>7354</v>
      </c>
      <c r="C2018" t="s">
        <v>427</v>
      </c>
      <c r="D2018" t="s">
        <v>1934</v>
      </c>
      <c r="E2018" t="s">
        <v>9299</v>
      </c>
      <c r="F2018">
        <v>31</v>
      </c>
      <c r="G2018" t="s">
        <v>7355</v>
      </c>
      <c r="H2018" t="s">
        <v>7355</v>
      </c>
      <c r="I2018">
        <v>105.56</v>
      </c>
      <c r="J2018">
        <v>105.56</v>
      </c>
      <c r="K2018">
        <v>105.56</v>
      </c>
      <c r="L2018">
        <v>105.56</v>
      </c>
      <c r="M2018">
        <v>105.56</v>
      </c>
      <c r="N2018">
        <v>103.29</v>
      </c>
      <c r="S2018" t="s">
        <v>9816</v>
      </c>
      <c r="T2018" t="s">
        <v>25</v>
      </c>
      <c r="U2018">
        <v>1</v>
      </c>
      <c r="V2018" t="s">
        <v>1320</v>
      </c>
      <c r="W2018" t="s">
        <v>1321</v>
      </c>
      <c r="AD2018" t="s">
        <v>9970</v>
      </c>
      <c r="AE2018" t="s">
        <v>1321</v>
      </c>
    </row>
    <row r="2019" spans="1:31" ht="12.75" x14ac:dyDescent="0.2">
      <c r="A2019" t="s">
        <v>7356</v>
      </c>
      <c r="B2019" t="s">
        <v>7357</v>
      </c>
      <c r="C2019" t="s">
        <v>427</v>
      </c>
      <c r="D2019" t="s">
        <v>1934</v>
      </c>
      <c r="E2019" t="s">
        <v>9299</v>
      </c>
      <c r="F2019">
        <v>31</v>
      </c>
      <c r="G2019" t="s">
        <v>7358</v>
      </c>
      <c r="H2019" t="s">
        <v>7358</v>
      </c>
      <c r="I2019">
        <v>52.79</v>
      </c>
      <c r="J2019">
        <v>52.79</v>
      </c>
      <c r="K2019">
        <v>52.79</v>
      </c>
      <c r="L2019">
        <v>52.79</v>
      </c>
      <c r="M2019">
        <v>52.79</v>
      </c>
      <c r="N2019">
        <v>51.65</v>
      </c>
      <c r="S2019" t="s">
        <v>9816</v>
      </c>
      <c r="T2019" t="s">
        <v>25</v>
      </c>
      <c r="U2019">
        <v>1</v>
      </c>
      <c r="V2019" t="s">
        <v>1320</v>
      </c>
      <c r="W2019" t="s">
        <v>1321</v>
      </c>
      <c r="AD2019" t="s">
        <v>9970</v>
      </c>
      <c r="AE2019" t="s">
        <v>1321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E2115"/>
  <sheetViews>
    <sheetView workbookViewId="0"/>
  </sheetViews>
  <sheetFormatPr defaultRowHeight="15" x14ac:dyDescent="0.2"/>
  <sheetData>
    <row r="1" spans="1:31" ht="12.75" x14ac:dyDescent="0.2">
      <c r="A1" t="s">
        <v>0</v>
      </c>
      <c r="B1" t="s">
        <v>1</v>
      </c>
      <c r="C1" t="s">
        <v>2</v>
      </c>
      <c r="D1" t="s">
        <v>3</v>
      </c>
      <c r="E1" t="s">
        <v>9801</v>
      </c>
      <c r="F1" t="s">
        <v>9389</v>
      </c>
      <c r="G1" t="s">
        <v>5</v>
      </c>
      <c r="H1" t="s">
        <v>6</v>
      </c>
      <c r="I1" t="s">
        <v>9425</v>
      </c>
      <c r="J1" t="s">
        <v>10034</v>
      </c>
      <c r="K1" t="s">
        <v>9802</v>
      </c>
      <c r="L1" t="s">
        <v>9803</v>
      </c>
      <c r="M1" t="s">
        <v>9804</v>
      </c>
      <c r="N1" t="s">
        <v>9805</v>
      </c>
      <c r="O1" t="s">
        <v>9806</v>
      </c>
      <c r="P1" t="s">
        <v>9807</v>
      </c>
      <c r="Q1" t="s">
        <v>9808</v>
      </c>
      <c r="R1" t="s">
        <v>9809</v>
      </c>
      <c r="S1" t="s">
        <v>9810</v>
      </c>
      <c r="T1" t="s">
        <v>9811</v>
      </c>
      <c r="U1" t="s">
        <v>9812</v>
      </c>
      <c r="V1" t="s">
        <v>8</v>
      </c>
      <c r="W1" t="s">
        <v>9813</v>
      </c>
      <c r="X1" t="s">
        <v>9</v>
      </c>
      <c r="Y1" t="s">
        <v>10</v>
      </c>
      <c r="Z1" t="s">
        <v>11</v>
      </c>
      <c r="AA1" t="s">
        <v>12</v>
      </c>
      <c r="AB1" t="s">
        <v>13</v>
      </c>
      <c r="AC1" t="s">
        <v>14</v>
      </c>
      <c r="AD1" t="s">
        <v>15</v>
      </c>
      <c r="AE1" t="s">
        <v>16</v>
      </c>
    </row>
    <row r="2" spans="1:31" ht="229.5" x14ac:dyDescent="0.2">
      <c r="A2" t="s">
        <v>558</v>
      </c>
      <c r="B2" t="s">
        <v>559</v>
      </c>
      <c r="C2" t="s">
        <v>427</v>
      </c>
      <c r="D2" t="s">
        <v>22</v>
      </c>
      <c r="E2" t="s">
        <v>9299</v>
      </c>
      <c r="F2">
        <v>1</v>
      </c>
      <c r="G2" s="432" t="s">
        <v>560</v>
      </c>
      <c r="H2" s="432" t="s">
        <v>561</v>
      </c>
      <c r="I2">
        <v>23.75</v>
      </c>
      <c r="J2">
        <v>23.75</v>
      </c>
      <c r="K2">
        <v>23.75</v>
      </c>
      <c r="L2">
        <v>23.75</v>
      </c>
      <c r="U2" t="s">
        <v>9816</v>
      </c>
      <c r="V2">
        <v>1</v>
      </c>
      <c r="X2" t="s">
        <v>562</v>
      </c>
      <c r="Y2" t="s">
        <v>563</v>
      </c>
    </row>
    <row r="3" spans="1:31" ht="12.75" x14ac:dyDescent="0.2">
      <c r="A3" t="s">
        <v>19</v>
      </c>
      <c r="B3" t="s">
        <v>20</v>
      </c>
      <c r="C3" t="s">
        <v>21</v>
      </c>
      <c r="D3" t="s">
        <v>22</v>
      </c>
      <c r="E3" t="s">
        <v>9299</v>
      </c>
      <c r="F3">
        <v>1</v>
      </c>
      <c r="G3" t="s">
        <v>23</v>
      </c>
      <c r="H3" t="s">
        <v>24</v>
      </c>
      <c r="I3">
        <v>73.89</v>
      </c>
      <c r="J3">
        <v>73.89</v>
      </c>
      <c r="K3">
        <v>73.89</v>
      </c>
      <c r="L3">
        <v>73.89</v>
      </c>
      <c r="M3">
        <v>73.89</v>
      </c>
      <c r="N3">
        <v>73.89</v>
      </c>
      <c r="O3" t="s">
        <v>9818</v>
      </c>
      <c r="P3">
        <v>72.3</v>
      </c>
      <c r="Q3">
        <v>72.303965872528096</v>
      </c>
      <c r="R3">
        <v>51.645689908948697</v>
      </c>
      <c r="S3">
        <v>22.2443100910514</v>
      </c>
      <c r="T3" t="s">
        <v>262</v>
      </c>
      <c r="U3" t="s">
        <v>9819</v>
      </c>
      <c r="V3" t="s">
        <v>25</v>
      </c>
      <c r="W3">
        <v>1</v>
      </c>
      <c r="X3" t="s">
        <v>26</v>
      </c>
      <c r="Y3" t="s">
        <v>27</v>
      </c>
    </row>
    <row r="4" spans="1:31" ht="12.75" x14ac:dyDescent="0.2">
      <c r="A4" t="s">
        <v>80</v>
      </c>
      <c r="B4" t="s">
        <v>81</v>
      </c>
      <c r="C4" t="s">
        <v>21</v>
      </c>
      <c r="D4" t="s">
        <v>22</v>
      </c>
      <c r="E4" t="s">
        <v>9299</v>
      </c>
      <c r="F4">
        <v>1</v>
      </c>
      <c r="G4" t="s">
        <v>82</v>
      </c>
      <c r="H4" t="s">
        <v>83</v>
      </c>
      <c r="I4">
        <v>105.56</v>
      </c>
      <c r="J4">
        <v>105.56</v>
      </c>
      <c r="K4">
        <v>105.56</v>
      </c>
      <c r="L4">
        <v>105.56</v>
      </c>
      <c r="M4">
        <v>105.56</v>
      </c>
      <c r="N4">
        <v>105.56</v>
      </c>
      <c r="O4">
        <v>105.56</v>
      </c>
      <c r="P4">
        <v>103.29</v>
      </c>
      <c r="Q4">
        <v>103.291379817897</v>
      </c>
      <c r="R4">
        <v>103.291379817897</v>
      </c>
      <c r="S4">
        <v>2.2686201821027101</v>
      </c>
      <c r="T4" t="s">
        <v>262</v>
      </c>
      <c r="U4" t="s">
        <v>9819</v>
      </c>
      <c r="V4" t="s">
        <v>84</v>
      </c>
      <c r="W4">
        <v>2</v>
      </c>
      <c r="X4" t="s">
        <v>85</v>
      </c>
      <c r="Y4" t="s">
        <v>86</v>
      </c>
      <c r="Z4" t="s">
        <v>87</v>
      </c>
      <c r="AA4" t="s">
        <v>88</v>
      </c>
    </row>
    <row r="5" spans="1:31" ht="12.75" x14ac:dyDescent="0.2">
      <c r="A5" t="s">
        <v>89</v>
      </c>
      <c r="B5" t="s">
        <v>90</v>
      </c>
      <c r="C5" t="s">
        <v>21</v>
      </c>
      <c r="D5" t="s">
        <v>22</v>
      </c>
      <c r="E5" t="s">
        <v>9299</v>
      </c>
      <c r="F5">
        <v>1</v>
      </c>
      <c r="G5" t="s">
        <v>91</v>
      </c>
      <c r="H5" t="s">
        <v>92</v>
      </c>
      <c r="I5">
        <v>105.56</v>
      </c>
      <c r="J5">
        <v>105.56</v>
      </c>
      <c r="K5">
        <v>105.56</v>
      </c>
      <c r="L5">
        <v>105.56</v>
      </c>
      <c r="M5">
        <v>105.56</v>
      </c>
      <c r="N5">
        <v>105.56</v>
      </c>
      <c r="O5">
        <v>105.56</v>
      </c>
      <c r="P5">
        <v>103.29</v>
      </c>
      <c r="Q5">
        <v>103.291379817897</v>
      </c>
      <c r="R5">
        <v>103.291379817897</v>
      </c>
      <c r="S5">
        <v>2.2686201821027101</v>
      </c>
      <c r="T5" t="s">
        <v>262</v>
      </c>
      <c r="U5" t="s">
        <v>9819</v>
      </c>
      <c r="V5" t="s">
        <v>25</v>
      </c>
      <c r="W5">
        <v>1</v>
      </c>
      <c r="X5" t="s">
        <v>87</v>
      </c>
      <c r="Y5" t="s">
        <v>88</v>
      </c>
    </row>
    <row r="6" spans="1:31" ht="12.75" x14ac:dyDescent="0.2">
      <c r="A6" t="s">
        <v>619</v>
      </c>
      <c r="B6" t="s">
        <v>620</v>
      </c>
      <c r="C6" t="s">
        <v>427</v>
      </c>
      <c r="D6" t="s">
        <v>22</v>
      </c>
      <c r="E6" t="s">
        <v>9299</v>
      </c>
      <c r="F6">
        <v>1</v>
      </c>
      <c r="G6" t="s">
        <v>621</v>
      </c>
      <c r="H6" t="s">
        <v>621</v>
      </c>
      <c r="I6">
        <v>23.75</v>
      </c>
      <c r="J6">
        <v>23.75</v>
      </c>
      <c r="K6">
        <v>23.75</v>
      </c>
      <c r="L6">
        <v>23.75</v>
      </c>
      <c r="U6" t="s">
        <v>9816</v>
      </c>
      <c r="V6">
        <v>1</v>
      </c>
      <c r="X6" t="s">
        <v>562</v>
      </c>
      <c r="Y6" t="s">
        <v>563</v>
      </c>
    </row>
    <row r="7" spans="1:31" ht="12.75" x14ac:dyDescent="0.2">
      <c r="A7" t="s">
        <v>630</v>
      </c>
      <c r="B7" t="s">
        <v>631</v>
      </c>
      <c r="C7" t="s">
        <v>47</v>
      </c>
      <c r="D7" t="s">
        <v>22</v>
      </c>
      <c r="E7" t="s">
        <v>9299</v>
      </c>
      <c r="F7">
        <v>1</v>
      </c>
      <c r="G7" t="s">
        <v>632</v>
      </c>
      <c r="H7" t="s">
        <v>633</v>
      </c>
      <c r="I7">
        <v>304.02</v>
      </c>
      <c r="J7">
        <v>304.02</v>
      </c>
      <c r="K7">
        <v>304.02</v>
      </c>
      <c r="L7">
        <v>304.02</v>
      </c>
      <c r="M7">
        <v>304.02</v>
      </c>
      <c r="N7">
        <v>304.02</v>
      </c>
      <c r="O7">
        <v>304.02</v>
      </c>
      <c r="P7">
        <v>297.48</v>
      </c>
      <c r="Q7">
        <v>297.47917387554401</v>
      </c>
      <c r="R7">
        <v>51.129233009859199</v>
      </c>
      <c r="S7">
        <v>252.890766990141</v>
      </c>
      <c r="T7" t="s">
        <v>262</v>
      </c>
      <c r="U7" t="s">
        <v>9819</v>
      </c>
      <c r="V7" t="s">
        <v>25</v>
      </c>
      <c r="W7">
        <v>1</v>
      </c>
      <c r="X7" t="s">
        <v>99</v>
      </c>
      <c r="Y7" t="s">
        <v>100</v>
      </c>
    </row>
    <row r="8" spans="1:31" ht="12.75" x14ac:dyDescent="0.2">
      <c r="A8" t="s">
        <v>634</v>
      </c>
      <c r="B8" t="s">
        <v>635</v>
      </c>
      <c r="D8" t="s">
        <v>22</v>
      </c>
      <c r="E8" t="s">
        <v>9299</v>
      </c>
      <c r="F8">
        <v>1</v>
      </c>
      <c r="G8" t="s">
        <v>636</v>
      </c>
      <c r="H8" t="s">
        <v>637</v>
      </c>
      <c r="I8">
        <v>52.25</v>
      </c>
      <c r="J8">
        <v>52.25</v>
      </c>
      <c r="K8">
        <v>52.25</v>
      </c>
      <c r="L8">
        <v>52.25</v>
      </c>
      <c r="M8">
        <v>52.25</v>
      </c>
      <c r="N8">
        <v>52.25</v>
      </c>
      <c r="O8">
        <v>52.25</v>
      </c>
      <c r="P8">
        <v>51.13</v>
      </c>
      <c r="Q8">
        <v>51.129233009859199</v>
      </c>
      <c r="R8">
        <v>51.129233009859199</v>
      </c>
      <c r="S8">
        <v>1.1207669901408399</v>
      </c>
      <c r="T8" t="s">
        <v>262</v>
      </c>
      <c r="U8" t="s">
        <v>9819</v>
      </c>
      <c r="V8" t="s">
        <v>25</v>
      </c>
      <c r="W8">
        <v>1</v>
      </c>
      <c r="X8" t="s">
        <v>87</v>
      </c>
      <c r="Y8" t="s">
        <v>88</v>
      </c>
    </row>
    <row r="9" spans="1:31" ht="12.75" x14ac:dyDescent="0.2">
      <c r="A9" t="s">
        <v>93</v>
      </c>
      <c r="B9" t="s">
        <v>94</v>
      </c>
      <c r="C9" t="s">
        <v>95</v>
      </c>
      <c r="D9" t="s">
        <v>22</v>
      </c>
      <c r="E9">
        <v>1</v>
      </c>
      <c r="F9">
        <v>1</v>
      </c>
      <c r="G9" t="s">
        <v>96</v>
      </c>
      <c r="H9" t="s">
        <v>97</v>
      </c>
      <c r="I9">
        <v>898.42</v>
      </c>
      <c r="J9">
        <v>898.42</v>
      </c>
      <c r="K9">
        <v>898.42</v>
      </c>
      <c r="L9">
        <v>898.42</v>
      </c>
      <c r="M9">
        <v>898.42</v>
      </c>
      <c r="N9">
        <v>898.42</v>
      </c>
      <c r="O9">
        <v>948.42</v>
      </c>
      <c r="P9" t="s">
        <v>9824</v>
      </c>
      <c r="U9" t="s">
        <v>9816</v>
      </c>
      <c r="V9" t="s">
        <v>98</v>
      </c>
      <c r="W9" t="s">
        <v>98</v>
      </c>
      <c r="X9" t="s">
        <v>99</v>
      </c>
      <c r="Y9" t="s">
        <v>100</v>
      </c>
      <c r="Z9" t="s">
        <v>101</v>
      </c>
      <c r="AA9" t="s">
        <v>102</v>
      </c>
      <c r="AB9" t="s">
        <v>87</v>
      </c>
      <c r="AC9" t="s">
        <v>88</v>
      </c>
    </row>
    <row r="10" spans="1:31" ht="12.75" x14ac:dyDescent="0.2">
      <c r="A10" t="s">
        <v>670</v>
      </c>
      <c r="B10" t="s">
        <v>671</v>
      </c>
      <c r="C10" t="s">
        <v>21</v>
      </c>
      <c r="D10" t="s">
        <v>22</v>
      </c>
      <c r="E10" t="s">
        <v>9299</v>
      </c>
      <c r="F10">
        <v>1</v>
      </c>
      <c r="G10" t="s">
        <v>672</v>
      </c>
      <c r="H10" t="s">
        <v>673</v>
      </c>
      <c r="I10">
        <v>52.79</v>
      </c>
      <c r="J10">
        <v>52.79</v>
      </c>
      <c r="K10">
        <v>52.79</v>
      </c>
      <c r="L10">
        <v>52.79</v>
      </c>
      <c r="M10">
        <v>52.79</v>
      </c>
      <c r="N10">
        <v>52.79</v>
      </c>
      <c r="O10">
        <v>52.79</v>
      </c>
      <c r="P10">
        <v>51.65</v>
      </c>
      <c r="Q10">
        <v>51.645689908948697</v>
      </c>
      <c r="R10">
        <v>51.645689908948697</v>
      </c>
      <c r="S10">
        <v>1.14431009105135</v>
      </c>
      <c r="T10" t="s">
        <v>262</v>
      </c>
      <c r="U10" t="s">
        <v>9819</v>
      </c>
      <c r="V10" t="s">
        <v>25</v>
      </c>
      <c r="W10">
        <v>1</v>
      </c>
      <c r="X10" t="s">
        <v>85</v>
      </c>
      <c r="Y10" t="s">
        <v>86</v>
      </c>
    </row>
    <row r="11" spans="1:31" ht="12.75" x14ac:dyDescent="0.2">
      <c r="A11" t="s">
        <v>674</v>
      </c>
      <c r="B11" t="s">
        <v>675</v>
      </c>
      <c r="C11" t="s">
        <v>676</v>
      </c>
      <c r="D11" t="s">
        <v>22</v>
      </c>
      <c r="E11" t="s">
        <v>9299</v>
      </c>
      <c r="F11">
        <v>1</v>
      </c>
      <c r="G11" t="s">
        <v>672</v>
      </c>
      <c r="H11" t="s">
        <v>677</v>
      </c>
      <c r="I11">
        <v>15.8</v>
      </c>
      <c r="J11">
        <v>15.8</v>
      </c>
      <c r="K11">
        <v>15.8</v>
      </c>
      <c r="L11">
        <v>15.8</v>
      </c>
      <c r="M11">
        <v>15.83</v>
      </c>
      <c r="N11">
        <v>15.83</v>
      </c>
      <c r="O11">
        <v>15.83</v>
      </c>
      <c r="P11">
        <v>15.49</v>
      </c>
      <c r="Q11">
        <v>15.493706972684601</v>
      </c>
      <c r="R11">
        <v>15.493706972684601</v>
      </c>
      <c r="S11">
        <v>0.336293027315405</v>
      </c>
      <c r="T11" t="s">
        <v>262</v>
      </c>
      <c r="U11" t="s">
        <v>9819</v>
      </c>
      <c r="V11" t="s">
        <v>25</v>
      </c>
      <c r="W11">
        <v>1</v>
      </c>
      <c r="X11" t="s">
        <v>85</v>
      </c>
      <c r="Y11" t="s">
        <v>86</v>
      </c>
    </row>
    <row r="12" spans="1:31" ht="12.75" x14ac:dyDescent="0.2">
      <c r="A12" t="s">
        <v>103</v>
      </c>
      <c r="B12" t="s">
        <v>104</v>
      </c>
      <c r="C12" t="s">
        <v>21</v>
      </c>
      <c r="D12" t="s">
        <v>22</v>
      </c>
      <c r="E12" t="s">
        <v>9299</v>
      </c>
      <c r="F12">
        <v>1</v>
      </c>
      <c r="G12" t="s">
        <v>105</v>
      </c>
      <c r="H12" t="s">
        <v>106</v>
      </c>
      <c r="I12">
        <v>79.17</v>
      </c>
      <c r="J12">
        <v>79.17</v>
      </c>
      <c r="K12">
        <v>79.17</v>
      </c>
      <c r="L12">
        <v>79.17</v>
      </c>
      <c r="M12">
        <v>79.17</v>
      </c>
      <c r="N12">
        <v>79.17</v>
      </c>
      <c r="O12">
        <v>79.17</v>
      </c>
      <c r="P12">
        <v>77.47</v>
      </c>
      <c r="Q12">
        <v>77.468534863423002</v>
      </c>
      <c r="R12">
        <v>77.468534863423002</v>
      </c>
      <c r="S12">
        <v>1.7014651365770299</v>
      </c>
      <c r="T12" t="s">
        <v>262</v>
      </c>
      <c r="U12" t="s">
        <v>9819</v>
      </c>
      <c r="V12" t="s">
        <v>84</v>
      </c>
      <c r="W12">
        <v>2</v>
      </c>
      <c r="X12" t="s">
        <v>85</v>
      </c>
      <c r="Y12" t="s">
        <v>86</v>
      </c>
      <c r="Z12" t="s">
        <v>87</v>
      </c>
      <c r="AA12" t="s">
        <v>88</v>
      </c>
    </row>
    <row r="13" spans="1:31" ht="12.75" x14ac:dyDescent="0.2">
      <c r="A13" t="s">
        <v>107</v>
      </c>
      <c r="B13" t="s">
        <v>108</v>
      </c>
      <c r="C13" t="s">
        <v>21</v>
      </c>
      <c r="D13" t="s">
        <v>22</v>
      </c>
      <c r="E13" t="s">
        <v>9299</v>
      </c>
      <c r="F13">
        <v>1</v>
      </c>
      <c r="G13" t="s">
        <v>109</v>
      </c>
      <c r="H13" t="s">
        <v>109</v>
      </c>
      <c r="I13">
        <v>131.94999999999999</v>
      </c>
      <c r="J13">
        <v>131.94999999999999</v>
      </c>
      <c r="K13">
        <v>131.94999999999999</v>
      </c>
      <c r="L13">
        <v>131.94999999999999</v>
      </c>
      <c r="M13">
        <v>131.94999999999999</v>
      </c>
      <c r="N13">
        <v>131.94999999999999</v>
      </c>
      <c r="O13">
        <v>131.94999999999999</v>
      </c>
      <c r="P13">
        <v>129.11000000000001</v>
      </c>
      <c r="Q13">
        <v>129.11000000000001</v>
      </c>
      <c r="R13">
        <v>129.11422477237201</v>
      </c>
      <c r="S13">
        <v>2.8357752276283699</v>
      </c>
      <c r="T13" t="s">
        <v>262</v>
      </c>
      <c r="U13" t="s">
        <v>9819</v>
      </c>
      <c r="V13" t="s">
        <v>84</v>
      </c>
      <c r="W13">
        <v>2</v>
      </c>
      <c r="X13" t="s">
        <v>85</v>
      </c>
      <c r="Y13" t="s">
        <v>86</v>
      </c>
      <c r="Z13" t="s">
        <v>87</v>
      </c>
      <c r="AA13" t="s">
        <v>88</v>
      </c>
    </row>
    <row r="14" spans="1:31" ht="12.75" x14ac:dyDescent="0.2">
      <c r="A14" t="s">
        <v>125</v>
      </c>
      <c r="B14" t="s">
        <v>126</v>
      </c>
      <c r="D14" t="s">
        <v>22</v>
      </c>
      <c r="E14" t="s">
        <v>9299</v>
      </c>
      <c r="F14">
        <v>1</v>
      </c>
      <c r="G14" t="s">
        <v>127</v>
      </c>
      <c r="H14" t="s">
        <v>128</v>
      </c>
      <c r="I14">
        <v>63.86</v>
      </c>
      <c r="J14">
        <v>63.86</v>
      </c>
      <c r="K14">
        <v>63.86</v>
      </c>
      <c r="L14">
        <v>63.86</v>
      </c>
      <c r="M14">
        <v>63.86</v>
      </c>
      <c r="N14">
        <v>63.86</v>
      </c>
      <c r="O14">
        <v>63.86</v>
      </c>
      <c r="P14">
        <v>62.49</v>
      </c>
      <c r="Q14">
        <v>62.491284789827901</v>
      </c>
      <c r="R14">
        <v>61.458370991648898</v>
      </c>
      <c r="S14">
        <v>2.4016290083511098</v>
      </c>
      <c r="T14" t="s">
        <v>262</v>
      </c>
      <c r="U14" t="s">
        <v>9819</v>
      </c>
      <c r="V14" t="s">
        <v>84</v>
      </c>
      <c r="W14">
        <v>2</v>
      </c>
      <c r="X14" t="s">
        <v>129</v>
      </c>
      <c r="Y14" t="s">
        <v>130</v>
      </c>
      <c r="Z14" t="s">
        <v>131</v>
      </c>
      <c r="AA14" t="s">
        <v>132</v>
      </c>
    </row>
    <row r="15" spans="1:31" ht="12.75" x14ac:dyDescent="0.2">
      <c r="A15" t="s">
        <v>814</v>
      </c>
      <c r="B15" t="s">
        <v>815</v>
      </c>
      <c r="D15" t="s">
        <v>22</v>
      </c>
      <c r="E15" t="s">
        <v>9299</v>
      </c>
      <c r="F15">
        <v>1</v>
      </c>
      <c r="G15" t="s">
        <v>816</v>
      </c>
      <c r="H15" t="s">
        <v>817</v>
      </c>
      <c r="I15">
        <v>44.87</v>
      </c>
      <c r="J15">
        <v>44.87</v>
      </c>
      <c r="K15">
        <v>44.87</v>
      </c>
      <c r="L15">
        <v>44.87</v>
      </c>
      <c r="M15">
        <v>44.87</v>
      </c>
      <c r="N15">
        <v>44.87</v>
      </c>
      <c r="O15">
        <v>44.87</v>
      </c>
      <c r="P15">
        <v>43.9</v>
      </c>
      <c r="Q15">
        <v>43.898836422606401</v>
      </c>
      <c r="R15">
        <v>43.382379523516903</v>
      </c>
      <c r="S15">
        <v>1.48762047648313</v>
      </c>
      <c r="T15" t="s">
        <v>262</v>
      </c>
      <c r="U15" t="s">
        <v>9819</v>
      </c>
      <c r="V15" t="s">
        <v>84</v>
      </c>
      <c r="W15">
        <v>2</v>
      </c>
      <c r="X15" t="s">
        <v>129</v>
      </c>
      <c r="Y15" t="s">
        <v>130</v>
      </c>
      <c r="Z15" t="s">
        <v>818</v>
      </c>
      <c r="AA15" t="s">
        <v>819</v>
      </c>
    </row>
    <row r="16" spans="1:31" ht="12.75" x14ac:dyDescent="0.2">
      <c r="A16" t="s">
        <v>820</v>
      </c>
      <c r="B16" t="s">
        <v>821</v>
      </c>
      <c r="D16" t="s">
        <v>22</v>
      </c>
      <c r="E16" t="s">
        <v>9299</v>
      </c>
      <c r="F16">
        <v>1</v>
      </c>
      <c r="G16" t="s">
        <v>816</v>
      </c>
      <c r="H16" t="s">
        <v>822</v>
      </c>
      <c r="I16">
        <v>63.86</v>
      </c>
      <c r="J16">
        <v>63.86</v>
      </c>
      <c r="K16">
        <v>63.86</v>
      </c>
      <c r="L16">
        <v>63.86</v>
      </c>
      <c r="M16">
        <v>63.86</v>
      </c>
      <c r="N16">
        <v>63.86</v>
      </c>
      <c r="O16">
        <v>63.86</v>
      </c>
      <c r="P16">
        <v>62.49</v>
      </c>
      <c r="Q16">
        <v>62.491284789827901</v>
      </c>
      <c r="R16">
        <v>61.458370991648898</v>
      </c>
      <c r="S16">
        <v>2.4016290083511098</v>
      </c>
      <c r="T16" t="s">
        <v>262</v>
      </c>
      <c r="U16" t="s">
        <v>9819</v>
      </c>
      <c r="V16" t="s">
        <v>98</v>
      </c>
      <c r="W16">
        <v>3</v>
      </c>
      <c r="X16" t="s">
        <v>129</v>
      </c>
      <c r="Y16" t="s">
        <v>130</v>
      </c>
      <c r="Z16" t="s">
        <v>131</v>
      </c>
      <c r="AA16" t="s">
        <v>132</v>
      </c>
      <c r="AB16" t="s">
        <v>818</v>
      </c>
      <c r="AC16" t="s">
        <v>819</v>
      </c>
    </row>
    <row r="17" spans="1:25" ht="12.75" x14ac:dyDescent="0.2">
      <c r="A17" t="s">
        <v>137</v>
      </c>
      <c r="B17" t="s">
        <v>138</v>
      </c>
      <c r="C17" t="s">
        <v>21</v>
      </c>
      <c r="D17" t="s">
        <v>22</v>
      </c>
      <c r="E17" t="s">
        <v>9299</v>
      </c>
      <c r="F17">
        <v>1</v>
      </c>
      <c r="G17" t="s">
        <v>139</v>
      </c>
      <c r="H17" t="s">
        <v>139</v>
      </c>
      <c r="I17">
        <v>69.67</v>
      </c>
      <c r="J17">
        <v>69.67</v>
      </c>
      <c r="K17">
        <v>69.67</v>
      </c>
      <c r="L17">
        <v>69.67</v>
      </c>
      <c r="M17">
        <v>69.67</v>
      </c>
      <c r="N17">
        <v>69.67</v>
      </c>
      <c r="O17">
        <v>69.67</v>
      </c>
      <c r="P17">
        <v>68.17</v>
      </c>
      <c r="Q17">
        <v>68.172310679812199</v>
      </c>
      <c r="R17">
        <v>67.139396881633203</v>
      </c>
      <c r="S17">
        <v>2.5306031183667601</v>
      </c>
      <c r="T17" t="s">
        <v>262</v>
      </c>
      <c r="U17" t="s">
        <v>9819</v>
      </c>
      <c r="V17" t="s">
        <v>25</v>
      </c>
      <c r="W17">
        <v>1</v>
      </c>
      <c r="X17" t="s">
        <v>129</v>
      </c>
      <c r="Y17" t="s">
        <v>130</v>
      </c>
    </row>
    <row r="18" spans="1:25" ht="12.75" x14ac:dyDescent="0.2">
      <c r="A18" t="s">
        <v>171</v>
      </c>
      <c r="B18" t="s">
        <v>172</v>
      </c>
      <c r="D18" t="s">
        <v>22</v>
      </c>
      <c r="E18" t="s">
        <v>9299</v>
      </c>
      <c r="F18">
        <v>1</v>
      </c>
      <c r="G18" t="s">
        <v>173</v>
      </c>
      <c r="H18" t="s">
        <v>174</v>
      </c>
      <c r="I18">
        <v>13.7</v>
      </c>
      <c r="J18">
        <v>13.7</v>
      </c>
      <c r="K18">
        <v>13.7</v>
      </c>
      <c r="L18">
        <v>13.7</v>
      </c>
      <c r="M18">
        <v>13.73</v>
      </c>
      <c r="N18">
        <v>13.73</v>
      </c>
      <c r="O18">
        <v>13.73</v>
      </c>
      <c r="P18">
        <v>13.43</v>
      </c>
      <c r="Q18">
        <v>13.427879376326599</v>
      </c>
      <c r="R18">
        <v>13.6344621359624</v>
      </c>
      <c r="S18">
        <v>9.5537864037556403E-2</v>
      </c>
      <c r="T18" t="s">
        <v>262</v>
      </c>
      <c r="U18" t="s">
        <v>9819</v>
      </c>
      <c r="V18" t="s">
        <v>25</v>
      </c>
      <c r="W18">
        <v>1</v>
      </c>
      <c r="X18" t="s">
        <v>32</v>
      </c>
      <c r="Y18" t="s">
        <v>33</v>
      </c>
    </row>
    <row r="19" spans="1:25" ht="12.75" x14ac:dyDescent="0.2">
      <c r="A19" t="s">
        <v>175</v>
      </c>
      <c r="B19" t="s">
        <v>176</v>
      </c>
      <c r="D19" t="s">
        <v>22</v>
      </c>
      <c r="E19" t="s">
        <v>9299</v>
      </c>
      <c r="F19">
        <v>1</v>
      </c>
      <c r="G19" t="s">
        <v>177</v>
      </c>
      <c r="H19" t="s">
        <v>177</v>
      </c>
      <c r="I19">
        <v>13.7</v>
      </c>
      <c r="J19">
        <v>13.7</v>
      </c>
      <c r="K19">
        <v>13.7</v>
      </c>
      <c r="L19">
        <v>13.7</v>
      </c>
      <c r="M19">
        <v>13.73</v>
      </c>
      <c r="N19">
        <v>13.73</v>
      </c>
      <c r="O19">
        <v>13.73</v>
      </c>
      <c r="P19">
        <v>13.43</v>
      </c>
      <c r="Q19">
        <v>13.427879376326599</v>
      </c>
      <c r="R19">
        <v>13.6344621359624</v>
      </c>
      <c r="S19">
        <v>9.5537864037556403E-2</v>
      </c>
      <c r="T19" t="s">
        <v>262</v>
      </c>
      <c r="U19" t="s">
        <v>9819</v>
      </c>
      <c r="V19" t="s">
        <v>25</v>
      </c>
      <c r="W19">
        <v>1</v>
      </c>
      <c r="X19" t="s">
        <v>32</v>
      </c>
      <c r="Y19" t="s">
        <v>33</v>
      </c>
    </row>
    <row r="20" spans="1:25" ht="12.75" x14ac:dyDescent="0.2">
      <c r="A20" t="s">
        <v>178</v>
      </c>
      <c r="B20" t="s">
        <v>179</v>
      </c>
      <c r="D20" t="s">
        <v>22</v>
      </c>
      <c r="E20" t="s">
        <v>9299</v>
      </c>
      <c r="F20">
        <v>1</v>
      </c>
      <c r="G20" t="s">
        <v>180</v>
      </c>
      <c r="H20" t="s">
        <v>181</v>
      </c>
      <c r="I20">
        <v>13.7</v>
      </c>
      <c r="J20">
        <v>13.7</v>
      </c>
      <c r="K20">
        <v>13.7</v>
      </c>
      <c r="L20">
        <v>13.7</v>
      </c>
      <c r="M20">
        <v>13.73</v>
      </c>
      <c r="N20">
        <v>13.73</v>
      </c>
      <c r="O20">
        <v>13.73</v>
      </c>
      <c r="P20">
        <v>13.43</v>
      </c>
      <c r="Q20">
        <v>13.427879376326599</v>
      </c>
      <c r="R20">
        <v>13.6344621359624</v>
      </c>
      <c r="S20">
        <v>9.5537864037556403E-2</v>
      </c>
      <c r="T20" t="s">
        <v>262</v>
      </c>
      <c r="U20" t="s">
        <v>9819</v>
      </c>
      <c r="V20" t="s">
        <v>25</v>
      </c>
      <c r="W20">
        <v>1</v>
      </c>
      <c r="X20" t="s">
        <v>32</v>
      </c>
      <c r="Y20" t="s">
        <v>33</v>
      </c>
    </row>
    <row r="21" spans="1:25" ht="12.75" x14ac:dyDescent="0.2">
      <c r="A21" t="s">
        <v>182</v>
      </c>
      <c r="B21" t="s">
        <v>183</v>
      </c>
      <c r="D21" t="s">
        <v>22</v>
      </c>
      <c r="E21" t="s">
        <v>9299</v>
      </c>
      <c r="F21">
        <v>1</v>
      </c>
      <c r="G21" t="s">
        <v>184</v>
      </c>
      <c r="H21" t="s">
        <v>184</v>
      </c>
      <c r="I21">
        <v>13.7</v>
      </c>
      <c r="J21">
        <v>13.7</v>
      </c>
      <c r="K21">
        <v>13.7</v>
      </c>
      <c r="L21">
        <v>13.7</v>
      </c>
      <c r="M21">
        <v>13.73</v>
      </c>
      <c r="N21">
        <v>13.73</v>
      </c>
      <c r="O21">
        <v>13.73</v>
      </c>
      <c r="P21">
        <v>13.43</v>
      </c>
      <c r="Q21">
        <v>13.427879376326599</v>
      </c>
      <c r="R21">
        <v>13.6344621359624</v>
      </c>
      <c r="S21">
        <v>9.5537864037556403E-2</v>
      </c>
      <c r="T21" t="s">
        <v>262</v>
      </c>
      <c r="U21" t="s">
        <v>9819</v>
      </c>
      <c r="V21" t="s">
        <v>25</v>
      </c>
      <c r="W21">
        <v>1</v>
      </c>
      <c r="X21" t="s">
        <v>32</v>
      </c>
      <c r="Y21" t="s">
        <v>33</v>
      </c>
    </row>
    <row r="22" spans="1:25" ht="12.75" x14ac:dyDescent="0.2">
      <c r="A22" t="s">
        <v>185</v>
      </c>
      <c r="B22" t="s">
        <v>186</v>
      </c>
      <c r="D22" t="s">
        <v>22</v>
      </c>
      <c r="E22" t="s">
        <v>9299</v>
      </c>
      <c r="F22">
        <v>1</v>
      </c>
      <c r="G22" t="s">
        <v>187</v>
      </c>
      <c r="H22" t="s">
        <v>187</v>
      </c>
      <c r="I22">
        <v>27.45</v>
      </c>
      <c r="J22">
        <v>27.45</v>
      </c>
      <c r="K22">
        <v>27.45</v>
      </c>
      <c r="L22">
        <v>27.45</v>
      </c>
      <c r="M22">
        <v>27.45</v>
      </c>
      <c r="N22">
        <v>27.45</v>
      </c>
      <c r="O22">
        <v>27.45</v>
      </c>
      <c r="P22">
        <v>26.86</v>
      </c>
      <c r="Q22">
        <v>26.855758752653301</v>
      </c>
      <c r="R22">
        <v>27.268924271924899</v>
      </c>
      <c r="S22">
        <v>0.18107572807511099</v>
      </c>
      <c r="T22" t="s">
        <v>262</v>
      </c>
      <c r="U22" t="s">
        <v>9819</v>
      </c>
      <c r="V22" t="s">
        <v>25</v>
      </c>
      <c r="W22">
        <v>1</v>
      </c>
      <c r="X22" t="s">
        <v>32</v>
      </c>
      <c r="Y22" t="s">
        <v>33</v>
      </c>
    </row>
    <row r="23" spans="1:25" ht="12.75" x14ac:dyDescent="0.2">
      <c r="A23" t="s">
        <v>188</v>
      </c>
      <c r="B23" t="s">
        <v>189</v>
      </c>
      <c r="D23" t="s">
        <v>22</v>
      </c>
      <c r="E23" t="s">
        <v>9299</v>
      </c>
      <c r="F23">
        <v>1</v>
      </c>
      <c r="G23" t="s">
        <v>190</v>
      </c>
      <c r="H23" t="s">
        <v>191</v>
      </c>
      <c r="I23">
        <v>27.45</v>
      </c>
      <c r="J23">
        <v>27.45</v>
      </c>
      <c r="K23">
        <v>27.45</v>
      </c>
      <c r="L23">
        <v>27.45</v>
      </c>
      <c r="M23">
        <v>27.45</v>
      </c>
      <c r="N23">
        <v>27.45</v>
      </c>
      <c r="O23">
        <v>27.45</v>
      </c>
      <c r="P23">
        <v>26.86</v>
      </c>
      <c r="Q23">
        <v>26.855758752653301</v>
      </c>
      <c r="R23">
        <v>27.268924271924899</v>
      </c>
      <c r="S23">
        <v>0.18107572807511099</v>
      </c>
      <c r="T23" t="s">
        <v>262</v>
      </c>
      <c r="U23" t="s">
        <v>9819</v>
      </c>
      <c r="V23" t="s">
        <v>25</v>
      </c>
      <c r="W23">
        <v>1</v>
      </c>
      <c r="X23" t="s">
        <v>32</v>
      </c>
      <c r="Y23" t="s">
        <v>33</v>
      </c>
    </row>
    <row r="24" spans="1:25" ht="12.75" x14ac:dyDescent="0.2">
      <c r="A24" t="s">
        <v>192</v>
      </c>
      <c r="B24" t="s">
        <v>193</v>
      </c>
      <c r="D24" t="s">
        <v>22</v>
      </c>
      <c r="E24" t="s">
        <v>9299</v>
      </c>
      <c r="F24">
        <v>1</v>
      </c>
      <c r="G24" t="s">
        <v>194</v>
      </c>
      <c r="H24" t="s">
        <v>195</v>
      </c>
      <c r="I24">
        <v>27.45</v>
      </c>
      <c r="J24">
        <v>27.45</v>
      </c>
      <c r="K24">
        <v>27.45</v>
      </c>
      <c r="L24">
        <v>27.45</v>
      </c>
      <c r="M24">
        <v>27.45</v>
      </c>
      <c r="N24">
        <v>27.45</v>
      </c>
      <c r="O24">
        <v>27.45</v>
      </c>
      <c r="P24">
        <v>26.86</v>
      </c>
      <c r="Q24">
        <v>26.855758752653301</v>
      </c>
      <c r="R24">
        <v>27.268924271924899</v>
      </c>
      <c r="S24">
        <v>0.18107572807511099</v>
      </c>
      <c r="T24" t="s">
        <v>262</v>
      </c>
      <c r="U24" t="s">
        <v>9819</v>
      </c>
      <c r="V24" t="s">
        <v>25</v>
      </c>
      <c r="W24">
        <v>1</v>
      </c>
      <c r="X24" t="s">
        <v>32</v>
      </c>
      <c r="Y24" t="s">
        <v>33</v>
      </c>
    </row>
    <row r="25" spans="1:25" ht="12.75" x14ac:dyDescent="0.2">
      <c r="A25" t="s">
        <v>196</v>
      </c>
      <c r="B25" t="s">
        <v>197</v>
      </c>
      <c r="D25" t="s">
        <v>22</v>
      </c>
      <c r="E25" t="s">
        <v>9299</v>
      </c>
      <c r="F25">
        <v>1</v>
      </c>
      <c r="G25" t="s">
        <v>198</v>
      </c>
      <c r="H25" t="s">
        <v>199</v>
      </c>
      <c r="I25">
        <v>64.92</v>
      </c>
      <c r="J25">
        <v>64.92</v>
      </c>
      <c r="K25">
        <v>64.92</v>
      </c>
      <c r="L25">
        <v>64.92</v>
      </c>
      <c r="M25">
        <v>64.92</v>
      </c>
      <c r="N25">
        <v>64.92</v>
      </c>
      <c r="O25">
        <v>64.92</v>
      </c>
      <c r="P25">
        <v>63.52</v>
      </c>
      <c r="Q25">
        <v>63.524198588006797</v>
      </c>
      <c r="R25">
        <v>45.448207119874802</v>
      </c>
      <c r="S25">
        <v>19.4717928801252</v>
      </c>
      <c r="T25" t="s">
        <v>262</v>
      </c>
      <c r="U25" t="s">
        <v>9819</v>
      </c>
      <c r="V25" t="s">
        <v>25</v>
      </c>
      <c r="W25">
        <v>1</v>
      </c>
      <c r="X25" t="s">
        <v>32</v>
      </c>
      <c r="Y25" t="s">
        <v>33</v>
      </c>
    </row>
    <row r="26" spans="1:25" ht="12.75" x14ac:dyDescent="0.2">
      <c r="A26" t="s">
        <v>200</v>
      </c>
      <c r="B26" t="s">
        <v>201</v>
      </c>
      <c r="D26" t="s">
        <v>22</v>
      </c>
      <c r="E26" t="s">
        <v>9299</v>
      </c>
      <c r="F26">
        <v>1</v>
      </c>
      <c r="G26" t="s">
        <v>202</v>
      </c>
      <c r="H26" t="s">
        <v>203</v>
      </c>
      <c r="I26">
        <v>34.799999999999997</v>
      </c>
      <c r="J26">
        <v>34.799999999999997</v>
      </c>
      <c r="K26">
        <v>34.799999999999997</v>
      </c>
      <c r="L26">
        <v>34.799999999999997</v>
      </c>
      <c r="M26">
        <v>34.840000000000003</v>
      </c>
      <c r="N26">
        <v>34.840000000000003</v>
      </c>
      <c r="O26">
        <v>34.840000000000003</v>
      </c>
      <c r="P26">
        <v>34.090000000000003</v>
      </c>
      <c r="Q26">
        <v>34.086155339906099</v>
      </c>
      <c r="R26">
        <v>34.086155339906099</v>
      </c>
      <c r="S26">
        <v>0.75384466009389695</v>
      </c>
      <c r="T26" t="s">
        <v>262</v>
      </c>
      <c r="U26" t="s">
        <v>9819</v>
      </c>
      <c r="V26" t="s">
        <v>25</v>
      </c>
      <c r="W26">
        <v>1</v>
      </c>
      <c r="X26" t="s">
        <v>32</v>
      </c>
      <c r="Y26" t="s">
        <v>33</v>
      </c>
    </row>
    <row r="27" spans="1:25" ht="12.75" x14ac:dyDescent="0.2">
      <c r="A27" t="s">
        <v>204</v>
      </c>
      <c r="B27" t="s">
        <v>205</v>
      </c>
      <c r="C27" t="s">
        <v>95</v>
      </c>
      <c r="D27" t="s">
        <v>22</v>
      </c>
      <c r="E27">
        <v>1</v>
      </c>
      <c r="F27">
        <v>1</v>
      </c>
      <c r="G27" t="s">
        <v>206</v>
      </c>
      <c r="H27" t="s">
        <v>207</v>
      </c>
      <c r="I27">
        <v>1166.5999999999999</v>
      </c>
      <c r="J27">
        <v>1166.5999999999999</v>
      </c>
      <c r="K27">
        <v>1166.5999999999999</v>
      </c>
      <c r="L27">
        <v>1166.5999999999999</v>
      </c>
      <c r="U27" t="s">
        <v>9816</v>
      </c>
      <c r="V27">
        <v>1</v>
      </c>
      <c r="X27" t="s">
        <v>32</v>
      </c>
      <c r="Y27" t="s">
        <v>33</v>
      </c>
    </row>
    <row r="28" spans="1:25" ht="12.75" x14ac:dyDescent="0.2">
      <c r="A28" t="s">
        <v>208</v>
      </c>
      <c r="B28" t="s">
        <v>209</v>
      </c>
      <c r="D28" t="s">
        <v>22</v>
      </c>
      <c r="E28" t="s">
        <v>9299</v>
      </c>
      <c r="F28">
        <v>1</v>
      </c>
      <c r="G28" t="s">
        <v>210</v>
      </c>
      <c r="H28" t="s">
        <v>210</v>
      </c>
      <c r="I28">
        <v>58.06</v>
      </c>
      <c r="J28">
        <v>58.06</v>
      </c>
      <c r="K28">
        <v>58.06</v>
      </c>
      <c r="L28">
        <v>58.06</v>
      </c>
      <c r="M28">
        <v>58.06</v>
      </c>
      <c r="N28">
        <v>58.06</v>
      </c>
      <c r="O28">
        <v>58.06</v>
      </c>
      <c r="P28">
        <v>56.81</v>
      </c>
      <c r="Q28">
        <v>56.810258899843497</v>
      </c>
      <c r="R28">
        <v>40.903386407887297</v>
      </c>
      <c r="S28">
        <v>17.156613592112699</v>
      </c>
      <c r="T28" t="s">
        <v>262</v>
      </c>
      <c r="U28" t="s">
        <v>9819</v>
      </c>
      <c r="V28" t="s">
        <v>25</v>
      </c>
      <c r="W28">
        <v>1</v>
      </c>
      <c r="X28" t="s">
        <v>32</v>
      </c>
      <c r="Y28" t="s">
        <v>33</v>
      </c>
    </row>
    <row r="29" spans="1:25" ht="12.75" x14ac:dyDescent="0.2">
      <c r="A29" t="s">
        <v>211</v>
      </c>
      <c r="B29" t="s">
        <v>212</v>
      </c>
      <c r="D29" t="s">
        <v>22</v>
      </c>
      <c r="E29" t="s">
        <v>9299</v>
      </c>
      <c r="F29">
        <v>1</v>
      </c>
      <c r="G29" t="s">
        <v>213</v>
      </c>
      <c r="H29" t="s">
        <v>213</v>
      </c>
      <c r="I29">
        <v>58.06</v>
      </c>
      <c r="J29">
        <v>58.06</v>
      </c>
      <c r="K29">
        <v>58.06</v>
      </c>
      <c r="L29">
        <v>58.06</v>
      </c>
      <c r="M29">
        <v>58.06</v>
      </c>
      <c r="N29">
        <v>58.06</v>
      </c>
      <c r="O29">
        <v>58.06</v>
      </c>
      <c r="P29">
        <v>56.81</v>
      </c>
      <c r="Q29">
        <v>56.810258899843497</v>
      </c>
      <c r="R29">
        <v>40.903386407887297</v>
      </c>
      <c r="S29">
        <v>17.156613592112699</v>
      </c>
      <c r="T29" t="s">
        <v>262</v>
      </c>
      <c r="U29" t="s">
        <v>9819</v>
      </c>
      <c r="V29" t="s">
        <v>25</v>
      </c>
      <c r="W29">
        <v>1</v>
      </c>
      <c r="X29" t="s">
        <v>32</v>
      </c>
      <c r="Y29" t="s">
        <v>33</v>
      </c>
    </row>
    <row r="30" spans="1:25" ht="12.75" x14ac:dyDescent="0.2">
      <c r="A30" t="s">
        <v>214</v>
      </c>
      <c r="B30" t="s">
        <v>215</v>
      </c>
      <c r="D30" t="s">
        <v>22</v>
      </c>
      <c r="E30" t="s">
        <v>9299</v>
      </c>
      <c r="F30">
        <v>1</v>
      </c>
      <c r="G30" t="s">
        <v>216</v>
      </c>
      <c r="H30" t="s">
        <v>216</v>
      </c>
      <c r="I30">
        <v>97.12</v>
      </c>
      <c r="J30">
        <v>97.12</v>
      </c>
      <c r="K30">
        <v>97.12</v>
      </c>
      <c r="L30">
        <v>97.12</v>
      </c>
      <c r="M30">
        <v>97.12</v>
      </c>
      <c r="N30">
        <v>97.12</v>
      </c>
      <c r="O30">
        <v>97.12</v>
      </c>
      <c r="P30">
        <v>95.03</v>
      </c>
      <c r="Q30">
        <v>95.0280694324655</v>
      </c>
      <c r="R30">
        <v>68.172310679812199</v>
      </c>
      <c r="S30">
        <v>28.947689320187799</v>
      </c>
      <c r="T30" t="s">
        <v>262</v>
      </c>
      <c r="U30" t="s">
        <v>9819</v>
      </c>
      <c r="V30" t="s">
        <v>25</v>
      </c>
      <c r="W30">
        <v>1</v>
      </c>
      <c r="X30" t="s">
        <v>32</v>
      </c>
      <c r="Y30" t="s">
        <v>33</v>
      </c>
    </row>
    <row r="31" spans="1:25" ht="12.75" x14ac:dyDescent="0.2">
      <c r="A31" t="s">
        <v>217</v>
      </c>
      <c r="B31" t="s">
        <v>218</v>
      </c>
      <c r="C31" t="s">
        <v>21</v>
      </c>
      <c r="D31" t="s">
        <v>22</v>
      </c>
      <c r="E31" t="s">
        <v>9299</v>
      </c>
      <c r="F31">
        <v>1</v>
      </c>
      <c r="G31" t="s">
        <v>219</v>
      </c>
      <c r="H31" t="s">
        <v>220</v>
      </c>
      <c r="I31">
        <v>221.68</v>
      </c>
      <c r="J31">
        <v>221.68</v>
      </c>
      <c r="K31">
        <v>221.68</v>
      </c>
      <c r="L31">
        <v>221.68</v>
      </c>
      <c r="M31">
        <v>221.68</v>
      </c>
      <c r="N31">
        <v>221.68</v>
      </c>
      <c r="O31">
        <v>221.68</v>
      </c>
      <c r="P31">
        <v>216.91</v>
      </c>
      <c r="Q31">
        <v>216.911897617584</v>
      </c>
      <c r="R31">
        <v>154.937069726846</v>
      </c>
      <c r="S31">
        <v>66.742930273154101</v>
      </c>
      <c r="T31" t="s">
        <v>262</v>
      </c>
      <c r="U31" t="s">
        <v>9819</v>
      </c>
      <c r="V31" t="s">
        <v>25</v>
      </c>
      <c r="W31">
        <v>1</v>
      </c>
      <c r="X31" t="s">
        <v>32</v>
      </c>
      <c r="Y31" t="s">
        <v>33</v>
      </c>
    </row>
    <row r="32" spans="1:25" ht="12.75" x14ac:dyDescent="0.2">
      <c r="A32" t="s">
        <v>225</v>
      </c>
      <c r="B32" t="s">
        <v>226</v>
      </c>
      <c r="D32" t="s">
        <v>22</v>
      </c>
      <c r="E32" t="s">
        <v>9299</v>
      </c>
      <c r="F32">
        <v>1</v>
      </c>
      <c r="G32" t="s">
        <v>227</v>
      </c>
      <c r="H32" t="s">
        <v>228</v>
      </c>
      <c r="I32">
        <v>58.06</v>
      </c>
      <c r="J32">
        <v>58.06</v>
      </c>
      <c r="K32">
        <v>58.06</v>
      </c>
      <c r="L32">
        <v>58.06</v>
      </c>
      <c r="M32">
        <v>58.06</v>
      </c>
      <c r="N32">
        <v>58.06</v>
      </c>
      <c r="O32">
        <v>58.06</v>
      </c>
      <c r="P32">
        <v>56.81</v>
      </c>
      <c r="Q32">
        <v>56.810258899843497</v>
      </c>
      <c r="R32">
        <v>40.903386407887297</v>
      </c>
      <c r="S32">
        <v>17.156613592112699</v>
      </c>
      <c r="T32" t="s">
        <v>262</v>
      </c>
      <c r="U32" t="s">
        <v>9819</v>
      </c>
      <c r="V32" t="s">
        <v>25</v>
      </c>
      <c r="W32">
        <v>1</v>
      </c>
      <c r="X32" t="s">
        <v>32</v>
      </c>
      <c r="Y32" t="s">
        <v>33</v>
      </c>
    </row>
    <row r="33" spans="1:25" ht="12.75" x14ac:dyDescent="0.2">
      <c r="A33" t="s">
        <v>28</v>
      </c>
      <c r="B33" t="s">
        <v>29</v>
      </c>
      <c r="C33" t="s">
        <v>21</v>
      </c>
      <c r="D33" t="s">
        <v>22</v>
      </c>
      <c r="E33" t="s">
        <v>9299</v>
      </c>
      <c r="F33">
        <v>1</v>
      </c>
      <c r="G33" t="s">
        <v>30</v>
      </c>
      <c r="H33" t="s">
        <v>31</v>
      </c>
      <c r="I33">
        <v>443.36</v>
      </c>
      <c r="J33">
        <v>443.36</v>
      </c>
      <c r="K33">
        <v>443.36</v>
      </c>
      <c r="L33">
        <v>443.36</v>
      </c>
      <c r="M33">
        <v>443.36</v>
      </c>
      <c r="N33">
        <v>443.36</v>
      </c>
      <c r="O33">
        <v>443.36</v>
      </c>
      <c r="P33">
        <v>433.82</v>
      </c>
      <c r="Q33">
        <v>433.82379523516897</v>
      </c>
      <c r="R33">
        <v>309.87413945369201</v>
      </c>
      <c r="S33">
        <v>133.485860546308</v>
      </c>
      <c r="T33" t="s">
        <v>262</v>
      </c>
      <c r="U33" t="s">
        <v>9819</v>
      </c>
      <c r="V33" t="s">
        <v>25</v>
      </c>
      <c r="W33">
        <v>1</v>
      </c>
      <c r="X33" t="s">
        <v>32</v>
      </c>
      <c r="Y33" t="s">
        <v>33</v>
      </c>
    </row>
    <row r="34" spans="1:25" ht="12.75" x14ac:dyDescent="0.2">
      <c r="A34" t="s">
        <v>233</v>
      </c>
      <c r="B34" t="s">
        <v>234</v>
      </c>
      <c r="C34" t="s">
        <v>95</v>
      </c>
      <c r="D34" t="s">
        <v>22</v>
      </c>
      <c r="E34">
        <v>1</v>
      </c>
      <c r="F34">
        <v>1</v>
      </c>
      <c r="G34" t="s">
        <v>235</v>
      </c>
      <c r="H34" t="s">
        <v>9831</v>
      </c>
      <c r="I34">
        <v>1166.5999999999999</v>
      </c>
      <c r="J34">
        <v>1166.5999999999999</v>
      </c>
      <c r="K34">
        <v>1166.5999999999999</v>
      </c>
      <c r="L34">
        <v>1166.5999999999999</v>
      </c>
      <c r="U34" t="s">
        <v>9816</v>
      </c>
      <c r="V34">
        <v>1</v>
      </c>
      <c r="X34" t="s">
        <v>32</v>
      </c>
      <c r="Y34" t="s">
        <v>33</v>
      </c>
    </row>
    <row r="35" spans="1:25" ht="12.75" x14ac:dyDescent="0.2">
      <c r="A35" t="s">
        <v>237</v>
      </c>
      <c r="B35" t="s">
        <v>238</v>
      </c>
      <c r="C35" t="s">
        <v>95</v>
      </c>
      <c r="D35" t="s">
        <v>22</v>
      </c>
      <c r="E35">
        <v>1</v>
      </c>
      <c r="F35">
        <v>1</v>
      </c>
      <c r="G35" t="s">
        <v>239</v>
      </c>
      <c r="H35" t="s">
        <v>9832</v>
      </c>
      <c r="I35">
        <v>1166.5999999999999</v>
      </c>
      <c r="J35">
        <v>1166.5999999999999</v>
      </c>
      <c r="K35">
        <v>1166.5999999999999</v>
      </c>
      <c r="L35">
        <v>1166.5999999999999</v>
      </c>
      <c r="U35" t="s">
        <v>9816</v>
      </c>
      <c r="V35">
        <v>1</v>
      </c>
      <c r="X35" t="s">
        <v>32</v>
      </c>
      <c r="Y35" t="s">
        <v>33</v>
      </c>
    </row>
    <row r="36" spans="1:25" ht="12.75" x14ac:dyDescent="0.2">
      <c r="A36" t="s">
        <v>241</v>
      </c>
      <c r="B36" t="s">
        <v>242</v>
      </c>
      <c r="D36" t="s">
        <v>22</v>
      </c>
      <c r="E36" t="s">
        <v>9299</v>
      </c>
      <c r="F36">
        <v>1</v>
      </c>
      <c r="G36" t="s">
        <v>243</v>
      </c>
      <c r="H36" t="s">
        <v>243</v>
      </c>
      <c r="I36">
        <v>34.799999999999997</v>
      </c>
      <c r="J36">
        <v>34.799999999999997</v>
      </c>
      <c r="K36">
        <v>34.799999999999997</v>
      </c>
      <c r="L36">
        <v>34.799999999999997</v>
      </c>
      <c r="M36">
        <v>34.840000000000003</v>
      </c>
      <c r="N36">
        <v>34.840000000000003</v>
      </c>
      <c r="O36">
        <v>34.840000000000003</v>
      </c>
      <c r="P36">
        <v>34.090000000000003</v>
      </c>
      <c r="Q36">
        <v>34.086155339906099</v>
      </c>
      <c r="R36">
        <v>34.086155339906099</v>
      </c>
      <c r="S36">
        <v>0.75384466009389695</v>
      </c>
      <c r="T36" t="s">
        <v>262</v>
      </c>
      <c r="U36" t="s">
        <v>9819</v>
      </c>
      <c r="V36" t="s">
        <v>25</v>
      </c>
      <c r="W36">
        <v>1</v>
      </c>
      <c r="X36" t="s">
        <v>32</v>
      </c>
      <c r="Y36" t="s">
        <v>33</v>
      </c>
    </row>
    <row r="37" spans="1:25" ht="12.75" x14ac:dyDescent="0.2">
      <c r="A37" t="s">
        <v>244</v>
      </c>
      <c r="B37" t="s">
        <v>245</v>
      </c>
      <c r="D37" t="s">
        <v>22</v>
      </c>
      <c r="E37" t="s">
        <v>9299</v>
      </c>
      <c r="F37">
        <v>1</v>
      </c>
      <c r="G37" t="s">
        <v>246</v>
      </c>
      <c r="H37" t="s">
        <v>247</v>
      </c>
      <c r="I37">
        <v>34.799999999999997</v>
      </c>
      <c r="J37">
        <v>34.799999999999997</v>
      </c>
      <c r="K37">
        <v>34.799999999999997</v>
      </c>
      <c r="L37">
        <v>34.799999999999997</v>
      </c>
      <c r="M37">
        <v>34.840000000000003</v>
      </c>
      <c r="N37">
        <v>34.840000000000003</v>
      </c>
      <c r="O37">
        <v>34.840000000000003</v>
      </c>
      <c r="P37">
        <v>34.090000000000003</v>
      </c>
      <c r="Q37">
        <v>34.086155339906099</v>
      </c>
      <c r="R37">
        <v>34.086155339906099</v>
      </c>
      <c r="S37">
        <v>0.75384466009389695</v>
      </c>
      <c r="T37" t="s">
        <v>262</v>
      </c>
      <c r="U37" t="s">
        <v>9819</v>
      </c>
      <c r="V37" t="s">
        <v>25</v>
      </c>
      <c r="W37">
        <v>1</v>
      </c>
      <c r="X37" t="s">
        <v>32</v>
      </c>
      <c r="Y37" t="s">
        <v>33</v>
      </c>
    </row>
    <row r="38" spans="1:25" ht="12.75" x14ac:dyDescent="0.2">
      <c r="A38" t="s">
        <v>248</v>
      </c>
      <c r="B38" t="s">
        <v>249</v>
      </c>
      <c r="D38" t="s">
        <v>22</v>
      </c>
      <c r="E38" t="s">
        <v>9299</v>
      </c>
      <c r="F38">
        <v>1</v>
      </c>
      <c r="G38" t="s">
        <v>250</v>
      </c>
      <c r="H38" t="s">
        <v>250</v>
      </c>
      <c r="I38">
        <v>34.799999999999997</v>
      </c>
      <c r="J38">
        <v>34.799999999999997</v>
      </c>
      <c r="K38">
        <v>34.799999999999997</v>
      </c>
      <c r="L38">
        <v>34.799999999999997</v>
      </c>
      <c r="M38">
        <v>34.840000000000003</v>
      </c>
      <c r="N38">
        <v>34.840000000000003</v>
      </c>
      <c r="O38">
        <v>34.840000000000003</v>
      </c>
      <c r="P38">
        <v>34.090000000000003</v>
      </c>
      <c r="Q38">
        <v>34.086155339906099</v>
      </c>
      <c r="R38">
        <v>34.086155339906099</v>
      </c>
      <c r="S38">
        <v>0.75384466009389695</v>
      </c>
      <c r="T38" t="s">
        <v>262</v>
      </c>
      <c r="U38" t="s">
        <v>9819</v>
      </c>
      <c r="V38" t="s">
        <v>25</v>
      </c>
      <c r="W38">
        <v>1</v>
      </c>
      <c r="X38" t="s">
        <v>32</v>
      </c>
      <c r="Y38" t="s">
        <v>33</v>
      </c>
    </row>
    <row r="39" spans="1:25" ht="12.75" x14ac:dyDescent="0.2">
      <c r="A39" t="s">
        <v>251</v>
      </c>
      <c r="B39" t="s">
        <v>252</v>
      </c>
      <c r="D39" t="s">
        <v>22</v>
      </c>
      <c r="E39" t="s">
        <v>9299</v>
      </c>
      <c r="F39">
        <v>1</v>
      </c>
      <c r="G39" t="s">
        <v>246</v>
      </c>
      <c r="H39" t="s">
        <v>253</v>
      </c>
      <c r="I39">
        <v>97.12</v>
      </c>
      <c r="J39">
        <v>97.12</v>
      </c>
      <c r="K39">
        <v>97.12</v>
      </c>
      <c r="L39">
        <v>97.12</v>
      </c>
      <c r="M39">
        <v>97.12</v>
      </c>
      <c r="N39">
        <v>97.12</v>
      </c>
      <c r="O39">
        <v>97.12</v>
      </c>
      <c r="P39">
        <v>95.03</v>
      </c>
      <c r="Q39">
        <v>95.0280694324655</v>
      </c>
      <c r="R39">
        <v>68.172310679812199</v>
      </c>
      <c r="S39">
        <v>28.947689320187799</v>
      </c>
      <c r="T39" t="s">
        <v>262</v>
      </c>
      <c r="U39" t="s">
        <v>9819</v>
      </c>
      <c r="V39" t="s">
        <v>25</v>
      </c>
      <c r="W39">
        <v>1</v>
      </c>
      <c r="X39" t="s">
        <v>32</v>
      </c>
      <c r="Y39" t="s">
        <v>33</v>
      </c>
    </row>
    <row r="40" spans="1:25" ht="12.75" x14ac:dyDescent="0.2">
      <c r="A40" t="s">
        <v>254</v>
      </c>
      <c r="B40" t="s">
        <v>255</v>
      </c>
      <c r="D40" t="s">
        <v>22</v>
      </c>
      <c r="E40" t="s">
        <v>9299</v>
      </c>
      <c r="F40">
        <v>1</v>
      </c>
      <c r="G40" t="s">
        <v>256</v>
      </c>
      <c r="H40" t="s">
        <v>256</v>
      </c>
      <c r="I40">
        <v>23.2</v>
      </c>
      <c r="J40">
        <v>23.2</v>
      </c>
      <c r="K40">
        <v>23.2</v>
      </c>
      <c r="L40">
        <v>23.2</v>
      </c>
      <c r="M40">
        <v>23.22</v>
      </c>
      <c r="N40">
        <v>23.22</v>
      </c>
      <c r="O40">
        <v>23.22</v>
      </c>
      <c r="P40">
        <v>22.72</v>
      </c>
      <c r="Q40">
        <v>22.724103559937401</v>
      </c>
      <c r="R40">
        <v>22.724103559937401</v>
      </c>
      <c r="S40">
        <v>0.49589644006259498</v>
      </c>
      <c r="T40" t="s">
        <v>262</v>
      </c>
      <c r="U40" t="s">
        <v>9819</v>
      </c>
      <c r="V40" t="s">
        <v>25</v>
      </c>
      <c r="W40">
        <v>1</v>
      </c>
      <c r="X40" t="s">
        <v>32</v>
      </c>
      <c r="Y40" t="s">
        <v>33</v>
      </c>
    </row>
    <row r="41" spans="1:25" ht="12.75" x14ac:dyDescent="0.2">
      <c r="A41" t="s">
        <v>257</v>
      </c>
      <c r="B41" t="s">
        <v>258</v>
      </c>
      <c r="D41" t="s">
        <v>22</v>
      </c>
      <c r="E41" t="s">
        <v>9299</v>
      </c>
      <c r="F41">
        <v>1</v>
      </c>
      <c r="G41" t="s">
        <v>259</v>
      </c>
      <c r="H41" t="s">
        <v>259</v>
      </c>
      <c r="I41">
        <v>23.2</v>
      </c>
      <c r="J41">
        <v>23.2</v>
      </c>
      <c r="K41">
        <v>23.2</v>
      </c>
      <c r="L41">
        <v>23.2</v>
      </c>
      <c r="M41">
        <v>23.22</v>
      </c>
      <c r="N41">
        <v>23.22</v>
      </c>
      <c r="O41">
        <v>23.22</v>
      </c>
      <c r="P41">
        <v>22.72</v>
      </c>
      <c r="Q41">
        <v>22.724103559937401</v>
      </c>
      <c r="R41">
        <v>22.724103559937401</v>
      </c>
      <c r="S41">
        <v>0.49589644006259498</v>
      </c>
      <c r="T41" t="s">
        <v>262</v>
      </c>
      <c r="U41" t="s">
        <v>9819</v>
      </c>
      <c r="V41" t="s">
        <v>25</v>
      </c>
      <c r="W41">
        <v>1</v>
      </c>
      <c r="X41" t="s">
        <v>32</v>
      </c>
      <c r="Y41" t="s">
        <v>33</v>
      </c>
    </row>
    <row r="42" spans="1:25" ht="12.75" x14ac:dyDescent="0.2">
      <c r="A42" t="s">
        <v>1376</v>
      </c>
      <c r="B42" t="s">
        <v>1377</v>
      </c>
      <c r="D42" t="s">
        <v>22</v>
      </c>
      <c r="E42" t="s">
        <v>9299</v>
      </c>
      <c r="F42">
        <v>1</v>
      </c>
      <c r="G42" t="s">
        <v>1378</v>
      </c>
      <c r="H42" t="s">
        <v>1378</v>
      </c>
      <c r="I42">
        <v>13.7</v>
      </c>
      <c r="J42">
        <v>13.7</v>
      </c>
      <c r="K42">
        <v>13.7</v>
      </c>
      <c r="L42">
        <v>13.7</v>
      </c>
      <c r="M42">
        <v>13.73</v>
      </c>
      <c r="N42">
        <v>13.73</v>
      </c>
      <c r="O42">
        <v>13.73</v>
      </c>
      <c r="P42">
        <v>13.43</v>
      </c>
      <c r="Q42">
        <v>13.427879376326599</v>
      </c>
      <c r="R42">
        <v>13.6344621359624</v>
      </c>
      <c r="S42">
        <v>9.5537864037556403E-2</v>
      </c>
      <c r="T42" t="s">
        <v>262</v>
      </c>
      <c r="U42" t="s">
        <v>9819</v>
      </c>
      <c r="V42" t="s">
        <v>25</v>
      </c>
      <c r="W42">
        <v>1</v>
      </c>
      <c r="X42" t="s">
        <v>32</v>
      </c>
      <c r="Y42" t="s">
        <v>33</v>
      </c>
    </row>
    <row r="43" spans="1:25" ht="12.75" x14ac:dyDescent="0.2">
      <c r="A43" t="s">
        <v>34</v>
      </c>
      <c r="B43" t="s">
        <v>35</v>
      </c>
      <c r="D43" t="s">
        <v>22</v>
      </c>
      <c r="E43" t="s">
        <v>9299</v>
      </c>
      <c r="F43">
        <v>1</v>
      </c>
      <c r="G43" t="s">
        <v>36</v>
      </c>
      <c r="H43" t="s">
        <v>37</v>
      </c>
      <c r="I43">
        <v>34.799999999999997</v>
      </c>
      <c r="J43">
        <v>34.799999999999997</v>
      </c>
      <c r="K43">
        <v>34.799999999999997</v>
      </c>
      <c r="L43">
        <v>34.799999999999997</v>
      </c>
      <c r="M43">
        <v>34.840000000000003</v>
      </c>
      <c r="N43">
        <v>34.840000000000003</v>
      </c>
      <c r="O43">
        <v>34.840000000000003</v>
      </c>
      <c r="P43">
        <v>34.090000000000003</v>
      </c>
      <c r="Q43">
        <v>34.086155339906099</v>
      </c>
      <c r="R43">
        <v>34.086155339906099</v>
      </c>
      <c r="S43">
        <v>0.75384466009389695</v>
      </c>
      <c r="T43" t="s">
        <v>262</v>
      </c>
      <c r="U43" t="s">
        <v>9819</v>
      </c>
      <c r="V43" t="s">
        <v>25</v>
      </c>
      <c r="W43">
        <v>1</v>
      </c>
      <c r="X43" t="s">
        <v>32</v>
      </c>
      <c r="Y43" t="s">
        <v>33</v>
      </c>
    </row>
    <row r="44" spans="1:25" ht="12.75" x14ac:dyDescent="0.2">
      <c r="A44" t="s">
        <v>267</v>
      </c>
      <c r="B44" t="s">
        <v>268</v>
      </c>
      <c r="D44" t="s">
        <v>22</v>
      </c>
      <c r="E44" t="s">
        <v>9299</v>
      </c>
      <c r="F44">
        <v>1</v>
      </c>
      <c r="G44" t="s">
        <v>269</v>
      </c>
      <c r="H44" t="s">
        <v>269</v>
      </c>
      <c r="I44">
        <v>81.28</v>
      </c>
      <c r="J44">
        <v>81.28</v>
      </c>
      <c r="K44">
        <v>81.28</v>
      </c>
      <c r="L44">
        <v>81.28</v>
      </c>
      <c r="M44">
        <v>81.28</v>
      </c>
      <c r="N44">
        <v>81.28</v>
      </c>
      <c r="O44">
        <v>81.28</v>
      </c>
      <c r="P44">
        <v>79.53</v>
      </c>
      <c r="Q44">
        <v>79.534362459780894</v>
      </c>
      <c r="R44">
        <v>56.810258899843497</v>
      </c>
      <c r="S44">
        <v>24.469741100156501</v>
      </c>
      <c r="T44" t="s">
        <v>262</v>
      </c>
      <c r="U44" t="s">
        <v>9819</v>
      </c>
      <c r="V44" t="s">
        <v>25</v>
      </c>
      <c r="W44">
        <v>1</v>
      </c>
      <c r="X44" t="s">
        <v>32</v>
      </c>
      <c r="Y44" t="s">
        <v>33</v>
      </c>
    </row>
    <row r="45" spans="1:25" ht="12.75" x14ac:dyDescent="0.2">
      <c r="A45" t="s">
        <v>270</v>
      </c>
      <c r="B45" t="s">
        <v>271</v>
      </c>
      <c r="D45" t="s">
        <v>22</v>
      </c>
      <c r="E45" t="s">
        <v>9299</v>
      </c>
      <c r="F45">
        <v>1</v>
      </c>
      <c r="G45" t="s">
        <v>272</v>
      </c>
      <c r="H45" t="s">
        <v>272</v>
      </c>
      <c r="I45">
        <v>58.06</v>
      </c>
      <c r="J45">
        <v>58.06</v>
      </c>
      <c r="K45">
        <v>58.06</v>
      </c>
      <c r="L45">
        <v>58.06</v>
      </c>
      <c r="M45">
        <v>58.06</v>
      </c>
      <c r="N45">
        <v>58.06</v>
      </c>
      <c r="O45">
        <v>58.06</v>
      </c>
      <c r="P45">
        <v>56.81</v>
      </c>
      <c r="Q45">
        <v>56.810258899843497</v>
      </c>
      <c r="R45">
        <v>40.903386407887297</v>
      </c>
      <c r="S45">
        <v>17.156613592112699</v>
      </c>
      <c r="T45" t="s">
        <v>262</v>
      </c>
      <c r="U45" t="s">
        <v>9819</v>
      </c>
      <c r="V45" t="s">
        <v>25</v>
      </c>
      <c r="W45">
        <v>1</v>
      </c>
      <c r="X45" t="s">
        <v>32</v>
      </c>
      <c r="Y45" t="s">
        <v>33</v>
      </c>
    </row>
    <row r="46" spans="1:25" ht="12.75" x14ac:dyDescent="0.2">
      <c r="A46" t="s">
        <v>273</v>
      </c>
      <c r="B46" t="s">
        <v>274</v>
      </c>
      <c r="D46" t="s">
        <v>22</v>
      </c>
      <c r="E46" t="s">
        <v>9299</v>
      </c>
      <c r="F46">
        <v>1</v>
      </c>
      <c r="G46" t="s">
        <v>275</v>
      </c>
      <c r="H46" t="s">
        <v>276</v>
      </c>
      <c r="I46">
        <v>58.06</v>
      </c>
      <c r="J46">
        <v>58.06</v>
      </c>
      <c r="K46">
        <v>58.06</v>
      </c>
      <c r="L46">
        <v>58.06</v>
      </c>
      <c r="M46">
        <v>58.06</v>
      </c>
      <c r="N46">
        <v>58.06</v>
      </c>
      <c r="O46">
        <v>58.06</v>
      </c>
      <c r="P46">
        <v>56.81</v>
      </c>
      <c r="Q46">
        <v>56.810258899843497</v>
      </c>
      <c r="R46">
        <v>40.903386407887297</v>
      </c>
      <c r="S46">
        <v>17.156613592112699</v>
      </c>
      <c r="T46" t="s">
        <v>262</v>
      </c>
      <c r="U46" t="s">
        <v>9819</v>
      </c>
      <c r="V46" t="s">
        <v>25</v>
      </c>
      <c r="W46">
        <v>1</v>
      </c>
      <c r="X46" t="s">
        <v>32</v>
      </c>
      <c r="Y46" t="s">
        <v>33</v>
      </c>
    </row>
    <row r="47" spans="1:25" ht="12.75" x14ac:dyDescent="0.2">
      <c r="A47" t="s">
        <v>277</v>
      </c>
      <c r="B47" t="s">
        <v>278</v>
      </c>
      <c r="D47" t="s">
        <v>22</v>
      </c>
      <c r="E47" t="s">
        <v>9299</v>
      </c>
      <c r="F47">
        <v>1</v>
      </c>
      <c r="G47" t="s">
        <v>279</v>
      </c>
      <c r="H47" t="s">
        <v>280</v>
      </c>
      <c r="I47">
        <v>81.28</v>
      </c>
      <c r="J47">
        <v>81.28</v>
      </c>
      <c r="K47">
        <v>81.28</v>
      </c>
      <c r="L47">
        <v>81.28</v>
      </c>
      <c r="M47">
        <v>81.28</v>
      </c>
      <c r="N47">
        <v>81.28</v>
      </c>
      <c r="O47">
        <v>81.28</v>
      </c>
      <c r="P47">
        <v>79.53</v>
      </c>
      <c r="Q47">
        <v>79.534362459780894</v>
      </c>
      <c r="R47">
        <v>56.810258899843497</v>
      </c>
      <c r="S47">
        <v>24.469741100156501</v>
      </c>
      <c r="T47" t="s">
        <v>262</v>
      </c>
      <c r="U47" t="s">
        <v>9819</v>
      </c>
      <c r="V47" t="s">
        <v>25</v>
      </c>
      <c r="W47">
        <v>1</v>
      </c>
      <c r="X47" t="s">
        <v>32</v>
      </c>
      <c r="Y47" t="s">
        <v>33</v>
      </c>
    </row>
    <row r="48" spans="1:25" ht="12.75" x14ac:dyDescent="0.2">
      <c r="A48" t="s">
        <v>281</v>
      </c>
      <c r="B48" t="s">
        <v>282</v>
      </c>
      <c r="D48" t="s">
        <v>22</v>
      </c>
      <c r="E48" t="s">
        <v>9299</v>
      </c>
      <c r="F48">
        <v>1</v>
      </c>
      <c r="G48" t="s">
        <v>283</v>
      </c>
      <c r="H48" t="s">
        <v>283</v>
      </c>
      <c r="I48">
        <v>13.7</v>
      </c>
      <c r="J48">
        <v>13.7</v>
      </c>
      <c r="K48">
        <v>13.7</v>
      </c>
      <c r="L48">
        <v>13.7</v>
      </c>
      <c r="M48">
        <v>13.73</v>
      </c>
      <c r="N48">
        <v>13.73</v>
      </c>
      <c r="O48">
        <v>13.73</v>
      </c>
      <c r="P48">
        <v>13.43</v>
      </c>
      <c r="Q48">
        <v>13.427879376326599</v>
      </c>
      <c r="R48">
        <v>13.6344621359624</v>
      </c>
      <c r="S48">
        <v>9.5537864037556403E-2</v>
      </c>
      <c r="T48" t="s">
        <v>262</v>
      </c>
      <c r="U48" t="s">
        <v>9819</v>
      </c>
      <c r="V48" t="s">
        <v>25</v>
      </c>
      <c r="W48">
        <v>1</v>
      </c>
      <c r="X48" t="s">
        <v>32</v>
      </c>
      <c r="Y48" t="s">
        <v>33</v>
      </c>
    </row>
    <row r="49" spans="1:25" ht="12.75" x14ac:dyDescent="0.2">
      <c r="A49" t="s">
        <v>284</v>
      </c>
      <c r="B49" t="s">
        <v>285</v>
      </c>
      <c r="D49" t="s">
        <v>286</v>
      </c>
      <c r="E49" t="s">
        <v>9299</v>
      </c>
      <c r="F49">
        <v>1</v>
      </c>
      <c r="G49" t="s">
        <v>287</v>
      </c>
      <c r="H49" t="s">
        <v>288</v>
      </c>
      <c r="I49">
        <v>15.8</v>
      </c>
      <c r="J49">
        <v>15.8</v>
      </c>
      <c r="K49">
        <v>15.8</v>
      </c>
      <c r="L49">
        <v>15.8</v>
      </c>
      <c r="M49">
        <v>15.83</v>
      </c>
      <c r="N49">
        <v>15.83</v>
      </c>
      <c r="O49">
        <v>15.83</v>
      </c>
      <c r="P49">
        <v>15.49</v>
      </c>
      <c r="Q49">
        <v>15.493706972684601</v>
      </c>
      <c r="R49">
        <v>15.9068724919562</v>
      </c>
      <c r="S49">
        <v>-7.6872491956184105E-2</v>
      </c>
      <c r="T49" t="s">
        <v>262</v>
      </c>
      <c r="U49" t="s">
        <v>9819</v>
      </c>
      <c r="V49" t="s">
        <v>25</v>
      </c>
      <c r="W49">
        <v>1</v>
      </c>
      <c r="X49" t="s">
        <v>32</v>
      </c>
      <c r="Y49" t="s">
        <v>33</v>
      </c>
    </row>
    <row r="50" spans="1:25" ht="165.75" x14ac:dyDescent="0.2">
      <c r="A50" t="s">
        <v>289</v>
      </c>
      <c r="B50" t="s">
        <v>290</v>
      </c>
      <c r="C50" t="s">
        <v>291</v>
      </c>
      <c r="D50" t="s">
        <v>286</v>
      </c>
      <c r="E50" t="s">
        <v>9299</v>
      </c>
      <c r="F50">
        <v>1</v>
      </c>
      <c r="G50" s="432" t="s">
        <v>292</v>
      </c>
      <c r="H50" s="432" t="s">
        <v>293</v>
      </c>
      <c r="I50">
        <v>81.28</v>
      </c>
      <c r="J50">
        <v>81.28</v>
      </c>
      <c r="K50">
        <v>81.28</v>
      </c>
      <c r="L50">
        <v>81.28</v>
      </c>
      <c r="M50">
        <v>81.28</v>
      </c>
      <c r="N50">
        <v>81.28</v>
      </c>
      <c r="O50">
        <v>81.28</v>
      </c>
      <c r="P50">
        <v>79.53</v>
      </c>
      <c r="Q50">
        <v>79.534362459780894</v>
      </c>
      <c r="R50">
        <v>56.810258899843497</v>
      </c>
      <c r="S50">
        <v>24.469741100156501</v>
      </c>
      <c r="T50" t="s">
        <v>262</v>
      </c>
      <c r="U50" t="s">
        <v>9819</v>
      </c>
      <c r="V50" t="s">
        <v>25</v>
      </c>
      <c r="W50">
        <v>1</v>
      </c>
      <c r="X50" t="s">
        <v>32</v>
      </c>
      <c r="Y50" t="s">
        <v>33</v>
      </c>
    </row>
    <row r="51" spans="1:25" ht="12.75" x14ac:dyDescent="0.2">
      <c r="A51" t="s">
        <v>299</v>
      </c>
      <c r="B51" t="s">
        <v>300</v>
      </c>
      <c r="D51" t="s">
        <v>22</v>
      </c>
      <c r="E51" t="s">
        <v>9299</v>
      </c>
      <c r="F51">
        <v>1</v>
      </c>
      <c r="G51" t="s">
        <v>301</v>
      </c>
      <c r="H51" t="s">
        <v>301</v>
      </c>
      <c r="I51">
        <v>34.799999999999997</v>
      </c>
      <c r="J51">
        <v>34.799999999999997</v>
      </c>
      <c r="K51">
        <v>34.799999999999997</v>
      </c>
      <c r="L51">
        <v>34.799999999999997</v>
      </c>
      <c r="M51">
        <v>34.840000000000003</v>
      </c>
      <c r="N51">
        <v>34.840000000000003</v>
      </c>
      <c r="O51">
        <v>34.840000000000003</v>
      </c>
      <c r="P51">
        <v>34.090000000000003</v>
      </c>
      <c r="Q51">
        <v>34.086155339906099</v>
      </c>
      <c r="R51">
        <v>34.086155339906099</v>
      </c>
      <c r="S51">
        <v>0.75384466009389695</v>
      </c>
      <c r="T51" t="s">
        <v>262</v>
      </c>
      <c r="U51" t="s">
        <v>9819</v>
      </c>
      <c r="V51" t="s">
        <v>25</v>
      </c>
      <c r="W51">
        <v>1</v>
      </c>
      <c r="X51" t="s">
        <v>32</v>
      </c>
      <c r="Y51" t="s">
        <v>33</v>
      </c>
    </row>
    <row r="52" spans="1:25" ht="12.75" x14ac:dyDescent="0.2">
      <c r="A52" t="s">
        <v>302</v>
      </c>
      <c r="B52" t="s">
        <v>303</v>
      </c>
      <c r="D52" t="s">
        <v>22</v>
      </c>
      <c r="E52" t="s">
        <v>9299</v>
      </c>
      <c r="F52">
        <v>1</v>
      </c>
      <c r="G52" t="s">
        <v>304</v>
      </c>
      <c r="H52" t="s">
        <v>304</v>
      </c>
      <c r="I52">
        <v>34.799999999999997</v>
      </c>
      <c r="J52">
        <v>34.799999999999997</v>
      </c>
      <c r="K52">
        <v>34.799999999999997</v>
      </c>
      <c r="L52">
        <v>34.799999999999997</v>
      </c>
      <c r="M52">
        <v>34.840000000000003</v>
      </c>
      <c r="N52">
        <v>34.840000000000003</v>
      </c>
      <c r="O52">
        <v>34.840000000000003</v>
      </c>
      <c r="P52">
        <v>34.090000000000003</v>
      </c>
      <c r="Q52">
        <v>34.086155339906099</v>
      </c>
      <c r="R52">
        <v>34.086155339906099</v>
      </c>
      <c r="S52">
        <v>0.75384466009389695</v>
      </c>
      <c r="T52" t="s">
        <v>262</v>
      </c>
      <c r="U52" t="s">
        <v>9819</v>
      </c>
      <c r="V52" t="s">
        <v>25</v>
      </c>
      <c r="W52">
        <v>1</v>
      </c>
      <c r="X52" t="s">
        <v>32</v>
      </c>
      <c r="Y52" t="s">
        <v>33</v>
      </c>
    </row>
    <row r="53" spans="1:25" ht="12.75" x14ac:dyDescent="0.2">
      <c r="A53" t="s">
        <v>309</v>
      </c>
      <c r="B53" t="s">
        <v>310</v>
      </c>
      <c r="D53" t="s">
        <v>22</v>
      </c>
      <c r="E53" t="s">
        <v>9299</v>
      </c>
      <c r="F53">
        <v>1</v>
      </c>
      <c r="G53" t="s">
        <v>311</v>
      </c>
      <c r="H53" t="s">
        <v>311</v>
      </c>
      <c r="I53">
        <v>34.799999999999997</v>
      </c>
      <c r="J53">
        <v>34.799999999999997</v>
      </c>
      <c r="K53">
        <v>34.799999999999997</v>
      </c>
      <c r="L53">
        <v>34.799999999999997</v>
      </c>
      <c r="M53">
        <v>34.840000000000003</v>
      </c>
      <c r="N53">
        <v>34.840000000000003</v>
      </c>
      <c r="O53">
        <v>34.840000000000003</v>
      </c>
      <c r="P53">
        <v>34.090000000000003</v>
      </c>
      <c r="Q53">
        <v>34.086155339906099</v>
      </c>
      <c r="R53">
        <v>34.086155339906099</v>
      </c>
      <c r="S53">
        <v>0.75384466009389695</v>
      </c>
      <c r="T53" t="s">
        <v>262</v>
      </c>
      <c r="U53" t="s">
        <v>9819</v>
      </c>
      <c r="V53" t="s">
        <v>25</v>
      </c>
      <c r="W53">
        <v>1</v>
      </c>
      <c r="X53" t="s">
        <v>32</v>
      </c>
      <c r="Y53" t="s">
        <v>33</v>
      </c>
    </row>
    <row r="54" spans="1:25" ht="12.75" x14ac:dyDescent="0.2">
      <c r="A54" t="s">
        <v>312</v>
      </c>
      <c r="B54" t="s">
        <v>313</v>
      </c>
      <c r="D54" t="s">
        <v>22</v>
      </c>
      <c r="E54" t="s">
        <v>9299</v>
      </c>
      <c r="F54">
        <v>1</v>
      </c>
      <c r="G54" t="s">
        <v>314</v>
      </c>
      <c r="H54" t="s">
        <v>315</v>
      </c>
      <c r="I54">
        <v>34.799999999999997</v>
      </c>
      <c r="J54">
        <v>34.799999999999997</v>
      </c>
      <c r="K54">
        <v>34.799999999999997</v>
      </c>
      <c r="L54">
        <v>34.799999999999997</v>
      </c>
      <c r="M54">
        <v>34.840000000000003</v>
      </c>
      <c r="N54">
        <v>34.840000000000003</v>
      </c>
      <c r="O54">
        <v>34.840000000000003</v>
      </c>
      <c r="P54">
        <v>34.090000000000003</v>
      </c>
      <c r="Q54">
        <v>34.086155339906099</v>
      </c>
      <c r="R54">
        <v>34.086155339906099</v>
      </c>
      <c r="S54">
        <v>0.75384466009389695</v>
      </c>
      <c r="T54" t="s">
        <v>262</v>
      </c>
      <c r="U54" t="s">
        <v>9819</v>
      </c>
      <c r="V54" t="s">
        <v>25</v>
      </c>
      <c r="W54">
        <v>1</v>
      </c>
      <c r="X54" t="s">
        <v>32</v>
      </c>
      <c r="Y54" t="s">
        <v>33</v>
      </c>
    </row>
    <row r="55" spans="1:25" ht="12.75" x14ac:dyDescent="0.2">
      <c r="A55" t="s">
        <v>38</v>
      </c>
      <c r="B55" t="s">
        <v>39</v>
      </c>
      <c r="C55" t="s">
        <v>21</v>
      </c>
      <c r="D55" t="s">
        <v>22</v>
      </c>
      <c r="E55" t="s">
        <v>9299</v>
      </c>
      <c r="F55">
        <v>1</v>
      </c>
      <c r="G55" t="s">
        <v>40</v>
      </c>
      <c r="H55" t="s">
        <v>41</v>
      </c>
      <c r="I55">
        <v>369.47</v>
      </c>
      <c r="J55">
        <v>369.47</v>
      </c>
      <c r="K55">
        <v>369.47</v>
      </c>
      <c r="L55">
        <v>369.47</v>
      </c>
      <c r="M55">
        <v>369.47</v>
      </c>
      <c r="N55">
        <v>369.47</v>
      </c>
      <c r="O55">
        <v>369.47</v>
      </c>
      <c r="P55">
        <v>361.52</v>
      </c>
      <c r="Q55">
        <v>361.51982936264102</v>
      </c>
      <c r="R55">
        <v>258.228449544743</v>
      </c>
      <c r="S55">
        <v>111.241550455257</v>
      </c>
      <c r="T55" t="s">
        <v>262</v>
      </c>
      <c r="U55" t="s">
        <v>9819</v>
      </c>
      <c r="V55" t="s">
        <v>25</v>
      </c>
      <c r="W55">
        <v>1</v>
      </c>
      <c r="X55" t="s">
        <v>32</v>
      </c>
      <c r="Y55" t="s">
        <v>33</v>
      </c>
    </row>
    <row r="56" spans="1:25" ht="12.75" x14ac:dyDescent="0.2">
      <c r="A56" t="s">
        <v>316</v>
      </c>
      <c r="B56" t="s">
        <v>317</v>
      </c>
      <c r="D56" t="s">
        <v>22</v>
      </c>
      <c r="E56" t="s">
        <v>9299</v>
      </c>
      <c r="F56">
        <v>1</v>
      </c>
      <c r="G56" t="s">
        <v>318</v>
      </c>
      <c r="H56" t="s">
        <v>318</v>
      </c>
      <c r="I56">
        <v>81.28</v>
      </c>
      <c r="J56">
        <v>81.28</v>
      </c>
      <c r="K56">
        <v>81.28</v>
      </c>
      <c r="L56">
        <v>81.28</v>
      </c>
      <c r="M56">
        <v>81.28</v>
      </c>
      <c r="N56">
        <v>81.28</v>
      </c>
      <c r="O56">
        <v>81.28</v>
      </c>
      <c r="P56">
        <v>79.53</v>
      </c>
      <c r="Q56">
        <v>79.534362459780894</v>
      </c>
      <c r="R56">
        <v>56.810258899843497</v>
      </c>
      <c r="S56">
        <v>24.469741100156501</v>
      </c>
      <c r="T56" t="s">
        <v>262</v>
      </c>
      <c r="U56" t="s">
        <v>9819</v>
      </c>
      <c r="V56" t="s">
        <v>25</v>
      </c>
      <c r="W56">
        <v>1</v>
      </c>
      <c r="X56" t="s">
        <v>32</v>
      </c>
      <c r="Y56" t="s">
        <v>33</v>
      </c>
    </row>
    <row r="57" spans="1:25" ht="12.75" x14ac:dyDescent="0.2">
      <c r="A57" t="s">
        <v>323</v>
      </c>
      <c r="B57" t="s">
        <v>324</v>
      </c>
      <c r="C57" t="s">
        <v>21</v>
      </c>
      <c r="D57" t="s">
        <v>22</v>
      </c>
      <c r="E57" t="s">
        <v>9299</v>
      </c>
      <c r="F57">
        <v>1</v>
      </c>
      <c r="G57" t="s">
        <v>325</v>
      </c>
      <c r="H57" t="s">
        <v>325</v>
      </c>
      <c r="I57">
        <v>295.58</v>
      </c>
      <c r="J57">
        <v>295.58</v>
      </c>
      <c r="K57">
        <v>295.58</v>
      </c>
      <c r="L57">
        <v>295.58</v>
      </c>
      <c r="M57">
        <v>295.58</v>
      </c>
      <c r="N57">
        <v>295.58</v>
      </c>
      <c r="O57">
        <v>295.58</v>
      </c>
      <c r="P57">
        <v>289.22000000000003</v>
      </c>
      <c r="Q57">
        <v>289.21586349011199</v>
      </c>
      <c r="R57">
        <v>206.58275963579499</v>
      </c>
      <c r="S57">
        <v>88.997240364205396</v>
      </c>
      <c r="T57" t="s">
        <v>262</v>
      </c>
      <c r="U57" t="s">
        <v>9819</v>
      </c>
      <c r="V57" t="s">
        <v>25</v>
      </c>
      <c r="W57">
        <v>1</v>
      </c>
      <c r="X57" t="s">
        <v>32</v>
      </c>
      <c r="Y57" t="s">
        <v>33</v>
      </c>
    </row>
    <row r="58" spans="1:25" ht="12.75" x14ac:dyDescent="0.2">
      <c r="A58" t="s">
        <v>326</v>
      </c>
      <c r="B58" t="s">
        <v>327</v>
      </c>
      <c r="D58" t="s">
        <v>22</v>
      </c>
      <c r="E58" t="s">
        <v>9299</v>
      </c>
      <c r="F58">
        <v>1</v>
      </c>
      <c r="G58" t="s">
        <v>328</v>
      </c>
      <c r="H58" t="s">
        <v>328</v>
      </c>
      <c r="I58">
        <v>15.8</v>
      </c>
      <c r="J58">
        <v>15.8</v>
      </c>
      <c r="K58">
        <v>15.8</v>
      </c>
      <c r="L58">
        <v>15.8</v>
      </c>
      <c r="M58">
        <v>15.83</v>
      </c>
      <c r="N58">
        <v>15.83</v>
      </c>
      <c r="O58">
        <v>15.83</v>
      </c>
      <c r="P58">
        <v>15.49</v>
      </c>
      <c r="Q58">
        <v>15.493706972684601</v>
      </c>
      <c r="R58">
        <v>15.9068724919562</v>
      </c>
      <c r="S58">
        <v>-7.6872491956184105E-2</v>
      </c>
      <c r="T58" t="s">
        <v>262</v>
      </c>
      <c r="U58" t="s">
        <v>9819</v>
      </c>
      <c r="V58" t="s">
        <v>25</v>
      </c>
      <c r="W58">
        <v>1</v>
      </c>
      <c r="X58" t="s">
        <v>32</v>
      </c>
      <c r="Y58" t="s">
        <v>33</v>
      </c>
    </row>
    <row r="59" spans="1:25" ht="12.75" x14ac:dyDescent="0.2">
      <c r="A59" t="s">
        <v>329</v>
      </c>
      <c r="B59" t="s">
        <v>330</v>
      </c>
      <c r="D59" t="s">
        <v>22</v>
      </c>
      <c r="E59" t="s">
        <v>9299</v>
      </c>
      <c r="F59">
        <v>1</v>
      </c>
      <c r="G59" t="s">
        <v>331</v>
      </c>
      <c r="H59" t="s">
        <v>332</v>
      </c>
      <c r="I59">
        <v>27.45</v>
      </c>
      <c r="J59">
        <v>27.45</v>
      </c>
      <c r="K59">
        <v>27.45</v>
      </c>
      <c r="L59">
        <v>27.45</v>
      </c>
      <c r="M59">
        <v>27.45</v>
      </c>
      <c r="N59">
        <v>27.45</v>
      </c>
      <c r="O59">
        <v>27.45</v>
      </c>
      <c r="P59">
        <v>26.86</v>
      </c>
      <c r="Q59">
        <v>26.855758752653301</v>
      </c>
      <c r="R59">
        <v>27.268924271924899</v>
      </c>
      <c r="S59">
        <v>0.18107572807511099</v>
      </c>
      <c r="T59" t="s">
        <v>262</v>
      </c>
      <c r="U59" t="s">
        <v>9819</v>
      </c>
      <c r="V59" t="s">
        <v>25</v>
      </c>
      <c r="W59">
        <v>1</v>
      </c>
      <c r="X59" t="s">
        <v>32</v>
      </c>
      <c r="Y59" t="s">
        <v>33</v>
      </c>
    </row>
    <row r="60" spans="1:25" ht="12.75" x14ac:dyDescent="0.2">
      <c r="A60" t="s">
        <v>333</v>
      </c>
      <c r="B60" t="s">
        <v>334</v>
      </c>
      <c r="D60" t="s">
        <v>22</v>
      </c>
      <c r="E60" t="s">
        <v>9299</v>
      </c>
      <c r="F60">
        <v>1</v>
      </c>
      <c r="G60" t="s">
        <v>335</v>
      </c>
      <c r="H60" t="s">
        <v>336</v>
      </c>
      <c r="I60">
        <v>27.45</v>
      </c>
      <c r="J60">
        <v>27.45</v>
      </c>
      <c r="K60">
        <v>27.45</v>
      </c>
      <c r="L60">
        <v>27.45</v>
      </c>
      <c r="M60">
        <v>27.45</v>
      </c>
      <c r="N60">
        <v>27.45</v>
      </c>
      <c r="O60">
        <v>27.45</v>
      </c>
      <c r="P60">
        <v>26.86</v>
      </c>
      <c r="Q60">
        <v>26.855758752653301</v>
      </c>
      <c r="R60">
        <v>27.268924271924899</v>
      </c>
      <c r="S60">
        <v>0.18107572807511099</v>
      </c>
      <c r="T60" t="s">
        <v>262</v>
      </c>
      <c r="U60" t="s">
        <v>9819</v>
      </c>
      <c r="V60" t="s">
        <v>25</v>
      </c>
      <c r="W60">
        <v>1</v>
      </c>
      <c r="X60" t="s">
        <v>32</v>
      </c>
      <c r="Y60" t="s">
        <v>33</v>
      </c>
    </row>
    <row r="61" spans="1:25" ht="12.75" x14ac:dyDescent="0.2">
      <c r="A61" t="s">
        <v>337</v>
      </c>
      <c r="B61" t="s">
        <v>338</v>
      </c>
      <c r="D61" t="s">
        <v>22</v>
      </c>
      <c r="E61" t="s">
        <v>9299</v>
      </c>
      <c r="F61">
        <v>1</v>
      </c>
      <c r="G61" t="s">
        <v>339</v>
      </c>
      <c r="H61" t="s">
        <v>340</v>
      </c>
      <c r="I61">
        <v>27.45</v>
      </c>
      <c r="J61">
        <v>27.45</v>
      </c>
      <c r="K61">
        <v>27.45</v>
      </c>
      <c r="L61">
        <v>27.45</v>
      </c>
      <c r="M61">
        <v>27.45</v>
      </c>
      <c r="N61">
        <v>27.45</v>
      </c>
      <c r="O61">
        <v>27.45</v>
      </c>
      <c r="P61">
        <v>26.86</v>
      </c>
      <c r="Q61">
        <v>26.855758752653301</v>
      </c>
      <c r="R61">
        <v>27.268924271924899</v>
      </c>
      <c r="S61">
        <v>0.18107572807511099</v>
      </c>
      <c r="T61" t="s">
        <v>262</v>
      </c>
      <c r="U61" t="s">
        <v>9819</v>
      </c>
      <c r="V61" t="s">
        <v>25</v>
      </c>
      <c r="W61">
        <v>1</v>
      </c>
      <c r="X61" t="s">
        <v>32</v>
      </c>
      <c r="Y61" t="s">
        <v>33</v>
      </c>
    </row>
    <row r="62" spans="1:25" ht="12.75" x14ac:dyDescent="0.2">
      <c r="A62" t="s">
        <v>42</v>
      </c>
      <c r="B62" t="s">
        <v>43</v>
      </c>
      <c r="D62" t="s">
        <v>22</v>
      </c>
      <c r="E62" t="s">
        <v>9299</v>
      </c>
      <c r="F62">
        <v>1</v>
      </c>
      <c r="G62" t="s">
        <v>44</v>
      </c>
      <c r="H62" t="s">
        <v>44</v>
      </c>
      <c r="I62">
        <v>129.85</v>
      </c>
      <c r="J62">
        <v>129.85</v>
      </c>
      <c r="K62">
        <v>129.85</v>
      </c>
      <c r="L62">
        <v>129.85</v>
      </c>
      <c r="M62">
        <v>129.85</v>
      </c>
      <c r="N62">
        <v>129.85</v>
      </c>
      <c r="O62">
        <v>129.85</v>
      </c>
      <c r="P62">
        <v>127.05</v>
      </c>
      <c r="Q62">
        <v>127.04839717601401</v>
      </c>
      <c r="R62">
        <v>90.896414239749603</v>
      </c>
      <c r="S62">
        <v>38.953585760250398</v>
      </c>
      <c r="T62" t="s">
        <v>262</v>
      </c>
      <c r="U62" t="s">
        <v>9819</v>
      </c>
      <c r="V62" t="s">
        <v>25</v>
      </c>
      <c r="W62">
        <v>1</v>
      </c>
      <c r="X62" t="s">
        <v>32</v>
      </c>
      <c r="Y62" t="s">
        <v>33</v>
      </c>
    </row>
    <row r="63" spans="1:25" ht="12.75" x14ac:dyDescent="0.2">
      <c r="A63" t="s">
        <v>45</v>
      </c>
      <c r="B63" t="s">
        <v>46</v>
      </c>
      <c r="C63" t="s">
        <v>47</v>
      </c>
      <c r="D63" t="s">
        <v>22</v>
      </c>
      <c r="E63" t="s">
        <v>9299</v>
      </c>
      <c r="F63">
        <v>1</v>
      </c>
      <c r="G63" t="s">
        <v>48</v>
      </c>
      <c r="H63" t="s">
        <v>48</v>
      </c>
      <c r="I63">
        <v>207.96</v>
      </c>
      <c r="J63">
        <v>207.96</v>
      </c>
      <c r="K63">
        <v>207.96</v>
      </c>
      <c r="L63">
        <v>207.96</v>
      </c>
      <c r="M63">
        <v>207.96</v>
      </c>
      <c r="N63">
        <v>207.96</v>
      </c>
      <c r="O63">
        <v>207.96</v>
      </c>
      <c r="P63">
        <v>203.48</v>
      </c>
      <c r="Q63">
        <v>203.48401824125801</v>
      </c>
      <c r="R63">
        <v>45.448207119874802</v>
      </c>
      <c r="S63">
        <v>162.511792880125</v>
      </c>
      <c r="T63" t="s">
        <v>262</v>
      </c>
      <c r="U63" t="s">
        <v>9819</v>
      </c>
      <c r="V63" t="s">
        <v>25</v>
      </c>
      <c r="W63">
        <v>1</v>
      </c>
      <c r="X63" t="s">
        <v>32</v>
      </c>
      <c r="Y63" t="s">
        <v>33</v>
      </c>
    </row>
    <row r="64" spans="1:25" ht="12.75" x14ac:dyDescent="0.2">
      <c r="A64" t="s">
        <v>341</v>
      </c>
      <c r="B64" t="s">
        <v>342</v>
      </c>
      <c r="D64" t="s">
        <v>22</v>
      </c>
      <c r="E64" t="s">
        <v>9299</v>
      </c>
      <c r="F64">
        <v>1</v>
      </c>
      <c r="G64" t="s">
        <v>343</v>
      </c>
      <c r="H64" t="s">
        <v>343</v>
      </c>
      <c r="I64">
        <v>11.6</v>
      </c>
      <c r="J64">
        <v>11.6</v>
      </c>
      <c r="K64">
        <v>11.6</v>
      </c>
      <c r="L64">
        <v>11.6</v>
      </c>
      <c r="M64">
        <v>11.61</v>
      </c>
      <c r="N64">
        <v>11.61</v>
      </c>
      <c r="O64">
        <v>11.61</v>
      </c>
      <c r="P64">
        <v>11.36</v>
      </c>
      <c r="Q64">
        <v>11.3620517799687</v>
      </c>
      <c r="R64">
        <v>11.3620517799687</v>
      </c>
      <c r="S64">
        <v>0.24794822003129699</v>
      </c>
      <c r="T64" t="s">
        <v>262</v>
      </c>
      <c r="U64" t="s">
        <v>9819</v>
      </c>
      <c r="V64" t="s">
        <v>25</v>
      </c>
      <c r="W64">
        <v>1</v>
      </c>
      <c r="X64" t="s">
        <v>32</v>
      </c>
      <c r="Y64" t="s">
        <v>33</v>
      </c>
    </row>
    <row r="65" spans="1:25" ht="12.75" x14ac:dyDescent="0.2">
      <c r="A65" t="s">
        <v>344</v>
      </c>
      <c r="B65" t="s">
        <v>345</v>
      </c>
      <c r="C65" t="s">
        <v>47</v>
      </c>
      <c r="D65" t="s">
        <v>22</v>
      </c>
      <c r="E65" t="s">
        <v>9299</v>
      </c>
      <c r="F65">
        <v>1</v>
      </c>
      <c r="G65" t="s">
        <v>346</v>
      </c>
      <c r="H65" t="s">
        <v>346</v>
      </c>
      <c r="I65">
        <v>121.4</v>
      </c>
      <c r="J65">
        <v>121.4</v>
      </c>
      <c r="K65">
        <v>121.4</v>
      </c>
      <c r="L65">
        <v>121.4</v>
      </c>
      <c r="M65">
        <v>121.4</v>
      </c>
      <c r="N65">
        <v>121.4</v>
      </c>
      <c r="O65">
        <v>121.4</v>
      </c>
      <c r="P65">
        <v>118.79</v>
      </c>
      <c r="Q65">
        <v>118.785086790582</v>
      </c>
      <c r="R65">
        <v>56.810258899843497</v>
      </c>
      <c r="S65">
        <v>64.589741100156502</v>
      </c>
      <c r="T65" t="s">
        <v>262</v>
      </c>
      <c r="U65" t="s">
        <v>9819</v>
      </c>
      <c r="V65" t="s">
        <v>25</v>
      </c>
      <c r="W65">
        <v>1</v>
      </c>
      <c r="X65" t="s">
        <v>32</v>
      </c>
      <c r="Y65" t="s">
        <v>33</v>
      </c>
    </row>
    <row r="66" spans="1:25" ht="12.75" x14ac:dyDescent="0.2">
      <c r="A66" t="s">
        <v>347</v>
      </c>
      <c r="B66" t="s">
        <v>348</v>
      </c>
      <c r="C66" t="s">
        <v>47</v>
      </c>
      <c r="D66" t="s">
        <v>22</v>
      </c>
      <c r="E66" t="s">
        <v>9299</v>
      </c>
      <c r="F66">
        <v>1</v>
      </c>
      <c r="G66" t="s">
        <v>349</v>
      </c>
      <c r="H66" t="s">
        <v>349</v>
      </c>
      <c r="I66">
        <v>174.18</v>
      </c>
      <c r="J66">
        <v>174.18</v>
      </c>
      <c r="K66">
        <v>174.18</v>
      </c>
      <c r="L66">
        <v>174.18</v>
      </c>
      <c r="M66">
        <v>174.18</v>
      </c>
      <c r="N66">
        <v>174.18</v>
      </c>
      <c r="O66">
        <v>174.18</v>
      </c>
      <c r="P66">
        <v>170.43</v>
      </c>
      <c r="Q66">
        <v>170.43077669953101</v>
      </c>
      <c r="R66">
        <v>90.896414239749603</v>
      </c>
      <c r="S66">
        <v>83.283585760250403</v>
      </c>
      <c r="T66" t="s">
        <v>262</v>
      </c>
      <c r="U66" t="s">
        <v>9819</v>
      </c>
      <c r="V66" t="s">
        <v>25</v>
      </c>
      <c r="W66">
        <v>1</v>
      </c>
      <c r="X66" t="s">
        <v>32</v>
      </c>
      <c r="Y66" t="s">
        <v>33</v>
      </c>
    </row>
    <row r="67" spans="1:25" ht="12.75" x14ac:dyDescent="0.2">
      <c r="A67" t="s">
        <v>350</v>
      </c>
      <c r="B67" t="s">
        <v>351</v>
      </c>
      <c r="C67" t="s">
        <v>47</v>
      </c>
      <c r="D67" t="s">
        <v>22</v>
      </c>
      <c r="E67" t="s">
        <v>9299</v>
      </c>
      <c r="F67">
        <v>1</v>
      </c>
      <c r="G67" t="s">
        <v>352</v>
      </c>
      <c r="H67" t="s">
        <v>352</v>
      </c>
      <c r="I67">
        <v>121.4</v>
      </c>
      <c r="J67">
        <v>121.4</v>
      </c>
      <c r="K67">
        <v>121.4</v>
      </c>
      <c r="L67">
        <v>121.4</v>
      </c>
      <c r="M67">
        <v>121.4</v>
      </c>
      <c r="N67">
        <v>121.4</v>
      </c>
      <c r="O67">
        <v>121.4</v>
      </c>
      <c r="P67">
        <v>118.79</v>
      </c>
      <c r="Q67">
        <v>118.785086790582</v>
      </c>
      <c r="R67">
        <v>56.810258899843497</v>
      </c>
      <c r="S67">
        <v>64.589741100156502</v>
      </c>
      <c r="T67" t="s">
        <v>262</v>
      </c>
      <c r="U67" t="s">
        <v>9819</v>
      </c>
      <c r="V67" t="s">
        <v>25</v>
      </c>
      <c r="W67">
        <v>1</v>
      </c>
      <c r="X67" t="s">
        <v>32</v>
      </c>
      <c r="Y67" t="s">
        <v>33</v>
      </c>
    </row>
    <row r="68" spans="1:25" ht="12.75" x14ac:dyDescent="0.2">
      <c r="A68" t="s">
        <v>353</v>
      </c>
      <c r="B68" t="s">
        <v>354</v>
      </c>
      <c r="D68" t="s">
        <v>22</v>
      </c>
      <c r="E68" t="s">
        <v>9299</v>
      </c>
      <c r="F68">
        <v>1</v>
      </c>
      <c r="G68" t="s">
        <v>355</v>
      </c>
      <c r="H68" t="s">
        <v>355</v>
      </c>
      <c r="I68">
        <v>23.2</v>
      </c>
      <c r="J68">
        <v>23.2</v>
      </c>
      <c r="K68">
        <v>23.2</v>
      </c>
      <c r="L68">
        <v>23.2</v>
      </c>
      <c r="M68">
        <v>23.22</v>
      </c>
      <c r="N68">
        <v>23.22</v>
      </c>
      <c r="O68">
        <v>23.22</v>
      </c>
      <c r="P68">
        <v>22.72</v>
      </c>
      <c r="Q68">
        <v>22.724103559937401</v>
      </c>
      <c r="R68">
        <v>22.724103559937401</v>
      </c>
      <c r="S68">
        <v>0.49589644006259498</v>
      </c>
      <c r="T68" t="s">
        <v>262</v>
      </c>
      <c r="U68" t="s">
        <v>9819</v>
      </c>
      <c r="V68" t="s">
        <v>25</v>
      </c>
      <c r="W68">
        <v>1</v>
      </c>
      <c r="X68" t="s">
        <v>32</v>
      </c>
      <c r="Y68" t="s">
        <v>33</v>
      </c>
    </row>
    <row r="69" spans="1:25" ht="12.75" x14ac:dyDescent="0.2">
      <c r="A69" t="s">
        <v>356</v>
      </c>
      <c r="B69" t="s">
        <v>357</v>
      </c>
      <c r="D69" t="s">
        <v>22</v>
      </c>
      <c r="E69" t="s">
        <v>9299</v>
      </c>
      <c r="F69">
        <v>1</v>
      </c>
      <c r="G69" t="s">
        <v>358</v>
      </c>
      <c r="H69" t="s">
        <v>358</v>
      </c>
      <c r="I69">
        <v>29</v>
      </c>
      <c r="J69">
        <v>29</v>
      </c>
      <c r="K69">
        <v>29</v>
      </c>
      <c r="L69">
        <v>29</v>
      </c>
      <c r="M69">
        <v>29.04</v>
      </c>
      <c r="N69">
        <v>29.04</v>
      </c>
      <c r="O69">
        <v>29.04</v>
      </c>
      <c r="P69">
        <v>28.41</v>
      </c>
      <c r="Q69">
        <v>28.405129449921802</v>
      </c>
      <c r="R69">
        <v>28.405129449921802</v>
      </c>
      <c r="S69">
        <v>0.634870550078244</v>
      </c>
      <c r="T69" t="s">
        <v>262</v>
      </c>
      <c r="U69" t="s">
        <v>9819</v>
      </c>
      <c r="V69" t="s">
        <v>25</v>
      </c>
      <c r="W69">
        <v>1</v>
      </c>
      <c r="X69" t="s">
        <v>32</v>
      </c>
      <c r="Y69" t="s">
        <v>33</v>
      </c>
    </row>
    <row r="70" spans="1:25" ht="12.75" x14ac:dyDescent="0.2">
      <c r="A70" t="s">
        <v>1782</v>
      </c>
      <c r="B70" t="s">
        <v>1783</v>
      </c>
      <c r="D70" t="s">
        <v>22</v>
      </c>
      <c r="E70" t="s">
        <v>9299</v>
      </c>
      <c r="F70">
        <v>1</v>
      </c>
      <c r="G70" t="s">
        <v>1784</v>
      </c>
      <c r="H70" t="s">
        <v>1784</v>
      </c>
      <c r="I70">
        <v>413.81</v>
      </c>
      <c r="J70">
        <v>413.81</v>
      </c>
      <c r="K70">
        <v>413.81</v>
      </c>
      <c r="L70">
        <v>413.81</v>
      </c>
      <c r="M70">
        <v>413.81</v>
      </c>
      <c r="N70">
        <v>413.81</v>
      </c>
      <c r="O70">
        <v>413.81</v>
      </c>
      <c r="P70">
        <v>404.9</v>
      </c>
      <c r="Q70">
        <v>404.90220888615698</v>
      </c>
      <c r="R70">
        <v>289.21586349011199</v>
      </c>
      <c r="S70">
        <v>124.594136509888</v>
      </c>
      <c r="T70" t="s">
        <v>262</v>
      </c>
      <c r="U70" t="s">
        <v>9819</v>
      </c>
      <c r="V70" t="s">
        <v>25</v>
      </c>
      <c r="W70">
        <v>1</v>
      </c>
      <c r="X70" t="s">
        <v>32</v>
      </c>
      <c r="Y70" t="s">
        <v>33</v>
      </c>
    </row>
    <row r="71" spans="1:25" ht="12.75" x14ac:dyDescent="0.2">
      <c r="A71" t="s">
        <v>359</v>
      </c>
      <c r="B71" t="s">
        <v>360</v>
      </c>
      <c r="D71" t="s">
        <v>22</v>
      </c>
      <c r="E71" t="s">
        <v>9299</v>
      </c>
      <c r="F71">
        <v>1</v>
      </c>
      <c r="G71" t="s">
        <v>361</v>
      </c>
      <c r="H71" t="s">
        <v>361</v>
      </c>
      <c r="I71">
        <v>147.79</v>
      </c>
      <c r="J71">
        <v>147.79</v>
      </c>
      <c r="K71">
        <v>147.79</v>
      </c>
      <c r="L71">
        <v>147.79</v>
      </c>
      <c r="M71">
        <v>147.79</v>
      </c>
      <c r="N71">
        <v>147.79</v>
      </c>
      <c r="O71">
        <v>147.79</v>
      </c>
      <c r="P71">
        <v>144.61000000000001</v>
      </c>
      <c r="Q71">
        <v>144.60793174505599</v>
      </c>
      <c r="R71">
        <v>34.086155339906099</v>
      </c>
      <c r="S71">
        <v>113.70384466009401</v>
      </c>
      <c r="T71" t="s">
        <v>262</v>
      </c>
      <c r="U71" t="s">
        <v>9819</v>
      </c>
      <c r="V71" t="s">
        <v>25</v>
      </c>
      <c r="W71">
        <v>1</v>
      </c>
      <c r="X71" t="s">
        <v>32</v>
      </c>
      <c r="Y71" t="s">
        <v>33</v>
      </c>
    </row>
    <row r="72" spans="1:25" ht="12.75" x14ac:dyDescent="0.2">
      <c r="A72" t="s">
        <v>1785</v>
      </c>
      <c r="B72" t="s">
        <v>1786</v>
      </c>
      <c r="D72" t="s">
        <v>22</v>
      </c>
      <c r="E72" t="s">
        <v>9299</v>
      </c>
      <c r="F72">
        <v>1</v>
      </c>
      <c r="G72" t="s">
        <v>1787</v>
      </c>
      <c r="H72" t="s">
        <v>1787</v>
      </c>
      <c r="I72">
        <v>15.8</v>
      </c>
      <c r="J72">
        <v>15.8</v>
      </c>
      <c r="K72">
        <v>15.8</v>
      </c>
      <c r="L72">
        <v>15.8</v>
      </c>
      <c r="M72">
        <v>15.83</v>
      </c>
      <c r="N72">
        <v>15.83</v>
      </c>
      <c r="O72">
        <v>15.83</v>
      </c>
      <c r="P72">
        <v>15.49</v>
      </c>
      <c r="Q72">
        <v>15.493706972684601</v>
      </c>
      <c r="R72">
        <v>15.9068724919562</v>
      </c>
      <c r="S72">
        <v>-7.6872491956184105E-2</v>
      </c>
      <c r="T72" t="s">
        <v>262</v>
      </c>
      <c r="U72" t="s">
        <v>9819</v>
      </c>
      <c r="V72" t="s">
        <v>25</v>
      </c>
      <c r="W72">
        <v>1</v>
      </c>
      <c r="X72" t="s">
        <v>32</v>
      </c>
      <c r="Y72" t="s">
        <v>33</v>
      </c>
    </row>
    <row r="73" spans="1:25" ht="12.75" x14ac:dyDescent="0.2">
      <c r="A73" t="s">
        <v>1788</v>
      </c>
      <c r="B73" t="s">
        <v>1789</v>
      </c>
      <c r="C73" t="s">
        <v>262</v>
      </c>
      <c r="D73" t="s">
        <v>22</v>
      </c>
      <c r="E73" t="s">
        <v>9299</v>
      </c>
      <c r="F73">
        <v>1</v>
      </c>
      <c r="G73" t="s">
        <v>1790</v>
      </c>
      <c r="H73" t="s">
        <v>1791</v>
      </c>
      <c r="I73">
        <v>453.92</v>
      </c>
      <c r="J73">
        <v>453.92</v>
      </c>
      <c r="K73">
        <v>453.92</v>
      </c>
      <c r="L73">
        <v>453.92</v>
      </c>
      <c r="M73">
        <v>453.92</v>
      </c>
      <c r="N73">
        <v>453.92</v>
      </c>
      <c r="O73">
        <v>453.92</v>
      </c>
      <c r="P73">
        <v>444.15</v>
      </c>
      <c r="Q73">
        <v>444.15293321695799</v>
      </c>
      <c r="R73">
        <v>79.534362459780894</v>
      </c>
      <c r="S73">
        <v>374.38563754021902</v>
      </c>
      <c r="T73" t="s">
        <v>262</v>
      </c>
      <c r="U73" t="s">
        <v>9819</v>
      </c>
      <c r="V73" t="s">
        <v>25</v>
      </c>
      <c r="W73">
        <v>1</v>
      </c>
      <c r="X73" t="s">
        <v>32</v>
      </c>
      <c r="Y73" t="s">
        <v>33</v>
      </c>
    </row>
    <row r="74" spans="1:25" ht="12.75" x14ac:dyDescent="0.2">
      <c r="A74" t="s">
        <v>1792</v>
      </c>
      <c r="B74" t="s">
        <v>1793</v>
      </c>
      <c r="D74" t="s">
        <v>22</v>
      </c>
      <c r="E74" t="s">
        <v>9299</v>
      </c>
      <c r="F74">
        <v>1</v>
      </c>
      <c r="G74" t="s">
        <v>1794</v>
      </c>
      <c r="H74" t="s">
        <v>1795</v>
      </c>
      <c r="I74">
        <v>453.92</v>
      </c>
      <c r="J74">
        <v>453.92</v>
      </c>
      <c r="K74">
        <v>453.92</v>
      </c>
      <c r="L74">
        <v>453.92</v>
      </c>
      <c r="M74">
        <v>453.92</v>
      </c>
      <c r="N74">
        <v>453.92</v>
      </c>
      <c r="O74">
        <v>453.92</v>
      </c>
      <c r="P74">
        <v>444.15</v>
      </c>
      <c r="Q74">
        <v>444.15293321695799</v>
      </c>
      <c r="R74">
        <v>79.534362459780894</v>
      </c>
      <c r="S74">
        <v>374.38563754021902</v>
      </c>
      <c r="T74" t="s">
        <v>262</v>
      </c>
      <c r="U74" t="s">
        <v>9819</v>
      </c>
      <c r="V74" t="s">
        <v>25</v>
      </c>
      <c r="W74">
        <v>1</v>
      </c>
      <c r="X74" t="s">
        <v>32</v>
      </c>
      <c r="Y74" t="s">
        <v>33</v>
      </c>
    </row>
    <row r="75" spans="1:25" ht="12.75" x14ac:dyDescent="0.2">
      <c r="A75" t="s">
        <v>1796</v>
      </c>
      <c r="B75" t="s">
        <v>1797</v>
      </c>
      <c r="C75" t="s">
        <v>427</v>
      </c>
      <c r="D75" t="s">
        <v>22</v>
      </c>
      <c r="E75" t="s">
        <v>9299</v>
      </c>
      <c r="F75">
        <v>1</v>
      </c>
      <c r="G75" t="s">
        <v>1790</v>
      </c>
      <c r="H75" t="s">
        <v>1798</v>
      </c>
      <c r="I75">
        <v>113.48</v>
      </c>
      <c r="J75">
        <v>113.48</v>
      </c>
      <c r="K75">
        <v>113.48</v>
      </c>
      <c r="L75">
        <v>113.48</v>
      </c>
      <c r="M75">
        <v>113.48</v>
      </c>
      <c r="N75">
        <v>113.48</v>
      </c>
      <c r="O75">
        <v>113.48</v>
      </c>
      <c r="P75">
        <v>111.04</v>
      </c>
      <c r="Q75">
        <v>111.03823330423999</v>
      </c>
      <c r="U75" t="s">
        <v>9816</v>
      </c>
      <c r="V75" t="s">
        <v>25</v>
      </c>
      <c r="W75">
        <v>1</v>
      </c>
      <c r="X75" t="s">
        <v>32</v>
      </c>
      <c r="Y75" t="s">
        <v>33</v>
      </c>
    </row>
    <row r="76" spans="1:25" ht="12.75" x14ac:dyDescent="0.2">
      <c r="A76" t="s">
        <v>1799</v>
      </c>
      <c r="B76" t="s">
        <v>1800</v>
      </c>
      <c r="C76" t="s">
        <v>95</v>
      </c>
      <c r="D76" t="s">
        <v>22</v>
      </c>
      <c r="E76">
        <v>1</v>
      </c>
      <c r="F76">
        <v>1</v>
      </c>
      <c r="G76" t="s">
        <v>1801</v>
      </c>
      <c r="H76" t="s">
        <v>1802</v>
      </c>
      <c r="I76">
        <v>1850</v>
      </c>
      <c r="J76">
        <v>1850</v>
      </c>
      <c r="K76">
        <v>1850</v>
      </c>
      <c r="L76">
        <v>1850</v>
      </c>
      <c r="U76" t="s">
        <v>9816</v>
      </c>
      <c r="V76">
        <v>1</v>
      </c>
      <c r="X76" t="s">
        <v>32</v>
      </c>
      <c r="Y76" t="s">
        <v>33</v>
      </c>
    </row>
    <row r="77" spans="1:25" ht="12.75" x14ac:dyDescent="0.2">
      <c r="A77" t="s">
        <v>362</v>
      </c>
      <c r="B77" t="s">
        <v>363</v>
      </c>
      <c r="D77" t="s">
        <v>22</v>
      </c>
      <c r="E77" t="s">
        <v>9299</v>
      </c>
      <c r="F77">
        <v>1</v>
      </c>
      <c r="G77" t="s">
        <v>364</v>
      </c>
      <c r="H77" t="s">
        <v>365</v>
      </c>
      <c r="I77">
        <v>129.85</v>
      </c>
      <c r="J77">
        <v>129.85</v>
      </c>
      <c r="K77">
        <v>129.85</v>
      </c>
      <c r="L77">
        <v>129.85</v>
      </c>
      <c r="M77">
        <v>129.85</v>
      </c>
      <c r="N77">
        <v>129.85</v>
      </c>
      <c r="O77">
        <v>129.85</v>
      </c>
      <c r="P77">
        <v>127.05</v>
      </c>
      <c r="Q77">
        <v>127.04839717601401</v>
      </c>
      <c r="R77">
        <v>90.896414239749603</v>
      </c>
      <c r="S77">
        <v>38.953585760250398</v>
      </c>
      <c r="T77" t="s">
        <v>262</v>
      </c>
      <c r="U77" t="s">
        <v>9819</v>
      </c>
      <c r="V77" t="s">
        <v>25</v>
      </c>
      <c r="W77">
        <v>1</v>
      </c>
      <c r="X77" t="s">
        <v>32</v>
      </c>
      <c r="Y77" t="s">
        <v>33</v>
      </c>
    </row>
    <row r="78" spans="1:25" ht="12.75" x14ac:dyDescent="0.2">
      <c r="A78" t="s">
        <v>366</v>
      </c>
      <c r="B78" t="s">
        <v>367</v>
      </c>
      <c r="D78" t="s">
        <v>22</v>
      </c>
      <c r="E78" t="s">
        <v>9299</v>
      </c>
      <c r="F78">
        <v>1</v>
      </c>
      <c r="G78" t="s">
        <v>368</v>
      </c>
      <c r="H78" t="s">
        <v>368</v>
      </c>
      <c r="I78">
        <v>162.57</v>
      </c>
      <c r="J78">
        <v>162.57</v>
      </c>
      <c r="K78">
        <v>162.57</v>
      </c>
      <c r="L78">
        <v>162.57</v>
      </c>
      <c r="M78">
        <v>162.57</v>
      </c>
      <c r="N78">
        <v>162.57</v>
      </c>
      <c r="O78">
        <v>162.57</v>
      </c>
      <c r="P78">
        <v>159.07</v>
      </c>
      <c r="Q78">
        <v>159.06872491956199</v>
      </c>
      <c r="R78">
        <v>113.62051779968699</v>
      </c>
      <c r="S78">
        <v>48.949482200313</v>
      </c>
      <c r="T78" t="s">
        <v>262</v>
      </c>
      <c r="U78" t="s">
        <v>9819</v>
      </c>
      <c r="V78" t="s">
        <v>25</v>
      </c>
      <c r="W78">
        <v>1</v>
      </c>
      <c r="X78" t="s">
        <v>32</v>
      </c>
      <c r="Y78" t="s">
        <v>33</v>
      </c>
    </row>
    <row r="79" spans="1:25" ht="12.75" x14ac:dyDescent="0.2">
      <c r="A79" t="s">
        <v>369</v>
      </c>
      <c r="B79" t="s">
        <v>370</v>
      </c>
      <c r="D79" t="s">
        <v>22</v>
      </c>
      <c r="E79" t="s">
        <v>9299</v>
      </c>
      <c r="F79">
        <v>1</v>
      </c>
      <c r="G79" t="s">
        <v>371</v>
      </c>
      <c r="H79" t="s">
        <v>372</v>
      </c>
      <c r="I79">
        <v>129.85</v>
      </c>
      <c r="J79">
        <v>129.85</v>
      </c>
      <c r="K79">
        <v>129.85</v>
      </c>
      <c r="L79">
        <v>129.85</v>
      </c>
      <c r="M79">
        <v>129.85</v>
      </c>
      <c r="N79">
        <v>129.85</v>
      </c>
      <c r="O79">
        <v>129.85</v>
      </c>
      <c r="P79">
        <v>127.05</v>
      </c>
      <c r="Q79">
        <v>127.04839717601401</v>
      </c>
      <c r="R79">
        <v>90.896414239749603</v>
      </c>
      <c r="S79">
        <v>38.953585760250398</v>
      </c>
      <c r="T79" t="s">
        <v>262</v>
      </c>
      <c r="U79" t="s">
        <v>9819</v>
      </c>
      <c r="V79" t="s">
        <v>25</v>
      </c>
      <c r="W79">
        <v>1</v>
      </c>
      <c r="X79" t="s">
        <v>32</v>
      </c>
      <c r="Y79" t="s">
        <v>33</v>
      </c>
    </row>
    <row r="80" spans="1:25" ht="12.75" x14ac:dyDescent="0.2">
      <c r="A80" t="s">
        <v>373</v>
      </c>
      <c r="B80" t="s">
        <v>374</v>
      </c>
      <c r="D80" t="s">
        <v>22</v>
      </c>
      <c r="E80" t="s">
        <v>9299</v>
      </c>
      <c r="F80">
        <v>1</v>
      </c>
      <c r="G80" t="s">
        <v>375</v>
      </c>
      <c r="H80" t="s">
        <v>375</v>
      </c>
      <c r="I80">
        <v>129.85</v>
      </c>
      <c r="J80">
        <v>129.85</v>
      </c>
      <c r="K80">
        <v>129.85</v>
      </c>
      <c r="L80">
        <v>129.85</v>
      </c>
      <c r="M80">
        <v>129.85</v>
      </c>
      <c r="N80">
        <v>129.85</v>
      </c>
      <c r="O80">
        <v>129.85</v>
      </c>
      <c r="P80">
        <v>127.05</v>
      </c>
      <c r="Q80">
        <v>127.04839717601401</v>
      </c>
      <c r="R80">
        <v>90.896414239749603</v>
      </c>
      <c r="S80">
        <v>38.953585760250398</v>
      </c>
      <c r="T80" t="s">
        <v>262</v>
      </c>
      <c r="U80" t="s">
        <v>9819</v>
      </c>
      <c r="V80" t="s">
        <v>25</v>
      </c>
      <c r="W80">
        <v>1</v>
      </c>
      <c r="X80" t="s">
        <v>32</v>
      </c>
      <c r="Y80" t="s">
        <v>33</v>
      </c>
    </row>
    <row r="81" spans="1:25" ht="12.75" x14ac:dyDescent="0.2">
      <c r="A81" t="s">
        <v>376</v>
      </c>
      <c r="B81" t="s">
        <v>377</v>
      </c>
      <c r="D81" t="s">
        <v>22</v>
      </c>
      <c r="E81" t="s">
        <v>9299</v>
      </c>
      <c r="F81">
        <v>1</v>
      </c>
      <c r="G81" t="s">
        <v>378</v>
      </c>
      <c r="H81" t="s">
        <v>378</v>
      </c>
      <c r="I81">
        <v>129.85</v>
      </c>
      <c r="J81">
        <v>129.85</v>
      </c>
      <c r="K81">
        <v>129.85</v>
      </c>
      <c r="L81">
        <v>129.85</v>
      </c>
      <c r="M81">
        <v>129.85</v>
      </c>
      <c r="N81">
        <v>129.85</v>
      </c>
      <c r="O81">
        <v>129.85</v>
      </c>
      <c r="P81">
        <v>127.05</v>
      </c>
      <c r="Q81">
        <v>127.04839717601401</v>
      </c>
      <c r="R81">
        <v>90.896414239749603</v>
      </c>
      <c r="S81">
        <v>38.953585760250398</v>
      </c>
      <c r="T81" t="s">
        <v>262</v>
      </c>
      <c r="U81" t="s">
        <v>9819</v>
      </c>
      <c r="V81" t="s">
        <v>25</v>
      </c>
      <c r="W81">
        <v>1</v>
      </c>
      <c r="X81" t="s">
        <v>32</v>
      </c>
      <c r="Y81" t="s">
        <v>33</v>
      </c>
    </row>
    <row r="82" spans="1:25" ht="12.75" x14ac:dyDescent="0.2">
      <c r="A82" t="s">
        <v>379</v>
      </c>
      <c r="B82" t="s">
        <v>380</v>
      </c>
      <c r="C82" t="s">
        <v>47</v>
      </c>
      <c r="D82" t="s">
        <v>22</v>
      </c>
      <c r="E82" t="s">
        <v>9299</v>
      </c>
      <c r="F82">
        <v>1</v>
      </c>
      <c r="G82" t="s">
        <v>381</v>
      </c>
      <c r="H82" t="s">
        <v>382</v>
      </c>
      <c r="I82">
        <v>95.01</v>
      </c>
      <c r="J82">
        <v>95.01</v>
      </c>
      <c r="K82">
        <v>95.01</v>
      </c>
      <c r="L82">
        <v>95.01</v>
      </c>
      <c r="M82">
        <v>95.01</v>
      </c>
      <c r="N82">
        <v>95.01</v>
      </c>
      <c r="O82">
        <v>95.01</v>
      </c>
      <c r="P82">
        <v>92.96</v>
      </c>
      <c r="Q82">
        <v>92.962241836107594</v>
      </c>
      <c r="R82">
        <v>27.268924271924899</v>
      </c>
      <c r="S82">
        <v>67.741075728075103</v>
      </c>
      <c r="T82" t="s">
        <v>262</v>
      </c>
      <c r="U82" t="s">
        <v>9819</v>
      </c>
      <c r="V82" t="s">
        <v>25</v>
      </c>
      <c r="W82">
        <v>1</v>
      </c>
      <c r="X82" t="s">
        <v>32</v>
      </c>
      <c r="Y82" t="s">
        <v>33</v>
      </c>
    </row>
    <row r="83" spans="1:25" ht="12.75" x14ac:dyDescent="0.2">
      <c r="A83" t="s">
        <v>383</v>
      </c>
      <c r="B83" s="433">
        <v>0.57013888888888897</v>
      </c>
      <c r="C83" t="s">
        <v>95</v>
      </c>
      <c r="D83" t="s">
        <v>22</v>
      </c>
      <c r="E83">
        <v>1</v>
      </c>
      <c r="F83">
        <v>1</v>
      </c>
      <c r="G83" t="s">
        <v>385</v>
      </c>
      <c r="H83" t="s">
        <v>386</v>
      </c>
      <c r="I83">
        <v>937.91</v>
      </c>
      <c r="J83">
        <v>937.91</v>
      </c>
      <c r="K83">
        <v>937.91</v>
      </c>
      <c r="L83">
        <v>937.91</v>
      </c>
      <c r="M83">
        <v>937.91</v>
      </c>
      <c r="N83">
        <v>937.91</v>
      </c>
      <c r="O83">
        <v>1017.91</v>
      </c>
      <c r="P83" t="s">
        <v>9833</v>
      </c>
      <c r="U83" t="s">
        <v>9816</v>
      </c>
      <c r="V83" t="s">
        <v>25</v>
      </c>
      <c r="W83" t="s">
        <v>25</v>
      </c>
      <c r="X83" t="s">
        <v>32</v>
      </c>
      <c r="Y83" t="s">
        <v>33</v>
      </c>
    </row>
    <row r="84" spans="1:25" ht="12.75" x14ac:dyDescent="0.2">
      <c r="A84" t="s">
        <v>387</v>
      </c>
      <c r="B84" t="s">
        <v>388</v>
      </c>
      <c r="C84" t="s">
        <v>47</v>
      </c>
      <c r="D84" t="s">
        <v>22</v>
      </c>
      <c r="E84" t="s">
        <v>9299</v>
      </c>
      <c r="F84">
        <v>1</v>
      </c>
      <c r="G84" t="s">
        <v>389</v>
      </c>
      <c r="H84" t="s">
        <v>390</v>
      </c>
      <c r="I84">
        <v>147.79</v>
      </c>
      <c r="J84">
        <v>147.79</v>
      </c>
      <c r="K84">
        <v>147.79</v>
      </c>
      <c r="L84">
        <v>147.79</v>
      </c>
      <c r="M84">
        <v>147.79</v>
      </c>
      <c r="N84">
        <v>147.79</v>
      </c>
      <c r="O84">
        <v>147.79</v>
      </c>
      <c r="P84">
        <v>144.61000000000001</v>
      </c>
      <c r="Q84">
        <v>144.60793174505599</v>
      </c>
      <c r="R84">
        <v>79.534362459780894</v>
      </c>
      <c r="S84">
        <v>68.255637540219098</v>
      </c>
      <c r="T84" t="s">
        <v>262</v>
      </c>
      <c r="U84" t="s">
        <v>9819</v>
      </c>
      <c r="V84" t="s">
        <v>25</v>
      </c>
      <c r="W84">
        <v>1</v>
      </c>
      <c r="X84" t="s">
        <v>32</v>
      </c>
      <c r="Y84" t="s">
        <v>33</v>
      </c>
    </row>
    <row r="85" spans="1:25" ht="12.75" x14ac:dyDescent="0.2">
      <c r="A85" t="s">
        <v>391</v>
      </c>
      <c r="B85" t="s">
        <v>392</v>
      </c>
      <c r="C85" t="s">
        <v>47</v>
      </c>
      <c r="D85" t="s">
        <v>22</v>
      </c>
      <c r="E85" t="s">
        <v>9299</v>
      </c>
      <c r="F85">
        <v>1</v>
      </c>
      <c r="G85" t="s">
        <v>393</v>
      </c>
      <c r="H85" t="s">
        <v>393</v>
      </c>
      <c r="I85">
        <v>121.4</v>
      </c>
      <c r="J85">
        <v>121.4</v>
      </c>
      <c r="K85">
        <v>121.4</v>
      </c>
      <c r="L85">
        <v>121.4</v>
      </c>
      <c r="M85">
        <v>121.4</v>
      </c>
      <c r="N85">
        <v>121.4</v>
      </c>
      <c r="O85">
        <v>121.4</v>
      </c>
      <c r="P85">
        <v>118.79</v>
      </c>
      <c r="Q85">
        <v>118.785086790582</v>
      </c>
      <c r="R85">
        <v>56.810258899843497</v>
      </c>
      <c r="S85">
        <v>64.589741100156502</v>
      </c>
      <c r="T85" t="s">
        <v>262</v>
      </c>
      <c r="U85" t="s">
        <v>9819</v>
      </c>
      <c r="V85" t="s">
        <v>25</v>
      </c>
      <c r="W85">
        <v>1</v>
      </c>
      <c r="X85" t="s">
        <v>32</v>
      </c>
      <c r="Y85" t="s">
        <v>33</v>
      </c>
    </row>
    <row r="86" spans="1:25" ht="12.75" x14ac:dyDescent="0.2">
      <c r="A86" t="s">
        <v>394</v>
      </c>
      <c r="B86" t="s">
        <v>395</v>
      </c>
      <c r="C86" t="s">
        <v>47</v>
      </c>
      <c r="D86" t="s">
        <v>22</v>
      </c>
      <c r="E86" t="s">
        <v>9299</v>
      </c>
      <c r="F86">
        <v>1</v>
      </c>
      <c r="G86" t="s">
        <v>396</v>
      </c>
      <c r="H86" t="s">
        <v>396</v>
      </c>
      <c r="I86">
        <v>121.4</v>
      </c>
      <c r="J86">
        <v>121.4</v>
      </c>
      <c r="K86">
        <v>121.4</v>
      </c>
      <c r="L86">
        <v>121.4</v>
      </c>
      <c r="M86">
        <v>121.4</v>
      </c>
      <c r="N86">
        <v>121.4</v>
      </c>
      <c r="O86">
        <v>121.4</v>
      </c>
      <c r="P86">
        <v>118.79</v>
      </c>
      <c r="Q86">
        <v>118.785086790582</v>
      </c>
      <c r="R86">
        <v>56.810258899843497</v>
      </c>
      <c r="S86">
        <v>64.589741100156502</v>
      </c>
      <c r="T86" t="s">
        <v>262</v>
      </c>
      <c r="U86" t="s">
        <v>9819</v>
      </c>
      <c r="V86" t="s">
        <v>25</v>
      </c>
      <c r="W86">
        <v>1</v>
      </c>
      <c r="X86" t="s">
        <v>32</v>
      </c>
      <c r="Y86" t="s">
        <v>33</v>
      </c>
    </row>
    <row r="87" spans="1:25" ht="12.75" x14ac:dyDescent="0.2">
      <c r="A87" t="s">
        <v>397</v>
      </c>
      <c r="B87" t="s">
        <v>398</v>
      </c>
      <c r="C87" t="s">
        <v>47</v>
      </c>
      <c r="D87" t="s">
        <v>22</v>
      </c>
      <c r="E87" t="s">
        <v>9299</v>
      </c>
      <c r="F87">
        <v>1</v>
      </c>
      <c r="G87" t="s">
        <v>399</v>
      </c>
      <c r="H87" t="s">
        <v>399</v>
      </c>
      <c r="I87">
        <v>121.4</v>
      </c>
      <c r="J87">
        <v>121.4</v>
      </c>
      <c r="K87">
        <v>121.4</v>
      </c>
      <c r="L87">
        <v>121.4</v>
      </c>
      <c r="M87">
        <v>121.4</v>
      </c>
      <c r="N87">
        <v>121.4</v>
      </c>
      <c r="O87">
        <v>121.4</v>
      </c>
      <c r="P87">
        <v>118.79</v>
      </c>
      <c r="Q87">
        <v>118.785086790582</v>
      </c>
      <c r="R87">
        <v>56.810258899843497</v>
      </c>
      <c r="S87">
        <v>64.589741100156502</v>
      </c>
      <c r="T87" t="s">
        <v>262</v>
      </c>
      <c r="U87" t="s">
        <v>9819</v>
      </c>
      <c r="V87" t="s">
        <v>25</v>
      </c>
      <c r="W87">
        <v>1</v>
      </c>
      <c r="X87" t="s">
        <v>32</v>
      </c>
      <c r="Y87" t="s">
        <v>33</v>
      </c>
    </row>
    <row r="88" spans="1:25" ht="12.75" x14ac:dyDescent="0.2">
      <c r="A88" t="s">
        <v>400</v>
      </c>
      <c r="B88" t="s">
        <v>401</v>
      </c>
      <c r="D88" t="s">
        <v>22</v>
      </c>
      <c r="E88" t="s">
        <v>9299</v>
      </c>
      <c r="F88">
        <v>1</v>
      </c>
      <c r="G88" t="s">
        <v>402</v>
      </c>
      <c r="H88" t="s">
        <v>402</v>
      </c>
      <c r="I88">
        <v>81.28</v>
      </c>
      <c r="J88">
        <v>81.28</v>
      </c>
      <c r="K88">
        <v>81.28</v>
      </c>
      <c r="L88">
        <v>81.28</v>
      </c>
      <c r="M88">
        <v>81.28</v>
      </c>
      <c r="N88">
        <v>81.28</v>
      </c>
      <c r="O88">
        <v>81.28</v>
      </c>
      <c r="P88">
        <v>79.53</v>
      </c>
      <c r="Q88">
        <v>79.534362459780894</v>
      </c>
      <c r="R88">
        <v>56.810258899843497</v>
      </c>
      <c r="S88">
        <v>24.469741100156501</v>
      </c>
      <c r="T88" t="s">
        <v>262</v>
      </c>
      <c r="U88" t="s">
        <v>9819</v>
      </c>
      <c r="V88" t="s">
        <v>25</v>
      </c>
      <c r="W88">
        <v>1</v>
      </c>
      <c r="X88" t="s">
        <v>32</v>
      </c>
      <c r="Y88" t="s">
        <v>33</v>
      </c>
    </row>
    <row r="89" spans="1:25" ht="12.75" x14ac:dyDescent="0.2">
      <c r="A89" t="s">
        <v>403</v>
      </c>
      <c r="B89" t="s">
        <v>404</v>
      </c>
      <c r="D89" t="s">
        <v>22</v>
      </c>
      <c r="E89" t="s">
        <v>9299</v>
      </c>
      <c r="F89">
        <v>1</v>
      </c>
      <c r="G89" t="s">
        <v>405</v>
      </c>
      <c r="H89" t="s">
        <v>405</v>
      </c>
      <c r="I89">
        <v>81.28</v>
      </c>
      <c r="J89">
        <v>81.28</v>
      </c>
      <c r="K89">
        <v>81.28</v>
      </c>
      <c r="L89">
        <v>81.28</v>
      </c>
      <c r="M89">
        <v>81.28</v>
      </c>
      <c r="N89">
        <v>81.28</v>
      </c>
      <c r="O89">
        <v>81.28</v>
      </c>
      <c r="P89">
        <v>79.53</v>
      </c>
      <c r="Q89">
        <v>79.534362459780894</v>
      </c>
      <c r="R89">
        <v>56.810258899843497</v>
      </c>
      <c r="S89">
        <v>24.469741100156501</v>
      </c>
      <c r="T89" t="s">
        <v>262</v>
      </c>
      <c r="U89" t="s">
        <v>9819</v>
      </c>
      <c r="V89" t="s">
        <v>25</v>
      </c>
      <c r="W89">
        <v>1</v>
      </c>
      <c r="X89" t="s">
        <v>32</v>
      </c>
      <c r="Y89" t="s">
        <v>33</v>
      </c>
    </row>
    <row r="90" spans="1:25" ht="12.75" x14ac:dyDescent="0.2">
      <c r="A90" t="s">
        <v>1803</v>
      </c>
      <c r="B90" t="s">
        <v>1804</v>
      </c>
      <c r="D90" t="s">
        <v>22</v>
      </c>
      <c r="E90" t="s">
        <v>9299</v>
      </c>
      <c r="F90">
        <v>1</v>
      </c>
      <c r="G90" t="s">
        <v>1805</v>
      </c>
      <c r="H90" t="s">
        <v>1805</v>
      </c>
      <c r="I90">
        <v>27.45</v>
      </c>
      <c r="J90">
        <v>27.45</v>
      </c>
      <c r="K90">
        <v>27.45</v>
      </c>
      <c r="L90">
        <v>27.45</v>
      </c>
      <c r="M90">
        <v>27.45</v>
      </c>
      <c r="N90">
        <v>27.45</v>
      </c>
      <c r="O90">
        <v>27.45</v>
      </c>
      <c r="P90">
        <v>26.86</v>
      </c>
      <c r="Q90">
        <v>26.855758752653301</v>
      </c>
      <c r="R90">
        <v>27.268924271924899</v>
      </c>
      <c r="S90">
        <v>0.18107572807511099</v>
      </c>
      <c r="T90" t="s">
        <v>262</v>
      </c>
      <c r="U90" t="s">
        <v>9819</v>
      </c>
      <c r="V90" t="s">
        <v>25</v>
      </c>
      <c r="W90">
        <v>1</v>
      </c>
      <c r="X90" t="s">
        <v>32</v>
      </c>
      <c r="Y90" t="s">
        <v>33</v>
      </c>
    </row>
    <row r="91" spans="1:25" ht="12.75" x14ac:dyDescent="0.2">
      <c r="A91" t="s">
        <v>406</v>
      </c>
      <c r="B91" t="s">
        <v>407</v>
      </c>
      <c r="C91" t="s">
        <v>1733</v>
      </c>
      <c r="D91" t="s">
        <v>22</v>
      </c>
      <c r="E91" t="s">
        <v>9299</v>
      </c>
      <c r="F91">
        <v>1</v>
      </c>
      <c r="G91" t="s">
        <v>409</v>
      </c>
      <c r="H91" t="s">
        <v>410</v>
      </c>
      <c r="I91">
        <v>290</v>
      </c>
      <c r="J91">
        <v>290</v>
      </c>
      <c r="K91">
        <v>290</v>
      </c>
      <c r="L91">
        <v>290</v>
      </c>
      <c r="M91">
        <v>290</v>
      </c>
      <c r="N91">
        <v>100</v>
      </c>
      <c r="O91">
        <v>459.9</v>
      </c>
      <c r="P91" t="s">
        <v>9298</v>
      </c>
      <c r="R91" t="s">
        <v>9834</v>
      </c>
      <c r="U91" t="s">
        <v>9816</v>
      </c>
      <c r="V91" t="s">
        <v>25</v>
      </c>
      <c r="X91" t="s">
        <v>32</v>
      </c>
      <c r="Y91" t="s">
        <v>33</v>
      </c>
    </row>
    <row r="92" spans="1:25" ht="12.75" x14ac:dyDescent="0.2">
      <c r="A92" t="s">
        <v>411</v>
      </c>
      <c r="B92" t="s">
        <v>412</v>
      </c>
      <c r="D92" t="s">
        <v>22</v>
      </c>
      <c r="E92" t="s">
        <v>9299</v>
      </c>
      <c r="F92">
        <v>1</v>
      </c>
      <c r="G92" t="s">
        <v>413</v>
      </c>
      <c r="H92" t="s">
        <v>413</v>
      </c>
      <c r="I92">
        <v>64.92</v>
      </c>
      <c r="J92">
        <v>64.92</v>
      </c>
      <c r="K92">
        <v>64.92</v>
      </c>
      <c r="L92">
        <v>64.92</v>
      </c>
      <c r="M92">
        <v>64.92</v>
      </c>
      <c r="N92">
        <v>64.92</v>
      </c>
      <c r="O92">
        <v>64.92</v>
      </c>
      <c r="P92">
        <v>63.52</v>
      </c>
      <c r="Q92">
        <v>63.524198588006797</v>
      </c>
      <c r="R92">
        <v>45.448207119874802</v>
      </c>
      <c r="S92">
        <v>19.4717928801252</v>
      </c>
      <c r="T92" t="s">
        <v>262</v>
      </c>
      <c r="U92" t="s">
        <v>9819</v>
      </c>
      <c r="V92" t="s">
        <v>25</v>
      </c>
      <c r="W92">
        <v>1</v>
      </c>
      <c r="X92" t="s">
        <v>32</v>
      </c>
      <c r="Y92" t="s">
        <v>33</v>
      </c>
    </row>
    <row r="93" spans="1:25" ht="12.75" x14ac:dyDescent="0.2">
      <c r="A93" t="s">
        <v>414</v>
      </c>
      <c r="B93" t="s">
        <v>415</v>
      </c>
      <c r="C93" t="s">
        <v>21</v>
      </c>
      <c r="D93" t="s">
        <v>22</v>
      </c>
      <c r="E93" t="s">
        <v>9299</v>
      </c>
      <c r="F93">
        <v>1</v>
      </c>
      <c r="G93" t="s">
        <v>416</v>
      </c>
      <c r="H93" t="s">
        <v>417</v>
      </c>
      <c r="I93">
        <v>36.950000000000003</v>
      </c>
      <c r="J93">
        <v>36.950000000000003</v>
      </c>
      <c r="K93">
        <v>36.950000000000003</v>
      </c>
      <c r="L93">
        <v>36.950000000000003</v>
      </c>
      <c r="M93">
        <v>36.950000000000003</v>
      </c>
      <c r="N93">
        <v>36.950000000000003</v>
      </c>
      <c r="O93">
        <v>36.950000000000003</v>
      </c>
      <c r="P93">
        <v>36.15</v>
      </c>
      <c r="Q93">
        <v>36.151982936264098</v>
      </c>
      <c r="R93">
        <v>36.151982936264098</v>
      </c>
      <c r="S93">
        <v>0.79801706373594805</v>
      </c>
      <c r="T93" t="s">
        <v>262</v>
      </c>
      <c r="U93" t="s">
        <v>9819</v>
      </c>
      <c r="V93" t="s">
        <v>25</v>
      </c>
      <c r="W93">
        <v>1</v>
      </c>
      <c r="X93" t="s">
        <v>32</v>
      </c>
      <c r="Y93" t="s">
        <v>33</v>
      </c>
    </row>
    <row r="94" spans="1:25" ht="12.75" x14ac:dyDescent="0.2">
      <c r="A94" t="s">
        <v>418</v>
      </c>
      <c r="B94" t="s">
        <v>419</v>
      </c>
      <c r="D94" t="s">
        <v>22</v>
      </c>
      <c r="E94" t="s">
        <v>9299</v>
      </c>
      <c r="F94">
        <v>1</v>
      </c>
      <c r="G94" t="s">
        <v>420</v>
      </c>
      <c r="H94" t="s">
        <v>421</v>
      </c>
      <c r="I94">
        <v>11.6</v>
      </c>
      <c r="J94">
        <v>11.6</v>
      </c>
      <c r="K94">
        <v>11.6</v>
      </c>
      <c r="L94">
        <v>11.6</v>
      </c>
      <c r="M94">
        <v>11.61</v>
      </c>
      <c r="N94">
        <v>11.61</v>
      </c>
      <c r="O94">
        <v>11.61</v>
      </c>
      <c r="P94">
        <v>11.36</v>
      </c>
      <c r="Q94">
        <v>11.3620517799687</v>
      </c>
      <c r="R94">
        <v>11.3620517799687</v>
      </c>
      <c r="S94">
        <v>0.24794822003129699</v>
      </c>
      <c r="T94" t="s">
        <v>262</v>
      </c>
      <c r="U94" t="s">
        <v>9819</v>
      </c>
      <c r="V94" t="s">
        <v>25</v>
      </c>
      <c r="W94">
        <v>1</v>
      </c>
      <c r="X94" t="s">
        <v>52</v>
      </c>
      <c r="Y94" t="s">
        <v>53</v>
      </c>
    </row>
    <row r="95" spans="1:25" ht="12.75" x14ac:dyDescent="0.2">
      <c r="A95" t="s">
        <v>422</v>
      </c>
      <c r="B95" t="s">
        <v>423</v>
      </c>
      <c r="D95" t="s">
        <v>22</v>
      </c>
      <c r="E95" t="s">
        <v>9299</v>
      </c>
      <c r="F95">
        <v>1</v>
      </c>
      <c r="G95" t="s">
        <v>424</v>
      </c>
      <c r="H95" t="s">
        <v>424</v>
      </c>
      <c r="I95">
        <v>12.65</v>
      </c>
      <c r="J95">
        <v>12.65</v>
      </c>
      <c r="K95">
        <v>12.65</v>
      </c>
      <c r="L95">
        <v>12.65</v>
      </c>
      <c r="M95">
        <v>12.66</v>
      </c>
      <c r="N95">
        <v>12.66</v>
      </c>
      <c r="O95">
        <v>12.66</v>
      </c>
      <c r="P95">
        <v>12.39</v>
      </c>
      <c r="Q95">
        <v>12.3949655781477</v>
      </c>
      <c r="R95">
        <v>12.808131097419301</v>
      </c>
      <c r="S95">
        <v>-0.148131097419265</v>
      </c>
      <c r="T95" t="s">
        <v>262</v>
      </c>
      <c r="U95" t="s">
        <v>9819</v>
      </c>
      <c r="V95" t="s">
        <v>25</v>
      </c>
      <c r="W95">
        <v>1</v>
      </c>
      <c r="X95" t="s">
        <v>52</v>
      </c>
      <c r="Y95" t="s">
        <v>53</v>
      </c>
    </row>
    <row r="96" spans="1:25" ht="12.75" x14ac:dyDescent="0.2">
      <c r="A96" t="s">
        <v>425</v>
      </c>
      <c r="B96" t="s">
        <v>426</v>
      </c>
      <c r="C96" t="s">
        <v>427</v>
      </c>
      <c r="D96" t="s">
        <v>22</v>
      </c>
      <c r="E96" t="s">
        <v>9299</v>
      </c>
      <c r="F96">
        <v>1</v>
      </c>
      <c r="G96" t="s">
        <v>428</v>
      </c>
      <c r="H96" t="s">
        <v>428</v>
      </c>
      <c r="I96">
        <v>15.8</v>
      </c>
      <c r="J96">
        <v>15.8</v>
      </c>
      <c r="K96">
        <v>15.8</v>
      </c>
      <c r="L96">
        <v>15.8</v>
      </c>
      <c r="M96">
        <v>15.83</v>
      </c>
      <c r="N96">
        <v>15.83</v>
      </c>
      <c r="O96">
        <v>15.83</v>
      </c>
      <c r="P96">
        <v>15.49</v>
      </c>
      <c r="Q96">
        <v>15.493706972684601</v>
      </c>
      <c r="U96" t="s">
        <v>9816</v>
      </c>
      <c r="V96" t="s">
        <v>25</v>
      </c>
      <c r="W96">
        <v>1</v>
      </c>
      <c r="X96" t="s">
        <v>52</v>
      </c>
      <c r="Y96" t="s">
        <v>53</v>
      </c>
    </row>
    <row r="97" spans="1:25" ht="12.75" x14ac:dyDescent="0.2">
      <c r="A97" t="s">
        <v>429</v>
      </c>
      <c r="B97" t="s">
        <v>430</v>
      </c>
      <c r="D97" t="s">
        <v>22</v>
      </c>
      <c r="E97" t="s">
        <v>9299</v>
      </c>
      <c r="F97">
        <v>1</v>
      </c>
      <c r="G97" t="s">
        <v>431</v>
      </c>
      <c r="H97" t="s">
        <v>9836</v>
      </c>
      <c r="I97">
        <v>14.25</v>
      </c>
      <c r="J97">
        <v>14.25</v>
      </c>
      <c r="K97">
        <v>14.25</v>
      </c>
      <c r="L97">
        <v>14.25</v>
      </c>
      <c r="M97">
        <v>14.25</v>
      </c>
      <c r="N97">
        <v>14.25</v>
      </c>
      <c r="O97">
        <v>14.25</v>
      </c>
      <c r="P97">
        <v>13.94</v>
      </c>
      <c r="Q97">
        <v>13.9443362754161</v>
      </c>
      <c r="R97">
        <v>14.202564724960901</v>
      </c>
      <c r="S97">
        <v>4.7435275039122302E-2</v>
      </c>
      <c r="T97" t="s">
        <v>262</v>
      </c>
      <c r="U97" t="s">
        <v>9819</v>
      </c>
      <c r="V97" t="s">
        <v>25</v>
      </c>
      <c r="W97">
        <v>1</v>
      </c>
      <c r="X97" t="s">
        <v>52</v>
      </c>
      <c r="Y97" t="s">
        <v>53</v>
      </c>
    </row>
    <row r="98" spans="1:25" ht="12.75" x14ac:dyDescent="0.2">
      <c r="A98" t="s">
        <v>49</v>
      </c>
      <c r="B98" t="s">
        <v>50</v>
      </c>
      <c r="D98" t="s">
        <v>22</v>
      </c>
      <c r="E98" t="s">
        <v>9299</v>
      </c>
      <c r="F98">
        <v>1</v>
      </c>
      <c r="G98" t="s">
        <v>51</v>
      </c>
      <c r="H98" t="s">
        <v>51</v>
      </c>
      <c r="I98">
        <v>20.05</v>
      </c>
      <c r="J98">
        <v>20.05</v>
      </c>
      <c r="K98">
        <v>20.05</v>
      </c>
      <c r="L98">
        <v>20.05</v>
      </c>
      <c r="M98">
        <v>20.059999999999999</v>
      </c>
      <c r="N98">
        <v>20.059999999999999</v>
      </c>
      <c r="O98">
        <v>20.059999999999999</v>
      </c>
      <c r="P98">
        <v>19.63</v>
      </c>
      <c r="Q98">
        <v>19.625362165400499</v>
      </c>
      <c r="R98">
        <v>19.883590614945199</v>
      </c>
      <c r="S98">
        <v>0.176409385054768</v>
      </c>
      <c r="T98" t="s">
        <v>262</v>
      </c>
      <c r="U98" t="s">
        <v>9819</v>
      </c>
      <c r="V98" t="s">
        <v>25</v>
      </c>
      <c r="W98">
        <v>1</v>
      </c>
      <c r="X98" t="s">
        <v>52</v>
      </c>
      <c r="Y98" t="s">
        <v>53</v>
      </c>
    </row>
    <row r="99" spans="1:25" ht="12.75" x14ac:dyDescent="0.2">
      <c r="A99" t="s">
        <v>433</v>
      </c>
      <c r="B99" t="s">
        <v>434</v>
      </c>
      <c r="D99" t="s">
        <v>22</v>
      </c>
      <c r="E99" t="s">
        <v>9299</v>
      </c>
      <c r="F99">
        <v>1</v>
      </c>
      <c r="G99" t="s">
        <v>435</v>
      </c>
      <c r="H99" t="s">
        <v>435</v>
      </c>
      <c r="I99">
        <v>77.59</v>
      </c>
      <c r="J99">
        <v>77.59</v>
      </c>
      <c r="K99">
        <v>77.59</v>
      </c>
      <c r="L99">
        <v>77.59</v>
      </c>
      <c r="M99">
        <v>77.59</v>
      </c>
      <c r="N99">
        <v>77.59</v>
      </c>
      <c r="O99">
        <v>77.59</v>
      </c>
      <c r="P99">
        <v>75.92</v>
      </c>
      <c r="Q99">
        <v>75.919164166154502</v>
      </c>
      <c r="R99">
        <v>54.2279744043961</v>
      </c>
      <c r="S99">
        <v>23.3620255956039</v>
      </c>
      <c r="T99" t="s">
        <v>262</v>
      </c>
      <c r="U99" t="s">
        <v>9819</v>
      </c>
      <c r="V99" t="s">
        <v>25</v>
      </c>
      <c r="W99">
        <v>1</v>
      </c>
      <c r="X99" t="s">
        <v>52</v>
      </c>
      <c r="Y99" t="s">
        <v>53</v>
      </c>
    </row>
    <row r="100" spans="1:25" ht="12.75" x14ac:dyDescent="0.2">
      <c r="A100" t="s">
        <v>1806</v>
      </c>
      <c r="B100" t="s">
        <v>1807</v>
      </c>
      <c r="D100" t="s">
        <v>22</v>
      </c>
      <c r="E100" t="s">
        <v>9299</v>
      </c>
      <c r="F100">
        <v>1</v>
      </c>
      <c r="G100" t="s">
        <v>1808</v>
      </c>
      <c r="H100" t="s">
        <v>1808</v>
      </c>
      <c r="I100">
        <v>22.15</v>
      </c>
      <c r="J100">
        <v>22.15</v>
      </c>
      <c r="K100">
        <v>22.15</v>
      </c>
      <c r="L100">
        <v>22.15</v>
      </c>
      <c r="M100">
        <v>22.17</v>
      </c>
      <c r="N100">
        <v>22.17</v>
      </c>
      <c r="O100">
        <v>22.17</v>
      </c>
      <c r="P100">
        <v>21.69</v>
      </c>
      <c r="Q100">
        <v>21.691189761758402</v>
      </c>
      <c r="R100">
        <v>21.691189761758402</v>
      </c>
      <c r="S100">
        <v>0.47881023824156799</v>
      </c>
      <c r="T100" t="s">
        <v>262</v>
      </c>
      <c r="U100" t="s">
        <v>9819</v>
      </c>
      <c r="V100" t="s">
        <v>25</v>
      </c>
      <c r="W100">
        <v>1</v>
      </c>
      <c r="X100" t="s">
        <v>52</v>
      </c>
      <c r="Y100" t="s">
        <v>53</v>
      </c>
    </row>
    <row r="101" spans="1:25" ht="12.75" x14ac:dyDescent="0.2">
      <c r="A101" t="s">
        <v>1809</v>
      </c>
      <c r="B101" t="s">
        <v>1810</v>
      </c>
      <c r="D101" t="s">
        <v>22</v>
      </c>
      <c r="E101" t="s">
        <v>9299</v>
      </c>
      <c r="F101">
        <v>1</v>
      </c>
      <c r="G101" t="s">
        <v>1811</v>
      </c>
      <c r="H101" t="s">
        <v>1812</v>
      </c>
      <c r="I101">
        <v>8.9499999999999993</v>
      </c>
      <c r="J101">
        <v>8.9499999999999993</v>
      </c>
      <c r="K101">
        <v>8.9499999999999993</v>
      </c>
      <c r="L101">
        <v>8.9499999999999993</v>
      </c>
      <c r="M101">
        <v>8.9700000000000006</v>
      </c>
      <c r="N101">
        <v>8.9700000000000006</v>
      </c>
      <c r="O101">
        <v>8.9700000000000006</v>
      </c>
      <c r="P101">
        <v>8.7799999999999994</v>
      </c>
      <c r="Q101">
        <v>8.7797672845212702</v>
      </c>
      <c r="R101">
        <v>9.0379957340660102</v>
      </c>
      <c r="S101">
        <v>-6.79957340660131E-2</v>
      </c>
      <c r="T101" t="s">
        <v>262</v>
      </c>
      <c r="U101" t="s">
        <v>9819</v>
      </c>
      <c r="V101" t="s">
        <v>25</v>
      </c>
      <c r="W101">
        <v>1</v>
      </c>
      <c r="X101" t="s">
        <v>52</v>
      </c>
      <c r="Y101" t="s">
        <v>53</v>
      </c>
    </row>
    <row r="102" spans="1:25" ht="12.75" x14ac:dyDescent="0.2">
      <c r="A102" t="s">
        <v>54</v>
      </c>
      <c r="B102" t="s">
        <v>55</v>
      </c>
      <c r="D102" t="s">
        <v>22</v>
      </c>
      <c r="E102" t="s">
        <v>9299</v>
      </c>
      <c r="F102">
        <v>1</v>
      </c>
      <c r="G102" t="s">
        <v>56</v>
      </c>
      <c r="H102" t="s">
        <v>57</v>
      </c>
      <c r="I102">
        <v>12.65</v>
      </c>
      <c r="J102">
        <v>12.65</v>
      </c>
      <c r="K102">
        <v>12.65</v>
      </c>
      <c r="L102">
        <v>12.65</v>
      </c>
      <c r="M102">
        <v>12.66</v>
      </c>
      <c r="N102">
        <v>12.66</v>
      </c>
      <c r="O102">
        <v>12.66</v>
      </c>
      <c r="P102">
        <v>12.39</v>
      </c>
      <c r="Q102">
        <v>12.3949655781477</v>
      </c>
      <c r="R102">
        <v>12.6531940276924</v>
      </c>
      <c r="S102">
        <v>6.8059723075819499E-3</v>
      </c>
      <c r="T102" t="s">
        <v>262</v>
      </c>
      <c r="U102" t="s">
        <v>9819</v>
      </c>
      <c r="V102" t="s">
        <v>25</v>
      </c>
      <c r="W102">
        <v>1</v>
      </c>
      <c r="X102" t="s">
        <v>52</v>
      </c>
      <c r="Y102" t="s">
        <v>53</v>
      </c>
    </row>
    <row r="103" spans="1:25" ht="12.75" x14ac:dyDescent="0.2">
      <c r="A103" t="s">
        <v>436</v>
      </c>
      <c r="B103" t="s">
        <v>437</v>
      </c>
      <c r="D103" t="s">
        <v>22</v>
      </c>
      <c r="E103" t="s">
        <v>9299</v>
      </c>
      <c r="F103">
        <v>1</v>
      </c>
      <c r="G103" t="s">
        <v>438</v>
      </c>
      <c r="H103" t="s">
        <v>438</v>
      </c>
      <c r="I103">
        <v>12.65</v>
      </c>
      <c r="J103">
        <v>12.65</v>
      </c>
      <c r="K103">
        <v>12.65</v>
      </c>
      <c r="L103">
        <v>12.65</v>
      </c>
      <c r="M103">
        <v>12.66</v>
      </c>
      <c r="N103">
        <v>12.66</v>
      </c>
      <c r="O103">
        <v>12.66</v>
      </c>
      <c r="P103">
        <v>12.39</v>
      </c>
      <c r="Q103">
        <v>12.3949655781477</v>
      </c>
      <c r="R103">
        <v>12.6531940276924</v>
      </c>
      <c r="S103">
        <v>6.8059723075819499E-3</v>
      </c>
      <c r="T103" t="s">
        <v>262</v>
      </c>
      <c r="U103" t="s">
        <v>9819</v>
      </c>
      <c r="V103" t="s">
        <v>25</v>
      </c>
      <c r="W103">
        <v>1</v>
      </c>
      <c r="X103" t="s">
        <v>52</v>
      </c>
      <c r="Y103" t="s">
        <v>53</v>
      </c>
    </row>
    <row r="104" spans="1:25" ht="12.75" x14ac:dyDescent="0.2">
      <c r="A104" t="s">
        <v>439</v>
      </c>
      <c r="B104" t="s">
        <v>440</v>
      </c>
      <c r="C104" t="s">
        <v>21</v>
      </c>
      <c r="D104" t="s">
        <v>22</v>
      </c>
      <c r="E104" t="s">
        <v>9299</v>
      </c>
      <c r="F104">
        <v>1</v>
      </c>
      <c r="G104" t="s">
        <v>441</v>
      </c>
      <c r="H104" t="s">
        <v>441</v>
      </c>
      <c r="I104">
        <v>23.75</v>
      </c>
      <c r="J104">
        <v>23.75</v>
      </c>
      <c r="K104">
        <v>23.75</v>
      </c>
      <c r="L104">
        <v>23.75</v>
      </c>
      <c r="M104">
        <v>23.75</v>
      </c>
      <c r="N104">
        <v>23.75</v>
      </c>
      <c r="O104">
        <v>23.75</v>
      </c>
      <c r="P104">
        <v>23.24</v>
      </c>
      <c r="Q104">
        <v>23.240560459026899</v>
      </c>
      <c r="R104">
        <v>23.240560459026899</v>
      </c>
      <c r="S104">
        <v>0.50943954097310895</v>
      </c>
      <c r="T104" t="s">
        <v>262</v>
      </c>
      <c r="U104" t="s">
        <v>9819</v>
      </c>
      <c r="V104" t="s">
        <v>25</v>
      </c>
      <c r="W104">
        <v>1</v>
      </c>
      <c r="X104" t="s">
        <v>52</v>
      </c>
      <c r="Y104" t="s">
        <v>53</v>
      </c>
    </row>
    <row r="105" spans="1:25" ht="12.75" x14ac:dyDescent="0.2">
      <c r="A105" t="s">
        <v>442</v>
      </c>
      <c r="B105" t="s">
        <v>443</v>
      </c>
      <c r="D105" t="s">
        <v>22</v>
      </c>
      <c r="E105" t="s">
        <v>9299</v>
      </c>
      <c r="F105">
        <v>1</v>
      </c>
      <c r="G105" t="s">
        <v>444</v>
      </c>
      <c r="H105" t="s">
        <v>445</v>
      </c>
      <c r="I105">
        <v>16.350000000000001</v>
      </c>
      <c r="J105">
        <v>16.350000000000001</v>
      </c>
      <c r="K105">
        <v>16.350000000000001</v>
      </c>
      <c r="L105">
        <v>16.350000000000001</v>
      </c>
      <c r="M105">
        <v>16.36</v>
      </c>
      <c r="N105">
        <v>16.36</v>
      </c>
      <c r="O105">
        <v>16.36</v>
      </c>
      <c r="P105">
        <v>16.010000000000002</v>
      </c>
      <c r="Q105">
        <v>16.0101638717741</v>
      </c>
      <c r="R105">
        <v>16.2683923213188</v>
      </c>
      <c r="S105">
        <v>9.1607678681175003E-2</v>
      </c>
      <c r="T105" t="s">
        <v>262</v>
      </c>
      <c r="U105" t="s">
        <v>9819</v>
      </c>
      <c r="V105" t="s">
        <v>25</v>
      </c>
      <c r="W105">
        <v>1</v>
      </c>
      <c r="X105" t="s">
        <v>52</v>
      </c>
      <c r="Y105" t="s">
        <v>53</v>
      </c>
    </row>
    <row r="106" spans="1:25" ht="12.75" x14ac:dyDescent="0.2">
      <c r="A106" t="s">
        <v>446</v>
      </c>
      <c r="B106" t="s">
        <v>447</v>
      </c>
      <c r="D106" t="s">
        <v>22</v>
      </c>
      <c r="E106" t="s">
        <v>9299</v>
      </c>
      <c r="F106">
        <v>1</v>
      </c>
      <c r="G106" t="s">
        <v>448</v>
      </c>
      <c r="H106" t="s">
        <v>448</v>
      </c>
      <c r="I106">
        <v>22.15</v>
      </c>
      <c r="J106">
        <v>22.15</v>
      </c>
      <c r="K106">
        <v>22.15</v>
      </c>
      <c r="L106">
        <v>22.15</v>
      </c>
      <c r="M106">
        <v>22.17</v>
      </c>
      <c r="N106">
        <v>22.17</v>
      </c>
      <c r="O106">
        <v>22.17</v>
      </c>
      <c r="P106">
        <v>21.69</v>
      </c>
      <c r="Q106">
        <v>21.691189761758402</v>
      </c>
      <c r="R106">
        <v>21.691189761758402</v>
      </c>
      <c r="S106">
        <v>0.47881023824156799</v>
      </c>
      <c r="T106" t="s">
        <v>262</v>
      </c>
      <c r="U106" t="s">
        <v>9819</v>
      </c>
      <c r="V106" t="s">
        <v>25</v>
      </c>
      <c r="W106">
        <v>1</v>
      </c>
      <c r="X106" t="s">
        <v>52</v>
      </c>
      <c r="Y106" t="s">
        <v>53</v>
      </c>
    </row>
    <row r="107" spans="1:25" ht="12.75" x14ac:dyDescent="0.2">
      <c r="A107" t="s">
        <v>449</v>
      </c>
      <c r="B107" t="s">
        <v>450</v>
      </c>
      <c r="D107" t="s">
        <v>22</v>
      </c>
      <c r="E107" t="s">
        <v>9299</v>
      </c>
      <c r="F107">
        <v>1</v>
      </c>
      <c r="G107" t="s">
        <v>451</v>
      </c>
      <c r="H107" t="s">
        <v>451</v>
      </c>
      <c r="I107">
        <v>22.15</v>
      </c>
      <c r="J107">
        <v>22.15</v>
      </c>
      <c r="K107">
        <v>22.15</v>
      </c>
      <c r="L107">
        <v>22.15</v>
      </c>
      <c r="M107">
        <v>22.17</v>
      </c>
      <c r="N107">
        <v>22.17</v>
      </c>
      <c r="O107">
        <v>22.17</v>
      </c>
      <c r="P107">
        <v>21.69</v>
      </c>
      <c r="Q107">
        <v>21.691189761758402</v>
      </c>
      <c r="R107">
        <v>21.691189761758402</v>
      </c>
      <c r="S107">
        <v>0.47881023824156799</v>
      </c>
      <c r="T107" t="s">
        <v>262</v>
      </c>
      <c r="U107" t="s">
        <v>9819</v>
      </c>
      <c r="V107" t="s">
        <v>25</v>
      </c>
      <c r="W107">
        <v>1</v>
      </c>
      <c r="X107" t="s">
        <v>52</v>
      </c>
      <c r="Y107" t="s">
        <v>53</v>
      </c>
    </row>
    <row r="108" spans="1:25" ht="12.75" x14ac:dyDescent="0.2">
      <c r="A108" t="s">
        <v>452</v>
      </c>
      <c r="B108" t="s">
        <v>453</v>
      </c>
      <c r="D108" t="s">
        <v>22</v>
      </c>
      <c r="E108" t="s">
        <v>9299</v>
      </c>
      <c r="F108">
        <v>1</v>
      </c>
      <c r="G108" t="s">
        <v>454</v>
      </c>
      <c r="H108" t="s">
        <v>455</v>
      </c>
      <c r="I108">
        <v>22.15</v>
      </c>
      <c r="J108">
        <v>22.15</v>
      </c>
      <c r="K108">
        <v>22.15</v>
      </c>
      <c r="L108">
        <v>22.15</v>
      </c>
      <c r="M108">
        <v>22.17</v>
      </c>
      <c r="N108">
        <v>22.17</v>
      </c>
      <c r="O108">
        <v>22.17</v>
      </c>
      <c r="P108">
        <v>21.69</v>
      </c>
      <c r="Q108">
        <v>21.691189761758402</v>
      </c>
      <c r="R108">
        <v>21.691189761758402</v>
      </c>
      <c r="S108">
        <v>0.47881023824156799</v>
      </c>
      <c r="T108" t="s">
        <v>262</v>
      </c>
      <c r="U108" t="s">
        <v>9819</v>
      </c>
      <c r="V108" t="s">
        <v>25</v>
      </c>
      <c r="W108">
        <v>1</v>
      </c>
      <c r="X108" t="s">
        <v>52</v>
      </c>
      <c r="Y108" t="s">
        <v>53</v>
      </c>
    </row>
    <row r="109" spans="1:25" ht="12.75" x14ac:dyDescent="0.2">
      <c r="A109" t="s">
        <v>456</v>
      </c>
      <c r="B109" t="s">
        <v>457</v>
      </c>
      <c r="D109" t="s">
        <v>22</v>
      </c>
      <c r="E109" t="s">
        <v>9299</v>
      </c>
      <c r="F109">
        <v>1</v>
      </c>
      <c r="G109" t="s">
        <v>458</v>
      </c>
      <c r="H109" t="s">
        <v>459</v>
      </c>
      <c r="I109">
        <v>22.15</v>
      </c>
      <c r="J109">
        <v>22.15</v>
      </c>
      <c r="K109">
        <v>22.15</v>
      </c>
      <c r="L109">
        <v>22.15</v>
      </c>
      <c r="M109">
        <v>22.17</v>
      </c>
      <c r="N109">
        <v>22.17</v>
      </c>
      <c r="O109">
        <v>22.17</v>
      </c>
      <c r="P109">
        <v>21.69</v>
      </c>
      <c r="Q109">
        <v>21.691189761758402</v>
      </c>
      <c r="R109">
        <v>21.691189761758402</v>
      </c>
      <c r="S109">
        <v>0.47881023824156799</v>
      </c>
      <c r="T109" t="s">
        <v>262</v>
      </c>
      <c r="U109" t="s">
        <v>9819</v>
      </c>
      <c r="V109" t="s">
        <v>25</v>
      </c>
      <c r="W109">
        <v>1</v>
      </c>
      <c r="X109" t="s">
        <v>52</v>
      </c>
      <c r="Y109" t="s">
        <v>53</v>
      </c>
    </row>
    <row r="110" spans="1:25" ht="12.75" x14ac:dyDescent="0.2">
      <c r="A110" t="s">
        <v>460</v>
      </c>
      <c r="B110" t="s">
        <v>461</v>
      </c>
      <c r="D110" t="s">
        <v>22</v>
      </c>
      <c r="E110" t="s">
        <v>9299</v>
      </c>
      <c r="F110">
        <v>1</v>
      </c>
      <c r="G110" t="s">
        <v>462</v>
      </c>
      <c r="H110" t="s">
        <v>463</v>
      </c>
      <c r="I110">
        <v>22.15</v>
      </c>
      <c r="J110">
        <v>22.15</v>
      </c>
      <c r="K110">
        <v>22.15</v>
      </c>
      <c r="L110">
        <v>22.15</v>
      </c>
      <c r="M110">
        <v>22.17</v>
      </c>
      <c r="N110">
        <v>22.17</v>
      </c>
      <c r="O110">
        <v>22.17</v>
      </c>
      <c r="P110">
        <v>21.69</v>
      </c>
      <c r="Q110">
        <v>21.691189761758402</v>
      </c>
      <c r="R110">
        <v>21.691189761758402</v>
      </c>
      <c r="S110">
        <v>0.47881023824156799</v>
      </c>
      <c r="T110" t="s">
        <v>262</v>
      </c>
      <c r="U110" t="s">
        <v>9819</v>
      </c>
      <c r="V110" t="s">
        <v>25</v>
      </c>
      <c r="W110">
        <v>1</v>
      </c>
      <c r="X110" t="s">
        <v>52</v>
      </c>
      <c r="Y110" t="s">
        <v>53</v>
      </c>
    </row>
    <row r="111" spans="1:25" ht="12.75" x14ac:dyDescent="0.2">
      <c r="A111" t="s">
        <v>464</v>
      </c>
      <c r="B111" t="s">
        <v>465</v>
      </c>
      <c r="C111" t="s">
        <v>47</v>
      </c>
      <c r="D111" t="s">
        <v>22</v>
      </c>
      <c r="E111" t="s">
        <v>9299</v>
      </c>
      <c r="F111">
        <v>1</v>
      </c>
      <c r="G111" t="s">
        <v>466</v>
      </c>
      <c r="H111" t="s">
        <v>467</v>
      </c>
      <c r="I111">
        <v>79.17</v>
      </c>
      <c r="J111">
        <v>79.17</v>
      </c>
      <c r="K111">
        <v>79.17</v>
      </c>
      <c r="L111">
        <v>79.17</v>
      </c>
      <c r="M111">
        <v>79.17</v>
      </c>
      <c r="N111">
        <v>79.17</v>
      </c>
      <c r="O111">
        <v>79.17</v>
      </c>
      <c r="P111">
        <v>77.47</v>
      </c>
      <c r="Q111">
        <v>77.468534863423002</v>
      </c>
      <c r="R111">
        <v>28.9215863490112</v>
      </c>
      <c r="S111">
        <v>50.248413650988802</v>
      </c>
      <c r="T111" t="s">
        <v>262</v>
      </c>
      <c r="U111" t="s">
        <v>9819</v>
      </c>
      <c r="V111" t="s">
        <v>25</v>
      </c>
      <c r="W111">
        <v>1</v>
      </c>
      <c r="X111" t="s">
        <v>62</v>
      </c>
      <c r="Y111" t="s">
        <v>63</v>
      </c>
    </row>
    <row r="112" spans="1:25" ht="12.75" x14ac:dyDescent="0.2">
      <c r="A112" t="s">
        <v>468</v>
      </c>
      <c r="B112" t="s">
        <v>469</v>
      </c>
      <c r="D112" t="s">
        <v>22</v>
      </c>
      <c r="E112" t="s">
        <v>9299</v>
      </c>
      <c r="F112">
        <v>1</v>
      </c>
      <c r="G112" t="s">
        <v>470</v>
      </c>
      <c r="H112" t="s">
        <v>471</v>
      </c>
      <c r="I112">
        <v>11.6</v>
      </c>
      <c r="J112">
        <v>11.6</v>
      </c>
      <c r="K112">
        <v>11.6</v>
      </c>
      <c r="L112">
        <v>11.6</v>
      </c>
      <c r="M112">
        <v>11.61</v>
      </c>
      <c r="N112">
        <v>11.61</v>
      </c>
      <c r="O112">
        <v>11.61</v>
      </c>
      <c r="P112">
        <v>11.36</v>
      </c>
      <c r="Q112">
        <v>11.3620517799687</v>
      </c>
      <c r="R112">
        <v>11.6202802295134</v>
      </c>
      <c r="S112">
        <v>-1.0280229513446299E-2</v>
      </c>
      <c r="T112" t="s">
        <v>262</v>
      </c>
      <c r="U112" t="s">
        <v>9819</v>
      </c>
      <c r="V112" t="s">
        <v>25</v>
      </c>
      <c r="W112">
        <v>1</v>
      </c>
      <c r="X112" t="s">
        <v>62</v>
      </c>
      <c r="Y112" t="s">
        <v>63</v>
      </c>
    </row>
    <row r="113" spans="1:25" ht="12.75" x14ac:dyDescent="0.2">
      <c r="A113" t="s">
        <v>472</v>
      </c>
      <c r="B113" t="s">
        <v>473</v>
      </c>
      <c r="D113" t="s">
        <v>22</v>
      </c>
      <c r="E113" t="s">
        <v>9299</v>
      </c>
      <c r="F113">
        <v>1</v>
      </c>
      <c r="G113" t="s">
        <v>474</v>
      </c>
      <c r="H113" t="s">
        <v>475</v>
      </c>
      <c r="I113">
        <v>16.350000000000001</v>
      </c>
      <c r="J113">
        <v>16.350000000000001</v>
      </c>
      <c r="K113">
        <v>16.350000000000001</v>
      </c>
      <c r="L113">
        <v>16.350000000000001</v>
      </c>
      <c r="M113">
        <v>16.36</v>
      </c>
      <c r="N113">
        <v>16.36</v>
      </c>
      <c r="O113">
        <v>16.36</v>
      </c>
      <c r="P113">
        <v>16.010000000000002</v>
      </c>
      <c r="Q113">
        <v>16.0101638717741</v>
      </c>
      <c r="R113">
        <v>16.2683923213188</v>
      </c>
      <c r="S113">
        <v>9.1607678681175003E-2</v>
      </c>
      <c r="T113" t="s">
        <v>262</v>
      </c>
      <c r="U113" t="s">
        <v>9819</v>
      </c>
      <c r="V113" t="s">
        <v>25</v>
      </c>
      <c r="W113">
        <v>1</v>
      </c>
      <c r="X113" t="s">
        <v>62</v>
      </c>
      <c r="Y113" t="s">
        <v>63</v>
      </c>
    </row>
    <row r="114" spans="1:25" ht="12.75" x14ac:dyDescent="0.2">
      <c r="A114" t="s">
        <v>476</v>
      </c>
      <c r="B114" t="s">
        <v>477</v>
      </c>
      <c r="D114" t="s">
        <v>22</v>
      </c>
      <c r="E114" t="s">
        <v>9299</v>
      </c>
      <c r="F114">
        <v>1</v>
      </c>
      <c r="G114" t="s">
        <v>478</v>
      </c>
      <c r="H114" t="s">
        <v>479</v>
      </c>
      <c r="I114">
        <v>16.350000000000001</v>
      </c>
      <c r="J114">
        <v>16.350000000000001</v>
      </c>
      <c r="K114">
        <v>16.350000000000001</v>
      </c>
      <c r="L114">
        <v>16.350000000000001</v>
      </c>
      <c r="M114">
        <v>16.36</v>
      </c>
      <c r="N114">
        <v>16.36</v>
      </c>
      <c r="O114">
        <v>16.36</v>
      </c>
      <c r="P114">
        <v>16.010000000000002</v>
      </c>
      <c r="Q114">
        <v>16.0101638717741</v>
      </c>
      <c r="R114">
        <v>16.2683923213188</v>
      </c>
      <c r="S114">
        <v>9.1607678681175003E-2</v>
      </c>
      <c r="T114" t="s">
        <v>262</v>
      </c>
      <c r="U114" t="s">
        <v>9819</v>
      </c>
      <c r="V114" t="s">
        <v>25</v>
      </c>
      <c r="W114">
        <v>1</v>
      </c>
      <c r="X114" t="s">
        <v>62</v>
      </c>
      <c r="Y114" t="s">
        <v>63</v>
      </c>
    </row>
    <row r="115" spans="1:25" ht="12.75" x14ac:dyDescent="0.2">
      <c r="A115" t="s">
        <v>483</v>
      </c>
      <c r="B115" t="s">
        <v>484</v>
      </c>
      <c r="D115" t="s">
        <v>22</v>
      </c>
      <c r="E115" t="s">
        <v>9299</v>
      </c>
      <c r="F115">
        <v>1</v>
      </c>
      <c r="G115" t="s">
        <v>485</v>
      </c>
      <c r="H115" t="s">
        <v>486</v>
      </c>
      <c r="I115">
        <v>30.6</v>
      </c>
      <c r="J115">
        <v>30.6</v>
      </c>
      <c r="K115">
        <v>30.6</v>
      </c>
      <c r="L115">
        <v>30.6</v>
      </c>
      <c r="M115">
        <v>30.61</v>
      </c>
      <c r="N115">
        <v>30.61</v>
      </c>
      <c r="O115">
        <v>30.61</v>
      </c>
      <c r="P115">
        <v>29.95</v>
      </c>
      <c r="Q115">
        <v>29.954500147190199</v>
      </c>
      <c r="R115">
        <v>30.212728596735001</v>
      </c>
      <c r="S115">
        <v>0.39727140326504101</v>
      </c>
      <c r="T115" t="s">
        <v>262</v>
      </c>
      <c r="U115" t="s">
        <v>9819</v>
      </c>
      <c r="V115" t="s">
        <v>25</v>
      </c>
      <c r="W115">
        <v>1</v>
      </c>
      <c r="X115" t="s">
        <v>62</v>
      </c>
      <c r="Y115" t="s">
        <v>63</v>
      </c>
    </row>
    <row r="116" spans="1:25" ht="12.75" x14ac:dyDescent="0.2">
      <c r="A116" t="s">
        <v>1813</v>
      </c>
      <c r="B116" t="s">
        <v>1814</v>
      </c>
      <c r="D116" t="s">
        <v>22</v>
      </c>
      <c r="E116" t="s">
        <v>9299</v>
      </c>
      <c r="F116">
        <v>1</v>
      </c>
      <c r="G116" t="s">
        <v>1815</v>
      </c>
      <c r="H116" t="s">
        <v>1816</v>
      </c>
      <c r="I116">
        <v>19</v>
      </c>
      <c r="J116">
        <v>19</v>
      </c>
      <c r="K116">
        <v>19</v>
      </c>
      <c r="L116">
        <v>19</v>
      </c>
      <c r="M116">
        <v>19</v>
      </c>
      <c r="N116">
        <v>19</v>
      </c>
      <c r="O116">
        <v>19</v>
      </c>
      <c r="P116">
        <v>18.59</v>
      </c>
      <c r="Q116">
        <v>18.5924483672215</v>
      </c>
      <c r="R116">
        <v>18.5924483672215</v>
      </c>
      <c r="S116">
        <v>0.407551632778485</v>
      </c>
      <c r="T116" t="s">
        <v>262</v>
      </c>
      <c r="U116" t="s">
        <v>9819</v>
      </c>
      <c r="V116" t="s">
        <v>25</v>
      </c>
      <c r="W116">
        <v>1</v>
      </c>
      <c r="X116" t="s">
        <v>62</v>
      </c>
      <c r="Y116" t="s">
        <v>63</v>
      </c>
    </row>
    <row r="117" spans="1:25" ht="12.75" x14ac:dyDescent="0.2">
      <c r="A117" t="s">
        <v>1817</v>
      </c>
      <c r="B117" t="s">
        <v>1818</v>
      </c>
      <c r="D117" t="s">
        <v>22</v>
      </c>
      <c r="E117" t="s">
        <v>9299</v>
      </c>
      <c r="F117">
        <v>1</v>
      </c>
      <c r="G117" t="s">
        <v>1815</v>
      </c>
      <c r="H117" t="s">
        <v>1819</v>
      </c>
      <c r="I117">
        <v>35.35</v>
      </c>
      <c r="J117">
        <v>35.35</v>
      </c>
      <c r="K117">
        <v>35.35</v>
      </c>
      <c r="L117">
        <v>35.35</v>
      </c>
      <c r="M117">
        <v>35.36</v>
      </c>
      <c r="N117">
        <v>35.36</v>
      </c>
      <c r="O117">
        <v>35.36</v>
      </c>
      <c r="P117">
        <v>34.6</v>
      </c>
      <c r="Q117">
        <v>34.602612238995597</v>
      </c>
      <c r="R117">
        <v>34.8608406885403</v>
      </c>
      <c r="S117">
        <v>0.49915931145966402</v>
      </c>
      <c r="T117" t="s">
        <v>262</v>
      </c>
      <c r="U117" t="s">
        <v>9819</v>
      </c>
      <c r="V117" t="s">
        <v>25</v>
      </c>
      <c r="W117">
        <v>1</v>
      </c>
      <c r="X117" t="s">
        <v>62</v>
      </c>
      <c r="Y117" t="s">
        <v>63</v>
      </c>
    </row>
    <row r="118" spans="1:25" ht="12.75" x14ac:dyDescent="0.2">
      <c r="A118" t="s">
        <v>58</v>
      </c>
      <c r="B118" t="s">
        <v>59</v>
      </c>
      <c r="D118" t="s">
        <v>22</v>
      </c>
      <c r="E118" t="s">
        <v>9299</v>
      </c>
      <c r="F118">
        <v>1</v>
      </c>
      <c r="G118" t="s">
        <v>60</v>
      </c>
      <c r="H118" t="s">
        <v>61</v>
      </c>
      <c r="I118">
        <v>35.35</v>
      </c>
      <c r="J118">
        <v>35.35</v>
      </c>
      <c r="K118">
        <v>35.35</v>
      </c>
      <c r="L118">
        <v>35.35</v>
      </c>
      <c r="M118">
        <v>35.36</v>
      </c>
      <c r="N118">
        <v>35.36</v>
      </c>
      <c r="O118">
        <v>35.36</v>
      </c>
      <c r="P118">
        <v>34.6</v>
      </c>
      <c r="Q118">
        <v>34.602612238995597</v>
      </c>
      <c r="R118">
        <v>34.8608406885403</v>
      </c>
      <c r="S118">
        <v>0.49915931145966402</v>
      </c>
      <c r="T118" t="s">
        <v>262</v>
      </c>
      <c r="U118" t="s">
        <v>9819</v>
      </c>
      <c r="V118" t="s">
        <v>25</v>
      </c>
      <c r="W118">
        <v>1</v>
      </c>
      <c r="X118" t="s">
        <v>62</v>
      </c>
      <c r="Y118" t="s">
        <v>63</v>
      </c>
    </row>
    <row r="119" spans="1:25" ht="12.75" x14ac:dyDescent="0.2">
      <c r="A119" t="s">
        <v>490</v>
      </c>
      <c r="B119" t="s">
        <v>491</v>
      </c>
      <c r="D119" t="s">
        <v>22</v>
      </c>
      <c r="E119" t="s">
        <v>9299</v>
      </c>
      <c r="F119">
        <v>1</v>
      </c>
      <c r="G119" t="s">
        <v>492</v>
      </c>
      <c r="H119" t="s">
        <v>493</v>
      </c>
      <c r="I119">
        <v>31.65</v>
      </c>
      <c r="J119">
        <v>31.65</v>
      </c>
      <c r="K119">
        <v>31.65</v>
      </c>
      <c r="L119">
        <v>31.65</v>
      </c>
      <c r="M119">
        <v>31.67</v>
      </c>
      <c r="N119">
        <v>31.67</v>
      </c>
      <c r="O119">
        <v>31.67</v>
      </c>
      <c r="P119">
        <v>30.99</v>
      </c>
      <c r="Q119">
        <v>30.987413945369202</v>
      </c>
      <c r="R119">
        <v>31.400579464640799</v>
      </c>
      <c r="S119">
        <v>0.269420535359224</v>
      </c>
      <c r="T119" t="s">
        <v>262</v>
      </c>
      <c r="U119" t="s">
        <v>9819</v>
      </c>
      <c r="V119" t="s">
        <v>25</v>
      </c>
      <c r="W119">
        <v>1</v>
      </c>
      <c r="X119" t="s">
        <v>62</v>
      </c>
      <c r="Y119" t="s">
        <v>63</v>
      </c>
    </row>
    <row r="120" spans="1:25" ht="12.75" x14ac:dyDescent="0.2">
      <c r="A120" t="s">
        <v>1820</v>
      </c>
      <c r="B120" t="s">
        <v>1821</v>
      </c>
      <c r="D120" t="s">
        <v>22</v>
      </c>
      <c r="E120" t="s">
        <v>9299</v>
      </c>
      <c r="F120">
        <v>1</v>
      </c>
      <c r="G120" t="s">
        <v>1822</v>
      </c>
      <c r="H120" t="s">
        <v>1823</v>
      </c>
      <c r="I120">
        <v>31.65</v>
      </c>
      <c r="J120">
        <v>31.65</v>
      </c>
      <c r="K120">
        <v>31.65</v>
      </c>
      <c r="L120">
        <v>31.65</v>
      </c>
      <c r="M120">
        <v>31.67</v>
      </c>
      <c r="N120">
        <v>31.67</v>
      </c>
      <c r="O120">
        <v>31.67</v>
      </c>
      <c r="P120">
        <v>30.99</v>
      </c>
      <c r="Q120">
        <v>30.987413945369202</v>
      </c>
      <c r="R120">
        <v>31.400579464640799</v>
      </c>
      <c r="S120">
        <v>0.269420535359224</v>
      </c>
      <c r="T120" t="s">
        <v>262</v>
      </c>
      <c r="U120" t="s">
        <v>9819</v>
      </c>
      <c r="V120" t="s">
        <v>25</v>
      </c>
      <c r="W120">
        <v>1</v>
      </c>
      <c r="X120" t="s">
        <v>62</v>
      </c>
      <c r="Y120" t="s">
        <v>63</v>
      </c>
    </row>
    <row r="121" spans="1:25" ht="12.75" x14ac:dyDescent="0.2">
      <c r="A121" t="s">
        <v>1824</v>
      </c>
      <c r="B121" t="s">
        <v>1825</v>
      </c>
      <c r="D121" t="s">
        <v>22</v>
      </c>
      <c r="E121" t="s">
        <v>9299</v>
      </c>
      <c r="F121">
        <v>1</v>
      </c>
      <c r="G121" t="s">
        <v>1826</v>
      </c>
      <c r="H121" t="s">
        <v>1827</v>
      </c>
      <c r="I121">
        <v>39.58</v>
      </c>
      <c r="J121">
        <v>39.58</v>
      </c>
      <c r="K121">
        <v>39.58</v>
      </c>
      <c r="L121">
        <v>39.58</v>
      </c>
      <c r="M121">
        <v>39.58</v>
      </c>
      <c r="N121">
        <v>39.58</v>
      </c>
      <c r="O121">
        <v>39.58</v>
      </c>
      <c r="P121">
        <v>38.729999999999997</v>
      </c>
      <c r="Q121">
        <v>38.734267431711501</v>
      </c>
      <c r="R121">
        <v>38.734267431711501</v>
      </c>
      <c r="S121">
        <v>0.84573256828851096</v>
      </c>
      <c r="T121" t="s">
        <v>262</v>
      </c>
      <c r="U121" t="s">
        <v>9819</v>
      </c>
      <c r="V121" t="s">
        <v>25</v>
      </c>
      <c r="W121">
        <v>1</v>
      </c>
      <c r="X121" t="s">
        <v>62</v>
      </c>
      <c r="Y121" t="s">
        <v>63</v>
      </c>
    </row>
    <row r="122" spans="1:25" ht="12.75" x14ac:dyDescent="0.2">
      <c r="A122" t="s">
        <v>1828</v>
      </c>
      <c r="B122" t="s">
        <v>1829</v>
      </c>
      <c r="D122" t="s">
        <v>22</v>
      </c>
      <c r="E122" t="s">
        <v>9299</v>
      </c>
      <c r="F122">
        <v>1</v>
      </c>
      <c r="G122" t="s">
        <v>1830</v>
      </c>
      <c r="H122" t="s">
        <v>1831</v>
      </c>
      <c r="I122">
        <v>44.87</v>
      </c>
      <c r="J122">
        <v>44.87</v>
      </c>
      <c r="K122">
        <v>44.87</v>
      </c>
      <c r="L122">
        <v>44.87</v>
      </c>
      <c r="M122">
        <v>44.87</v>
      </c>
      <c r="N122">
        <v>44.87</v>
      </c>
      <c r="O122">
        <v>44.87</v>
      </c>
      <c r="P122">
        <v>43.9</v>
      </c>
      <c r="Q122">
        <v>43.898836422606401</v>
      </c>
      <c r="R122">
        <v>44.157064872151103</v>
      </c>
      <c r="S122">
        <v>0.71293512784890101</v>
      </c>
      <c r="T122" t="s">
        <v>262</v>
      </c>
      <c r="U122" t="s">
        <v>9819</v>
      </c>
      <c r="V122" t="s">
        <v>25</v>
      </c>
      <c r="W122">
        <v>1</v>
      </c>
      <c r="X122" t="s">
        <v>62</v>
      </c>
      <c r="Y122" t="s">
        <v>63</v>
      </c>
    </row>
    <row r="123" spans="1:25" ht="12.75" x14ac:dyDescent="0.2">
      <c r="A123" t="s">
        <v>1832</v>
      </c>
      <c r="B123" t="s">
        <v>1833</v>
      </c>
      <c r="D123" t="s">
        <v>22</v>
      </c>
      <c r="E123" t="s">
        <v>9299</v>
      </c>
      <c r="F123">
        <v>1</v>
      </c>
      <c r="G123" t="s">
        <v>1834</v>
      </c>
      <c r="H123" t="s">
        <v>1835</v>
      </c>
      <c r="I123">
        <v>44.87</v>
      </c>
      <c r="J123">
        <v>44.87</v>
      </c>
      <c r="K123">
        <v>44.87</v>
      </c>
      <c r="L123">
        <v>44.87</v>
      </c>
      <c r="M123">
        <v>44.87</v>
      </c>
      <c r="N123">
        <v>44.87</v>
      </c>
      <c r="O123">
        <v>44.87</v>
      </c>
      <c r="P123">
        <v>43.9</v>
      </c>
      <c r="Q123">
        <v>43.898836422606401</v>
      </c>
      <c r="R123">
        <v>44.157064872151103</v>
      </c>
      <c r="S123">
        <v>0.71293512784890101</v>
      </c>
      <c r="T123" t="s">
        <v>262</v>
      </c>
      <c r="U123" t="s">
        <v>9819</v>
      </c>
      <c r="V123" t="s">
        <v>25</v>
      </c>
      <c r="W123">
        <v>1</v>
      </c>
      <c r="X123" t="s">
        <v>62</v>
      </c>
      <c r="Y123" t="s">
        <v>63</v>
      </c>
    </row>
    <row r="124" spans="1:25" ht="12.75" x14ac:dyDescent="0.2">
      <c r="A124" t="s">
        <v>494</v>
      </c>
      <c r="B124" t="s">
        <v>495</v>
      </c>
      <c r="D124" t="s">
        <v>22</v>
      </c>
      <c r="E124" t="s">
        <v>9299</v>
      </c>
      <c r="F124">
        <v>1</v>
      </c>
      <c r="G124" t="s">
        <v>496</v>
      </c>
      <c r="H124" t="s">
        <v>497</v>
      </c>
      <c r="I124">
        <v>71.25</v>
      </c>
      <c r="J124">
        <v>71.25</v>
      </c>
      <c r="K124">
        <v>71.25</v>
      </c>
      <c r="L124">
        <v>71.25</v>
      </c>
      <c r="M124">
        <v>71.25</v>
      </c>
      <c r="N124">
        <v>71.25</v>
      </c>
      <c r="O124">
        <v>71.25</v>
      </c>
      <c r="P124">
        <v>69.72</v>
      </c>
      <c r="Q124">
        <v>69.721681377080699</v>
      </c>
      <c r="R124">
        <v>69.721681377080699</v>
      </c>
      <c r="S124">
        <v>1.52831862291933</v>
      </c>
      <c r="T124" t="s">
        <v>262</v>
      </c>
      <c r="U124" t="s">
        <v>9819</v>
      </c>
      <c r="V124" t="s">
        <v>25</v>
      </c>
      <c r="W124">
        <v>1</v>
      </c>
      <c r="X124" t="s">
        <v>62</v>
      </c>
      <c r="Y124" t="s">
        <v>63</v>
      </c>
    </row>
    <row r="125" spans="1:25" ht="12.75" x14ac:dyDescent="0.2">
      <c r="A125" t="s">
        <v>1836</v>
      </c>
      <c r="B125" t="s">
        <v>1837</v>
      </c>
      <c r="D125" t="s">
        <v>22</v>
      </c>
      <c r="E125" t="s">
        <v>9299</v>
      </c>
      <c r="F125">
        <v>1</v>
      </c>
      <c r="G125" t="s">
        <v>1838</v>
      </c>
      <c r="H125" t="s">
        <v>1839</v>
      </c>
      <c r="I125">
        <v>131.94999999999999</v>
      </c>
      <c r="J125">
        <v>131.94999999999999</v>
      </c>
      <c r="K125">
        <v>131.94999999999999</v>
      </c>
      <c r="L125">
        <v>131.94999999999999</v>
      </c>
      <c r="M125">
        <v>131.94999999999999</v>
      </c>
      <c r="N125">
        <v>131.94999999999999</v>
      </c>
      <c r="O125">
        <v>131.94999999999999</v>
      </c>
      <c r="P125">
        <v>129.11000000000001</v>
      </c>
      <c r="Q125">
        <v>129.11422477237201</v>
      </c>
      <c r="R125">
        <v>129.11422477237201</v>
      </c>
      <c r="S125">
        <v>2.8357752276283699</v>
      </c>
      <c r="T125" t="s">
        <v>262</v>
      </c>
      <c r="U125" t="s">
        <v>9819</v>
      </c>
      <c r="V125" t="s">
        <v>25</v>
      </c>
      <c r="W125">
        <v>1</v>
      </c>
      <c r="X125" t="s">
        <v>62</v>
      </c>
      <c r="Y125" t="s">
        <v>63</v>
      </c>
    </row>
    <row r="126" spans="1:25" ht="12.75" x14ac:dyDescent="0.2">
      <c r="A126" t="s">
        <v>1840</v>
      </c>
      <c r="B126" t="s">
        <v>1841</v>
      </c>
      <c r="D126" t="s">
        <v>22</v>
      </c>
      <c r="E126" t="s">
        <v>9299</v>
      </c>
      <c r="F126">
        <v>1</v>
      </c>
      <c r="G126" t="s">
        <v>1842</v>
      </c>
      <c r="H126" t="s">
        <v>1843</v>
      </c>
      <c r="I126">
        <v>82.86</v>
      </c>
      <c r="J126">
        <v>82.86</v>
      </c>
      <c r="K126">
        <v>82.86</v>
      </c>
      <c r="L126">
        <v>82.86</v>
      </c>
      <c r="M126">
        <v>82.86</v>
      </c>
      <c r="N126">
        <v>82.86</v>
      </c>
      <c r="O126">
        <v>82.86</v>
      </c>
      <c r="P126">
        <v>81.08</v>
      </c>
      <c r="Q126">
        <v>81.083733157049394</v>
      </c>
      <c r="R126">
        <v>81.341961606594097</v>
      </c>
      <c r="S126">
        <v>1.5180383934058701</v>
      </c>
      <c r="T126" t="s">
        <v>262</v>
      </c>
      <c r="U126" t="s">
        <v>9819</v>
      </c>
      <c r="V126" t="s">
        <v>25</v>
      </c>
      <c r="W126">
        <v>1</v>
      </c>
      <c r="X126" t="s">
        <v>62</v>
      </c>
      <c r="Y126" t="s">
        <v>63</v>
      </c>
    </row>
    <row r="127" spans="1:25" ht="12.75" x14ac:dyDescent="0.2">
      <c r="A127" t="s">
        <v>1844</v>
      </c>
      <c r="B127" t="s">
        <v>1845</v>
      </c>
      <c r="D127" t="s">
        <v>22</v>
      </c>
      <c r="E127" t="s">
        <v>9299</v>
      </c>
      <c r="F127">
        <v>1</v>
      </c>
      <c r="G127" t="s">
        <v>1846</v>
      </c>
      <c r="H127" t="s">
        <v>1847</v>
      </c>
      <c r="I127">
        <v>16.350000000000001</v>
      </c>
      <c r="J127">
        <v>16.350000000000001</v>
      </c>
      <c r="K127">
        <v>16.350000000000001</v>
      </c>
      <c r="L127">
        <v>16.350000000000001</v>
      </c>
      <c r="M127">
        <v>16.36</v>
      </c>
      <c r="N127">
        <v>16.36</v>
      </c>
      <c r="O127">
        <v>16.36</v>
      </c>
      <c r="P127">
        <v>16.010000000000002</v>
      </c>
      <c r="Q127">
        <v>16.0101638717741</v>
      </c>
      <c r="R127">
        <v>16.2683923213188</v>
      </c>
      <c r="S127">
        <v>9.1607678681175003E-2</v>
      </c>
      <c r="T127" t="s">
        <v>262</v>
      </c>
      <c r="U127" t="s">
        <v>9819</v>
      </c>
      <c r="V127" t="s">
        <v>25</v>
      </c>
      <c r="W127">
        <v>1</v>
      </c>
      <c r="X127" t="s">
        <v>62</v>
      </c>
      <c r="Y127" t="s">
        <v>63</v>
      </c>
    </row>
    <row r="128" spans="1:25" ht="12.75" x14ac:dyDescent="0.2">
      <c r="A128" t="s">
        <v>1848</v>
      </c>
      <c r="B128" t="s">
        <v>1849</v>
      </c>
      <c r="D128" t="s">
        <v>1093</v>
      </c>
      <c r="E128" t="s">
        <v>9299</v>
      </c>
      <c r="F128">
        <v>1</v>
      </c>
      <c r="G128" t="s">
        <v>1850</v>
      </c>
      <c r="H128" t="s">
        <v>1851</v>
      </c>
      <c r="I128">
        <v>16.350000000000001</v>
      </c>
      <c r="J128">
        <v>16.350000000000001</v>
      </c>
      <c r="K128">
        <v>16.350000000000001</v>
      </c>
      <c r="L128">
        <v>16.350000000000001</v>
      </c>
      <c r="M128">
        <v>16.36</v>
      </c>
      <c r="N128">
        <v>16.36</v>
      </c>
      <c r="O128">
        <v>16.36</v>
      </c>
      <c r="P128">
        <v>16.010000000000002</v>
      </c>
      <c r="Q128">
        <v>16.0101638717741</v>
      </c>
      <c r="R128">
        <v>16.2683923213188</v>
      </c>
      <c r="S128">
        <v>9.1607678681175003E-2</v>
      </c>
      <c r="T128" t="s">
        <v>262</v>
      </c>
      <c r="U128" t="s">
        <v>9819</v>
      </c>
      <c r="V128" t="s">
        <v>25</v>
      </c>
      <c r="W128">
        <v>1</v>
      </c>
      <c r="X128" t="s">
        <v>62</v>
      </c>
      <c r="Y128" t="s">
        <v>63</v>
      </c>
    </row>
    <row r="129" spans="1:25" ht="12.75" x14ac:dyDescent="0.2">
      <c r="A129" t="s">
        <v>64</v>
      </c>
      <c r="B129" t="s">
        <v>65</v>
      </c>
      <c r="D129" t="s">
        <v>22</v>
      </c>
      <c r="E129" t="s">
        <v>9299</v>
      </c>
      <c r="F129">
        <v>1</v>
      </c>
      <c r="G129" t="s">
        <v>66</v>
      </c>
      <c r="H129" t="s">
        <v>67</v>
      </c>
      <c r="I129">
        <v>11.6</v>
      </c>
      <c r="J129">
        <v>11.6</v>
      </c>
      <c r="K129">
        <v>11.6</v>
      </c>
      <c r="L129">
        <v>11.6</v>
      </c>
      <c r="M129">
        <v>11.61</v>
      </c>
      <c r="N129">
        <v>11.61</v>
      </c>
      <c r="O129">
        <v>11.61</v>
      </c>
      <c r="P129">
        <v>11.36</v>
      </c>
      <c r="Q129">
        <v>11.3620517799687</v>
      </c>
      <c r="R129">
        <v>11.6202802295134</v>
      </c>
      <c r="S129">
        <v>-1.0280229513446299E-2</v>
      </c>
      <c r="T129" t="s">
        <v>262</v>
      </c>
      <c r="U129" t="s">
        <v>9819</v>
      </c>
      <c r="V129" t="s">
        <v>25</v>
      </c>
      <c r="W129">
        <v>1</v>
      </c>
      <c r="X129" t="s">
        <v>62</v>
      </c>
      <c r="Y129" t="s">
        <v>63</v>
      </c>
    </row>
    <row r="130" spans="1:25" ht="12.75" x14ac:dyDescent="0.2">
      <c r="A130" t="s">
        <v>68</v>
      </c>
      <c r="B130" t="s">
        <v>69</v>
      </c>
      <c r="D130" t="s">
        <v>22</v>
      </c>
      <c r="E130" t="s">
        <v>9299</v>
      </c>
      <c r="F130">
        <v>1</v>
      </c>
      <c r="G130" t="s">
        <v>70</v>
      </c>
      <c r="H130" t="s">
        <v>71</v>
      </c>
      <c r="I130">
        <v>82.86</v>
      </c>
      <c r="J130">
        <v>82.86</v>
      </c>
      <c r="K130">
        <v>82.86</v>
      </c>
      <c r="L130">
        <v>82.86</v>
      </c>
      <c r="M130">
        <v>82.86</v>
      </c>
      <c r="N130">
        <v>82.86</v>
      </c>
      <c r="O130">
        <v>82.86</v>
      </c>
      <c r="P130">
        <v>81.08</v>
      </c>
      <c r="Q130">
        <v>81.083733157049394</v>
      </c>
      <c r="R130">
        <v>81.341961606594097</v>
      </c>
      <c r="S130">
        <v>1.5180383934058701</v>
      </c>
      <c r="T130" t="s">
        <v>262</v>
      </c>
      <c r="U130" t="s">
        <v>9819</v>
      </c>
      <c r="V130" t="s">
        <v>25</v>
      </c>
      <c r="W130">
        <v>1</v>
      </c>
      <c r="X130" t="s">
        <v>62</v>
      </c>
      <c r="Y130" t="s">
        <v>63</v>
      </c>
    </row>
    <row r="131" spans="1:25" ht="12.75" x14ac:dyDescent="0.2">
      <c r="A131" t="s">
        <v>1852</v>
      </c>
      <c r="B131" t="s">
        <v>1853</v>
      </c>
      <c r="D131" t="s">
        <v>22</v>
      </c>
      <c r="E131" t="s">
        <v>9299</v>
      </c>
      <c r="F131">
        <v>1</v>
      </c>
      <c r="G131" t="s">
        <v>1854</v>
      </c>
      <c r="H131" t="s">
        <v>1855</v>
      </c>
      <c r="I131">
        <v>35.35</v>
      </c>
      <c r="J131">
        <v>35.35</v>
      </c>
      <c r="K131">
        <v>35.35</v>
      </c>
      <c r="L131">
        <v>35.35</v>
      </c>
      <c r="M131">
        <v>35.36</v>
      </c>
      <c r="N131">
        <v>35.36</v>
      </c>
      <c r="O131">
        <v>35.36</v>
      </c>
      <c r="P131">
        <v>34.6</v>
      </c>
      <c r="Q131">
        <v>34.602612238995597</v>
      </c>
      <c r="R131">
        <v>34.8608406885403</v>
      </c>
      <c r="S131">
        <v>0.49915931145966402</v>
      </c>
      <c r="T131" t="s">
        <v>262</v>
      </c>
      <c r="U131" t="s">
        <v>9819</v>
      </c>
      <c r="V131" t="s">
        <v>25</v>
      </c>
      <c r="W131">
        <v>1</v>
      </c>
      <c r="X131" t="s">
        <v>62</v>
      </c>
      <c r="Y131" t="s">
        <v>63</v>
      </c>
    </row>
    <row r="132" spans="1:25" ht="12.75" x14ac:dyDescent="0.2">
      <c r="A132" t="s">
        <v>1856</v>
      </c>
      <c r="B132" t="s">
        <v>1857</v>
      </c>
      <c r="D132" t="s">
        <v>22</v>
      </c>
      <c r="E132" t="s">
        <v>9299</v>
      </c>
      <c r="F132">
        <v>1</v>
      </c>
      <c r="G132" t="s">
        <v>1858</v>
      </c>
      <c r="H132" t="s">
        <v>1859</v>
      </c>
      <c r="I132">
        <v>54.37</v>
      </c>
      <c r="J132">
        <v>54.37</v>
      </c>
      <c r="K132">
        <v>54.37</v>
      </c>
      <c r="L132">
        <v>54.37</v>
      </c>
      <c r="M132">
        <v>54.37</v>
      </c>
      <c r="N132">
        <v>54.37</v>
      </c>
      <c r="O132">
        <v>54.37</v>
      </c>
      <c r="P132">
        <v>53.2</v>
      </c>
      <c r="Q132">
        <v>53.195060606217098</v>
      </c>
      <c r="R132">
        <v>53.4532890557619</v>
      </c>
      <c r="S132">
        <v>0.91671094423814703</v>
      </c>
      <c r="T132" t="s">
        <v>262</v>
      </c>
      <c r="U132" t="s">
        <v>9819</v>
      </c>
      <c r="V132" t="s">
        <v>25</v>
      </c>
      <c r="W132">
        <v>1</v>
      </c>
      <c r="X132" t="s">
        <v>62</v>
      </c>
      <c r="Y132" t="s">
        <v>63</v>
      </c>
    </row>
    <row r="133" spans="1:25" ht="12.75" x14ac:dyDescent="0.2">
      <c r="A133" t="s">
        <v>498</v>
      </c>
      <c r="B133" t="s">
        <v>499</v>
      </c>
      <c r="D133" t="s">
        <v>22</v>
      </c>
      <c r="E133" t="s">
        <v>9299</v>
      </c>
      <c r="F133">
        <v>1</v>
      </c>
      <c r="G133" t="s">
        <v>500</v>
      </c>
      <c r="H133" t="s">
        <v>501</v>
      </c>
      <c r="I133">
        <v>44.87</v>
      </c>
      <c r="J133">
        <v>44.87</v>
      </c>
      <c r="K133">
        <v>44.87</v>
      </c>
      <c r="L133">
        <v>44.87</v>
      </c>
      <c r="M133">
        <v>44.87</v>
      </c>
      <c r="N133">
        <v>44.87</v>
      </c>
      <c r="O133">
        <v>44.87</v>
      </c>
      <c r="P133">
        <v>43.9</v>
      </c>
      <c r="Q133">
        <v>43.898836422606401</v>
      </c>
      <c r="R133">
        <v>44.157064872151103</v>
      </c>
      <c r="S133">
        <v>0.71293512784890101</v>
      </c>
      <c r="T133" t="s">
        <v>262</v>
      </c>
      <c r="U133" t="s">
        <v>9819</v>
      </c>
      <c r="V133" t="s">
        <v>25</v>
      </c>
      <c r="W133">
        <v>1</v>
      </c>
      <c r="X133" t="s">
        <v>62</v>
      </c>
      <c r="Y133" t="s">
        <v>63</v>
      </c>
    </row>
    <row r="134" spans="1:25" ht="12.75" x14ac:dyDescent="0.2">
      <c r="A134" t="s">
        <v>1860</v>
      </c>
      <c r="B134" t="s">
        <v>1861</v>
      </c>
      <c r="D134" t="s">
        <v>22</v>
      </c>
      <c r="E134" t="s">
        <v>9299</v>
      </c>
      <c r="F134">
        <v>1</v>
      </c>
      <c r="G134" t="s">
        <v>1862</v>
      </c>
      <c r="H134" t="s">
        <v>1863</v>
      </c>
      <c r="I134">
        <v>28.5</v>
      </c>
      <c r="J134">
        <v>28.5</v>
      </c>
      <c r="K134">
        <v>28.5</v>
      </c>
      <c r="L134">
        <v>28.5</v>
      </c>
      <c r="M134">
        <v>28.5</v>
      </c>
      <c r="N134">
        <v>28.5</v>
      </c>
      <c r="O134">
        <v>28.5</v>
      </c>
      <c r="P134">
        <v>27.89</v>
      </c>
      <c r="Q134">
        <v>27.8886725508323</v>
      </c>
      <c r="R134">
        <v>27.8886725508323</v>
      </c>
      <c r="S134">
        <v>0.61132744916772797</v>
      </c>
      <c r="T134" t="s">
        <v>262</v>
      </c>
      <c r="U134" t="s">
        <v>9819</v>
      </c>
      <c r="V134" t="s">
        <v>25</v>
      </c>
      <c r="W134">
        <v>1</v>
      </c>
      <c r="X134" t="s">
        <v>62</v>
      </c>
      <c r="Y134" t="s">
        <v>63</v>
      </c>
    </row>
    <row r="135" spans="1:25" ht="12.75" x14ac:dyDescent="0.2">
      <c r="A135" t="s">
        <v>502</v>
      </c>
      <c r="B135" t="s">
        <v>503</v>
      </c>
      <c r="D135" t="s">
        <v>22</v>
      </c>
      <c r="E135" t="s">
        <v>9299</v>
      </c>
      <c r="F135">
        <v>1</v>
      </c>
      <c r="G135" t="s">
        <v>504</v>
      </c>
      <c r="H135" t="s">
        <v>504</v>
      </c>
      <c r="I135">
        <v>14.25</v>
      </c>
      <c r="J135">
        <v>14.25</v>
      </c>
      <c r="K135">
        <v>14.25</v>
      </c>
      <c r="L135">
        <v>14.25</v>
      </c>
      <c r="M135">
        <v>14.25</v>
      </c>
      <c r="N135">
        <v>14.25</v>
      </c>
      <c r="O135">
        <v>14.25</v>
      </c>
      <c r="P135">
        <v>13.94</v>
      </c>
      <c r="Q135">
        <v>13.9443362754161</v>
      </c>
      <c r="R135">
        <v>13.9443362754161</v>
      </c>
      <c r="S135">
        <v>0.30566372458386398</v>
      </c>
      <c r="T135" t="s">
        <v>262</v>
      </c>
      <c r="U135" t="s">
        <v>9819</v>
      </c>
      <c r="V135" t="s">
        <v>25</v>
      </c>
      <c r="W135">
        <v>1</v>
      </c>
      <c r="X135" t="s">
        <v>62</v>
      </c>
      <c r="Y135" t="s">
        <v>63</v>
      </c>
    </row>
    <row r="136" spans="1:25" ht="12.75" x14ac:dyDescent="0.2">
      <c r="A136" t="s">
        <v>505</v>
      </c>
      <c r="B136" t="s">
        <v>506</v>
      </c>
      <c r="D136" t="s">
        <v>22</v>
      </c>
      <c r="E136" t="s">
        <v>9299</v>
      </c>
      <c r="F136">
        <v>1</v>
      </c>
      <c r="G136" t="s">
        <v>507</v>
      </c>
      <c r="H136" t="s">
        <v>507</v>
      </c>
      <c r="I136">
        <v>14.25</v>
      </c>
      <c r="J136">
        <v>14.25</v>
      </c>
      <c r="K136">
        <v>14.25</v>
      </c>
      <c r="L136">
        <v>14.25</v>
      </c>
      <c r="M136">
        <v>14.25</v>
      </c>
      <c r="N136">
        <v>14.25</v>
      </c>
      <c r="O136">
        <v>14.25</v>
      </c>
      <c r="P136">
        <v>13.94</v>
      </c>
      <c r="Q136">
        <v>13.9443362754161</v>
      </c>
      <c r="R136">
        <v>13.9443362754161</v>
      </c>
      <c r="S136">
        <v>0.30566372458386398</v>
      </c>
      <c r="T136" t="s">
        <v>262</v>
      </c>
      <c r="U136" t="s">
        <v>9819</v>
      </c>
      <c r="V136" t="s">
        <v>25</v>
      </c>
      <c r="W136">
        <v>1</v>
      </c>
      <c r="X136" t="s">
        <v>62</v>
      </c>
      <c r="Y136" t="s">
        <v>63</v>
      </c>
    </row>
    <row r="137" spans="1:25" ht="12.75" x14ac:dyDescent="0.2">
      <c r="A137" t="s">
        <v>1864</v>
      </c>
      <c r="B137" t="s">
        <v>1865</v>
      </c>
      <c r="D137" t="s">
        <v>22</v>
      </c>
      <c r="E137" t="s">
        <v>9299</v>
      </c>
      <c r="F137">
        <v>1</v>
      </c>
      <c r="G137" t="s">
        <v>1866</v>
      </c>
      <c r="H137" t="s">
        <v>1867</v>
      </c>
      <c r="I137">
        <v>59.11</v>
      </c>
      <c r="J137">
        <v>59.11</v>
      </c>
      <c r="K137">
        <v>59.11</v>
      </c>
      <c r="L137">
        <v>59.11</v>
      </c>
      <c r="M137">
        <v>59.11</v>
      </c>
      <c r="N137">
        <v>59.11</v>
      </c>
      <c r="O137">
        <v>59.11</v>
      </c>
      <c r="P137">
        <v>57.84</v>
      </c>
      <c r="Q137">
        <v>57.843172698022499</v>
      </c>
      <c r="R137">
        <v>58.101401147567202</v>
      </c>
      <c r="S137">
        <v>1.00859885243277</v>
      </c>
      <c r="T137" t="s">
        <v>262</v>
      </c>
      <c r="U137" t="s">
        <v>9819</v>
      </c>
      <c r="V137" t="s">
        <v>25</v>
      </c>
      <c r="W137">
        <v>1</v>
      </c>
      <c r="X137" t="s">
        <v>62</v>
      </c>
      <c r="Y137" t="s">
        <v>63</v>
      </c>
    </row>
    <row r="138" spans="1:25" ht="12.75" x14ac:dyDescent="0.2">
      <c r="A138" t="s">
        <v>508</v>
      </c>
      <c r="B138" t="s">
        <v>509</v>
      </c>
      <c r="D138" t="s">
        <v>22</v>
      </c>
      <c r="E138" t="s">
        <v>9299</v>
      </c>
      <c r="F138">
        <v>1</v>
      </c>
      <c r="G138" t="s">
        <v>510</v>
      </c>
      <c r="H138" t="s">
        <v>511</v>
      </c>
      <c r="I138">
        <v>28.5</v>
      </c>
      <c r="J138">
        <v>28.5</v>
      </c>
      <c r="K138">
        <v>28.5</v>
      </c>
      <c r="L138">
        <v>28.5</v>
      </c>
      <c r="M138">
        <v>28.5</v>
      </c>
      <c r="N138">
        <v>28.5</v>
      </c>
      <c r="O138">
        <v>28.5</v>
      </c>
      <c r="P138">
        <v>27.89</v>
      </c>
      <c r="Q138">
        <v>27.8886725508323</v>
      </c>
      <c r="R138">
        <v>27.8886725508323</v>
      </c>
      <c r="S138">
        <v>0.61132744916772797</v>
      </c>
      <c r="T138" t="s">
        <v>262</v>
      </c>
      <c r="U138" t="s">
        <v>9819</v>
      </c>
      <c r="V138" t="s">
        <v>25</v>
      </c>
      <c r="W138">
        <v>1</v>
      </c>
      <c r="X138" t="s">
        <v>62</v>
      </c>
      <c r="Y138" t="s">
        <v>63</v>
      </c>
    </row>
    <row r="139" spans="1:25" ht="12.75" x14ac:dyDescent="0.2">
      <c r="A139" t="s">
        <v>1868</v>
      </c>
      <c r="B139" t="s">
        <v>1869</v>
      </c>
      <c r="D139" t="s">
        <v>22</v>
      </c>
      <c r="E139" t="s">
        <v>9299</v>
      </c>
      <c r="F139">
        <v>1</v>
      </c>
      <c r="G139" t="s">
        <v>1870</v>
      </c>
      <c r="H139" t="s">
        <v>1871</v>
      </c>
      <c r="I139">
        <v>23.75</v>
      </c>
      <c r="J139">
        <v>23.75</v>
      </c>
      <c r="K139">
        <v>23.75</v>
      </c>
      <c r="L139">
        <v>23.75</v>
      </c>
      <c r="M139">
        <v>23.75</v>
      </c>
      <c r="N139">
        <v>23.75</v>
      </c>
      <c r="O139">
        <v>23.75</v>
      </c>
      <c r="P139">
        <v>23.24</v>
      </c>
      <c r="Q139">
        <v>23.240560459026899</v>
      </c>
      <c r="R139">
        <v>23.240560459026899</v>
      </c>
      <c r="S139">
        <v>0.50943954097310895</v>
      </c>
      <c r="T139" t="s">
        <v>262</v>
      </c>
      <c r="U139" t="s">
        <v>9819</v>
      </c>
      <c r="V139" t="s">
        <v>25</v>
      </c>
      <c r="W139">
        <v>1</v>
      </c>
      <c r="X139" t="s">
        <v>62</v>
      </c>
      <c r="Y139" t="s">
        <v>63</v>
      </c>
    </row>
    <row r="140" spans="1:25" ht="12.75" x14ac:dyDescent="0.2">
      <c r="A140" t="s">
        <v>1872</v>
      </c>
      <c r="B140" t="s">
        <v>1873</v>
      </c>
      <c r="D140" t="s">
        <v>22</v>
      </c>
      <c r="E140" t="s">
        <v>9299</v>
      </c>
      <c r="F140">
        <v>1</v>
      </c>
      <c r="G140" t="s">
        <v>1874</v>
      </c>
      <c r="H140" t="s">
        <v>1875</v>
      </c>
      <c r="I140">
        <v>21.1</v>
      </c>
      <c r="J140">
        <v>21.1</v>
      </c>
      <c r="K140">
        <v>21.1</v>
      </c>
      <c r="L140">
        <v>21.1</v>
      </c>
      <c r="M140">
        <v>21.11</v>
      </c>
      <c r="N140">
        <v>21.11</v>
      </c>
      <c r="O140">
        <v>21.11</v>
      </c>
      <c r="P140">
        <v>20.66</v>
      </c>
      <c r="Q140">
        <v>20.658275963579499</v>
      </c>
      <c r="R140">
        <v>20.916504413124201</v>
      </c>
      <c r="S140">
        <v>0.19349558687579799</v>
      </c>
      <c r="T140" t="s">
        <v>262</v>
      </c>
      <c r="U140" t="s">
        <v>9819</v>
      </c>
      <c r="V140" t="s">
        <v>25</v>
      </c>
      <c r="W140">
        <v>1</v>
      </c>
      <c r="X140" t="s">
        <v>62</v>
      </c>
      <c r="Y140" t="s">
        <v>63</v>
      </c>
    </row>
    <row r="141" spans="1:25" ht="12.75" x14ac:dyDescent="0.2">
      <c r="A141" t="s">
        <v>72</v>
      </c>
      <c r="B141" t="s">
        <v>73</v>
      </c>
      <c r="C141" t="s">
        <v>47</v>
      </c>
      <c r="D141" t="s">
        <v>22</v>
      </c>
      <c r="E141" t="s">
        <v>9299</v>
      </c>
      <c r="F141">
        <v>1</v>
      </c>
      <c r="G141" t="s">
        <v>74</v>
      </c>
      <c r="H141" t="s">
        <v>75</v>
      </c>
      <c r="I141">
        <v>131.94999999999999</v>
      </c>
      <c r="J141">
        <v>131.94999999999999</v>
      </c>
      <c r="K141">
        <v>131.94999999999999</v>
      </c>
      <c r="L141">
        <v>131.94999999999999</v>
      </c>
      <c r="M141">
        <v>131.94999999999999</v>
      </c>
      <c r="N141">
        <v>131.94999999999999</v>
      </c>
      <c r="O141">
        <v>131.94999999999999</v>
      </c>
      <c r="P141">
        <v>129.11000000000001</v>
      </c>
      <c r="Q141">
        <v>129.11422477237201</v>
      </c>
      <c r="R141">
        <v>44.157064872151103</v>
      </c>
      <c r="S141">
        <v>87.792935127848907</v>
      </c>
      <c r="T141" t="s">
        <v>262</v>
      </c>
      <c r="U141" t="s">
        <v>9819</v>
      </c>
      <c r="V141" t="s">
        <v>25</v>
      </c>
      <c r="W141">
        <v>1</v>
      </c>
      <c r="X141" t="s">
        <v>62</v>
      </c>
      <c r="Y141" t="s">
        <v>63</v>
      </c>
    </row>
    <row r="142" spans="1:25" ht="12.75" x14ac:dyDescent="0.2">
      <c r="A142" t="s">
        <v>1876</v>
      </c>
      <c r="B142" t="s">
        <v>1877</v>
      </c>
      <c r="D142" t="s">
        <v>22</v>
      </c>
      <c r="E142" t="s">
        <v>9299</v>
      </c>
      <c r="F142">
        <v>1</v>
      </c>
      <c r="G142" t="s">
        <v>1878</v>
      </c>
      <c r="H142" t="s">
        <v>1879</v>
      </c>
      <c r="I142">
        <v>118.76</v>
      </c>
      <c r="J142">
        <v>118.76</v>
      </c>
      <c r="K142">
        <v>118.76</v>
      </c>
      <c r="L142">
        <v>118.76</v>
      </c>
      <c r="M142">
        <v>118.76</v>
      </c>
      <c r="N142">
        <v>118.76</v>
      </c>
      <c r="O142">
        <v>118.76</v>
      </c>
      <c r="P142">
        <v>116.2</v>
      </c>
      <c r="Q142">
        <v>116.20280229513401</v>
      </c>
      <c r="R142">
        <v>116.20280229513401</v>
      </c>
      <c r="S142">
        <v>2.5571977048655401</v>
      </c>
      <c r="T142" t="s">
        <v>262</v>
      </c>
      <c r="U142" t="s">
        <v>9819</v>
      </c>
      <c r="V142" t="s">
        <v>25</v>
      </c>
      <c r="W142">
        <v>1</v>
      </c>
      <c r="X142" t="s">
        <v>62</v>
      </c>
      <c r="Y142" t="s">
        <v>63</v>
      </c>
    </row>
    <row r="143" spans="1:25" ht="12.75" x14ac:dyDescent="0.2">
      <c r="A143" t="s">
        <v>1880</v>
      </c>
      <c r="B143" t="s">
        <v>1881</v>
      </c>
      <c r="D143" t="s">
        <v>22</v>
      </c>
      <c r="E143" t="s">
        <v>9299</v>
      </c>
      <c r="F143">
        <v>1</v>
      </c>
      <c r="G143" t="s">
        <v>1882</v>
      </c>
      <c r="H143" t="s">
        <v>1883</v>
      </c>
      <c r="I143">
        <v>118.76</v>
      </c>
      <c r="J143">
        <v>118.76</v>
      </c>
      <c r="K143">
        <v>118.76</v>
      </c>
      <c r="L143">
        <v>118.76</v>
      </c>
      <c r="M143">
        <v>118.76</v>
      </c>
      <c r="N143">
        <v>118.76</v>
      </c>
      <c r="O143">
        <v>118.76</v>
      </c>
      <c r="P143">
        <v>116.2</v>
      </c>
      <c r="Q143">
        <v>116.20280229513401</v>
      </c>
      <c r="R143">
        <v>116.20280229513401</v>
      </c>
      <c r="S143">
        <v>2.5571977048655401</v>
      </c>
      <c r="T143" t="s">
        <v>262</v>
      </c>
      <c r="U143" t="s">
        <v>9819</v>
      </c>
      <c r="V143" t="s">
        <v>25</v>
      </c>
      <c r="W143">
        <v>1</v>
      </c>
      <c r="X143" t="s">
        <v>62</v>
      </c>
      <c r="Y143" t="s">
        <v>63</v>
      </c>
    </row>
    <row r="144" spans="1:25" ht="12.75" x14ac:dyDescent="0.2">
      <c r="A144" t="s">
        <v>1884</v>
      </c>
      <c r="B144" t="s">
        <v>1885</v>
      </c>
      <c r="D144" t="s">
        <v>22</v>
      </c>
      <c r="E144" t="s">
        <v>9299</v>
      </c>
      <c r="F144">
        <v>1</v>
      </c>
      <c r="G144" t="s">
        <v>1886</v>
      </c>
      <c r="H144" t="s">
        <v>1887</v>
      </c>
      <c r="I144">
        <v>118.76</v>
      </c>
      <c r="J144">
        <v>118.76</v>
      </c>
      <c r="K144">
        <v>118.76</v>
      </c>
      <c r="L144">
        <v>118.76</v>
      </c>
      <c r="M144">
        <v>118.76</v>
      </c>
      <c r="N144">
        <v>118.76</v>
      </c>
      <c r="O144">
        <v>118.76</v>
      </c>
      <c r="P144">
        <v>116.2</v>
      </c>
      <c r="Q144">
        <v>116.20280229513401</v>
      </c>
      <c r="R144">
        <v>116.20280229513401</v>
      </c>
      <c r="S144">
        <v>2.5571977048655401</v>
      </c>
      <c r="T144" t="s">
        <v>262</v>
      </c>
      <c r="U144" t="s">
        <v>9819</v>
      </c>
      <c r="V144" t="s">
        <v>25</v>
      </c>
      <c r="W144">
        <v>1</v>
      </c>
      <c r="X144" t="s">
        <v>62</v>
      </c>
      <c r="Y144" t="s">
        <v>63</v>
      </c>
    </row>
    <row r="145" spans="1:25" ht="12.75" x14ac:dyDescent="0.2">
      <c r="A145" t="s">
        <v>1888</v>
      </c>
      <c r="B145" t="s">
        <v>1889</v>
      </c>
      <c r="D145" t="s">
        <v>22</v>
      </c>
      <c r="E145" t="s">
        <v>9299</v>
      </c>
      <c r="F145">
        <v>1</v>
      </c>
      <c r="G145" t="s">
        <v>1890</v>
      </c>
      <c r="H145" t="s">
        <v>1890</v>
      </c>
      <c r="I145">
        <v>26.9</v>
      </c>
      <c r="J145">
        <v>26.9</v>
      </c>
      <c r="K145">
        <v>26.9</v>
      </c>
      <c r="L145">
        <v>26.9</v>
      </c>
      <c r="M145">
        <v>26.92</v>
      </c>
      <c r="N145">
        <v>26.92</v>
      </c>
      <c r="O145">
        <v>26.92</v>
      </c>
      <c r="P145">
        <v>26.34</v>
      </c>
      <c r="Q145">
        <v>26.3393018535638</v>
      </c>
      <c r="R145">
        <v>26.752467372835401</v>
      </c>
      <c r="S145">
        <v>0.16753262716460099</v>
      </c>
      <c r="T145" t="s">
        <v>262</v>
      </c>
      <c r="U145" t="s">
        <v>9819</v>
      </c>
      <c r="V145" t="s">
        <v>25</v>
      </c>
      <c r="W145">
        <v>1</v>
      </c>
      <c r="X145" t="s">
        <v>62</v>
      </c>
      <c r="Y145" t="s">
        <v>63</v>
      </c>
    </row>
    <row r="146" spans="1:25" ht="12.75" x14ac:dyDescent="0.2">
      <c r="A146" t="s">
        <v>512</v>
      </c>
      <c r="B146" t="s">
        <v>513</v>
      </c>
      <c r="D146" t="s">
        <v>22</v>
      </c>
      <c r="E146" t="s">
        <v>9299</v>
      </c>
      <c r="F146">
        <v>1</v>
      </c>
      <c r="G146" t="s">
        <v>514</v>
      </c>
      <c r="H146" t="s">
        <v>514</v>
      </c>
      <c r="I146">
        <v>19.5</v>
      </c>
      <c r="J146">
        <v>19.5</v>
      </c>
      <c r="K146">
        <v>19.5</v>
      </c>
      <c r="L146">
        <v>19.5</v>
      </c>
      <c r="M146">
        <v>19.53</v>
      </c>
      <c r="N146">
        <v>19.53</v>
      </c>
      <c r="O146">
        <v>19.53</v>
      </c>
      <c r="P146">
        <v>19.11</v>
      </c>
      <c r="Q146">
        <v>19.108905266311002</v>
      </c>
      <c r="R146">
        <v>19.522070785582599</v>
      </c>
      <c r="S146">
        <v>7.9292144174125702E-3</v>
      </c>
      <c r="T146" t="s">
        <v>262</v>
      </c>
      <c r="U146" t="s">
        <v>9819</v>
      </c>
      <c r="V146" t="s">
        <v>25</v>
      </c>
      <c r="W146">
        <v>1</v>
      </c>
      <c r="X146" t="s">
        <v>62</v>
      </c>
      <c r="Y146" t="s">
        <v>63</v>
      </c>
    </row>
    <row r="147" spans="1:25" ht="12.75" x14ac:dyDescent="0.2">
      <c r="A147" t="s">
        <v>515</v>
      </c>
      <c r="B147" t="s">
        <v>516</v>
      </c>
      <c r="D147" t="s">
        <v>22</v>
      </c>
      <c r="E147" t="s">
        <v>9299</v>
      </c>
      <c r="F147">
        <v>1</v>
      </c>
      <c r="G147" t="s">
        <v>517</v>
      </c>
      <c r="H147" t="s">
        <v>518</v>
      </c>
      <c r="I147">
        <v>14.75</v>
      </c>
      <c r="J147">
        <v>14.75</v>
      </c>
      <c r="K147">
        <v>14.75</v>
      </c>
      <c r="L147">
        <v>14.75</v>
      </c>
      <c r="M147">
        <v>14.78</v>
      </c>
      <c r="N147">
        <v>14.78</v>
      </c>
      <c r="O147">
        <v>14.78</v>
      </c>
      <c r="P147">
        <v>14.46</v>
      </c>
      <c r="Q147">
        <v>14.4607931745056</v>
      </c>
      <c r="R147">
        <v>14.667375934141401</v>
      </c>
      <c r="S147">
        <v>0.11262406585858301</v>
      </c>
      <c r="T147" t="s">
        <v>262</v>
      </c>
      <c r="U147" t="s">
        <v>9819</v>
      </c>
      <c r="V147" t="s">
        <v>25</v>
      </c>
      <c r="W147">
        <v>1</v>
      </c>
      <c r="X147" t="s">
        <v>62</v>
      </c>
      <c r="Y147" t="s">
        <v>63</v>
      </c>
    </row>
    <row r="148" spans="1:25" ht="12.75" x14ac:dyDescent="0.2">
      <c r="A148" t="s">
        <v>519</v>
      </c>
      <c r="B148" t="s">
        <v>520</v>
      </c>
      <c r="D148" t="s">
        <v>22</v>
      </c>
      <c r="E148" t="s">
        <v>9299</v>
      </c>
      <c r="F148">
        <v>1</v>
      </c>
      <c r="G148" t="s">
        <v>521</v>
      </c>
      <c r="H148" t="s">
        <v>522</v>
      </c>
      <c r="I148">
        <v>14.75</v>
      </c>
      <c r="J148">
        <v>14.75</v>
      </c>
      <c r="K148">
        <v>14.75</v>
      </c>
      <c r="L148">
        <v>14.75</v>
      </c>
      <c r="M148">
        <v>14.78</v>
      </c>
      <c r="N148">
        <v>14.78</v>
      </c>
      <c r="O148">
        <v>14.78</v>
      </c>
      <c r="P148">
        <v>14.46</v>
      </c>
      <c r="Q148">
        <v>14.4607931745056</v>
      </c>
      <c r="R148">
        <v>14.667375934141401</v>
      </c>
      <c r="S148">
        <v>0.11262406585858301</v>
      </c>
      <c r="T148" t="s">
        <v>262</v>
      </c>
      <c r="U148" t="s">
        <v>9819</v>
      </c>
      <c r="V148" t="s">
        <v>25</v>
      </c>
      <c r="W148">
        <v>1</v>
      </c>
      <c r="X148" t="s">
        <v>62</v>
      </c>
      <c r="Y148" t="s">
        <v>63</v>
      </c>
    </row>
    <row r="149" spans="1:25" ht="12.75" x14ac:dyDescent="0.2">
      <c r="A149" t="s">
        <v>76</v>
      </c>
      <c r="B149" t="s">
        <v>77</v>
      </c>
      <c r="D149" t="s">
        <v>22</v>
      </c>
      <c r="E149" t="s">
        <v>9299</v>
      </c>
      <c r="F149">
        <v>1</v>
      </c>
      <c r="G149" t="s">
        <v>78</v>
      </c>
      <c r="H149" t="s">
        <v>79</v>
      </c>
      <c r="I149">
        <v>19.5</v>
      </c>
      <c r="J149">
        <v>19.5</v>
      </c>
      <c r="K149">
        <v>19.5</v>
      </c>
      <c r="L149">
        <v>19.5</v>
      </c>
      <c r="M149">
        <v>19.53</v>
      </c>
      <c r="N149">
        <v>19.53</v>
      </c>
      <c r="O149">
        <v>19.53</v>
      </c>
      <c r="P149">
        <v>19.11</v>
      </c>
      <c r="Q149">
        <v>19.108905266311002</v>
      </c>
      <c r="R149">
        <v>19.522070785582599</v>
      </c>
      <c r="S149">
        <v>7.9292144174125702E-3</v>
      </c>
      <c r="T149" t="s">
        <v>262</v>
      </c>
      <c r="U149" t="s">
        <v>9819</v>
      </c>
      <c r="V149" t="s">
        <v>25</v>
      </c>
      <c r="W149">
        <v>1</v>
      </c>
      <c r="X149" t="s">
        <v>62</v>
      </c>
      <c r="Y149" t="s">
        <v>63</v>
      </c>
    </row>
    <row r="150" spans="1:25" ht="12.75" x14ac:dyDescent="0.2">
      <c r="A150" t="s">
        <v>523</v>
      </c>
      <c r="B150" t="s">
        <v>524</v>
      </c>
      <c r="D150" t="s">
        <v>22</v>
      </c>
      <c r="E150" t="s">
        <v>9299</v>
      </c>
      <c r="F150">
        <v>1</v>
      </c>
      <c r="G150" t="s">
        <v>525</v>
      </c>
      <c r="H150" t="s">
        <v>525</v>
      </c>
      <c r="I150">
        <v>14.75</v>
      </c>
      <c r="J150">
        <v>14.75</v>
      </c>
      <c r="K150">
        <v>14.75</v>
      </c>
      <c r="L150">
        <v>14.75</v>
      </c>
      <c r="M150">
        <v>14.78</v>
      </c>
      <c r="N150">
        <v>14.78</v>
      </c>
      <c r="O150">
        <v>14.78</v>
      </c>
      <c r="P150">
        <v>14.46</v>
      </c>
      <c r="Q150">
        <v>14.4607931745056</v>
      </c>
      <c r="R150">
        <v>14.667375934141401</v>
      </c>
      <c r="S150">
        <v>0.11262406585858301</v>
      </c>
      <c r="T150" t="s">
        <v>262</v>
      </c>
      <c r="U150" t="s">
        <v>9819</v>
      </c>
      <c r="V150" t="s">
        <v>25</v>
      </c>
      <c r="W150">
        <v>1</v>
      </c>
      <c r="X150" t="s">
        <v>62</v>
      </c>
      <c r="Y150" t="s">
        <v>63</v>
      </c>
    </row>
    <row r="151" spans="1:25" ht="12.75" x14ac:dyDescent="0.2">
      <c r="A151" t="s">
        <v>526</v>
      </c>
      <c r="B151" t="s">
        <v>527</v>
      </c>
      <c r="D151" t="s">
        <v>22</v>
      </c>
      <c r="E151" t="s">
        <v>9299</v>
      </c>
      <c r="F151">
        <v>1</v>
      </c>
      <c r="G151" t="s">
        <v>528</v>
      </c>
      <c r="H151" t="s">
        <v>528</v>
      </c>
      <c r="I151">
        <v>14.75</v>
      </c>
      <c r="J151">
        <v>14.75</v>
      </c>
      <c r="K151">
        <v>14.75</v>
      </c>
      <c r="L151">
        <v>14.75</v>
      </c>
      <c r="M151">
        <v>14.78</v>
      </c>
      <c r="N151">
        <v>14.78</v>
      </c>
      <c r="O151">
        <v>14.78</v>
      </c>
      <c r="P151">
        <v>14.46</v>
      </c>
      <c r="Q151">
        <v>14.4607931745056</v>
      </c>
      <c r="R151">
        <v>14.667375934141401</v>
      </c>
      <c r="S151">
        <v>0.11262406585858301</v>
      </c>
      <c r="T151" t="s">
        <v>262</v>
      </c>
      <c r="U151" t="s">
        <v>9819</v>
      </c>
      <c r="V151" t="s">
        <v>25</v>
      </c>
      <c r="W151">
        <v>1</v>
      </c>
      <c r="X151" t="s">
        <v>62</v>
      </c>
      <c r="Y151" t="s">
        <v>63</v>
      </c>
    </row>
    <row r="152" spans="1:25" ht="12.75" x14ac:dyDescent="0.2">
      <c r="A152" t="s">
        <v>529</v>
      </c>
      <c r="B152" t="s">
        <v>530</v>
      </c>
      <c r="D152" t="s">
        <v>22</v>
      </c>
      <c r="E152" t="s">
        <v>9299</v>
      </c>
      <c r="F152">
        <v>1</v>
      </c>
      <c r="G152" t="s">
        <v>531</v>
      </c>
      <c r="H152" t="s">
        <v>531</v>
      </c>
      <c r="I152">
        <v>14.25</v>
      </c>
      <c r="J152">
        <v>14.25</v>
      </c>
      <c r="K152">
        <v>14.25</v>
      </c>
      <c r="L152">
        <v>14.25</v>
      </c>
      <c r="M152">
        <v>14.25</v>
      </c>
      <c r="N152">
        <v>14.25</v>
      </c>
      <c r="O152">
        <v>14.25</v>
      </c>
      <c r="P152">
        <v>13.94</v>
      </c>
      <c r="Q152">
        <v>13.9443362754161</v>
      </c>
      <c r="R152">
        <v>13.9443362754161</v>
      </c>
      <c r="S152">
        <v>0.30566372458386398</v>
      </c>
      <c r="T152" t="s">
        <v>262</v>
      </c>
      <c r="U152" t="s">
        <v>9819</v>
      </c>
      <c r="V152" t="s">
        <v>25</v>
      </c>
      <c r="W152">
        <v>1</v>
      </c>
      <c r="X152" t="s">
        <v>62</v>
      </c>
      <c r="Y152" t="s">
        <v>63</v>
      </c>
    </row>
    <row r="153" spans="1:25" ht="12.75" x14ac:dyDescent="0.2">
      <c r="A153" t="s">
        <v>532</v>
      </c>
      <c r="B153" t="s">
        <v>533</v>
      </c>
      <c r="D153" t="s">
        <v>22</v>
      </c>
      <c r="E153" t="s">
        <v>9299</v>
      </c>
      <c r="F153">
        <v>1</v>
      </c>
      <c r="G153" t="s">
        <v>534</v>
      </c>
      <c r="H153" t="s">
        <v>534</v>
      </c>
      <c r="I153">
        <v>14.25</v>
      </c>
      <c r="J153">
        <v>14.25</v>
      </c>
      <c r="K153">
        <v>14.25</v>
      </c>
      <c r="L153">
        <v>14.25</v>
      </c>
      <c r="M153">
        <v>14.25</v>
      </c>
      <c r="N153">
        <v>14.25</v>
      </c>
      <c r="O153">
        <v>14.25</v>
      </c>
      <c r="P153">
        <v>13.94</v>
      </c>
      <c r="Q153">
        <v>13.9443362754161</v>
      </c>
      <c r="R153">
        <v>13.9443362754161</v>
      </c>
      <c r="S153">
        <v>0.30566372458386398</v>
      </c>
      <c r="T153" t="s">
        <v>262</v>
      </c>
      <c r="U153" t="s">
        <v>9819</v>
      </c>
      <c r="V153" t="s">
        <v>25</v>
      </c>
      <c r="W153">
        <v>1</v>
      </c>
      <c r="X153" t="s">
        <v>62</v>
      </c>
      <c r="Y153" t="s">
        <v>63</v>
      </c>
    </row>
    <row r="154" spans="1:25" ht="12.75" x14ac:dyDescent="0.2">
      <c r="A154" t="s">
        <v>535</v>
      </c>
      <c r="B154" t="s">
        <v>536</v>
      </c>
      <c r="D154" t="s">
        <v>22</v>
      </c>
      <c r="E154" t="s">
        <v>9299</v>
      </c>
      <c r="F154">
        <v>1</v>
      </c>
      <c r="G154" t="s">
        <v>537</v>
      </c>
      <c r="H154" t="s">
        <v>537</v>
      </c>
      <c r="I154">
        <v>14.25</v>
      </c>
      <c r="J154">
        <v>14.25</v>
      </c>
      <c r="K154">
        <v>14.25</v>
      </c>
      <c r="L154">
        <v>14.25</v>
      </c>
      <c r="M154">
        <v>14.25</v>
      </c>
      <c r="N154">
        <v>14.25</v>
      </c>
      <c r="O154">
        <v>14.25</v>
      </c>
      <c r="P154">
        <v>13.94</v>
      </c>
      <c r="Q154">
        <v>13.9443362754161</v>
      </c>
      <c r="R154">
        <v>13.9443362754161</v>
      </c>
      <c r="S154">
        <v>0.30566372458386398</v>
      </c>
      <c r="T154" t="s">
        <v>262</v>
      </c>
      <c r="U154" t="s">
        <v>9819</v>
      </c>
      <c r="V154" t="s">
        <v>25</v>
      </c>
      <c r="W154">
        <v>1</v>
      </c>
      <c r="X154" t="s">
        <v>62</v>
      </c>
      <c r="Y154" t="s">
        <v>63</v>
      </c>
    </row>
    <row r="155" spans="1:25" ht="12.75" x14ac:dyDescent="0.2">
      <c r="A155" t="s">
        <v>538</v>
      </c>
      <c r="B155" t="s">
        <v>539</v>
      </c>
      <c r="D155" t="s">
        <v>22</v>
      </c>
      <c r="E155" t="s">
        <v>9299</v>
      </c>
      <c r="F155">
        <v>1</v>
      </c>
      <c r="G155" t="s">
        <v>540</v>
      </c>
      <c r="H155" t="s">
        <v>541</v>
      </c>
      <c r="I155">
        <v>14.75</v>
      </c>
      <c r="J155">
        <v>14.75</v>
      </c>
      <c r="K155">
        <v>14.75</v>
      </c>
      <c r="L155">
        <v>14.75</v>
      </c>
      <c r="M155">
        <v>14.78</v>
      </c>
      <c r="N155">
        <v>14.78</v>
      </c>
      <c r="O155">
        <v>14.78</v>
      </c>
      <c r="P155">
        <v>14.46</v>
      </c>
      <c r="Q155">
        <v>14.4607931745056</v>
      </c>
      <c r="R155">
        <v>14.667375934141401</v>
      </c>
      <c r="S155">
        <v>0.11262406585858301</v>
      </c>
      <c r="T155" t="s">
        <v>262</v>
      </c>
      <c r="U155" t="s">
        <v>9819</v>
      </c>
      <c r="V155" t="s">
        <v>25</v>
      </c>
      <c r="W155">
        <v>1</v>
      </c>
      <c r="X155" t="s">
        <v>62</v>
      </c>
      <c r="Y155" t="s">
        <v>63</v>
      </c>
    </row>
    <row r="156" spans="1:25" ht="12.75" x14ac:dyDescent="0.2">
      <c r="A156" t="s">
        <v>1891</v>
      </c>
      <c r="B156" t="s">
        <v>1892</v>
      </c>
      <c r="C156" t="s">
        <v>47</v>
      </c>
      <c r="D156" t="s">
        <v>22</v>
      </c>
      <c r="E156" t="s">
        <v>9299</v>
      </c>
      <c r="F156">
        <v>1</v>
      </c>
      <c r="G156" t="s">
        <v>1893</v>
      </c>
      <c r="H156" t="s">
        <v>1894</v>
      </c>
      <c r="I156">
        <v>63.33</v>
      </c>
      <c r="J156">
        <v>63.33</v>
      </c>
      <c r="K156">
        <v>63.33</v>
      </c>
      <c r="L156">
        <v>63.33</v>
      </c>
      <c r="M156">
        <v>63.33</v>
      </c>
      <c r="N156">
        <v>63.33</v>
      </c>
      <c r="O156">
        <v>63.33</v>
      </c>
      <c r="P156">
        <v>61.97</v>
      </c>
      <c r="Q156">
        <v>61.974827890738403</v>
      </c>
      <c r="R156">
        <v>19.522070785582599</v>
      </c>
      <c r="S156">
        <v>43.807929214417399</v>
      </c>
      <c r="T156" t="s">
        <v>262</v>
      </c>
      <c r="U156" t="s">
        <v>9819</v>
      </c>
      <c r="V156" t="s">
        <v>25</v>
      </c>
      <c r="W156">
        <v>1</v>
      </c>
      <c r="X156" t="s">
        <v>62</v>
      </c>
      <c r="Y156" t="s">
        <v>63</v>
      </c>
    </row>
    <row r="157" spans="1:25" ht="12.75" x14ac:dyDescent="0.2">
      <c r="A157" t="s">
        <v>542</v>
      </c>
      <c r="B157" t="s">
        <v>543</v>
      </c>
      <c r="D157" t="s">
        <v>22</v>
      </c>
      <c r="E157" t="s">
        <v>9299</v>
      </c>
      <c r="F157">
        <v>1</v>
      </c>
      <c r="G157" t="s">
        <v>544</v>
      </c>
      <c r="H157" t="s">
        <v>544</v>
      </c>
      <c r="I157">
        <v>19.5</v>
      </c>
      <c r="J157">
        <v>19.5</v>
      </c>
      <c r="K157">
        <v>19.5</v>
      </c>
      <c r="L157">
        <v>19.5</v>
      </c>
      <c r="M157">
        <v>19.53</v>
      </c>
      <c r="N157">
        <v>19.53</v>
      </c>
      <c r="O157">
        <v>19.53</v>
      </c>
      <c r="P157">
        <v>19.11</v>
      </c>
      <c r="Q157">
        <v>19.108905266311002</v>
      </c>
      <c r="R157">
        <v>19.522070785582599</v>
      </c>
      <c r="S157">
        <v>7.9292144174125702E-3</v>
      </c>
      <c r="T157" t="s">
        <v>262</v>
      </c>
      <c r="U157" t="s">
        <v>9819</v>
      </c>
      <c r="V157" t="s">
        <v>25</v>
      </c>
      <c r="W157">
        <v>1</v>
      </c>
      <c r="X157" t="s">
        <v>62</v>
      </c>
      <c r="Y157" t="s">
        <v>63</v>
      </c>
    </row>
    <row r="158" spans="1:25" ht="12.75" x14ac:dyDescent="0.2">
      <c r="A158" t="s">
        <v>545</v>
      </c>
      <c r="B158" t="s">
        <v>546</v>
      </c>
      <c r="D158" t="s">
        <v>22</v>
      </c>
      <c r="E158" t="s">
        <v>9299</v>
      </c>
      <c r="F158">
        <v>1</v>
      </c>
      <c r="G158" t="s">
        <v>547</v>
      </c>
      <c r="H158" t="s">
        <v>547</v>
      </c>
      <c r="I158">
        <v>19.5</v>
      </c>
      <c r="J158">
        <v>19.5</v>
      </c>
      <c r="K158">
        <v>19.5</v>
      </c>
      <c r="L158">
        <v>19.5</v>
      </c>
      <c r="M158">
        <v>19.53</v>
      </c>
      <c r="N158">
        <v>19.53</v>
      </c>
      <c r="O158">
        <v>19.53</v>
      </c>
      <c r="P158">
        <v>19.11</v>
      </c>
      <c r="Q158">
        <v>19.108905266311002</v>
      </c>
      <c r="R158">
        <v>19.522070785582599</v>
      </c>
      <c r="S158">
        <v>7.9292144174125702E-3</v>
      </c>
      <c r="T158" t="s">
        <v>262</v>
      </c>
      <c r="U158" t="s">
        <v>9819</v>
      </c>
      <c r="V158" t="s">
        <v>25</v>
      </c>
      <c r="W158">
        <v>1</v>
      </c>
      <c r="X158" t="s">
        <v>62</v>
      </c>
      <c r="Y158" t="s">
        <v>63</v>
      </c>
    </row>
    <row r="159" spans="1:25" ht="12.75" x14ac:dyDescent="0.2">
      <c r="A159" t="s">
        <v>548</v>
      </c>
      <c r="B159" t="s">
        <v>549</v>
      </c>
      <c r="D159" t="s">
        <v>22</v>
      </c>
      <c r="E159" t="s">
        <v>9299</v>
      </c>
      <c r="F159">
        <v>1</v>
      </c>
      <c r="G159" t="s">
        <v>550</v>
      </c>
      <c r="H159" t="s">
        <v>550</v>
      </c>
      <c r="I159">
        <v>10</v>
      </c>
      <c r="J159">
        <v>10</v>
      </c>
      <c r="K159">
        <v>10</v>
      </c>
      <c r="L159">
        <v>10</v>
      </c>
      <c r="M159">
        <v>10.029999999999999</v>
      </c>
      <c r="N159">
        <v>10.029999999999999</v>
      </c>
      <c r="O159">
        <v>10.029999999999999</v>
      </c>
      <c r="P159">
        <v>9.81</v>
      </c>
      <c r="Q159">
        <v>9.8126810827002409</v>
      </c>
      <c r="R159">
        <v>9.7610353927912907</v>
      </c>
      <c r="S159">
        <v>0.26896460720870502</v>
      </c>
      <c r="T159" t="s">
        <v>262</v>
      </c>
      <c r="U159" t="s">
        <v>9819</v>
      </c>
      <c r="V159" t="s">
        <v>25</v>
      </c>
      <c r="W159">
        <v>1</v>
      </c>
      <c r="X159" t="s">
        <v>52</v>
      </c>
      <c r="Y159" t="s">
        <v>53</v>
      </c>
    </row>
    <row r="160" spans="1:25" ht="12.75" x14ac:dyDescent="0.2">
      <c r="A160" t="s">
        <v>551</v>
      </c>
      <c r="B160" t="s">
        <v>552</v>
      </c>
      <c r="D160" t="s">
        <v>22</v>
      </c>
      <c r="E160" t="s">
        <v>9299</v>
      </c>
      <c r="F160">
        <v>1</v>
      </c>
      <c r="G160" t="s">
        <v>553</v>
      </c>
      <c r="H160" t="s">
        <v>554</v>
      </c>
      <c r="I160">
        <v>14.75</v>
      </c>
      <c r="J160">
        <v>14.75</v>
      </c>
      <c r="K160">
        <v>14.75</v>
      </c>
      <c r="L160">
        <v>14.75</v>
      </c>
      <c r="M160">
        <v>14.78</v>
      </c>
      <c r="N160">
        <v>14.78</v>
      </c>
      <c r="O160">
        <v>14.78</v>
      </c>
      <c r="P160">
        <v>14.46</v>
      </c>
      <c r="Q160">
        <v>14.4607931745056</v>
      </c>
      <c r="R160">
        <v>14.667375934141401</v>
      </c>
      <c r="S160">
        <v>0.11262406585858301</v>
      </c>
      <c r="T160" t="s">
        <v>262</v>
      </c>
      <c r="U160" t="s">
        <v>9819</v>
      </c>
      <c r="V160" t="s">
        <v>25</v>
      </c>
      <c r="W160">
        <v>1</v>
      </c>
      <c r="X160" t="s">
        <v>62</v>
      </c>
      <c r="Y160" t="s">
        <v>63</v>
      </c>
    </row>
    <row r="161" spans="1:27" ht="12.75" x14ac:dyDescent="0.2">
      <c r="A161" t="s">
        <v>1895</v>
      </c>
      <c r="B161" t="s">
        <v>1896</v>
      </c>
      <c r="D161" t="s">
        <v>22</v>
      </c>
      <c r="E161" t="s">
        <v>9299</v>
      </c>
      <c r="F161">
        <v>1</v>
      </c>
      <c r="G161" t="s">
        <v>1897</v>
      </c>
      <c r="H161" t="s">
        <v>1897</v>
      </c>
      <c r="I161">
        <v>19.5</v>
      </c>
      <c r="J161">
        <v>19.5</v>
      </c>
      <c r="K161">
        <v>19.5</v>
      </c>
      <c r="L161">
        <v>19.5</v>
      </c>
      <c r="M161">
        <v>19.53</v>
      </c>
      <c r="N161">
        <v>19.53</v>
      </c>
      <c r="O161">
        <v>19.53</v>
      </c>
      <c r="P161">
        <v>19.11</v>
      </c>
      <c r="Q161">
        <v>19.108905266311002</v>
      </c>
      <c r="R161">
        <v>19.522070785582599</v>
      </c>
      <c r="S161">
        <v>7.9292144174125702E-3</v>
      </c>
      <c r="T161" t="s">
        <v>262</v>
      </c>
      <c r="U161" t="s">
        <v>9819</v>
      </c>
      <c r="V161" t="s">
        <v>25</v>
      </c>
      <c r="W161">
        <v>1</v>
      </c>
      <c r="X161" t="s">
        <v>52</v>
      </c>
      <c r="Y161" t="s">
        <v>53</v>
      </c>
    </row>
    <row r="162" spans="1:27" ht="12.75" x14ac:dyDescent="0.2">
      <c r="A162" t="s">
        <v>555</v>
      </c>
      <c r="B162" t="s">
        <v>556</v>
      </c>
      <c r="D162" t="s">
        <v>22</v>
      </c>
      <c r="E162" t="s">
        <v>9299</v>
      </c>
      <c r="F162">
        <v>1</v>
      </c>
      <c r="G162" t="s">
        <v>557</v>
      </c>
      <c r="H162" t="s">
        <v>557</v>
      </c>
      <c r="I162">
        <v>19.5</v>
      </c>
      <c r="J162">
        <v>19.5</v>
      </c>
      <c r="K162">
        <v>19.5</v>
      </c>
      <c r="L162">
        <v>19.5</v>
      </c>
      <c r="M162">
        <v>19.53</v>
      </c>
      <c r="N162">
        <v>19.53</v>
      </c>
      <c r="O162">
        <v>19.53</v>
      </c>
      <c r="P162">
        <v>19.11</v>
      </c>
      <c r="Q162">
        <v>19.108905266311002</v>
      </c>
      <c r="R162">
        <v>19.522070785582599</v>
      </c>
      <c r="S162">
        <v>7.9292144174125702E-3</v>
      </c>
      <c r="T162" t="s">
        <v>262</v>
      </c>
      <c r="U162" t="s">
        <v>9819</v>
      </c>
      <c r="V162" t="s">
        <v>25</v>
      </c>
      <c r="W162">
        <v>1</v>
      </c>
      <c r="X162" t="s">
        <v>52</v>
      </c>
      <c r="Y162" t="s">
        <v>53</v>
      </c>
    </row>
    <row r="163" spans="1:27" ht="12.75" x14ac:dyDescent="0.2">
      <c r="A163" t="s">
        <v>564</v>
      </c>
      <c r="B163" t="s">
        <v>565</v>
      </c>
      <c r="D163" t="s">
        <v>22</v>
      </c>
      <c r="E163" t="s">
        <v>9299</v>
      </c>
      <c r="F163">
        <v>1</v>
      </c>
      <c r="G163" t="s">
        <v>566</v>
      </c>
      <c r="H163" t="s">
        <v>567</v>
      </c>
      <c r="I163">
        <v>27.45</v>
      </c>
      <c r="J163">
        <v>27.45</v>
      </c>
      <c r="K163">
        <v>27.45</v>
      </c>
      <c r="L163">
        <v>27.45</v>
      </c>
      <c r="M163">
        <v>27.45</v>
      </c>
      <c r="N163">
        <v>27.45</v>
      </c>
      <c r="O163">
        <v>27.45</v>
      </c>
      <c r="P163">
        <v>26.86</v>
      </c>
      <c r="Q163">
        <v>26.855758752653301</v>
      </c>
      <c r="R163">
        <v>27.113987202198</v>
      </c>
      <c r="S163">
        <v>0.33601279780195997</v>
      </c>
      <c r="T163" t="s">
        <v>262</v>
      </c>
      <c r="U163" t="s">
        <v>9819</v>
      </c>
      <c r="V163" t="s">
        <v>25</v>
      </c>
      <c r="W163">
        <v>1</v>
      </c>
      <c r="X163" t="s">
        <v>52</v>
      </c>
      <c r="Y163" t="s">
        <v>53</v>
      </c>
    </row>
    <row r="164" spans="1:27" ht="12.75" x14ac:dyDescent="0.2">
      <c r="A164" t="s">
        <v>1898</v>
      </c>
      <c r="B164" t="s">
        <v>1899</v>
      </c>
      <c r="D164" t="s">
        <v>22</v>
      </c>
      <c r="E164" t="s">
        <v>9299</v>
      </c>
      <c r="F164">
        <v>1</v>
      </c>
      <c r="G164" t="s">
        <v>1900</v>
      </c>
      <c r="H164" t="s">
        <v>1901</v>
      </c>
      <c r="I164">
        <v>6.85</v>
      </c>
      <c r="J164">
        <v>6.85</v>
      </c>
      <c r="K164">
        <v>6.85</v>
      </c>
      <c r="L164">
        <v>6.85</v>
      </c>
      <c r="M164">
        <v>6.86</v>
      </c>
      <c r="N164">
        <v>6.86</v>
      </c>
      <c r="O164">
        <v>6.86</v>
      </c>
      <c r="P164">
        <v>6.71</v>
      </c>
      <c r="Q164">
        <v>6.71393968816332</v>
      </c>
      <c r="R164">
        <v>6.9721681377080698</v>
      </c>
      <c r="S164">
        <v>-0.11216813770806799</v>
      </c>
      <c r="T164" t="s">
        <v>262</v>
      </c>
      <c r="U164" t="s">
        <v>9819</v>
      </c>
      <c r="V164" t="s">
        <v>25</v>
      </c>
      <c r="W164">
        <v>1</v>
      </c>
      <c r="X164" t="s">
        <v>52</v>
      </c>
      <c r="Y164" t="s">
        <v>53</v>
      </c>
    </row>
    <row r="165" spans="1:27" ht="12.75" x14ac:dyDescent="0.2">
      <c r="A165" t="s">
        <v>1902</v>
      </c>
      <c r="B165" t="s">
        <v>1903</v>
      </c>
      <c r="D165" t="s">
        <v>22</v>
      </c>
      <c r="E165" t="s">
        <v>9299</v>
      </c>
      <c r="F165">
        <v>1</v>
      </c>
      <c r="G165" t="s">
        <v>1904</v>
      </c>
      <c r="H165" t="s">
        <v>1904</v>
      </c>
      <c r="I165">
        <v>21.1</v>
      </c>
      <c r="J165">
        <v>21.1</v>
      </c>
      <c r="K165">
        <v>21.1</v>
      </c>
      <c r="L165">
        <v>21.1</v>
      </c>
      <c r="M165">
        <v>21.11</v>
      </c>
      <c r="N165">
        <v>21.11</v>
      </c>
      <c r="O165">
        <v>21.11</v>
      </c>
      <c r="P165">
        <v>20.66</v>
      </c>
      <c r="Q165">
        <v>20.658275963579499</v>
      </c>
      <c r="R165">
        <v>20.916504413124201</v>
      </c>
      <c r="S165">
        <v>0.19349558687579799</v>
      </c>
      <c r="T165" t="s">
        <v>262</v>
      </c>
      <c r="U165" t="s">
        <v>9819</v>
      </c>
      <c r="V165" t="s">
        <v>25</v>
      </c>
      <c r="W165">
        <v>1</v>
      </c>
      <c r="X165" t="s">
        <v>52</v>
      </c>
      <c r="Y165" t="s">
        <v>53</v>
      </c>
    </row>
    <row r="166" spans="1:27" ht="12.75" x14ac:dyDescent="0.2">
      <c r="A166" t="s">
        <v>568</v>
      </c>
      <c r="B166" t="s">
        <v>569</v>
      </c>
      <c r="D166" t="s">
        <v>22</v>
      </c>
      <c r="E166" t="s">
        <v>9299</v>
      </c>
      <c r="F166">
        <v>1</v>
      </c>
      <c r="G166" t="s">
        <v>570</v>
      </c>
      <c r="H166" t="s">
        <v>571</v>
      </c>
      <c r="I166">
        <v>24.8</v>
      </c>
      <c r="J166">
        <v>24.8</v>
      </c>
      <c r="K166">
        <v>24.8</v>
      </c>
      <c r="L166">
        <v>24.8</v>
      </c>
      <c r="M166">
        <v>24.8</v>
      </c>
      <c r="N166">
        <v>24.8</v>
      </c>
      <c r="O166">
        <v>24.8</v>
      </c>
      <c r="P166">
        <v>24.27</v>
      </c>
      <c r="Q166">
        <v>24.273474257205901</v>
      </c>
      <c r="R166">
        <v>24.4284113269327</v>
      </c>
      <c r="S166">
        <v>0.37158867306728999</v>
      </c>
      <c r="T166" t="s">
        <v>262</v>
      </c>
      <c r="U166" t="s">
        <v>9819</v>
      </c>
      <c r="V166" t="s">
        <v>25</v>
      </c>
      <c r="W166">
        <v>1</v>
      </c>
      <c r="X166" t="s">
        <v>52</v>
      </c>
      <c r="Y166" t="s">
        <v>53</v>
      </c>
    </row>
    <row r="167" spans="1:27" ht="12.75" x14ac:dyDescent="0.2">
      <c r="A167" t="s">
        <v>1905</v>
      </c>
      <c r="B167" t="s">
        <v>1906</v>
      </c>
      <c r="D167" t="s">
        <v>22</v>
      </c>
      <c r="E167" t="s">
        <v>9299</v>
      </c>
      <c r="F167">
        <v>1</v>
      </c>
      <c r="G167" t="s">
        <v>1907</v>
      </c>
      <c r="H167" t="s">
        <v>1907</v>
      </c>
      <c r="I167">
        <v>13.15</v>
      </c>
      <c r="J167">
        <v>13.15</v>
      </c>
      <c r="K167">
        <v>13.15</v>
      </c>
      <c r="L167">
        <v>13.15</v>
      </c>
      <c r="M167">
        <v>13.19</v>
      </c>
      <c r="N167">
        <v>13.19</v>
      </c>
      <c r="O167">
        <v>13.19</v>
      </c>
      <c r="P167">
        <v>12.91</v>
      </c>
      <c r="Q167">
        <v>12.911422477237201</v>
      </c>
      <c r="R167">
        <v>12.911422477237201</v>
      </c>
      <c r="S167">
        <v>0.27857752276283798</v>
      </c>
      <c r="T167" t="s">
        <v>262</v>
      </c>
      <c r="U167" t="s">
        <v>9819</v>
      </c>
      <c r="V167" t="s">
        <v>25</v>
      </c>
      <c r="W167">
        <v>1</v>
      </c>
      <c r="X167" t="s">
        <v>52</v>
      </c>
      <c r="Y167" t="s">
        <v>53</v>
      </c>
    </row>
    <row r="168" spans="1:27" ht="12.75" x14ac:dyDescent="0.2">
      <c r="A168" t="s">
        <v>1908</v>
      </c>
      <c r="B168" t="s">
        <v>1909</v>
      </c>
      <c r="D168" t="s">
        <v>22</v>
      </c>
      <c r="E168" t="s">
        <v>9299</v>
      </c>
      <c r="F168">
        <v>1</v>
      </c>
      <c r="G168" t="s">
        <v>1910</v>
      </c>
      <c r="H168" t="s">
        <v>1910</v>
      </c>
      <c r="I168">
        <v>22.7</v>
      </c>
      <c r="J168">
        <v>22.7</v>
      </c>
      <c r="K168">
        <v>22.7</v>
      </c>
      <c r="L168">
        <v>22.7</v>
      </c>
      <c r="M168">
        <v>22.7</v>
      </c>
      <c r="N168">
        <v>22.7</v>
      </c>
      <c r="O168">
        <v>22.7</v>
      </c>
      <c r="P168">
        <v>22.21</v>
      </c>
      <c r="Q168">
        <v>22.2076466608479</v>
      </c>
      <c r="R168">
        <v>22.672457870028499</v>
      </c>
      <c r="S168">
        <v>2.7542129971543299E-2</v>
      </c>
      <c r="T168" t="s">
        <v>262</v>
      </c>
      <c r="U168" t="s">
        <v>9819</v>
      </c>
      <c r="V168" t="s">
        <v>25</v>
      </c>
      <c r="W168">
        <v>1</v>
      </c>
      <c r="X168" t="s">
        <v>52</v>
      </c>
      <c r="Y168" t="s">
        <v>53</v>
      </c>
    </row>
    <row r="169" spans="1:27" ht="12.75" x14ac:dyDescent="0.2">
      <c r="A169" t="s">
        <v>572</v>
      </c>
      <c r="B169" t="s">
        <v>573</v>
      </c>
      <c r="C169" t="s">
        <v>21</v>
      </c>
      <c r="D169" t="s">
        <v>22</v>
      </c>
      <c r="E169" t="s">
        <v>9299</v>
      </c>
      <c r="F169">
        <v>1</v>
      </c>
      <c r="G169" t="s">
        <v>574</v>
      </c>
      <c r="H169" t="s">
        <v>575</v>
      </c>
      <c r="I169">
        <v>118.24</v>
      </c>
      <c r="J169">
        <v>118.24</v>
      </c>
      <c r="K169">
        <v>118.24</v>
      </c>
      <c r="L169">
        <v>118.24</v>
      </c>
      <c r="M169">
        <v>118.24</v>
      </c>
      <c r="N169">
        <v>118.24</v>
      </c>
      <c r="O169">
        <v>118.24</v>
      </c>
      <c r="P169">
        <v>115.69</v>
      </c>
      <c r="Q169">
        <v>115.686345396045</v>
      </c>
      <c r="R169">
        <v>82.633103854317795</v>
      </c>
      <c r="S169">
        <v>35.6068961456822</v>
      </c>
      <c r="T169" t="s">
        <v>262</v>
      </c>
      <c r="U169" t="s">
        <v>9819</v>
      </c>
      <c r="V169" t="s">
        <v>25</v>
      </c>
      <c r="W169">
        <v>1</v>
      </c>
      <c r="X169" t="s">
        <v>576</v>
      </c>
      <c r="Y169" t="s">
        <v>577</v>
      </c>
    </row>
    <row r="170" spans="1:27" ht="12.75" x14ac:dyDescent="0.2">
      <c r="A170" t="s">
        <v>578</v>
      </c>
      <c r="B170" t="s">
        <v>579</v>
      </c>
      <c r="C170" t="s">
        <v>21</v>
      </c>
      <c r="D170" t="s">
        <v>22</v>
      </c>
      <c r="E170" t="s">
        <v>9299</v>
      </c>
      <c r="F170">
        <v>1</v>
      </c>
      <c r="G170" t="s">
        <v>580</v>
      </c>
      <c r="H170" t="s">
        <v>581</v>
      </c>
      <c r="I170">
        <v>184.74</v>
      </c>
      <c r="J170">
        <v>184.74</v>
      </c>
      <c r="K170">
        <v>184.74</v>
      </c>
      <c r="L170">
        <v>184.74</v>
      </c>
      <c r="M170">
        <v>184.74</v>
      </c>
      <c r="N170">
        <v>184.74</v>
      </c>
      <c r="O170">
        <v>184.74</v>
      </c>
      <c r="P170">
        <v>180.76</v>
      </c>
      <c r="Q170">
        <v>180.75991468132</v>
      </c>
      <c r="R170">
        <v>129.11422477237201</v>
      </c>
      <c r="S170">
        <v>55.625775227628402</v>
      </c>
      <c r="T170" t="s">
        <v>262</v>
      </c>
      <c r="U170" t="s">
        <v>9819</v>
      </c>
      <c r="V170" t="s">
        <v>25</v>
      </c>
      <c r="W170">
        <v>1</v>
      </c>
      <c r="X170" t="s">
        <v>576</v>
      </c>
      <c r="Y170" t="s">
        <v>577</v>
      </c>
    </row>
    <row r="171" spans="1:27" ht="12.75" x14ac:dyDescent="0.2">
      <c r="A171" t="s">
        <v>1911</v>
      </c>
      <c r="B171" t="s">
        <v>1912</v>
      </c>
      <c r="C171" t="s">
        <v>749</v>
      </c>
      <c r="D171" t="s">
        <v>22</v>
      </c>
      <c r="E171" t="s">
        <v>9299</v>
      </c>
      <c r="F171">
        <v>1</v>
      </c>
      <c r="G171" t="s">
        <v>1913</v>
      </c>
      <c r="H171" t="s">
        <v>1914</v>
      </c>
      <c r="I171">
        <v>160.99</v>
      </c>
      <c r="J171">
        <v>160.99</v>
      </c>
      <c r="K171">
        <v>160.99</v>
      </c>
      <c r="L171">
        <v>160.99</v>
      </c>
      <c r="M171">
        <v>160.99</v>
      </c>
      <c r="N171">
        <v>160.99</v>
      </c>
      <c r="O171">
        <v>160.99</v>
      </c>
      <c r="P171">
        <v>157.52000000000001</v>
      </c>
      <c r="Q171">
        <v>157.519354222293</v>
      </c>
      <c r="U171" t="s">
        <v>9816</v>
      </c>
      <c r="V171" t="s">
        <v>84</v>
      </c>
      <c r="W171">
        <v>2</v>
      </c>
      <c r="X171" t="s">
        <v>129</v>
      </c>
      <c r="Y171" t="s">
        <v>130</v>
      </c>
      <c r="Z171" t="s">
        <v>131</v>
      </c>
      <c r="AA171" t="s">
        <v>132</v>
      </c>
    </row>
    <row r="172" spans="1:27" ht="12.75" x14ac:dyDescent="0.2">
      <c r="A172" t="s">
        <v>582</v>
      </c>
      <c r="B172" t="s">
        <v>583</v>
      </c>
      <c r="C172" t="s">
        <v>21</v>
      </c>
      <c r="D172" t="s">
        <v>22</v>
      </c>
      <c r="E172" t="s">
        <v>9299</v>
      </c>
      <c r="F172">
        <v>1</v>
      </c>
      <c r="G172" t="s">
        <v>584</v>
      </c>
      <c r="H172" t="s">
        <v>585</v>
      </c>
      <c r="I172">
        <v>134.07</v>
      </c>
      <c r="J172">
        <v>134.07</v>
      </c>
      <c r="K172">
        <v>134.07</v>
      </c>
      <c r="L172">
        <v>134.07</v>
      </c>
      <c r="M172">
        <v>134.07</v>
      </c>
      <c r="N172">
        <v>134.07</v>
      </c>
      <c r="O172">
        <v>134.07</v>
      </c>
      <c r="P172">
        <v>131.18</v>
      </c>
      <c r="Q172">
        <v>131.18005236873</v>
      </c>
      <c r="R172">
        <v>129.11422477237201</v>
      </c>
      <c r="S172">
        <v>4.9557752276283802</v>
      </c>
      <c r="T172" t="s">
        <v>262</v>
      </c>
      <c r="U172" t="s">
        <v>9819</v>
      </c>
      <c r="V172" t="s">
        <v>25</v>
      </c>
      <c r="W172">
        <v>1</v>
      </c>
      <c r="X172" t="s">
        <v>129</v>
      </c>
      <c r="Y172" t="s">
        <v>130</v>
      </c>
    </row>
    <row r="173" spans="1:27" ht="12.75" x14ac:dyDescent="0.2">
      <c r="A173" t="s">
        <v>586</v>
      </c>
      <c r="B173" t="s">
        <v>587</v>
      </c>
      <c r="C173" t="s">
        <v>21</v>
      </c>
      <c r="D173" t="s">
        <v>22</v>
      </c>
      <c r="E173" t="s">
        <v>9299</v>
      </c>
      <c r="F173">
        <v>1</v>
      </c>
      <c r="G173" t="s">
        <v>588</v>
      </c>
      <c r="H173" t="s">
        <v>588</v>
      </c>
      <c r="I173">
        <v>96.59</v>
      </c>
      <c r="J173">
        <v>96.59</v>
      </c>
      <c r="K173">
        <v>96.59</v>
      </c>
      <c r="L173">
        <v>96.59</v>
      </c>
      <c r="M173">
        <v>96.59</v>
      </c>
      <c r="N173">
        <v>96.59</v>
      </c>
      <c r="O173">
        <v>96.59</v>
      </c>
      <c r="P173">
        <v>94.51</v>
      </c>
      <c r="Q173">
        <v>94.511612533375995</v>
      </c>
      <c r="R173">
        <v>92.962241836107594</v>
      </c>
      <c r="S173">
        <v>3.6277581638924401</v>
      </c>
      <c r="T173" t="s">
        <v>262</v>
      </c>
      <c r="U173" t="s">
        <v>9819</v>
      </c>
      <c r="V173" t="s">
        <v>25</v>
      </c>
      <c r="W173">
        <v>1</v>
      </c>
      <c r="X173" t="s">
        <v>129</v>
      </c>
      <c r="Y173" t="s">
        <v>130</v>
      </c>
    </row>
    <row r="174" spans="1:27" ht="12.75" x14ac:dyDescent="0.2">
      <c r="A174" t="s">
        <v>1915</v>
      </c>
      <c r="B174" t="s">
        <v>1916</v>
      </c>
      <c r="C174" t="s">
        <v>21</v>
      </c>
      <c r="D174" t="s">
        <v>22</v>
      </c>
      <c r="E174" t="s">
        <v>9299</v>
      </c>
      <c r="F174">
        <v>1</v>
      </c>
      <c r="G174" t="s">
        <v>588</v>
      </c>
      <c r="H174" t="s">
        <v>1917</v>
      </c>
      <c r="I174">
        <v>172.06</v>
      </c>
      <c r="J174">
        <v>172.06</v>
      </c>
      <c r="K174">
        <v>172.06</v>
      </c>
      <c r="L174">
        <v>172.06</v>
      </c>
      <c r="M174">
        <v>172.06</v>
      </c>
      <c r="N174">
        <v>172.06</v>
      </c>
      <c r="O174">
        <v>172.06</v>
      </c>
      <c r="P174">
        <v>168.36</v>
      </c>
      <c r="Q174">
        <v>168.36494910317299</v>
      </c>
      <c r="R174">
        <v>165.26620770863599</v>
      </c>
      <c r="S174">
        <v>6.7937922913643298</v>
      </c>
      <c r="T174" t="s">
        <v>262</v>
      </c>
      <c r="U174" t="s">
        <v>9819</v>
      </c>
      <c r="V174" t="s">
        <v>84</v>
      </c>
      <c r="W174">
        <v>2</v>
      </c>
      <c r="X174" t="s">
        <v>129</v>
      </c>
      <c r="Y174" t="s">
        <v>130</v>
      </c>
      <c r="Z174" t="s">
        <v>131</v>
      </c>
      <c r="AA174" t="s">
        <v>132</v>
      </c>
    </row>
    <row r="175" spans="1:27" ht="12.75" x14ac:dyDescent="0.2">
      <c r="A175" t="s">
        <v>589</v>
      </c>
      <c r="B175" t="s">
        <v>590</v>
      </c>
      <c r="C175" t="s">
        <v>21</v>
      </c>
      <c r="D175" t="s">
        <v>22</v>
      </c>
      <c r="E175" t="s">
        <v>9299</v>
      </c>
      <c r="F175">
        <v>1</v>
      </c>
      <c r="G175" t="s">
        <v>591</v>
      </c>
      <c r="H175" t="s">
        <v>592</v>
      </c>
      <c r="I175">
        <v>88.67</v>
      </c>
      <c r="J175">
        <v>88.67</v>
      </c>
      <c r="K175">
        <v>88.67</v>
      </c>
      <c r="L175">
        <v>88.67</v>
      </c>
      <c r="M175">
        <v>88.67</v>
      </c>
      <c r="N175">
        <v>88.67</v>
      </c>
      <c r="O175">
        <v>88.67</v>
      </c>
      <c r="P175">
        <v>86.76</v>
      </c>
      <c r="Q175">
        <v>86.764759047033706</v>
      </c>
      <c r="R175">
        <v>61.974827890738403</v>
      </c>
      <c r="S175">
        <v>26.695172109261598</v>
      </c>
      <c r="T175" t="s">
        <v>262</v>
      </c>
      <c r="U175" t="s">
        <v>9819</v>
      </c>
      <c r="V175" t="s">
        <v>25</v>
      </c>
      <c r="W175">
        <v>1</v>
      </c>
      <c r="X175" t="s">
        <v>26</v>
      </c>
      <c r="Y175" t="s">
        <v>27</v>
      </c>
    </row>
    <row r="176" spans="1:27" ht="12.75" x14ac:dyDescent="0.2">
      <c r="A176" t="s">
        <v>593</v>
      </c>
      <c r="B176" t="s">
        <v>594</v>
      </c>
      <c r="D176" t="s">
        <v>22</v>
      </c>
      <c r="E176" t="s">
        <v>9299</v>
      </c>
      <c r="F176">
        <v>1</v>
      </c>
      <c r="G176" t="s">
        <v>595</v>
      </c>
      <c r="H176" t="s">
        <v>596</v>
      </c>
      <c r="I176">
        <v>60.18</v>
      </c>
      <c r="J176">
        <v>60.18</v>
      </c>
      <c r="K176">
        <v>60.18</v>
      </c>
      <c r="L176">
        <v>60.18</v>
      </c>
      <c r="M176">
        <v>60.18</v>
      </c>
      <c r="N176">
        <v>60.18</v>
      </c>
      <c r="O176">
        <v>60.18</v>
      </c>
      <c r="P176">
        <v>58.88</v>
      </c>
      <c r="Q176">
        <v>58.876086496201502</v>
      </c>
      <c r="R176">
        <v>59.289252015472997</v>
      </c>
      <c r="S176">
        <v>0.89074798452695403</v>
      </c>
      <c r="T176" t="s">
        <v>262</v>
      </c>
      <c r="U176" t="s">
        <v>9819</v>
      </c>
      <c r="V176" t="s">
        <v>84</v>
      </c>
      <c r="W176">
        <v>2</v>
      </c>
      <c r="X176" t="s">
        <v>597</v>
      </c>
      <c r="Y176" t="s">
        <v>598</v>
      </c>
      <c r="Z176" t="s">
        <v>599</v>
      </c>
      <c r="AA176" t="s">
        <v>600</v>
      </c>
    </row>
    <row r="177" spans="1:29" ht="12.75" x14ac:dyDescent="0.2">
      <c r="A177" t="s">
        <v>1918</v>
      </c>
      <c r="B177" t="s">
        <v>1919</v>
      </c>
      <c r="D177" t="s">
        <v>22</v>
      </c>
      <c r="E177" t="s">
        <v>9299</v>
      </c>
      <c r="F177">
        <v>1</v>
      </c>
      <c r="G177" t="s">
        <v>1920</v>
      </c>
      <c r="H177" t="s">
        <v>1921</v>
      </c>
      <c r="I177">
        <v>60.18</v>
      </c>
      <c r="J177">
        <v>60.18</v>
      </c>
      <c r="K177">
        <v>60.18</v>
      </c>
      <c r="L177">
        <v>60.18</v>
      </c>
      <c r="M177">
        <v>60.18</v>
      </c>
      <c r="N177">
        <v>60.18</v>
      </c>
      <c r="O177">
        <v>60.18</v>
      </c>
      <c r="P177">
        <v>58.88</v>
      </c>
      <c r="Q177">
        <v>58.876086496201502</v>
      </c>
      <c r="R177">
        <v>59.289252015472997</v>
      </c>
      <c r="S177">
        <v>0.89074798452695403</v>
      </c>
      <c r="T177" t="s">
        <v>262</v>
      </c>
      <c r="U177" t="s">
        <v>9819</v>
      </c>
      <c r="V177" t="s">
        <v>98</v>
      </c>
      <c r="W177">
        <v>2</v>
      </c>
      <c r="X177" t="s">
        <v>597</v>
      </c>
      <c r="Y177" t="s">
        <v>598</v>
      </c>
      <c r="Z177" t="s">
        <v>599</v>
      </c>
      <c r="AA177" t="s">
        <v>600</v>
      </c>
      <c r="AB177" t="s">
        <v>148</v>
      </c>
      <c r="AC177" t="s">
        <v>149</v>
      </c>
    </row>
    <row r="178" spans="1:29" ht="12.75" x14ac:dyDescent="0.2">
      <c r="A178" t="s">
        <v>601</v>
      </c>
      <c r="B178" t="s">
        <v>602</v>
      </c>
      <c r="C178" t="s">
        <v>95</v>
      </c>
      <c r="D178" t="s">
        <v>22</v>
      </c>
      <c r="E178">
        <v>1</v>
      </c>
      <c r="F178">
        <v>1</v>
      </c>
      <c r="G178" t="s">
        <v>603</v>
      </c>
      <c r="H178" t="s">
        <v>604</v>
      </c>
      <c r="I178">
        <v>1461</v>
      </c>
      <c r="J178">
        <v>1461</v>
      </c>
      <c r="K178">
        <v>1461</v>
      </c>
      <c r="L178">
        <v>1461</v>
      </c>
      <c r="U178" t="s">
        <v>9816</v>
      </c>
      <c r="V178" t="s">
        <v>84</v>
      </c>
      <c r="X178" t="s">
        <v>599</v>
      </c>
      <c r="Y178" t="s">
        <v>600</v>
      </c>
      <c r="Z178" t="s">
        <v>129</v>
      </c>
      <c r="AA178" t="s">
        <v>130</v>
      </c>
    </row>
    <row r="179" spans="1:29" ht="12.75" x14ac:dyDescent="0.2">
      <c r="A179" t="s">
        <v>1922</v>
      </c>
      <c r="B179" t="s">
        <v>1923</v>
      </c>
      <c r="C179" t="s">
        <v>21</v>
      </c>
      <c r="D179" t="s">
        <v>22</v>
      </c>
      <c r="E179" t="s">
        <v>9299</v>
      </c>
      <c r="F179">
        <v>1</v>
      </c>
      <c r="G179" t="s">
        <v>1924</v>
      </c>
      <c r="H179" t="s">
        <v>1925</v>
      </c>
      <c r="I179">
        <v>299.27</v>
      </c>
      <c r="J179">
        <v>299.27</v>
      </c>
      <c r="K179">
        <v>299.27</v>
      </c>
      <c r="L179">
        <v>299.27</v>
      </c>
      <c r="M179">
        <v>299.27</v>
      </c>
      <c r="N179">
        <v>299.27</v>
      </c>
      <c r="O179">
        <v>299.27</v>
      </c>
      <c r="P179">
        <v>292.83</v>
      </c>
      <c r="Q179">
        <v>292.83106178373902</v>
      </c>
      <c r="R179">
        <v>209.16504413124201</v>
      </c>
      <c r="S179">
        <v>90.104955868757997</v>
      </c>
      <c r="T179" t="s">
        <v>262</v>
      </c>
      <c r="U179" t="s">
        <v>9819</v>
      </c>
      <c r="V179" t="s">
        <v>25</v>
      </c>
      <c r="W179">
        <v>1</v>
      </c>
      <c r="X179" t="s">
        <v>599</v>
      </c>
      <c r="Y179" t="s">
        <v>600</v>
      </c>
    </row>
    <row r="180" spans="1:29" ht="12.75" x14ac:dyDescent="0.2">
      <c r="A180" t="s">
        <v>605</v>
      </c>
      <c r="B180" t="s">
        <v>606</v>
      </c>
      <c r="C180" t="s">
        <v>95</v>
      </c>
      <c r="D180" t="s">
        <v>22</v>
      </c>
      <c r="E180">
        <v>1</v>
      </c>
      <c r="F180">
        <v>1</v>
      </c>
      <c r="G180" t="s">
        <v>607</v>
      </c>
      <c r="H180" t="s">
        <v>608</v>
      </c>
      <c r="I180">
        <v>1461</v>
      </c>
      <c r="J180">
        <v>1461</v>
      </c>
      <c r="K180">
        <v>1461</v>
      </c>
      <c r="L180">
        <v>1461</v>
      </c>
      <c r="U180" t="s">
        <v>9816</v>
      </c>
      <c r="V180" t="s">
        <v>84</v>
      </c>
      <c r="X180" t="s">
        <v>599</v>
      </c>
      <c r="Y180" t="s">
        <v>600</v>
      </c>
      <c r="Z180" t="s">
        <v>129</v>
      </c>
      <c r="AA180" t="s">
        <v>130</v>
      </c>
    </row>
    <row r="181" spans="1:29" ht="12.75" x14ac:dyDescent="0.2">
      <c r="A181" t="s">
        <v>609</v>
      </c>
      <c r="B181" t="s">
        <v>610</v>
      </c>
      <c r="C181" t="s">
        <v>21</v>
      </c>
      <c r="D181" t="s">
        <v>22</v>
      </c>
      <c r="E181" t="s">
        <v>9299</v>
      </c>
      <c r="F181">
        <v>1</v>
      </c>
      <c r="G181" t="s">
        <v>611</v>
      </c>
      <c r="H181" t="s">
        <v>612</v>
      </c>
      <c r="I181">
        <v>369.47</v>
      </c>
      <c r="J181">
        <v>369.47</v>
      </c>
      <c r="K181">
        <v>369.47</v>
      </c>
      <c r="L181">
        <v>369.47</v>
      </c>
      <c r="M181">
        <v>369.47</v>
      </c>
      <c r="N181">
        <v>369.47</v>
      </c>
      <c r="O181">
        <v>369.47</v>
      </c>
      <c r="P181">
        <v>361.52</v>
      </c>
      <c r="Q181">
        <v>361.51982936264102</v>
      </c>
      <c r="R181">
        <v>258.228449544743</v>
      </c>
      <c r="S181">
        <v>111.241550455257</v>
      </c>
      <c r="T181" t="s">
        <v>262</v>
      </c>
      <c r="U181" t="s">
        <v>9819</v>
      </c>
      <c r="V181" t="s">
        <v>25</v>
      </c>
      <c r="W181">
        <v>1</v>
      </c>
      <c r="X181" t="s">
        <v>613</v>
      </c>
      <c r="Y181" t="s">
        <v>614</v>
      </c>
    </row>
    <row r="182" spans="1:29" ht="12.75" x14ac:dyDescent="0.2">
      <c r="A182" t="s">
        <v>615</v>
      </c>
      <c r="B182" t="s">
        <v>616</v>
      </c>
      <c r="C182" t="s">
        <v>21</v>
      </c>
      <c r="D182" t="s">
        <v>22</v>
      </c>
      <c r="E182" t="s">
        <v>9299</v>
      </c>
      <c r="F182">
        <v>1</v>
      </c>
      <c r="G182" t="s">
        <v>617</v>
      </c>
      <c r="H182" t="s">
        <v>618</v>
      </c>
      <c r="I182">
        <v>31.65</v>
      </c>
      <c r="J182">
        <v>31.65</v>
      </c>
      <c r="K182">
        <v>31.65</v>
      </c>
      <c r="L182">
        <v>31.65</v>
      </c>
      <c r="M182">
        <v>31.67</v>
      </c>
      <c r="N182">
        <v>31.67</v>
      </c>
      <c r="O182">
        <v>31.67</v>
      </c>
      <c r="P182">
        <v>30.99</v>
      </c>
      <c r="Q182">
        <v>30.987413945369202</v>
      </c>
      <c r="R182">
        <v>30.987413945369202</v>
      </c>
      <c r="S182">
        <v>0.68258605463081101</v>
      </c>
      <c r="T182" t="s">
        <v>262</v>
      </c>
      <c r="U182" t="s">
        <v>9819</v>
      </c>
      <c r="V182" t="s">
        <v>84</v>
      </c>
      <c r="W182">
        <v>2</v>
      </c>
      <c r="X182" t="s">
        <v>599</v>
      </c>
      <c r="Y182" t="s">
        <v>600</v>
      </c>
      <c r="Z182" t="s">
        <v>26</v>
      </c>
      <c r="AA182" t="s">
        <v>27</v>
      </c>
    </row>
    <row r="183" spans="1:29" ht="12.75" x14ac:dyDescent="0.2">
      <c r="A183" t="s">
        <v>1926</v>
      </c>
      <c r="B183" t="s">
        <v>1927</v>
      </c>
      <c r="D183" t="s">
        <v>22</v>
      </c>
      <c r="E183" t="s">
        <v>9299</v>
      </c>
      <c r="F183">
        <v>1</v>
      </c>
      <c r="G183" t="s">
        <v>1928</v>
      </c>
      <c r="H183" t="s">
        <v>1928</v>
      </c>
      <c r="I183">
        <v>26.35</v>
      </c>
      <c r="J183">
        <v>26.35</v>
      </c>
      <c r="K183">
        <v>26.35</v>
      </c>
      <c r="L183">
        <v>26.35</v>
      </c>
      <c r="M183">
        <v>26.39</v>
      </c>
      <c r="N183">
        <v>26.39</v>
      </c>
      <c r="O183">
        <v>26.39</v>
      </c>
      <c r="P183">
        <v>25.82</v>
      </c>
      <c r="Q183">
        <v>25.822844954474299</v>
      </c>
      <c r="R183">
        <v>25.822844954474299</v>
      </c>
      <c r="S183">
        <v>0.56715504552567697</v>
      </c>
      <c r="T183" t="s">
        <v>262</v>
      </c>
      <c r="U183" t="s">
        <v>9819</v>
      </c>
      <c r="V183" t="s">
        <v>25</v>
      </c>
      <c r="W183">
        <v>1</v>
      </c>
      <c r="X183" t="s">
        <v>1763</v>
      </c>
      <c r="Y183" t="s">
        <v>1764</v>
      </c>
    </row>
    <row r="184" spans="1:29" ht="12.75" x14ac:dyDescent="0.2">
      <c r="A184" t="s">
        <v>1929</v>
      </c>
      <c r="B184" t="s">
        <v>1930</v>
      </c>
      <c r="D184" t="s">
        <v>22</v>
      </c>
      <c r="E184" t="s">
        <v>9299</v>
      </c>
      <c r="F184">
        <v>1</v>
      </c>
      <c r="G184" t="s">
        <v>1931</v>
      </c>
      <c r="H184" t="s">
        <v>1931</v>
      </c>
      <c r="I184">
        <v>59.11</v>
      </c>
      <c r="J184">
        <v>59.11</v>
      </c>
      <c r="K184">
        <v>59.11</v>
      </c>
      <c r="L184">
        <v>59.11</v>
      </c>
      <c r="M184">
        <v>59.11</v>
      </c>
      <c r="N184">
        <v>59.11</v>
      </c>
      <c r="O184">
        <v>59.11</v>
      </c>
      <c r="P184">
        <v>57.84</v>
      </c>
      <c r="Q184">
        <v>57.843172698022499</v>
      </c>
      <c r="R184">
        <v>41.316551927158898</v>
      </c>
      <c r="S184">
        <v>17.793448072841102</v>
      </c>
      <c r="T184" t="s">
        <v>262</v>
      </c>
      <c r="U184" t="s">
        <v>9819</v>
      </c>
      <c r="V184" t="s">
        <v>25</v>
      </c>
      <c r="W184">
        <v>1</v>
      </c>
      <c r="X184" t="s">
        <v>1763</v>
      </c>
      <c r="Y184" t="s">
        <v>1764</v>
      </c>
    </row>
    <row r="185" spans="1:29" ht="12.75" x14ac:dyDescent="0.2">
      <c r="A185" t="s">
        <v>622</v>
      </c>
      <c r="B185" t="s">
        <v>623</v>
      </c>
      <c r="D185" t="s">
        <v>22</v>
      </c>
      <c r="E185" t="s">
        <v>9299</v>
      </c>
      <c r="F185">
        <v>1</v>
      </c>
      <c r="G185" t="s">
        <v>624</v>
      </c>
      <c r="H185" t="s">
        <v>625</v>
      </c>
      <c r="I185">
        <v>8.4</v>
      </c>
      <c r="J185">
        <v>8.4</v>
      </c>
      <c r="K185">
        <v>8.4</v>
      </c>
      <c r="L185">
        <v>8.4</v>
      </c>
      <c r="M185">
        <v>8.44</v>
      </c>
      <c r="N185">
        <v>8.44</v>
      </c>
      <c r="O185">
        <v>8.44</v>
      </c>
      <c r="P185">
        <v>8.26</v>
      </c>
      <c r="Q185">
        <v>8.2633103854317795</v>
      </c>
      <c r="R185">
        <v>8.7281215946123201</v>
      </c>
      <c r="S185">
        <v>-0.28812159461232201</v>
      </c>
      <c r="T185" t="s">
        <v>262</v>
      </c>
      <c r="U185" t="s">
        <v>9819</v>
      </c>
      <c r="V185" t="s">
        <v>84</v>
      </c>
      <c r="W185">
        <v>2</v>
      </c>
      <c r="X185" t="s">
        <v>597</v>
      </c>
      <c r="Y185" t="s">
        <v>598</v>
      </c>
      <c r="Z185" t="s">
        <v>599</v>
      </c>
      <c r="AA185" t="s">
        <v>600</v>
      </c>
    </row>
    <row r="186" spans="1:29" ht="12.75" x14ac:dyDescent="0.2">
      <c r="A186" t="s">
        <v>1932</v>
      </c>
      <c r="B186" t="s">
        <v>1933</v>
      </c>
      <c r="C186" t="s">
        <v>21</v>
      </c>
      <c r="D186" t="s">
        <v>1934</v>
      </c>
      <c r="E186">
        <v>25</v>
      </c>
      <c r="F186">
        <v>25</v>
      </c>
      <c r="G186" t="s">
        <v>1935</v>
      </c>
      <c r="H186" t="s">
        <v>1935</v>
      </c>
      <c r="I186">
        <v>183.18</v>
      </c>
      <c r="J186">
        <v>183.18</v>
      </c>
      <c r="K186">
        <v>183.18</v>
      </c>
      <c r="L186">
        <v>183.18</v>
      </c>
      <c r="M186">
        <v>174.18</v>
      </c>
      <c r="N186">
        <v>174.18</v>
      </c>
      <c r="O186">
        <v>174.18</v>
      </c>
      <c r="P186">
        <v>170.43</v>
      </c>
      <c r="Q186">
        <v>170.43077669953101</v>
      </c>
      <c r="R186">
        <v>154.937069726846</v>
      </c>
      <c r="S186">
        <v>19.242930273154101</v>
      </c>
      <c r="T186" t="s">
        <v>262</v>
      </c>
      <c r="U186" t="s">
        <v>9819</v>
      </c>
      <c r="V186" t="s">
        <v>25</v>
      </c>
      <c r="W186">
        <v>1</v>
      </c>
      <c r="X186" t="s">
        <v>613</v>
      </c>
      <c r="Y186" t="s">
        <v>614</v>
      </c>
    </row>
    <row r="187" spans="1:29" ht="12.75" x14ac:dyDescent="0.2">
      <c r="A187" t="s">
        <v>1936</v>
      </c>
      <c r="B187" t="s">
        <v>1937</v>
      </c>
      <c r="D187" t="s">
        <v>1934</v>
      </c>
      <c r="E187">
        <v>25</v>
      </c>
      <c r="F187">
        <v>25</v>
      </c>
      <c r="G187" t="s">
        <v>1938</v>
      </c>
      <c r="H187" t="s">
        <v>1938</v>
      </c>
      <c r="I187">
        <v>154.15</v>
      </c>
      <c r="J187">
        <v>154.15</v>
      </c>
      <c r="K187">
        <v>154.15</v>
      </c>
      <c r="L187">
        <v>154.15</v>
      </c>
      <c r="M187">
        <v>145.15</v>
      </c>
      <c r="N187">
        <v>145.15</v>
      </c>
      <c r="O187">
        <v>145.15</v>
      </c>
      <c r="P187">
        <v>142.03</v>
      </c>
      <c r="Q187">
        <v>142.02564724960899</v>
      </c>
      <c r="R187">
        <v>129.11422477237201</v>
      </c>
      <c r="S187">
        <v>16.035775227628399</v>
      </c>
      <c r="T187" t="s">
        <v>262</v>
      </c>
      <c r="U187" t="s">
        <v>9819</v>
      </c>
      <c r="V187" t="s">
        <v>25</v>
      </c>
      <c r="W187">
        <v>1</v>
      </c>
      <c r="X187" t="s">
        <v>613</v>
      </c>
      <c r="Y187" t="s">
        <v>614</v>
      </c>
    </row>
    <row r="188" spans="1:29" ht="12.75" x14ac:dyDescent="0.2">
      <c r="A188" t="s">
        <v>1939</v>
      </c>
      <c r="B188" t="s">
        <v>1940</v>
      </c>
      <c r="D188" t="s">
        <v>1934</v>
      </c>
      <c r="E188">
        <v>25</v>
      </c>
      <c r="F188">
        <v>25</v>
      </c>
      <c r="G188" t="s">
        <v>1941</v>
      </c>
      <c r="H188" t="s">
        <v>1941</v>
      </c>
      <c r="I188">
        <v>116.12</v>
      </c>
      <c r="J188">
        <v>116.12</v>
      </c>
      <c r="K188">
        <v>116.12</v>
      </c>
      <c r="L188">
        <v>116.12</v>
      </c>
      <c r="M188">
        <v>116.12</v>
      </c>
      <c r="N188">
        <v>116.12</v>
      </c>
      <c r="O188">
        <v>116.12</v>
      </c>
      <c r="P188">
        <v>113.62</v>
      </c>
      <c r="Q188">
        <v>113.62051779968699</v>
      </c>
      <c r="R188">
        <v>103.291379817897</v>
      </c>
      <c r="S188">
        <v>12.8286201821027</v>
      </c>
      <c r="T188" t="s">
        <v>262</v>
      </c>
      <c r="U188" t="s">
        <v>9819</v>
      </c>
      <c r="V188" t="s">
        <v>25</v>
      </c>
      <c r="W188">
        <v>1</v>
      </c>
      <c r="X188" t="s">
        <v>613</v>
      </c>
      <c r="Y188" t="s">
        <v>614</v>
      </c>
    </row>
    <row r="189" spans="1:29" ht="12.75" x14ac:dyDescent="0.2">
      <c r="A189" t="s">
        <v>1942</v>
      </c>
      <c r="B189" t="s">
        <v>1943</v>
      </c>
      <c r="C189" t="s">
        <v>21</v>
      </c>
      <c r="D189" t="s">
        <v>1934</v>
      </c>
      <c r="E189">
        <v>25</v>
      </c>
      <c r="F189">
        <v>25</v>
      </c>
      <c r="G189" t="s">
        <v>1944</v>
      </c>
      <c r="H189" t="s">
        <v>1944</v>
      </c>
      <c r="I189">
        <v>194.79</v>
      </c>
      <c r="J189">
        <v>194.79</v>
      </c>
      <c r="K189">
        <v>194.79</v>
      </c>
      <c r="L189">
        <v>194.79</v>
      </c>
      <c r="M189">
        <v>185.79</v>
      </c>
      <c r="N189">
        <v>185.79</v>
      </c>
      <c r="O189">
        <v>185.79</v>
      </c>
      <c r="P189">
        <v>181.79</v>
      </c>
      <c r="Q189">
        <v>181.79282847949901</v>
      </c>
      <c r="R189">
        <v>165.26620770863599</v>
      </c>
      <c r="S189">
        <v>20.523792291364298</v>
      </c>
      <c r="T189" t="s">
        <v>262</v>
      </c>
      <c r="U189" t="s">
        <v>9819</v>
      </c>
      <c r="V189" t="s">
        <v>25</v>
      </c>
      <c r="W189">
        <v>1</v>
      </c>
      <c r="X189" t="s">
        <v>613</v>
      </c>
      <c r="Y189" t="s">
        <v>614</v>
      </c>
    </row>
    <row r="190" spans="1:29" ht="12.75" x14ac:dyDescent="0.2">
      <c r="A190" t="s">
        <v>1945</v>
      </c>
      <c r="B190" t="s">
        <v>1946</v>
      </c>
      <c r="C190" t="s">
        <v>21</v>
      </c>
      <c r="D190" t="s">
        <v>1934</v>
      </c>
      <c r="E190">
        <v>25</v>
      </c>
      <c r="F190">
        <v>25</v>
      </c>
      <c r="G190" t="s">
        <v>1947</v>
      </c>
      <c r="H190" t="s">
        <v>1948</v>
      </c>
      <c r="I190">
        <v>270.27</v>
      </c>
      <c r="J190">
        <v>270.27</v>
      </c>
      <c r="K190">
        <v>270.27</v>
      </c>
      <c r="L190">
        <v>270.27</v>
      </c>
      <c r="M190">
        <v>261.27</v>
      </c>
      <c r="N190">
        <v>261.27</v>
      </c>
      <c r="O190">
        <v>261.27</v>
      </c>
      <c r="P190">
        <v>255.65</v>
      </c>
      <c r="Q190">
        <v>255.646165049296</v>
      </c>
      <c r="R190">
        <v>232.40560459026901</v>
      </c>
      <c r="S190">
        <v>28.864395409731099</v>
      </c>
      <c r="T190" t="s">
        <v>262</v>
      </c>
      <c r="U190" t="s">
        <v>9819</v>
      </c>
      <c r="V190" t="s">
        <v>25</v>
      </c>
      <c r="W190">
        <v>1</v>
      </c>
      <c r="X190" t="s">
        <v>613</v>
      </c>
      <c r="Y190" t="s">
        <v>614</v>
      </c>
    </row>
    <row r="191" spans="1:29" ht="12.75" x14ac:dyDescent="0.2">
      <c r="A191" t="s">
        <v>1949</v>
      </c>
      <c r="B191" t="s">
        <v>1950</v>
      </c>
      <c r="D191" t="s">
        <v>1934</v>
      </c>
      <c r="E191">
        <v>25</v>
      </c>
      <c r="F191">
        <v>25</v>
      </c>
      <c r="G191" t="s">
        <v>1951</v>
      </c>
      <c r="H191" t="s">
        <v>1952</v>
      </c>
      <c r="I191">
        <v>241.24</v>
      </c>
      <c r="J191">
        <v>241.24</v>
      </c>
      <c r="K191">
        <v>241.24</v>
      </c>
      <c r="L191">
        <v>241.24</v>
      </c>
      <c r="M191">
        <v>232.24</v>
      </c>
      <c r="N191">
        <v>232.24</v>
      </c>
      <c r="O191">
        <v>232.24</v>
      </c>
      <c r="P191">
        <v>227.24</v>
      </c>
      <c r="Q191">
        <v>227.24103559937399</v>
      </c>
      <c r="R191">
        <v>206.58275963579499</v>
      </c>
      <c r="S191">
        <v>25.6572403642054</v>
      </c>
      <c r="T191" t="s">
        <v>262</v>
      </c>
      <c r="U191" t="s">
        <v>9819</v>
      </c>
      <c r="V191" t="s">
        <v>25</v>
      </c>
      <c r="W191">
        <v>1</v>
      </c>
      <c r="X191" t="s">
        <v>613</v>
      </c>
      <c r="Y191" t="s">
        <v>614</v>
      </c>
    </row>
    <row r="192" spans="1:29" ht="12.75" x14ac:dyDescent="0.2">
      <c r="A192" t="s">
        <v>1953</v>
      </c>
      <c r="B192" t="s">
        <v>1954</v>
      </c>
      <c r="C192" t="s">
        <v>21</v>
      </c>
      <c r="D192" t="s">
        <v>1934</v>
      </c>
      <c r="E192">
        <v>25</v>
      </c>
      <c r="F192">
        <v>25</v>
      </c>
      <c r="G192" t="s">
        <v>1955</v>
      </c>
      <c r="H192" t="s">
        <v>1956</v>
      </c>
      <c r="I192">
        <v>299.3</v>
      </c>
      <c r="J192">
        <v>299.3</v>
      </c>
      <c r="K192">
        <v>299.3</v>
      </c>
      <c r="L192">
        <v>299.3</v>
      </c>
      <c r="M192">
        <v>290.3</v>
      </c>
      <c r="N192">
        <v>290.3</v>
      </c>
      <c r="O192">
        <v>290.3</v>
      </c>
      <c r="P192">
        <v>284.05</v>
      </c>
      <c r="Q192">
        <v>284.05129449921799</v>
      </c>
      <c r="R192">
        <v>258.228449544743</v>
      </c>
      <c r="S192">
        <v>32.071550455256798</v>
      </c>
      <c r="T192" t="s">
        <v>262</v>
      </c>
      <c r="U192" t="s">
        <v>9819</v>
      </c>
      <c r="V192" t="s">
        <v>25</v>
      </c>
      <c r="W192">
        <v>1</v>
      </c>
      <c r="X192" t="s">
        <v>613</v>
      </c>
      <c r="Y192" t="s">
        <v>614</v>
      </c>
    </row>
    <row r="193" spans="1:27" ht="12.75" x14ac:dyDescent="0.2">
      <c r="A193" t="s">
        <v>1957</v>
      </c>
      <c r="B193" t="s">
        <v>1958</v>
      </c>
      <c r="C193" t="s">
        <v>21</v>
      </c>
      <c r="D193" t="s">
        <v>1934</v>
      </c>
      <c r="E193">
        <v>25</v>
      </c>
      <c r="F193">
        <v>25</v>
      </c>
      <c r="G193" t="s">
        <v>1959</v>
      </c>
      <c r="H193" t="s">
        <v>1959</v>
      </c>
      <c r="I193">
        <v>299.3</v>
      </c>
      <c r="J193">
        <v>299.3</v>
      </c>
      <c r="K193">
        <v>299.3</v>
      </c>
      <c r="L193">
        <v>299.3</v>
      </c>
      <c r="M193">
        <v>290.3</v>
      </c>
      <c r="N193">
        <v>290.3</v>
      </c>
      <c r="O193">
        <v>290.3</v>
      </c>
      <c r="P193">
        <v>284.05</v>
      </c>
      <c r="Q193">
        <v>284.05129449921799</v>
      </c>
      <c r="R193">
        <v>258.228449544743</v>
      </c>
      <c r="S193">
        <v>32.071550455256798</v>
      </c>
      <c r="T193" t="s">
        <v>262</v>
      </c>
      <c r="U193" t="s">
        <v>9819</v>
      </c>
      <c r="V193" t="s">
        <v>25</v>
      </c>
      <c r="W193">
        <v>1</v>
      </c>
      <c r="X193" t="s">
        <v>613</v>
      </c>
      <c r="Y193" t="s">
        <v>614</v>
      </c>
    </row>
    <row r="194" spans="1:27" ht="12.75" x14ac:dyDescent="0.2">
      <c r="A194" t="s">
        <v>1960</v>
      </c>
      <c r="B194" t="s">
        <v>1961</v>
      </c>
      <c r="C194" t="s">
        <v>21</v>
      </c>
      <c r="D194" t="s">
        <v>1934</v>
      </c>
      <c r="E194">
        <v>25</v>
      </c>
      <c r="F194">
        <v>25</v>
      </c>
      <c r="G194" t="s">
        <v>1962</v>
      </c>
      <c r="H194" t="s">
        <v>1963</v>
      </c>
      <c r="I194">
        <v>241.24</v>
      </c>
      <c r="J194">
        <v>241.24</v>
      </c>
      <c r="K194">
        <v>241.24</v>
      </c>
      <c r="L194">
        <v>241.24</v>
      </c>
      <c r="M194">
        <v>232.24</v>
      </c>
      <c r="N194">
        <v>232.24</v>
      </c>
      <c r="O194">
        <v>232.24</v>
      </c>
      <c r="P194">
        <v>227.24</v>
      </c>
      <c r="Q194">
        <v>227.24103559937399</v>
      </c>
      <c r="R194">
        <v>206.58275963579499</v>
      </c>
      <c r="S194">
        <v>25.6572403642054</v>
      </c>
      <c r="T194" t="s">
        <v>262</v>
      </c>
      <c r="U194" t="s">
        <v>9819</v>
      </c>
      <c r="V194" t="s">
        <v>25</v>
      </c>
      <c r="W194">
        <v>1</v>
      </c>
      <c r="X194" t="s">
        <v>613</v>
      </c>
      <c r="Y194" t="s">
        <v>614</v>
      </c>
    </row>
    <row r="195" spans="1:27" ht="12.75" x14ac:dyDescent="0.2">
      <c r="A195" t="s">
        <v>6633</v>
      </c>
      <c r="B195" t="s">
        <v>6634</v>
      </c>
      <c r="C195" t="s">
        <v>749</v>
      </c>
      <c r="D195" t="s">
        <v>1934</v>
      </c>
      <c r="E195">
        <v>25</v>
      </c>
      <c r="F195">
        <v>25</v>
      </c>
      <c r="G195" t="s">
        <v>6635</v>
      </c>
      <c r="H195" t="s">
        <v>6635</v>
      </c>
      <c r="I195">
        <v>115</v>
      </c>
      <c r="J195">
        <v>115</v>
      </c>
      <c r="K195">
        <v>115</v>
      </c>
      <c r="L195">
        <v>115</v>
      </c>
      <c r="U195" t="s">
        <v>9816</v>
      </c>
      <c r="V195">
        <v>1</v>
      </c>
      <c r="W195" t="s">
        <v>25</v>
      </c>
      <c r="X195" t="s">
        <v>613</v>
      </c>
      <c r="Y195" t="s">
        <v>614</v>
      </c>
    </row>
    <row r="196" spans="1:27" ht="12.75" x14ac:dyDescent="0.2">
      <c r="A196" t="s">
        <v>1964</v>
      </c>
      <c r="B196" t="s">
        <v>1965</v>
      </c>
      <c r="D196" t="s">
        <v>22</v>
      </c>
      <c r="E196" t="s">
        <v>9299</v>
      </c>
      <c r="F196">
        <v>1</v>
      </c>
      <c r="G196" t="s">
        <v>1966</v>
      </c>
      <c r="H196" t="s">
        <v>1966</v>
      </c>
      <c r="I196">
        <v>17.399999999999999</v>
      </c>
      <c r="J196">
        <v>17.399999999999999</v>
      </c>
      <c r="K196">
        <v>17.399999999999999</v>
      </c>
      <c r="L196">
        <v>17.399999999999999</v>
      </c>
      <c r="M196">
        <v>17.41</v>
      </c>
      <c r="N196">
        <v>17.41</v>
      </c>
      <c r="O196">
        <v>17.41</v>
      </c>
      <c r="P196">
        <v>17.04</v>
      </c>
      <c r="Q196">
        <v>17.043077669953099</v>
      </c>
      <c r="R196">
        <v>17.456243189224601</v>
      </c>
      <c r="S196">
        <v>-4.6243189224643502E-2</v>
      </c>
      <c r="T196" t="s">
        <v>262</v>
      </c>
      <c r="U196" t="s">
        <v>9819</v>
      </c>
      <c r="V196" t="s">
        <v>25</v>
      </c>
      <c r="W196">
        <v>1</v>
      </c>
      <c r="X196" t="s">
        <v>613</v>
      </c>
      <c r="Y196" t="s">
        <v>614</v>
      </c>
    </row>
    <row r="197" spans="1:27" ht="12.75" x14ac:dyDescent="0.2">
      <c r="A197" t="s">
        <v>626</v>
      </c>
      <c r="B197" t="s">
        <v>627</v>
      </c>
      <c r="D197" t="s">
        <v>22</v>
      </c>
      <c r="E197" t="s">
        <v>9299</v>
      </c>
      <c r="F197">
        <v>1</v>
      </c>
      <c r="G197" t="s">
        <v>628</v>
      </c>
      <c r="H197" t="s">
        <v>629</v>
      </c>
      <c r="I197">
        <v>43.81</v>
      </c>
      <c r="J197">
        <v>43.81</v>
      </c>
      <c r="K197">
        <v>43.81</v>
      </c>
      <c r="L197">
        <v>43.81</v>
      </c>
      <c r="M197">
        <v>43.81</v>
      </c>
      <c r="N197">
        <v>43.81</v>
      </c>
      <c r="O197">
        <v>43.81</v>
      </c>
      <c r="P197">
        <v>42.87</v>
      </c>
      <c r="Q197">
        <v>42.865922624427398</v>
      </c>
      <c r="R197">
        <v>41.833008826248403</v>
      </c>
      <c r="S197">
        <v>1.9769911737515999</v>
      </c>
      <c r="T197" t="s">
        <v>262</v>
      </c>
      <c r="U197" t="s">
        <v>9819</v>
      </c>
      <c r="V197" t="s">
        <v>25</v>
      </c>
      <c r="W197">
        <v>1</v>
      </c>
      <c r="X197" t="s">
        <v>129</v>
      </c>
      <c r="Y197" t="s">
        <v>130</v>
      </c>
    </row>
    <row r="198" spans="1:27" ht="12.75" x14ac:dyDescent="0.2">
      <c r="A198" t="s">
        <v>1967</v>
      </c>
      <c r="B198" t="s">
        <v>1968</v>
      </c>
      <c r="D198" t="s">
        <v>22</v>
      </c>
      <c r="E198" t="s">
        <v>9299</v>
      </c>
      <c r="F198">
        <v>1</v>
      </c>
      <c r="G198" t="s">
        <v>1969</v>
      </c>
      <c r="H198" t="s">
        <v>1969</v>
      </c>
      <c r="I198">
        <v>61.76</v>
      </c>
      <c r="J198">
        <v>61.76</v>
      </c>
      <c r="K198">
        <v>61.76</v>
      </c>
      <c r="L198">
        <v>61.76</v>
      </c>
      <c r="M198">
        <v>61.76</v>
      </c>
      <c r="N198">
        <v>61.76</v>
      </c>
      <c r="O198">
        <v>61.76</v>
      </c>
      <c r="P198">
        <v>60.43</v>
      </c>
      <c r="Q198">
        <v>60.425457193469903</v>
      </c>
      <c r="R198">
        <v>59.289252015472997</v>
      </c>
      <c r="S198">
        <v>2.47074798452695</v>
      </c>
      <c r="T198" t="s">
        <v>262</v>
      </c>
      <c r="U198" t="s">
        <v>9819</v>
      </c>
      <c r="V198" t="s">
        <v>84</v>
      </c>
      <c r="W198">
        <v>2</v>
      </c>
      <c r="X198" t="s">
        <v>129</v>
      </c>
      <c r="Y198" t="s">
        <v>130</v>
      </c>
      <c r="Z198" t="s">
        <v>131</v>
      </c>
      <c r="AA198" t="s">
        <v>132</v>
      </c>
    </row>
    <row r="199" spans="1:27" ht="12.75" x14ac:dyDescent="0.2">
      <c r="A199" t="s">
        <v>1970</v>
      </c>
      <c r="B199" t="s">
        <v>1971</v>
      </c>
      <c r="D199" t="s">
        <v>22</v>
      </c>
      <c r="E199" t="s">
        <v>9299</v>
      </c>
      <c r="F199">
        <v>1</v>
      </c>
      <c r="G199" t="s">
        <v>1972</v>
      </c>
      <c r="H199" t="s">
        <v>1972</v>
      </c>
      <c r="I199">
        <v>61.76</v>
      </c>
      <c r="J199">
        <v>61.76</v>
      </c>
      <c r="K199">
        <v>61.76</v>
      </c>
      <c r="L199">
        <v>61.76</v>
      </c>
      <c r="M199">
        <v>61.76</v>
      </c>
      <c r="N199">
        <v>61.76</v>
      </c>
      <c r="O199">
        <v>61.76</v>
      </c>
      <c r="P199">
        <v>60.43</v>
      </c>
      <c r="Q199">
        <v>60.425457193469903</v>
      </c>
      <c r="R199">
        <v>104.58252206562101</v>
      </c>
      <c r="S199">
        <v>-42.822522065621001</v>
      </c>
      <c r="T199" t="s">
        <v>262</v>
      </c>
      <c r="U199" t="s">
        <v>9819</v>
      </c>
      <c r="V199" t="s">
        <v>84</v>
      </c>
      <c r="W199">
        <v>2</v>
      </c>
      <c r="X199" t="s">
        <v>129</v>
      </c>
      <c r="Y199" t="s">
        <v>130</v>
      </c>
      <c r="Z199" t="s">
        <v>131</v>
      </c>
      <c r="AA199" t="s">
        <v>132</v>
      </c>
    </row>
    <row r="200" spans="1:27" ht="12.75" x14ac:dyDescent="0.2">
      <c r="A200" t="s">
        <v>638</v>
      </c>
      <c r="B200" t="s">
        <v>639</v>
      </c>
      <c r="D200" t="s">
        <v>22</v>
      </c>
      <c r="E200" t="s">
        <v>9299</v>
      </c>
      <c r="F200">
        <v>1</v>
      </c>
      <c r="G200" t="s">
        <v>640</v>
      </c>
      <c r="H200" t="s">
        <v>640</v>
      </c>
      <c r="I200">
        <v>35.35</v>
      </c>
      <c r="J200">
        <v>35.35</v>
      </c>
      <c r="K200">
        <v>35.35</v>
      </c>
      <c r="L200">
        <v>35.35</v>
      </c>
      <c r="M200">
        <v>35.36</v>
      </c>
      <c r="N200">
        <v>35.36</v>
      </c>
      <c r="O200">
        <v>35.36</v>
      </c>
      <c r="P200">
        <v>34.6</v>
      </c>
      <c r="Q200">
        <v>34.602612238995597</v>
      </c>
      <c r="R200">
        <v>34.8608406885403</v>
      </c>
      <c r="S200">
        <v>0.49915931145966402</v>
      </c>
      <c r="T200" t="s">
        <v>262</v>
      </c>
      <c r="U200" t="s">
        <v>9819</v>
      </c>
      <c r="V200" t="s">
        <v>25</v>
      </c>
      <c r="W200">
        <v>1</v>
      </c>
      <c r="X200" t="s">
        <v>129</v>
      </c>
      <c r="Y200" t="s">
        <v>130</v>
      </c>
    </row>
    <row r="201" spans="1:27" ht="12.75" x14ac:dyDescent="0.2">
      <c r="A201" t="s">
        <v>641</v>
      </c>
      <c r="B201" t="s">
        <v>642</v>
      </c>
      <c r="D201" t="s">
        <v>22</v>
      </c>
      <c r="E201" t="s">
        <v>9299</v>
      </c>
      <c r="F201">
        <v>1</v>
      </c>
      <c r="G201" t="s">
        <v>643</v>
      </c>
      <c r="H201" t="s">
        <v>9849</v>
      </c>
      <c r="I201">
        <v>50.14</v>
      </c>
      <c r="J201">
        <v>50.14</v>
      </c>
      <c r="K201">
        <v>50.14</v>
      </c>
      <c r="L201">
        <v>50.14</v>
      </c>
      <c r="M201">
        <v>50.14</v>
      </c>
      <c r="N201">
        <v>50.14</v>
      </c>
      <c r="O201">
        <v>50.14</v>
      </c>
      <c r="P201">
        <v>49.06</v>
      </c>
      <c r="Q201">
        <v>49.063405413501201</v>
      </c>
      <c r="R201">
        <v>45.964664018964299</v>
      </c>
      <c r="S201">
        <v>4.1753359810357003</v>
      </c>
      <c r="T201" t="s">
        <v>262</v>
      </c>
      <c r="U201" t="s">
        <v>9819</v>
      </c>
      <c r="V201" t="s">
        <v>25</v>
      </c>
      <c r="W201">
        <v>1</v>
      </c>
      <c r="X201" t="s">
        <v>645</v>
      </c>
      <c r="Y201" t="s">
        <v>646</v>
      </c>
    </row>
    <row r="202" spans="1:27" ht="12.75" x14ac:dyDescent="0.2">
      <c r="A202" t="s">
        <v>1973</v>
      </c>
      <c r="B202" t="s">
        <v>1974</v>
      </c>
      <c r="D202" t="s">
        <v>22</v>
      </c>
      <c r="E202" t="s">
        <v>9299</v>
      </c>
      <c r="F202">
        <v>1</v>
      </c>
      <c r="G202" t="s">
        <v>1975</v>
      </c>
      <c r="H202" t="s">
        <v>1975</v>
      </c>
      <c r="I202">
        <v>14.25</v>
      </c>
      <c r="J202">
        <v>14.25</v>
      </c>
      <c r="K202">
        <v>14.25</v>
      </c>
      <c r="L202">
        <v>14.25</v>
      </c>
      <c r="M202">
        <v>14.25</v>
      </c>
      <c r="N202">
        <v>14.25</v>
      </c>
      <c r="O202">
        <v>14.25</v>
      </c>
      <c r="P202">
        <v>13.94</v>
      </c>
      <c r="Q202">
        <v>13.9443362754161</v>
      </c>
      <c r="R202">
        <v>13.9443362754161</v>
      </c>
      <c r="S202">
        <v>0.30566372458386398</v>
      </c>
      <c r="T202" t="s">
        <v>262</v>
      </c>
      <c r="U202" t="s">
        <v>9819</v>
      </c>
      <c r="V202" t="s">
        <v>25</v>
      </c>
      <c r="W202">
        <v>1</v>
      </c>
      <c r="X202" t="s">
        <v>645</v>
      </c>
      <c r="Y202" t="s">
        <v>646</v>
      </c>
    </row>
    <row r="203" spans="1:27" ht="12.75" x14ac:dyDescent="0.2">
      <c r="A203" t="s">
        <v>1976</v>
      </c>
      <c r="B203" t="s">
        <v>1977</v>
      </c>
      <c r="D203" t="s">
        <v>22</v>
      </c>
      <c r="E203" t="s">
        <v>9299</v>
      </c>
      <c r="F203">
        <v>1</v>
      </c>
      <c r="G203" t="s">
        <v>1978</v>
      </c>
      <c r="H203" t="s">
        <v>1978</v>
      </c>
      <c r="I203">
        <v>89.2</v>
      </c>
      <c r="J203">
        <v>89.2</v>
      </c>
      <c r="K203">
        <v>89.2</v>
      </c>
      <c r="L203">
        <v>89.2</v>
      </c>
      <c r="M203">
        <v>89.2</v>
      </c>
      <c r="N203">
        <v>89.2</v>
      </c>
      <c r="O203">
        <v>89.2</v>
      </c>
      <c r="P203">
        <v>87.28</v>
      </c>
      <c r="Q203">
        <v>87.281215946123197</v>
      </c>
      <c r="R203">
        <v>81.600190056138899</v>
      </c>
      <c r="S203">
        <v>7.5998099438611302</v>
      </c>
      <c r="T203" t="s">
        <v>262</v>
      </c>
      <c r="U203" t="s">
        <v>9819</v>
      </c>
      <c r="V203" t="s">
        <v>25</v>
      </c>
      <c r="W203">
        <v>1</v>
      </c>
      <c r="X203" t="s">
        <v>645</v>
      </c>
      <c r="Y203" t="s">
        <v>646</v>
      </c>
    </row>
    <row r="204" spans="1:27" ht="12.75" x14ac:dyDescent="0.2">
      <c r="A204" t="s">
        <v>1979</v>
      </c>
      <c r="B204" t="s">
        <v>1980</v>
      </c>
      <c r="C204" t="s">
        <v>749</v>
      </c>
      <c r="D204" t="s">
        <v>22</v>
      </c>
      <c r="F204">
        <v>1</v>
      </c>
      <c r="G204" t="s">
        <v>1981</v>
      </c>
      <c r="H204" t="s">
        <v>1982</v>
      </c>
      <c r="I204">
        <v>130</v>
      </c>
      <c r="J204">
        <v>130</v>
      </c>
      <c r="U204" t="s">
        <v>9816</v>
      </c>
      <c r="V204">
        <v>1</v>
      </c>
      <c r="X204" t="s">
        <v>645</v>
      </c>
      <c r="Y204" t="s">
        <v>646</v>
      </c>
    </row>
    <row r="205" spans="1:27" ht="12.75" x14ac:dyDescent="0.2">
      <c r="A205" t="s">
        <v>1983</v>
      </c>
      <c r="B205" t="s">
        <v>1984</v>
      </c>
      <c r="D205" t="s">
        <v>22</v>
      </c>
      <c r="E205" t="s">
        <v>9299</v>
      </c>
      <c r="F205">
        <v>1</v>
      </c>
      <c r="G205" t="s">
        <v>1985</v>
      </c>
      <c r="H205" t="s">
        <v>1986</v>
      </c>
      <c r="I205">
        <v>57.63</v>
      </c>
      <c r="J205">
        <v>57.63</v>
      </c>
      <c r="K205">
        <v>57.63</v>
      </c>
      <c r="L205">
        <v>57.63</v>
      </c>
      <c r="M205">
        <v>57.63</v>
      </c>
      <c r="N205">
        <v>57.63</v>
      </c>
      <c r="O205">
        <v>54.89</v>
      </c>
      <c r="P205">
        <v>53.71</v>
      </c>
      <c r="Q205">
        <v>53.711517505306603</v>
      </c>
      <c r="R205">
        <v>50.354547661224899</v>
      </c>
      <c r="S205">
        <v>4.5354523387750696</v>
      </c>
      <c r="T205" t="s">
        <v>262</v>
      </c>
      <c r="U205" t="s">
        <v>9819</v>
      </c>
      <c r="V205" t="s">
        <v>25</v>
      </c>
      <c r="W205">
        <v>1</v>
      </c>
      <c r="X205" t="s">
        <v>645</v>
      </c>
      <c r="Y205" t="s">
        <v>646</v>
      </c>
    </row>
    <row r="206" spans="1:27" ht="12.75" x14ac:dyDescent="0.2">
      <c r="A206" t="s">
        <v>1987</v>
      </c>
      <c r="B206" t="s">
        <v>1988</v>
      </c>
      <c r="C206" t="s">
        <v>21</v>
      </c>
      <c r="D206" t="s">
        <v>22</v>
      </c>
      <c r="E206" t="s">
        <v>9299</v>
      </c>
      <c r="F206">
        <v>1</v>
      </c>
      <c r="G206" t="s">
        <v>1989</v>
      </c>
      <c r="H206" t="s">
        <v>1990</v>
      </c>
      <c r="I206">
        <v>110.84</v>
      </c>
      <c r="J206">
        <v>110.84</v>
      </c>
      <c r="K206">
        <v>110.84</v>
      </c>
      <c r="L206">
        <v>110.84</v>
      </c>
      <c r="M206">
        <v>110.84</v>
      </c>
      <c r="N206">
        <v>110.84</v>
      </c>
      <c r="O206">
        <v>105.56</v>
      </c>
      <c r="P206">
        <v>103.29</v>
      </c>
      <c r="Q206">
        <v>103.291379817897</v>
      </c>
      <c r="R206">
        <v>96.577440129734001</v>
      </c>
      <c r="S206">
        <v>8.9825598702660301</v>
      </c>
      <c r="T206" t="s">
        <v>262</v>
      </c>
      <c r="U206" t="s">
        <v>9819</v>
      </c>
      <c r="V206" t="s">
        <v>25</v>
      </c>
      <c r="W206">
        <v>1</v>
      </c>
      <c r="X206" t="s">
        <v>645</v>
      </c>
      <c r="Y206" t="s">
        <v>646</v>
      </c>
    </row>
    <row r="207" spans="1:27" ht="12.75" x14ac:dyDescent="0.2">
      <c r="A207" t="s">
        <v>647</v>
      </c>
      <c r="B207" t="s">
        <v>648</v>
      </c>
      <c r="C207" t="s">
        <v>95</v>
      </c>
      <c r="D207" t="s">
        <v>22</v>
      </c>
      <c r="E207">
        <v>1</v>
      </c>
      <c r="F207">
        <v>1</v>
      </c>
      <c r="G207" t="s">
        <v>649</v>
      </c>
      <c r="H207" t="s">
        <v>650</v>
      </c>
      <c r="I207">
        <v>250</v>
      </c>
      <c r="J207">
        <v>250</v>
      </c>
      <c r="K207">
        <v>250</v>
      </c>
      <c r="L207">
        <v>250</v>
      </c>
      <c r="U207" t="s">
        <v>9816</v>
      </c>
      <c r="V207" t="s">
        <v>84</v>
      </c>
      <c r="X207" t="s">
        <v>645</v>
      </c>
      <c r="Y207" t="s">
        <v>646</v>
      </c>
      <c r="Z207" t="s">
        <v>129</v>
      </c>
      <c r="AA207" t="s">
        <v>130</v>
      </c>
    </row>
    <row r="208" spans="1:27" ht="12.75" x14ac:dyDescent="0.2">
      <c r="A208" t="s">
        <v>1995</v>
      </c>
      <c r="B208" t="s">
        <v>1996</v>
      </c>
      <c r="C208" t="s">
        <v>427</v>
      </c>
      <c r="D208" t="s">
        <v>22</v>
      </c>
      <c r="E208" t="s">
        <v>9299</v>
      </c>
      <c r="F208">
        <v>1</v>
      </c>
      <c r="G208" t="s">
        <v>1997</v>
      </c>
      <c r="H208" t="s">
        <v>1997</v>
      </c>
      <c r="I208">
        <v>67</v>
      </c>
      <c r="J208">
        <v>67</v>
      </c>
      <c r="K208">
        <v>67</v>
      </c>
      <c r="L208">
        <v>67</v>
      </c>
      <c r="U208" t="s">
        <v>9816</v>
      </c>
      <c r="V208">
        <v>1</v>
      </c>
      <c r="X208" t="s">
        <v>645</v>
      </c>
      <c r="Y208" t="s">
        <v>646</v>
      </c>
    </row>
    <row r="209" spans="1:27" ht="12.75" x14ac:dyDescent="0.2">
      <c r="A209" t="s">
        <v>1998</v>
      </c>
      <c r="B209" t="s">
        <v>1999</v>
      </c>
      <c r="D209" t="s">
        <v>22</v>
      </c>
      <c r="E209" t="s">
        <v>9299</v>
      </c>
      <c r="F209">
        <v>1</v>
      </c>
      <c r="G209" t="s">
        <v>2000</v>
      </c>
      <c r="H209" t="s">
        <v>2001</v>
      </c>
      <c r="I209">
        <v>55.98</v>
      </c>
      <c r="J209">
        <v>55.98</v>
      </c>
      <c r="K209">
        <v>55.98</v>
      </c>
      <c r="L209">
        <v>55.98</v>
      </c>
      <c r="M209">
        <v>55.98</v>
      </c>
      <c r="N209">
        <v>55.98</v>
      </c>
      <c r="O209">
        <v>53.31</v>
      </c>
      <c r="P209">
        <v>52.16</v>
      </c>
      <c r="Q209">
        <v>52.162146808038102</v>
      </c>
      <c r="R209">
        <v>48.805176963956498</v>
      </c>
      <c r="S209">
        <v>4.50482303604353</v>
      </c>
      <c r="T209" t="s">
        <v>262</v>
      </c>
      <c r="U209" t="s">
        <v>9819</v>
      </c>
      <c r="V209" t="s">
        <v>25</v>
      </c>
      <c r="W209">
        <v>1</v>
      </c>
      <c r="X209" t="s">
        <v>645</v>
      </c>
      <c r="Y209" t="s">
        <v>646</v>
      </c>
    </row>
    <row r="210" spans="1:27" ht="12.75" x14ac:dyDescent="0.2">
      <c r="A210" t="s">
        <v>2002</v>
      </c>
      <c r="B210" t="s">
        <v>2003</v>
      </c>
      <c r="D210" t="s">
        <v>22</v>
      </c>
      <c r="E210" t="s">
        <v>9299</v>
      </c>
      <c r="F210">
        <v>1</v>
      </c>
      <c r="G210" t="s">
        <v>2000</v>
      </c>
      <c r="H210" t="s">
        <v>2004</v>
      </c>
      <c r="I210">
        <v>88.67</v>
      </c>
      <c r="J210">
        <v>88.67</v>
      </c>
      <c r="K210">
        <v>88.67</v>
      </c>
      <c r="L210">
        <v>88.67</v>
      </c>
      <c r="M210">
        <v>88.67</v>
      </c>
      <c r="N210">
        <v>88.67</v>
      </c>
      <c r="O210">
        <v>84.45</v>
      </c>
      <c r="P210">
        <v>82.63</v>
      </c>
      <c r="Q210">
        <v>82.633103854317795</v>
      </c>
      <c r="R210">
        <v>77.468534863423002</v>
      </c>
      <c r="S210">
        <v>6.9814651365770297</v>
      </c>
      <c r="T210" t="s">
        <v>262</v>
      </c>
      <c r="U210" t="s">
        <v>9819</v>
      </c>
      <c r="V210" t="s">
        <v>25</v>
      </c>
      <c r="W210">
        <v>1</v>
      </c>
      <c r="X210" t="s">
        <v>645</v>
      </c>
      <c r="Y210" t="s">
        <v>646</v>
      </c>
    </row>
    <row r="211" spans="1:27" ht="12.75" x14ac:dyDescent="0.2">
      <c r="A211" t="s">
        <v>651</v>
      </c>
      <c r="B211" t="s">
        <v>652</v>
      </c>
      <c r="D211" t="s">
        <v>22</v>
      </c>
      <c r="E211" t="s">
        <v>9299</v>
      </c>
      <c r="F211">
        <v>1</v>
      </c>
      <c r="G211" t="s">
        <v>653</v>
      </c>
      <c r="H211" t="s">
        <v>9853</v>
      </c>
      <c r="I211">
        <v>55.94</v>
      </c>
      <c r="J211">
        <v>55.94</v>
      </c>
      <c r="K211">
        <v>55.94</v>
      </c>
      <c r="L211">
        <v>55.94</v>
      </c>
      <c r="M211">
        <v>55.94</v>
      </c>
      <c r="N211">
        <v>55.94</v>
      </c>
      <c r="O211">
        <v>55.94</v>
      </c>
      <c r="P211">
        <v>54.74</v>
      </c>
      <c r="Q211">
        <v>54.744431303485598</v>
      </c>
      <c r="R211">
        <v>51.129233009859199</v>
      </c>
      <c r="S211">
        <v>4.8107669901408299</v>
      </c>
      <c r="T211" t="s">
        <v>262</v>
      </c>
      <c r="U211" t="s">
        <v>9819</v>
      </c>
      <c r="V211" t="s">
        <v>25</v>
      </c>
      <c r="W211">
        <v>1</v>
      </c>
      <c r="X211" t="s">
        <v>645</v>
      </c>
      <c r="Y211" t="s">
        <v>646</v>
      </c>
    </row>
    <row r="212" spans="1:27" ht="12.75" x14ac:dyDescent="0.2">
      <c r="A212" t="s">
        <v>2008</v>
      </c>
      <c r="B212" t="s">
        <v>2009</v>
      </c>
      <c r="C212" t="s">
        <v>749</v>
      </c>
      <c r="D212" t="s">
        <v>22</v>
      </c>
      <c r="F212">
        <v>1</v>
      </c>
      <c r="G212" t="s">
        <v>2010</v>
      </c>
      <c r="H212" t="s">
        <v>2010</v>
      </c>
      <c r="I212">
        <v>700</v>
      </c>
      <c r="J212">
        <v>700</v>
      </c>
      <c r="U212" t="s">
        <v>9816</v>
      </c>
      <c r="V212">
        <v>1</v>
      </c>
      <c r="X212" t="s">
        <v>645</v>
      </c>
      <c r="Y212" t="s">
        <v>646</v>
      </c>
    </row>
    <row r="213" spans="1:27" ht="12.75" x14ac:dyDescent="0.2">
      <c r="A213" t="s">
        <v>2011</v>
      </c>
      <c r="B213" t="s">
        <v>2012</v>
      </c>
      <c r="D213" t="s">
        <v>22</v>
      </c>
      <c r="E213" t="s">
        <v>9299</v>
      </c>
      <c r="F213">
        <v>1</v>
      </c>
      <c r="G213" t="s">
        <v>2013</v>
      </c>
      <c r="H213" t="s">
        <v>2014</v>
      </c>
      <c r="I213">
        <v>100.87</v>
      </c>
      <c r="J213">
        <v>100.87</v>
      </c>
      <c r="K213">
        <v>100.87</v>
      </c>
      <c r="L213">
        <v>100.87</v>
      </c>
      <c r="M213">
        <v>100.87</v>
      </c>
      <c r="N213">
        <v>100.87</v>
      </c>
      <c r="O213">
        <v>96.07</v>
      </c>
      <c r="P213">
        <v>94</v>
      </c>
      <c r="Q213">
        <v>93.995155634286505</v>
      </c>
      <c r="R213">
        <v>87.797672845212702</v>
      </c>
      <c r="S213">
        <v>8.2723271547872894</v>
      </c>
      <c r="T213" t="s">
        <v>262</v>
      </c>
      <c r="U213" t="s">
        <v>9819</v>
      </c>
      <c r="V213" t="s">
        <v>25</v>
      </c>
      <c r="W213">
        <v>1</v>
      </c>
      <c r="X213" t="s">
        <v>645</v>
      </c>
      <c r="Y213" t="s">
        <v>646</v>
      </c>
    </row>
    <row r="214" spans="1:27" ht="12.75" x14ac:dyDescent="0.2">
      <c r="A214" t="s">
        <v>2015</v>
      </c>
      <c r="B214" t="s">
        <v>2016</v>
      </c>
      <c r="C214" t="s">
        <v>262</v>
      </c>
      <c r="D214" t="s">
        <v>22</v>
      </c>
      <c r="E214" t="s">
        <v>9299</v>
      </c>
      <c r="F214">
        <v>1</v>
      </c>
      <c r="G214" t="s">
        <v>2017</v>
      </c>
      <c r="H214" t="s">
        <v>2018</v>
      </c>
      <c r="I214">
        <v>44.34</v>
      </c>
      <c r="J214">
        <v>44.34</v>
      </c>
      <c r="K214">
        <v>44.34</v>
      </c>
      <c r="L214">
        <v>44.34</v>
      </c>
      <c r="M214">
        <v>44.34</v>
      </c>
      <c r="N214">
        <v>44.34</v>
      </c>
      <c r="O214">
        <v>42.23</v>
      </c>
      <c r="P214">
        <v>41.32</v>
      </c>
      <c r="Q214">
        <v>41.316551927158898</v>
      </c>
      <c r="R214">
        <v>13.9443362754161</v>
      </c>
      <c r="S214">
        <v>28.285663724583902</v>
      </c>
      <c r="T214" t="s">
        <v>262</v>
      </c>
      <c r="U214" t="s">
        <v>9819</v>
      </c>
      <c r="V214" t="s">
        <v>84</v>
      </c>
      <c r="W214">
        <v>2</v>
      </c>
      <c r="X214" t="s">
        <v>645</v>
      </c>
      <c r="Y214" t="s">
        <v>646</v>
      </c>
      <c r="Z214" t="s">
        <v>1374</v>
      </c>
      <c r="AA214" t="s">
        <v>1375</v>
      </c>
    </row>
    <row r="215" spans="1:27" ht="12.75" x14ac:dyDescent="0.2">
      <c r="A215" t="s">
        <v>2019</v>
      </c>
      <c r="B215" t="s">
        <v>2020</v>
      </c>
      <c r="C215" t="s">
        <v>749</v>
      </c>
      <c r="D215" t="s">
        <v>22</v>
      </c>
      <c r="F215">
        <v>1</v>
      </c>
      <c r="G215" t="s">
        <v>2021</v>
      </c>
      <c r="H215" t="s">
        <v>2021</v>
      </c>
      <c r="I215">
        <v>300</v>
      </c>
      <c r="J215">
        <v>300</v>
      </c>
      <c r="U215" t="s">
        <v>9816</v>
      </c>
      <c r="V215">
        <v>1</v>
      </c>
      <c r="X215" t="s">
        <v>645</v>
      </c>
      <c r="Y215" t="s">
        <v>646</v>
      </c>
    </row>
    <row r="216" spans="1:27" ht="12.75" x14ac:dyDescent="0.2">
      <c r="A216" t="s">
        <v>2022</v>
      </c>
      <c r="B216" t="s">
        <v>2023</v>
      </c>
      <c r="C216" t="s">
        <v>427</v>
      </c>
      <c r="D216" t="s">
        <v>22</v>
      </c>
      <c r="E216" t="s">
        <v>9299</v>
      </c>
      <c r="F216">
        <v>1</v>
      </c>
      <c r="G216" t="s">
        <v>2024</v>
      </c>
      <c r="H216" t="s">
        <v>2025</v>
      </c>
      <c r="I216">
        <v>187</v>
      </c>
      <c r="J216">
        <v>187</v>
      </c>
      <c r="K216">
        <v>187</v>
      </c>
      <c r="L216">
        <v>187</v>
      </c>
      <c r="U216" t="s">
        <v>9816</v>
      </c>
      <c r="V216">
        <v>1</v>
      </c>
      <c r="X216" t="s">
        <v>645</v>
      </c>
      <c r="Y216" t="s">
        <v>646</v>
      </c>
    </row>
    <row r="217" spans="1:27" ht="12.75" x14ac:dyDescent="0.2">
      <c r="A217" t="s">
        <v>7490</v>
      </c>
      <c r="B217" t="s">
        <v>9854</v>
      </c>
      <c r="D217" t="s">
        <v>22</v>
      </c>
      <c r="E217" t="s">
        <v>9299</v>
      </c>
      <c r="F217">
        <v>1</v>
      </c>
      <c r="G217" t="s">
        <v>661</v>
      </c>
      <c r="H217" t="s">
        <v>9855</v>
      </c>
      <c r="I217">
        <v>64.849999999999994</v>
      </c>
      <c r="J217">
        <v>64.849999999999994</v>
      </c>
      <c r="K217">
        <v>64.849999999999994</v>
      </c>
      <c r="L217">
        <v>64.849999999999994</v>
      </c>
      <c r="M217">
        <v>64.849999999999994</v>
      </c>
      <c r="N217">
        <v>64.849999999999994</v>
      </c>
      <c r="O217">
        <v>61.76</v>
      </c>
      <c r="P217">
        <v>60.43</v>
      </c>
      <c r="Q217">
        <v>60.43</v>
      </c>
      <c r="R217">
        <v>56.810258899843497</v>
      </c>
      <c r="S217">
        <v>4.9497411001564897</v>
      </c>
      <c r="T217" t="s">
        <v>262</v>
      </c>
      <c r="U217" t="s">
        <v>9819</v>
      </c>
      <c r="V217" t="s">
        <v>25</v>
      </c>
      <c r="W217">
        <v>1</v>
      </c>
      <c r="X217" t="s">
        <v>645</v>
      </c>
      <c r="Y217" t="s">
        <v>646</v>
      </c>
    </row>
    <row r="218" spans="1:27" ht="12.75" x14ac:dyDescent="0.2">
      <c r="A218" t="s">
        <v>2026</v>
      </c>
      <c r="B218" t="s">
        <v>2027</v>
      </c>
      <c r="C218" t="s">
        <v>749</v>
      </c>
      <c r="D218" t="s">
        <v>22</v>
      </c>
      <c r="E218">
        <v>8</v>
      </c>
      <c r="F218">
        <v>1</v>
      </c>
      <c r="G218" t="s">
        <v>2028</v>
      </c>
      <c r="H218" t="s">
        <v>2028</v>
      </c>
      <c r="I218">
        <v>850</v>
      </c>
      <c r="J218">
        <v>850</v>
      </c>
      <c r="K218">
        <v>850</v>
      </c>
      <c r="L218">
        <v>850</v>
      </c>
      <c r="U218" t="s">
        <v>9816</v>
      </c>
      <c r="V218" t="s">
        <v>25</v>
      </c>
      <c r="W218">
        <v>1</v>
      </c>
      <c r="X218" t="s">
        <v>645</v>
      </c>
      <c r="Y218" t="s">
        <v>646</v>
      </c>
    </row>
    <row r="219" spans="1:27" ht="12.75" x14ac:dyDescent="0.2">
      <c r="A219" t="s">
        <v>6636</v>
      </c>
      <c r="B219" t="s">
        <v>6637</v>
      </c>
      <c r="C219" t="s">
        <v>749</v>
      </c>
      <c r="D219" t="s">
        <v>22</v>
      </c>
      <c r="E219">
        <v>8</v>
      </c>
      <c r="F219">
        <v>1</v>
      </c>
      <c r="G219" t="s">
        <v>6638</v>
      </c>
      <c r="H219" t="s">
        <v>6638</v>
      </c>
      <c r="I219">
        <v>750</v>
      </c>
      <c r="J219">
        <v>750</v>
      </c>
      <c r="K219">
        <v>750</v>
      </c>
      <c r="L219">
        <v>750</v>
      </c>
      <c r="U219" t="s">
        <v>9816</v>
      </c>
      <c r="V219" t="s">
        <v>25</v>
      </c>
      <c r="W219">
        <v>1</v>
      </c>
      <c r="X219" t="s">
        <v>645</v>
      </c>
      <c r="Y219" t="s">
        <v>646</v>
      </c>
    </row>
    <row r="220" spans="1:27" ht="12.75" x14ac:dyDescent="0.2">
      <c r="A220" t="s">
        <v>6639</v>
      </c>
      <c r="B220" t="s">
        <v>6640</v>
      </c>
      <c r="C220" t="s">
        <v>749</v>
      </c>
      <c r="D220" t="s">
        <v>22</v>
      </c>
      <c r="E220">
        <v>8</v>
      </c>
      <c r="F220">
        <v>1</v>
      </c>
      <c r="G220" t="s">
        <v>6641</v>
      </c>
      <c r="H220" t="s">
        <v>6641</v>
      </c>
      <c r="I220">
        <v>850</v>
      </c>
      <c r="J220">
        <v>850</v>
      </c>
      <c r="K220">
        <v>850</v>
      </c>
      <c r="L220">
        <v>850</v>
      </c>
      <c r="U220" t="s">
        <v>9816</v>
      </c>
      <c r="V220" t="s">
        <v>25</v>
      </c>
      <c r="W220">
        <v>1</v>
      </c>
      <c r="X220" t="s">
        <v>645</v>
      </c>
      <c r="Y220" t="s">
        <v>646</v>
      </c>
    </row>
    <row r="221" spans="1:27" ht="12.75" x14ac:dyDescent="0.2">
      <c r="A221" t="s">
        <v>6642</v>
      </c>
      <c r="B221" t="s">
        <v>6643</v>
      </c>
      <c r="C221" t="s">
        <v>749</v>
      </c>
      <c r="D221" t="s">
        <v>22</v>
      </c>
      <c r="E221">
        <v>8</v>
      </c>
      <c r="F221">
        <v>1</v>
      </c>
      <c r="G221" t="s">
        <v>6644</v>
      </c>
      <c r="H221" t="s">
        <v>6644</v>
      </c>
      <c r="I221">
        <v>750</v>
      </c>
      <c r="J221">
        <v>750</v>
      </c>
      <c r="K221">
        <v>750</v>
      </c>
      <c r="L221">
        <v>750</v>
      </c>
      <c r="U221" t="s">
        <v>9816</v>
      </c>
      <c r="V221" t="s">
        <v>25</v>
      </c>
      <c r="W221">
        <v>1</v>
      </c>
      <c r="X221" t="s">
        <v>645</v>
      </c>
      <c r="Y221" t="s">
        <v>646</v>
      </c>
    </row>
    <row r="222" spans="1:27" ht="12.75" x14ac:dyDescent="0.2">
      <c r="A222" t="s">
        <v>6645</v>
      </c>
      <c r="B222" t="s">
        <v>6646</v>
      </c>
      <c r="C222" t="s">
        <v>749</v>
      </c>
      <c r="D222" t="s">
        <v>22</v>
      </c>
      <c r="E222">
        <v>8</v>
      </c>
      <c r="F222">
        <v>1</v>
      </c>
      <c r="G222" t="s">
        <v>6647</v>
      </c>
      <c r="H222" t="s">
        <v>6647</v>
      </c>
      <c r="I222">
        <v>850</v>
      </c>
      <c r="J222">
        <v>850</v>
      </c>
      <c r="K222">
        <v>850</v>
      </c>
      <c r="L222">
        <v>850</v>
      </c>
      <c r="U222" t="s">
        <v>9816</v>
      </c>
      <c r="V222" t="s">
        <v>25</v>
      </c>
      <c r="W222">
        <v>1</v>
      </c>
      <c r="X222" t="s">
        <v>645</v>
      </c>
      <c r="Y222" t="s">
        <v>646</v>
      </c>
    </row>
    <row r="223" spans="1:27" ht="12.75" x14ac:dyDescent="0.2">
      <c r="A223" t="s">
        <v>655</v>
      </c>
      <c r="B223" t="s">
        <v>656</v>
      </c>
      <c r="D223" t="s">
        <v>22</v>
      </c>
      <c r="E223" t="s">
        <v>9299</v>
      </c>
      <c r="F223">
        <v>1</v>
      </c>
      <c r="G223" t="s">
        <v>657</v>
      </c>
      <c r="H223" t="s">
        <v>9856</v>
      </c>
      <c r="I223">
        <v>65.98</v>
      </c>
      <c r="J223">
        <v>65.98</v>
      </c>
      <c r="K223">
        <v>65.98</v>
      </c>
      <c r="L223">
        <v>65.98</v>
      </c>
      <c r="M223">
        <v>65.98</v>
      </c>
      <c r="N223">
        <v>65.98</v>
      </c>
      <c r="O223">
        <v>65.98</v>
      </c>
      <c r="P223">
        <v>64.56</v>
      </c>
      <c r="Q223">
        <v>64.557112386185807</v>
      </c>
      <c r="R223">
        <v>60.425457193469903</v>
      </c>
      <c r="S223">
        <v>5.5545428065300904</v>
      </c>
      <c r="T223" t="s">
        <v>262</v>
      </c>
      <c r="U223" t="s">
        <v>9819</v>
      </c>
      <c r="V223" t="s">
        <v>25</v>
      </c>
      <c r="W223">
        <v>1</v>
      </c>
      <c r="X223" t="s">
        <v>645</v>
      </c>
      <c r="Y223" t="s">
        <v>646</v>
      </c>
    </row>
    <row r="224" spans="1:27" ht="12.75" x14ac:dyDescent="0.2">
      <c r="A224" t="s">
        <v>659</v>
      </c>
      <c r="B224" t="s">
        <v>660</v>
      </c>
      <c r="D224" t="s">
        <v>22</v>
      </c>
      <c r="E224" t="s">
        <v>9299</v>
      </c>
      <c r="F224">
        <v>1</v>
      </c>
      <c r="G224" t="s">
        <v>8299</v>
      </c>
      <c r="H224" t="s">
        <v>9857</v>
      </c>
      <c r="I224">
        <v>77.59</v>
      </c>
      <c r="J224">
        <v>77.59</v>
      </c>
      <c r="K224">
        <v>77.59</v>
      </c>
      <c r="L224">
        <v>77.59</v>
      </c>
      <c r="M224">
        <v>77.59</v>
      </c>
      <c r="N224">
        <v>77.59</v>
      </c>
      <c r="O224">
        <v>77.59</v>
      </c>
      <c r="P224">
        <v>75.92</v>
      </c>
      <c r="Q224">
        <v>75.919164166154502</v>
      </c>
      <c r="R224">
        <v>71.012823624804398</v>
      </c>
      <c r="S224">
        <v>6.5771763751956103</v>
      </c>
      <c r="T224" t="s">
        <v>262</v>
      </c>
      <c r="U224" t="s">
        <v>9819</v>
      </c>
      <c r="V224" t="s">
        <v>25</v>
      </c>
      <c r="W224">
        <v>1</v>
      </c>
      <c r="X224" t="s">
        <v>645</v>
      </c>
      <c r="Y224" t="s">
        <v>646</v>
      </c>
    </row>
    <row r="225" spans="1:25" ht="12.75" x14ac:dyDescent="0.2">
      <c r="A225" t="s">
        <v>7494</v>
      </c>
      <c r="B225" t="s">
        <v>8301</v>
      </c>
      <c r="D225" t="s">
        <v>22</v>
      </c>
      <c r="E225" t="s">
        <v>9299</v>
      </c>
      <c r="F225">
        <v>1</v>
      </c>
      <c r="G225" t="s">
        <v>7495</v>
      </c>
      <c r="H225" t="s">
        <v>9858</v>
      </c>
      <c r="I225">
        <v>70.94</v>
      </c>
      <c r="J225">
        <v>70.94</v>
      </c>
      <c r="K225">
        <v>70.94</v>
      </c>
      <c r="L225">
        <v>70.94</v>
      </c>
      <c r="M225">
        <v>70.94</v>
      </c>
      <c r="N225">
        <v>70.94</v>
      </c>
      <c r="O225">
        <v>67.56</v>
      </c>
      <c r="P225">
        <v>66.11</v>
      </c>
      <c r="Q225">
        <v>66.106483083454293</v>
      </c>
      <c r="R225">
        <v>61.974827890738403</v>
      </c>
      <c r="S225">
        <v>5.5851721092616202</v>
      </c>
      <c r="T225" t="s">
        <v>262</v>
      </c>
      <c r="U225" t="s">
        <v>9819</v>
      </c>
      <c r="V225" t="s">
        <v>25</v>
      </c>
      <c r="W225">
        <v>1</v>
      </c>
      <c r="X225" t="s">
        <v>645</v>
      </c>
      <c r="Y225" t="s">
        <v>646</v>
      </c>
    </row>
    <row r="226" spans="1:25" ht="12.75" x14ac:dyDescent="0.2">
      <c r="A226" t="s">
        <v>2029</v>
      </c>
      <c r="B226" t="s">
        <v>2030</v>
      </c>
      <c r="D226" t="s">
        <v>22</v>
      </c>
      <c r="E226" t="s">
        <v>9299</v>
      </c>
      <c r="F226">
        <v>1</v>
      </c>
      <c r="G226" t="s">
        <v>2031</v>
      </c>
      <c r="H226" t="s">
        <v>2031</v>
      </c>
      <c r="I226">
        <v>118.6</v>
      </c>
      <c r="J226">
        <v>118.6</v>
      </c>
      <c r="K226">
        <v>118.6</v>
      </c>
      <c r="L226">
        <v>118.6</v>
      </c>
      <c r="M226">
        <v>118.6</v>
      </c>
      <c r="N226">
        <v>118.6</v>
      </c>
      <c r="O226">
        <v>112.95</v>
      </c>
      <c r="P226">
        <v>110.52</v>
      </c>
      <c r="Q226">
        <v>110.52177640515001</v>
      </c>
      <c r="R226">
        <v>103.291379817897</v>
      </c>
      <c r="S226">
        <v>9.6586201821027107</v>
      </c>
      <c r="T226" t="s">
        <v>262</v>
      </c>
      <c r="U226" t="s">
        <v>9819</v>
      </c>
      <c r="V226" t="s">
        <v>25</v>
      </c>
      <c r="W226">
        <v>1</v>
      </c>
      <c r="X226" t="s">
        <v>645</v>
      </c>
      <c r="Y226" t="s">
        <v>646</v>
      </c>
    </row>
    <row r="227" spans="1:25" ht="12.75" x14ac:dyDescent="0.2">
      <c r="A227" t="s">
        <v>7496</v>
      </c>
      <c r="B227" t="s">
        <v>8305</v>
      </c>
      <c r="D227" t="s">
        <v>22</v>
      </c>
      <c r="E227" t="s">
        <v>9299</v>
      </c>
      <c r="F227">
        <v>1</v>
      </c>
      <c r="G227" t="s">
        <v>7497</v>
      </c>
      <c r="H227" t="s">
        <v>9859</v>
      </c>
      <c r="I227">
        <v>42.67</v>
      </c>
      <c r="J227">
        <v>42.67</v>
      </c>
      <c r="K227">
        <v>42.67</v>
      </c>
      <c r="L227">
        <v>42.67</v>
      </c>
      <c r="M227">
        <v>42.67</v>
      </c>
      <c r="N227">
        <v>42.67</v>
      </c>
      <c r="O227">
        <v>40.64</v>
      </c>
      <c r="P227">
        <v>39.770000000000003</v>
      </c>
      <c r="Q227">
        <v>39.767181229890497</v>
      </c>
      <c r="R227">
        <v>37.184896734443001</v>
      </c>
      <c r="S227">
        <v>3.45510326555697</v>
      </c>
      <c r="T227" t="s">
        <v>262</v>
      </c>
      <c r="U227" t="s">
        <v>9819</v>
      </c>
      <c r="V227" t="s">
        <v>25</v>
      </c>
      <c r="W227">
        <v>1</v>
      </c>
      <c r="X227" t="s">
        <v>645</v>
      </c>
      <c r="Y227" t="s">
        <v>646</v>
      </c>
    </row>
    <row r="228" spans="1:25" ht="12.75" x14ac:dyDescent="0.2">
      <c r="A228" t="s">
        <v>7498</v>
      </c>
      <c r="B228" t="s">
        <v>663</v>
      </c>
      <c r="D228" t="s">
        <v>22</v>
      </c>
      <c r="E228" t="s">
        <v>9299</v>
      </c>
      <c r="F228">
        <v>1</v>
      </c>
      <c r="G228" t="s">
        <v>8308</v>
      </c>
      <c r="H228" t="s">
        <v>9860</v>
      </c>
      <c r="I228">
        <v>95.54</v>
      </c>
      <c r="J228">
        <v>95.54</v>
      </c>
      <c r="K228">
        <v>95.54</v>
      </c>
      <c r="L228">
        <v>95.54</v>
      </c>
      <c r="M228">
        <v>95.54</v>
      </c>
      <c r="N228">
        <v>95.54</v>
      </c>
      <c r="O228">
        <v>95.54</v>
      </c>
      <c r="P228">
        <v>93.48</v>
      </c>
      <c r="Q228">
        <v>93.478698735197099</v>
      </c>
      <c r="R228">
        <v>87.281215946123197</v>
      </c>
      <c r="S228">
        <v>8.2587840538768003</v>
      </c>
      <c r="T228" t="s">
        <v>262</v>
      </c>
      <c r="U228" t="s">
        <v>9819</v>
      </c>
      <c r="V228" t="s">
        <v>25</v>
      </c>
      <c r="W228">
        <v>1</v>
      </c>
      <c r="X228" t="s">
        <v>645</v>
      </c>
      <c r="Y228" t="s">
        <v>646</v>
      </c>
    </row>
    <row r="229" spans="1:25" ht="12.75" x14ac:dyDescent="0.2">
      <c r="A229" t="s">
        <v>2032</v>
      </c>
      <c r="B229" t="s">
        <v>2033</v>
      </c>
      <c r="D229" t="s">
        <v>22</v>
      </c>
      <c r="E229" t="s">
        <v>9299</v>
      </c>
      <c r="F229">
        <v>1</v>
      </c>
      <c r="G229" t="s">
        <v>2034</v>
      </c>
      <c r="H229" t="s">
        <v>2034</v>
      </c>
      <c r="I229">
        <v>85.9</v>
      </c>
      <c r="J229">
        <v>85.9</v>
      </c>
      <c r="K229">
        <v>85.9</v>
      </c>
      <c r="L229">
        <v>85.9</v>
      </c>
      <c r="M229">
        <v>85.9</v>
      </c>
      <c r="N229">
        <v>85.9</v>
      </c>
      <c r="O229">
        <v>81.81</v>
      </c>
      <c r="P229">
        <v>80.05</v>
      </c>
      <c r="Q229">
        <v>80.050819358870399</v>
      </c>
      <c r="R229">
        <v>74.886250367975506</v>
      </c>
      <c r="S229">
        <v>6.92374963202447</v>
      </c>
      <c r="T229" t="s">
        <v>262</v>
      </c>
      <c r="U229" t="s">
        <v>9819</v>
      </c>
      <c r="V229" t="s">
        <v>25</v>
      </c>
      <c r="W229">
        <v>1</v>
      </c>
      <c r="X229" t="s">
        <v>645</v>
      </c>
      <c r="Y229" t="s">
        <v>646</v>
      </c>
    </row>
    <row r="230" spans="1:25" ht="12.75" x14ac:dyDescent="0.2">
      <c r="A230" t="s">
        <v>2035</v>
      </c>
      <c r="B230" t="s">
        <v>2036</v>
      </c>
      <c r="D230" t="s">
        <v>22</v>
      </c>
      <c r="E230" t="s">
        <v>9299</v>
      </c>
      <c r="F230">
        <v>1</v>
      </c>
      <c r="G230" t="s">
        <v>2037</v>
      </c>
      <c r="H230" t="s">
        <v>2037</v>
      </c>
      <c r="I230">
        <v>47.67</v>
      </c>
      <c r="J230">
        <v>47.67</v>
      </c>
      <c r="K230">
        <v>47.67</v>
      </c>
      <c r="L230">
        <v>47.67</v>
      </c>
      <c r="M230">
        <v>47.67</v>
      </c>
      <c r="N230">
        <v>47.67</v>
      </c>
      <c r="O230">
        <v>45.4</v>
      </c>
      <c r="P230">
        <v>44.42</v>
      </c>
      <c r="Q230">
        <v>44.415293321695799</v>
      </c>
      <c r="R230">
        <v>41.833008826248403</v>
      </c>
      <c r="S230">
        <v>3.5669911737516</v>
      </c>
      <c r="T230" t="s">
        <v>262</v>
      </c>
      <c r="U230" t="s">
        <v>9819</v>
      </c>
      <c r="V230" t="s">
        <v>25</v>
      </c>
      <c r="W230">
        <v>1</v>
      </c>
      <c r="X230" t="s">
        <v>645</v>
      </c>
      <c r="Y230" t="s">
        <v>646</v>
      </c>
    </row>
    <row r="231" spans="1:25" ht="12.75" x14ac:dyDescent="0.2">
      <c r="A231" t="s">
        <v>2038</v>
      </c>
      <c r="B231" t="s">
        <v>2039</v>
      </c>
      <c r="D231" t="s">
        <v>22</v>
      </c>
      <c r="E231" t="s">
        <v>9299</v>
      </c>
      <c r="F231">
        <v>1</v>
      </c>
      <c r="G231" t="s">
        <v>2040</v>
      </c>
      <c r="H231" t="s">
        <v>2040</v>
      </c>
      <c r="I231">
        <v>28.5</v>
      </c>
      <c r="J231">
        <v>28.5</v>
      </c>
      <c r="K231">
        <v>28.5</v>
      </c>
      <c r="L231">
        <v>28.5</v>
      </c>
      <c r="M231">
        <v>28.5</v>
      </c>
      <c r="N231">
        <v>28.5</v>
      </c>
      <c r="O231">
        <v>28.5</v>
      </c>
      <c r="P231">
        <v>27.89</v>
      </c>
      <c r="Q231">
        <v>27.8886725508323</v>
      </c>
      <c r="R231">
        <v>27.8886725508323</v>
      </c>
      <c r="S231">
        <v>0.61132744916772797</v>
      </c>
      <c r="T231" t="s">
        <v>262</v>
      </c>
      <c r="U231" t="s">
        <v>9819</v>
      </c>
      <c r="V231" t="s">
        <v>25</v>
      </c>
      <c r="W231">
        <v>1</v>
      </c>
      <c r="X231" t="s">
        <v>645</v>
      </c>
      <c r="Y231" t="s">
        <v>646</v>
      </c>
    </row>
    <row r="232" spans="1:25" ht="12.75" x14ac:dyDescent="0.2">
      <c r="A232" t="s">
        <v>2041</v>
      </c>
      <c r="B232" t="s">
        <v>2042</v>
      </c>
      <c r="D232" t="s">
        <v>22</v>
      </c>
      <c r="E232" t="s">
        <v>9299</v>
      </c>
      <c r="F232">
        <v>1</v>
      </c>
      <c r="G232" t="s">
        <v>2043</v>
      </c>
      <c r="H232" t="s">
        <v>2043</v>
      </c>
      <c r="I232">
        <v>183.15</v>
      </c>
      <c r="J232">
        <v>183.15</v>
      </c>
      <c r="K232">
        <v>183.15</v>
      </c>
      <c r="L232">
        <v>183.15</v>
      </c>
      <c r="M232">
        <v>183.15</v>
      </c>
      <c r="N232">
        <v>183.15</v>
      </c>
      <c r="O232">
        <v>183.15</v>
      </c>
      <c r="P232">
        <v>179.21</v>
      </c>
      <c r="Q232">
        <v>179.21054398405201</v>
      </c>
      <c r="R232">
        <v>167.33203530499401</v>
      </c>
      <c r="S232">
        <v>15.817964695006401</v>
      </c>
      <c r="T232" t="s">
        <v>262</v>
      </c>
      <c r="U232" t="s">
        <v>9819</v>
      </c>
      <c r="V232" t="s">
        <v>25</v>
      </c>
      <c r="W232">
        <v>1</v>
      </c>
      <c r="X232" t="s">
        <v>645</v>
      </c>
      <c r="Y232" t="s">
        <v>646</v>
      </c>
    </row>
    <row r="233" spans="1:25" ht="12.75" x14ac:dyDescent="0.2">
      <c r="A233" t="s">
        <v>666</v>
      </c>
      <c r="B233" t="s">
        <v>667</v>
      </c>
      <c r="D233" t="s">
        <v>22</v>
      </c>
      <c r="E233" t="s">
        <v>9299</v>
      </c>
      <c r="F233">
        <v>1</v>
      </c>
      <c r="G233" t="s">
        <v>668</v>
      </c>
      <c r="H233" t="s">
        <v>669</v>
      </c>
      <c r="I233">
        <v>110.84</v>
      </c>
      <c r="J233">
        <v>110.84</v>
      </c>
      <c r="K233">
        <v>110.84</v>
      </c>
      <c r="L233">
        <v>110.84</v>
      </c>
      <c r="M233">
        <v>110.84</v>
      </c>
      <c r="N233">
        <v>110.84</v>
      </c>
      <c r="O233">
        <v>105.56</v>
      </c>
      <c r="P233">
        <v>103.29</v>
      </c>
      <c r="Q233">
        <v>103.291379817897</v>
      </c>
      <c r="R233">
        <v>96.835668579278703</v>
      </c>
      <c r="S233">
        <v>8.7243314207212901</v>
      </c>
      <c r="T233" t="s">
        <v>262</v>
      </c>
      <c r="U233" t="s">
        <v>9819</v>
      </c>
      <c r="V233" t="s">
        <v>25</v>
      </c>
      <c r="W233">
        <v>1</v>
      </c>
      <c r="X233" t="s">
        <v>645</v>
      </c>
      <c r="Y233" t="s">
        <v>646</v>
      </c>
    </row>
    <row r="234" spans="1:25" ht="12.75" x14ac:dyDescent="0.2">
      <c r="A234" t="s">
        <v>2044</v>
      </c>
      <c r="B234" t="s">
        <v>2045</v>
      </c>
      <c r="D234" t="s">
        <v>22</v>
      </c>
      <c r="E234" t="s">
        <v>9299</v>
      </c>
      <c r="F234">
        <v>1</v>
      </c>
      <c r="G234" t="s">
        <v>2046</v>
      </c>
      <c r="H234" t="s">
        <v>2047</v>
      </c>
      <c r="I234">
        <v>118.6</v>
      </c>
      <c r="J234">
        <v>118.6</v>
      </c>
      <c r="K234">
        <v>118.6</v>
      </c>
      <c r="L234">
        <v>118.6</v>
      </c>
      <c r="M234">
        <v>118.6</v>
      </c>
      <c r="N234">
        <v>118.6</v>
      </c>
      <c r="O234">
        <v>112.95</v>
      </c>
      <c r="P234">
        <v>110.52</v>
      </c>
      <c r="Q234">
        <v>110.52177640515001</v>
      </c>
      <c r="R234">
        <v>103.291379817897</v>
      </c>
      <c r="S234">
        <v>9.6586201821027107</v>
      </c>
      <c r="T234" t="s">
        <v>262</v>
      </c>
      <c r="U234" t="s">
        <v>9819</v>
      </c>
      <c r="V234" t="s">
        <v>25</v>
      </c>
      <c r="W234">
        <v>1</v>
      </c>
      <c r="X234" t="s">
        <v>645</v>
      </c>
      <c r="Y234" t="s">
        <v>646</v>
      </c>
    </row>
    <row r="235" spans="1:25" ht="12.75" x14ac:dyDescent="0.2">
      <c r="A235" t="s">
        <v>2051</v>
      </c>
      <c r="B235" t="s">
        <v>2052</v>
      </c>
      <c r="C235" t="s">
        <v>427</v>
      </c>
      <c r="D235" t="s">
        <v>22</v>
      </c>
      <c r="E235" t="s">
        <v>9299</v>
      </c>
      <c r="F235">
        <v>1</v>
      </c>
      <c r="G235" t="s">
        <v>2053</v>
      </c>
      <c r="H235" t="s">
        <v>2054</v>
      </c>
      <c r="I235">
        <v>187</v>
      </c>
      <c r="J235">
        <v>187</v>
      </c>
      <c r="K235">
        <v>187</v>
      </c>
      <c r="L235">
        <v>187</v>
      </c>
      <c r="U235" t="s">
        <v>9816</v>
      </c>
      <c r="V235">
        <v>1</v>
      </c>
      <c r="X235" t="s">
        <v>645</v>
      </c>
      <c r="Y235" t="s">
        <v>646</v>
      </c>
    </row>
    <row r="236" spans="1:25" ht="12.75" x14ac:dyDescent="0.2">
      <c r="A236" t="s">
        <v>678</v>
      </c>
      <c r="B236" t="s">
        <v>679</v>
      </c>
      <c r="D236" t="s">
        <v>22</v>
      </c>
      <c r="E236" t="s">
        <v>9299</v>
      </c>
      <c r="F236">
        <v>1</v>
      </c>
      <c r="G236" t="s">
        <v>680</v>
      </c>
      <c r="H236" t="s">
        <v>681</v>
      </c>
      <c r="I236">
        <v>25.3</v>
      </c>
      <c r="J236">
        <v>25.3</v>
      </c>
      <c r="K236">
        <v>25.3</v>
      </c>
      <c r="L236">
        <v>25.3</v>
      </c>
      <c r="M236">
        <v>25.34</v>
      </c>
      <c r="N236">
        <v>25.34</v>
      </c>
      <c r="O236">
        <v>25.34</v>
      </c>
      <c r="P236">
        <v>24.79</v>
      </c>
      <c r="Q236">
        <v>24.789931156295399</v>
      </c>
      <c r="R236">
        <v>25.048159605840102</v>
      </c>
      <c r="S236">
        <v>0.29184039415990498</v>
      </c>
      <c r="T236" t="s">
        <v>262</v>
      </c>
      <c r="U236" t="s">
        <v>9819</v>
      </c>
      <c r="V236" t="s">
        <v>25</v>
      </c>
      <c r="W236">
        <v>1</v>
      </c>
      <c r="X236" t="s">
        <v>645</v>
      </c>
      <c r="Y236" t="s">
        <v>646</v>
      </c>
    </row>
    <row r="237" spans="1:25" ht="12.75" x14ac:dyDescent="0.2">
      <c r="A237" t="s">
        <v>682</v>
      </c>
      <c r="B237" t="s">
        <v>683</v>
      </c>
      <c r="D237" t="s">
        <v>22</v>
      </c>
      <c r="E237" t="s">
        <v>9299</v>
      </c>
      <c r="F237">
        <v>1</v>
      </c>
      <c r="G237" t="s">
        <v>8319</v>
      </c>
      <c r="H237" t="s">
        <v>9861</v>
      </c>
      <c r="I237">
        <v>45.4</v>
      </c>
      <c r="J237">
        <v>45.4</v>
      </c>
      <c r="K237">
        <v>45.4</v>
      </c>
      <c r="L237">
        <v>45.4</v>
      </c>
      <c r="M237">
        <v>45.4</v>
      </c>
      <c r="N237">
        <v>45.4</v>
      </c>
      <c r="O237">
        <v>45.4</v>
      </c>
      <c r="P237">
        <v>44.42</v>
      </c>
      <c r="Q237">
        <v>44.415293321695799</v>
      </c>
      <c r="R237">
        <v>41.833008826248403</v>
      </c>
      <c r="S237">
        <v>3.5669911737516</v>
      </c>
      <c r="T237" t="s">
        <v>262</v>
      </c>
      <c r="U237" t="s">
        <v>9819</v>
      </c>
      <c r="V237" t="s">
        <v>25</v>
      </c>
      <c r="W237">
        <v>1</v>
      </c>
      <c r="X237" t="s">
        <v>645</v>
      </c>
      <c r="Y237" t="s">
        <v>646</v>
      </c>
    </row>
    <row r="238" spans="1:25" ht="12.75" x14ac:dyDescent="0.2">
      <c r="A238" t="s">
        <v>2055</v>
      </c>
      <c r="B238" t="s">
        <v>2056</v>
      </c>
      <c r="C238" t="s">
        <v>749</v>
      </c>
      <c r="D238" t="s">
        <v>22</v>
      </c>
      <c r="F238">
        <v>1</v>
      </c>
      <c r="G238" t="s">
        <v>2057</v>
      </c>
      <c r="H238" t="s">
        <v>2057</v>
      </c>
      <c r="I238">
        <v>700</v>
      </c>
      <c r="J238">
        <v>700</v>
      </c>
      <c r="U238" t="s">
        <v>9816</v>
      </c>
      <c r="V238">
        <v>1</v>
      </c>
      <c r="X238" t="s">
        <v>645</v>
      </c>
      <c r="Y238" t="s">
        <v>646</v>
      </c>
    </row>
    <row r="239" spans="1:25" ht="12.75" x14ac:dyDescent="0.2">
      <c r="A239" t="s">
        <v>2058</v>
      </c>
      <c r="B239" t="s">
        <v>2059</v>
      </c>
      <c r="D239" t="s">
        <v>22</v>
      </c>
      <c r="E239" t="s">
        <v>9299</v>
      </c>
      <c r="F239">
        <v>1</v>
      </c>
      <c r="G239" t="s">
        <v>2060</v>
      </c>
      <c r="H239" t="s">
        <v>2060</v>
      </c>
      <c r="I239">
        <v>63.86</v>
      </c>
      <c r="J239">
        <v>63.86</v>
      </c>
      <c r="K239">
        <v>63.86</v>
      </c>
      <c r="L239">
        <v>63.86</v>
      </c>
      <c r="M239">
        <v>63.86</v>
      </c>
      <c r="N239">
        <v>63.86</v>
      </c>
      <c r="O239">
        <v>63.86</v>
      </c>
      <c r="P239">
        <v>62.49</v>
      </c>
      <c r="Q239">
        <v>62.491284789827901</v>
      </c>
      <c r="R239">
        <v>58.359629597111997</v>
      </c>
      <c r="S239">
        <v>5.50037040288802</v>
      </c>
      <c r="T239" t="s">
        <v>262</v>
      </c>
      <c r="U239" t="s">
        <v>9819</v>
      </c>
      <c r="V239" t="s">
        <v>25</v>
      </c>
      <c r="W239">
        <v>1</v>
      </c>
      <c r="X239" t="s">
        <v>645</v>
      </c>
      <c r="Y239" t="s">
        <v>646</v>
      </c>
    </row>
    <row r="240" spans="1:25" ht="12.75" x14ac:dyDescent="0.2">
      <c r="A240" t="s">
        <v>2061</v>
      </c>
      <c r="B240" t="s">
        <v>2062</v>
      </c>
      <c r="C240" t="s">
        <v>749</v>
      </c>
      <c r="D240" t="s">
        <v>22</v>
      </c>
      <c r="F240">
        <v>1</v>
      </c>
      <c r="G240" t="s">
        <v>2063</v>
      </c>
      <c r="H240" t="s">
        <v>2063</v>
      </c>
      <c r="I240">
        <v>300</v>
      </c>
      <c r="J240">
        <v>300</v>
      </c>
      <c r="U240" t="s">
        <v>9816</v>
      </c>
      <c r="V240">
        <v>1</v>
      </c>
      <c r="X240" t="s">
        <v>645</v>
      </c>
      <c r="Y240" t="s">
        <v>646</v>
      </c>
    </row>
    <row r="241" spans="1:27" ht="12.75" x14ac:dyDescent="0.2">
      <c r="A241" t="s">
        <v>686</v>
      </c>
      <c r="B241" t="s">
        <v>687</v>
      </c>
      <c r="C241" t="s">
        <v>112</v>
      </c>
      <c r="D241" t="s">
        <v>22</v>
      </c>
      <c r="E241" t="s">
        <v>9299</v>
      </c>
      <c r="F241">
        <v>1</v>
      </c>
      <c r="G241" t="s">
        <v>688</v>
      </c>
      <c r="H241" t="s">
        <v>689</v>
      </c>
      <c r="I241">
        <v>184.74</v>
      </c>
      <c r="J241">
        <v>184.74</v>
      </c>
      <c r="K241">
        <v>184.74</v>
      </c>
      <c r="L241">
        <v>184.74</v>
      </c>
      <c r="M241">
        <v>184.74</v>
      </c>
      <c r="N241">
        <v>184.74</v>
      </c>
      <c r="O241">
        <v>184.74</v>
      </c>
      <c r="P241">
        <v>180.76</v>
      </c>
      <c r="Q241">
        <v>180.75991468132</v>
      </c>
      <c r="R241">
        <v>34.8608406885403</v>
      </c>
      <c r="S241">
        <v>149.87915931146</v>
      </c>
      <c r="T241" t="s">
        <v>262</v>
      </c>
      <c r="U241" t="s">
        <v>9819</v>
      </c>
      <c r="V241" t="s">
        <v>84</v>
      </c>
      <c r="W241">
        <v>2</v>
      </c>
      <c r="X241" t="s">
        <v>129</v>
      </c>
      <c r="Y241" t="s">
        <v>130</v>
      </c>
      <c r="Z241" t="s">
        <v>645</v>
      </c>
      <c r="AA241" t="s">
        <v>646</v>
      </c>
    </row>
    <row r="242" spans="1:27" ht="12.75" x14ac:dyDescent="0.2">
      <c r="A242" t="s">
        <v>690</v>
      </c>
      <c r="B242" t="s">
        <v>691</v>
      </c>
      <c r="C242" t="s">
        <v>47</v>
      </c>
      <c r="D242" t="s">
        <v>22</v>
      </c>
      <c r="E242" t="s">
        <v>9299</v>
      </c>
      <c r="F242">
        <v>1</v>
      </c>
      <c r="G242" t="s">
        <v>692</v>
      </c>
      <c r="H242" t="s">
        <v>692</v>
      </c>
      <c r="I242">
        <v>220.63</v>
      </c>
      <c r="J242">
        <v>220.63</v>
      </c>
      <c r="K242">
        <v>220.63</v>
      </c>
      <c r="L242">
        <v>220.63</v>
      </c>
      <c r="M242">
        <v>220.63</v>
      </c>
      <c r="N242">
        <v>220.63</v>
      </c>
      <c r="O242">
        <v>220.63</v>
      </c>
      <c r="P242">
        <v>215.88</v>
      </c>
      <c r="Q242">
        <v>215.87898381940499</v>
      </c>
      <c r="R242">
        <v>34.8608406885403</v>
      </c>
      <c r="S242">
        <v>185.76915931145999</v>
      </c>
      <c r="T242" t="s">
        <v>262</v>
      </c>
      <c r="U242" t="s">
        <v>9819</v>
      </c>
      <c r="V242" t="s">
        <v>25</v>
      </c>
      <c r="W242">
        <v>1</v>
      </c>
      <c r="X242" t="s">
        <v>129</v>
      </c>
      <c r="Y242" t="s">
        <v>130</v>
      </c>
    </row>
    <row r="243" spans="1:27" ht="12.75" x14ac:dyDescent="0.2">
      <c r="A243" t="s">
        <v>693</v>
      </c>
      <c r="B243" t="s">
        <v>694</v>
      </c>
      <c r="C243" t="s">
        <v>47</v>
      </c>
      <c r="D243" t="s">
        <v>22</v>
      </c>
      <c r="E243" t="s">
        <v>9299</v>
      </c>
      <c r="F243">
        <v>1</v>
      </c>
      <c r="G243" t="s">
        <v>695</v>
      </c>
      <c r="H243" t="s">
        <v>696</v>
      </c>
      <c r="I243">
        <v>195.29</v>
      </c>
      <c r="J243">
        <v>195.29</v>
      </c>
      <c r="K243">
        <v>195.29</v>
      </c>
      <c r="L243">
        <v>195.29</v>
      </c>
      <c r="M243">
        <v>195.29</v>
      </c>
      <c r="N243">
        <v>195.29</v>
      </c>
      <c r="O243">
        <v>195.29</v>
      </c>
      <c r="P243">
        <v>191.09</v>
      </c>
      <c r="Q243">
        <v>191.08905266311001</v>
      </c>
      <c r="R243">
        <v>34.8608406885403</v>
      </c>
      <c r="S243">
        <v>160.42915931146001</v>
      </c>
      <c r="T243" t="s">
        <v>262</v>
      </c>
      <c r="U243" t="s">
        <v>9819</v>
      </c>
      <c r="V243" t="s">
        <v>25</v>
      </c>
      <c r="W243">
        <v>1</v>
      </c>
      <c r="X243" t="s">
        <v>129</v>
      </c>
      <c r="Y243" t="s">
        <v>130</v>
      </c>
    </row>
    <row r="244" spans="1:27" ht="12.75" x14ac:dyDescent="0.2">
      <c r="A244" t="s">
        <v>697</v>
      </c>
      <c r="B244" t="s">
        <v>698</v>
      </c>
      <c r="C244" t="s">
        <v>47</v>
      </c>
      <c r="D244" t="s">
        <v>22</v>
      </c>
      <c r="E244" t="s">
        <v>9299</v>
      </c>
      <c r="F244">
        <v>1</v>
      </c>
      <c r="G244" t="s">
        <v>699</v>
      </c>
      <c r="H244" t="s">
        <v>700</v>
      </c>
      <c r="I244">
        <v>198.98</v>
      </c>
      <c r="J244">
        <v>198.98</v>
      </c>
      <c r="K244">
        <v>198.98</v>
      </c>
      <c r="L244">
        <v>198.98</v>
      </c>
      <c r="M244">
        <v>198.98</v>
      </c>
      <c r="N244">
        <v>198.98</v>
      </c>
      <c r="O244">
        <v>198.98</v>
      </c>
      <c r="P244">
        <v>194.7</v>
      </c>
      <c r="Q244">
        <v>194.70425095673599</v>
      </c>
      <c r="R244">
        <v>34.8608406885403</v>
      </c>
      <c r="S244">
        <v>164.11915931146001</v>
      </c>
      <c r="T244" t="s">
        <v>262</v>
      </c>
      <c r="U244" t="s">
        <v>9819</v>
      </c>
      <c r="V244" t="s">
        <v>25</v>
      </c>
      <c r="W244">
        <v>1</v>
      </c>
      <c r="X244" t="s">
        <v>129</v>
      </c>
      <c r="Y244" t="s">
        <v>130</v>
      </c>
    </row>
    <row r="245" spans="1:27" ht="12.75" x14ac:dyDescent="0.2">
      <c r="A245" t="s">
        <v>701</v>
      </c>
      <c r="B245" t="s">
        <v>702</v>
      </c>
      <c r="D245" t="s">
        <v>22</v>
      </c>
      <c r="E245" t="s">
        <v>9299</v>
      </c>
      <c r="F245">
        <v>1</v>
      </c>
      <c r="G245" t="s">
        <v>703</v>
      </c>
      <c r="H245" t="s">
        <v>703</v>
      </c>
      <c r="I245">
        <v>23.2</v>
      </c>
      <c r="J245">
        <v>23.2</v>
      </c>
      <c r="K245">
        <v>23.2</v>
      </c>
      <c r="L245">
        <v>23.2</v>
      </c>
      <c r="M245">
        <v>23.22</v>
      </c>
      <c r="N245">
        <v>23.22</v>
      </c>
      <c r="O245">
        <v>23.22</v>
      </c>
      <c r="P245">
        <v>22.72</v>
      </c>
      <c r="Q245">
        <v>22.724103559937401</v>
      </c>
      <c r="R245">
        <v>22.724103559937401</v>
      </c>
      <c r="S245">
        <v>0.49589644006259498</v>
      </c>
      <c r="T245" t="s">
        <v>262</v>
      </c>
      <c r="U245" t="s">
        <v>9819</v>
      </c>
      <c r="V245" t="s">
        <v>25</v>
      </c>
      <c r="W245">
        <v>1</v>
      </c>
      <c r="X245" t="s">
        <v>645</v>
      </c>
      <c r="Y245" t="s">
        <v>646</v>
      </c>
    </row>
    <row r="246" spans="1:27" ht="12.75" x14ac:dyDescent="0.2">
      <c r="A246" t="s">
        <v>704</v>
      </c>
      <c r="B246" t="s">
        <v>705</v>
      </c>
      <c r="D246" t="s">
        <v>22</v>
      </c>
      <c r="E246" t="s">
        <v>9299</v>
      </c>
      <c r="F246">
        <v>1</v>
      </c>
      <c r="G246" t="s">
        <v>706</v>
      </c>
      <c r="H246" t="s">
        <v>706</v>
      </c>
      <c r="I246">
        <v>24.25</v>
      </c>
      <c r="J246">
        <v>24.25</v>
      </c>
      <c r="K246">
        <v>24.25</v>
      </c>
      <c r="L246">
        <v>24.25</v>
      </c>
      <c r="M246">
        <v>24.28</v>
      </c>
      <c r="N246">
        <v>24.28</v>
      </c>
      <c r="O246">
        <v>24.28</v>
      </c>
      <c r="P246">
        <v>23.76</v>
      </c>
      <c r="Q246">
        <v>23.7570173581164</v>
      </c>
      <c r="R246">
        <v>23.7570173581164</v>
      </c>
      <c r="S246">
        <v>0.52298264188362298</v>
      </c>
      <c r="T246" t="s">
        <v>262</v>
      </c>
      <c r="U246" t="s">
        <v>9819</v>
      </c>
      <c r="V246" t="s">
        <v>25</v>
      </c>
      <c r="W246">
        <v>1</v>
      </c>
      <c r="X246" t="s">
        <v>129</v>
      </c>
      <c r="Y246" t="s">
        <v>130</v>
      </c>
    </row>
    <row r="247" spans="1:27" ht="12.75" x14ac:dyDescent="0.2">
      <c r="A247" t="s">
        <v>707</v>
      </c>
      <c r="B247" t="s">
        <v>708</v>
      </c>
      <c r="D247" t="s">
        <v>22</v>
      </c>
      <c r="E247" t="s">
        <v>9299</v>
      </c>
      <c r="F247">
        <v>1</v>
      </c>
      <c r="G247" t="s">
        <v>709</v>
      </c>
      <c r="H247" t="s">
        <v>710</v>
      </c>
      <c r="I247">
        <v>45.44</v>
      </c>
      <c r="J247">
        <v>45.44</v>
      </c>
      <c r="K247">
        <v>45.44</v>
      </c>
      <c r="L247">
        <v>45.44</v>
      </c>
      <c r="M247">
        <v>45.44</v>
      </c>
      <c r="N247">
        <v>45.44</v>
      </c>
      <c r="O247">
        <v>43.28</v>
      </c>
      <c r="P247">
        <v>42.35</v>
      </c>
      <c r="Q247">
        <v>42.3494657253379</v>
      </c>
      <c r="R247">
        <v>41.833008826248403</v>
      </c>
      <c r="S247">
        <v>1.4469911737515999</v>
      </c>
      <c r="T247" t="s">
        <v>262</v>
      </c>
      <c r="U247" t="s">
        <v>9819</v>
      </c>
      <c r="V247" t="s">
        <v>25</v>
      </c>
      <c r="W247">
        <v>1</v>
      </c>
      <c r="X247" t="s">
        <v>129</v>
      </c>
      <c r="Y247" t="s">
        <v>130</v>
      </c>
    </row>
    <row r="248" spans="1:27" ht="12.75" x14ac:dyDescent="0.2">
      <c r="A248" t="s">
        <v>711</v>
      </c>
      <c r="B248" t="s">
        <v>712</v>
      </c>
      <c r="C248" t="s">
        <v>47</v>
      </c>
      <c r="D248" t="s">
        <v>22</v>
      </c>
      <c r="E248" t="s">
        <v>9299</v>
      </c>
      <c r="F248">
        <v>1</v>
      </c>
      <c r="G248" t="s">
        <v>713</v>
      </c>
      <c r="H248" t="s">
        <v>714</v>
      </c>
      <c r="I248">
        <v>223.8</v>
      </c>
      <c r="J248">
        <v>223.8</v>
      </c>
      <c r="K248">
        <v>223.8</v>
      </c>
      <c r="L248">
        <v>223.8</v>
      </c>
      <c r="M248">
        <v>223.8</v>
      </c>
      <c r="N248">
        <v>223.8</v>
      </c>
      <c r="O248">
        <v>223.8</v>
      </c>
      <c r="P248">
        <v>218.98</v>
      </c>
      <c r="Q248">
        <v>218.97772521394199</v>
      </c>
      <c r="R248">
        <v>41.833008826248403</v>
      </c>
      <c r="S248">
        <v>181.96699117375201</v>
      </c>
      <c r="T248" t="s">
        <v>262</v>
      </c>
      <c r="U248" t="s">
        <v>9819</v>
      </c>
      <c r="V248" t="s">
        <v>25</v>
      </c>
      <c r="W248">
        <v>1</v>
      </c>
      <c r="X248" t="s">
        <v>129</v>
      </c>
      <c r="Y248" t="s">
        <v>130</v>
      </c>
    </row>
    <row r="249" spans="1:27" ht="12.75" x14ac:dyDescent="0.2">
      <c r="A249" t="s">
        <v>2064</v>
      </c>
      <c r="B249" t="s">
        <v>2065</v>
      </c>
      <c r="C249" t="s">
        <v>427</v>
      </c>
      <c r="D249" t="s">
        <v>22</v>
      </c>
      <c r="E249" t="s">
        <v>9299</v>
      </c>
      <c r="F249">
        <v>1</v>
      </c>
      <c r="G249" t="s">
        <v>2066</v>
      </c>
      <c r="H249" t="s">
        <v>2066</v>
      </c>
      <c r="I249">
        <v>31.65</v>
      </c>
      <c r="J249">
        <v>31.65</v>
      </c>
      <c r="K249">
        <v>31.65</v>
      </c>
      <c r="L249">
        <v>31.65</v>
      </c>
      <c r="M249">
        <v>31.67</v>
      </c>
      <c r="N249">
        <v>31.67</v>
      </c>
      <c r="O249">
        <v>31.67</v>
      </c>
      <c r="P249">
        <v>30.99</v>
      </c>
      <c r="Q249">
        <v>30.987413945369202</v>
      </c>
      <c r="U249" t="s">
        <v>9816</v>
      </c>
      <c r="V249" t="s">
        <v>25</v>
      </c>
      <c r="W249">
        <v>1</v>
      </c>
      <c r="X249" t="s">
        <v>129</v>
      </c>
      <c r="Y249" t="s">
        <v>130</v>
      </c>
    </row>
    <row r="250" spans="1:27" ht="12.75" x14ac:dyDescent="0.2">
      <c r="A250" t="s">
        <v>715</v>
      </c>
      <c r="B250" t="s">
        <v>716</v>
      </c>
      <c r="D250" t="s">
        <v>22</v>
      </c>
      <c r="E250" t="s">
        <v>9299</v>
      </c>
      <c r="F250">
        <v>1</v>
      </c>
      <c r="G250" t="s">
        <v>717</v>
      </c>
      <c r="H250" t="s">
        <v>717</v>
      </c>
      <c r="I250">
        <v>16.850000000000001</v>
      </c>
      <c r="J250">
        <v>16.850000000000001</v>
      </c>
      <c r="K250">
        <v>16.850000000000001</v>
      </c>
      <c r="L250">
        <v>16.850000000000001</v>
      </c>
      <c r="M250">
        <v>16.89</v>
      </c>
      <c r="N250">
        <v>16.89</v>
      </c>
      <c r="O250">
        <v>16.89</v>
      </c>
      <c r="P250">
        <v>16.53</v>
      </c>
      <c r="Q250">
        <v>16.526620770863602</v>
      </c>
      <c r="R250">
        <v>16.526620770863602</v>
      </c>
      <c r="S250">
        <v>0.363379229136434</v>
      </c>
      <c r="T250" t="s">
        <v>262</v>
      </c>
      <c r="U250" t="s">
        <v>9819</v>
      </c>
      <c r="V250" t="s">
        <v>25</v>
      </c>
      <c r="W250">
        <v>1</v>
      </c>
      <c r="X250" t="s">
        <v>129</v>
      </c>
      <c r="Y250" t="s">
        <v>130</v>
      </c>
    </row>
    <row r="251" spans="1:27" ht="12.75" x14ac:dyDescent="0.2">
      <c r="A251" t="s">
        <v>718</v>
      </c>
      <c r="B251" t="s">
        <v>719</v>
      </c>
      <c r="C251" t="s">
        <v>47</v>
      </c>
      <c r="D251" t="s">
        <v>22</v>
      </c>
      <c r="E251" t="s">
        <v>9299</v>
      </c>
      <c r="F251">
        <v>1</v>
      </c>
      <c r="G251" t="s">
        <v>720</v>
      </c>
      <c r="H251" t="s">
        <v>720</v>
      </c>
      <c r="I251">
        <v>175.23</v>
      </c>
      <c r="J251">
        <v>175.23</v>
      </c>
      <c r="K251">
        <v>175.23</v>
      </c>
      <c r="L251">
        <v>175.23</v>
      </c>
      <c r="M251">
        <v>175.23</v>
      </c>
      <c r="N251">
        <v>175.23</v>
      </c>
      <c r="O251">
        <v>175.23</v>
      </c>
      <c r="P251">
        <v>171.46</v>
      </c>
      <c r="Q251">
        <v>171.46369049770999</v>
      </c>
      <c r="R251">
        <v>41.833008826248403</v>
      </c>
      <c r="S251">
        <v>133.39699117375201</v>
      </c>
      <c r="T251" t="s">
        <v>262</v>
      </c>
      <c r="U251" t="s">
        <v>9819</v>
      </c>
      <c r="V251" t="s">
        <v>25</v>
      </c>
      <c r="W251">
        <v>1</v>
      </c>
      <c r="X251" t="s">
        <v>129</v>
      </c>
      <c r="Y251" t="s">
        <v>130</v>
      </c>
    </row>
    <row r="252" spans="1:27" ht="12.75" x14ac:dyDescent="0.2">
      <c r="A252" t="s">
        <v>721</v>
      </c>
      <c r="B252" t="s">
        <v>722</v>
      </c>
      <c r="C252" t="s">
        <v>47</v>
      </c>
      <c r="D252" t="s">
        <v>22</v>
      </c>
      <c r="E252" t="s">
        <v>9299</v>
      </c>
      <c r="F252">
        <v>1</v>
      </c>
      <c r="G252" t="s">
        <v>723</v>
      </c>
      <c r="H252" t="s">
        <v>724</v>
      </c>
      <c r="I252">
        <v>192.66</v>
      </c>
      <c r="J252">
        <v>192.66</v>
      </c>
      <c r="K252">
        <v>192.66</v>
      </c>
      <c r="L252">
        <v>192.66</v>
      </c>
      <c r="M252">
        <v>192.66</v>
      </c>
      <c r="N252">
        <v>192.66</v>
      </c>
      <c r="O252">
        <v>192.66</v>
      </c>
      <c r="P252">
        <v>188.51</v>
      </c>
      <c r="Q252">
        <v>188.50676816766301</v>
      </c>
      <c r="R252">
        <v>41.833008826248403</v>
      </c>
      <c r="S252">
        <v>150.82699117375199</v>
      </c>
      <c r="T252" t="s">
        <v>262</v>
      </c>
      <c r="U252" t="s">
        <v>9819</v>
      </c>
      <c r="V252" t="s">
        <v>25</v>
      </c>
      <c r="W252">
        <v>1</v>
      </c>
      <c r="X252" t="s">
        <v>129</v>
      </c>
      <c r="Y252" t="s">
        <v>130</v>
      </c>
    </row>
    <row r="253" spans="1:27" ht="12.75" x14ac:dyDescent="0.2">
      <c r="A253" t="s">
        <v>725</v>
      </c>
      <c r="B253" t="s">
        <v>726</v>
      </c>
      <c r="D253" t="s">
        <v>22</v>
      </c>
      <c r="E253" t="s">
        <v>9299</v>
      </c>
      <c r="F253">
        <v>1</v>
      </c>
      <c r="G253" t="s">
        <v>727</v>
      </c>
      <c r="H253" t="s">
        <v>727</v>
      </c>
      <c r="I253">
        <v>43.28</v>
      </c>
      <c r="J253">
        <v>43.28</v>
      </c>
      <c r="K253">
        <v>43.28</v>
      </c>
      <c r="L253">
        <v>43.28</v>
      </c>
      <c r="M253">
        <v>43.28</v>
      </c>
      <c r="N253">
        <v>43.28</v>
      </c>
      <c r="O253">
        <v>43.28</v>
      </c>
      <c r="P253">
        <v>42.35</v>
      </c>
      <c r="Q253">
        <v>42.3494657253379</v>
      </c>
      <c r="R253">
        <v>41.833008826248403</v>
      </c>
      <c r="S253">
        <v>1.4469911737515999</v>
      </c>
      <c r="T253" t="s">
        <v>262</v>
      </c>
      <c r="U253" t="s">
        <v>9819</v>
      </c>
      <c r="V253" t="s">
        <v>25</v>
      </c>
      <c r="W253">
        <v>1</v>
      </c>
      <c r="X253" t="s">
        <v>129</v>
      </c>
      <c r="Y253" t="s">
        <v>130</v>
      </c>
    </row>
    <row r="254" spans="1:27" ht="12.75" x14ac:dyDescent="0.2">
      <c r="A254" t="s">
        <v>728</v>
      </c>
      <c r="B254" t="s">
        <v>729</v>
      </c>
      <c r="C254" t="s">
        <v>47</v>
      </c>
      <c r="D254" t="s">
        <v>22</v>
      </c>
      <c r="E254" t="s">
        <v>9299</v>
      </c>
      <c r="F254">
        <v>1</v>
      </c>
      <c r="G254" t="s">
        <v>730</v>
      </c>
      <c r="H254" t="s">
        <v>731</v>
      </c>
      <c r="I254">
        <v>157.82</v>
      </c>
      <c r="J254">
        <v>157.82</v>
      </c>
      <c r="K254">
        <v>157.82</v>
      </c>
      <c r="L254">
        <v>157.82</v>
      </c>
      <c r="M254">
        <v>157.82</v>
      </c>
      <c r="N254">
        <v>157.82</v>
      </c>
      <c r="O254">
        <v>157.82</v>
      </c>
      <c r="P254">
        <v>154.41999999999999</v>
      </c>
      <c r="Q254">
        <v>154.420612827756</v>
      </c>
      <c r="R254">
        <v>41.833008826248403</v>
      </c>
      <c r="S254">
        <v>115.986991173752</v>
      </c>
      <c r="T254" t="s">
        <v>262</v>
      </c>
      <c r="U254" t="s">
        <v>9819</v>
      </c>
      <c r="V254" t="s">
        <v>25</v>
      </c>
      <c r="W254">
        <v>1</v>
      </c>
      <c r="X254" t="s">
        <v>129</v>
      </c>
      <c r="Y254" t="s">
        <v>130</v>
      </c>
    </row>
    <row r="255" spans="1:27" ht="12.75" x14ac:dyDescent="0.2">
      <c r="A255" t="s">
        <v>732</v>
      </c>
      <c r="B255" t="s">
        <v>733</v>
      </c>
      <c r="C255" t="s">
        <v>21</v>
      </c>
      <c r="D255" t="s">
        <v>22</v>
      </c>
      <c r="E255" t="s">
        <v>9299</v>
      </c>
      <c r="F255">
        <v>1</v>
      </c>
      <c r="G255" t="s">
        <v>734</v>
      </c>
      <c r="H255" t="s">
        <v>735</v>
      </c>
      <c r="I255">
        <v>80.23</v>
      </c>
      <c r="J255">
        <v>80.23</v>
      </c>
      <c r="K255">
        <v>80.23</v>
      </c>
      <c r="L255">
        <v>80.23</v>
      </c>
      <c r="M255">
        <v>80.23</v>
      </c>
      <c r="N255">
        <v>80.23</v>
      </c>
      <c r="O255">
        <v>80.23</v>
      </c>
      <c r="P255">
        <v>78.5</v>
      </c>
      <c r="Q255">
        <v>78.501448661601898</v>
      </c>
      <c r="R255">
        <v>77.468534863423002</v>
      </c>
      <c r="S255">
        <v>2.76146513657703</v>
      </c>
      <c r="T255" t="s">
        <v>262</v>
      </c>
      <c r="U255" t="s">
        <v>9819</v>
      </c>
      <c r="V255" t="s">
        <v>25</v>
      </c>
      <c r="W255">
        <v>1</v>
      </c>
      <c r="X255" t="s">
        <v>129</v>
      </c>
      <c r="Y255" t="s">
        <v>130</v>
      </c>
    </row>
    <row r="256" spans="1:27" ht="12.75" x14ac:dyDescent="0.2">
      <c r="A256" t="s">
        <v>2067</v>
      </c>
      <c r="B256" t="s">
        <v>2068</v>
      </c>
      <c r="C256" t="s">
        <v>21</v>
      </c>
      <c r="D256" t="s">
        <v>22</v>
      </c>
      <c r="E256" t="s">
        <v>9299</v>
      </c>
      <c r="F256">
        <v>1</v>
      </c>
      <c r="G256" t="s">
        <v>734</v>
      </c>
      <c r="H256" t="s">
        <v>2069</v>
      </c>
      <c r="I256">
        <v>161.52000000000001</v>
      </c>
      <c r="J256">
        <v>161.52000000000001</v>
      </c>
      <c r="K256">
        <v>161.52000000000001</v>
      </c>
      <c r="L256">
        <v>161.52000000000001</v>
      </c>
      <c r="M256">
        <v>161.52000000000001</v>
      </c>
      <c r="N256">
        <v>161.52000000000001</v>
      </c>
      <c r="O256">
        <v>161.52000000000001</v>
      </c>
      <c r="P256">
        <v>158.04</v>
      </c>
      <c r="Q256">
        <v>158.03581112138301</v>
      </c>
      <c r="R256">
        <v>154.937069726846</v>
      </c>
      <c r="S256">
        <v>6.5829302731540604</v>
      </c>
      <c r="T256" t="s">
        <v>262</v>
      </c>
      <c r="U256" t="s">
        <v>9819</v>
      </c>
      <c r="V256" t="s">
        <v>84</v>
      </c>
      <c r="W256">
        <v>2</v>
      </c>
      <c r="X256" t="s">
        <v>129</v>
      </c>
      <c r="Y256" t="s">
        <v>130</v>
      </c>
      <c r="Z256" t="s">
        <v>131</v>
      </c>
      <c r="AA256" t="s">
        <v>132</v>
      </c>
    </row>
    <row r="257" spans="1:29" ht="12.75" x14ac:dyDescent="0.2">
      <c r="A257" t="s">
        <v>736</v>
      </c>
      <c r="B257" t="s">
        <v>737</v>
      </c>
      <c r="C257" t="s">
        <v>21</v>
      </c>
      <c r="D257" t="s">
        <v>22</v>
      </c>
      <c r="E257" t="s">
        <v>9299</v>
      </c>
      <c r="F257">
        <v>1</v>
      </c>
      <c r="G257" t="s">
        <v>738</v>
      </c>
      <c r="H257" t="s">
        <v>739</v>
      </c>
      <c r="I257">
        <v>160.99</v>
      </c>
      <c r="J257">
        <v>160.99</v>
      </c>
      <c r="K257">
        <v>160.99</v>
      </c>
      <c r="L257">
        <v>160.99</v>
      </c>
      <c r="M257">
        <v>160.99</v>
      </c>
      <c r="N257">
        <v>160.99</v>
      </c>
      <c r="O257">
        <v>160.99</v>
      </c>
      <c r="P257">
        <v>157.52000000000001</v>
      </c>
      <c r="Q257">
        <v>157.519354222293</v>
      </c>
      <c r="R257">
        <v>154.937069726846</v>
      </c>
      <c r="S257">
        <v>6.0529302731540602</v>
      </c>
      <c r="T257" t="s">
        <v>262</v>
      </c>
      <c r="U257" t="s">
        <v>9819</v>
      </c>
      <c r="V257" t="s">
        <v>84</v>
      </c>
      <c r="W257">
        <v>2</v>
      </c>
      <c r="X257" t="s">
        <v>129</v>
      </c>
      <c r="Y257" t="s">
        <v>130</v>
      </c>
      <c r="Z257" t="s">
        <v>131</v>
      </c>
      <c r="AA257" t="s">
        <v>132</v>
      </c>
    </row>
    <row r="258" spans="1:29" ht="12.75" x14ac:dyDescent="0.2">
      <c r="A258" t="s">
        <v>740</v>
      </c>
      <c r="B258" t="s">
        <v>741</v>
      </c>
      <c r="C258" t="s">
        <v>21</v>
      </c>
      <c r="D258" t="s">
        <v>22</v>
      </c>
      <c r="E258" t="s">
        <v>9299</v>
      </c>
      <c r="F258">
        <v>1</v>
      </c>
      <c r="G258" t="s">
        <v>742</v>
      </c>
      <c r="H258" t="s">
        <v>743</v>
      </c>
      <c r="I258">
        <v>91.32</v>
      </c>
      <c r="J258">
        <v>91.32</v>
      </c>
      <c r="K258">
        <v>91.32</v>
      </c>
      <c r="L258">
        <v>91.32</v>
      </c>
      <c r="M258">
        <v>91.32</v>
      </c>
      <c r="N258">
        <v>91.32</v>
      </c>
      <c r="O258">
        <v>91.32</v>
      </c>
      <c r="P258">
        <v>89.35</v>
      </c>
      <c r="Q258">
        <v>89.347043542481202</v>
      </c>
      <c r="R258">
        <v>87.797672845212702</v>
      </c>
      <c r="S258">
        <v>3.5223271547872899</v>
      </c>
      <c r="T258" t="s">
        <v>262</v>
      </c>
      <c r="U258" t="s">
        <v>9819</v>
      </c>
      <c r="V258" t="s">
        <v>98</v>
      </c>
      <c r="W258">
        <v>3</v>
      </c>
      <c r="X258" t="s">
        <v>129</v>
      </c>
      <c r="Y258" t="s">
        <v>130</v>
      </c>
      <c r="Z258" t="s">
        <v>131</v>
      </c>
      <c r="AA258" t="s">
        <v>132</v>
      </c>
      <c r="AB258" t="s">
        <v>645</v>
      </c>
      <c r="AC258" t="s">
        <v>646</v>
      </c>
    </row>
    <row r="259" spans="1:29" ht="12.75" x14ac:dyDescent="0.2">
      <c r="A259" t="s">
        <v>2070</v>
      </c>
      <c r="B259" t="s">
        <v>2071</v>
      </c>
      <c r="C259" t="s">
        <v>749</v>
      </c>
      <c r="D259" t="s">
        <v>22</v>
      </c>
      <c r="E259" t="s">
        <v>9299</v>
      </c>
      <c r="F259">
        <v>1</v>
      </c>
      <c r="G259" t="s">
        <v>2072</v>
      </c>
      <c r="H259" t="s">
        <v>2073</v>
      </c>
      <c r="I259">
        <v>91.32</v>
      </c>
      <c r="J259">
        <v>91.32</v>
      </c>
      <c r="K259">
        <v>91.32</v>
      </c>
      <c r="L259">
        <v>91.32</v>
      </c>
      <c r="M259">
        <v>91.32</v>
      </c>
      <c r="N259">
        <v>91.32</v>
      </c>
      <c r="O259">
        <v>91.32</v>
      </c>
      <c r="P259">
        <v>89.35</v>
      </c>
      <c r="Q259">
        <v>89.347043542481202</v>
      </c>
      <c r="U259" t="s">
        <v>9816</v>
      </c>
      <c r="V259" t="s">
        <v>84</v>
      </c>
      <c r="W259">
        <v>2</v>
      </c>
      <c r="X259" t="s">
        <v>129</v>
      </c>
      <c r="Y259" t="s">
        <v>130</v>
      </c>
      <c r="Z259" t="s">
        <v>131</v>
      </c>
      <c r="AA259" t="s">
        <v>132</v>
      </c>
    </row>
    <row r="260" spans="1:29" ht="12.75" x14ac:dyDescent="0.2">
      <c r="A260" t="s">
        <v>2074</v>
      </c>
      <c r="B260" t="s">
        <v>2075</v>
      </c>
      <c r="C260" t="s">
        <v>749</v>
      </c>
      <c r="D260" t="s">
        <v>22</v>
      </c>
      <c r="E260" t="s">
        <v>9299</v>
      </c>
      <c r="F260">
        <v>1</v>
      </c>
      <c r="G260" t="s">
        <v>2076</v>
      </c>
      <c r="H260" t="s">
        <v>2077</v>
      </c>
      <c r="I260">
        <v>160.99</v>
      </c>
      <c r="J260">
        <v>160.99</v>
      </c>
      <c r="K260">
        <v>160.99</v>
      </c>
      <c r="L260">
        <v>160.99</v>
      </c>
      <c r="M260">
        <v>160.99</v>
      </c>
      <c r="N260">
        <v>160.99</v>
      </c>
      <c r="O260">
        <v>160.99</v>
      </c>
      <c r="P260">
        <v>157.52000000000001</v>
      </c>
      <c r="Q260">
        <v>157.519354222293</v>
      </c>
      <c r="U260" t="s">
        <v>9816</v>
      </c>
      <c r="V260" t="s">
        <v>84</v>
      </c>
      <c r="W260">
        <v>2</v>
      </c>
      <c r="X260" t="s">
        <v>129</v>
      </c>
      <c r="Y260" t="s">
        <v>130</v>
      </c>
      <c r="Z260" t="s">
        <v>131</v>
      </c>
      <c r="AA260" t="s">
        <v>132</v>
      </c>
    </row>
    <row r="261" spans="1:29" ht="12.75" x14ac:dyDescent="0.2">
      <c r="A261" t="s">
        <v>2078</v>
      </c>
      <c r="B261" t="s">
        <v>2079</v>
      </c>
      <c r="C261" t="s">
        <v>749</v>
      </c>
      <c r="D261" t="s">
        <v>22</v>
      </c>
      <c r="F261">
        <v>1</v>
      </c>
      <c r="G261" t="s">
        <v>2080</v>
      </c>
      <c r="H261" t="s">
        <v>2080</v>
      </c>
      <c r="I261">
        <v>350</v>
      </c>
      <c r="J261">
        <v>350</v>
      </c>
      <c r="U261" t="s">
        <v>9816</v>
      </c>
      <c r="V261">
        <v>1</v>
      </c>
      <c r="X261" t="s">
        <v>645</v>
      </c>
      <c r="Y261" t="s">
        <v>646</v>
      </c>
    </row>
    <row r="262" spans="1:29" ht="12.75" x14ac:dyDescent="0.2">
      <c r="A262" t="s">
        <v>2081</v>
      </c>
      <c r="B262" t="s">
        <v>2082</v>
      </c>
      <c r="C262" t="s">
        <v>749</v>
      </c>
      <c r="D262" t="s">
        <v>22</v>
      </c>
      <c r="F262">
        <v>1</v>
      </c>
      <c r="G262" t="s">
        <v>2083</v>
      </c>
      <c r="H262" t="s">
        <v>2083</v>
      </c>
      <c r="I262">
        <v>850</v>
      </c>
      <c r="J262">
        <v>850</v>
      </c>
      <c r="U262" t="s">
        <v>9816</v>
      </c>
      <c r="V262">
        <v>1</v>
      </c>
      <c r="X262" t="s">
        <v>645</v>
      </c>
      <c r="Y262" t="s">
        <v>646</v>
      </c>
    </row>
    <row r="263" spans="1:29" ht="12.75" x14ac:dyDescent="0.2">
      <c r="A263" t="s">
        <v>744</v>
      </c>
      <c r="B263" t="s">
        <v>745</v>
      </c>
      <c r="D263" t="s">
        <v>22</v>
      </c>
      <c r="E263" t="s">
        <v>9299</v>
      </c>
      <c r="F263">
        <v>1</v>
      </c>
      <c r="G263" t="s">
        <v>746</v>
      </c>
      <c r="H263" t="s">
        <v>746</v>
      </c>
      <c r="I263">
        <v>21.1</v>
      </c>
      <c r="J263">
        <v>21.1</v>
      </c>
      <c r="K263">
        <v>21.1</v>
      </c>
      <c r="L263">
        <v>21.1</v>
      </c>
      <c r="M263">
        <v>21.11</v>
      </c>
      <c r="N263">
        <v>21.11</v>
      </c>
      <c r="O263">
        <v>21.11</v>
      </c>
      <c r="P263">
        <v>20.66</v>
      </c>
      <c r="Q263">
        <v>20.658275963579499</v>
      </c>
      <c r="R263">
        <v>20.916504413124201</v>
      </c>
      <c r="S263">
        <v>0.19349558687579799</v>
      </c>
      <c r="T263" t="s">
        <v>262</v>
      </c>
      <c r="U263" t="s">
        <v>9819</v>
      </c>
      <c r="V263" t="s">
        <v>25</v>
      </c>
      <c r="W263">
        <v>1</v>
      </c>
      <c r="X263" t="s">
        <v>129</v>
      </c>
      <c r="Y263" t="s">
        <v>130</v>
      </c>
    </row>
    <row r="264" spans="1:29" ht="12.75" x14ac:dyDescent="0.2">
      <c r="A264" t="s">
        <v>747</v>
      </c>
      <c r="B264" t="s">
        <v>748</v>
      </c>
      <c r="C264" t="s">
        <v>749</v>
      </c>
      <c r="D264" t="s">
        <v>22</v>
      </c>
      <c r="E264" t="s">
        <v>9299</v>
      </c>
      <c r="F264">
        <v>1</v>
      </c>
      <c r="G264" t="s">
        <v>750</v>
      </c>
      <c r="H264" t="s">
        <v>751</v>
      </c>
      <c r="I264">
        <v>134.07</v>
      </c>
      <c r="J264">
        <v>134.07</v>
      </c>
      <c r="K264">
        <v>134.07</v>
      </c>
      <c r="L264">
        <v>134.07</v>
      </c>
      <c r="M264">
        <v>134.07</v>
      </c>
      <c r="N264">
        <v>134.07</v>
      </c>
      <c r="O264">
        <v>134.07</v>
      </c>
      <c r="P264">
        <v>131.18</v>
      </c>
      <c r="Q264">
        <v>131.18005236873</v>
      </c>
      <c r="U264" t="s">
        <v>9816</v>
      </c>
      <c r="V264" t="s">
        <v>84</v>
      </c>
      <c r="W264">
        <v>2</v>
      </c>
      <c r="X264" t="s">
        <v>129</v>
      </c>
      <c r="Y264" t="s">
        <v>130</v>
      </c>
      <c r="Z264" t="s">
        <v>131</v>
      </c>
      <c r="AA264" t="s">
        <v>132</v>
      </c>
    </row>
    <row r="265" spans="1:29" ht="12.75" x14ac:dyDescent="0.2">
      <c r="A265" t="s">
        <v>752</v>
      </c>
      <c r="B265" t="s">
        <v>753</v>
      </c>
      <c r="C265" t="s">
        <v>21</v>
      </c>
      <c r="D265" t="s">
        <v>22</v>
      </c>
      <c r="E265" t="s">
        <v>9299</v>
      </c>
      <c r="F265">
        <v>1</v>
      </c>
      <c r="G265" t="s">
        <v>754</v>
      </c>
      <c r="H265" t="s">
        <v>755</v>
      </c>
      <c r="I265">
        <v>64.400000000000006</v>
      </c>
      <c r="J265">
        <v>64.400000000000006</v>
      </c>
      <c r="K265">
        <v>64.400000000000006</v>
      </c>
      <c r="L265">
        <v>64.400000000000006</v>
      </c>
      <c r="M265">
        <v>64.400000000000006</v>
      </c>
      <c r="N265">
        <v>64.400000000000006</v>
      </c>
      <c r="O265">
        <v>64.400000000000006</v>
      </c>
      <c r="P265">
        <v>63.01</v>
      </c>
      <c r="Q265">
        <v>63.007741688917399</v>
      </c>
      <c r="R265">
        <v>61.974827890738403</v>
      </c>
      <c r="S265">
        <v>2.4251721092616201</v>
      </c>
      <c r="T265" t="s">
        <v>262</v>
      </c>
      <c r="U265" t="s">
        <v>9819</v>
      </c>
      <c r="V265" t="s">
        <v>25</v>
      </c>
      <c r="W265">
        <v>1</v>
      </c>
      <c r="X265" t="s">
        <v>129</v>
      </c>
      <c r="Y265" t="s">
        <v>130</v>
      </c>
    </row>
    <row r="266" spans="1:29" ht="12.75" x14ac:dyDescent="0.2">
      <c r="A266" t="s">
        <v>2084</v>
      </c>
      <c r="B266" t="s">
        <v>2085</v>
      </c>
      <c r="C266" t="s">
        <v>21</v>
      </c>
      <c r="D266" t="s">
        <v>22</v>
      </c>
      <c r="E266" t="s">
        <v>9299</v>
      </c>
      <c r="F266">
        <v>1</v>
      </c>
      <c r="G266" t="s">
        <v>2086</v>
      </c>
      <c r="H266" t="s">
        <v>2087</v>
      </c>
      <c r="I266">
        <v>91.32</v>
      </c>
      <c r="J266">
        <v>91.32</v>
      </c>
      <c r="K266">
        <v>91.32</v>
      </c>
      <c r="L266">
        <v>91.32</v>
      </c>
      <c r="M266">
        <v>91.32</v>
      </c>
      <c r="N266">
        <v>91.32</v>
      </c>
      <c r="O266">
        <v>91.32</v>
      </c>
      <c r="P266">
        <v>89.35</v>
      </c>
      <c r="Q266">
        <v>89.347043542481202</v>
      </c>
      <c r="R266">
        <v>87.797672845212702</v>
      </c>
      <c r="S266">
        <v>3.5223271547872899</v>
      </c>
      <c r="T266" t="s">
        <v>262</v>
      </c>
      <c r="U266" t="s">
        <v>9819</v>
      </c>
      <c r="V266" t="s">
        <v>84</v>
      </c>
      <c r="W266">
        <v>2</v>
      </c>
      <c r="X266" t="s">
        <v>129</v>
      </c>
      <c r="Y266" t="s">
        <v>130</v>
      </c>
      <c r="Z266" t="s">
        <v>131</v>
      </c>
      <c r="AA266" t="s">
        <v>132</v>
      </c>
    </row>
    <row r="267" spans="1:29" ht="12.75" x14ac:dyDescent="0.2">
      <c r="A267" t="s">
        <v>756</v>
      </c>
      <c r="B267" t="s">
        <v>757</v>
      </c>
      <c r="D267" t="s">
        <v>22</v>
      </c>
      <c r="E267" t="s">
        <v>9299</v>
      </c>
      <c r="F267">
        <v>1</v>
      </c>
      <c r="G267" t="s">
        <v>758</v>
      </c>
      <c r="H267" t="s">
        <v>759</v>
      </c>
      <c r="I267">
        <v>35.35</v>
      </c>
      <c r="J267">
        <v>35.35</v>
      </c>
      <c r="K267">
        <v>35.35</v>
      </c>
      <c r="L267">
        <v>35.35</v>
      </c>
      <c r="M267">
        <v>35.36</v>
      </c>
      <c r="N267">
        <v>35.36</v>
      </c>
      <c r="O267">
        <v>35.36</v>
      </c>
      <c r="P267">
        <v>34.6</v>
      </c>
      <c r="Q267">
        <v>34.602612238995597</v>
      </c>
      <c r="R267">
        <v>34.8608406885403</v>
      </c>
      <c r="S267">
        <v>0.49915931145966402</v>
      </c>
      <c r="T267" t="s">
        <v>262</v>
      </c>
      <c r="U267" t="s">
        <v>9819</v>
      </c>
      <c r="V267" t="s">
        <v>25</v>
      </c>
      <c r="W267">
        <v>1</v>
      </c>
      <c r="X267" t="s">
        <v>129</v>
      </c>
      <c r="Y267" t="s">
        <v>130</v>
      </c>
    </row>
    <row r="268" spans="1:29" ht="12.75" x14ac:dyDescent="0.2">
      <c r="A268" t="s">
        <v>2088</v>
      </c>
      <c r="B268" t="s">
        <v>2089</v>
      </c>
      <c r="C268" t="s">
        <v>21</v>
      </c>
      <c r="D268" t="s">
        <v>22</v>
      </c>
      <c r="E268" t="s">
        <v>9299</v>
      </c>
      <c r="F268">
        <v>1</v>
      </c>
      <c r="G268" t="s">
        <v>2090</v>
      </c>
      <c r="H268" t="s">
        <v>2091</v>
      </c>
      <c r="I268">
        <v>134.07</v>
      </c>
      <c r="J268">
        <v>134.07</v>
      </c>
      <c r="K268">
        <v>134.07</v>
      </c>
      <c r="L268">
        <v>134.07</v>
      </c>
      <c r="M268">
        <v>134.07</v>
      </c>
      <c r="N268">
        <v>134.07</v>
      </c>
      <c r="O268">
        <v>134.07</v>
      </c>
      <c r="P268">
        <v>131.18</v>
      </c>
      <c r="Q268">
        <v>131.18005236873</v>
      </c>
      <c r="R268">
        <v>129.11422477237201</v>
      </c>
      <c r="S268">
        <v>4.9557752276283802</v>
      </c>
      <c r="T268" t="s">
        <v>262</v>
      </c>
      <c r="U268" t="s">
        <v>9819</v>
      </c>
      <c r="V268" t="s">
        <v>84</v>
      </c>
      <c r="W268">
        <v>2</v>
      </c>
      <c r="X268" t="s">
        <v>129</v>
      </c>
      <c r="Y268" t="s">
        <v>130</v>
      </c>
      <c r="Z268" t="s">
        <v>131</v>
      </c>
      <c r="AA268" t="s">
        <v>132</v>
      </c>
    </row>
    <row r="269" spans="1:29" ht="12.75" x14ac:dyDescent="0.2">
      <c r="A269" t="s">
        <v>760</v>
      </c>
      <c r="B269" t="s">
        <v>761</v>
      </c>
      <c r="D269" t="s">
        <v>22</v>
      </c>
      <c r="E269" t="s">
        <v>9299</v>
      </c>
      <c r="F269">
        <v>1</v>
      </c>
      <c r="G269" t="s">
        <v>762</v>
      </c>
      <c r="H269" t="s">
        <v>763</v>
      </c>
      <c r="I269">
        <v>149.38</v>
      </c>
      <c r="J269">
        <v>149.38</v>
      </c>
      <c r="K269">
        <v>149.38</v>
      </c>
      <c r="L269">
        <v>149.38</v>
      </c>
      <c r="M269">
        <v>149.38</v>
      </c>
      <c r="N269">
        <v>149.38</v>
      </c>
      <c r="O269">
        <v>149.38</v>
      </c>
      <c r="P269">
        <v>146.16</v>
      </c>
      <c r="Q269">
        <v>146.157302442325</v>
      </c>
      <c r="R269">
        <v>104.58252206562101</v>
      </c>
      <c r="S269">
        <v>44.797477934379003</v>
      </c>
      <c r="T269" t="s">
        <v>262</v>
      </c>
      <c r="U269" t="s">
        <v>9819</v>
      </c>
      <c r="V269" t="s">
        <v>25</v>
      </c>
      <c r="W269">
        <v>1</v>
      </c>
      <c r="X269" t="s">
        <v>613</v>
      </c>
      <c r="Y269" t="s">
        <v>614</v>
      </c>
    </row>
    <row r="270" spans="1:29" ht="12.75" x14ac:dyDescent="0.2">
      <c r="A270" t="s">
        <v>764</v>
      </c>
      <c r="B270" t="s">
        <v>765</v>
      </c>
      <c r="C270" t="s">
        <v>21</v>
      </c>
      <c r="D270" t="s">
        <v>22</v>
      </c>
      <c r="E270" t="s">
        <v>9299</v>
      </c>
      <c r="F270">
        <v>1</v>
      </c>
      <c r="G270" t="s">
        <v>766</v>
      </c>
      <c r="H270" t="s">
        <v>767</v>
      </c>
      <c r="I270">
        <v>88.67</v>
      </c>
      <c r="J270">
        <v>88.67</v>
      </c>
      <c r="K270">
        <v>88.67</v>
      </c>
      <c r="L270">
        <v>88.67</v>
      </c>
      <c r="M270">
        <v>88.67</v>
      </c>
      <c r="N270">
        <v>88.67</v>
      </c>
      <c r="O270">
        <v>88.67</v>
      </c>
      <c r="P270">
        <v>86.76</v>
      </c>
      <c r="Q270">
        <v>86.764759047033706</v>
      </c>
      <c r="R270">
        <v>61.974827890738403</v>
      </c>
      <c r="S270">
        <v>26.695172109261598</v>
      </c>
      <c r="T270" t="s">
        <v>262</v>
      </c>
      <c r="U270" t="s">
        <v>9819</v>
      </c>
      <c r="V270" t="s">
        <v>25</v>
      </c>
      <c r="W270">
        <v>1</v>
      </c>
      <c r="X270" t="s">
        <v>26</v>
      </c>
      <c r="Y270" t="s">
        <v>27</v>
      </c>
    </row>
    <row r="271" spans="1:29" ht="12.75" x14ac:dyDescent="0.2">
      <c r="A271" t="s">
        <v>2092</v>
      </c>
      <c r="B271" t="s">
        <v>2093</v>
      </c>
      <c r="D271" t="s">
        <v>1934</v>
      </c>
      <c r="E271">
        <v>31</v>
      </c>
      <c r="F271">
        <v>31</v>
      </c>
      <c r="G271" t="s">
        <v>2094</v>
      </c>
      <c r="H271" t="s">
        <v>2094</v>
      </c>
      <c r="I271">
        <v>67.03</v>
      </c>
      <c r="J271">
        <v>67.03</v>
      </c>
      <c r="K271">
        <v>67.03</v>
      </c>
      <c r="L271">
        <v>67.03</v>
      </c>
      <c r="M271">
        <v>67.03</v>
      </c>
      <c r="N271">
        <v>67.03</v>
      </c>
      <c r="O271">
        <v>67.03</v>
      </c>
      <c r="P271">
        <v>65.59</v>
      </c>
      <c r="Q271">
        <v>65.590026184364802</v>
      </c>
      <c r="R271">
        <v>54.744431303485598</v>
      </c>
      <c r="S271">
        <v>12.2855686965144</v>
      </c>
      <c r="T271" t="s">
        <v>262</v>
      </c>
      <c r="U271" t="s">
        <v>9819</v>
      </c>
      <c r="V271" t="s">
        <v>25</v>
      </c>
      <c r="W271">
        <v>1</v>
      </c>
      <c r="X271" t="s">
        <v>613</v>
      </c>
      <c r="Y271" t="s">
        <v>614</v>
      </c>
    </row>
    <row r="272" spans="1:29" ht="12.75" x14ac:dyDescent="0.2">
      <c r="A272" t="s">
        <v>2095</v>
      </c>
      <c r="B272" t="s">
        <v>2096</v>
      </c>
      <c r="D272" t="s">
        <v>1934</v>
      </c>
      <c r="E272">
        <v>31</v>
      </c>
      <c r="F272">
        <v>31</v>
      </c>
      <c r="G272" t="s">
        <v>2097</v>
      </c>
      <c r="H272" t="s">
        <v>2097</v>
      </c>
      <c r="I272">
        <v>57.01</v>
      </c>
      <c r="J272">
        <v>57.01</v>
      </c>
      <c r="K272">
        <v>57.01</v>
      </c>
      <c r="L272">
        <v>57.01</v>
      </c>
      <c r="M272">
        <v>57.01</v>
      </c>
      <c r="N272">
        <v>57.01</v>
      </c>
      <c r="O272">
        <v>57.01</v>
      </c>
      <c r="P272">
        <v>55.78</v>
      </c>
      <c r="Q272">
        <v>55.777345101664501</v>
      </c>
      <c r="R272">
        <v>46.481120918053797</v>
      </c>
      <c r="S272">
        <v>10.528879081946201</v>
      </c>
      <c r="T272" t="s">
        <v>262</v>
      </c>
      <c r="U272" t="s">
        <v>9819</v>
      </c>
      <c r="V272" t="s">
        <v>25</v>
      </c>
      <c r="W272">
        <v>1</v>
      </c>
      <c r="X272" t="s">
        <v>613</v>
      </c>
      <c r="Y272" t="s">
        <v>614</v>
      </c>
    </row>
    <row r="273" spans="1:25" ht="12.75" x14ac:dyDescent="0.2">
      <c r="A273" t="s">
        <v>768</v>
      </c>
      <c r="B273" t="s">
        <v>769</v>
      </c>
      <c r="C273" t="s">
        <v>21</v>
      </c>
      <c r="D273" t="s">
        <v>22</v>
      </c>
      <c r="E273" t="s">
        <v>9299</v>
      </c>
      <c r="F273">
        <v>1</v>
      </c>
      <c r="G273" t="s">
        <v>770</v>
      </c>
      <c r="H273" t="s">
        <v>771</v>
      </c>
      <c r="I273">
        <v>88.67</v>
      </c>
      <c r="J273">
        <v>88.67</v>
      </c>
      <c r="K273">
        <v>88.67</v>
      </c>
      <c r="L273">
        <v>88.67</v>
      </c>
      <c r="M273">
        <v>88.67</v>
      </c>
      <c r="N273">
        <v>88.67</v>
      </c>
      <c r="O273">
        <v>88.67</v>
      </c>
      <c r="P273">
        <v>86.76</v>
      </c>
      <c r="Q273">
        <v>86.764759047033706</v>
      </c>
      <c r="R273">
        <v>61.974827890738403</v>
      </c>
      <c r="S273">
        <v>26.695172109261598</v>
      </c>
      <c r="T273" t="s">
        <v>262</v>
      </c>
      <c r="U273" t="s">
        <v>9819</v>
      </c>
      <c r="V273" t="s">
        <v>25</v>
      </c>
      <c r="W273">
        <v>1</v>
      </c>
      <c r="X273" t="s">
        <v>115</v>
      </c>
      <c r="Y273" t="s">
        <v>116</v>
      </c>
    </row>
    <row r="274" spans="1:25" ht="12.75" x14ac:dyDescent="0.2">
      <c r="A274" t="s">
        <v>772</v>
      </c>
      <c r="B274" t="s">
        <v>773</v>
      </c>
      <c r="C274" t="s">
        <v>21</v>
      </c>
      <c r="D274" t="s">
        <v>22</v>
      </c>
      <c r="E274" t="s">
        <v>9299</v>
      </c>
      <c r="F274">
        <v>1</v>
      </c>
      <c r="G274" t="s">
        <v>774</v>
      </c>
      <c r="H274" t="s">
        <v>775</v>
      </c>
      <c r="I274">
        <v>103.98</v>
      </c>
      <c r="J274">
        <v>103.98</v>
      </c>
      <c r="K274">
        <v>103.98</v>
      </c>
      <c r="L274">
        <v>103.98</v>
      </c>
      <c r="M274">
        <v>103.98</v>
      </c>
      <c r="N274">
        <v>103.98</v>
      </c>
      <c r="O274">
        <v>103.98</v>
      </c>
      <c r="P274">
        <v>101.74</v>
      </c>
      <c r="Q274">
        <v>101.74200912062901</v>
      </c>
      <c r="R274">
        <v>72.717131391799697</v>
      </c>
      <c r="S274">
        <v>31.2628686082003</v>
      </c>
      <c r="T274" t="s">
        <v>262</v>
      </c>
      <c r="U274" t="s">
        <v>9819</v>
      </c>
      <c r="V274" t="s">
        <v>25</v>
      </c>
      <c r="W274">
        <v>1</v>
      </c>
      <c r="X274" t="s">
        <v>115</v>
      </c>
      <c r="Y274" t="s">
        <v>116</v>
      </c>
    </row>
    <row r="275" spans="1:25" ht="12.75" x14ac:dyDescent="0.2">
      <c r="A275" t="s">
        <v>776</v>
      </c>
      <c r="B275" t="s">
        <v>777</v>
      </c>
      <c r="C275" t="s">
        <v>262</v>
      </c>
      <c r="D275" t="s">
        <v>22</v>
      </c>
      <c r="E275" t="s">
        <v>9299</v>
      </c>
      <c r="F275">
        <v>1</v>
      </c>
      <c r="G275" t="s">
        <v>778</v>
      </c>
      <c r="H275" t="s">
        <v>779</v>
      </c>
      <c r="I275">
        <v>27.45</v>
      </c>
      <c r="J275">
        <v>27.45</v>
      </c>
      <c r="K275">
        <v>27.45</v>
      </c>
      <c r="L275">
        <v>27.45</v>
      </c>
      <c r="M275">
        <v>27.45</v>
      </c>
      <c r="N275">
        <v>27.45</v>
      </c>
      <c r="O275">
        <v>27.45</v>
      </c>
      <c r="P275">
        <v>26.86</v>
      </c>
      <c r="Q275">
        <v>26.855758752653301</v>
      </c>
      <c r="R275">
        <v>27.268924271924899</v>
      </c>
      <c r="S275">
        <v>0.18107572807511099</v>
      </c>
      <c r="T275" t="s">
        <v>262</v>
      </c>
      <c r="U275" t="s">
        <v>9819</v>
      </c>
      <c r="V275" t="s">
        <v>25</v>
      </c>
      <c r="W275">
        <v>1</v>
      </c>
      <c r="X275" t="s">
        <v>115</v>
      </c>
      <c r="Y275" t="s">
        <v>116</v>
      </c>
    </row>
    <row r="276" spans="1:25" ht="12.75" x14ac:dyDescent="0.2">
      <c r="A276" t="s">
        <v>780</v>
      </c>
      <c r="B276" t="s">
        <v>781</v>
      </c>
      <c r="D276" t="s">
        <v>22</v>
      </c>
      <c r="E276" t="s">
        <v>9299</v>
      </c>
      <c r="F276">
        <v>1</v>
      </c>
      <c r="G276" t="s">
        <v>782</v>
      </c>
      <c r="H276" t="s">
        <v>783</v>
      </c>
      <c r="I276">
        <v>64.92</v>
      </c>
      <c r="J276">
        <v>64.92</v>
      </c>
      <c r="K276">
        <v>64.92</v>
      </c>
      <c r="L276">
        <v>64.92</v>
      </c>
      <c r="M276">
        <v>64.92</v>
      </c>
      <c r="N276">
        <v>64.92</v>
      </c>
      <c r="O276">
        <v>64.92</v>
      </c>
      <c r="P276">
        <v>63.52</v>
      </c>
      <c r="Q276">
        <v>63.524198588006797</v>
      </c>
      <c r="R276">
        <v>45.448207119874802</v>
      </c>
      <c r="S276">
        <v>19.4717928801252</v>
      </c>
      <c r="T276" t="s">
        <v>262</v>
      </c>
      <c r="U276" t="s">
        <v>9819</v>
      </c>
      <c r="V276" t="s">
        <v>25</v>
      </c>
      <c r="W276">
        <v>1</v>
      </c>
      <c r="X276" t="s">
        <v>115</v>
      </c>
      <c r="Y276" t="s">
        <v>116</v>
      </c>
    </row>
    <row r="277" spans="1:25" ht="12.75" x14ac:dyDescent="0.2">
      <c r="A277" t="s">
        <v>784</v>
      </c>
      <c r="B277" t="s">
        <v>785</v>
      </c>
      <c r="D277" t="s">
        <v>22</v>
      </c>
      <c r="E277" t="s">
        <v>9299</v>
      </c>
      <c r="F277">
        <v>1</v>
      </c>
      <c r="G277" t="s">
        <v>786</v>
      </c>
      <c r="H277" t="s">
        <v>786</v>
      </c>
      <c r="I277">
        <v>211.12</v>
      </c>
      <c r="J277">
        <v>211.12</v>
      </c>
      <c r="K277">
        <v>211.12</v>
      </c>
      <c r="L277">
        <v>211.12</v>
      </c>
      <c r="M277">
        <v>211.12</v>
      </c>
      <c r="N277">
        <v>211.12</v>
      </c>
      <c r="O277">
        <v>211.12</v>
      </c>
      <c r="P277">
        <v>206.58</v>
      </c>
      <c r="Q277">
        <v>206.58275963579499</v>
      </c>
      <c r="R277">
        <v>56.810258899843497</v>
      </c>
      <c r="S277">
        <v>154.309741100157</v>
      </c>
      <c r="T277" t="s">
        <v>262</v>
      </c>
      <c r="U277" t="s">
        <v>9819</v>
      </c>
      <c r="V277" t="s">
        <v>25</v>
      </c>
      <c r="W277">
        <v>1</v>
      </c>
      <c r="X277" t="s">
        <v>115</v>
      </c>
      <c r="Y277" t="s">
        <v>116</v>
      </c>
    </row>
    <row r="278" spans="1:25" ht="12.75" x14ac:dyDescent="0.2">
      <c r="A278" t="s">
        <v>2098</v>
      </c>
      <c r="B278" t="s">
        <v>2099</v>
      </c>
      <c r="D278" t="s">
        <v>22</v>
      </c>
      <c r="E278" t="s">
        <v>9299</v>
      </c>
      <c r="F278">
        <v>1</v>
      </c>
      <c r="G278" t="s">
        <v>2100</v>
      </c>
      <c r="H278" t="s">
        <v>2100</v>
      </c>
      <c r="I278">
        <v>211.12</v>
      </c>
      <c r="J278">
        <v>211.12</v>
      </c>
      <c r="K278">
        <v>211.12</v>
      </c>
      <c r="L278">
        <v>211.12</v>
      </c>
      <c r="M278">
        <v>211.12</v>
      </c>
      <c r="N278">
        <v>211.12</v>
      </c>
      <c r="O278">
        <v>211.12</v>
      </c>
      <c r="P278">
        <v>206.58</v>
      </c>
      <c r="Q278">
        <v>206.58275963579499</v>
      </c>
      <c r="R278">
        <v>56.810258899843497</v>
      </c>
      <c r="S278">
        <v>154.309741100157</v>
      </c>
      <c r="T278" t="s">
        <v>262</v>
      </c>
      <c r="U278" t="s">
        <v>9819</v>
      </c>
      <c r="V278" t="s">
        <v>25</v>
      </c>
      <c r="W278">
        <v>1</v>
      </c>
      <c r="X278" t="s">
        <v>115</v>
      </c>
      <c r="Y278" t="s">
        <v>116</v>
      </c>
    </row>
    <row r="279" spans="1:25" ht="12.75" x14ac:dyDescent="0.2">
      <c r="A279" t="s">
        <v>2101</v>
      </c>
      <c r="B279" t="s">
        <v>2102</v>
      </c>
      <c r="D279" t="s">
        <v>22</v>
      </c>
      <c r="E279" t="s">
        <v>9299</v>
      </c>
      <c r="F279">
        <v>1</v>
      </c>
      <c r="G279" t="s">
        <v>2103</v>
      </c>
      <c r="H279" t="s">
        <v>2103</v>
      </c>
      <c r="I279">
        <v>211.12</v>
      </c>
      <c r="J279">
        <v>211.12</v>
      </c>
      <c r="K279">
        <v>211.12</v>
      </c>
      <c r="L279">
        <v>211.12</v>
      </c>
      <c r="M279">
        <v>211.12</v>
      </c>
      <c r="N279">
        <v>211.12</v>
      </c>
      <c r="O279">
        <v>211.12</v>
      </c>
      <c r="P279">
        <v>206.58</v>
      </c>
      <c r="Q279">
        <v>206.58275963579499</v>
      </c>
      <c r="R279">
        <v>56.810258899843497</v>
      </c>
      <c r="S279">
        <v>154.309741100157</v>
      </c>
      <c r="T279" t="s">
        <v>262</v>
      </c>
      <c r="U279" t="s">
        <v>9819</v>
      </c>
      <c r="V279" t="s">
        <v>25</v>
      </c>
      <c r="W279">
        <v>1</v>
      </c>
      <c r="X279" t="s">
        <v>115</v>
      </c>
      <c r="Y279" t="s">
        <v>116</v>
      </c>
    </row>
    <row r="280" spans="1:25" ht="12.75" x14ac:dyDescent="0.2">
      <c r="A280" t="s">
        <v>2104</v>
      </c>
      <c r="B280" t="s">
        <v>2105</v>
      </c>
      <c r="C280" t="s">
        <v>47</v>
      </c>
      <c r="D280" t="s">
        <v>22</v>
      </c>
      <c r="E280" t="s">
        <v>9299</v>
      </c>
      <c r="F280">
        <v>1</v>
      </c>
      <c r="G280" t="s">
        <v>2106</v>
      </c>
      <c r="H280" t="s">
        <v>2107</v>
      </c>
      <c r="I280">
        <v>195.83</v>
      </c>
      <c r="J280">
        <v>195.83</v>
      </c>
      <c r="K280">
        <v>195.83</v>
      </c>
      <c r="L280">
        <v>195.83</v>
      </c>
      <c r="M280">
        <v>195.83</v>
      </c>
      <c r="N280">
        <v>195.83</v>
      </c>
      <c r="O280">
        <v>195.83</v>
      </c>
      <c r="P280">
        <v>191.61</v>
      </c>
      <c r="Q280">
        <v>191.60550956220001</v>
      </c>
      <c r="R280">
        <v>56.810258899843497</v>
      </c>
      <c r="S280">
        <v>139.01974110015701</v>
      </c>
      <c r="T280" t="s">
        <v>262</v>
      </c>
      <c r="U280" t="s">
        <v>9819</v>
      </c>
      <c r="V280" t="s">
        <v>25</v>
      </c>
      <c r="W280">
        <v>1</v>
      </c>
      <c r="X280" t="s">
        <v>115</v>
      </c>
      <c r="Y280" t="s">
        <v>116</v>
      </c>
    </row>
    <row r="281" spans="1:25" ht="12.75" x14ac:dyDescent="0.2">
      <c r="A281" t="s">
        <v>787</v>
      </c>
      <c r="B281" t="s">
        <v>788</v>
      </c>
      <c r="D281" t="s">
        <v>22</v>
      </c>
      <c r="E281" t="s">
        <v>9299</v>
      </c>
      <c r="F281">
        <v>1</v>
      </c>
      <c r="G281" t="s">
        <v>789</v>
      </c>
      <c r="H281" t="s">
        <v>789</v>
      </c>
      <c r="I281">
        <v>8.9499999999999993</v>
      </c>
      <c r="J281">
        <v>8.9499999999999993</v>
      </c>
      <c r="K281">
        <v>8.9499999999999993</v>
      </c>
      <c r="L281">
        <v>8.9499999999999993</v>
      </c>
      <c r="M281">
        <v>8.9700000000000006</v>
      </c>
      <c r="N281">
        <v>8.9700000000000006</v>
      </c>
      <c r="O281">
        <v>8.9700000000000006</v>
      </c>
      <c r="P281">
        <v>8.7799999999999994</v>
      </c>
      <c r="Q281">
        <v>8.7797672845212702</v>
      </c>
      <c r="R281">
        <v>9.0896414239749603</v>
      </c>
      <c r="S281">
        <v>-0.119641423974961</v>
      </c>
      <c r="T281" t="s">
        <v>262</v>
      </c>
      <c r="U281" t="s">
        <v>9819</v>
      </c>
      <c r="V281" t="s">
        <v>25</v>
      </c>
      <c r="W281">
        <v>1</v>
      </c>
      <c r="X281" t="s">
        <v>115</v>
      </c>
      <c r="Y281" t="s">
        <v>116</v>
      </c>
    </row>
    <row r="282" spans="1:25" ht="12.75" x14ac:dyDescent="0.2">
      <c r="A282" t="s">
        <v>790</v>
      </c>
      <c r="B282" t="s">
        <v>791</v>
      </c>
      <c r="D282" t="s">
        <v>22</v>
      </c>
      <c r="E282" t="s">
        <v>9299</v>
      </c>
      <c r="F282">
        <v>1</v>
      </c>
      <c r="G282" t="s">
        <v>792</v>
      </c>
      <c r="H282" t="s">
        <v>792</v>
      </c>
      <c r="I282">
        <v>27.45</v>
      </c>
      <c r="J282">
        <v>27.45</v>
      </c>
      <c r="K282">
        <v>27.45</v>
      </c>
      <c r="L282">
        <v>27.45</v>
      </c>
      <c r="M282">
        <v>27.45</v>
      </c>
      <c r="N282">
        <v>27.45</v>
      </c>
      <c r="O282">
        <v>27.45</v>
      </c>
      <c r="P282">
        <v>26.86</v>
      </c>
      <c r="Q282">
        <v>26.855758752653301</v>
      </c>
      <c r="R282">
        <v>27.268924271924899</v>
      </c>
      <c r="S282">
        <v>0.18107572807511099</v>
      </c>
      <c r="T282" t="s">
        <v>262</v>
      </c>
      <c r="U282" t="s">
        <v>9819</v>
      </c>
      <c r="V282" t="s">
        <v>25</v>
      </c>
      <c r="W282">
        <v>1</v>
      </c>
      <c r="X282" t="s">
        <v>115</v>
      </c>
      <c r="Y282" t="s">
        <v>116</v>
      </c>
    </row>
    <row r="283" spans="1:25" ht="12.75" x14ac:dyDescent="0.2">
      <c r="A283" t="s">
        <v>793</v>
      </c>
      <c r="B283" t="s">
        <v>794</v>
      </c>
      <c r="D283" t="s">
        <v>22</v>
      </c>
      <c r="E283" t="s">
        <v>9299</v>
      </c>
      <c r="F283">
        <v>1</v>
      </c>
      <c r="G283" t="s">
        <v>795</v>
      </c>
      <c r="H283" t="s">
        <v>795</v>
      </c>
      <c r="I283">
        <v>54.89</v>
      </c>
      <c r="J283">
        <v>54.89</v>
      </c>
      <c r="K283">
        <v>54.89</v>
      </c>
      <c r="L283">
        <v>54.89</v>
      </c>
      <c r="M283">
        <v>54.89</v>
      </c>
      <c r="N283">
        <v>54.89</v>
      </c>
      <c r="O283">
        <v>54.89</v>
      </c>
      <c r="P283">
        <v>53.71</v>
      </c>
      <c r="Q283">
        <v>53.711517505306603</v>
      </c>
      <c r="R283">
        <v>38.630976051893597</v>
      </c>
      <c r="S283">
        <v>16.2590239481064</v>
      </c>
      <c r="T283" t="s">
        <v>262</v>
      </c>
      <c r="U283" t="s">
        <v>9819</v>
      </c>
      <c r="V283" t="s">
        <v>25</v>
      </c>
      <c r="W283">
        <v>1</v>
      </c>
      <c r="X283" t="s">
        <v>115</v>
      </c>
      <c r="Y283" t="s">
        <v>116</v>
      </c>
    </row>
    <row r="284" spans="1:25" ht="12.75" x14ac:dyDescent="0.2">
      <c r="A284" t="s">
        <v>796</v>
      </c>
      <c r="B284" t="s">
        <v>797</v>
      </c>
      <c r="D284" t="s">
        <v>22</v>
      </c>
      <c r="E284" t="s">
        <v>9299</v>
      </c>
      <c r="F284">
        <v>1</v>
      </c>
      <c r="G284" t="s">
        <v>798</v>
      </c>
      <c r="H284" t="s">
        <v>799</v>
      </c>
      <c r="I284">
        <v>54.89</v>
      </c>
      <c r="J284">
        <v>54.89</v>
      </c>
      <c r="K284">
        <v>54.89</v>
      </c>
      <c r="L284">
        <v>54.89</v>
      </c>
      <c r="M284">
        <v>54.89</v>
      </c>
      <c r="N284">
        <v>54.89</v>
      </c>
      <c r="O284">
        <v>54.89</v>
      </c>
      <c r="P284">
        <v>53.71</v>
      </c>
      <c r="Q284">
        <v>53.711517505306603</v>
      </c>
      <c r="R284">
        <v>38.630976051893597</v>
      </c>
      <c r="S284">
        <v>16.2590239481064</v>
      </c>
      <c r="T284" t="s">
        <v>262</v>
      </c>
      <c r="U284" t="s">
        <v>9819</v>
      </c>
      <c r="V284" t="s">
        <v>25</v>
      </c>
      <c r="W284">
        <v>1</v>
      </c>
      <c r="X284" t="s">
        <v>115</v>
      </c>
      <c r="Y284" t="s">
        <v>116</v>
      </c>
    </row>
    <row r="285" spans="1:25" ht="12.75" x14ac:dyDescent="0.2">
      <c r="A285" t="s">
        <v>800</v>
      </c>
      <c r="B285" t="s">
        <v>801</v>
      </c>
      <c r="C285" t="s">
        <v>112</v>
      </c>
      <c r="D285" t="s">
        <v>22</v>
      </c>
      <c r="E285" t="s">
        <v>9299</v>
      </c>
      <c r="F285">
        <v>1</v>
      </c>
      <c r="G285" t="s">
        <v>802</v>
      </c>
      <c r="H285" t="s">
        <v>802</v>
      </c>
      <c r="I285">
        <v>144.09</v>
      </c>
      <c r="J285">
        <v>144.09</v>
      </c>
      <c r="K285">
        <v>144.09</v>
      </c>
      <c r="L285">
        <v>144.09</v>
      </c>
      <c r="M285">
        <v>144.09</v>
      </c>
      <c r="N285">
        <v>144.09</v>
      </c>
      <c r="O285">
        <v>144.09</v>
      </c>
      <c r="P285">
        <v>140.99</v>
      </c>
      <c r="Q285">
        <v>140.99273345143001</v>
      </c>
      <c r="R285">
        <v>87.797672845212702</v>
      </c>
      <c r="S285">
        <v>56.292327154787301</v>
      </c>
      <c r="T285" t="s">
        <v>262</v>
      </c>
      <c r="U285" t="s">
        <v>9819</v>
      </c>
      <c r="V285" t="s">
        <v>25</v>
      </c>
      <c r="W285">
        <v>1</v>
      </c>
      <c r="X285" t="s">
        <v>115</v>
      </c>
      <c r="Y285" t="s">
        <v>116</v>
      </c>
    </row>
    <row r="286" spans="1:25" ht="12.75" x14ac:dyDescent="0.2">
      <c r="A286" t="s">
        <v>110</v>
      </c>
      <c r="B286" t="s">
        <v>111</v>
      </c>
      <c r="C286" t="s">
        <v>112</v>
      </c>
      <c r="D286" t="s">
        <v>22</v>
      </c>
      <c r="E286" t="s">
        <v>9299</v>
      </c>
      <c r="F286">
        <v>1</v>
      </c>
      <c r="G286" t="s">
        <v>113</v>
      </c>
      <c r="H286" t="s">
        <v>114</v>
      </c>
      <c r="I286">
        <v>159.61000000000001</v>
      </c>
      <c r="J286">
        <v>159.61000000000001</v>
      </c>
      <c r="K286">
        <v>159.61000000000001</v>
      </c>
      <c r="L286">
        <v>159.61000000000001</v>
      </c>
      <c r="M286">
        <v>159.61000000000001</v>
      </c>
      <c r="N286">
        <v>159.61000000000001</v>
      </c>
      <c r="O286">
        <v>152.01</v>
      </c>
      <c r="P286">
        <v>148.74</v>
      </c>
      <c r="Q286">
        <v>148.739586937772</v>
      </c>
      <c r="R286">
        <v>38.630976051893597</v>
      </c>
      <c r="S286">
        <v>113.379023948106</v>
      </c>
      <c r="T286" t="s">
        <v>262</v>
      </c>
      <c r="U286" t="s">
        <v>9819</v>
      </c>
      <c r="V286" t="s">
        <v>25</v>
      </c>
      <c r="W286">
        <v>1</v>
      </c>
      <c r="X286" t="s">
        <v>115</v>
      </c>
      <c r="Y286" t="s">
        <v>116</v>
      </c>
    </row>
    <row r="287" spans="1:25" ht="12.75" x14ac:dyDescent="0.2">
      <c r="A287" t="s">
        <v>2108</v>
      </c>
      <c r="B287" t="s">
        <v>2109</v>
      </c>
      <c r="D287" t="s">
        <v>2110</v>
      </c>
      <c r="E287" t="s">
        <v>9299</v>
      </c>
      <c r="F287">
        <v>1</v>
      </c>
      <c r="G287" t="s">
        <v>2111</v>
      </c>
      <c r="H287" t="s">
        <v>2112</v>
      </c>
      <c r="I287">
        <v>34.799999999999997</v>
      </c>
      <c r="J287">
        <v>34.799999999999997</v>
      </c>
      <c r="K287">
        <v>34.799999999999997</v>
      </c>
      <c r="L287">
        <v>34.799999999999997</v>
      </c>
      <c r="M287">
        <v>34.840000000000003</v>
      </c>
      <c r="N287">
        <v>34.840000000000003</v>
      </c>
      <c r="O287">
        <v>34.840000000000003</v>
      </c>
      <c r="P287">
        <v>34.090000000000003</v>
      </c>
      <c r="Q287">
        <v>34.086155339906099</v>
      </c>
      <c r="R287">
        <v>34.086155339906099</v>
      </c>
      <c r="S287">
        <v>0.75384466009389695</v>
      </c>
      <c r="T287" t="s">
        <v>262</v>
      </c>
      <c r="U287" t="s">
        <v>9819</v>
      </c>
      <c r="V287" t="s">
        <v>25</v>
      </c>
      <c r="W287">
        <v>1</v>
      </c>
      <c r="X287" t="s">
        <v>115</v>
      </c>
      <c r="Y287" t="s">
        <v>116</v>
      </c>
    </row>
    <row r="288" spans="1:25" ht="12.75" x14ac:dyDescent="0.2">
      <c r="A288" t="s">
        <v>2113</v>
      </c>
      <c r="B288" t="s">
        <v>2114</v>
      </c>
      <c r="D288" t="s">
        <v>1093</v>
      </c>
      <c r="E288" t="s">
        <v>9299</v>
      </c>
      <c r="F288">
        <v>1</v>
      </c>
      <c r="G288" t="s">
        <v>2115</v>
      </c>
      <c r="H288" t="s">
        <v>2116</v>
      </c>
      <c r="I288">
        <v>10</v>
      </c>
      <c r="J288">
        <v>10</v>
      </c>
      <c r="K288">
        <v>10</v>
      </c>
      <c r="L288">
        <v>10</v>
      </c>
      <c r="M288">
        <v>10.029999999999999</v>
      </c>
      <c r="N288">
        <v>10.029999999999999</v>
      </c>
      <c r="O288">
        <v>10.029999999999999</v>
      </c>
      <c r="P288">
        <v>9.81</v>
      </c>
      <c r="Q288">
        <v>9.8126810827002409</v>
      </c>
      <c r="R288">
        <v>10.225846601971799</v>
      </c>
      <c r="S288">
        <v>-0.19584660197183401</v>
      </c>
      <c r="T288" t="s">
        <v>262</v>
      </c>
      <c r="U288" t="s">
        <v>9819</v>
      </c>
      <c r="V288" t="s">
        <v>25</v>
      </c>
      <c r="W288">
        <v>1</v>
      </c>
      <c r="X288" t="s">
        <v>115</v>
      </c>
      <c r="Y288" t="s">
        <v>116</v>
      </c>
    </row>
    <row r="289" spans="1:27" ht="12.75" x14ac:dyDescent="0.2">
      <c r="A289" t="s">
        <v>2117</v>
      </c>
      <c r="B289" t="s">
        <v>2118</v>
      </c>
      <c r="D289" t="s">
        <v>22</v>
      </c>
      <c r="E289" t="s">
        <v>9299</v>
      </c>
      <c r="F289">
        <v>1</v>
      </c>
      <c r="G289" t="s">
        <v>2119</v>
      </c>
      <c r="H289" t="s">
        <v>2120</v>
      </c>
      <c r="I289">
        <v>57.63</v>
      </c>
      <c r="J289">
        <v>57.63</v>
      </c>
      <c r="K289">
        <v>57.63</v>
      </c>
      <c r="L289">
        <v>57.63</v>
      </c>
      <c r="M289">
        <v>57.63</v>
      </c>
      <c r="N289">
        <v>57.63</v>
      </c>
      <c r="O289">
        <v>54.89</v>
      </c>
      <c r="P289">
        <v>53.71</v>
      </c>
      <c r="Q289">
        <v>53.711517505306603</v>
      </c>
      <c r="R289">
        <v>38.630976051893597</v>
      </c>
      <c r="S289">
        <v>16.2590239481064</v>
      </c>
      <c r="T289" t="s">
        <v>262</v>
      </c>
      <c r="U289" t="s">
        <v>9819</v>
      </c>
      <c r="V289" t="s">
        <v>25</v>
      </c>
      <c r="W289">
        <v>1</v>
      </c>
      <c r="X289" t="s">
        <v>115</v>
      </c>
      <c r="Y289" t="s">
        <v>116</v>
      </c>
    </row>
    <row r="290" spans="1:27" ht="12.75" x14ac:dyDescent="0.2">
      <c r="A290" t="s">
        <v>117</v>
      </c>
      <c r="B290" t="s">
        <v>118</v>
      </c>
      <c r="D290" t="s">
        <v>22</v>
      </c>
      <c r="E290" t="s">
        <v>9299</v>
      </c>
      <c r="F290">
        <v>1</v>
      </c>
      <c r="G290" t="s">
        <v>119</v>
      </c>
      <c r="H290" t="s">
        <v>120</v>
      </c>
      <c r="I290">
        <v>23.2</v>
      </c>
      <c r="J290">
        <v>23.2</v>
      </c>
      <c r="K290">
        <v>23.2</v>
      </c>
      <c r="L290">
        <v>23.2</v>
      </c>
      <c r="M290">
        <v>23.22</v>
      </c>
      <c r="N290">
        <v>23.22</v>
      </c>
      <c r="O290">
        <v>23.22</v>
      </c>
      <c r="P290">
        <v>22.72</v>
      </c>
      <c r="Q290">
        <v>22.724103559937401</v>
      </c>
      <c r="R290">
        <v>22.724103559937401</v>
      </c>
      <c r="S290">
        <v>0.49589644006259498</v>
      </c>
      <c r="T290" t="s">
        <v>262</v>
      </c>
      <c r="U290" t="s">
        <v>9819</v>
      </c>
      <c r="V290" t="s">
        <v>25</v>
      </c>
      <c r="W290">
        <v>1</v>
      </c>
      <c r="X290" t="s">
        <v>115</v>
      </c>
      <c r="Y290" t="s">
        <v>116</v>
      </c>
    </row>
    <row r="291" spans="1:27" ht="12.75" x14ac:dyDescent="0.2">
      <c r="A291" t="s">
        <v>121</v>
      </c>
      <c r="B291" t="s">
        <v>122</v>
      </c>
      <c r="D291" t="s">
        <v>22</v>
      </c>
      <c r="E291" t="s">
        <v>9299</v>
      </c>
      <c r="F291">
        <v>1</v>
      </c>
      <c r="G291" t="s">
        <v>123</v>
      </c>
      <c r="H291" t="s">
        <v>124</v>
      </c>
      <c r="I291">
        <v>105.56</v>
      </c>
      <c r="J291">
        <v>105.56</v>
      </c>
      <c r="K291">
        <v>105.56</v>
      </c>
      <c r="L291">
        <v>105.56</v>
      </c>
      <c r="M291">
        <v>105.56</v>
      </c>
      <c r="N291">
        <v>105.56</v>
      </c>
      <c r="O291">
        <v>105.56</v>
      </c>
      <c r="P291">
        <v>103.29</v>
      </c>
      <c r="Q291">
        <v>103.291379817897</v>
      </c>
      <c r="R291">
        <v>27.268924271924899</v>
      </c>
      <c r="S291">
        <v>78.2910757280751</v>
      </c>
      <c r="T291" t="s">
        <v>262</v>
      </c>
      <c r="U291" t="s">
        <v>9819</v>
      </c>
      <c r="V291" t="s">
        <v>25</v>
      </c>
      <c r="W291">
        <v>1</v>
      </c>
      <c r="X291" t="s">
        <v>115</v>
      </c>
      <c r="Y291" t="s">
        <v>116</v>
      </c>
    </row>
    <row r="292" spans="1:27" ht="12.75" x14ac:dyDescent="0.2">
      <c r="A292" t="s">
        <v>803</v>
      </c>
      <c r="B292" t="s">
        <v>804</v>
      </c>
      <c r="D292" t="s">
        <v>22</v>
      </c>
      <c r="E292" t="s">
        <v>9299</v>
      </c>
      <c r="F292">
        <v>1</v>
      </c>
      <c r="G292" t="s">
        <v>805</v>
      </c>
      <c r="H292" t="s">
        <v>806</v>
      </c>
      <c r="I292">
        <v>27.45</v>
      </c>
      <c r="J292">
        <v>27.45</v>
      </c>
      <c r="K292">
        <v>27.45</v>
      </c>
      <c r="L292">
        <v>27.45</v>
      </c>
      <c r="M292">
        <v>27.45</v>
      </c>
      <c r="N292">
        <v>27.45</v>
      </c>
      <c r="O292">
        <v>27.45</v>
      </c>
      <c r="P292">
        <v>26.86</v>
      </c>
      <c r="Q292">
        <v>26.855758752653301</v>
      </c>
      <c r="R292">
        <v>27.268924271924899</v>
      </c>
      <c r="S292">
        <v>0.18107572807511099</v>
      </c>
      <c r="T292" t="s">
        <v>262</v>
      </c>
      <c r="U292" t="s">
        <v>9819</v>
      </c>
      <c r="V292" t="s">
        <v>25</v>
      </c>
      <c r="W292">
        <v>1</v>
      </c>
      <c r="X292" t="s">
        <v>115</v>
      </c>
      <c r="Y292" t="s">
        <v>116</v>
      </c>
    </row>
    <row r="293" spans="1:27" ht="12.75" x14ac:dyDescent="0.2">
      <c r="A293" t="s">
        <v>2121</v>
      </c>
      <c r="B293" t="s">
        <v>2122</v>
      </c>
      <c r="D293" t="s">
        <v>22</v>
      </c>
      <c r="E293" t="s">
        <v>9299</v>
      </c>
      <c r="F293">
        <v>1</v>
      </c>
      <c r="G293" t="s">
        <v>805</v>
      </c>
      <c r="H293" t="s">
        <v>2123</v>
      </c>
      <c r="I293">
        <v>57.53</v>
      </c>
      <c r="J293">
        <v>57.53</v>
      </c>
      <c r="K293">
        <v>57.53</v>
      </c>
      <c r="L293">
        <v>57.53</v>
      </c>
      <c r="M293">
        <v>57.53</v>
      </c>
      <c r="N293">
        <v>57.53</v>
      </c>
      <c r="O293">
        <v>57.53</v>
      </c>
      <c r="P293">
        <v>56.29</v>
      </c>
      <c r="Q293">
        <v>56.293802000753999</v>
      </c>
      <c r="R293">
        <v>48.288720064867</v>
      </c>
      <c r="S293">
        <v>9.2412799351330204</v>
      </c>
      <c r="T293" t="s">
        <v>262</v>
      </c>
      <c r="U293" t="s">
        <v>9819</v>
      </c>
      <c r="V293" t="s">
        <v>84</v>
      </c>
      <c r="W293">
        <v>2</v>
      </c>
      <c r="X293" t="s">
        <v>131</v>
      </c>
      <c r="Y293" t="s">
        <v>132</v>
      </c>
      <c r="Z293" t="s">
        <v>115</v>
      </c>
      <c r="AA293" t="s">
        <v>116</v>
      </c>
    </row>
    <row r="294" spans="1:27" ht="12.75" x14ac:dyDescent="0.2">
      <c r="A294" t="s">
        <v>807</v>
      </c>
      <c r="B294" t="s">
        <v>808</v>
      </c>
      <c r="C294" t="s">
        <v>21</v>
      </c>
      <c r="D294" t="s">
        <v>22</v>
      </c>
      <c r="E294" t="s">
        <v>9299</v>
      </c>
      <c r="F294">
        <v>1</v>
      </c>
      <c r="G294" t="s">
        <v>809</v>
      </c>
      <c r="H294" t="s">
        <v>809</v>
      </c>
      <c r="I294">
        <v>88.67</v>
      </c>
      <c r="J294">
        <v>88.67</v>
      </c>
      <c r="K294">
        <v>88.67</v>
      </c>
      <c r="L294">
        <v>88.67</v>
      </c>
      <c r="M294">
        <v>88.67</v>
      </c>
      <c r="N294">
        <v>88.67</v>
      </c>
      <c r="O294">
        <v>88.67</v>
      </c>
      <c r="P294">
        <v>86.76</v>
      </c>
      <c r="Q294">
        <v>86.764759047033706</v>
      </c>
      <c r="R294">
        <v>61.974827890738403</v>
      </c>
      <c r="S294">
        <v>26.695172109261598</v>
      </c>
      <c r="T294" t="s">
        <v>262</v>
      </c>
      <c r="U294" t="s">
        <v>9819</v>
      </c>
      <c r="V294" t="s">
        <v>25</v>
      </c>
      <c r="W294">
        <v>1</v>
      </c>
      <c r="X294" t="s">
        <v>115</v>
      </c>
      <c r="Y294" t="s">
        <v>116</v>
      </c>
    </row>
    <row r="295" spans="1:27" ht="12.75" x14ac:dyDescent="0.2">
      <c r="A295" t="s">
        <v>810</v>
      </c>
      <c r="B295" t="s">
        <v>811</v>
      </c>
      <c r="D295" t="s">
        <v>22</v>
      </c>
      <c r="E295" t="s">
        <v>9299</v>
      </c>
      <c r="F295">
        <v>1</v>
      </c>
      <c r="G295" t="s">
        <v>812</v>
      </c>
      <c r="H295" t="s">
        <v>813</v>
      </c>
      <c r="I295">
        <v>27.45</v>
      </c>
      <c r="J295">
        <v>27.45</v>
      </c>
      <c r="K295">
        <v>27.45</v>
      </c>
      <c r="L295">
        <v>27.45</v>
      </c>
      <c r="M295">
        <v>27.45</v>
      </c>
      <c r="N295">
        <v>27.45</v>
      </c>
      <c r="O295">
        <v>27.45</v>
      </c>
      <c r="P295">
        <v>26.86</v>
      </c>
      <c r="Q295">
        <v>26.855758752653301</v>
      </c>
      <c r="R295">
        <v>27.268924271924899</v>
      </c>
      <c r="S295">
        <v>0.18107572807511099</v>
      </c>
      <c r="T295" t="s">
        <v>262</v>
      </c>
      <c r="U295" t="s">
        <v>9819</v>
      </c>
      <c r="V295" t="s">
        <v>25</v>
      </c>
      <c r="W295">
        <v>1</v>
      </c>
      <c r="X295" t="s">
        <v>115</v>
      </c>
      <c r="Y295" t="s">
        <v>116</v>
      </c>
    </row>
    <row r="296" spans="1:27" ht="12.75" x14ac:dyDescent="0.2">
      <c r="A296" t="s">
        <v>133</v>
      </c>
      <c r="B296" t="s">
        <v>134</v>
      </c>
      <c r="D296" t="s">
        <v>22</v>
      </c>
      <c r="E296" t="s">
        <v>9299</v>
      </c>
      <c r="F296">
        <v>1</v>
      </c>
      <c r="G296" t="s">
        <v>135</v>
      </c>
      <c r="H296" t="s">
        <v>136</v>
      </c>
      <c r="I296">
        <v>17.399999999999999</v>
      </c>
      <c r="J296">
        <v>17.399999999999999</v>
      </c>
      <c r="K296">
        <v>17.399999999999999</v>
      </c>
      <c r="L296">
        <v>17.399999999999999</v>
      </c>
      <c r="M296">
        <v>17.41</v>
      </c>
      <c r="N296">
        <v>17.41</v>
      </c>
      <c r="O296">
        <v>17.41</v>
      </c>
      <c r="P296">
        <v>17.04</v>
      </c>
      <c r="Q296">
        <v>17.043077669953099</v>
      </c>
      <c r="R296">
        <v>17.352951809406701</v>
      </c>
      <c r="S296">
        <v>5.7048190593253202E-2</v>
      </c>
      <c r="T296" t="s">
        <v>262</v>
      </c>
      <c r="U296" t="s">
        <v>9819</v>
      </c>
      <c r="V296" t="s">
        <v>25</v>
      </c>
      <c r="W296">
        <v>1</v>
      </c>
      <c r="X296" t="s">
        <v>115</v>
      </c>
      <c r="Y296" t="s">
        <v>116</v>
      </c>
    </row>
    <row r="297" spans="1:27" ht="12.75" x14ac:dyDescent="0.2">
      <c r="A297" t="s">
        <v>823</v>
      </c>
      <c r="B297" t="s">
        <v>824</v>
      </c>
      <c r="D297" t="s">
        <v>22</v>
      </c>
      <c r="E297" t="s">
        <v>9299</v>
      </c>
      <c r="F297">
        <v>1</v>
      </c>
      <c r="G297" t="s">
        <v>825</v>
      </c>
      <c r="H297" t="s">
        <v>826</v>
      </c>
      <c r="I297">
        <v>17.399999999999999</v>
      </c>
      <c r="J297">
        <v>17.399999999999999</v>
      </c>
      <c r="K297">
        <v>17.399999999999999</v>
      </c>
      <c r="L297">
        <v>17.399999999999999</v>
      </c>
      <c r="M297">
        <v>17.41</v>
      </c>
      <c r="N297">
        <v>17.41</v>
      </c>
      <c r="O297">
        <v>17.41</v>
      </c>
      <c r="P297">
        <v>17.04</v>
      </c>
      <c r="Q297">
        <v>17.043077669953099</v>
      </c>
      <c r="R297">
        <v>17.352951809406701</v>
      </c>
      <c r="S297">
        <v>5.7048190593253202E-2</v>
      </c>
      <c r="T297" t="s">
        <v>262</v>
      </c>
      <c r="U297" t="s">
        <v>9819</v>
      </c>
      <c r="V297" t="s">
        <v>25</v>
      </c>
      <c r="W297">
        <v>1</v>
      </c>
      <c r="X297" t="s">
        <v>115</v>
      </c>
      <c r="Y297" t="s">
        <v>116</v>
      </c>
    </row>
    <row r="298" spans="1:27" ht="12.75" x14ac:dyDescent="0.2">
      <c r="A298" t="s">
        <v>827</v>
      </c>
      <c r="B298" t="s">
        <v>828</v>
      </c>
      <c r="D298" t="s">
        <v>22</v>
      </c>
      <c r="E298" t="s">
        <v>9299</v>
      </c>
      <c r="F298">
        <v>1</v>
      </c>
      <c r="G298" t="s">
        <v>829</v>
      </c>
      <c r="H298" t="s">
        <v>829</v>
      </c>
      <c r="I298">
        <v>27.45</v>
      </c>
      <c r="J298">
        <v>27.45</v>
      </c>
      <c r="K298">
        <v>27.45</v>
      </c>
      <c r="L298">
        <v>27.45</v>
      </c>
      <c r="M298">
        <v>27.45</v>
      </c>
      <c r="N298">
        <v>27.45</v>
      </c>
      <c r="O298">
        <v>27.45</v>
      </c>
      <c r="P298">
        <v>26.86</v>
      </c>
      <c r="Q298">
        <v>26.855758752653301</v>
      </c>
      <c r="R298">
        <v>27.268924271924899</v>
      </c>
      <c r="S298">
        <v>0.18107572807511099</v>
      </c>
      <c r="T298" t="s">
        <v>262</v>
      </c>
      <c r="U298" t="s">
        <v>9819</v>
      </c>
      <c r="V298" t="s">
        <v>25</v>
      </c>
      <c r="W298">
        <v>1</v>
      </c>
      <c r="X298" t="s">
        <v>115</v>
      </c>
      <c r="Y298" t="s">
        <v>116</v>
      </c>
    </row>
    <row r="299" spans="1:27" ht="12.75" x14ac:dyDescent="0.2">
      <c r="A299" t="s">
        <v>830</v>
      </c>
      <c r="B299" t="s">
        <v>831</v>
      </c>
      <c r="D299" t="s">
        <v>22</v>
      </c>
      <c r="E299" t="s">
        <v>9299</v>
      </c>
      <c r="F299">
        <v>1</v>
      </c>
      <c r="G299" t="s">
        <v>832</v>
      </c>
      <c r="H299" t="s">
        <v>833</v>
      </c>
      <c r="I299">
        <v>14.75</v>
      </c>
      <c r="J299">
        <v>14.75</v>
      </c>
      <c r="K299">
        <v>14.75</v>
      </c>
      <c r="L299">
        <v>14.75</v>
      </c>
      <c r="M299">
        <v>14.78</v>
      </c>
      <c r="N299">
        <v>14.78</v>
      </c>
      <c r="O299">
        <v>14.78</v>
      </c>
      <c r="P299">
        <v>14.46</v>
      </c>
      <c r="Q299">
        <v>14.4607931745056</v>
      </c>
      <c r="R299">
        <v>14.873958693777199</v>
      </c>
      <c r="S299">
        <v>-9.3958693777212304E-2</v>
      </c>
      <c r="T299" t="s">
        <v>262</v>
      </c>
      <c r="U299" t="s">
        <v>9819</v>
      </c>
      <c r="V299" t="s">
        <v>25</v>
      </c>
      <c r="W299">
        <v>1</v>
      </c>
      <c r="X299" t="s">
        <v>115</v>
      </c>
      <c r="Y299" t="s">
        <v>116</v>
      </c>
    </row>
    <row r="300" spans="1:27" ht="12.75" x14ac:dyDescent="0.2">
      <c r="A300" t="s">
        <v>834</v>
      </c>
      <c r="B300" t="s">
        <v>835</v>
      </c>
      <c r="C300" t="s">
        <v>21</v>
      </c>
      <c r="D300" t="s">
        <v>22</v>
      </c>
      <c r="E300" t="s">
        <v>9299</v>
      </c>
      <c r="F300">
        <v>1</v>
      </c>
      <c r="G300" t="s">
        <v>836</v>
      </c>
      <c r="H300" t="s">
        <v>837</v>
      </c>
      <c r="I300">
        <v>125.62</v>
      </c>
      <c r="J300">
        <v>125.62</v>
      </c>
      <c r="K300">
        <v>125.62</v>
      </c>
      <c r="L300">
        <v>125.62</v>
      </c>
      <c r="M300">
        <v>125.62</v>
      </c>
      <c r="N300">
        <v>125.62</v>
      </c>
      <c r="O300">
        <v>125.62</v>
      </c>
      <c r="P300">
        <v>122.92</v>
      </c>
      <c r="Q300">
        <v>122.916741983298</v>
      </c>
      <c r="R300">
        <v>87.797672845212702</v>
      </c>
      <c r="S300">
        <v>37.822327154787303</v>
      </c>
      <c r="T300" t="s">
        <v>262</v>
      </c>
      <c r="U300" t="s">
        <v>9819</v>
      </c>
      <c r="V300" t="s">
        <v>25</v>
      </c>
      <c r="W300">
        <v>1</v>
      </c>
      <c r="X300" t="s">
        <v>115</v>
      </c>
      <c r="Y300" t="s">
        <v>116</v>
      </c>
    </row>
    <row r="301" spans="1:27" ht="12.75" x14ac:dyDescent="0.2">
      <c r="A301" t="s">
        <v>140</v>
      </c>
      <c r="B301" t="s">
        <v>141</v>
      </c>
      <c r="C301" t="s">
        <v>95</v>
      </c>
      <c r="D301" t="s">
        <v>22</v>
      </c>
      <c r="E301">
        <v>1</v>
      </c>
      <c r="F301">
        <v>1</v>
      </c>
      <c r="G301" t="s">
        <v>142</v>
      </c>
      <c r="H301" t="s">
        <v>143</v>
      </c>
      <c r="I301">
        <v>1065</v>
      </c>
      <c r="J301">
        <v>1065</v>
      </c>
      <c r="K301">
        <v>1065</v>
      </c>
      <c r="L301">
        <v>1065</v>
      </c>
      <c r="U301" t="s">
        <v>9816</v>
      </c>
      <c r="V301" t="s">
        <v>84</v>
      </c>
      <c r="X301" t="s">
        <v>115</v>
      </c>
      <c r="Y301" t="s">
        <v>116</v>
      </c>
      <c r="Z301" t="s">
        <v>129</v>
      </c>
      <c r="AA301" t="s">
        <v>130</v>
      </c>
    </row>
    <row r="302" spans="1:27" ht="12.75" x14ac:dyDescent="0.2">
      <c r="A302" t="s">
        <v>838</v>
      </c>
      <c r="B302" t="s">
        <v>839</v>
      </c>
      <c r="D302" t="s">
        <v>22</v>
      </c>
      <c r="E302" t="s">
        <v>9299</v>
      </c>
      <c r="F302">
        <v>1</v>
      </c>
      <c r="G302" t="s">
        <v>840</v>
      </c>
      <c r="H302" t="s">
        <v>840</v>
      </c>
      <c r="I302">
        <v>21.1</v>
      </c>
      <c r="J302">
        <v>21.1</v>
      </c>
      <c r="K302">
        <v>21.1</v>
      </c>
      <c r="L302">
        <v>21.1</v>
      </c>
      <c r="M302">
        <v>21.11</v>
      </c>
      <c r="N302">
        <v>21.11</v>
      </c>
      <c r="O302">
        <v>21.11</v>
      </c>
      <c r="P302">
        <v>20.66</v>
      </c>
      <c r="Q302">
        <v>20.658275963579499</v>
      </c>
      <c r="R302">
        <v>19.8319449250363</v>
      </c>
      <c r="S302">
        <v>1.2780550749637201</v>
      </c>
      <c r="T302" t="s">
        <v>262</v>
      </c>
      <c r="U302" t="s">
        <v>9819</v>
      </c>
      <c r="V302" t="s">
        <v>25</v>
      </c>
      <c r="W302">
        <v>1</v>
      </c>
      <c r="X302" t="s">
        <v>115</v>
      </c>
      <c r="Y302" t="s">
        <v>116</v>
      </c>
    </row>
    <row r="303" spans="1:27" ht="12.75" x14ac:dyDescent="0.2">
      <c r="A303" t="s">
        <v>2124</v>
      </c>
      <c r="B303" t="s">
        <v>2125</v>
      </c>
      <c r="D303" t="s">
        <v>22</v>
      </c>
      <c r="E303" t="s">
        <v>9299</v>
      </c>
      <c r="F303">
        <v>1</v>
      </c>
      <c r="G303" t="s">
        <v>2126</v>
      </c>
      <c r="H303" t="s">
        <v>2126</v>
      </c>
      <c r="I303">
        <v>6.3</v>
      </c>
      <c r="J303">
        <v>6.3</v>
      </c>
      <c r="K303">
        <v>6.3</v>
      </c>
      <c r="L303">
        <v>6.3</v>
      </c>
      <c r="M303">
        <v>6.34</v>
      </c>
      <c r="N303">
        <v>6.34</v>
      </c>
      <c r="O303">
        <v>6.34</v>
      </c>
      <c r="P303">
        <v>6.2</v>
      </c>
      <c r="Q303">
        <v>6.19748278907384</v>
      </c>
      <c r="R303">
        <v>6.19748278907384</v>
      </c>
      <c r="S303">
        <v>0.14251721092616201</v>
      </c>
      <c r="T303" t="s">
        <v>262</v>
      </c>
      <c r="U303" t="s">
        <v>9819</v>
      </c>
      <c r="V303" t="s">
        <v>25</v>
      </c>
      <c r="W303">
        <v>1</v>
      </c>
      <c r="X303" t="s">
        <v>115</v>
      </c>
      <c r="Y303" t="s">
        <v>116</v>
      </c>
    </row>
    <row r="304" spans="1:27" ht="12.75" x14ac:dyDescent="0.2">
      <c r="A304" t="s">
        <v>2127</v>
      </c>
      <c r="B304" t="s">
        <v>2128</v>
      </c>
      <c r="D304" t="s">
        <v>22</v>
      </c>
      <c r="E304" t="s">
        <v>9299</v>
      </c>
      <c r="F304">
        <v>1</v>
      </c>
      <c r="G304" t="s">
        <v>2129</v>
      </c>
      <c r="H304" t="s">
        <v>2129</v>
      </c>
      <c r="I304">
        <v>7.9</v>
      </c>
      <c r="J304">
        <v>7.9</v>
      </c>
      <c r="K304">
        <v>7.9</v>
      </c>
      <c r="L304">
        <v>7.9</v>
      </c>
      <c r="M304">
        <v>7.92</v>
      </c>
      <c r="N304">
        <v>7.92</v>
      </c>
      <c r="O304">
        <v>7.92</v>
      </c>
      <c r="P304">
        <v>7.75</v>
      </c>
      <c r="Q304">
        <v>7.7468534863423004</v>
      </c>
      <c r="R304">
        <v>7.7468534863423004</v>
      </c>
      <c r="S304">
        <v>0.17314651365770201</v>
      </c>
      <c r="T304" t="s">
        <v>262</v>
      </c>
      <c r="U304" t="s">
        <v>9819</v>
      </c>
      <c r="V304" t="s">
        <v>25</v>
      </c>
      <c r="W304">
        <v>1</v>
      </c>
      <c r="X304" t="s">
        <v>148</v>
      </c>
      <c r="Y304" t="s">
        <v>149</v>
      </c>
    </row>
    <row r="305" spans="1:27" ht="12.75" x14ac:dyDescent="0.2">
      <c r="A305" t="s">
        <v>144</v>
      </c>
      <c r="B305" t="s">
        <v>145</v>
      </c>
      <c r="D305" t="s">
        <v>22</v>
      </c>
      <c r="E305" t="s">
        <v>9299</v>
      </c>
      <c r="F305">
        <v>1</v>
      </c>
      <c r="G305" t="s">
        <v>146</v>
      </c>
      <c r="H305" t="s">
        <v>147</v>
      </c>
      <c r="I305">
        <v>30.05</v>
      </c>
      <c r="J305">
        <v>30.05</v>
      </c>
      <c r="K305">
        <v>30.05</v>
      </c>
      <c r="L305">
        <v>30.05</v>
      </c>
      <c r="M305">
        <v>30.09</v>
      </c>
      <c r="N305">
        <v>30.09</v>
      </c>
      <c r="O305">
        <v>30.09</v>
      </c>
      <c r="P305">
        <v>29.44</v>
      </c>
      <c r="Q305">
        <v>29.438043248100701</v>
      </c>
      <c r="R305">
        <v>29.747917387554399</v>
      </c>
      <c r="S305">
        <v>0.34208261244557597</v>
      </c>
      <c r="T305" t="s">
        <v>262</v>
      </c>
      <c r="U305" t="s">
        <v>9819</v>
      </c>
      <c r="V305" t="s">
        <v>25</v>
      </c>
      <c r="W305">
        <v>1</v>
      </c>
      <c r="X305" t="s">
        <v>148</v>
      </c>
      <c r="Y305" t="s">
        <v>149</v>
      </c>
    </row>
    <row r="306" spans="1:27" ht="12.75" x14ac:dyDescent="0.2">
      <c r="A306" t="s">
        <v>2130</v>
      </c>
      <c r="B306" t="s">
        <v>2131</v>
      </c>
      <c r="D306" t="s">
        <v>22</v>
      </c>
      <c r="E306" t="s">
        <v>9299</v>
      </c>
      <c r="F306">
        <v>1</v>
      </c>
      <c r="G306" t="s">
        <v>2132</v>
      </c>
      <c r="H306" t="s">
        <v>2132</v>
      </c>
      <c r="I306">
        <v>174.18</v>
      </c>
      <c r="J306">
        <v>174.18</v>
      </c>
      <c r="K306">
        <v>174.18</v>
      </c>
      <c r="L306">
        <v>174.18</v>
      </c>
      <c r="M306">
        <v>174.18</v>
      </c>
      <c r="N306">
        <v>174.18</v>
      </c>
      <c r="O306">
        <v>174.18</v>
      </c>
      <c r="P306">
        <v>170.43</v>
      </c>
      <c r="Q306">
        <v>170.43077669953101</v>
      </c>
      <c r="R306">
        <v>18.5924483672215</v>
      </c>
      <c r="S306">
        <v>155.587551632778</v>
      </c>
      <c r="T306" t="s">
        <v>262</v>
      </c>
      <c r="U306" t="s">
        <v>9819</v>
      </c>
      <c r="V306" t="s">
        <v>25</v>
      </c>
      <c r="W306">
        <v>1</v>
      </c>
      <c r="X306" t="s">
        <v>115</v>
      </c>
      <c r="Y306" t="s">
        <v>116</v>
      </c>
    </row>
    <row r="307" spans="1:27" ht="12.75" x14ac:dyDescent="0.2">
      <c r="A307" t="s">
        <v>841</v>
      </c>
      <c r="B307" t="s">
        <v>842</v>
      </c>
      <c r="D307" t="s">
        <v>22</v>
      </c>
      <c r="E307" t="s">
        <v>9299</v>
      </c>
      <c r="F307">
        <v>1</v>
      </c>
      <c r="G307" t="s">
        <v>843</v>
      </c>
      <c r="H307" t="s">
        <v>843</v>
      </c>
      <c r="I307">
        <v>184.74</v>
      </c>
      <c r="J307">
        <v>184.74</v>
      </c>
      <c r="K307">
        <v>184.74</v>
      </c>
      <c r="L307">
        <v>184.74</v>
      </c>
      <c r="M307">
        <v>184.74</v>
      </c>
      <c r="N307">
        <v>184.74</v>
      </c>
      <c r="O307">
        <v>184.74</v>
      </c>
      <c r="P307">
        <v>180.76</v>
      </c>
      <c r="Q307">
        <v>180.75991468132</v>
      </c>
      <c r="R307">
        <v>19.8319449250363</v>
      </c>
      <c r="S307">
        <v>164.90805507496401</v>
      </c>
      <c r="T307" t="s">
        <v>262</v>
      </c>
      <c r="U307" t="s">
        <v>9819</v>
      </c>
      <c r="V307" t="s">
        <v>25</v>
      </c>
      <c r="W307">
        <v>1</v>
      </c>
      <c r="X307" t="s">
        <v>115</v>
      </c>
      <c r="Y307" t="s">
        <v>116</v>
      </c>
    </row>
    <row r="308" spans="1:27" ht="12.75" x14ac:dyDescent="0.2">
      <c r="A308" t="s">
        <v>844</v>
      </c>
      <c r="B308" t="s">
        <v>845</v>
      </c>
      <c r="C308" t="s">
        <v>21</v>
      </c>
      <c r="D308" t="s">
        <v>22</v>
      </c>
      <c r="E308" t="s">
        <v>9299</v>
      </c>
      <c r="F308">
        <v>1</v>
      </c>
      <c r="G308" t="s">
        <v>846</v>
      </c>
      <c r="H308" t="s">
        <v>846</v>
      </c>
      <c r="I308">
        <v>125.62</v>
      </c>
      <c r="J308">
        <v>125.62</v>
      </c>
      <c r="K308">
        <v>125.62</v>
      </c>
      <c r="L308">
        <v>125.62</v>
      </c>
      <c r="M308">
        <v>125.62</v>
      </c>
      <c r="N308">
        <v>125.62</v>
      </c>
      <c r="O308">
        <v>125.62</v>
      </c>
      <c r="P308">
        <v>122.92</v>
      </c>
      <c r="Q308">
        <v>122.916741983298</v>
      </c>
      <c r="R308">
        <v>87.797672845212702</v>
      </c>
      <c r="S308">
        <v>37.822327154787303</v>
      </c>
      <c r="T308" t="s">
        <v>262</v>
      </c>
      <c r="U308" t="s">
        <v>9819</v>
      </c>
      <c r="V308" t="s">
        <v>25</v>
      </c>
      <c r="W308">
        <v>1</v>
      </c>
      <c r="X308" t="s">
        <v>154</v>
      </c>
      <c r="Y308" t="s">
        <v>155</v>
      </c>
    </row>
    <row r="309" spans="1:27" ht="12.75" x14ac:dyDescent="0.2">
      <c r="A309" t="s">
        <v>847</v>
      </c>
      <c r="B309" t="s">
        <v>848</v>
      </c>
      <c r="C309" t="s">
        <v>21</v>
      </c>
      <c r="D309" t="s">
        <v>22</v>
      </c>
      <c r="E309" t="s">
        <v>9299</v>
      </c>
      <c r="F309">
        <v>1</v>
      </c>
      <c r="G309" t="s">
        <v>849</v>
      </c>
      <c r="H309" t="s">
        <v>850</v>
      </c>
      <c r="I309">
        <v>31.65</v>
      </c>
      <c r="J309">
        <v>31.65</v>
      </c>
      <c r="K309">
        <v>31.65</v>
      </c>
      <c r="L309">
        <v>31.65</v>
      </c>
      <c r="M309">
        <v>31.67</v>
      </c>
      <c r="N309">
        <v>31.67</v>
      </c>
      <c r="O309">
        <v>31.67</v>
      </c>
      <c r="P309">
        <v>30.99</v>
      </c>
      <c r="Q309">
        <v>30.987413945369202</v>
      </c>
      <c r="R309">
        <v>42.1428829657021</v>
      </c>
      <c r="S309">
        <v>-10.4728829657021</v>
      </c>
      <c r="T309" t="s">
        <v>262</v>
      </c>
      <c r="U309" t="s">
        <v>9819</v>
      </c>
      <c r="V309" t="s">
        <v>25</v>
      </c>
      <c r="W309">
        <v>1</v>
      </c>
      <c r="X309" t="s">
        <v>154</v>
      </c>
      <c r="Y309" t="s">
        <v>155</v>
      </c>
    </row>
    <row r="310" spans="1:27" ht="12.75" x14ac:dyDescent="0.2">
      <c r="A310" t="s">
        <v>150</v>
      </c>
      <c r="B310" t="s">
        <v>151</v>
      </c>
      <c r="D310" t="s">
        <v>22</v>
      </c>
      <c r="E310" t="s">
        <v>9299</v>
      </c>
      <c r="F310">
        <v>1</v>
      </c>
      <c r="G310" t="s">
        <v>152</v>
      </c>
      <c r="H310" t="s">
        <v>153</v>
      </c>
      <c r="I310">
        <v>22.15</v>
      </c>
      <c r="J310">
        <v>22.15</v>
      </c>
      <c r="K310">
        <v>22.15</v>
      </c>
      <c r="L310">
        <v>22.15</v>
      </c>
      <c r="M310">
        <v>22.17</v>
      </c>
      <c r="N310">
        <v>22.17</v>
      </c>
      <c r="O310">
        <v>22.17</v>
      </c>
      <c r="P310">
        <v>21.69</v>
      </c>
      <c r="Q310">
        <v>21.691189761758402</v>
      </c>
      <c r="R310">
        <v>21.691189761758402</v>
      </c>
      <c r="S310">
        <v>0.47881023824156799</v>
      </c>
      <c r="T310" t="s">
        <v>262</v>
      </c>
      <c r="U310" t="s">
        <v>9819</v>
      </c>
      <c r="V310" t="s">
        <v>25</v>
      </c>
      <c r="W310">
        <v>1</v>
      </c>
      <c r="X310" t="s">
        <v>154</v>
      </c>
      <c r="Y310" t="s">
        <v>155</v>
      </c>
    </row>
    <row r="311" spans="1:27" ht="12.75" x14ac:dyDescent="0.2">
      <c r="A311" t="s">
        <v>851</v>
      </c>
      <c r="B311" t="s">
        <v>852</v>
      </c>
      <c r="D311" t="s">
        <v>22</v>
      </c>
      <c r="E311" t="s">
        <v>9299</v>
      </c>
      <c r="F311">
        <v>1</v>
      </c>
      <c r="G311" t="s">
        <v>853</v>
      </c>
      <c r="H311" t="s">
        <v>854</v>
      </c>
      <c r="I311">
        <v>95.01</v>
      </c>
      <c r="J311">
        <v>95.01</v>
      </c>
      <c r="K311">
        <v>95.01</v>
      </c>
      <c r="L311">
        <v>95.01</v>
      </c>
      <c r="M311">
        <v>95.01</v>
      </c>
      <c r="N311">
        <v>95.01</v>
      </c>
      <c r="O311">
        <v>95.01</v>
      </c>
      <c r="P311">
        <v>92.96</v>
      </c>
      <c r="Q311">
        <v>92.962241836107594</v>
      </c>
      <c r="R311">
        <v>24.789931156295399</v>
      </c>
      <c r="S311">
        <v>70.220068843704695</v>
      </c>
      <c r="T311" t="s">
        <v>262</v>
      </c>
      <c r="U311" t="s">
        <v>9819</v>
      </c>
      <c r="V311" t="s">
        <v>25</v>
      </c>
      <c r="W311">
        <v>1</v>
      </c>
      <c r="X311" t="s">
        <v>154</v>
      </c>
      <c r="Y311" t="s">
        <v>155</v>
      </c>
    </row>
    <row r="312" spans="1:27" ht="12.75" x14ac:dyDescent="0.2">
      <c r="A312" t="s">
        <v>2133</v>
      </c>
      <c r="B312" t="s">
        <v>2134</v>
      </c>
      <c r="D312" t="s">
        <v>22</v>
      </c>
      <c r="E312" t="s">
        <v>9299</v>
      </c>
      <c r="F312">
        <v>1</v>
      </c>
      <c r="G312" t="s">
        <v>2135</v>
      </c>
      <c r="H312" t="s">
        <v>2136</v>
      </c>
      <c r="I312">
        <v>27.45</v>
      </c>
      <c r="J312">
        <v>27.45</v>
      </c>
      <c r="K312">
        <v>27.45</v>
      </c>
      <c r="L312">
        <v>27.45</v>
      </c>
      <c r="M312">
        <v>27.45</v>
      </c>
      <c r="N312">
        <v>27.45</v>
      </c>
      <c r="O312">
        <v>27.45</v>
      </c>
      <c r="P312">
        <v>26.86</v>
      </c>
      <c r="Q312">
        <v>26.855758752653301</v>
      </c>
      <c r="R312">
        <v>27.268924271924899</v>
      </c>
      <c r="S312">
        <v>0.18107572807511099</v>
      </c>
      <c r="T312" t="s">
        <v>262</v>
      </c>
      <c r="U312" t="s">
        <v>9819</v>
      </c>
      <c r="V312" t="s">
        <v>25</v>
      </c>
      <c r="W312">
        <v>1</v>
      </c>
      <c r="X312" t="s">
        <v>154</v>
      </c>
      <c r="Y312" t="s">
        <v>155</v>
      </c>
    </row>
    <row r="313" spans="1:27" ht="12.75" x14ac:dyDescent="0.2">
      <c r="A313" t="s">
        <v>855</v>
      </c>
      <c r="B313" t="s">
        <v>856</v>
      </c>
      <c r="D313" t="s">
        <v>22</v>
      </c>
      <c r="E313" t="s">
        <v>9299</v>
      </c>
      <c r="F313">
        <v>1</v>
      </c>
      <c r="G313" t="s">
        <v>857</v>
      </c>
      <c r="H313" t="s">
        <v>858</v>
      </c>
      <c r="I313">
        <v>52.79</v>
      </c>
      <c r="J313">
        <v>52.79</v>
      </c>
      <c r="K313">
        <v>52.79</v>
      </c>
      <c r="L313">
        <v>52.79</v>
      </c>
      <c r="M313">
        <v>52.79</v>
      </c>
      <c r="N313">
        <v>52.79</v>
      </c>
      <c r="O313">
        <v>52.79</v>
      </c>
      <c r="P313">
        <v>51.65</v>
      </c>
      <c r="Q313">
        <v>51.645689908948697</v>
      </c>
      <c r="R313">
        <v>37.184896734443001</v>
      </c>
      <c r="S313">
        <v>15.605103265557</v>
      </c>
      <c r="T313" t="s">
        <v>262</v>
      </c>
      <c r="U313" t="s">
        <v>9819</v>
      </c>
      <c r="V313" t="s">
        <v>25</v>
      </c>
      <c r="W313">
        <v>1</v>
      </c>
      <c r="X313" t="s">
        <v>154</v>
      </c>
      <c r="Y313" t="s">
        <v>155</v>
      </c>
    </row>
    <row r="314" spans="1:27" ht="12.75" x14ac:dyDescent="0.2">
      <c r="A314" t="s">
        <v>859</v>
      </c>
      <c r="B314" t="s">
        <v>860</v>
      </c>
      <c r="D314" t="s">
        <v>22</v>
      </c>
      <c r="E314" t="s">
        <v>9299</v>
      </c>
      <c r="F314">
        <v>1</v>
      </c>
      <c r="G314" t="s">
        <v>861</v>
      </c>
      <c r="H314" t="s">
        <v>862</v>
      </c>
      <c r="I314">
        <v>52.79</v>
      </c>
      <c r="J314">
        <v>52.79</v>
      </c>
      <c r="K314">
        <v>52.79</v>
      </c>
      <c r="L314">
        <v>52.79</v>
      </c>
      <c r="M314">
        <v>52.79</v>
      </c>
      <c r="N314">
        <v>52.79</v>
      </c>
      <c r="O314">
        <v>52.79</v>
      </c>
      <c r="P314">
        <v>51.65</v>
      </c>
      <c r="Q314">
        <v>51.645689908948697</v>
      </c>
      <c r="R314">
        <v>37.184896734443001</v>
      </c>
      <c r="S314">
        <v>15.605103265557</v>
      </c>
      <c r="T314" t="s">
        <v>262</v>
      </c>
      <c r="U314" t="s">
        <v>9819</v>
      </c>
      <c r="V314" t="s">
        <v>25</v>
      </c>
      <c r="W314">
        <v>1</v>
      </c>
      <c r="X314" t="s">
        <v>154</v>
      </c>
      <c r="Y314" t="s">
        <v>155</v>
      </c>
    </row>
    <row r="315" spans="1:27" ht="12.75" x14ac:dyDescent="0.2">
      <c r="A315" t="s">
        <v>2137</v>
      </c>
      <c r="B315" t="s">
        <v>2138</v>
      </c>
      <c r="D315" t="s">
        <v>22</v>
      </c>
      <c r="E315" t="s">
        <v>9299</v>
      </c>
      <c r="F315">
        <v>1</v>
      </c>
      <c r="G315" t="s">
        <v>2139</v>
      </c>
      <c r="H315" t="s">
        <v>2140</v>
      </c>
      <c r="I315">
        <v>95.01</v>
      </c>
      <c r="J315">
        <v>95.01</v>
      </c>
      <c r="K315">
        <v>95.01</v>
      </c>
      <c r="L315">
        <v>95.01</v>
      </c>
      <c r="M315">
        <v>95.01</v>
      </c>
      <c r="N315">
        <v>95.01</v>
      </c>
      <c r="O315">
        <v>95.01</v>
      </c>
      <c r="P315">
        <v>92.96</v>
      </c>
      <c r="Q315">
        <v>92.962241836107594</v>
      </c>
      <c r="R315">
        <v>21.691189761758402</v>
      </c>
      <c r="S315">
        <v>73.318810238241596</v>
      </c>
      <c r="T315" t="s">
        <v>262</v>
      </c>
      <c r="U315" t="s">
        <v>9819</v>
      </c>
      <c r="V315" t="s">
        <v>25</v>
      </c>
      <c r="W315">
        <v>1</v>
      </c>
      <c r="X315" t="s">
        <v>154</v>
      </c>
      <c r="Y315" t="s">
        <v>155</v>
      </c>
    </row>
    <row r="316" spans="1:27" ht="12.75" x14ac:dyDescent="0.2">
      <c r="A316" t="s">
        <v>2141</v>
      </c>
      <c r="B316" t="s">
        <v>2142</v>
      </c>
      <c r="D316" t="s">
        <v>22</v>
      </c>
      <c r="E316" t="s">
        <v>9299</v>
      </c>
      <c r="F316">
        <v>1</v>
      </c>
      <c r="G316" t="s">
        <v>2143</v>
      </c>
      <c r="H316" t="s">
        <v>2144</v>
      </c>
      <c r="I316">
        <v>95.01</v>
      </c>
      <c r="J316">
        <v>95.01</v>
      </c>
      <c r="K316">
        <v>95.01</v>
      </c>
      <c r="L316">
        <v>95.01</v>
      </c>
      <c r="M316">
        <v>95.01</v>
      </c>
      <c r="N316">
        <v>95.01</v>
      </c>
      <c r="O316">
        <v>95.01</v>
      </c>
      <c r="P316">
        <v>92.96</v>
      </c>
      <c r="Q316">
        <v>92.962241836107594</v>
      </c>
      <c r="R316">
        <v>29.747917387554399</v>
      </c>
      <c r="S316">
        <v>65.262082612445596</v>
      </c>
      <c r="T316" t="s">
        <v>262</v>
      </c>
      <c r="U316" t="s">
        <v>9819</v>
      </c>
      <c r="V316" t="s">
        <v>25</v>
      </c>
      <c r="W316">
        <v>1</v>
      </c>
      <c r="X316" t="s">
        <v>154</v>
      </c>
      <c r="Y316" t="s">
        <v>155</v>
      </c>
    </row>
    <row r="317" spans="1:27" ht="12.75" x14ac:dyDescent="0.2">
      <c r="A317" t="s">
        <v>2145</v>
      </c>
      <c r="B317" t="s">
        <v>2146</v>
      </c>
      <c r="C317" t="s">
        <v>95</v>
      </c>
      <c r="D317" t="s">
        <v>22</v>
      </c>
      <c r="E317">
        <v>1</v>
      </c>
      <c r="F317">
        <v>1</v>
      </c>
      <c r="G317" t="s">
        <v>2147</v>
      </c>
      <c r="H317" t="s">
        <v>2148</v>
      </c>
      <c r="I317">
        <v>945</v>
      </c>
      <c r="J317">
        <v>945</v>
      </c>
      <c r="K317">
        <v>945</v>
      </c>
      <c r="L317">
        <v>945</v>
      </c>
      <c r="U317" t="s">
        <v>9816</v>
      </c>
      <c r="V317" t="s">
        <v>84</v>
      </c>
      <c r="X317" t="s">
        <v>154</v>
      </c>
      <c r="Y317" t="s">
        <v>155</v>
      </c>
      <c r="Z317" t="s">
        <v>129</v>
      </c>
      <c r="AA317" t="s">
        <v>130</v>
      </c>
    </row>
    <row r="318" spans="1:27" ht="12.75" x14ac:dyDescent="0.2">
      <c r="A318" t="s">
        <v>2149</v>
      </c>
      <c r="B318" t="s">
        <v>2150</v>
      </c>
      <c r="D318" t="s">
        <v>22</v>
      </c>
      <c r="E318" t="s">
        <v>9299</v>
      </c>
      <c r="F318">
        <v>1</v>
      </c>
      <c r="G318" t="s">
        <v>2151</v>
      </c>
      <c r="H318" t="s">
        <v>2152</v>
      </c>
      <c r="I318">
        <v>95.01</v>
      </c>
      <c r="J318">
        <v>95.01</v>
      </c>
      <c r="K318">
        <v>95.01</v>
      </c>
      <c r="L318">
        <v>95.01</v>
      </c>
      <c r="M318">
        <v>95.01</v>
      </c>
      <c r="N318">
        <v>95.01</v>
      </c>
      <c r="O318">
        <v>95.01</v>
      </c>
      <c r="P318">
        <v>92.96</v>
      </c>
      <c r="Q318">
        <v>92.962241836107594</v>
      </c>
      <c r="R318">
        <v>46.481120918053797</v>
      </c>
      <c r="S318">
        <v>48.528879081946201</v>
      </c>
      <c r="T318" t="s">
        <v>262</v>
      </c>
      <c r="U318" t="s">
        <v>9819</v>
      </c>
      <c r="V318" t="s">
        <v>25</v>
      </c>
      <c r="W318">
        <v>1</v>
      </c>
      <c r="X318" t="s">
        <v>154</v>
      </c>
      <c r="Y318" t="s">
        <v>155</v>
      </c>
    </row>
    <row r="319" spans="1:27" ht="12.75" x14ac:dyDescent="0.2">
      <c r="A319" t="s">
        <v>863</v>
      </c>
      <c r="B319" t="s">
        <v>864</v>
      </c>
      <c r="C319" t="s">
        <v>95</v>
      </c>
      <c r="D319" t="s">
        <v>22</v>
      </c>
      <c r="E319">
        <v>1</v>
      </c>
      <c r="F319">
        <v>1</v>
      </c>
      <c r="G319" t="s">
        <v>865</v>
      </c>
      <c r="H319" t="s">
        <v>866</v>
      </c>
      <c r="I319">
        <v>945</v>
      </c>
      <c r="J319">
        <v>945</v>
      </c>
      <c r="K319">
        <v>945</v>
      </c>
      <c r="L319">
        <v>945</v>
      </c>
      <c r="U319" t="s">
        <v>9816</v>
      </c>
      <c r="V319" t="s">
        <v>84</v>
      </c>
      <c r="X319" t="s">
        <v>154</v>
      </c>
      <c r="Y319" t="s">
        <v>155</v>
      </c>
      <c r="Z319" t="s">
        <v>129</v>
      </c>
      <c r="AA319" t="s">
        <v>130</v>
      </c>
    </row>
    <row r="320" spans="1:27" ht="12.75" x14ac:dyDescent="0.2">
      <c r="A320" t="s">
        <v>156</v>
      </c>
      <c r="B320" t="s">
        <v>157</v>
      </c>
      <c r="D320" t="s">
        <v>22</v>
      </c>
      <c r="E320" t="s">
        <v>9299</v>
      </c>
      <c r="F320">
        <v>1</v>
      </c>
      <c r="G320" t="s">
        <v>158</v>
      </c>
      <c r="H320" t="s">
        <v>158</v>
      </c>
      <c r="I320">
        <v>13.15</v>
      </c>
      <c r="J320">
        <v>13.15</v>
      </c>
      <c r="K320">
        <v>13.15</v>
      </c>
      <c r="L320">
        <v>13.15</v>
      </c>
      <c r="M320">
        <v>13.19</v>
      </c>
      <c r="N320">
        <v>13.19</v>
      </c>
      <c r="O320">
        <v>13.19</v>
      </c>
      <c r="P320">
        <v>12.91</v>
      </c>
      <c r="Q320">
        <v>12.911422477237201</v>
      </c>
      <c r="R320">
        <v>12.911422477237201</v>
      </c>
      <c r="S320">
        <v>0.27857752276283798</v>
      </c>
      <c r="T320" t="s">
        <v>262</v>
      </c>
      <c r="U320" t="s">
        <v>9819</v>
      </c>
      <c r="V320" t="s">
        <v>25</v>
      </c>
      <c r="W320">
        <v>1</v>
      </c>
      <c r="X320" t="s">
        <v>154</v>
      </c>
      <c r="Y320" t="s">
        <v>155</v>
      </c>
    </row>
    <row r="321" spans="1:27" ht="12.75" x14ac:dyDescent="0.2">
      <c r="A321" t="s">
        <v>867</v>
      </c>
      <c r="B321" t="s">
        <v>868</v>
      </c>
      <c r="C321" t="s">
        <v>21</v>
      </c>
      <c r="D321" t="s">
        <v>22</v>
      </c>
      <c r="E321" t="s">
        <v>9299</v>
      </c>
      <c r="F321">
        <v>1</v>
      </c>
      <c r="G321" t="s">
        <v>869</v>
      </c>
      <c r="H321" t="s">
        <v>870</v>
      </c>
      <c r="I321">
        <v>110.85</v>
      </c>
      <c r="J321">
        <v>110.85</v>
      </c>
      <c r="K321">
        <v>110.85</v>
      </c>
      <c r="L321">
        <v>110.85</v>
      </c>
      <c r="M321">
        <v>110.85</v>
      </c>
      <c r="N321">
        <v>110.85</v>
      </c>
      <c r="O321">
        <v>110.85</v>
      </c>
      <c r="P321">
        <v>108.46</v>
      </c>
      <c r="Q321">
        <v>108.455948808792</v>
      </c>
      <c r="R321">
        <v>77.468534863423002</v>
      </c>
      <c r="S321">
        <v>33.381465136576999</v>
      </c>
      <c r="T321" t="s">
        <v>262</v>
      </c>
      <c r="U321" t="s">
        <v>9819</v>
      </c>
      <c r="V321" t="s">
        <v>25</v>
      </c>
      <c r="W321">
        <v>1</v>
      </c>
      <c r="X321" t="s">
        <v>154</v>
      </c>
      <c r="Y321" t="s">
        <v>155</v>
      </c>
    </row>
    <row r="322" spans="1:27" ht="12.75" x14ac:dyDescent="0.2">
      <c r="A322" t="s">
        <v>2153</v>
      </c>
      <c r="B322" t="s">
        <v>2154</v>
      </c>
      <c r="C322" t="s">
        <v>21</v>
      </c>
      <c r="D322" t="s">
        <v>22</v>
      </c>
      <c r="E322" t="s">
        <v>9299</v>
      </c>
      <c r="F322">
        <v>1</v>
      </c>
      <c r="G322" t="s">
        <v>2155</v>
      </c>
      <c r="H322" t="s">
        <v>2155</v>
      </c>
      <c r="I322">
        <v>13.15</v>
      </c>
      <c r="J322">
        <v>13.15</v>
      </c>
      <c r="K322">
        <v>13.15</v>
      </c>
      <c r="L322">
        <v>13.15</v>
      </c>
      <c r="M322">
        <v>13.19</v>
      </c>
      <c r="N322">
        <v>13.19</v>
      </c>
      <c r="O322">
        <v>13.19</v>
      </c>
      <c r="P322">
        <v>12.91</v>
      </c>
      <c r="Q322">
        <v>12.911422477237201</v>
      </c>
      <c r="R322">
        <v>12.911422477237201</v>
      </c>
      <c r="S322">
        <v>0.27857752276283798</v>
      </c>
      <c r="T322" t="s">
        <v>262</v>
      </c>
      <c r="U322" t="s">
        <v>9819</v>
      </c>
      <c r="V322" t="s">
        <v>25</v>
      </c>
      <c r="W322">
        <v>1</v>
      </c>
      <c r="X322" t="s">
        <v>154</v>
      </c>
      <c r="Y322" t="s">
        <v>155</v>
      </c>
    </row>
    <row r="323" spans="1:27" ht="12.75" x14ac:dyDescent="0.2">
      <c r="A323" t="s">
        <v>2156</v>
      </c>
      <c r="B323" t="s">
        <v>2157</v>
      </c>
      <c r="D323" t="s">
        <v>22</v>
      </c>
      <c r="E323" t="s">
        <v>9299</v>
      </c>
      <c r="F323">
        <v>1</v>
      </c>
      <c r="G323" t="s">
        <v>2158</v>
      </c>
      <c r="H323" t="s">
        <v>2159</v>
      </c>
      <c r="I323">
        <v>25.3</v>
      </c>
      <c r="J323">
        <v>25.3</v>
      </c>
      <c r="K323">
        <v>25.3</v>
      </c>
      <c r="L323">
        <v>25.3</v>
      </c>
      <c r="M323">
        <v>25.34</v>
      </c>
      <c r="N323">
        <v>25.34</v>
      </c>
      <c r="O323">
        <v>25.34</v>
      </c>
      <c r="P323">
        <v>24.79</v>
      </c>
      <c r="Q323">
        <v>24.789931156295399</v>
      </c>
      <c r="R323">
        <v>24.789931156295399</v>
      </c>
      <c r="S323">
        <v>0.55006884370464704</v>
      </c>
      <c r="T323" t="s">
        <v>262</v>
      </c>
      <c r="U323" t="s">
        <v>9819</v>
      </c>
      <c r="V323" t="s">
        <v>25</v>
      </c>
      <c r="W323">
        <v>1</v>
      </c>
      <c r="X323" t="s">
        <v>154</v>
      </c>
      <c r="Y323" t="s">
        <v>155</v>
      </c>
    </row>
    <row r="324" spans="1:27" ht="12.75" x14ac:dyDescent="0.2">
      <c r="A324" t="s">
        <v>871</v>
      </c>
      <c r="B324" t="s">
        <v>872</v>
      </c>
      <c r="D324" t="s">
        <v>22</v>
      </c>
      <c r="E324" t="s">
        <v>9299</v>
      </c>
      <c r="F324">
        <v>1</v>
      </c>
      <c r="G324" t="s">
        <v>873</v>
      </c>
      <c r="H324" t="s">
        <v>873</v>
      </c>
      <c r="I324">
        <v>10.55</v>
      </c>
      <c r="J324">
        <v>10.55</v>
      </c>
      <c r="K324">
        <v>10.55</v>
      </c>
      <c r="L324">
        <v>10.55</v>
      </c>
      <c r="M324">
        <v>10.56</v>
      </c>
      <c r="N324">
        <v>10.56</v>
      </c>
      <c r="O324">
        <v>10.56</v>
      </c>
      <c r="P324">
        <v>10.33</v>
      </c>
      <c r="Q324">
        <v>10.3291379817897</v>
      </c>
      <c r="R324">
        <v>10.742303501061301</v>
      </c>
      <c r="S324">
        <v>-0.18230350106131801</v>
      </c>
      <c r="T324" t="s">
        <v>262</v>
      </c>
      <c r="U324" t="s">
        <v>9819</v>
      </c>
      <c r="V324" t="s">
        <v>25</v>
      </c>
      <c r="W324">
        <v>1</v>
      </c>
      <c r="X324" t="s">
        <v>154</v>
      </c>
      <c r="Y324" t="s">
        <v>155</v>
      </c>
    </row>
    <row r="325" spans="1:27" ht="12.75" x14ac:dyDescent="0.2">
      <c r="A325" t="s">
        <v>874</v>
      </c>
      <c r="B325" t="s">
        <v>875</v>
      </c>
      <c r="D325" t="s">
        <v>22</v>
      </c>
      <c r="E325" t="s">
        <v>9299</v>
      </c>
      <c r="F325">
        <v>1</v>
      </c>
      <c r="G325" t="s">
        <v>876</v>
      </c>
      <c r="H325" t="s">
        <v>877</v>
      </c>
      <c r="I325">
        <v>20.05</v>
      </c>
      <c r="J325">
        <v>20.05</v>
      </c>
      <c r="K325">
        <v>20.05</v>
      </c>
      <c r="L325">
        <v>20.05</v>
      </c>
      <c r="M325">
        <v>20.059999999999999</v>
      </c>
      <c r="N325">
        <v>20.059999999999999</v>
      </c>
      <c r="O325">
        <v>20.059999999999999</v>
      </c>
      <c r="P325">
        <v>19.63</v>
      </c>
      <c r="Q325">
        <v>19.625362165400499</v>
      </c>
      <c r="R325">
        <v>19.8319449250363</v>
      </c>
      <c r="S325">
        <v>0.22805507496371599</v>
      </c>
      <c r="T325" t="s">
        <v>262</v>
      </c>
      <c r="U325" t="s">
        <v>9819</v>
      </c>
      <c r="V325" t="s">
        <v>25</v>
      </c>
      <c r="W325">
        <v>1</v>
      </c>
      <c r="X325" t="s">
        <v>154</v>
      </c>
      <c r="Y325" t="s">
        <v>155</v>
      </c>
    </row>
    <row r="326" spans="1:27" ht="12.75" x14ac:dyDescent="0.2">
      <c r="A326" t="s">
        <v>2160</v>
      </c>
      <c r="B326" t="s">
        <v>2161</v>
      </c>
      <c r="D326" t="s">
        <v>22</v>
      </c>
      <c r="E326" t="s">
        <v>9299</v>
      </c>
      <c r="F326">
        <v>1</v>
      </c>
      <c r="G326" t="s">
        <v>2162</v>
      </c>
      <c r="H326" t="s">
        <v>2162</v>
      </c>
      <c r="I326">
        <v>25.3</v>
      </c>
      <c r="J326">
        <v>25.3</v>
      </c>
      <c r="K326">
        <v>25.3</v>
      </c>
      <c r="L326">
        <v>25.3</v>
      </c>
      <c r="M326">
        <v>25.34</v>
      </c>
      <c r="N326">
        <v>25.34</v>
      </c>
      <c r="O326">
        <v>25.34</v>
      </c>
      <c r="P326">
        <v>24.79</v>
      </c>
      <c r="Q326">
        <v>24.789931156295399</v>
      </c>
      <c r="R326">
        <v>24.789931156295399</v>
      </c>
      <c r="S326">
        <v>0.55006884370464704</v>
      </c>
      <c r="T326" t="s">
        <v>262</v>
      </c>
      <c r="U326" t="s">
        <v>9819</v>
      </c>
      <c r="V326" t="s">
        <v>25</v>
      </c>
      <c r="W326">
        <v>1</v>
      </c>
      <c r="X326" t="s">
        <v>154</v>
      </c>
      <c r="Y326" t="s">
        <v>155</v>
      </c>
    </row>
    <row r="327" spans="1:27" ht="12.75" x14ac:dyDescent="0.2">
      <c r="A327" t="s">
        <v>2163</v>
      </c>
      <c r="B327" t="s">
        <v>2164</v>
      </c>
      <c r="D327" t="s">
        <v>22</v>
      </c>
      <c r="E327" t="s">
        <v>9299</v>
      </c>
      <c r="F327">
        <v>1</v>
      </c>
      <c r="G327" t="s">
        <v>2165</v>
      </c>
      <c r="H327" t="s">
        <v>2165</v>
      </c>
      <c r="I327">
        <v>30.05</v>
      </c>
      <c r="J327">
        <v>30.05</v>
      </c>
      <c r="K327">
        <v>30.05</v>
      </c>
      <c r="L327">
        <v>30.05</v>
      </c>
      <c r="M327">
        <v>30.09</v>
      </c>
      <c r="N327">
        <v>30.09</v>
      </c>
      <c r="O327">
        <v>30.09</v>
      </c>
      <c r="P327">
        <v>29.44</v>
      </c>
      <c r="Q327">
        <v>29.438043248100701</v>
      </c>
      <c r="R327">
        <v>29.747917387554399</v>
      </c>
      <c r="S327">
        <v>0.34208261244557597</v>
      </c>
      <c r="T327" t="s">
        <v>262</v>
      </c>
      <c r="U327" t="s">
        <v>9819</v>
      </c>
      <c r="V327" t="s">
        <v>84</v>
      </c>
      <c r="W327">
        <v>2</v>
      </c>
      <c r="X327" t="s">
        <v>148</v>
      </c>
      <c r="Y327" t="s">
        <v>149</v>
      </c>
      <c r="Z327" t="s">
        <v>154</v>
      </c>
      <c r="AA327" t="s">
        <v>155</v>
      </c>
    </row>
    <row r="328" spans="1:27" ht="12.75" x14ac:dyDescent="0.2">
      <c r="A328" t="s">
        <v>878</v>
      </c>
      <c r="B328" t="s">
        <v>879</v>
      </c>
      <c r="D328" t="s">
        <v>22</v>
      </c>
      <c r="E328" t="s">
        <v>9299</v>
      </c>
      <c r="F328">
        <v>1</v>
      </c>
      <c r="G328" t="s">
        <v>880</v>
      </c>
      <c r="H328" t="s">
        <v>880</v>
      </c>
      <c r="I328">
        <v>20.05</v>
      </c>
      <c r="J328">
        <v>20.05</v>
      </c>
      <c r="K328">
        <v>20.05</v>
      </c>
      <c r="L328">
        <v>20.05</v>
      </c>
      <c r="M328">
        <v>20.059999999999999</v>
      </c>
      <c r="N328">
        <v>20.059999999999999</v>
      </c>
      <c r="O328">
        <v>20.059999999999999</v>
      </c>
      <c r="P328">
        <v>19.63</v>
      </c>
      <c r="Q328">
        <v>19.625362165400499</v>
      </c>
      <c r="R328">
        <v>19.8319449250363</v>
      </c>
      <c r="S328">
        <v>0.22805507496371599</v>
      </c>
      <c r="T328" t="s">
        <v>262</v>
      </c>
      <c r="U328" t="s">
        <v>9819</v>
      </c>
      <c r="V328" t="s">
        <v>25</v>
      </c>
      <c r="W328">
        <v>1</v>
      </c>
      <c r="X328" t="s">
        <v>154</v>
      </c>
      <c r="Y328" t="s">
        <v>155</v>
      </c>
    </row>
    <row r="329" spans="1:27" ht="12.75" x14ac:dyDescent="0.2">
      <c r="A329" t="s">
        <v>881</v>
      </c>
      <c r="B329" t="s">
        <v>882</v>
      </c>
      <c r="D329" t="s">
        <v>22</v>
      </c>
      <c r="E329" t="s">
        <v>9299</v>
      </c>
      <c r="F329">
        <v>1</v>
      </c>
      <c r="G329" t="s">
        <v>883</v>
      </c>
      <c r="H329" t="s">
        <v>883</v>
      </c>
      <c r="I329">
        <v>25.3</v>
      </c>
      <c r="J329">
        <v>25.3</v>
      </c>
      <c r="K329">
        <v>25.3</v>
      </c>
      <c r="L329">
        <v>25.3</v>
      </c>
      <c r="M329">
        <v>25.34</v>
      </c>
      <c r="N329">
        <v>25.34</v>
      </c>
      <c r="O329">
        <v>25.34</v>
      </c>
      <c r="P329">
        <v>24.79</v>
      </c>
      <c r="Q329">
        <v>24.789931156295399</v>
      </c>
      <c r="R329">
        <v>24.789931156295399</v>
      </c>
      <c r="S329">
        <v>0.55006884370464704</v>
      </c>
      <c r="T329" t="s">
        <v>262</v>
      </c>
      <c r="U329" t="s">
        <v>9819</v>
      </c>
      <c r="V329" t="s">
        <v>25</v>
      </c>
      <c r="W329">
        <v>1</v>
      </c>
      <c r="X329" t="s">
        <v>154</v>
      </c>
      <c r="Y329" t="s">
        <v>155</v>
      </c>
    </row>
    <row r="330" spans="1:27" ht="12.75" x14ac:dyDescent="0.2">
      <c r="A330" t="s">
        <v>2166</v>
      </c>
      <c r="B330" t="s">
        <v>2167</v>
      </c>
      <c r="D330" t="s">
        <v>22</v>
      </c>
      <c r="E330" t="s">
        <v>9299</v>
      </c>
      <c r="F330">
        <v>1</v>
      </c>
      <c r="G330" t="s">
        <v>2168</v>
      </c>
      <c r="H330" t="s">
        <v>2168</v>
      </c>
      <c r="I330">
        <v>20.05</v>
      </c>
      <c r="J330">
        <v>20.05</v>
      </c>
      <c r="K330">
        <v>20.05</v>
      </c>
      <c r="L330">
        <v>20.05</v>
      </c>
      <c r="M330">
        <v>20.059999999999999</v>
      </c>
      <c r="N330">
        <v>20.059999999999999</v>
      </c>
      <c r="O330">
        <v>20.059999999999999</v>
      </c>
      <c r="P330">
        <v>19.63</v>
      </c>
      <c r="Q330">
        <v>19.625362165400499</v>
      </c>
      <c r="R330">
        <v>19.8319449250363</v>
      </c>
      <c r="S330">
        <v>0.22805507496371599</v>
      </c>
      <c r="T330" t="s">
        <v>262</v>
      </c>
      <c r="U330" t="s">
        <v>9819</v>
      </c>
      <c r="V330" t="s">
        <v>84</v>
      </c>
      <c r="W330">
        <v>2</v>
      </c>
      <c r="X330" t="s">
        <v>148</v>
      </c>
      <c r="Y330" t="s">
        <v>149</v>
      </c>
      <c r="Z330" t="s">
        <v>154</v>
      </c>
      <c r="AA330" t="s">
        <v>155</v>
      </c>
    </row>
    <row r="331" spans="1:27" ht="12.75" x14ac:dyDescent="0.2">
      <c r="A331" t="s">
        <v>2169</v>
      </c>
      <c r="B331" t="s">
        <v>2170</v>
      </c>
      <c r="D331" t="s">
        <v>22</v>
      </c>
      <c r="E331" t="s">
        <v>9299</v>
      </c>
      <c r="F331">
        <v>1</v>
      </c>
      <c r="G331" t="s">
        <v>2171</v>
      </c>
      <c r="H331" t="s">
        <v>2172</v>
      </c>
      <c r="I331">
        <v>30.05</v>
      </c>
      <c r="J331">
        <v>30.05</v>
      </c>
      <c r="K331">
        <v>30.05</v>
      </c>
      <c r="L331">
        <v>30.05</v>
      </c>
      <c r="M331">
        <v>30.09</v>
      </c>
      <c r="N331">
        <v>30.09</v>
      </c>
      <c r="O331">
        <v>30.09</v>
      </c>
      <c r="P331">
        <v>29.44</v>
      </c>
      <c r="Q331">
        <v>29.438043248100701</v>
      </c>
      <c r="R331">
        <v>29.747917387554399</v>
      </c>
      <c r="S331">
        <v>0.34208261244557597</v>
      </c>
      <c r="T331" t="s">
        <v>262</v>
      </c>
      <c r="U331" t="s">
        <v>9819</v>
      </c>
      <c r="V331" t="s">
        <v>25</v>
      </c>
      <c r="W331">
        <v>2</v>
      </c>
      <c r="X331" t="s">
        <v>154</v>
      </c>
      <c r="Y331" t="s">
        <v>155</v>
      </c>
    </row>
    <row r="332" spans="1:27" ht="12.75" x14ac:dyDescent="0.2">
      <c r="A332" t="s">
        <v>2173</v>
      </c>
      <c r="B332" t="s">
        <v>2174</v>
      </c>
      <c r="C332" t="s">
        <v>21</v>
      </c>
      <c r="D332" t="s">
        <v>22</v>
      </c>
      <c r="E332" t="s">
        <v>9299</v>
      </c>
      <c r="F332">
        <v>1</v>
      </c>
      <c r="G332" t="s">
        <v>2175</v>
      </c>
      <c r="H332" t="s">
        <v>2175</v>
      </c>
      <c r="I332">
        <v>73.89</v>
      </c>
      <c r="J332">
        <v>73.89</v>
      </c>
      <c r="K332">
        <v>73.89</v>
      </c>
      <c r="L332">
        <v>73.89</v>
      </c>
      <c r="M332">
        <v>73.89</v>
      </c>
      <c r="N332">
        <v>73.89</v>
      </c>
      <c r="O332">
        <v>73.89</v>
      </c>
      <c r="P332">
        <v>72.3</v>
      </c>
      <c r="Q332">
        <v>72.303965872528096</v>
      </c>
      <c r="R332">
        <v>87.797672845212702</v>
      </c>
      <c r="S332">
        <v>-13.9076728452127</v>
      </c>
      <c r="T332" t="s">
        <v>262</v>
      </c>
      <c r="U332" t="s">
        <v>9819</v>
      </c>
      <c r="V332" t="s">
        <v>25</v>
      </c>
      <c r="W332">
        <v>1</v>
      </c>
      <c r="X332" t="s">
        <v>154</v>
      </c>
      <c r="Y332" t="s">
        <v>155</v>
      </c>
    </row>
    <row r="333" spans="1:27" ht="12.75" x14ac:dyDescent="0.2">
      <c r="A333" t="s">
        <v>2176</v>
      </c>
      <c r="B333" t="s">
        <v>2177</v>
      </c>
      <c r="C333" t="s">
        <v>21</v>
      </c>
      <c r="D333" t="s">
        <v>22</v>
      </c>
      <c r="E333" t="s">
        <v>9299</v>
      </c>
      <c r="F333">
        <v>1</v>
      </c>
      <c r="G333" t="s">
        <v>2178</v>
      </c>
      <c r="H333" t="s">
        <v>2178</v>
      </c>
      <c r="I333">
        <v>73.89</v>
      </c>
      <c r="J333">
        <v>73.89</v>
      </c>
      <c r="K333">
        <v>73.89</v>
      </c>
      <c r="L333">
        <v>73.89</v>
      </c>
      <c r="M333">
        <v>73.89</v>
      </c>
      <c r="N333">
        <v>73.89</v>
      </c>
      <c r="O333">
        <v>73.89</v>
      </c>
      <c r="P333">
        <v>72.3</v>
      </c>
      <c r="Q333">
        <v>72.303965872528096</v>
      </c>
      <c r="R333">
        <v>77.468534863423002</v>
      </c>
      <c r="S333">
        <v>-3.5785348634229699</v>
      </c>
      <c r="T333" t="s">
        <v>262</v>
      </c>
      <c r="U333" t="s">
        <v>9819</v>
      </c>
      <c r="V333" t="s">
        <v>25</v>
      </c>
      <c r="W333">
        <v>1</v>
      </c>
      <c r="X333" t="s">
        <v>154</v>
      </c>
      <c r="Y333" t="s">
        <v>155</v>
      </c>
    </row>
    <row r="334" spans="1:27" ht="12.75" x14ac:dyDescent="0.2">
      <c r="A334" t="s">
        <v>2179</v>
      </c>
      <c r="B334" t="s">
        <v>2180</v>
      </c>
      <c r="C334" t="s">
        <v>21</v>
      </c>
      <c r="D334" t="s">
        <v>22</v>
      </c>
      <c r="E334" t="s">
        <v>9299</v>
      </c>
      <c r="F334">
        <v>1</v>
      </c>
      <c r="G334" t="s">
        <v>2181</v>
      </c>
      <c r="H334" t="s">
        <v>2181</v>
      </c>
      <c r="I334">
        <v>73.89</v>
      </c>
      <c r="J334">
        <v>73.89</v>
      </c>
      <c r="K334">
        <v>73.89</v>
      </c>
      <c r="L334">
        <v>73.89</v>
      </c>
      <c r="M334">
        <v>73.89</v>
      </c>
      <c r="N334">
        <v>73.89</v>
      </c>
      <c r="O334">
        <v>73.89</v>
      </c>
      <c r="P334">
        <v>72.3</v>
      </c>
      <c r="Q334">
        <v>72.303965872528096</v>
      </c>
      <c r="R334">
        <v>61.974827890738403</v>
      </c>
      <c r="S334">
        <v>11.915172109261601</v>
      </c>
      <c r="T334" t="s">
        <v>262</v>
      </c>
      <c r="U334" t="s">
        <v>9819</v>
      </c>
      <c r="V334" t="s">
        <v>25</v>
      </c>
      <c r="W334">
        <v>1</v>
      </c>
      <c r="X334" t="s">
        <v>154</v>
      </c>
      <c r="Y334" t="s">
        <v>155</v>
      </c>
    </row>
    <row r="335" spans="1:27" ht="12.75" x14ac:dyDescent="0.2">
      <c r="A335" t="s">
        <v>2182</v>
      </c>
      <c r="B335" t="s">
        <v>2183</v>
      </c>
      <c r="C335" t="s">
        <v>21</v>
      </c>
      <c r="D335" t="s">
        <v>22</v>
      </c>
      <c r="E335" t="s">
        <v>9299</v>
      </c>
      <c r="F335">
        <v>1</v>
      </c>
      <c r="G335" t="s">
        <v>2184</v>
      </c>
      <c r="H335" t="s">
        <v>2185</v>
      </c>
      <c r="I335">
        <v>95.01</v>
      </c>
      <c r="J335">
        <v>95.01</v>
      </c>
      <c r="K335">
        <v>95.01</v>
      </c>
      <c r="L335">
        <v>95.01</v>
      </c>
      <c r="M335">
        <v>95.01</v>
      </c>
      <c r="N335">
        <v>95.01</v>
      </c>
      <c r="O335">
        <v>95.01</v>
      </c>
      <c r="P335">
        <v>92.96</v>
      </c>
      <c r="Q335">
        <v>92.962241836107594</v>
      </c>
      <c r="R335">
        <v>87.797672845212702</v>
      </c>
      <c r="S335">
        <v>7.2123271547872996</v>
      </c>
      <c r="T335" t="s">
        <v>262</v>
      </c>
      <c r="U335" t="s">
        <v>9819</v>
      </c>
      <c r="V335" t="s">
        <v>25</v>
      </c>
      <c r="W335">
        <v>1</v>
      </c>
      <c r="X335" t="s">
        <v>154</v>
      </c>
      <c r="Y335" t="s">
        <v>155</v>
      </c>
    </row>
    <row r="336" spans="1:27" ht="12.75" x14ac:dyDescent="0.2">
      <c r="A336" t="s">
        <v>2186</v>
      </c>
      <c r="B336" t="s">
        <v>2187</v>
      </c>
      <c r="D336" t="s">
        <v>22</v>
      </c>
      <c r="E336" t="s">
        <v>9299</v>
      </c>
      <c r="F336">
        <v>1</v>
      </c>
      <c r="G336" t="s">
        <v>2188</v>
      </c>
      <c r="H336" t="s">
        <v>2189</v>
      </c>
      <c r="I336">
        <v>17.399999999999999</v>
      </c>
      <c r="J336">
        <v>17.399999999999999</v>
      </c>
      <c r="K336">
        <v>17.399999999999999</v>
      </c>
      <c r="L336">
        <v>17.399999999999999</v>
      </c>
      <c r="M336">
        <v>17.41</v>
      </c>
      <c r="N336">
        <v>17.41</v>
      </c>
      <c r="O336">
        <v>17.41</v>
      </c>
      <c r="P336">
        <v>17.04</v>
      </c>
      <c r="Q336">
        <v>17.043077669953099</v>
      </c>
      <c r="R336">
        <v>16.423329391045701</v>
      </c>
      <c r="S336">
        <v>0.98667060895433101</v>
      </c>
      <c r="T336" t="s">
        <v>262</v>
      </c>
      <c r="U336" t="s">
        <v>9819</v>
      </c>
      <c r="V336" t="s">
        <v>25</v>
      </c>
      <c r="W336">
        <v>1</v>
      </c>
      <c r="X336" t="s">
        <v>154</v>
      </c>
      <c r="Y336" t="s">
        <v>155</v>
      </c>
    </row>
    <row r="337" spans="1:29" ht="12.75" x14ac:dyDescent="0.2">
      <c r="A337" t="s">
        <v>159</v>
      </c>
      <c r="B337" t="s">
        <v>160</v>
      </c>
      <c r="C337" t="s">
        <v>21</v>
      </c>
      <c r="D337" t="s">
        <v>22</v>
      </c>
      <c r="E337" t="s">
        <v>9299</v>
      </c>
      <c r="F337">
        <v>1</v>
      </c>
      <c r="G337" t="s">
        <v>161</v>
      </c>
      <c r="H337" t="s">
        <v>162</v>
      </c>
      <c r="I337">
        <v>31.65</v>
      </c>
      <c r="J337">
        <v>31.65</v>
      </c>
      <c r="K337">
        <v>31.65</v>
      </c>
      <c r="L337">
        <v>31.65</v>
      </c>
      <c r="M337">
        <v>31.67</v>
      </c>
      <c r="N337">
        <v>31.67</v>
      </c>
      <c r="O337">
        <v>31.67</v>
      </c>
      <c r="P337">
        <v>30.99</v>
      </c>
      <c r="Q337">
        <v>30.987413945369202</v>
      </c>
      <c r="R337">
        <v>30.987413945369202</v>
      </c>
      <c r="S337">
        <v>0.68258605463081101</v>
      </c>
      <c r="T337" t="s">
        <v>262</v>
      </c>
      <c r="U337" t="s">
        <v>9819</v>
      </c>
      <c r="V337" t="s">
        <v>25</v>
      </c>
      <c r="W337">
        <v>1</v>
      </c>
      <c r="X337" t="s">
        <v>154</v>
      </c>
      <c r="Y337" t="s">
        <v>155</v>
      </c>
    </row>
    <row r="338" spans="1:29" ht="12.75" x14ac:dyDescent="0.2">
      <c r="A338" t="s">
        <v>884</v>
      </c>
      <c r="B338" t="s">
        <v>885</v>
      </c>
      <c r="C338" t="s">
        <v>47</v>
      </c>
      <c r="D338" t="s">
        <v>22</v>
      </c>
      <c r="E338" t="s">
        <v>9299</v>
      </c>
      <c r="F338">
        <v>1</v>
      </c>
      <c r="G338" t="s">
        <v>886</v>
      </c>
      <c r="H338" t="s">
        <v>887</v>
      </c>
      <c r="I338">
        <v>79.17</v>
      </c>
      <c r="J338">
        <v>79.17</v>
      </c>
      <c r="K338">
        <v>79.17</v>
      </c>
      <c r="L338">
        <v>79.17</v>
      </c>
      <c r="M338">
        <v>79.17</v>
      </c>
      <c r="N338">
        <v>79.17</v>
      </c>
      <c r="O338">
        <v>79.17</v>
      </c>
      <c r="P338">
        <v>77.47</v>
      </c>
      <c r="Q338">
        <v>77.468534863423002</v>
      </c>
      <c r="R338">
        <v>21.691189761758402</v>
      </c>
      <c r="S338">
        <v>57.4788102382416</v>
      </c>
      <c r="T338" t="s">
        <v>262</v>
      </c>
      <c r="U338" t="s">
        <v>9819</v>
      </c>
      <c r="V338" t="s">
        <v>25</v>
      </c>
      <c r="W338">
        <v>1</v>
      </c>
      <c r="X338" t="s">
        <v>62</v>
      </c>
      <c r="Y338" t="s">
        <v>63</v>
      </c>
    </row>
    <row r="339" spans="1:29" ht="12.75" x14ac:dyDescent="0.2">
      <c r="A339" t="s">
        <v>163</v>
      </c>
      <c r="B339" t="s">
        <v>164</v>
      </c>
      <c r="C339" t="s">
        <v>21</v>
      </c>
      <c r="D339" t="s">
        <v>22</v>
      </c>
      <c r="E339" t="s">
        <v>9299</v>
      </c>
      <c r="F339">
        <v>1</v>
      </c>
      <c r="G339" t="s">
        <v>165</v>
      </c>
      <c r="H339" t="s">
        <v>166</v>
      </c>
      <c r="I339">
        <v>100.29</v>
      </c>
      <c r="J339">
        <v>100.29</v>
      </c>
      <c r="K339">
        <v>100.29</v>
      </c>
      <c r="L339">
        <v>100.29</v>
      </c>
      <c r="M339">
        <v>100.29</v>
      </c>
      <c r="N339">
        <v>100.29</v>
      </c>
      <c r="O339">
        <v>100.29</v>
      </c>
      <c r="P339">
        <v>98.13</v>
      </c>
      <c r="Q339">
        <v>98.126810827002402</v>
      </c>
      <c r="R339">
        <v>98.126810827002402</v>
      </c>
      <c r="S339">
        <v>2.1631891729975798</v>
      </c>
      <c r="T339" t="s">
        <v>262</v>
      </c>
      <c r="U339" t="s">
        <v>9819</v>
      </c>
      <c r="V339" t="s">
        <v>25</v>
      </c>
      <c r="W339">
        <v>1</v>
      </c>
      <c r="X339" t="s">
        <v>62</v>
      </c>
      <c r="Y339" t="s">
        <v>63</v>
      </c>
    </row>
    <row r="340" spans="1:29" ht="12.75" x14ac:dyDescent="0.2">
      <c r="A340" t="s">
        <v>888</v>
      </c>
      <c r="B340" t="s">
        <v>889</v>
      </c>
      <c r="D340" t="s">
        <v>22</v>
      </c>
      <c r="E340" t="s">
        <v>9299</v>
      </c>
      <c r="F340">
        <v>1</v>
      </c>
      <c r="G340" t="s">
        <v>890</v>
      </c>
      <c r="H340" t="s">
        <v>891</v>
      </c>
      <c r="I340">
        <v>19.5</v>
      </c>
      <c r="J340">
        <v>19.5</v>
      </c>
      <c r="K340">
        <v>19.5</v>
      </c>
      <c r="L340">
        <v>19.5</v>
      </c>
      <c r="M340">
        <v>19.53</v>
      </c>
      <c r="N340">
        <v>19.53</v>
      </c>
      <c r="O340">
        <v>19.53</v>
      </c>
      <c r="P340">
        <v>19.11</v>
      </c>
      <c r="Q340">
        <v>19.108905266311002</v>
      </c>
      <c r="R340">
        <v>19.522070785582599</v>
      </c>
      <c r="S340">
        <v>7.9292144174125702E-3</v>
      </c>
      <c r="T340" t="s">
        <v>262</v>
      </c>
      <c r="U340" t="s">
        <v>9819</v>
      </c>
      <c r="V340" t="s">
        <v>25</v>
      </c>
      <c r="W340">
        <v>1</v>
      </c>
      <c r="X340" t="s">
        <v>62</v>
      </c>
      <c r="Y340" t="s">
        <v>63</v>
      </c>
    </row>
    <row r="341" spans="1:29" ht="12.75" x14ac:dyDescent="0.2">
      <c r="A341" t="s">
        <v>892</v>
      </c>
      <c r="B341" t="s">
        <v>893</v>
      </c>
      <c r="C341" t="s">
        <v>47</v>
      </c>
      <c r="D341" t="s">
        <v>22</v>
      </c>
      <c r="E341" t="s">
        <v>9299</v>
      </c>
      <c r="F341">
        <v>1</v>
      </c>
      <c r="G341" t="s">
        <v>894</v>
      </c>
      <c r="H341" t="s">
        <v>894</v>
      </c>
      <c r="I341">
        <v>157.82</v>
      </c>
      <c r="J341">
        <v>157.82</v>
      </c>
      <c r="K341">
        <v>157.82</v>
      </c>
      <c r="L341">
        <v>157.82</v>
      </c>
      <c r="M341">
        <v>157.82</v>
      </c>
      <c r="N341">
        <v>157.82</v>
      </c>
      <c r="O341">
        <v>157.82</v>
      </c>
      <c r="P341">
        <v>154.41999999999999</v>
      </c>
      <c r="Q341">
        <v>154.420612827756</v>
      </c>
      <c r="R341">
        <v>27.8886725508323</v>
      </c>
      <c r="S341">
        <v>129.93132744916801</v>
      </c>
      <c r="T341" t="s">
        <v>262</v>
      </c>
      <c r="U341" t="s">
        <v>9819</v>
      </c>
      <c r="V341" t="s">
        <v>25</v>
      </c>
      <c r="W341">
        <v>1</v>
      </c>
      <c r="X341" t="s">
        <v>99</v>
      </c>
      <c r="Y341" t="s">
        <v>100</v>
      </c>
    </row>
    <row r="342" spans="1:29" ht="12.75" x14ac:dyDescent="0.2">
      <c r="A342" t="s">
        <v>895</v>
      </c>
      <c r="B342" t="s">
        <v>896</v>
      </c>
      <c r="D342" t="s">
        <v>22</v>
      </c>
      <c r="E342" t="s">
        <v>9299</v>
      </c>
      <c r="F342">
        <v>1</v>
      </c>
      <c r="G342" t="s">
        <v>897</v>
      </c>
      <c r="H342" t="s">
        <v>897</v>
      </c>
      <c r="I342">
        <v>28.5</v>
      </c>
      <c r="J342">
        <v>28.5</v>
      </c>
      <c r="K342">
        <v>28.5</v>
      </c>
      <c r="L342">
        <v>28.5</v>
      </c>
      <c r="M342">
        <v>28.5</v>
      </c>
      <c r="N342">
        <v>28.5</v>
      </c>
      <c r="O342">
        <v>28.5</v>
      </c>
      <c r="P342">
        <v>27.89</v>
      </c>
      <c r="Q342">
        <v>27.8886725508323</v>
      </c>
      <c r="R342">
        <v>27.8886725508323</v>
      </c>
      <c r="S342">
        <v>0.61132744916772797</v>
      </c>
      <c r="T342" t="s">
        <v>262</v>
      </c>
      <c r="U342" t="s">
        <v>9819</v>
      </c>
      <c r="V342" t="s">
        <v>25</v>
      </c>
      <c r="W342">
        <v>1</v>
      </c>
      <c r="X342" t="s">
        <v>99</v>
      </c>
      <c r="Y342" t="s">
        <v>100</v>
      </c>
    </row>
    <row r="343" spans="1:29" ht="12.75" x14ac:dyDescent="0.2">
      <c r="A343" t="s">
        <v>2190</v>
      </c>
      <c r="B343" t="s">
        <v>2191</v>
      </c>
      <c r="C343" t="s">
        <v>749</v>
      </c>
      <c r="D343" t="s">
        <v>22</v>
      </c>
      <c r="E343" t="s">
        <v>9299</v>
      </c>
      <c r="F343">
        <v>1</v>
      </c>
      <c r="G343" t="s">
        <v>2192</v>
      </c>
      <c r="H343" t="s">
        <v>2193</v>
      </c>
      <c r="I343">
        <v>160.99</v>
      </c>
      <c r="J343">
        <v>160.99</v>
      </c>
      <c r="K343">
        <v>160.99</v>
      </c>
      <c r="L343">
        <v>160.99</v>
      </c>
      <c r="M343">
        <v>160.99</v>
      </c>
      <c r="N343">
        <v>160.99</v>
      </c>
      <c r="O343">
        <v>160.99</v>
      </c>
      <c r="P343">
        <v>157.52000000000001</v>
      </c>
      <c r="Q343">
        <v>157.519354222293</v>
      </c>
      <c r="U343" t="s">
        <v>9816</v>
      </c>
      <c r="V343" t="s">
        <v>98</v>
      </c>
      <c r="W343">
        <v>3</v>
      </c>
      <c r="X343" t="s">
        <v>99</v>
      </c>
      <c r="Y343" t="s">
        <v>100</v>
      </c>
      <c r="Z343" t="s">
        <v>131</v>
      </c>
      <c r="AA343" t="s">
        <v>132</v>
      </c>
      <c r="AB343" t="s">
        <v>129</v>
      </c>
      <c r="AC343" t="s">
        <v>130</v>
      </c>
    </row>
    <row r="344" spans="1:29" ht="12.75" x14ac:dyDescent="0.2">
      <c r="A344" t="s">
        <v>898</v>
      </c>
      <c r="B344" t="s">
        <v>899</v>
      </c>
      <c r="C344" t="s">
        <v>95</v>
      </c>
      <c r="D344" t="s">
        <v>22</v>
      </c>
      <c r="E344">
        <v>1</v>
      </c>
      <c r="F344">
        <v>1</v>
      </c>
      <c r="G344" t="s">
        <v>900</v>
      </c>
      <c r="H344" t="s">
        <v>901</v>
      </c>
      <c r="I344">
        <v>1777</v>
      </c>
      <c r="J344">
        <v>1777</v>
      </c>
      <c r="K344">
        <v>1777</v>
      </c>
      <c r="L344">
        <v>1777</v>
      </c>
      <c r="U344" t="s">
        <v>9816</v>
      </c>
      <c r="V344">
        <v>1</v>
      </c>
      <c r="X344" t="s">
        <v>99</v>
      </c>
      <c r="Y344" t="s">
        <v>100</v>
      </c>
    </row>
    <row r="345" spans="1:29" ht="12.75" x14ac:dyDescent="0.2">
      <c r="A345" t="s">
        <v>167</v>
      </c>
      <c r="B345" t="s">
        <v>168</v>
      </c>
      <c r="D345" t="s">
        <v>22</v>
      </c>
      <c r="E345" t="s">
        <v>9299</v>
      </c>
      <c r="F345">
        <v>1</v>
      </c>
      <c r="G345" t="s">
        <v>169</v>
      </c>
      <c r="H345" t="s">
        <v>170</v>
      </c>
      <c r="I345">
        <v>19.5</v>
      </c>
      <c r="J345">
        <v>19.5</v>
      </c>
      <c r="K345">
        <v>19.5</v>
      </c>
      <c r="L345">
        <v>19.5</v>
      </c>
      <c r="M345">
        <v>19.53</v>
      </c>
      <c r="N345">
        <v>19.53</v>
      </c>
      <c r="O345">
        <v>19.53</v>
      </c>
      <c r="P345">
        <v>19.11</v>
      </c>
      <c r="Q345">
        <v>19.108905266311002</v>
      </c>
      <c r="R345">
        <v>19.522070785582599</v>
      </c>
      <c r="S345">
        <v>7.9292144174125702E-3</v>
      </c>
      <c r="T345" t="s">
        <v>262</v>
      </c>
      <c r="U345" t="s">
        <v>9819</v>
      </c>
      <c r="V345" t="s">
        <v>25</v>
      </c>
      <c r="W345">
        <v>1</v>
      </c>
      <c r="X345" t="s">
        <v>99</v>
      </c>
      <c r="Y345" t="s">
        <v>100</v>
      </c>
    </row>
    <row r="346" spans="1:29" ht="12.75" x14ac:dyDescent="0.2">
      <c r="A346" t="s">
        <v>902</v>
      </c>
      <c r="B346" t="s">
        <v>903</v>
      </c>
      <c r="C346" t="s">
        <v>112</v>
      </c>
      <c r="D346" t="s">
        <v>22</v>
      </c>
      <c r="E346" t="s">
        <v>9299</v>
      </c>
      <c r="F346">
        <v>1</v>
      </c>
      <c r="G346" t="s">
        <v>904</v>
      </c>
      <c r="H346" t="s">
        <v>905</v>
      </c>
      <c r="I346">
        <v>127.73</v>
      </c>
      <c r="J346">
        <v>127.73</v>
      </c>
      <c r="K346">
        <v>127.73</v>
      </c>
      <c r="L346">
        <v>127.73</v>
      </c>
      <c r="M346">
        <v>127.73</v>
      </c>
      <c r="N346">
        <v>127.73</v>
      </c>
      <c r="O346">
        <v>127.73</v>
      </c>
      <c r="P346">
        <v>124.98</v>
      </c>
      <c r="Q346">
        <v>124.982569579656</v>
      </c>
      <c r="R346">
        <v>51.645689908948697</v>
      </c>
      <c r="S346">
        <v>76.084310091051407</v>
      </c>
      <c r="T346" t="s">
        <v>262</v>
      </c>
      <c r="U346" t="s">
        <v>9819</v>
      </c>
      <c r="V346" t="s">
        <v>25</v>
      </c>
      <c r="W346">
        <v>1</v>
      </c>
      <c r="X346" t="s">
        <v>99</v>
      </c>
      <c r="Y346" t="s">
        <v>100</v>
      </c>
    </row>
    <row r="347" spans="1:29" ht="12.75" x14ac:dyDescent="0.2">
      <c r="A347" t="s">
        <v>906</v>
      </c>
      <c r="B347" t="s">
        <v>907</v>
      </c>
      <c r="C347" t="s">
        <v>112</v>
      </c>
      <c r="D347" t="s">
        <v>22</v>
      </c>
      <c r="E347" t="s">
        <v>9299</v>
      </c>
      <c r="F347">
        <v>1</v>
      </c>
      <c r="G347" t="s">
        <v>908</v>
      </c>
      <c r="H347" t="s">
        <v>908</v>
      </c>
      <c r="I347">
        <v>106.62</v>
      </c>
      <c r="J347">
        <v>106.62</v>
      </c>
      <c r="K347">
        <v>106.62</v>
      </c>
      <c r="L347">
        <v>106.62</v>
      </c>
      <c r="M347">
        <v>106.62</v>
      </c>
      <c r="N347">
        <v>106.62</v>
      </c>
      <c r="O347">
        <v>106.62</v>
      </c>
      <c r="P347">
        <v>104.32</v>
      </c>
      <c r="Q347">
        <v>104.32429361607601</v>
      </c>
      <c r="R347">
        <v>51.645689908948697</v>
      </c>
      <c r="S347">
        <v>54.9743100910514</v>
      </c>
      <c r="T347" t="s">
        <v>262</v>
      </c>
      <c r="U347" t="s">
        <v>9819</v>
      </c>
      <c r="V347" t="s">
        <v>25</v>
      </c>
      <c r="W347">
        <v>1</v>
      </c>
      <c r="X347" t="s">
        <v>99</v>
      </c>
      <c r="Y347" t="s">
        <v>100</v>
      </c>
    </row>
    <row r="348" spans="1:29" ht="12.75" x14ac:dyDescent="0.2">
      <c r="A348" t="s">
        <v>909</v>
      </c>
      <c r="B348" t="s">
        <v>910</v>
      </c>
      <c r="C348" t="s">
        <v>112</v>
      </c>
      <c r="D348" t="s">
        <v>22</v>
      </c>
      <c r="E348" t="s">
        <v>9299</v>
      </c>
      <c r="F348">
        <v>1</v>
      </c>
      <c r="G348" t="s">
        <v>911</v>
      </c>
      <c r="H348" t="s">
        <v>912</v>
      </c>
      <c r="I348">
        <v>132.47999999999999</v>
      </c>
      <c r="J348">
        <v>132.47999999999999</v>
      </c>
      <c r="K348">
        <v>132.47999999999999</v>
      </c>
      <c r="L348">
        <v>132.47999999999999</v>
      </c>
      <c r="M348">
        <v>132.47999999999999</v>
      </c>
      <c r="N348">
        <v>132.47999999999999</v>
      </c>
      <c r="O348">
        <v>132.47999999999999</v>
      </c>
      <c r="P348">
        <v>129.63</v>
      </c>
      <c r="Q348">
        <v>129.63068167146099</v>
      </c>
      <c r="R348">
        <v>51.645689908948697</v>
      </c>
      <c r="S348">
        <v>80.834310091051407</v>
      </c>
      <c r="T348" t="s">
        <v>262</v>
      </c>
      <c r="U348" t="s">
        <v>9819</v>
      </c>
      <c r="V348" t="s">
        <v>25</v>
      </c>
      <c r="W348">
        <v>1</v>
      </c>
      <c r="X348" t="s">
        <v>99</v>
      </c>
      <c r="Y348" t="s">
        <v>100</v>
      </c>
    </row>
    <row r="349" spans="1:29" ht="12.75" x14ac:dyDescent="0.2">
      <c r="A349" t="s">
        <v>913</v>
      </c>
      <c r="B349" t="s">
        <v>914</v>
      </c>
      <c r="C349" t="s">
        <v>112</v>
      </c>
      <c r="D349" t="s">
        <v>22</v>
      </c>
      <c r="E349" t="s">
        <v>9299</v>
      </c>
      <c r="F349">
        <v>1</v>
      </c>
      <c r="G349" t="s">
        <v>915</v>
      </c>
      <c r="H349" t="s">
        <v>916</v>
      </c>
      <c r="I349">
        <v>127.73</v>
      </c>
      <c r="J349">
        <v>127.73</v>
      </c>
      <c r="K349">
        <v>127.73</v>
      </c>
      <c r="L349">
        <v>127.73</v>
      </c>
      <c r="M349">
        <v>127.73</v>
      </c>
      <c r="N349">
        <v>127.73</v>
      </c>
      <c r="O349">
        <v>127.73</v>
      </c>
      <c r="P349">
        <v>124.98</v>
      </c>
      <c r="Q349">
        <v>124.982569579656</v>
      </c>
      <c r="R349">
        <v>51.645689908948697</v>
      </c>
      <c r="S349">
        <v>76.084310091051407</v>
      </c>
      <c r="T349" t="s">
        <v>262</v>
      </c>
      <c r="U349" t="s">
        <v>9819</v>
      </c>
      <c r="V349" t="s">
        <v>25</v>
      </c>
      <c r="W349">
        <v>1</v>
      </c>
      <c r="X349" t="s">
        <v>99</v>
      </c>
      <c r="Y349" t="s">
        <v>100</v>
      </c>
    </row>
    <row r="350" spans="1:29" ht="12.75" x14ac:dyDescent="0.2">
      <c r="A350" t="s">
        <v>917</v>
      </c>
      <c r="B350" t="s">
        <v>918</v>
      </c>
      <c r="C350" t="s">
        <v>112</v>
      </c>
      <c r="D350" t="s">
        <v>22</v>
      </c>
      <c r="E350" t="s">
        <v>9299</v>
      </c>
      <c r="F350">
        <v>1</v>
      </c>
      <c r="G350" t="s">
        <v>919</v>
      </c>
      <c r="H350" t="s">
        <v>919</v>
      </c>
      <c r="I350">
        <v>123.51</v>
      </c>
      <c r="J350">
        <v>123.51</v>
      </c>
      <c r="K350">
        <v>123.51</v>
      </c>
      <c r="L350">
        <v>123.51</v>
      </c>
      <c r="M350">
        <v>123.51</v>
      </c>
      <c r="N350">
        <v>123.51</v>
      </c>
      <c r="O350">
        <v>123.51</v>
      </c>
      <c r="P350">
        <v>120.85</v>
      </c>
      <c r="Q350">
        <v>120.85091438694</v>
      </c>
      <c r="R350">
        <v>41.316551927158898</v>
      </c>
      <c r="S350">
        <v>82.193448072841093</v>
      </c>
      <c r="T350" t="s">
        <v>262</v>
      </c>
      <c r="U350" t="s">
        <v>9819</v>
      </c>
      <c r="V350" t="s">
        <v>25</v>
      </c>
      <c r="W350">
        <v>1</v>
      </c>
      <c r="X350" t="s">
        <v>99</v>
      </c>
      <c r="Y350" t="s">
        <v>100</v>
      </c>
    </row>
    <row r="351" spans="1:29" ht="12.75" x14ac:dyDescent="0.2">
      <c r="A351" t="s">
        <v>920</v>
      </c>
      <c r="B351" t="s">
        <v>921</v>
      </c>
      <c r="C351" t="s">
        <v>112</v>
      </c>
      <c r="D351" t="s">
        <v>22</v>
      </c>
      <c r="E351" t="s">
        <v>9299</v>
      </c>
      <c r="F351">
        <v>1</v>
      </c>
      <c r="G351" t="s">
        <v>922</v>
      </c>
      <c r="H351" t="s">
        <v>923</v>
      </c>
      <c r="I351">
        <v>118.24</v>
      </c>
      <c r="J351">
        <v>118.24</v>
      </c>
      <c r="K351">
        <v>118.24</v>
      </c>
      <c r="L351">
        <v>118.24</v>
      </c>
      <c r="M351">
        <v>118.24</v>
      </c>
      <c r="N351">
        <v>118.24</v>
      </c>
      <c r="O351">
        <v>118.24</v>
      </c>
      <c r="P351">
        <v>115.69</v>
      </c>
      <c r="Q351">
        <v>115.686345396045</v>
      </c>
      <c r="R351">
        <v>51.645689908948697</v>
      </c>
      <c r="S351">
        <v>66.594310091051298</v>
      </c>
      <c r="T351" t="s">
        <v>262</v>
      </c>
      <c r="U351" t="s">
        <v>9819</v>
      </c>
      <c r="V351" t="s">
        <v>25</v>
      </c>
      <c r="W351">
        <v>1</v>
      </c>
      <c r="X351" t="s">
        <v>99</v>
      </c>
      <c r="Y351" t="s">
        <v>100</v>
      </c>
    </row>
    <row r="352" spans="1:29" ht="12.75" x14ac:dyDescent="0.2">
      <c r="A352" t="s">
        <v>924</v>
      </c>
      <c r="B352" t="s">
        <v>925</v>
      </c>
      <c r="C352" t="s">
        <v>112</v>
      </c>
      <c r="D352" t="s">
        <v>22</v>
      </c>
      <c r="E352" t="s">
        <v>9299</v>
      </c>
      <c r="F352">
        <v>1</v>
      </c>
      <c r="G352" t="s">
        <v>926</v>
      </c>
      <c r="H352" t="s">
        <v>926</v>
      </c>
      <c r="I352">
        <v>109.78</v>
      </c>
      <c r="J352">
        <v>109.78</v>
      </c>
      <c r="K352">
        <v>109.78</v>
      </c>
      <c r="L352">
        <v>109.78</v>
      </c>
      <c r="M352">
        <v>109.78</v>
      </c>
      <c r="N352">
        <v>109.78</v>
      </c>
      <c r="O352">
        <v>109.78</v>
      </c>
      <c r="P352">
        <v>107.42</v>
      </c>
      <c r="Q352">
        <v>107.42303501061301</v>
      </c>
      <c r="R352">
        <v>51.645689908948697</v>
      </c>
      <c r="S352">
        <v>58.134310091051397</v>
      </c>
      <c r="T352" t="s">
        <v>262</v>
      </c>
      <c r="U352" t="s">
        <v>9819</v>
      </c>
      <c r="V352" t="s">
        <v>25</v>
      </c>
      <c r="W352">
        <v>1</v>
      </c>
      <c r="X352" t="s">
        <v>99</v>
      </c>
      <c r="Y352" t="s">
        <v>100</v>
      </c>
    </row>
    <row r="353" spans="1:27" ht="12.75" x14ac:dyDescent="0.2">
      <c r="A353" t="s">
        <v>927</v>
      </c>
      <c r="B353" t="s">
        <v>928</v>
      </c>
      <c r="C353" t="s">
        <v>112</v>
      </c>
      <c r="D353" t="s">
        <v>22</v>
      </c>
      <c r="E353" t="s">
        <v>9299</v>
      </c>
      <c r="F353">
        <v>1</v>
      </c>
      <c r="G353" t="s">
        <v>929</v>
      </c>
      <c r="H353" t="s">
        <v>929</v>
      </c>
      <c r="I353">
        <v>157.82</v>
      </c>
      <c r="J353">
        <v>157.82</v>
      </c>
      <c r="K353">
        <v>157.82</v>
      </c>
      <c r="L353">
        <v>157.82</v>
      </c>
      <c r="M353">
        <v>157.82</v>
      </c>
      <c r="N353">
        <v>157.82</v>
      </c>
      <c r="O353">
        <v>157.82</v>
      </c>
      <c r="P353">
        <v>154.41999999999999</v>
      </c>
      <c r="Q353">
        <v>154.420612827756</v>
      </c>
      <c r="R353">
        <v>36.151982936264098</v>
      </c>
      <c r="S353">
        <v>121.668017063736</v>
      </c>
      <c r="T353" t="s">
        <v>262</v>
      </c>
      <c r="U353" t="s">
        <v>9819</v>
      </c>
      <c r="V353" t="s">
        <v>25</v>
      </c>
      <c r="W353">
        <v>1</v>
      </c>
      <c r="X353" t="s">
        <v>99</v>
      </c>
      <c r="Y353" t="s">
        <v>100</v>
      </c>
    </row>
    <row r="354" spans="1:27" ht="12.75" x14ac:dyDescent="0.2">
      <c r="A354" t="s">
        <v>930</v>
      </c>
      <c r="B354" t="s">
        <v>931</v>
      </c>
      <c r="C354" t="s">
        <v>112</v>
      </c>
      <c r="D354" t="s">
        <v>22</v>
      </c>
      <c r="E354" t="s">
        <v>9299</v>
      </c>
      <c r="F354">
        <v>1</v>
      </c>
      <c r="G354" t="s">
        <v>932</v>
      </c>
      <c r="H354" t="s">
        <v>932</v>
      </c>
      <c r="I354">
        <v>97.64</v>
      </c>
      <c r="J354">
        <v>97.64</v>
      </c>
      <c r="K354">
        <v>97.64</v>
      </c>
      <c r="L354">
        <v>97.64</v>
      </c>
      <c r="M354">
        <v>97.64</v>
      </c>
      <c r="N354">
        <v>97.64</v>
      </c>
      <c r="O354">
        <v>97.64</v>
      </c>
      <c r="P354">
        <v>95.54</v>
      </c>
      <c r="Q354">
        <v>95.544526331555005</v>
      </c>
      <c r="R354">
        <v>36.151982936264098</v>
      </c>
      <c r="S354">
        <v>61.488017063736002</v>
      </c>
      <c r="T354" t="s">
        <v>262</v>
      </c>
      <c r="U354" t="s">
        <v>9819</v>
      </c>
      <c r="V354" t="s">
        <v>25</v>
      </c>
      <c r="W354">
        <v>1</v>
      </c>
      <c r="X354" t="s">
        <v>99</v>
      </c>
      <c r="Y354" t="s">
        <v>100</v>
      </c>
    </row>
    <row r="355" spans="1:27" ht="12.75" x14ac:dyDescent="0.2">
      <c r="A355" t="s">
        <v>933</v>
      </c>
      <c r="B355" t="s">
        <v>934</v>
      </c>
      <c r="C355" t="s">
        <v>112</v>
      </c>
      <c r="D355" t="s">
        <v>22</v>
      </c>
      <c r="E355" t="s">
        <v>9299</v>
      </c>
      <c r="F355">
        <v>1</v>
      </c>
      <c r="G355" t="s">
        <v>935</v>
      </c>
      <c r="H355" t="s">
        <v>935</v>
      </c>
      <c r="I355">
        <v>97.64</v>
      </c>
      <c r="J355">
        <v>97.64</v>
      </c>
      <c r="K355">
        <v>97.64</v>
      </c>
      <c r="L355">
        <v>97.64</v>
      </c>
      <c r="M355">
        <v>97.64</v>
      </c>
      <c r="N355">
        <v>97.64</v>
      </c>
      <c r="O355">
        <v>97.64</v>
      </c>
      <c r="P355">
        <v>95.54</v>
      </c>
      <c r="Q355">
        <v>95.544526331555005</v>
      </c>
      <c r="R355">
        <v>36.151982936264098</v>
      </c>
      <c r="S355">
        <v>61.488017063736002</v>
      </c>
      <c r="T355" t="s">
        <v>262</v>
      </c>
      <c r="U355" t="s">
        <v>9819</v>
      </c>
      <c r="V355" t="s">
        <v>25</v>
      </c>
      <c r="W355">
        <v>1</v>
      </c>
      <c r="X355" t="s">
        <v>99</v>
      </c>
      <c r="Y355" t="s">
        <v>100</v>
      </c>
    </row>
    <row r="356" spans="1:27" ht="12.75" x14ac:dyDescent="0.2">
      <c r="A356" t="s">
        <v>936</v>
      </c>
      <c r="B356" t="s">
        <v>937</v>
      </c>
      <c r="C356" t="s">
        <v>112</v>
      </c>
      <c r="D356" t="s">
        <v>22</v>
      </c>
      <c r="E356" t="s">
        <v>9299</v>
      </c>
      <c r="F356">
        <v>1</v>
      </c>
      <c r="G356" t="s">
        <v>938</v>
      </c>
      <c r="H356" t="s">
        <v>938</v>
      </c>
      <c r="I356">
        <v>97.64</v>
      </c>
      <c r="J356">
        <v>97.64</v>
      </c>
      <c r="K356">
        <v>97.64</v>
      </c>
      <c r="L356">
        <v>97.64</v>
      </c>
      <c r="M356">
        <v>97.64</v>
      </c>
      <c r="N356">
        <v>97.64</v>
      </c>
      <c r="O356">
        <v>97.64</v>
      </c>
      <c r="P356">
        <v>95.54</v>
      </c>
      <c r="Q356">
        <v>95.544526331555005</v>
      </c>
      <c r="R356">
        <v>36.151982936264098</v>
      </c>
      <c r="S356">
        <v>61.488017063736002</v>
      </c>
      <c r="T356" t="s">
        <v>262</v>
      </c>
      <c r="U356" t="s">
        <v>9819</v>
      </c>
      <c r="V356" t="s">
        <v>25</v>
      </c>
      <c r="W356">
        <v>1</v>
      </c>
      <c r="X356" t="s">
        <v>99</v>
      </c>
      <c r="Y356" t="s">
        <v>100</v>
      </c>
    </row>
    <row r="357" spans="1:27" ht="12.75" x14ac:dyDescent="0.2">
      <c r="A357" t="s">
        <v>939</v>
      </c>
      <c r="B357" t="s">
        <v>940</v>
      </c>
      <c r="C357" t="s">
        <v>112</v>
      </c>
      <c r="D357" t="s">
        <v>22</v>
      </c>
      <c r="E357" t="s">
        <v>9299</v>
      </c>
      <c r="F357">
        <v>1</v>
      </c>
      <c r="G357" t="s">
        <v>941</v>
      </c>
      <c r="H357" t="s">
        <v>941</v>
      </c>
      <c r="I357">
        <v>97.64</v>
      </c>
      <c r="J357">
        <v>97.64</v>
      </c>
      <c r="K357">
        <v>97.64</v>
      </c>
      <c r="L357">
        <v>97.64</v>
      </c>
      <c r="M357">
        <v>97.64</v>
      </c>
      <c r="N357">
        <v>97.64</v>
      </c>
      <c r="O357">
        <v>97.64</v>
      </c>
      <c r="P357">
        <v>95.54</v>
      </c>
      <c r="Q357">
        <v>95.544526331555005</v>
      </c>
      <c r="R357">
        <v>36.151982936264098</v>
      </c>
      <c r="S357">
        <v>61.488017063736002</v>
      </c>
      <c r="T357" t="s">
        <v>262</v>
      </c>
      <c r="U357" t="s">
        <v>9819</v>
      </c>
      <c r="V357" t="s">
        <v>25</v>
      </c>
      <c r="W357">
        <v>1</v>
      </c>
      <c r="X357" t="s">
        <v>99</v>
      </c>
      <c r="Y357" t="s">
        <v>100</v>
      </c>
    </row>
    <row r="358" spans="1:27" ht="12.75" x14ac:dyDescent="0.2">
      <c r="A358" t="s">
        <v>942</v>
      </c>
      <c r="B358" t="s">
        <v>943</v>
      </c>
      <c r="C358" t="s">
        <v>95</v>
      </c>
      <c r="D358" t="s">
        <v>22</v>
      </c>
      <c r="E358">
        <v>1</v>
      </c>
      <c r="F358">
        <v>1</v>
      </c>
      <c r="G358" t="s">
        <v>944</v>
      </c>
      <c r="H358" t="s">
        <v>945</v>
      </c>
      <c r="I358">
        <v>1320</v>
      </c>
      <c r="J358">
        <v>1320</v>
      </c>
      <c r="K358">
        <v>1320</v>
      </c>
      <c r="L358">
        <v>1320</v>
      </c>
      <c r="U358" t="s">
        <v>9816</v>
      </c>
      <c r="V358" t="s">
        <v>84</v>
      </c>
      <c r="X358" t="s">
        <v>99</v>
      </c>
      <c r="Y358" t="s">
        <v>100</v>
      </c>
      <c r="Z358" t="s">
        <v>101</v>
      </c>
      <c r="AA358" t="s">
        <v>102</v>
      </c>
    </row>
    <row r="359" spans="1:27" ht="12.75" x14ac:dyDescent="0.2">
      <c r="A359" t="s">
        <v>946</v>
      </c>
      <c r="B359" t="s">
        <v>947</v>
      </c>
      <c r="C359" t="s">
        <v>95</v>
      </c>
      <c r="D359" t="s">
        <v>22</v>
      </c>
      <c r="E359">
        <v>1</v>
      </c>
      <c r="F359">
        <v>1</v>
      </c>
      <c r="G359" t="s">
        <v>948</v>
      </c>
      <c r="H359" t="s">
        <v>949</v>
      </c>
      <c r="I359">
        <v>1320</v>
      </c>
      <c r="J359">
        <v>1320</v>
      </c>
      <c r="K359">
        <v>1320</v>
      </c>
      <c r="L359">
        <v>1320</v>
      </c>
      <c r="U359" t="s">
        <v>9816</v>
      </c>
      <c r="V359">
        <v>1</v>
      </c>
      <c r="X359" t="s">
        <v>99</v>
      </c>
      <c r="Y359" t="s">
        <v>100</v>
      </c>
    </row>
    <row r="360" spans="1:27" ht="12.75" x14ac:dyDescent="0.2">
      <c r="A360" t="s">
        <v>950</v>
      </c>
      <c r="B360" t="s">
        <v>951</v>
      </c>
      <c r="D360" t="s">
        <v>22</v>
      </c>
      <c r="E360" t="s">
        <v>9299</v>
      </c>
      <c r="F360">
        <v>1</v>
      </c>
      <c r="G360" t="s">
        <v>952</v>
      </c>
      <c r="H360" t="s">
        <v>953</v>
      </c>
      <c r="I360">
        <v>59.64</v>
      </c>
      <c r="J360">
        <v>59.64</v>
      </c>
      <c r="K360">
        <v>59.64</v>
      </c>
      <c r="L360">
        <v>59.64</v>
      </c>
      <c r="M360">
        <v>59.64</v>
      </c>
      <c r="N360">
        <v>59.64</v>
      </c>
      <c r="O360">
        <v>59.64</v>
      </c>
      <c r="P360">
        <v>58.36</v>
      </c>
      <c r="Q360">
        <v>58.359629597111997</v>
      </c>
      <c r="R360">
        <v>41.833008826248403</v>
      </c>
      <c r="S360">
        <v>17.806991173751602</v>
      </c>
      <c r="T360" t="s">
        <v>262</v>
      </c>
      <c r="U360" t="s">
        <v>9819</v>
      </c>
      <c r="V360" t="s">
        <v>25</v>
      </c>
      <c r="W360">
        <v>1</v>
      </c>
      <c r="X360" t="s">
        <v>99</v>
      </c>
      <c r="Y360" t="s">
        <v>100</v>
      </c>
    </row>
    <row r="361" spans="1:27" ht="12.75" x14ac:dyDescent="0.2">
      <c r="A361" t="s">
        <v>954</v>
      </c>
      <c r="B361" t="s">
        <v>955</v>
      </c>
      <c r="C361" t="s">
        <v>95</v>
      </c>
      <c r="D361" t="s">
        <v>22</v>
      </c>
      <c r="E361">
        <v>1</v>
      </c>
      <c r="F361">
        <v>1</v>
      </c>
      <c r="G361" t="s">
        <v>956</v>
      </c>
      <c r="H361" t="s">
        <v>957</v>
      </c>
      <c r="I361">
        <v>2005</v>
      </c>
      <c r="J361">
        <v>2005</v>
      </c>
      <c r="K361">
        <v>2005</v>
      </c>
      <c r="L361">
        <v>2005</v>
      </c>
      <c r="U361" t="s">
        <v>9816</v>
      </c>
      <c r="V361">
        <v>1</v>
      </c>
      <c r="X361" t="s">
        <v>99</v>
      </c>
      <c r="Y361" t="s">
        <v>100</v>
      </c>
    </row>
    <row r="362" spans="1:27" ht="12.75" x14ac:dyDescent="0.2">
      <c r="A362" t="s">
        <v>958</v>
      </c>
      <c r="B362" t="s">
        <v>959</v>
      </c>
      <c r="C362" t="s">
        <v>95</v>
      </c>
      <c r="D362" t="s">
        <v>22</v>
      </c>
      <c r="E362">
        <v>1</v>
      </c>
      <c r="F362">
        <v>1</v>
      </c>
      <c r="G362" t="s">
        <v>960</v>
      </c>
      <c r="H362" t="s">
        <v>961</v>
      </c>
      <c r="I362">
        <v>1134</v>
      </c>
      <c r="J362">
        <v>1134</v>
      </c>
      <c r="K362">
        <v>1134</v>
      </c>
      <c r="L362">
        <v>1134</v>
      </c>
      <c r="U362" t="s">
        <v>9816</v>
      </c>
      <c r="V362" t="s">
        <v>84</v>
      </c>
      <c r="X362" t="s">
        <v>99</v>
      </c>
      <c r="Y362" t="s">
        <v>100</v>
      </c>
      <c r="Z362" t="s">
        <v>101</v>
      </c>
      <c r="AA362" t="s">
        <v>102</v>
      </c>
    </row>
    <row r="363" spans="1:27" ht="12.75" x14ac:dyDescent="0.2">
      <c r="A363" t="s">
        <v>962</v>
      </c>
      <c r="B363" t="s">
        <v>963</v>
      </c>
      <c r="C363" t="s">
        <v>95</v>
      </c>
      <c r="D363" t="s">
        <v>22</v>
      </c>
      <c r="E363">
        <v>1</v>
      </c>
      <c r="F363">
        <v>1</v>
      </c>
      <c r="G363" t="s">
        <v>964</v>
      </c>
      <c r="H363" t="s">
        <v>965</v>
      </c>
      <c r="I363">
        <v>1750</v>
      </c>
      <c r="J363">
        <v>1750</v>
      </c>
      <c r="K363">
        <v>1750</v>
      </c>
      <c r="L363">
        <v>1750</v>
      </c>
      <c r="U363" t="s">
        <v>9816</v>
      </c>
      <c r="V363" t="s">
        <v>84</v>
      </c>
      <c r="X363" t="s">
        <v>99</v>
      </c>
      <c r="Y363" t="s">
        <v>100</v>
      </c>
      <c r="Z363" t="s">
        <v>101</v>
      </c>
      <c r="AA363" t="s">
        <v>102</v>
      </c>
    </row>
    <row r="364" spans="1:27" ht="12.75" x14ac:dyDescent="0.2">
      <c r="A364" t="s">
        <v>966</v>
      </c>
      <c r="B364" t="s">
        <v>967</v>
      </c>
      <c r="C364" t="s">
        <v>95</v>
      </c>
      <c r="D364" t="s">
        <v>22</v>
      </c>
      <c r="E364">
        <v>1</v>
      </c>
      <c r="F364">
        <v>1</v>
      </c>
      <c r="G364" t="s">
        <v>968</v>
      </c>
      <c r="H364" t="s">
        <v>969</v>
      </c>
      <c r="I364">
        <v>1750</v>
      </c>
      <c r="J364">
        <v>1750</v>
      </c>
      <c r="K364">
        <v>1750</v>
      </c>
      <c r="L364">
        <v>1750</v>
      </c>
      <c r="U364" t="s">
        <v>9816</v>
      </c>
      <c r="V364" t="s">
        <v>84</v>
      </c>
      <c r="X364" t="s">
        <v>99</v>
      </c>
      <c r="Y364" t="s">
        <v>100</v>
      </c>
      <c r="Z364" t="s">
        <v>101</v>
      </c>
      <c r="AA364" t="s">
        <v>102</v>
      </c>
    </row>
    <row r="365" spans="1:27" ht="12.75" x14ac:dyDescent="0.2">
      <c r="A365" t="s">
        <v>970</v>
      </c>
      <c r="B365" t="s">
        <v>971</v>
      </c>
      <c r="D365" t="s">
        <v>22</v>
      </c>
      <c r="E365" t="s">
        <v>9299</v>
      </c>
      <c r="F365">
        <v>1</v>
      </c>
      <c r="G365" t="s">
        <v>972</v>
      </c>
      <c r="H365" t="s">
        <v>973</v>
      </c>
      <c r="I365">
        <v>28.5</v>
      </c>
      <c r="J365">
        <v>28.5</v>
      </c>
      <c r="K365">
        <v>28.5</v>
      </c>
      <c r="L365">
        <v>28.5</v>
      </c>
      <c r="M365">
        <v>28.5</v>
      </c>
      <c r="N365">
        <v>28.5</v>
      </c>
      <c r="O365">
        <v>28.5</v>
      </c>
      <c r="P365">
        <v>27.89</v>
      </c>
      <c r="Q365">
        <v>27.8886725508323</v>
      </c>
      <c r="R365">
        <v>27.8886725508323</v>
      </c>
      <c r="S365">
        <v>0.61132744916772797</v>
      </c>
      <c r="T365" t="s">
        <v>262</v>
      </c>
      <c r="U365" t="s">
        <v>9819</v>
      </c>
      <c r="V365" t="s">
        <v>25</v>
      </c>
      <c r="W365">
        <v>1</v>
      </c>
      <c r="X365" t="s">
        <v>99</v>
      </c>
      <c r="Y365" t="s">
        <v>100</v>
      </c>
    </row>
    <row r="366" spans="1:27" ht="12.75" x14ac:dyDescent="0.2">
      <c r="A366" t="s">
        <v>974</v>
      </c>
      <c r="B366" t="s">
        <v>975</v>
      </c>
      <c r="D366" t="s">
        <v>22</v>
      </c>
      <c r="E366" t="s">
        <v>9299</v>
      </c>
      <c r="F366">
        <v>1</v>
      </c>
      <c r="G366" t="s">
        <v>976</v>
      </c>
      <c r="H366" t="s">
        <v>976</v>
      </c>
      <c r="I366">
        <v>28.5</v>
      </c>
      <c r="J366">
        <v>28.5</v>
      </c>
      <c r="K366">
        <v>28.5</v>
      </c>
      <c r="L366">
        <v>28.5</v>
      </c>
      <c r="M366">
        <v>28.5</v>
      </c>
      <c r="N366">
        <v>28.5</v>
      </c>
      <c r="O366">
        <v>28.5</v>
      </c>
      <c r="P366">
        <v>27.89</v>
      </c>
      <c r="Q366">
        <v>27.8886725508323</v>
      </c>
      <c r="R366">
        <v>27.8886725508323</v>
      </c>
      <c r="S366">
        <v>0.61132744916772797</v>
      </c>
      <c r="T366" t="s">
        <v>262</v>
      </c>
      <c r="U366" t="s">
        <v>9819</v>
      </c>
      <c r="V366" t="s">
        <v>84</v>
      </c>
      <c r="W366">
        <v>2</v>
      </c>
      <c r="X366" t="s">
        <v>26</v>
      </c>
      <c r="Y366" t="s">
        <v>27</v>
      </c>
      <c r="Z366" t="s">
        <v>99</v>
      </c>
      <c r="AA366" t="s">
        <v>100</v>
      </c>
    </row>
    <row r="367" spans="1:27" ht="12.75" x14ac:dyDescent="0.2">
      <c r="A367" t="s">
        <v>977</v>
      </c>
      <c r="B367" t="s">
        <v>978</v>
      </c>
      <c r="C367" t="s">
        <v>95</v>
      </c>
      <c r="D367" t="s">
        <v>22</v>
      </c>
      <c r="E367">
        <v>1</v>
      </c>
      <c r="F367">
        <v>1</v>
      </c>
      <c r="G367" t="s">
        <v>979</v>
      </c>
      <c r="H367" t="s">
        <v>980</v>
      </c>
      <c r="I367">
        <v>1134</v>
      </c>
      <c r="J367">
        <v>1134</v>
      </c>
      <c r="K367">
        <v>1134</v>
      </c>
      <c r="L367">
        <v>1134</v>
      </c>
      <c r="U367" t="s">
        <v>9816</v>
      </c>
      <c r="V367" t="s">
        <v>84</v>
      </c>
      <c r="X367" t="s">
        <v>99</v>
      </c>
      <c r="Y367" t="s">
        <v>100</v>
      </c>
      <c r="Z367" t="s">
        <v>101</v>
      </c>
      <c r="AA367" t="s">
        <v>102</v>
      </c>
    </row>
    <row r="368" spans="1:27" ht="12.75" x14ac:dyDescent="0.2">
      <c r="A368" t="s">
        <v>981</v>
      </c>
      <c r="B368" t="s">
        <v>982</v>
      </c>
      <c r="C368" t="s">
        <v>95</v>
      </c>
      <c r="D368" t="s">
        <v>22</v>
      </c>
      <c r="E368">
        <v>1</v>
      </c>
      <c r="F368">
        <v>1</v>
      </c>
      <c r="G368" t="s">
        <v>983</v>
      </c>
      <c r="H368" t="s">
        <v>984</v>
      </c>
      <c r="I368">
        <v>1134</v>
      </c>
      <c r="J368">
        <v>1134</v>
      </c>
      <c r="K368">
        <v>1134</v>
      </c>
      <c r="L368">
        <v>1134</v>
      </c>
      <c r="U368" t="s">
        <v>9816</v>
      </c>
      <c r="V368" t="s">
        <v>84</v>
      </c>
      <c r="X368" t="s">
        <v>99</v>
      </c>
      <c r="Y368" t="s">
        <v>100</v>
      </c>
      <c r="Z368" t="s">
        <v>101</v>
      </c>
      <c r="AA368" t="s">
        <v>102</v>
      </c>
    </row>
    <row r="369" spans="1:31" ht="12.75" x14ac:dyDescent="0.2">
      <c r="A369" t="s">
        <v>985</v>
      </c>
      <c r="B369" t="s">
        <v>986</v>
      </c>
      <c r="C369" t="s">
        <v>95</v>
      </c>
      <c r="D369" t="s">
        <v>22</v>
      </c>
      <c r="E369">
        <v>1</v>
      </c>
      <c r="F369">
        <v>1</v>
      </c>
      <c r="G369" t="s">
        <v>987</v>
      </c>
      <c r="H369" t="s">
        <v>988</v>
      </c>
      <c r="I369">
        <v>1134</v>
      </c>
      <c r="J369">
        <v>1134</v>
      </c>
      <c r="K369">
        <v>1134</v>
      </c>
      <c r="L369">
        <v>1134</v>
      </c>
      <c r="U369" t="s">
        <v>9816</v>
      </c>
      <c r="V369" t="s">
        <v>84</v>
      </c>
      <c r="X369" t="s">
        <v>99</v>
      </c>
      <c r="Y369" t="s">
        <v>100</v>
      </c>
      <c r="Z369" t="s">
        <v>101</v>
      </c>
      <c r="AA369" t="s">
        <v>102</v>
      </c>
    </row>
    <row r="370" spans="1:31" ht="12.75" x14ac:dyDescent="0.2">
      <c r="A370" t="s">
        <v>989</v>
      </c>
      <c r="B370" t="s">
        <v>990</v>
      </c>
      <c r="C370" t="s">
        <v>95</v>
      </c>
      <c r="D370" t="s">
        <v>22</v>
      </c>
      <c r="E370">
        <v>1</v>
      </c>
      <c r="F370">
        <v>1</v>
      </c>
      <c r="G370" t="s">
        <v>991</v>
      </c>
      <c r="H370" t="s">
        <v>992</v>
      </c>
      <c r="I370">
        <v>1134</v>
      </c>
      <c r="J370">
        <v>1134</v>
      </c>
      <c r="K370">
        <v>1134</v>
      </c>
      <c r="L370">
        <v>1134</v>
      </c>
      <c r="U370" t="s">
        <v>9816</v>
      </c>
      <c r="V370" t="s">
        <v>84</v>
      </c>
      <c r="X370" t="s">
        <v>99</v>
      </c>
      <c r="Y370" t="s">
        <v>100</v>
      </c>
      <c r="Z370" t="s">
        <v>101</v>
      </c>
      <c r="AA370" t="s">
        <v>102</v>
      </c>
    </row>
    <row r="371" spans="1:31" ht="12.75" x14ac:dyDescent="0.2">
      <c r="A371" t="s">
        <v>993</v>
      </c>
      <c r="B371" t="s">
        <v>994</v>
      </c>
      <c r="C371" t="s">
        <v>95</v>
      </c>
      <c r="D371" t="s">
        <v>22</v>
      </c>
      <c r="E371">
        <v>1</v>
      </c>
      <c r="F371">
        <v>1</v>
      </c>
      <c r="G371" t="s">
        <v>995</v>
      </c>
      <c r="H371" t="s">
        <v>996</v>
      </c>
      <c r="I371">
        <v>1134</v>
      </c>
      <c r="J371">
        <v>1134</v>
      </c>
      <c r="K371">
        <v>1134</v>
      </c>
      <c r="L371">
        <v>1134</v>
      </c>
      <c r="U371" t="s">
        <v>9816</v>
      </c>
      <c r="V371" t="s">
        <v>84</v>
      </c>
      <c r="X371" t="s">
        <v>99</v>
      </c>
      <c r="Y371" t="s">
        <v>100</v>
      </c>
      <c r="Z371" t="s">
        <v>101</v>
      </c>
      <c r="AA371" t="s">
        <v>102</v>
      </c>
    </row>
    <row r="372" spans="1:31" ht="12.75" x14ac:dyDescent="0.2">
      <c r="A372" t="s">
        <v>997</v>
      </c>
      <c r="B372" t="s">
        <v>998</v>
      </c>
      <c r="C372" t="s">
        <v>95</v>
      </c>
      <c r="D372" t="s">
        <v>22</v>
      </c>
      <c r="E372">
        <v>1</v>
      </c>
      <c r="F372">
        <v>1</v>
      </c>
      <c r="G372" t="s">
        <v>999</v>
      </c>
      <c r="H372" t="s">
        <v>1000</v>
      </c>
      <c r="I372">
        <v>1134</v>
      </c>
      <c r="J372">
        <v>1134</v>
      </c>
      <c r="K372">
        <v>1134</v>
      </c>
      <c r="L372">
        <v>1134</v>
      </c>
      <c r="U372" t="s">
        <v>9816</v>
      </c>
      <c r="V372" t="s">
        <v>84</v>
      </c>
      <c r="X372" t="s">
        <v>99</v>
      </c>
      <c r="Y372" t="s">
        <v>100</v>
      </c>
      <c r="Z372" t="s">
        <v>101</v>
      </c>
      <c r="AA372" t="s">
        <v>102</v>
      </c>
    </row>
    <row r="373" spans="1:31" ht="12.75" x14ac:dyDescent="0.2">
      <c r="A373" t="s">
        <v>1001</v>
      </c>
      <c r="B373" t="s">
        <v>1002</v>
      </c>
      <c r="C373" t="s">
        <v>95</v>
      </c>
      <c r="D373" t="s">
        <v>22</v>
      </c>
      <c r="E373">
        <v>1</v>
      </c>
      <c r="F373">
        <v>1</v>
      </c>
      <c r="G373" t="s">
        <v>1003</v>
      </c>
      <c r="H373" t="s">
        <v>1004</v>
      </c>
      <c r="I373">
        <v>1134</v>
      </c>
      <c r="J373">
        <v>1134</v>
      </c>
      <c r="K373">
        <v>1134</v>
      </c>
      <c r="L373">
        <v>1134</v>
      </c>
      <c r="U373" t="s">
        <v>9816</v>
      </c>
      <c r="V373" t="s">
        <v>98</v>
      </c>
      <c r="X373" t="s">
        <v>99</v>
      </c>
      <c r="Y373" t="s">
        <v>100</v>
      </c>
      <c r="Z373" t="s">
        <v>129</v>
      </c>
      <c r="AA373" t="s">
        <v>130</v>
      </c>
      <c r="AB373" t="s">
        <v>101</v>
      </c>
      <c r="AC373" t="s">
        <v>102</v>
      </c>
    </row>
    <row r="374" spans="1:31" ht="12.75" x14ac:dyDescent="0.2">
      <c r="A374" t="s">
        <v>1005</v>
      </c>
      <c r="B374" t="s">
        <v>1006</v>
      </c>
      <c r="C374" t="s">
        <v>95</v>
      </c>
      <c r="D374" t="s">
        <v>22</v>
      </c>
      <c r="E374">
        <v>1</v>
      </c>
      <c r="F374">
        <v>1</v>
      </c>
      <c r="G374" t="s">
        <v>1007</v>
      </c>
      <c r="H374" t="s">
        <v>1008</v>
      </c>
      <c r="I374">
        <v>1294</v>
      </c>
      <c r="J374">
        <v>1294</v>
      </c>
      <c r="K374">
        <v>1294</v>
      </c>
      <c r="L374">
        <v>1294</v>
      </c>
      <c r="U374" t="s">
        <v>9816</v>
      </c>
      <c r="V374" t="s">
        <v>98</v>
      </c>
      <c r="X374" t="s">
        <v>99</v>
      </c>
      <c r="Y374" t="s">
        <v>100</v>
      </c>
      <c r="Z374" t="s">
        <v>129</v>
      </c>
      <c r="AA374" t="s">
        <v>130</v>
      </c>
      <c r="AB374" t="s">
        <v>101</v>
      </c>
      <c r="AC374" t="s">
        <v>102</v>
      </c>
    </row>
    <row r="375" spans="1:31" ht="12.75" x14ac:dyDescent="0.2">
      <c r="A375" t="s">
        <v>1009</v>
      </c>
      <c r="B375" t="s">
        <v>1010</v>
      </c>
      <c r="C375" t="s">
        <v>95</v>
      </c>
      <c r="D375" t="s">
        <v>22</v>
      </c>
      <c r="E375">
        <v>1</v>
      </c>
      <c r="F375">
        <v>1</v>
      </c>
      <c r="G375" t="s">
        <v>1011</v>
      </c>
      <c r="H375" t="s">
        <v>1012</v>
      </c>
      <c r="I375">
        <v>1467</v>
      </c>
      <c r="J375">
        <v>1467</v>
      </c>
      <c r="K375">
        <v>1467</v>
      </c>
      <c r="L375">
        <v>1467</v>
      </c>
      <c r="U375" t="s">
        <v>9816</v>
      </c>
      <c r="V375" t="s">
        <v>84</v>
      </c>
      <c r="X375" t="s">
        <v>99</v>
      </c>
      <c r="Y375" t="s">
        <v>100</v>
      </c>
      <c r="Z375" t="s">
        <v>101</v>
      </c>
      <c r="AA375" t="s">
        <v>102</v>
      </c>
    </row>
    <row r="376" spans="1:31" ht="12.75" x14ac:dyDescent="0.2">
      <c r="A376" t="s">
        <v>1013</v>
      </c>
      <c r="B376" t="s">
        <v>1014</v>
      </c>
      <c r="C376" t="s">
        <v>95</v>
      </c>
      <c r="D376" t="s">
        <v>22</v>
      </c>
      <c r="E376">
        <v>1</v>
      </c>
      <c r="F376">
        <v>1</v>
      </c>
      <c r="G376" t="s">
        <v>1015</v>
      </c>
      <c r="H376" t="s">
        <v>1016</v>
      </c>
      <c r="I376">
        <v>1134</v>
      </c>
      <c r="J376">
        <v>1134</v>
      </c>
      <c r="K376">
        <v>1134</v>
      </c>
      <c r="L376">
        <v>1134</v>
      </c>
      <c r="U376" t="s">
        <v>9816</v>
      </c>
      <c r="V376" t="s">
        <v>1017</v>
      </c>
      <c r="X376" t="s">
        <v>99</v>
      </c>
      <c r="Y376" t="s">
        <v>100</v>
      </c>
      <c r="Z376" t="s">
        <v>87</v>
      </c>
      <c r="AA376" t="s">
        <v>88</v>
      </c>
      <c r="AB376" t="s">
        <v>129</v>
      </c>
      <c r="AC376" t="s">
        <v>130</v>
      </c>
      <c r="AD376" t="s">
        <v>101</v>
      </c>
      <c r="AE376" t="s">
        <v>102</v>
      </c>
    </row>
    <row r="377" spans="1:31" ht="12.75" x14ac:dyDescent="0.2">
      <c r="A377" t="s">
        <v>1018</v>
      </c>
      <c r="B377" t="s">
        <v>1019</v>
      </c>
      <c r="C377" t="s">
        <v>9871</v>
      </c>
      <c r="D377" t="s">
        <v>22</v>
      </c>
      <c r="E377">
        <v>1</v>
      </c>
      <c r="F377">
        <v>1</v>
      </c>
      <c r="G377" t="s">
        <v>9872</v>
      </c>
      <c r="H377" t="s">
        <v>9873</v>
      </c>
      <c r="I377">
        <v>1341</v>
      </c>
      <c r="J377">
        <v>1341</v>
      </c>
      <c r="K377">
        <v>1341</v>
      </c>
      <c r="L377">
        <v>1341</v>
      </c>
      <c r="U377" t="s">
        <v>9816</v>
      </c>
      <c r="V377" t="s">
        <v>84</v>
      </c>
      <c r="X377" t="s">
        <v>99</v>
      </c>
      <c r="Y377" t="s">
        <v>100</v>
      </c>
      <c r="Z377" t="s">
        <v>101</v>
      </c>
      <c r="AA377" t="s">
        <v>102</v>
      </c>
    </row>
    <row r="378" spans="1:31" ht="12.75" x14ac:dyDescent="0.2">
      <c r="A378" t="s">
        <v>1023</v>
      </c>
      <c r="B378" t="s">
        <v>1024</v>
      </c>
      <c r="D378" t="s">
        <v>22</v>
      </c>
      <c r="E378" t="s">
        <v>9299</v>
      </c>
      <c r="F378">
        <v>1</v>
      </c>
      <c r="G378" t="s">
        <v>1025</v>
      </c>
      <c r="H378" t="s">
        <v>1026</v>
      </c>
      <c r="I378">
        <v>19.5</v>
      </c>
      <c r="J378">
        <v>19.5</v>
      </c>
      <c r="K378">
        <v>19.5</v>
      </c>
      <c r="L378">
        <v>19.5</v>
      </c>
      <c r="M378">
        <v>19.53</v>
      </c>
      <c r="N378">
        <v>19.53</v>
      </c>
      <c r="O378">
        <v>19.53</v>
      </c>
      <c r="P378">
        <v>19.11</v>
      </c>
      <c r="Q378">
        <v>19.108905266311002</v>
      </c>
      <c r="R378">
        <v>19.522070785582599</v>
      </c>
      <c r="S378">
        <v>7.9292144174125702E-3</v>
      </c>
      <c r="T378" t="s">
        <v>262</v>
      </c>
      <c r="U378" t="s">
        <v>9819</v>
      </c>
      <c r="V378" t="s">
        <v>25</v>
      </c>
      <c r="W378">
        <v>1</v>
      </c>
      <c r="X378" t="s">
        <v>99</v>
      </c>
      <c r="Y378" t="s">
        <v>100</v>
      </c>
    </row>
    <row r="379" spans="1:31" ht="12.75" x14ac:dyDescent="0.2">
      <c r="A379" t="s">
        <v>1027</v>
      </c>
      <c r="B379" t="s">
        <v>1028</v>
      </c>
      <c r="D379" t="s">
        <v>22</v>
      </c>
      <c r="E379" t="s">
        <v>9299</v>
      </c>
      <c r="F379">
        <v>1</v>
      </c>
      <c r="G379" t="s">
        <v>1029</v>
      </c>
      <c r="H379" t="s">
        <v>1030</v>
      </c>
      <c r="I379">
        <v>28.5</v>
      </c>
      <c r="J379">
        <v>28.5</v>
      </c>
      <c r="K379">
        <v>28.5</v>
      </c>
      <c r="L379">
        <v>28.5</v>
      </c>
      <c r="M379">
        <v>28.5</v>
      </c>
      <c r="N379">
        <v>28.5</v>
      </c>
      <c r="O379">
        <v>28.5</v>
      </c>
      <c r="P379">
        <v>27.89</v>
      </c>
      <c r="Q379">
        <v>27.8886725508323</v>
      </c>
      <c r="R379">
        <v>27.8886725508323</v>
      </c>
      <c r="S379">
        <v>0.61132744916772797</v>
      </c>
      <c r="T379" t="s">
        <v>262</v>
      </c>
      <c r="U379" t="s">
        <v>9819</v>
      </c>
      <c r="V379" t="s">
        <v>25</v>
      </c>
      <c r="W379">
        <v>1</v>
      </c>
      <c r="X379" t="s">
        <v>99</v>
      </c>
      <c r="Y379" t="s">
        <v>100</v>
      </c>
    </row>
    <row r="380" spans="1:31" ht="12.75" x14ac:dyDescent="0.2">
      <c r="A380" t="s">
        <v>1031</v>
      </c>
      <c r="B380" t="s">
        <v>1032</v>
      </c>
      <c r="D380" t="s">
        <v>22</v>
      </c>
      <c r="E380" t="s">
        <v>9299</v>
      </c>
      <c r="F380">
        <v>1</v>
      </c>
      <c r="G380" t="s">
        <v>1033</v>
      </c>
      <c r="H380" t="s">
        <v>1034</v>
      </c>
      <c r="I380">
        <v>34.299999999999997</v>
      </c>
      <c r="J380">
        <v>34.299999999999997</v>
      </c>
      <c r="K380">
        <v>34.299999999999997</v>
      </c>
      <c r="L380">
        <v>34.299999999999997</v>
      </c>
      <c r="M380">
        <v>34.31</v>
      </c>
      <c r="N380">
        <v>34.31</v>
      </c>
      <c r="O380">
        <v>34.31</v>
      </c>
      <c r="P380">
        <v>33.57</v>
      </c>
      <c r="Q380">
        <v>33.569698440816602</v>
      </c>
      <c r="R380">
        <v>33.466407060998698</v>
      </c>
      <c r="S380">
        <v>0.84359293900127597</v>
      </c>
      <c r="T380" t="s">
        <v>262</v>
      </c>
      <c r="U380" t="s">
        <v>9819</v>
      </c>
      <c r="V380" t="s">
        <v>25</v>
      </c>
      <c r="W380">
        <v>1</v>
      </c>
      <c r="X380" t="s">
        <v>129</v>
      </c>
      <c r="Y380" t="s">
        <v>130</v>
      </c>
    </row>
    <row r="381" spans="1:31" ht="12.75" x14ac:dyDescent="0.2">
      <c r="A381" t="s">
        <v>1035</v>
      </c>
      <c r="B381" t="s">
        <v>1036</v>
      </c>
      <c r="D381" t="s">
        <v>22</v>
      </c>
      <c r="E381" t="s">
        <v>9299</v>
      </c>
      <c r="F381">
        <v>1</v>
      </c>
      <c r="G381" t="s">
        <v>1037</v>
      </c>
      <c r="H381" t="s">
        <v>1038</v>
      </c>
      <c r="I381">
        <v>34.299999999999997</v>
      </c>
      <c r="J381">
        <v>34.299999999999997</v>
      </c>
      <c r="K381">
        <v>34.299999999999997</v>
      </c>
      <c r="L381">
        <v>34.299999999999997</v>
      </c>
      <c r="M381">
        <v>34.31</v>
      </c>
      <c r="N381">
        <v>34.31</v>
      </c>
      <c r="O381">
        <v>34.31</v>
      </c>
      <c r="P381">
        <v>33.57</v>
      </c>
      <c r="Q381">
        <v>33.569698440816602</v>
      </c>
      <c r="R381">
        <v>33.466407060998698</v>
      </c>
      <c r="S381">
        <v>0.84359293900127597</v>
      </c>
      <c r="T381" t="s">
        <v>262</v>
      </c>
      <c r="U381" t="s">
        <v>9819</v>
      </c>
      <c r="V381" t="s">
        <v>25</v>
      </c>
      <c r="W381">
        <v>1</v>
      </c>
      <c r="X381" t="s">
        <v>129</v>
      </c>
      <c r="Y381" t="s">
        <v>130</v>
      </c>
    </row>
    <row r="382" spans="1:31" ht="12.75" x14ac:dyDescent="0.2">
      <c r="A382" t="s">
        <v>2194</v>
      </c>
      <c r="B382" t="s">
        <v>2195</v>
      </c>
      <c r="D382" t="s">
        <v>22</v>
      </c>
      <c r="E382" t="s">
        <v>9299</v>
      </c>
      <c r="F382">
        <v>1</v>
      </c>
      <c r="G382" t="s">
        <v>2196</v>
      </c>
      <c r="H382" t="s">
        <v>2196</v>
      </c>
      <c r="I382">
        <v>34.299999999999997</v>
      </c>
      <c r="J382">
        <v>34.299999999999997</v>
      </c>
      <c r="K382">
        <v>34.299999999999997</v>
      </c>
      <c r="L382">
        <v>34.299999999999997</v>
      </c>
      <c r="M382">
        <v>34.31</v>
      </c>
      <c r="N382">
        <v>34.31</v>
      </c>
      <c r="O382">
        <v>34.31</v>
      </c>
      <c r="P382">
        <v>33.57</v>
      </c>
      <c r="Q382">
        <v>33.569698440816602</v>
      </c>
      <c r="R382">
        <v>47.410743336414903</v>
      </c>
      <c r="S382">
        <v>-13.100743336414901</v>
      </c>
      <c r="T382" t="s">
        <v>262</v>
      </c>
      <c r="U382" t="s">
        <v>9819</v>
      </c>
      <c r="V382" t="s">
        <v>84</v>
      </c>
      <c r="W382">
        <v>2</v>
      </c>
      <c r="X382" t="s">
        <v>129</v>
      </c>
      <c r="Y382" t="s">
        <v>130</v>
      </c>
      <c r="Z382" t="s">
        <v>131</v>
      </c>
      <c r="AA382" t="s">
        <v>132</v>
      </c>
    </row>
    <row r="383" spans="1:31" ht="12.75" x14ac:dyDescent="0.2">
      <c r="A383" t="s">
        <v>1039</v>
      </c>
      <c r="B383" t="s">
        <v>1040</v>
      </c>
      <c r="D383" t="s">
        <v>22</v>
      </c>
      <c r="E383" t="s">
        <v>9299</v>
      </c>
      <c r="F383">
        <v>1</v>
      </c>
      <c r="G383" t="s">
        <v>1041</v>
      </c>
      <c r="H383" t="s">
        <v>1042</v>
      </c>
      <c r="I383">
        <v>34.299999999999997</v>
      </c>
      <c r="J383">
        <v>34.299999999999997</v>
      </c>
      <c r="K383">
        <v>34.299999999999997</v>
      </c>
      <c r="L383">
        <v>34.299999999999997</v>
      </c>
      <c r="M383">
        <v>34.31</v>
      </c>
      <c r="N383">
        <v>34.31</v>
      </c>
      <c r="O383">
        <v>34.31</v>
      </c>
      <c r="P383">
        <v>33.57</v>
      </c>
      <c r="Q383">
        <v>33.569698440816602</v>
      </c>
      <c r="R383">
        <v>33.466407060998698</v>
      </c>
      <c r="S383">
        <v>0.84359293900127597</v>
      </c>
      <c r="T383" t="s">
        <v>262</v>
      </c>
      <c r="U383" t="s">
        <v>9819</v>
      </c>
      <c r="V383" t="s">
        <v>25</v>
      </c>
      <c r="W383">
        <v>1</v>
      </c>
      <c r="X383" t="s">
        <v>129</v>
      </c>
      <c r="Y383" t="s">
        <v>130</v>
      </c>
    </row>
    <row r="384" spans="1:31" ht="12.75" x14ac:dyDescent="0.2">
      <c r="A384" t="s">
        <v>1043</v>
      </c>
      <c r="B384" t="s">
        <v>1044</v>
      </c>
      <c r="C384" t="s">
        <v>749</v>
      </c>
      <c r="D384" t="s">
        <v>22</v>
      </c>
      <c r="E384" t="s">
        <v>9299</v>
      </c>
      <c r="F384">
        <v>1</v>
      </c>
      <c r="G384" t="s">
        <v>1045</v>
      </c>
      <c r="H384" t="s">
        <v>1045</v>
      </c>
      <c r="I384">
        <v>31.65</v>
      </c>
      <c r="J384">
        <v>31.65</v>
      </c>
      <c r="K384">
        <v>31.65</v>
      </c>
      <c r="L384">
        <v>31.65</v>
      </c>
      <c r="M384">
        <v>31.67</v>
      </c>
      <c r="N384">
        <v>31.67</v>
      </c>
      <c r="O384">
        <v>31.67</v>
      </c>
      <c r="P384">
        <v>30.99</v>
      </c>
      <c r="Q384">
        <v>30.987413945369202</v>
      </c>
      <c r="U384" t="s">
        <v>9816</v>
      </c>
      <c r="V384" t="s">
        <v>25</v>
      </c>
      <c r="W384">
        <v>1</v>
      </c>
      <c r="X384" t="s">
        <v>265</v>
      </c>
      <c r="Y384" t="s">
        <v>266</v>
      </c>
    </row>
    <row r="385" spans="1:27" ht="12.75" x14ac:dyDescent="0.2">
      <c r="A385" t="s">
        <v>1046</v>
      </c>
      <c r="B385" t="s">
        <v>1047</v>
      </c>
      <c r="C385" t="s">
        <v>749</v>
      </c>
      <c r="D385" t="s">
        <v>22</v>
      </c>
      <c r="E385" t="s">
        <v>9299</v>
      </c>
      <c r="F385">
        <v>1</v>
      </c>
      <c r="G385" t="s">
        <v>1048</v>
      </c>
      <c r="H385" t="s">
        <v>1048</v>
      </c>
      <c r="I385">
        <v>26.35</v>
      </c>
      <c r="J385">
        <v>26.35</v>
      </c>
      <c r="K385">
        <v>26.35</v>
      </c>
      <c r="L385">
        <v>26.35</v>
      </c>
      <c r="M385">
        <v>26.39</v>
      </c>
      <c r="N385">
        <v>26.39</v>
      </c>
      <c r="O385">
        <v>26.39</v>
      </c>
      <c r="P385">
        <v>25.82</v>
      </c>
      <c r="Q385">
        <v>25.822844954474299</v>
      </c>
      <c r="U385" t="s">
        <v>9816</v>
      </c>
      <c r="V385" t="s">
        <v>25</v>
      </c>
      <c r="W385">
        <v>1</v>
      </c>
      <c r="X385" t="s">
        <v>265</v>
      </c>
      <c r="Y385" t="s">
        <v>266</v>
      </c>
    </row>
    <row r="386" spans="1:27" ht="12.75" x14ac:dyDescent="0.2">
      <c r="A386" t="s">
        <v>1049</v>
      </c>
      <c r="B386" t="s">
        <v>1050</v>
      </c>
      <c r="C386" t="s">
        <v>262</v>
      </c>
      <c r="D386" t="s">
        <v>22</v>
      </c>
      <c r="E386" t="s">
        <v>9299</v>
      </c>
      <c r="F386">
        <v>1</v>
      </c>
      <c r="G386" t="s">
        <v>1051</v>
      </c>
      <c r="H386" t="s">
        <v>1052</v>
      </c>
      <c r="I386">
        <v>6.85</v>
      </c>
      <c r="J386">
        <v>6.85</v>
      </c>
      <c r="K386">
        <v>6.85</v>
      </c>
      <c r="L386">
        <v>6.85</v>
      </c>
      <c r="M386">
        <v>6.86</v>
      </c>
      <c r="N386">
        <v>6.86</v>
      </c>
      <c r="O386">
        <v>6.86</v>
      </c>
      <c r="P386">
        <v>6.71</v>
      </c>
      <c r="Q386">
        <v>6.71393968816332</v>
      </c>
      <c r="R386">
        <v>6.9721681377080698</v>
      </c>
      <c r="S386">
        <v>-0.11216813770806799</v>
      </c>
      <c r="T386" t="s">
        <v>262</v>
      </c>
      <c r="U386" t="s">
        <v>9819</v>
      </c>
      <c r="V386" t="s">
        <v>25</v>
      </c>
      <c r="W386">
        <v>1</v>
      </c>
      <c r="X386" t="s">
        <v>129</v>
      </c>
      <c r="Y386" t="s">
        <v>130</v>
      </c>
    </row>
    <row r="387" spans="1:27" ht="12.75" x14ac:dyDescent="0.2">
      <c r="A387" t="s">
        <v>221</v>
      </c>
      <c r="B387" t="s">
        <v>222</v>
      </c>
      <c r="D387" t="s">
        <v>22</v>
      </c>
      <c r="E387" t="s">
        <v>9299</v>
      </c>
      <c r="F387">
        <v>1</v>
      </c>
      <c r="G387" t="s">
        <v>223</v>
      </c>
      <c r="H387" t="s">
        <v>224</v>
      </c>
      <c r="I387">
        <v>30.05</v>
      </c>
      <c r="J387">
        <v>30.05</v>
      </c>
      <c r="K387">
        <v>30.05</v>
      </c>
      <c r="L387">
        <v>30.05</v>
      </c>
      <c r="M387">
        <v>30.09</v>
      </c>
      <c r="N387">
        <v>30.09</v>
      </c>
      <c r="O387">
        <v>30.09</v>
      </c>
      <c r="P387">
        <v>29.44</v>
      </c>
      <c r="Q387">
        <v>29.438043248100701</v>
      </c>
      <c r="R387">
        <v>29.747917387554399</v>
      </c>
      <c r="S387">
        <v>0.34208261244557597</v>
      </c>
      <c r="T387" t="s">
        <v>262</v>
      </c>
      <c r="U387" t="s">
        <v>9819</v>
      </c>
      <c r="V387" t="s">
        <v>25</v>
      </c>
      <c r="W387">
        <v>1</v>
      </c>
      <c r="X387" t="s">
        <v>129</v>
      </c>
      <c r="Y387" t="s">
        <v>130</v>
      </c>
    </row>
    <row r="388" spans="1:27" ht="12.75" x14ac:dyDescent="0.2">
      <c r="A388" t="s">
        <v>1053</v>
      </c>
      <c r="B388" t="s">
        <v>1054</v>
      </c>
      <c r="D388" t="s">
        <v>22</v>
      </c>
      <c r="E388" t="s">
        <v>9299</v>
      </c>
      <c r="F388">
        <v>1</v>
      </c>
      <c r="G388" t="s">
        <v>1055</v>
      </c>
      <c r="H388" t="s">
        <v>1055</v>
      </c>
      <c r="I388">
        <v>25.3</v>
      </c>
      <c r="J388">
        <v>25.3</v>
      </c>
      <c r="K388">
        <v>25.3</v>
      </c>
      <c r="L388">
        <v>25.3</v>
      </c>
      <c r="M388">
        <v>25.34</v>
      </c>
      <c r="N388">
        <v>25.34</v>
      </c>
      <c r="O388">
        <v>25.34</v>
      </c>
      <c r="P388">
        <v>24.79</v>
      </c>
      <c r="Q388">
        <v>24.789931156295399</v>
      </c>
      <c r="R388">
        <v>24.789931156295399</v>
      </c>
      <c r="S388">
        <v>0.55006884370464704</v>
      </c>
      <c r="T388" t="s">
        <v>262</v>
      </c>
      <c r="U388" t="s">
        <v>9819</v>
      </c>
      <c r="V388" t="s">
        <v>25</v>
      </c>
      <c r="W388">
        <v>1</v>
      </c>
      <c r="X388" t="s">
        <v>129</v>
      </c>
      <c r="Y388" t="s">
        <v>130</v>
      </c>
    </row>
    <row r="389" spans="1:27" ht="12.75" x14ac:dyDescent="0.2">
      <c r="A389" t="s">
        <v>2197</v>
      </c>
      <c r="B389" t="s">
        <v>2198</v>
      </c>
      <c r="D389" t="s">
        <v>22</v>
      </c>
      <c r="E389" t="s">
        <v>9299</v>
      </c>
      <c r="F389">
        <v>1</v>
      </c>
      <c r="G389" t="s">
        <v>2199</v>
      </c>
      <c r="H389" t="s">
        <v>2200</v>
      </c>
      <c r="I389">
        <v>38.53</v>
      </c>
      <c r="J389">
        <v>38.53</v>
      </c>
      <c r="K389">
        <v>38.53</v>
      </c>
      <c r="L389">
        <v>38.53</v>
      </c>
      <c r="M389">
        <v>38.53</v>
      </c>
      <c r="N389">
        <v>38.53</v>
      </c>
      <c r="O389">
        <v>38.53</v>
      </c>
      <c r="P389">
        <v>37.700000000000003</v>
      </c>
      <c r="Q389">
        <v>37.701353633532499</v>
      </c>
      <c r="R389">
        <v>37.184896734443001</v>
      </c>
      <c r="S389">
        <v>1.3451032655569699</v>
      </c>
      <c r="T389" t="s">
        <v>262</v>
      </c>
      <c r="U389" t="s">
        <v>9819</v>
      </c>
      <c r="V389" t="s">
        <v>84</v>
      </c>
      <c r="W389">
        <v>2</v>
      </c>
      <c r="X389" t="s">
        <v>129</v>
      </c>
      <c r="Y389" t="s">
        <v>130</v>
      </c>
      <c r="Z389" t="s">
        <v>131</v>
      </c>
      <c r="AA389" t="s">
        <v>132</v>
      </c>
    </row>
    <row r="390" spans="1:27" ht="12.75" x14ac:dyDescent="0.2">
      <c r="A390" t="s">
        <v>2201</v>
      </c>
      <c r="B390" t="s">
        <v>2202</v>
      </c>
      <c r="C390" t="s">
        <v>427</v>
      </c>
      <c r="D390" t="s">
        <v>22</v>
      </c>
      <c r="E390" t="s">
        <v>9299</v>
      </c>
      <c r="F390">
        <v>1</v>
      </c>
      <c r="G390" t="s">
        <v>2203</v>
      </c>
      <c r="H390" t="s">
        <v>2203</v>
      </c>
      <c r="I390">
        <v>454.79</v>
      </c>
      <c r="J390">
        <v>454.79</v>
      </c>
      <c r="K390">
        <v>454.79</v>
      </c>
      <c r="L390">
        <v>454.79</v>
      </c>
      <c r="M390">
        <v>454.79</v>
      </c>
      <c r="N390">
        <v>454.79</v>
      </c>
      <c r="O390">
        <v>454.79</v>
      </c>
      <c r="P390" t="s">
        <v>9874</v>
      </c>
      <c r="U390" t="s">
        <v>9816</v>
      </c>
      <c r="V390" t="s">
        <v>84</v>
      </c>
      <c r="W390" t="s">
        <v>84</v>
      </c>
      <c r="X390" t="s">
        <v>129</v>
      </c>
      <c r="Y390" t="s">
        <v>130</v>
      </c>
      <c r="Z390" t="s">
        <v>131</v>
      </c>
      <c r="AA390" t="s">
        <v>132</v>
      </c>
    </row>
    <row r="391" spans="1:27" ht="12.75" x14ac:dyDescent="0.2">
      <c r="A391" t="s">
        <v>2204</v>
      </c>
      <c r="B391" t="s">
        <v>2205</v>
      </c>
      <c r="C391" t="s">
        <v>427</v>
      </c>
      <c r="D391" t="s">
        <v>22</v>
      </c>
      <c r="E391" t="s">
        <v>9299</v>
      </c>
      <c r="F391">
        <v>1</v>
      </c>
      <c r="G391" t="s">
        <v>2206</v>
      </c>
      <c r="H391" t="s">
        <v>2206</v>
      </c>
      <c r="I391">
        <v>562.1</v>
      </c>
      <c r="J391">
        <v>562.1</v>
      </c>
      <c r="K391">
        <v>562.1</v>
      </c>
      <c r="L391">
        <v>562.1</v>
      </c>
      <c r="M391">
        <v>562.1</v>
      </c>
      <c r="N391">
        <v>562.1</v>
      </c>
      <c r="O391">
        <v>562.1</v>
      </c>
      <c r="P391" t="s">
        <v>9875</v>
      </c>
      <c r="U391" t="s">
        <v>9816</v>
      </c>
      <c r="V391" t="s">
        <v>84</v>
      </c>
      <c r="W391" t="s">
        <v>84</v>
      </c>
      <c r="X391" t="s">
        <v>129</v>
      </c>
      <c r="Y391" t="s">
        <v>130</v>
      </c>
      <c r="Z391" t="s">
        <v>131</v>
      </c>
      <c r="AA391" t="s">
        <v>132</v>
      </c>
    </row>
    <row r="392" spans="1:27" ht="12.75" x14ac:dyDescent="0.2">
      <c r="A392" t="s">
        <v>1056</v>
      </c>
      <c r="B392" t="s">
        <v>1057</v>
      </c>
      <c r="D392" t="s">
        <v>22</v>
      </c>
      <c r="E392" t="s">
        <v>9299</v>
      </c>
      <c r="F392">
        <v>1</v>
      </c>
      <c r="G392" t="s">
        <v>1058</v>
      </c>
      <c r="H392" t="s">
        <v>1059</v>
      </c>
      <c r="I392">
        <v>30.05</v>
      </c>
      <c r="J392">
        <v>30.05</v>
      </c>
      <c r="K392">
        <v>30.05</v>
      </c>
      <c r="L392">
        <v>30.05</v>
      </c>
      <c r="M392">
        <v>30.09</v>
      </c>
      <c r="N392">
        <v>30.09</v>
      </c>
      <c r="O392">
        <v>30.09</v>
      </c>
      <c r="P392">
        <v>29.44</v>
      </c>
      <c r="Q392">
        <v>29.438043248100701</v>
      </c>
      <c r="R392">
        <v>29.747917387554399</v>
      </c>
      <c r="S392">
        <v>0.34208261244557597</v>
      </c>
      <c r="T392" t="s">
        <v>262</v>
      </c>
      <c r="U392" t="s">
        <v>9819</v>
      </c>
      <c r="V392" t="s">
        <v>25</v>
      </c>
      <c r="W392">
        <v>1</v>
      </c>
      <c r="X392" t="s">
        <v>129</v>
      </c>
      <c r="Y392" t="s">
        <v>130</v>
      </c>
    </row>
    <row r="393" spans="1:27" ht="12.75" x14ac:dyDescent="0.2">
      <c r="A393" t="s">
        <v>1060</v>
      </c>
      <c r="B393" t="s">
        <v>1061</v>
      </c>
      <c r="C393" t="s">
        <v>47</v>
      </c>
      <c r="D393" t="s">
        <v>22</v>
      </c>
      <c r="E393" t="s">
        <v>9299</v>
      </c>
      <c r="F393">
        <v>1</v>
      </c>
      <c r="G393" t="s">
        <v>1062</v>
      </c>
      <c r="H393" t="s">
        <v>1063</v>
      </c>
      <c r="I393">
        <v>196.35</v>
      </c>
      <c r="J393">
        <v>196.35</v>
      </c>
      <c r="K393">
        <v>196.35</v>
      </c>
      <c r="L393">
        <v>196.35</v>
      </c>
      <c r="M393">
        <v>196.35</v>
      </c>
      <c r="N393">
        <v>196.35</v>
      </c>
      <c r="O393">
        <v>196.35</v>
      </c>
      <c r="P393">
        <v>192.12</v>
      </c>
      <c r="Q393">
        <v>192.12196646128899</v>
      </c>
      <c r="R393">
        <v>29.747917387554399</v>
      </c>
      <c r="S393">
        <v>166.602082612446</v>
      </c>
      <c r="T393" t="s">
        <v>262</v>
      </c>
      <c r="U393" t="s">
        <v>9819</v>
      </c>
      <c r="V393" t="s">
        <v>25</v>
      </c>
      <c r="W393">
        <v>1</v>
      </c>
      <c r="X393" t="s">
        <v>129</v>
      </c>
      <c r="Y393" t="s">
        <v>130</v>
      </c>
    </row>
    <row r="394" spans="1:27" ht="12.75" x14ac:dyDescent="0.2">
      <c r="A394" t="s">
        <v>2207</v>
      </c>
      <c r="B394" t="s">
        <v>2208</v>
      </c>
      <c r="D394" t="s">
        <v>22</v>
      </c>
      <c r="E394" t="s">
        <v>9299</v>
      </c>
      <c r="F394">
        <v>1</v>
      </c>
      <c r="G394" t="s">
        <v>2209</v>
      </c>
      <c r="H394" t="s">
        <v>2210</v>
      </c>
      <c r="I394">
        <v>38.53</v>
      </c>
      <c r="J394">
        <v>38.53</v>
      </c>
      <c r="K394">
        <v>38.53</v>
      </c>
      <c r="L394">
        <v>38.53</v>
      </c>
      <c r="M394">
        <v>38.53</v>
      </c>
      <c r="N394">
        <v>38.53</v>
      </c>
      <c r="O394">
        <v>38.53</v>
      </c>
      <c r="P394">
        <v>37.700000000000003</v>
      </c>
      <c r="Q394">
        <v>37.701353633532499</v>
      </c>
      <c r="R394">
        <v>37.184896734443001</v>
      </c>
      <c r="S394">
        <v>1.3451032655569699</v>
      </c>
      <c r="T394" t="s">
        <v>262</v>
      </c>
      <c r="U394" t="s">
        <v>9819</v>
      </c>
      <c r="V394" t="s">
        <v>84</v>
      </c>
      <c r="W394">
        <v>2</v>
      </c>
      <c r="X394" t="s">
        <v>129</v>
      </c>
      <c r="Y394" t="s">
        <v>130</v>
      </c>
      <c r="Z394" t="s">
        <v>131</v>
      </c>
      <c r="AA394" t="s">
        <v>132</v>
      </c>
    </row>
    <row r="395" spans="1:27" ht="12.75" x14ac:dyDescent="0.2">
      <c r="A395" t="s">
        <v>1064</v>
      </c>
      <c r="B395" t="s">
        <v>1065</v>
      </c>
      <c r="D395" t="s">
        <v>22</v>
      </c>
      <c r="E395" t="s">
        <v>9299</v>
      </c>
      <c r="F395">
        <v>1</v>
      </c>
      <c r="G395" t="s">
        <v>1066</v>
      </c>
      <c r="H395" t="s">
        <v>1067</v>
      </c>
      <c r="I395">
        <v>7.9</v>
      </c>
      <c r="J395">
        <v>7.9</v>
      </c>
      <c r="K395">
        <v>7.9</v>
      </c>
      <c r="L395">
        <v>7.9</v>
      </c>
      <c r="M395">
        <v>7.92</v>
      </c>
      <c r="N395">
        <v>7.92</v>
      </c>
      <c r="O395">
        <v>7.92</v>
      </c>
      <c r="P395">
        <v>7.75</v>
      </c>
      <c r="Q395">
        <v>7.7468534863423004</v>
      </c>
      <c r="R395">
        <v>7.7468534863423004</v>
      </c>
      <c r="S395">
        <v>0.17314651365770201</v>
      </c>
      <c r="T395" t="s">
        <v>262</v>
      </c>
      <c r="U395" t="s">
        <v>9819</v>
      </c>
      <c r="V395" t="s">
        <v>84</v>
      </c>
      <c r="W395">
        <v>1</v>
      </c>
      <c r="X395" t="s">
        <v>129</v>
      </c>
      <c r="Y395" t="s">
        <v>130</v>
      </c>
      <c r="Z395" t="s">
        <v>148</v>
      </c>
      <c r="AA395" t="s">
        <v>149</v>
      </c>
    </row>
    <row r="396" spans="1:27" ht="12.75" x14ac:dyDescent="0.2">
      <c r="A396" t="s">
        <v>2211</v>
      </c>
      <c r="B396" t="s">
        <v>2212</v>
      </c>
      <c r="D396" t="s">
        <v>22</v>
      </c>
      <c r="E396" t="s">
        <v>9299</v>
      </c>
      <c r="F396">
        <v>1</v>
      </c>
      <c r="G396" t="s">
        <v>2213</v>
      </c>
      <c r="H396" t="s">
        <v>2213</v>
      </c>
      <c r="I396">
        <v>15.8</v>
      </c>
      <c r="J396">
        <v>15.8</v>
      </c>
      <c r="K396">
        <v>15.8</v>
      </c>
      <c r="L396">
        <v>15.8</v>
      </c>
      <c r="M396">
        <v>15.83</v>
      </c>
      <c r="N396">
        <v>15.83</v>
      </c>
      <c r="O396">
        <v>15.83</v>
      </c>
      <c r="P396">
        <v>15.49</v>
      </c>
      <c r="Q396">
        <v>15.493706972684601</v>
      </c>
      <c r="R396">
        <v>15.493706972684601</v>
      </c>
      <c r="S396">
        <v>0.336293027315405</v>
      </c>
      <c r="T396" t="s">
        <v>262</v>
      </c>
      <c r="U396" t="s">
        <v>9819</v>
      </c>
      <c r="V396" t="s">
        <v>84</v>
      </c>
      <c r="W396">
        <v>1</v>
      </c>
      <c r="X396" t="s">
        <v>129</v>
      </c>
      <c r="Y396" t="s">
        <v>130</v>
      </c>
      <c r="Z396" t="s">
        <v>148</v>
      </c>
      <c r="AA396" t="s">
        <v>149</v>
      </c>
    </row>
    <row r="397" spans="1:27" ht="12.75" x14ac:dyDescent="0.2">
      <c r="A397" t="s">
        <v>2214</v>
      </c>
      <c r="B397" t="s">
        <v>2215</v>
      </c>
      <c r="D397" t="s">
        <v>22</v>
      </c>
      <c r="E397" t="s">
        <v>9299</v>
      </c>
      <c r="F397">
        <v>1</v>
      </c>
      <c r="G397" t="s">
        <v>2216</v>
      </c>
      <c r="H397" t="s">
        <v>2216</v>
      </c>
      <c r="I397">
        <v>8.9499999999999993</v>
      </c>
      <c r="J397">
        <v>8.9499999999999993</v>
      </c>
      <c r="K397">
        <v>8.9499999999999993</v>
      </c>
      <c r="L397">
        <v>8.9499999999999993</v>
      </c>
      <c r="M397">
        <v>8.9700000000000006</v>
      </c>
      <c r="N397">
        <v>8.9700000000000006</v>
      </c>
      <c r="O397">
        <v>8.9700000000000006</v>
      </c>
      <c r="P397">
        <v>8.7799999999999994</v>
      </c>
      <c r="Q397">
        <v>8.7797672845212702</v>
      </c>
      <c r="R397">
        <v>9.0379957340660102</v>
      </c>
      <c r="S397">
        <v>-6.79957340660131E-2</v>
      </c>
      <c r="T397" t="s">
        <v>262</v>
      </c>
      <c r="U397" t="s">
        <v>9819</v>
      </c>
      <c r="V397" t="s">
        <v>84</v>
      </c>
      <c r="W397">
        <v>1</v>
      </c>
      <c r="X397" t="s">
        <v>101</v>
      </c>
      <c r="Y397" t="s">
        <v>102</v>
      </c>
      <c r="Z397" t="s">
        <v>148</v>
      </c>
      <c r="AA397" t="s">
        <v>149</v>
      </c>
    </row>
    <row r="398" spans="1:27" ht="12.75" x14ac:dyDescent="0.2">
      <c r="A398" t="s">
        <v>1068</v>
      </c>
      <c r="B398" t="s">
        <v>1069</v>
      </c>
      <c r="D398" t="s">
        <v>22</v>
      </c>
      <c r="E398" t="s">
        <v>9299</v>
      </c>
      <c r="F398">
        <v>1</v>
      </c>
      <c r="G398" t="s">
        <v>1070</v>
      </c>
      <c r="H398" t="s">
        <v>1071</v>
      </c>
      <c r="I398">
        <v>26.9</v>
      </c>
      <c r="J398">
        <v>26.9</v>
      </c>
      <c r="K398">
        <v>26.9</v>
      </c>
      <c r="L398">
        <v>26.9</v>
      </c>
      <c r="M398">
        <v>26.92</v>
      </c>
      <c r="N398">
        <v>26.92</v>
      </c>
      <c r="O398">
        <v>26.92</v>
      </c>
      <c r="P398">
        <v>26.34</v>
      </c>
      <c r="Q398">
        <v>26.3393018535638</v>
      </c>
      <c r="R398">
        <v>26.3393018535638</v>
      </c>
      <c r="S398">
        <v>0.580698146436191</v>
      </c>
      <c r="T398" t="s">
        <v>262</v>
      </c>
      <c r="U398" t="s">
        <v>9819</v>
      </c>
      <c r="V398" t="s">
        <v>84</v>
      </c>
      <c r="W398">
        <v>1</v>
      </c>
      <c r="X398" t="s">
        <v>129</v>
      </c>
      <c r="Y398" t="s">
        <v>130</v>
      </c>
      <c r="Z398" t="s">
        <v>148</v>
      </c>
      <c r="AA398" t="s">
        <v>149</v>
      </c>
    </row>
    <row r="399" spans="1:27" ht="12.75" x14ac:dyDescent="0.2">
      <c r="A399" t="s">
        <v>1072</v>
      </c>
      <c r="B399" t="s">
        <v>1073</v>
      </c>
      <c r="C399" t="s">
        <v>262</v>
      </c>
      <c r="D399" t="s">
        <v>22</v>
      </c>
      <c r="E399" t="s">
        <v>9299</v>
      </c>
      <c r="F399">
        <v>1</v>
      </c>
      <c r="G399" t="s">
        <v>1074</v>
      </c>
      <c r="H399" t="s">
        <v>9877</v>
      </c>
      <c r="I399">
        <v>29</v>
      </c>
      <c r="J399">
        <v>29</v>
      </c>
      <c r="K399">
        <v>29</v>
      </c>
      <c r="L399">
        <v>29</v>
      </c>
      <c r="M399">
        <v>29.04</v>
      </c>
      <c r="N399">
        <v>29.04</v>
      </c>
      <c r="O399">
        <v>29.04</v>
      </c>
      <c r="P399" t="s">
        <v>9878</v>
      </c>
      <c r="Q399">
        <v>37.701353633532499</v>
      </c>
      <c r="R399">
        <v>37.184896734443001</v>
      </c>
      <c r="S399">
        <v>-8.1448967344430301</v>
      </c>
      <c r="T399" t="s">
        <v>262</v>
      </c>
      <c r="U399" t="s">
        <v>9819</v>
      </c>
      <c r="V399" t="s">
        <v>84</v>
      </c>
      <c r="W399">
        <v>1</v>
      </c>
      <c r="X399" t="s">
        <v>129</v>
      </c>
      <c r="Y399" t="s">
        <v>130</v>
      </c>
      <c r="Z399" t="s">
        <v>148</v>
      </c>
      <c r="AA399" t="s">
        <v>149</v>
      </c>
    </row>
    <row r="400" spans="1:27" ht="12.75" x14ac:dyDescent="0.2">
      <c r="A400" t="s">
        <v>2217</v>
      </c>
      <c r="B400" t="s">
        <v>2218</v>
      </c>
      <c r="D400" t="s">
        <v>22</v>
      </c>
      <c r="E400" t="s">
        <v>9299</v>
      </c>
      <c r="F400">
        <v>1</v>
      </c>
      <c r="G400" t="s">
        <v>2219</v>
      </c>
      <c r="H400" t="s">
        <v>2220</v>
      </c>
      <c r="I400">
        <v>38.53</v>
      </c>
      <c r="J400">
        <v>38.53</v>
      </c>
      <c r="K400">
        <v>38.53</v>
      </c>
      <c r="L400">
        <v>38.53</v>
      </c>
      <c r="M400">
        <v>38.53</v>
      </c>
      <c r="N400">
        <v>38.53</v>
      </c>
      <c r="O400">
        <v>38.53</v>
      </c>
      <c r="P400">
        <v>37.700000000000003</v>
      </c>
      <c r="Q400">
        <v>37.701353633532499</v>
      </c>
      <c r="R400">
        <v>37.184896734443001</v>
      </c>
      <c r="S400">
        <v>1.3451032655569699</v>
      </c>
      <c r="T400" t="s">
        <v>262</v>
      </c>
      <c r="U400" t="s">
        <v>9819</v>
      </c>
      <c r="V400" t="s">
        <v>84</v>
      </c>
      <c r="W400">
        <v>1</v>
      </c>
      <c r="X400" t="s">
        <v>129</v>
      </c>
      <c r="Y400" t="s">
        <v>130</v>
      </c>
      <c r="Z400" t="s">
        <v>148</v>
      </c>
      <c r="AA400" t="s">
        <v>149</v>
      </c>
    </row>
    <row r="401" spans="1:27" ht="12.75" x14ac:dyDescent="0.2">
      <c r="A401" t="s">
        <v>1076</v>
      </c>
      <c r="B401" t="s">
        <v>1077</v>
      </c>
      <c r="D401" t="s">
        <v>22</v>
      </c>
      <c r="E401" t="s">
        <v>9299</v>
      </c>
      <c r="F401">
        <v>1</v>
      </c>
      <c r="G401" t="s">
        <v>1078</v>
      </c>
      <c r="H401" t="s">
        <v>1078</v>
      </c>
      <c r="I401">
        <v>14.25</v>
      </c>
      <c r="J401">
        <v>14.25</v>
      </c>
      <c r="K401">
        <v>14.25</v>
      </c>
      <c r="L401">
        <v>14.25</v>
      </c>
      <c r="M401">
        <v>14.25</v>
      </c>
      <c r="N401">
        <v>14.25</v>
      </c>
      <c r="O401">
        <v>14.25</v>
      </c>
      <c r="P401">
        <v>13.94</v>
      </c>
      <c r="Q401">
        <v>13.9443362754161</v>
      </c>
      <c r="R401">
        <v>13.9443362754161</v>
      </c>
      <c r="S401">
        <v>0.30566372458386398</v>
      </c>
      <c r="T401" t="s">
        <v>262</v>
      </c>
      <c r="U401" t="s">
        <v>9819</v>
      </c>
      <c r="V401" t="s">
        <v>84</v>
      </c>
      <c r="W401">
        <v>2</v>
      </c>
      <c r="X401" t="s">
        <v>129</v>
      </c>
      <c r="Y401" t="s">
        <v>130</v>
      </c>
      <c r="Z401" t="s">
        <v>148</v>
      </c>
      <c r="AA401" t="s">
        <v>149</v>
      </c>
    </row>
    <row r="402" spans="1:27" ht="12.75" x14ac:dyDescent="0.2">
      <c r="A402" t="s">
        <v>1079</v>
      </c>
      <c r="B402" t="s">
        <v>1080</v>
      </c>
      <c r="D402" t="s">
        <v>22</v>
      </c>
      <c r="E402" t="s">
        <v>9299</v>
      </c>
      <c r="F402">
        <v>1</v>
      </c>
      <c r="G402" t="s">
        <v>1081</v>
      </c>
      <c r="H402" t="s">
        <v>9879</v>
      </c>
      <c r="I402">
        <v>17.399999999999999</v>
      </c>
      <c r="J402">
        <v>17.399999999999999</v>
      </c>
      <c r="K402">
        <v>17.399999999999999</v>
      </c>
      <c r="L402">
        <v>17.399999999999999</v>
      </c>
      <c r="M402">
        <v>17.41</v>
      </c>
      <c r="N402">
        <v>17.41</v>
      </c>
      <c r="O402">
        <v>17.41</v>
      </c>
      <c r="P402">
        <v>17.04</v>
      </c>
      <c r="Q402">
        <v>17.043077669953099</v>
      </c>
      <c r="R402">
        <v>17.043077669953099</v>
      </c>
      <c r="S402">
        <v>0.36692233004694702</v>
      </c>
      <c r="T402" t="s">
        <v>262</v>
      </c>
      <c r="U402" t="s">
        <v>9819</v>
      </c>
      <c r="V402" t="s">
        <v>84</v>
      </c>
      <c r="W402">
        <v>2</v>
      </c>
      <c r="X402" t="s">
        <v>129</v>
      </c>
      <c r="Y402" t="s">
        <v>130</v>
      </c>
      <c r="Z402" t="s">
        <v>101</v>
      </c>
      <c r="AA402" t="s">
        <v>102</v>
      </c>
    </row>
    <row r="403" spans="1:27" ht="12.75" x14ac:dyDescent="0.2">
      <c r="A403" t="s">
        <v>1083</v>
      </c>
      <c r="B403" t="s">
        <v>1084</v>
      </c>
      <c r="D403" t="s">
        <v>22</v>
      </c>
      <c r="E403" t="s">
        <v>9299</v>
      </c>
      <c r="F403">
        <v>1</v>
      </c>
      <c r="G403" t="s">
        <v>1085</v>
      </c>
      <c r="H403" t="s">
        <v>1085</v>
      </c>
      <c r="I403">
        <v>25.85</v>
      </c>
      <c r="J403">
        <v>25.85</v>
      </c>
      <c r="K403">
        <v>25.85</v>
      </c>
      <c r="L403">
        <v>25.85</v>
      </c>
      <c r="M403">
        <v>25.87</v>
      </c>
      <c r="N403">
        <v>25.87</v>
      </c>
      <c r="O403">
        <v>25.87</v>
      </c>
      <c r="P403">
        <v>25.31</v>
      </c>
      <c r="Q403">
        <v>25.306388055384801</v>
      </c>
      <c r="R403">
        <v>25.564616504929599</v>
      </c>
      <c r="S403">
        <v>0.30538349507041901</v>
      </c>
      <c r="T403" t="s">
        <v>262</v>
      </c>
      <c r="U403" t="s">
        <v>9819</v>
      </c>
      <c r="V403" t="s">
        <v>25</v>
      </c>
      <c r="W403">
        <v>1</v>
      </c>
      <c r="X403" t="s">
        <v>129</v>
      </c>
      <c r="Y403" t="s">
        <v>130</v>
      </c>
    </row>
    <row r="404" spans="1:27" ht="12.75" x14ac:dyDescent="0.2">
      <c r="A404" t="s">
        <v>1086</v>
      </c>
      <c r="B404" t="s">
        <v>1087</v>
      </c>
      <c r="C404" t="s">
        <v>1088</v>
      </c>
      <c r="D404" t="s">
        <v>22</v>
      </c>
      <c r="E404" t="s">
        <v>9299</v>
      </c>
      <c r="F404">
        <v>1</v>
      </c>
      <c r="G404" t="s">
        <v>1089</v>
      </c>
      <c r="H404" t="s">
        <v>1090</v>
      </c>
      <c r="I404">
        <v>6.85</v>
      </c>
      <c r="J404">
        <v>6.85</v>
      </c>
      <c r="K404">
        <v>6.85</v>
      </c>
      <c r="L404">
        <v>6.85</v>
      </c>
      <c r="M404">
        <v>6.86</v>
      </c>
      <c r="N404">
        <v>6.86</v>
      </c>
      <c r="O404">
        <v>6.86</v>
      </c>
      <c r="P404">
        <v>6.71</v>
      </c>
      <c r="Q404">
        <v>6.71393968816332</v>
      </c>
      <c r="R404">
        <v>7.1787508973438596</v>
      </c>
      <c r="S404">
        <v>-0.31875089734386203</v>
      </c>
      <c r="T404" t="s">
        <v>262</v>
      </c>
      <c r="U404" t="s">
        <v>9819</v>
      </c>
      <c r="V404" t="s">
        <v>84</v>
      </c>
      <c r="W404">
        <v>2</v>
      </c>
      <c r="X404" t="s">
        <v>101</v>
      </c>
      <c r="Y404" t="s">
        <v>102</v>
      </c>
      <c r="Z404" t="s">
        <v>148</v>
      </c>
      <c r="AA404" t="s">
        <v>149</v>
      </c>
    </row>
    <row r="405" spans="1:27" ht="12.75" x14ac:dyDescent="0.2">
      <c r="A405" t="s">
        <v>1091</v>
      </c>
      <c r="B405" t="s">
        <v>1092</v>
      </c>
      <c r="D405" t="s">
        <v>1093</v>
      </c>
      <c r="E405" t="s">
        <v>9299</v>
      </c>
      <c r="F405">
        <v>1</v>
      </c>
      <c r="G405" t="s">
        <v>1094</v>
      </c>
      <c r="H405" t="s">
        <v>1095</v>
      </c>
      <c r="I405">
        <v>17.399999999999999</v>
      </c>
      <c r="J405">
        <v>17.399999999999999</v>
      </c>
      <c r="K405">
        <v>17.399999999999999</v>
      </c>
      <c r="L405">
        <v>17.399999999999999</v>
      </c>
      <c r="M405">
        <v>17.41</v>
      </c>
      <c r="N405">
        <v>17.41</v>
      </c>
      <c r="O405">
        <v>17.41</v>
      </c>
      <c r="P405">
        <v>17.04</v>
      </c>
      <c r="Q405">
        <v>17.043077669953099</v>
      </c>
      <c r="R405">
        <v>17.043077669953099</v>
      </c>
      <c r="S405">
        <v>0.36692233004694702</v>
      </c>
      <c r="T405" t="s">
        <v>262</v>
      </c>
      <c r="U405" t="s">
        <v>9819</v>
      </c>
      <c r="V405" t="s">
        <v>25</v>
      </c>
      <c r="W405">
        <v>2</v>
      </c>
      <c r="X405" t="s">
        <v>101</v>
      </c>
      <c r="Y405" t="s">
        <v>102</v>
      </c>
    </row>
    <row r="406" spans="1:27" ht="12.75" x14ac:dyDescent="0.2">
      <c r="A406" t="s">
        <v>1096</v>
      </c>
      <c r="B406" t="s">
        <v>1097</v>
      </c>
      <c r="D406" t="s">
        <v>22</v>
      </c>
      <c r="E406" t="s">
        <v>9299</v>
      </c>
      <c r="F406">
        <v>1</v>
      </c>
      <c r="G406" t="s">
        <v>1098</v>
      </c>
      <c r="H406" t="s">
        <v>1099</v>
      </c>
      <c r="I406">
        <v>17.399999999999999</v>
      </c>
      <c r="J406">
        <v>17.399999999999999</v>
      </c>
      <c r="K406">
        <v>17.399999999999999</v>
      </c>
      <c r="L406">
        <v>17.399999999999999</v>
      </c>
      <c r="M406">
        <v>17.41</v>
      </c>
      <c r="N406">
        <v>17.41</v>
      </c>
      <c r="O406">
        <v>17.41</v>
      </c>
      <c r="P406">
        <v>17.04</v>
      </c>
      <c r="Q406">
        <v>17.043077669953099</v>
      </c>
      <c r="R406">
        <v>17.043077669953099</v>
      </c>
      <c r="S406">
        <v>0.36692233004694702</v>
      </c>
      <c r="T406" t="s">
        <v>262</v>
      </c>
      <c r="U406" t="s">
        <v>9819</v>
      </c>
      <c r="V406" t="s">
        <v>25</v>
      </c>
      <c r="W406">
        <v>1</v>
      </c>
      <c r="X406" t="s">
        <v>129</v>
      </c>
      <c r="Y406" t="s">
        <v>130</v>
      </c>
    </row>
    <row r="407" spans="1:27" ht="12.75" x14ac:dyDescent="0.2">
      <c r="A407" t="s">
        <v>1100</v>
      </c>
      <c r="B407" t="s">
        <v>1101</v>
      </c>
      <c r="D407" t="s">
        <v>1093</v>
      </c>
      <c r="E407" t="s">
        <v>9299</v>
      </c>
      <c r="F407">
        <v>1</v>
      </c>
      <c r="G407" t="s">
        <v>1102</v>
      </c>
      <c r="H407" t="s">
        <v>1103</v>
      </c>
      <c r="I407">
        <v>8.4</v>
      </c>
      <c r="J407">
        <v>8.4</v>
      </c>
      <c r="K407">
        <v>8.4</v>
      </c>
      <c r="L407">
        <v>8.4</v>
      </c>
      <c r="M407">
        <v>8.44</v>
      </c>
      <c r="N407">
        <v>8.44</v>
      </c>
      <c r="O407">
        <v>8.44</v>
      </c>
      <c r="P407">
        <v>8.26</v>
      </c>
      <c r="Q407">
        <v>8.2633103854317795</v>
      </c>
      <c r="R407">
        <v>8.4182474551586299</v>
      </c>
      <c r="S407">
        <v>2.1752544841369601E-2</v>
      </c>
      <c r="T407" t="s">
        <v>262</v>
      </c>
      <c r="U407" t="s">
        <v>9819</v>
      </c>
      <c r="V407" t="s">
        <v>84</v>
      </c>
      <c r="W407">
        <v>1</v>
      </c>
      <c r="X407" t="s">
        <v>129</v>
      </c>
      <c r="Y407" t="s">
        <v>130</v>
      </c>
      <c r="Z407" t="s">
        <v>148</v>
      </c>
      <c r="AA407" t="s">
        <v>149</v>
      </c>
    </row>
    <row r="408" spans="1:27" ht="12.75" x14ac:dyDescent="0.2">
      <c r="A408" t="s">
        <v>2221</v>
      </c>
      <c r="B408" t="s">
        <v>2222</v>
      </c>
      <c r="C408" t="s">
        <v>262</v>
      </c>
      <c r="D408" t="s">
        <v>1093</v>
      </c>
      <c r="E408" t="s">
        <v>9299</v>
      </c>
      <c r="F408">
        <v>1</v>
      </c>
      <c r="G408" t="s">
        <v>2223</v>
      </c>
      <c r="H408" t="s">
        <v>2224</v>
      </c>
      <c r="I408">
        <v>12.65</v>
      </c>
      <c r="J408">
        <v>12.65</v>
      </c>
      <c r="K408">
        <v>12.65</v>
      </c>
      <c r="L408">
        <v>12.65</v>
      </c>
      <c r="M408">
        <v>12.66</v>
      </c>
      <c r="N408">
        <v>12.66</v>
      </c>
      <c r="O408">
        <v>12.66</v>
      </c>
      <c r="P408">
        <v>12.39</v>
      </c>
      <c r="Q408">
        <v>12.3949655781477</v>
      </c>
      <c r="R408">
        <v>12.808131097419301</v>
      </c>
      <c r="S408">
        <v>-0.148131097419265</v>
      </c>
      <c r="T408" t="s">
        <v>262</v>
      </c>
      <c r="U408" t="s">
        <v>9819</v>
      </c>
      <c r="V408" t="s">
        <v>25</v>
      </c>
      <c r="W408">
        <v>1</v>
      </c>
      <c r="X408" t="s">
        <v>148</v>
      </c>
      <c r="Y408" t="s">
        <v>149</v>
      </c>
    </row>
    <row r="409" spans="1:27" ht="12.75" x14ac:dyDescent="0.2">
      <c r="A409" t="s">
        <v>2225</v>
      </c>
      <c r="B409" t="s">
        <v>2226</v>
      </c>
      <c r="D409" t="s">
        <v>1093</v>
      </c>
      <c r="E409" t="s">
        <v>9299</v>
      </c>
      <c r="F409">
        <v>1</v>
      </c>
      <c r="G409" t="s">
        <v>2227</v>
      </c>
      <c r="H409" t="s">
        <v>2228</v>
      </c>
      <c r="I409">
        <v>12.65</v>
      </c>
      <c r="J409">
        <v>12.65</v>
      </c>
      <c r="K409">
        <v>12.65</v>
      </c>
      <c r="L409">
        <v>12.65</v>
      </c>
      <c r="M409">
        <v>12.66</v>
      </c>
      <c r="N409">
        <v>12.66</v>
      </c>
      <c r="O409">
        <v>12.66</v>
      </c>
      <c r="P409">
        <v>12.39</v>
      </c>
      <c r="Q409">
        <v>12.3949655781477</v>
      </c>
      <c r="R409">
        <v>12.808131097419301</v>
      </c>
      <c r="S409">
        <v>-0.148131097419265</v>
      </c>
      <c r="T409" t="s">
        <v>262</v>
      </c>
      <c r="U409" t="s">
        <v>9819</v>
      </c>
      <c r="V409" t="s">
        <v>25</v>
      </c>
      <c r="W409">
        <v>1</v>
      </c>
      <c r="X409" t="s">
        <v>148</v>
      </c>
      <c r="Y409" t="s">
        <v>149</v>
      </c>
    </row>
    <row r="410" spans="1:27" ht="12.75" x14ac:dyDescent="0.2">
      <c r="A410" t="s">
        <v>2229</v>
      </c>
      <c r="B410" t="s">
        <v>2230</v>
      </c>
      <c r="C410" t="s">
        <v>427</v>
      </c>
      <c r="D410" t="s">
        <v>22</v>
      </c>
      <c r="E410" t="s">
        <v>9299</v>
      </c>
      <c r="F410">
        <v>1</v>
      </c>
      <c r="G410" t="s">
        <v>2231</v>
      </c>
      <c r="H410" t="s">
        <v>2231</v>
      </c>
      <c r="I410">
        <v>22.45</v>
      </c>
      <c r="J410">
        <v>22.45</v>
      </c>
      <c r="K410">
        <v>22.45</v>
      </c>
      <c r="L410">
        <v>22.45</v>
      </c>
      <c r="M410">
        <v>22.48</v>
      </c>
      <c r="N410">
        <v>22.48</v>
      </c>
      <c r="O410">
        <v>22.48</v>
      </c>
      <c r="P410" t="s">
        <v>9880</v>
      </c>
      <c r="U410" t="s">
        <v>9816</v>
      </c>
      <c r="V410" t="s">
        <v>25</v>
      </c>
      <c r="W410" t="s">
        <v>25</v>
      </c>
      <c r="X410" t="s">
        <v>148</v>
      </c>
      <c r="Y410" t="s">
        <v>149</v>
      </c>
    </row>
    <row r="411" spans="1:27" ht="12.75" x14ac:dyDescent="0.2">
      <c r="A411" t="s">
        <v>2232</v>
      </c>
      <c r="B411" t="s">
        <v>2233</v>
      </c>
      <c r="C411" t="s">
        <v>427</v>
      </c>
      <c r="D411" t="s">
        <v>22</v>
      </c>
      <c r="E411" t="s">
        <v>9299</v>
      </c>
      <c r="F411">
        <v>1</v>
      </c>
      <c r="G411" t="s">
        <v>2234</v>
      </c>
      <c r="H411" t="s">
        <v>2234</v>
      </c>
      <c r="I411">
        <v>22.45</v>
      </c>
      <c r="J411">
        <v>22.45</v>
      </c>
      <c r="K411">
        <v>22.45</v>
      </c>
      <c r="L411">
        <v>22.45</v>
      </c>
      <c r="M411">
        <v>22.48</v>
      </c>
      <c r="N411">
        <v>22.48</v>
      </c>
      <c r="O411">
        <v>22.48</v>
      </c>
      <c r="P411" t="s">
        <v>9880</v>
      </c>
      <c r="U411" t="s">
        <v>9816</v>
      </c>
      <c r="V411" t="s">
        <v>25</v>
      </c>
      <c r="W411" t="s">
        <v>25</v>
      </c>
      <c r="X411" t="s">
        <v>148</v>
      </c>
      <c r="Y411" t="s">
        <v>149</v>
      </c>
    </row>
    <row r="412" spans="1:27" ht="12.75" x14ac:dyDescent="0.2">
      <c r="A412" t="s">
        <v>229</v>
      </c>
      <c r="B412" t="s">
        <v>230</v>
      </c>
      <c r="D412" t="s">
        <v>22</v>
      </c>
      <c r="E412" t="s">
        <v>9299</v>
      </c>
      <c r="F412">
        <v>1</v>
      </c>
      <c r="G412" t="s">
        <v>231</v>
      </c>
      <c r="H412" t="s">
        <v>232</v>
      </c>
      <c r="I412">
        <v>51.1</v>
      </c>
      <c r="J412">
        <v>51.1</v>
      </c>
      <c r="K412">
        <v>51.1</v>
      </c>
      <c r="L412">
        <v>51.1</v>
      </c>
      <c r="M412">
        <v>51.1</v>
      </c>
      <c r="N412">
        <v>51.1</v>
      </c>
      <c r="O412">
        <v>51.1</v>
      </c>
      <c r="P412" t="s">
        <v>9881</v>
      </c>
      <c r="Q412">
        <v>28.405129449921802</v>
      </c>
      <c r="R412">
        <v>28.405129449921802</v>
      </c>
      <c r="S412">
        <v>22.6948705500782</v>
      </c>
      <c r="T412" t="s">
        <v>262</v>
      </c>
      <c r="U412" t="s">
        <v>9819</v>
      </c>
      <c r="V412" t="s">
        <v>84</v>
      </c>
      <c r="W412">
        <v>1</v>
      </c>
      <c r="X412" t="s">
        <v>101</v>
      </c>
      <c r="Y412" t="s">
        <v>102</v>
      </c>
      <c r="Z412" t="s">
        <v>148</v>
      </c>
      <c r="AA412" t="s">
        <v>149</v>
      </c>
    </row>
    <row r="413" spans="1:27" ht="12.75" x14ac:dyDescent="0.2">
      <c r="A413" t="s">
        <v>2235</v>
      </c>
      <c r="B413" t="s">
        <v>2236</v>
      </c>
      <c r="D413" t="s">
        <v>22</v>
      </c>
      <c r="E413" t="s">
        <v>9299</v>
      </c>
      <c r="F413">
        <v>1</v>
      </c>
      <c r="G413" t="s">
        <v>2237</v>
      </c>
      <c r="H413" t="s">
        <v>2237</v>
      </c>
      <c r="I413">
        <v>29</v>
      </c>
      <c r="J413">
        <v>29</v>
      </c>
      <c r="K413">
        <v>29</v>
      </c>
      <c r="L413">
        <v>29</v>
      </c>
      <c r="M413">
        <v>29.04</v>
      </c>
      <c r="N413">
        <v>29.04</v>
      </c>
      <c r="O413">
        <v>29.04</v>
      </c>
      <c r="P413">
        <v>28.41</v>
      </c>
      <c r="Q413">
        <v>28.405129449921802</v>
      </c>
      <c r="R413">
        <v>28.405129449921802</v>
      </c>
      <c r="S413">
        <v>0.634870550078244</v>
      </c>
      <c r="T413" t="s">
        <v>262</v>
      </c>
      <c r="U413" t="s">
        <v>9819</v>
      </c>
      <c r="V413" t="s">
        <v>25</v>
      </c>
      <c r="W413">
        <v>1</v>
      </c>
      <c r="X413" t="s">
        <v>101</v>
      </c>
      <c r="Y413" t="s">
        <v>102</v>
      </c>
    </row>
    <row r="414" spans="1:27" ht="12.75" x14ac:dyDescent="0.2">
      <c r="A414" t="s">
        <v>2238</v>
      </c>
      <c r="B414" t="s">
        <v>2239</v>
      </c>
      <c r="D414" t="s">
        <v>22</v>
      </c>
      <c r="E414" t="s">
        <v>9299</v>
      </c>
      <c r="F414">
        <v>1</v>
      </c>
      <c r="G414" t="s">
        <v>2240</v>
      </c>
      <c r="H414" t="s">
        <v>2241</v>
      </c>
      <c r="I414">
        <v>8.4</v>
      </c>
      <c r="J414">
        <v>8.4</v>
      </c>
      <c r="K414">
        <v>8.4</v>
      </c>
      <c r="L414">
        <v>8.4</v>
      </c>
      <c r="M414">
        <v>8.44</v>
      </c>
      <c r="N414">
        <v>8.44</v>
      </c>
      <c r="O414">
        <v>8.44</v>
      </c>
      <c r="P414">
        <v>8.26</v>
      </c>
      <c r="Q414">
        <v>8.2633103854317795</v>
      </c>
      <c r="R414">
        <v>8.4182474551586299</v>
      </c>
      <c r="S414">
        <v>2.1752544841369601E-2</v>
      </c>
      <c r="T414" t="s">
        <v>262</v>
      </c>
      <c r="U414" t="s">
        <v>9819</v>
      </c>
      <c r="V414" t="s">
        <v>25</v>
      </c>
      <c r="W414">
        <v>1</v>
      </c>
      <c r="X414" t="s">
        <v>101</v>
      </c>
      <c r="Y414" t="s">
        <v>102</v>
      </c>
    </row>
    <row r="415" spans="1:27" ht="12.75" x14ac:dyDescent="0.2">
      <c r="A415" t="s">
        <v>2242</v>
      </c>
      <c r="B415" t="s">
        <v>2243</v>
      </c>
      <c r="D415" t="s">
        <v>22</v>
      </c>
      <c r="E415" t="s">
        <v>9299</v>
      </c>
      <c r="F415">
        <v>1</v>
      </c>
      <c r="G415" t="s">
        <v>2244</v>
      </c>
      <c r="H415" t="s">
        <v>2244</v>
      </c>
      <c r="I415">
        <v>11.6</v>
      </c>
      <c r="J415">
        <v>11.6</v>
      </c>
      <c r="K415">
        <v>11.6</v>
      </c>
      <c r="L415">
        <v>11.6</v>
      </c>
      <c r="M415">
        <v>11.61</v>
      </c>
      <c r="N415">
        <v>11.61</v>
      </c>
      <c r="O415">
        <v>11.61</v>
      </c>
      <c r="P415">
        <v>11.36</v>
      </c>
      <c r="Q415">
        <v>11.3620517799687</v>
      </c>
      <c r="R415">
        <v>11.3620517799687</v>
      </c>
      <c r="S415">
        <v>0.24794822003129699</v>
      </c>
      <c r="T415" t="s">
        <v>262</v>
      </c>
      <c r="U415" t="s">
        <v>9819</v>
      </c>
      <c r="V415" t="s">
        <v>25</v>
      </c>
      <c r="W415">
        <v>1</v>
      </c>
      <c r="X415" t="s">
        <v>101</v>
      </c>
      <c r="Y415" t="s">
        <v>102</v>
      </c>
    </row>
    <row r="416" spans="1:27" ht="12.75" x14ac:dyDescent="0.2">
      <c r="A416" t="s">
        <v>1104</v>
      </c>
      <c r="B416" t="s">
        <v>1105</v>
      </c>
      <c r="C416" t="s">
        <v>21</v>
      </c>
      <c r="D416" t="s">
        <v>22</v>
      </c>
      <c r="E416" t="s">
        <v>9299</v>
      </c>
      <c r="F416">
        <v>1</v>
      </c>
      <c r="G416" t="s">
        <v>1106</v>
      </c>
      <c r="H416" t="s">
        <v>1107</v>
      </c>
      <c r="I416">
        <v>211.12</v>
      </c>
      <c r="J416">
        <v>211.12</v>
      </c>
      <c r="K416">
        <v>211.12</v>
      </c>
      <c r="L416">
        <v>211.12</v>
      </c>
      <c r="M416">
        <v>211.12</v>
      </c>
      <c r="N416">
        <v>211.12</v>
      </c>
      <c r="O416">
        <v>211.12</v>
      </c>
      <c r="P416">
        <v>206.58</v>
      </c>
      <c r="Q416">
        <v>206.58275963579499</v>
      </c>
      <c r="R416">
        <v>206.58275963579499</v>
      </c>
      <c r="S416">
        <v>4.5372403642054202</v>
      </c>
      <c r="T416" t="s">
        <v>262</v>
      </c>
      <c r="U416" t="s">
        <v>9819</v>
      </c>
      <c r="V416" t="s">
        <v>25</v>
      </c>
      <c r="W416">
        <v>1</v>
      </c>
      <c r="X416" t="s">
        <v>101</v>
      </c>
      <c r="Y416" t="s">
        <v>102</v>
      </c>
    </row>
    <row r="417" spans="1:25" ht="12.75" x14ac:dyDescent="0.2">
      <c r="A417" t="s">
        <v>1108</v>
      </c>
      <c r="B417" t="s">
        <v>1109</v>
      </c>
      <c r="C417" t="s">
        <v>21</v>
      </c>
      <c r="D417" t="s">
        <v>22</v>
      </c>
      <c r="E417" t="s">
        <v>9299</v>
      </c>
      <c r="F417">
        <v>1</v>
      </c>
      <c r="G417" t="s">
        <v>1110</v>
      </c>
      <c r="H417" t="s">
        <v>1111</v>
      </c>
      <c r="I417">
        <v>263.91000000000003</v>
      </c>
      <c r="J417">
        <v>263.91000000000003</v>
      </c>
      <c r="K417">
        <v>263.91000000000003</v>
      </c>
      <c r="L417">
        <v>263.91000000000003</v>
      </c>
      <c r="M417">
        <v>263.91000000000003</v>
      </c>
      <c r="N417">
        <v>263.91000000000003</v>
      </c>
      <c r="O417">
        <v>263.91000000000003</v>
      </c>
      <c r="P417">
        <v>258.23</v>
      </c>
      <c r="Q417">
        <v>258.228449544743</v>
      </c>
      <c r="R417">
        <v>258.228449544743</v>
      </c>
      <c r="S417">
        <v>5.6815504552567999</v>
      </c>
      <c r="T417" t="s">
        <v>262</v>
      </c>
      <c r="U417" t="s">
        <v>9819</v>
      </c>
      <c r="V417" t="s">
        <v>25</v>
      </c>
      <c r="W417">
        <v>1</v>
      </c>
      <c r="X417" t="s">
        <v>101</v>
      </c>
      <c r="Y417" t="s">
        <v>102</v>
      </c>
    </row>
    <row r="418" spans="1:25" ht="12.75" x14ac:dyDescent="0.2">
      <c r="A418" t="s">
        <v>1112</v>
      </c>
      <c r="B418" t="s">
        <v>1113</v>
      </c>
      <c r="C418" t="s">
        <v>21</v>
      </c>
      <c r="D418" t="s">
        <v>22</v>
      </c>
      <c r="E418" t="s">
        <v>9299</v>
      </c>
      <c r="F418">
        <v>1</v>
      </c>
      <c r="G418" t="s">
        <v>1114</v>
      </c>
      <c r="H418" t="s">
        <v>1115</v>
      </c>
      <c r="I418">
        <v>211.12</v>
      </c>
      <c r="J418">
        <v>211.12</v>
      </c>
      <c r="K418">
        <v>211.12</v>
      </c>
      <c r="L418">
        <v>211.12</v>
      </c>
      <c r="M418">
        <v>211.12</v>
      </c>
      <c r="N418">
        <v>211.12</v>
      </c>
      <c r="O418">
        <v>211.12</v>
      </c>
      <c r="P418">
        <v>206.58</v>
      </c>
      <c r="Q418">
        <v>206.58275963579499</v>
      </c>
      <c r="R418">
        <v>206.58275963579499</v>
      </c>
      <c r="S418">
        <v>4.5372403642054202</v>
      </c>
      <c r="T418" t="s">
        <v>262</v>
      </c>
      <c r="U418" t="s">
        <v>9819</v>
      </c>
      <c r="V418" t="s">
        <v>25</v>
      </c>
      <c r="W418">
        <v>1</v>
      </c>
      <c r="X418" t="s">
        <v>101</v>
      </c>
      <c r="Y418" t="s">
        <v>102</v>
      </c>
    </row>
    <row r="419" spans="1:25" ht="12.75" x14ac:dyDescent="0.2">
      <c r="A419" t="s">
        <v>1116</v>
      </c>
      <c r="B419" t="s">
        <v>1117</v>
      </c>
      <c r="C419" t="s">
        <v>21</v>
      </c>
      <c r="D419" t="s">
        <v>22</v>
      </c>
      <c r="E419" t="s">
        <v>9299</v>
      </c>
      <c r="F419">
        <v>1</v>
      </c>
      <c r="G419" t="s">
        <v>1118</v>
      </c>
      <c r="H419" t="s">
        <v>1119</v>
      </c>
      <c r="I419">
        <v>316.69</v>
      </c>
      <c r="J419">
        <v>316.69</v>
      </c>
      <c r="K419">
        <v>316.69</v>
      </c>
      <c r="L419">
        <v>316.69</v>
      </c>
      <c r="M419">
        <v>316.69</v>
      </c>
      <c r="N419">
        <v>316.69</v>
      </c>
      <c r="O419">
        <v>316.69</v>
      </c>
      <c r="P419">
        <v>309.87</v>
      </c>
      <c r="Q419">
        <v>309.87413945369201</v>
      </c>
      <c r="R419">
        <v>309.87413945369201</v>
      </c>
      <c r="S419">
        <v>6.8158605463080999</v>
      </c>
      <c r="T419" t="s">
        <v>262</v>
      </c>
      <c r="U419" t="s">
        <v>9819</v>
      </c>
      <c r="V419" t="s">
        <v>25</v>
      </c>
      <c r="W419">
        <v>1</v>
      </c>
      <c r="X419" t="s">
        <v>101</v>
      </c>
      <c r="Y419" t="s">
        <v>102</v>
      </c>
    </row>
    <row r="420" spans="1:25" ht="12.75" x14ac:dyDescent="0.2">
      <c r="A420" t="s">
        <v>1120</v>
      </c>
      <c r="B420" t="s">
        <v>1121</v>
      </c>
      <c r="C420" t="s">
        <v>21</v>
      </c>
      <c r="D420" t="s">
        <v>22</v>
      </c>
      <c r="E420" t="s">
        <v>9299</v>
      </c>
      <c r="F420">
        <v>1</v>
      </c>
      <c r="G420" t="s">
        <v>1122</v>
      </c>
      <c r="H420" t="s">
        <v>1122</v>
      </c>
      <c r="I420">
        <v>316.69</v>
      </c>
      <c r="J420">
        <v>316.69</v>
      </c>
      <c r="K420">
        <v>316.69</v>
      </c>
      <c r="L420">
        <v>316.69</v>
      </c>
      <c r="M420">
        <v>316.69</v>
      </c>
      <c r="N420">
        <v>316.69</v>
      </c>
      <c r="O420">
        <v>316.69</v>
      </c>
      <c r="P420">
        <v>309.87</v>
      </c>
      <c r="Q420">
        <v>309.87413945369201</v>
      </c>
      <c r="R420">
        <v>309.87413945369201</v>
      </c>
      <c r="S420">
        <v>6.8158605463080999</v>
      </c>
      <c r="T420" t="s">
        <v>262</v>
      </c>
      <c r="U420" t="s">
        <v>9819</v>
      </c>
      <c r="V420" t="s">
        <v>25</v>
      </c>
      <c r="W420">
        <v>1</v>
      </c>
      <c r="X420" t="s">
        <v>101</v>
      </c>
      <c r="Y420" t="s">
        <v>102</v>
      </c>
    </row>
    <row r="421" spans="1:25" ht="12.75" x14ac:dyDescent="0.2">
      <c r="A421" t="s">
        <v>1123</v>
      </c>
      <c r="B421" t="s">
        <v>1124</v>
      </c>
      <c r="C421" t="s">
        <v>21</v>
      </c>
      <c r="D421" t="s">
        <v>22</v>
      </c>
      <c r="E421" t="s">
        <v>9299</v>
      </c>
      <c r="F421">
        <v>1</v>
      </c>
      <c r="G421" t="s">
        <v>1125</v>
      </c>
      <c r="H421" t="s">
        <v>1126</v>
      </c>
      <c r="I421">
        <v>316.69</v>
      </c>
      <c r="J421">
        <v>316.69</v>
      </c>
      <c r="K421">
        <v>316.69</v>
      </c>
      <c r="L421">
        <v>316.69</v>
      </c>
      <c r="M421">
        <v>316.69</v>
      </c>
      <c r="N421">
        <v>316.69</v>
      </c>
      <c r="O421">
        <v>316.69</v>
      </c>
      <c r="P421">
        <v>309.87</v>
      </c>
      <c r="Q421">
        <v>309.87413945369201</v>
      </c>
      <c r="R421">
        <v>309.87413945369201</v>
      </c>
      <c r="S421">
        <v>6.8158605463080999</v>
      </c>
      <c r="T421" t="s">
        <v>262</v>
      </c>
      <c r="U421" t="s">
        <v>9819</v>
      </c>
      <c r="V421" t="s">
        <v>25</v>
      </c>
      <c r="W421">
        <v>1</v>
      </c>
      <c r="X421" t="s">
        <v>101</v>
      </c>
      <c r="Y421" t="s">
        <v>102</v>
      </c>
    </row>
    <row r="422" spans="1:25" ht="12.75" x14ac:dyDescent="0.2">
      <c r="A422" t="s">
        <v>1127</v>
      </c>
      <c r="B422" t="s">
        <v>1128</v>
      </c>
      <c r="C422" t="s">
        <v>21</v>
      </c>
      <c r="D422" t="s">
        <v>22</v>
      </c>
      <c r="E422" t="s">
        <v>9299</v>
      </c>
      <c r="F422">
        <v>1</v>
      </c>
      <c r="G422" t="s">
        <v>1129</v>
      </c>
      <c r="H422" t="s">
        <v>1130</v>
      </c>
      <c r="I422">
        <v>422.26</v>
      </c>
      <c r="J422">
        <v>422.26</v>
      </c>
      <c r="K422">
        <v>422.26</v>
      </c>
      <c r="L422">
        <v>422.26</v>
      </c>
      <c r="M422">
        <v>422.26</v>
      </c>
      <c r="N422">
        <v>422.26</v>
      </c>
      <c r="O422">
        <v>422.26</v>
      </c>
      <c r="P422">
        <v>413.17</v>
      </c>
      <c r="Q422">
        <v>413.16551927158901</v>
      </c>
      <c r="R422">
        <v>413.16551927158901</v>
      </c>
      <c r="S422">
        <v>9.0944807284108204</v>
      </c>
      <c r="T422" t="s">
        <v>262</v>
      </c>
      <c r="U422" t="s">
        <v>9819</v>
      </c>
      <c r="V422" t="s">
        <v>25</v>
      </c>
      <c r="W422">
        <v>1</v>
      </c>
      <c r="X422" t="s">
        <v>101</v>
      </c>
      <c r="Y422" t="s">
        <v>102</v>
      </c>
    </row>
    <row r="423" spans="1:25" ht="12.75" x14ac:dyDescent="0.2">
      <c r="A423" t="s">
        <v>1131</v>
      </c>
      <c r="B423" t="s">
        <v>1132</v>
      </c>
      <c r="C423" t="s">
        <v>21</v>
      </c>
      <c r="D423" t="s">
        <v>22</v>
      </c>
      <c r="E423" t="s">
        <v>9299</v>
      </c>
      <c r="F423">
        <v>1</v>
      </c>
      <c r="G423" t="s">
        <v>1133</v>
      </c>
      <c r="H423" t="s">
        <v>1134</v>
      </c>
      <c r="I423">
        <v>263.91000000000003</v>
      </c>
      <c r="J423">
        <v>263.91000000000003</v>
      </c>
      <c r="K423">
        <v>263.91000000000003</v>
      </c>
      <c r="L423">
        <v>263.91000000000003</v>
      </c>
      <c r="M423">
        <v>263.91000000000003</v>
      </c>
      <c r="N423">
        <v>263.91000000000003</v>
      </c>
      <c r="O423">
        <v>263.91000000000003</v>
      </c>
      <c r="P423">
        <v>258.23</v>
      </c>
      <c r="Q423">
        <v>258.228449544743</v>
      </c>
      <c r="R423">
        <v>258.228449544743</v>
      </c>
      <c r="S423">
        <v>5.6815504552567999</v>
      </c>
      <c r="T423" t="s">
        <v>262</v>
      </c>
      <c r="U423" t="s">
        <v>9819</v>
      </c>
      <c r="V423" t="s">
        <v>25</v>
      </c>
      <c r="W423">
        <v>1</v>
      </c>
      <c r="X423" t="s">
        <v>101</v>
      </c>
      <c r="Y423" t="s">
        <v>102</v>
      </c>
    </row>
    <row r="424" spans="1:25" ht="12.75" x14ac:dyDescent="0.2">
      <c r="A424" t="s">
        <v>1135</v>
      </c>
      <c r="B424" t="s">
        <v>1136</v>
      </c>
      <c r="D424" t="s">
        <v>22</v>
      </c>
      <c r="E424" t="s">
        <v>9299</v>
      </c>
      <c r="F424">
        <v>1</v>
      </c>
      <c r="G424" t="s">
        <v>1137</v>
      </c>
      <c r="H424" t="s">
        <v>1137</v>
      </c>
      <c r="I424">
        <v>23.2</v>
      </c>
      <c r="J424">
        <v>23.2</v>
      </c>
      <c r="K424">
        <v>23.2</v>
      </c>
      <c r="L424">
        <v>23.2</v>
      </c>
      <c r="M424">
        <v>23.22</v>
      </c>
      <c r="N424">
        <v>23.22</v>
      </c>
      <c r="O424">
        <v>23.22</v>
      </c>
      <c r="P424">
        <v>22.72</v>
      </c>
      <c r="Q424">
        <v>22.724103559937401</v>
      </c>
      <c r="R424">
        <v>22.724103559937401</v>
      </c>
      <c r="S424">
        <v>0.49589644006259498</v>
      </c>
      <c r="T424" t="s">
        <v>262</v>
      </c>
      <c r="U424" t="s">
        <v>9819</v>
      </c>
      <c r="V424" t="s">
        <v>25</v>
      </c>
      <c r="W424">
        <v>1</v>
      </c>
      <c r="X424" t="s">
        <v>129</v>
      </c>
      <c r="Y424" t="s">
        <v>130</v>
      </c>
    </row>
    <row r="425" spans="1:25" ht="12.75" x14ac:dyDescent="0.2">
      <c r="A425" t="s">
        <v>1138</v>
      </c>
      <c r="B425" t="s">
        <v>1139</v>
      </c>
      <c r="C425" t="s">
        <v>21</v>
      </c>
      <c r="D425" t="s">
        <v>22</v>
      </c>
      <c r="E425" t="s">
        <v>9299</v>
      </c>
      <c r="F425">
        <v>1</v>
      </c>
      <c r="G425" t="s">
        <v>1140</v>
      </c>
      <c r="H425" t="s">
        <v>1141</v>
      </c>
      <c r="I425">
        <v>263.91000000000003</v>
      </c>
      <c r="J425">
        <v>263.91000000000003</v>
      </c>
      <c r="K425">
        <v>263.91000000000003</v>
      </c>
      <c r="L425">
        <v>263.91000000000003</v>
      </c>
      <c r="M425">
        <v>263.91000000000003</v>
      </c>
      <c r="N425">
        <v>263.91000000000003</v>
      </c>
      <c r="O425">
        <v>263.91000000000003</v>
      </c>
      <c r="P425">
        <v>258.23</v>
      </c>
      <c r="Q425">
        <v>258.228449544743</v>
      </c>
      <c r="R425">
        <v>258.228449544743</v>
      </c>
      <c r="S425">
        <v>5.6815504552567999</v>
      </c>
      <c r="T425" t="s">
        <v>262</v>
      </c>
      <c r="U425" t="s">
        <v>9819</v>
      </c>
      <c r="V425" t="s">
        <v>25</v>
      </c>
      <c r="W425">
        <v>1</v>
      </c>
      <c r="X425" t="s">
        <v>101</v>
      </c>
      <c r="Y425" t="s">
        <v>102</v>
      </c>
    </row>
    <row r="426" spans="1:25" ht="12.75" x14ac:dyDescent="0.2">
      <c r="A426" t="s">
        <v>1142</v>
      </c>
      <c r="B426" t="s">
        <v>1143</v>
      </c>
      <c r="D426" t="s">
        <v>22</v>
      </c>
      <c r="E426" t="s">
        <v>9299</v>
      </c>
      <c r="F426">
        <v>1</v>
      </c>
      <c r="G426" t="s">
        <v>1144</v>
      </c>
      <c r="H426" t="s">
        <v>1145</v>
      </c>
      <c r="I426">
        <v>99.23</v>
      </c>
      <c r="J426">
        <v>99.23</v>
      </c>
      <c r="K426">
        <v>99.23</v>
      </c>
      <c r="L426">
        <v>99.23</v>
      </c>
      <c r="M426">
        <v>99.23</v>
      </c>
      <c r="N426">
        <v>99.23</v>
      </c>
      <c r="O426">
        <v>99.23</v>
      </c>
      <c r="P426">
        <v>97.09</v>
      </c>
      <c r="Q426">
        <v>97.093897028823505</v>
      </c>
      <c r="R426">
        <v>83.1495607534073</v>
      </c>
      <c r="S426">
        <v>16.0804392465927</v>
      </c>
      <c r="T426" t="s">
        <v>262</v>
      </c>
      <c r="U426" t="s">
        <v>9819</v>
      </c>
      <c r="V426" t="s">
        <v>25</v>
      </c>
      <c r="W426">
        <v>1</v>
      </c>
      <c r="X426" t="s">
        <v>131</v>
      </c>
      <c r="Y426" t="s">
        <v>132</v>
      </c>
    </row>
    <row r="427" spans="1:25" ht="12.75" x14ac:dyDescent="0.2">
      <c r="A427" t="s">
        <v>2245</v>
      </c>
      <c r="B427" t="s">
        <v>2246</v>
      </c>
      <c r="D427" t="s">
        <v>22</v>
      </c>
      <c r="E427" t="s">
        <v>9299</v>
      </c>
      <c r="F427">
        <v>1</v>
      </c>
      <c r="G427" t="s">
        <v>2247</v>
      </c>
      <c r="H427" t="s">
        <v>2248</v>
      </c>
      <c r="I427">
        <v>159.93</v>
      </c>
      <c r="J427">
        <v>159.93</v>
      </c>
      <c r="K427">
        <v>159.93</v>
      </c>
      <c r="L427">
        <v>159.93</v>
      </c>
      <c r="M427">
        <v>159.93</v>
      </c>
      <c r="N427">
        <v>159.93</v>
      </c>
      <c r="O427">
        <v>159.93</v>
      </c>
      <c r="P427">
        <v>156.49</v>
      </c>
      <c r="Q427">
        <v>156.48644042411399</v>
      </c>
      <c r="R427">
        <v>133.762336864177</v>
      </c>
      <c r="S427">
        <v>26.167663135822998</v>
      </c>
      <c r="T427" t="s">
        <v>262</v>
      </c>
      <c r="U427" t="s">
        <v>9819</v>
      </c>
      <c r="V427" t="s">
        <v>25</v>
      </c>
      <c r="W427">
        <v>1</v>
      </c>
      <c r="X427" t="s">
        <v>131</v>
      </c>
      <c r="Y427" t="s">
        <v>132</v>
      </c>
    </row>
    <row r="428" spans="1:25" ht="12.75" x14ac:dyDescent="0.2">
      <c r="A428" t="s">
        <v>2249</v>
      </c>
      <c r="B428" t="s">
        <v>2250</v>
      </c>
      <c r="D428" t="s">
        <v>22</v>
      </c>
      <c r="E428" t="s">
        <v>9299</v>
      </c>
      <c r="F428">
        <v>1</v>
      </c>
      <c r="G428" t="s">
        <v>2251</v>
      </c>
      <c r="H428" t="s">
        <v>2252</v>
      </c>
      <c r="I428">
        <v>106.62</v>
      </c>
      <c r="J428">
        <v>106.62</v>
      </c>
      <c r="K428">
        <v>106.62</v>
      </c>
      <c r="L428">
        <v>106.62</v>
      </c>
      <c r="M428">
        <v>106.62</v>
      </c>
      <c r="N428">
        <v>106.62</v>
      </c>
      <c r="O428">
        <v>106.62</v>
      </c>
      <c r="P428">
        <v>104.32</v>
      </c>
      <c r="Q428">
        <v>104.32429361607601</v>
      </c>
      <c r="R428">
        <v>89.347043542481202</v>
      </c>
      <c r="S428">
        <v>17.272956457518799</v>
      </c>
      <c r="T428" t="s">
        <v>262</v>
      </c>
      <c r="U428" t="s">
        <v>9819</v>
      </c>
      <c r="V428" t="s">
        <v>25</v>
      </c>
      <c r="W428">
        <v>1</v>
      </c>
      <c r="X428" t="s">
        <v>131</v>
      </c>
      <c r="Y428" t="s">
        <v>132</v>
      </c>
    </row>
    <row r="429" spans="1:25" ht="12.75" x14ac:dyDescent="0.2">
      <c r="A429" t="s">
        <v>2253</v>
      </c>
      <c r="B429" t="s">
        <v>2254</v>
      </c>
      <c r="D429" t="s">
        <v>22</v>
      </c>
      <c r="E429" t="s">
        <v>9299</v>
      </c>
      <c r="F429">
        <v>1</v>
      </c>
      <c r="G429" t="s">
        <v>2255</v>
      </c>
      <c r="H429" t="s">
        <v>2256</v>
      </c>
      <c r="I429">
        <v>160.96</v>
      </c>
      <c r="J429">
        <v>160.96</v>
      </c>
      <c r="K429">
        <v>160.96</v>
      </c>
      <c r="L429">
        <v>160.96</v>
      </c>
      <c r="M429">
        <v>160.96</v>
      </c>
      <c r="N429">
        <v>160.96</v>
      </c>
      <c r="O429">
        <v>169.43</v>
      </c>
      <c r="P429">
        <v>165.78</v>
      </c>
      <c r="Q429">
        <v>165.782664607725</v>
      </c>
      <c r="R429">
        <v>142.02564724960899</v>
      </c>
      <c r="S429">
        <v>27.404352750391201</v>
      </c>
      <c r="T429" t="s">
        <v>262</v>
      </c>
      <c r="U429" t="s">
        <v>9819</v>
      </c>
      <c r="V429" t="s">
        <v>25</v>
      </c>
      <c r="W429">
        <v>1</v>
      </c>
      <c r="X429" t="s">
        <v>131</v>
      </c>
      <c r="Y429" t="s">
        <v>132</v>
      </c>
    </row>
    <row r="430" spans="1:25" ht="12.75" x14ac:dyDescent="0.2">
      <c r="A430" t="s">
        <v>2257</v>
      </c>
      <c r="B430" t="s">
        <v>2258</v>
      </c>
      <c r="D430" t="s">
        <v>22</v>
      </c>
      <c r="E430" t="s">
        <v>9299</v>
      </c>
      <c r="F430">
        <v>1</v>
      </c>
      <c r="G430" t="s">
        <v>2259</v>
      </c>
      <c r="H430" t="s">
        <v>2260</v>
      </c>
      <c r="I430">
        <v>123.51</v>
      </c>
      <c r="J430">
        <v>123.51</v>
      </c>
      <c r="K430">
        <v>123.51</v>
      </c>
      <c r="L430">
        <v>123.51</v>
      </c>
      <c r="M430">
        <v>123.51</v>
      </c>
      <c r="N430">
        <v>123.51</v>
      </c>
      <c r="O430">
        <v>123.51</v>
      </c>
      <c r="P430">
        <v>120.85</v>
      </c>
      <c r="Q430">
        <v>120.85091438694</v>
      </c>
      <c r="R430">
        <v>103.291379817897</v>
      </c>
      <c r="S430">
        <v>20.218620182102701</v>
      </c>
      <c r="T430" t="s">
        <v>262</v>
      </c>
      <c r="U430" t="s">
        <v>9819</v>
      </c>
      <c r="V430" t="s">
        <v>25</v>
      </c>
      <c r="W430">
        <v>1</v>
      </c>
      <c r="X430" t="s">
        <v>131</v>
      </c>
      <c r="Y430" t="s">
        <v>132</v>
      </c>
    </row>
    <row r="431" spans="1:25" ht="12.75" x14ac:dyDescent="0.2">
      <c r="A431" t="s">
        <v>2261</v>
      </c>
      <c r="B431" t="s">
        <v>2262</v>
      </c>
      <c r="D431" t="s">
        <v>22</v>
      </c>
      <c r="E431" t="s">
        <v>9299</v>
      </c>
      <c r="F431">
        <v>1</v>
      </c>
      <c r="G431" t="s">
        <v>2263</v>
      </c>
      <c r="H431" t="s">
        <v>2264</v>
      </c>
      <c r="I431">
        <v>99.23</v>
      </c>
      <c r="J431">
        <v>99.23</v>
      </c>
      <c r="K431">
        <v>99.23</v>
      </c>
      <c r="L431">
        <v>99.23</v>
      </c>
      <c r="M431">
        <v>99.23</v>
      </c>
      <c r="N431">
        <v>99.23</v>
      </c>
      <c r="O431">
        <v>99.23</v>
      </c>
      <c r="P431">
        <v>97.09</v>
      </c>
      <c r="Q431">
        <v>97.093897028823505</v>
      </c>
      <c r="R431">
        <v>83.1495607534073</v>
      </c>
      <c r="S431">
        <v>16.0804392465927</v>
      </c>
      <c r="T431" t="s">
        <v>262</v>
      </c>
      <c r="U431" t="s">
        <v>9819</v>
      </c>
      <c r="V431" t="s">
        <v>25</v>
      </c>
      <c r="W431">
        <v>1</v>
      </c>
      <c r="X431" t="s">
        <v>131</v>
      </c>
      <c r="Y431" t="s">
        <v>132</v>
      </c>
    </row>
    <row r="432" spans="1:25" ht="12.75" x14ac:dyDescent="0.2">
      <c r="A432" t="s">
        <v>2265</v>
      </c>
      <c r="B432" t="s">
        <v>2266</v>
      </c>
      <c r="D432" t="s">
        <v>22</v>
      </c>
      <c r="E432" t="s">
        <v>9299</v>
      </c>
      <c r="F432">
        <v>1</v>
      </c>
      <c r="G432" t="s">
        <v>2267</v>
      </c>
      <c r="H432" t="s">
        <v>2268</v>
      </c>
      <c r="I432">
        <v>159.93</v>
      </c>
      <c r="J432">
        <v>159.93</v>
      </c>
      <c r="K432">
        <v>159.93</v>
      </c>
      <c r="L432">
        <v>159.93</v>
      </c>
      <c r="M432">
        <v>159.93</v>
      </c>
      <c r="N432">
        <v>159.93</v>
      </c>
      <c r="O432">
        <v>159.93</v>
      </c>
      <c r="P432">
        <v>156.49</v>
      </c>
      <c r="Q432">
        <v>156.48644042411399</v>
      </c>
      <c r="R432">
        <v>133.762336864177</v>
      </c>
      <c r="S432">
        <v>26.167663135822998</v>
      </c>
      <c r="T432" t="s">
        <v>262</v>
      </c>
      <c r="U432" t="s">
        <v>9819</v>
      </c>
      <c r="V432" t="s">
        <v>25</v>
      </c>
      <c r="W432">
        <v>1</v>
      </c>
      <c r="X432" t="s">
        <v>131</v>
      </c>
      <c r="Y432" t="s">
        <v>132</v>
      </c>
    </row>
    <row r="433" spans="1:25" ht="12.75" x14ac:dyDescent="0.2">
      <c r="A433" t="s">
        <v>2269</v>
      </c>
      <c r="B433" t="s">
        <v>2270</v>
      </c>
      <c r="D433" t="s">
        <v>22</v>
      </c>
      <c r="E433" t="s">
        <v>9299</v>
      </c>
      <c r="F433">
        <v>1</v>
      </c>
      <c r="G433" t="s">
        <v>2271</v>
      </c>
      <c r="H433" t="s">
        <v>2272</v>
      </c>
      <c r="I433">
        <v>99.23</v>
      </c>
      <c r="J433">
        <v>99.23</v>
      </c>
      <c r="K433">
        <v>99.23</v>
      </c>
      <c r="L433">
        <v>99.23</v>
      </c>
      <c r="M433">
        <v>99.23</v>
      </c>
      <c r="N433">
        <v>99.23</v>
      </c>
      <c r="O433">
        <v>99.23</v>
      </c>
      <c r="P433">
        <v>97.09</v>
      </c>
      <c r="Q433">
        <v>97.093897028823505</v>
      </c>
      <c r="R433">
        <v>83.1495607534073</v>
      </c>
      <c r="S433">
        <v>16.0804392465927</v>
      </c>
      <c r="T433" t="s">
        <v>262</v>
      </c>
      <c r="U433" t="s">
        <v>9819</v>
      </c>
      <c r="V433" t="s">
        <v>25</v>
      </c>
      <c r="W433">
        <v>1</v>
      </c>
      <c r="X433" t="s">
        <v>131</v>
      </c>
      <c r="Y433" t="s">
        <v>132</v>
      </c>
    </row>
    <row r="434" spans="1:25" ht="12.75" x14ac:dyDescent="0.2">
      <c r="A434" t="s">
        <v>2273</v>
      </c>
      <c r="B434" t="s">
        <v>2274</v>
      </c>
      <c r="D434" t="s">
        <v>22</v>
      </c>
      <c r="E434" t="s">
        <v>9299</v>
      </c>
      <c r="F434">
        <v>1</v>
      </c>
      <c r="G434" t="s">
        <v>2275</v>
      </c>
      <c r="H434" t="s">
        <v>2276</v>
      </c>
      <c r="I434">
        <v>159.93</v>
      </c>
      <c r="J434">
        <v>159.93</v>
      </c>
      <c r="K434">
        <v>159.93</v>
      </c>
      <c r="L434">
        <v>159.93</v>
      </c>
      <c r="M434">
        <v>159.93</v>
      </c>
      <c r="N434">
        <v>159.93</v>
      </c>
      <c r="O434">
        <v>159.93</v>
      </c>
      <c r="P434">
        <v>156.49</v>
      </c>
      <c r="Q434">
        <v>156.48644042411399</v>
      </c>
      <c r="R434">
        <v>133.762336864177</v>
      </c>
      <c r="S434">
        <v>26.167663135822998</v>
      </c>
      <c r="T434" t="s">
        <v>262</v>
      </c>
      <c r="U434" t="s">
        <v>9819</v>
      </c>
      <c r="V434" t="s">
        <v>25</v>
      </c>
      <c r="W434">
        <v>1</v>
      </c>
      <c r="X434" t="s">
        <v>131</v>
      </c>
      <c r="Y434" t="s">
        <v>132</v>
      </c>
    </row>
    <row r="435" spans="1:25" ht="12.75" x14ac:dyDescent="0.2">
      <c r="A435" t="s">
        <v>2277</v>
      </c>
      <c r="B435" t="s">
        <v>2278</v>
      </c>
      <c r="D435" t="s">
        <v>22</v>
      </c>
      <c r="E435" t="s">
        <v>9299</v>
      </c>
      <c r="F435">
        <v>1</v>
      </c>
      <c r="G435" t="s">
        <v>2279</v>
      </c>
      <c r="H435" t="s">
        <v>2280</v>
      </c>
      <c r="I435">
        <v>99.23</v>
      </c>
      <c r="J435">
        <v>99.23</v>
      </c>
      <c r="K435">
        <v>99.23</v>
      </c>
      <c r="L435">
        <v>99.23</v>
      </c>
      <c r="M435">
        <v>99.23</v>
      </c>
      <c r="N435">
        <v>99.23</v>
      </c>
      <c r="O435">
        <v>99.23</v>
      </c>
      <c r="P435">
        <v>97.09</v>
      </c>
      <c r="Q435">
        <v>97.093897028823505</v>
      </c>
      <c r="R435">
        <v>83.1495607534073</v>
      </c>
      <c r="S435">
        <v>16.0804392465927</v>
      </c>
      <c r="T435" t="s">
        <v>262</v>
      </c>
      <c r="U435" t="s">
        <v>9819</v>
      </c>
      <c r="V435" t="s">
        <v>25</v>
      </c>
      <c r="W435">
        <v>1</v>
      </c>
      <c r="X435" t="s">
        <v>131</v>
      </c>
      <c r="Y435" t="s">
        <v>132</v>
      </c>
    </row>
    <row r="436" spans="1:25" ht="12.75" x14ac:dyDescent="0.2">
      <c r="A436" t="s">
        <v>2281</v>
      </c>
      <c r="B436" t="s">
        <v>2282</v>
      </c>
      <c r="D436" t="s">
        <v>22</v>
      </c>
      <c r="E436" t="s">
        <v>9299</v>
      </c>
      <c r="F436">
        <v>1</v>
      </c>
      <c r="G436" t="s">
        <v>2283</v>
      </c>
      <c r="H436" t="s">
        <v>2283</v>
      </c>
      <c r="I436">
        <v>31.65</v>
      </c>
      <c r="J436">
        <v>31.65</v>
      </c>
      <c r="K436">
        <v>31.65</v>
      </c>
      <c r="L436">
        <v>31.65</v>
      </c>
      <c r="M436">
        <v>31.67</v>
      </c>
      <c r="N436">
        <v>31.67</v>
      </c>
      <c r="O436">
        <v>31.67</v>
      </c>
      <c r="P436">
        <v>30.99</v>
      </c>
      <c r="Q436">
        <v>30.987413945369202</v>
      </c>
      <c r="R436">
        <v>30.987413945369202</v>
      </c>
      <c r="S436">
        <v>0.68258605463081101</v>
      </c>
      <c r="T436" t="s">
        <v>262</v>
      </c>
      <c r="U436" t="s">
        <v>9819</v>
      </c>
      <c r="V436" t="s">
        <v>25</v>
      </c>
      <c r="W436">
        <v>1</v>
      </c>
      <c r="X436" t="s">
        <v>131</v>
      </c>
      <c r="Y436" t="s">
        <v>132</v>
      </c>
    </row>
    <row r="437" spans="1:25" ht="12.75" x14ac:dyDescent="0.2">
      <c r="A437" t="s">
        <v>1146</v>
      </c>
      <c r="B437" t="s">
        <v>1147</v>
      </c>
      <c r="C437" t="s">
        <v>21</v>
      </c>
      <c r="D437" t="s">
        <v>22</v>
      </c>
      <c r="E437" t="s">
        <v>9299</v>
      </c>
      <c r="F437">
        <v>1</v>
      </c>
      <c r="G437" t="s">
        <v>1148</v>
      </c>
      <c r="H437" t="s">
        <v>1148</v>
      </c>
      <c r="I437">
        <v>101.87</v>
      </c>
      <c r="J437">
        <v>101.87</v>
      </c>
      <c r="K437">
        <v>101.87</v>
      </c>
      <c r="L437">
        <v>101.87</v>
      </c>
      <c r="M437">
        <v>101.87</v>
      </c>
      <c r="N437">
        <v>101.87</v>
      </c>
      <c r="O437">
        <v>101.87</v>
      </c>
      <c r="P437">
        <v>99.68</v>
      </c>
      <c r="Q437">
        <v>99.676181524270902</v>
      </c>
      <c r="R437">
        <v>85.215388349765306</v>
      </c>
      <c r="S437">
        <v>16.654611650234699</v>
      </c>
      <c r="T437" t="s">
        <v>262</v>
      </c>
      <c r="U437" t="s">
        <v>9819</v>
      </c>
      <c r="V437" t="s">
        <v>25</v>
      </c>
      <c r="W437">
        <v>1</v>
      </c>
      <c r="X437" t="s">
        <v>131</v>
      </c>
      <c r="Y437" t="s">
        <v>132</v>
      </c>
    </row>
    <row r="438" spans="1:25" ht="12.75" x14ac:dyDescent="0.2">
      <c r="A438" t="s">
        <v>1149</v>
      </c>
      <c r="B438" t="s">
        <v>1150</v>
      </c>
      <c r="D438" t="s">
        <v>22</v>
      </c>
      <c r="E438" t="s">
        <v>9299</v>
      </c>
      <c r="F438">
        <v>1</v>
      </c>
      <c r="G438" t="s">
        <v>1151</v>
      </c>
      <c r="H438" t="s">
        <v>1152</v>
      </c>
      <c r="I438">
        <v>31.1</v>
      </c>
      <c r="J438">
        <v>31.1</v>
      </c>
      <c r="K438">
        <v>31.1</v>
      </c>
      <c r="L438">
        <v>31.1</v>
      </c>
      <c r="M438">
        <v>31.14</v>
      </c>
      <c r="N438">
        <v>31.14</v>
      </c>
      <c r="O438">
        <v>31.14</v>
      </c>
      <c r="P438">
        <v>30.47</v>
      </c>
      <c r="Q438">
        <v>30.4709570462797</v>
      </c>
      <c r="R438">
        <v>30.4709570462797</v>
      </c>
      <c r="S438">
        <v>0.66904295372029698</v>
      </c>
      <c r="T438" t="s">
        <v>262</v>
      </c>
      <c r="U438" t="s">
        <v>9819</v>
      </c>
      <c r="V438" t="s">
        <v>25</v>
      </c>
      <c r="W438">
        <v>1</v>
      </c>
      <c r="X438" t="s">
        <v>131</v>
      </c>
      <c r="Y438" t="s">
        <v>132</v>
      </c>
    </row>
    <row r="439" spans="1:25" ht="12.75" x14ac:dyDescent="0.2">
      <c r="A439" t="s">
        <v>2284</v>
      </c>
      <c r="B439" t="s">
        <v>2285</v>
      </c>
      <c r="D439" t="s">
        <v>22</v>
      </c>
      <c r="E439" t="s">
        <v>9299</v>
      </c>
      <c r="F439">
        <v>1</v>
      </c>
      <c r="G439" t="s">
        <v>2286</v>
      </c>
      <c r="H439" t="s">
        <v>2287</v>
      </c>
      <c r="I439">
        <v>65.45</v>
      </c>
      <c r="J439">
        <v>65.45</v>
      </c>
      <c r="K439">
        <v>65.45</v>
      </c>
      <c r="L439">
        <v>65.45</v>
      </c>
      <c r="M439">
        <v>65.45</v>
      </c>
      <c r="N439">
        <v>65.45</v>
      </c>
      <c r="O439">
        <v>65.45</v>
      </c>
      <c r="P439">
        <v>64.040000000000006</v>
      </c>
      <c r="Q439">
        <v>64.040655487096302</v>
      </c>
      <c r="R439">
        <v>54.744431303485598</v>
      </c>
      <c r="S439">
        <v>10.705568696514399</v>
      </c>
      <c r="T439" t="s">
        <v>262</v>
      </c>
      <c r="U439" t="s">
        <v>9819</v>
      </c>
      <c r="V439" t="s">
        <v>25</v>
      </c>
      <c r="W439">
        <v>1</v>
      </c>
      <c r="X439" t="s">
        <v>131</v>
      </c>
      <c r="Y439" t="s">
        <v>132</v>
      </c>
    </row>
    <row r="440" spans="1:25" ht="12.75" x14ac:dyDescent="0.2">
      <c r="A440" t="s">
        <v>1153</v>
      </c>
      <c r="B440" t="s">
        <v>1154</v>
      </c>
      <c r="D440" t="s">
        <v>22</v>
      </c>
      <c r="E440" t="s">
        <v>9299</v>
      </c>
      <c r="F440">
        <v>1</v>
      </c>
      <c r="G440" t="s">
        <v>1155</v>
      </c>
      <c r="H440" t="s">
        <v>1156</v>
      </c>
      <c r="I440">
        <v>55.42</v>
      </c>
      <c r="J440">
        <v>55.42</v>
      </c>
      <c r="K440">
        <v>55.42</v>
      </c>
      <c r="L440">
        <v>55.42</v>
      </c>
      <c r="M440">
        <v>55.42</v>
      </c>
      <c r="N440">
        <v>55.42</v>
      </c>
      <c r="O440">
        <v>55.42</v>
      </c>
      <c r="P440">
        <v>54.23</v>
      </c>
      <c r="Q440">
        <v>54.2279744043961</v>
      </c>
      <c r="R440">
        <v>46.481120918053797</v>
      </c>
      <c r="S440">
        <v>8.9388790819462205</v>
      </c>
      <c r="T440" t="s">
        <v>262</v>
      </c>
      <c r="U440" t="s">
        <v>9819</v>
      </c>
      <c r="V440" t="s">
        <v>25</v>
      </c>
      <c r="W440">
        <v>1</v>
      </c>
      <c r="X440" t="s">
        <v>131</v>
      </c>
      <c r="Y440" t="s">
        <v>132</v>
      </c>
    </row>
    <row r="441" spans="1:25" ht="12.75" x14ac:dyDescent="0.2">
      <c r="A441" t="s">
        <v>2288</v>
      </c>
      <c r="B441" t="s">
        <v>2289</v>
      </c>
      <c r="D441" t="s">
        <v>22</v>
      </c>
      <c r="E441" t="s">
        <v>9299</v>
      </c>
      <c r="F441">
        <v>1</v>
      </c>
      <c r="G441" t="s">
        <v>2290</v>
      </c>
      <c r="H441" t="s">
        <v>2291</v>
      </c>
      <c r="I441">
        <v>16.8</v>
      </c>
      <c r="J441">
        <v>16.8</v>
      </c>
      <c r="K441">
        <v>16.8</v>
      </c>
      <c r="L441">
        <v>16.8</v>
      </c>
      <c r="M441">
        <v>16.84</v>
      </c>
      <c r="N441">
        <v>16.84</v>
      </c>
      <c r="O441">
        <v>16.84</v>
      </c>
      <c r="P441">
        <v>16.48</v>
      </c>
      <c r="Q441">
        <v>14.9772500735951</v>
      </c>
      <c r="R441">
        <v>15.2354785231399</v>
      </c>
      <c r="S441">
        <v>1.6045214768601499</v>
      </c>
      <c r="T441" t="s">
        <v>262</v>
      </c>
      <c r="U441" t="s">
        <v>9819</v>
      </c>
      <c r="V441" t="s">
        <v>25</v>
      </c>
      <c r="W441">
        <v>1</v>
      </c>
      <c r="X441" t="s">
        <v>131</v>
      </c>
      <c r="Y441" t="s">
        <v>132</v>
      </c>
    </row>
    <row r="442" spans="1:25" ht="12.75" x14ac:dyDescent="0.2">
      <c r="A442" t="s">
        <v>2292</v>
      </c>
      <c r="B442" t="s">
        <v>2293</v>
      </c>
      <c r="D442" t="s">
        <v>22</v>
      </c>
      <c r="E442" t="s">
        <v>9299</v>
      </c>
      <c r="F442">
        <v>1</v>
      </c>
      <c r="G442" t="s">
        <v>2294</v>
      </c>
      <c r="H442" t="s">
        <v>2295</v>
      </c>
      <c r="I442">
        <v>79.17</v>
      </c>
      <c r="J442">
        <v>79.17</v>
      </c>
      <c r="K442">
        <v>79.17</v>
      </c>
      <c r="L442">
        <v>79.17</v>
      </c>
      <c r="M442">
        <v>79.17</v>
      </c>
      <c r="N442">
        <v>79.17</v>
      </c>
      <c r="O442">
        <v>79.17</v>
      </c>
      <c r="P442">
        <v>77.47</v>
      </c>
      <c r="Q442">
        <v>77.468534863423002</v>
      </c>
      <c r="R442">
        <v>66.622939982543798</v>
      </c>
      <c r="S442">
        <v>12.5470600174562</v>
      </c>
      <c r="T442" t="s">
        <v>262</v>
      </c>
      <c r="U442" t="s">
        <v>9819</v>
      </c>
      <c r="V442" t="s">
        <v>25</v>
      </c>
      <c r="W442">
        <v>1</v>
      </c>
      <c r="X442" t="s">
        <v>131</v>
      </c>
      <c r="Y442" t="s">
        <v>132</v>
      </c>
    </row>
    <row r="443" spans="1:25" ht="12.75" x14ac:dyDescent="0.2">
      <c r="A443" t="s">
        <v>2296</v>
      </c>
      <c r="B443" t="s">
        <v>2297</v>
      </c>
      <c r="D443" t="s">
        <v>22</v>
      </c>
      <c r="E443" t="s">
        <v>9299</v>
      </c>
      <c r="F443">
        <v>1</v>
      </c>
      <c r="G443" t="s">
        <v>2298</v>
      </c>
      <c r="H443" t="s">
        <v>2299</v>
      </c>
      <c r="I443">
        <v>11.6</v>
      </c>
      <c r="J443">
        <v>11.6</v>
      </c>
      <c r="K443">
        <v>11.6</v>
      </c>
      <c r="L443">
        <v>11.6</v>
      </c>
      <c r="M443">
        <v>11.61</v>
      </c>
      <c r="N443">
        <v>11.61</v>
      </c>
      <c r="O443">
        <v>11.61</v>
      </c>
      <c r="P443">
        <v>11.36</v>
      </c>
      <c r="Q443">
        <v>10.3291379817897</v>
      </c>
      <c r="R443">
        <v>10.3291379817897</v>
      </c>
      <c r="S443">
        <v>1.2808620182102699</v>
      </c>
      <c r="T443" t="s">
        <v>262</v>
      </c>
      <c r="U443" t="s">
        <v>9819</v>
      </c>
      <c r="V443" t="s">
        <v>25</v>
      </c>
      <c r="W443">
        <v>1</v>
      </c>
      <c r="X443" t="s">
        <v>131</v>
      </c>
      <c r="Y443" t="s">
        <v>132</v>
      </c>
    </row>
    <row r="444" spans="1:25" ht="12.75" x14ac:dyDescent="0.2">
      <c r="A444" t="s">
        <v>2300</v>
      </c>
      <c r="B444" t="s">
        <v>2301</v>
      </c>
      <c r="D444" t="s">
        <v>22</v>
      </c>
      <c r="E444" t="s">
        <v>9299</v>
      </c>
      <c r="F444">
        <v>1</v>
      </c>
      <c r="G444" t="s">
        <v>2302</v>
      </c>
      <c r="H444" t="s">
        <v>2303</v>
      </c>
      <c r="I444">
        <v>10.45</v>
      </c>
      <c r="J444">
        <v>10.45</v>
      </c>
      <c r="K444">
        <v>10.45</v>
      </c>
      <c r="L444">
        <v>10.45</v>
      </c>
      <c r="M444">
        <v>10.46</v>
      </c>
      <c r="N444">
        <v>10.46</v>
      </c>
      <c r="O444">
        <v>10.46</v>
      </c>
      <c r="P444">
        <v>10.23</v>
      </c>
      <c r="Q444">
        <v>9.2962241836107609</v>
      </c>
      <c r="R444">
        <v>9.2962241836107609</v>
      </c>
      <c r="S444">
        <v>1.16377581638924</v>
      </c>
      <c r="T444" t="s">
        <v>262</v>
      </c>
      <c r="U444" t="s">
        <v>9819</v>
      </c>
      <c r="V444" t="s">
        <v>25</v>
      </c>
      <c r="W444">
        <v>1</v>
      </c>
      <c r="X444" t="s">
        <v>131</v>
      </c>
      <c r="Y444" t="s">
        <v>132</v>
      </c>
    </row>
    <row r="445" spans="1:25" ht="12.75" x14ac:dyDescent="0.2">
      <c r="A445" t="s">
        <v>2304</v>
      </c>
      <c r="B445" t="s">
        <v>2305</v>
      </c>
      <c r="D445" t="s">
        <v>22</v>
      </c>
      <c r="E445" t="s">
        <v>9299</v>
      </c>
      <c r="F445">
        <v>1</v>
      </c>
      <c r="G445" t="s">
        <v>2306</v>
      </c>
      <c r="H445" t="s">
        <v>2307</v>
      </c>
      <c r="I445">
        <v>23.2</v>
      </c>
      <c r="J445">
        <v>23.2</v>
      </c>
      <c r="K445">
        <v>23.2</v>
      </c>
      <c r="L445">
        <v>23.2</v>
      </c>
      <c r="M445">
        <v>23.23</v>
      </c>
      <c r="N445">
        <v>23.23</v>
      </c>
      <c r="O445">
        <v>23.23</v>
      </c>
      <c r="P445">
        <v>22.73</v>
      </c>
      <c r="Q445">
        <v>20.658275963579499</v>
      </c>
      <c r="R445">
        <v>20.658275963579499</v>
      </c>
      <c r="S445">
        <v>2.57172403642054</v>
      </c>
      <c r="T445" t="s">
        <v>262</v>
      </c>
      <c r="U445" t="s">
        <v>9819</v>
      </c>
      <c r="V445" t="s">
        <v>25</v>
      </c>
      <c r="W445">
        <v>1</v>
      </c>
      <c r="X445" t="s">
        <v>131</v>
      </c>
      <c r="Y445" t="s">
        <v>132</v>
      </c>
    </row>
    <row r="446" spans="1:25" ht="12.75" x14ac:dyDescent="0.2">
      <c r="A446" t="s">
        <v>2308</v>
      </c>
      <c r="B446" t="s">
        <v>2309</v>
      </c>
      <c r="D446" t="s">
        <v>22</v>
      </c>
      <c r="E446" t="s">
        <v>9299</v>
      </c>
      <c r="F446">
        <v>1</v>
      </c>
      <c r="G446" t="s">
        <v>2310</v>
      </c>
      <c r="H446" t="s">
        <v>2310</v>
      </c>
      <c r="I446">
        <v>24.8</v>
      </c>
      <c r="J446">
        <v>24.8</v>
      </c>
      <c r="K446">
        <v>24.8</v>
      </c>
      <c r="L446">
        <v>24.8</v>
      </c>
      <c r="M446">
        <v>24.8</v>
      </c>
      <c r="N446">
        <v>24.8</v>
      </c>
      <c r="O446">
        <v>24.8</v>
      </c>
      <c r="P446">
        <v>24.27</v>
      </c>
      <c r="Q446">
        <v>24.273474257205901</v>
      </c>
      <c r="R446">
        <v>24.273474257205901</v>
      </c>
      <c r="S446">
        <v>0.526525742794135</v>
      </c>
      <c r="T446" t="s">
        <v>262</v>
      </c>
      <c r="U446" t="s">
        <v>9819</v>
      </c>
      <c r="V446" t="s">
        <v>25</v>
      </c>
      <c r="W446">
        <v>1</v>
      </c>
      <c r="X446" t="s">
        <v>131</v>
      </c>
      <c r="Y446" t="s">
        <v>132</v>
      </c>
    </row>
    <row r="447" spans="1:25" ht="12.75" x14ac:dyDescent="0.2">
      <c r="A447" t="s">
        <v>2311</v>
      </c>
      <c r="B447" t="s">
        <v>2312</v>
      </c>
      <c r="D447" t="s">
        <v>22</v>
      </c>
      <c r="E447" t="s">
        <v>9299</v>
      </c>
      <c r="F447">
        <v>1</v>
      </c>
      <c r="G447" t="s">
        <v>2313</v>
      </c>
      <c r="H447" t="s">
        <v>2314</v>
      </c>
      <c r="I447">
        <v>11.6</v>
      </c>
      <c r="J447">
        <v>11.6</v>
      </c>
      <c r="K447">
        <v>11.6</v>
      </c>
      <c r="L447">
        <v>11.6</v>
      </c>
      <c r="M447">
        <v>11.61</v>
      </c>
      <c r="N447">
        <v>11.61</v>
      </c>
      <c r="O447">
        <v>11.61</v>
      </c>
      <c r="P447">
        <v>11.36</v>
      </c>
      <c r="Q447">
        <v>10.3291379817897</v>
      </c>
      <c r="R447">
        <v>10.3291379817897</v>
      </c>
      <c r="S447">
        <v>1.2808620182102699</v>
      </c>
      <c r="T447" t="s">
        <v>262</v>
      </c>
      <c r="U447" t="s">
        <v>9819</v>
      </c>
      <c r="V447" t="s">
        <v>25</v>
      </c>
      <c r="W447">
        <v>1</v>
      </c>
      <c r="X447" t="s">
        <v>131</v>
      </c>
      <c r="Y447" t="s">
        <v>132</v>
      </c>
    </row>
    <row r="448" spans="1:25" ht="12.75" x14ac:dyDescent="0.2">
      <c r="A448" t="s">
        <v>2315</v>
      </c>
      <c r="B448" t="s">
        <v>2316</v>
      </c>
      <c r="D448" t="s">
        <v>22</v>
      </c>
      <c r="E448" t="s">
        <v>9299</v>
      </c>
      <c r="F448">
        <v>1</v>
      </c>
      <c r="G448" t="s">
        <v>2317</v>
      </c>
      <c r="H448" t="s">
        <v>2318</v>
      </c>
      <c r="I448">
        <v>6.3</v>
      </c>
      <c r="J448">
        <v>6.3</v>
      </c>
      <c r="K448">
        <v>6.3</v>
      </c>
      <c r="L448">
        <v>6.3</v>
      </c>
      <c r="M448">
        <v>6.34</v>
      </c>
      <c r="N448">
        <v>6.34</v>
      </c>
      <c r="O448">
        <v>6.34</v>
      </c>
      <c r="P448">
        <v>6.2</v>
      </c>
      <c r="Q448">
        <v>6.19748278907384</v>
      </c>
      <c r="R448">
        <v>6.19748278907384</v>
      </c>
      <c r="S448">
        <v>0.14251721092616201</v>
      </c>
      <c r="T448" t="s">
        <v>262</v>
      </c>
      <c r="U448" t="s">
        <v>9819</v>
      </c>
      <c r="V448" t="s">
        <v>25</v>
      </c>
      <c r="W448">
        <v>1</v>
      </c>
      <c r="X448" t="s">
        <v>131</v>
      </c>
      <c r="Y448" t="s">
        <v>132</v>
      </c>
    </row>
    <row r="449" spans="1:25" ht="12.75" x14ac:dyDescent="0.2">
      <c r="A449" t="s">
        <v>2319</v>
      </c>
      <c r="B449" t="s">
        <v>2320</v>
      </c>
      <c r="D449" t="s">
        <v>22</v>
      </c>
      <c r="E449" t="s">
        <v>9299</v>
      </c>
      <c r="F449">
        <v>1</v>
      </c>
      <c r="G449" t="s">
        <v>2321</v>
      </c>
      <c r="H449" t="s">
        <v>2322</v>
      </c>
      <c r="I449">
        <v>80.23</v>
      </c>
      <c r="J449">
        <v>80.23</v>
      </c>
      <c r="K449">
        <v>80.23</v>
      </c>
      <c r="L449">
        <v>80.23</v>
      </c>
      <c r="M449">
        <v>80.23</v>
      </c>
      <c r="N449">
        <v>80.23</v>
      </c>
      <c r="O449">
        <v>80.23</v>
      </c>
      <c r="P449">
        <v>78.5</v>
      </c>
      <c r="Q449">
        <v>78.501448661601898</v>
      </c>
      <c r="R449">
        <v>67.139396881633203</v>
      </c>
      <c r="S449">
        <v>13.090603118366801</v>
      </c>
      <c r="T449" t="s">
        <v>262</v>
      </c>
      <c r="U449" t="s">
        <v>9819</v>
      </c>
      <c r="V449" t="s">
        <v>25</v>
      </c>
      <c r="W449">
        <v>1</v>
      </c>
      <c r="X449" t="s">
        <v>131</v>
      </c>
      <c r="Y449" t="s">
        <v>132</v>
      </c>
    </row>
    <row r="450" spans="1:25" ht="12.75" x14ac:dyDescent="0.2">
      <c r="A450" t="s">
        <v>2323</v>
      </c>
      <c r="B450" t="s">
        <v>2324</v>
      </c>
      <c r="D450" t="s">
        <v>22</v>
      </c>
      <c r="E450" t="s">
        <v>9299</v>
      </c>
      <c r="F450">
        <v>1</v>
      </c>
      <c r="G450" t="s">
        <v>2321</v>
      </c>
      <c r="H450" t="s">
        <v>2325</v>
      </c>
      <c r="I450">
        <v>100.81</v>
      </c>
      <c r="J450">
        <v>100.81</v>
      </c>
      <c r="K450">
        <v>100.81</v>
      </c>
      <c r="L450">
        <v>100.81</v>
      </c>
      <c r="M450">
        <v>100.81</v>
      </c>
      <c r="N450">
        <v>100.81</v>
      </c>
      <c r="O450">
        <v>100.81</v>
      </c>
      <c r="P450">
        <v>98.64</v>
      </c>
      <c r="Q450">
        <v>98.643267726091906</v>
      </c>
      <c r="R450">
        <v>84.698931450675801</v>
      </c>
      <c r="S450">
        <v>16.111068549324202</v>
      </c>
      <c r="T450" t="s">
        <v>262</v>
      </c>
      <c r="U450" t="s">
        <v>9819</v>
      </c>
      <c r="V450" t="s">
        <v>25</v>
      </c>
      <c r="W450">
        <v>1</v>
      </c>
      <c r="X450" t="s">
        <v>131</v>
      </c>
      <c r="Y450" t="s">
        <v>132</v>
      </c>
    </row>
    <row r="451" spans="1:25" ht="12.75" x14ac:dyDescent="0.2">
      <c r="A451" t="s">
        <v>2326</v>
      </c>
      <c r="B451" t="s">
        <v>2327</v>
      </c>
      <c r="D451" t="s">
        <v>22</v>
      </c>
      <c r="E451" t="s">
        <v>9299</v>
      </c>
      <c r="F451">
        <v>1</v>
      </c>
      <c r="G451" t="s">
        <v>2328</v>
      </c>
      <c r="H451" t="s">
        <v>2329</v>
      </c>
      <c r="I451">
        <v>16.8</v>
      </c>
      <c r="J451">
        <v>16.8</v>
      </c>
      <c r="K451">
        <v>16.8</v>
      </c>
      <c r="L451">
        <v>16.8</v>
      </c>
      <c r="M451">
        <v>16.84</v>
      </c>
      <c r="N451">
        <v>16.84</v>
      </c>
      <c r="O451">
        <v>16.84</v>
      </c>
      <c r="P451">
        <v>16.48</v>
      </c>
      <c r="Q451">
        <v>14.9772500735951</v>
      </c>
      <c r="R451">
        <v>14.9772500735951</v>
      </c>
      <c r="S451">
        <v>1.8627499264048899</v>
      </c>
      <c r="T451" t="s">
        <v>262</v>
      </c>
      <c r="U451" t="s">
        <v>9819</v>
      </c>
      <c r="V451" t="s">
        <v>25</v>
      </c>
      <c r="W451">
        <v>1</v>
      </c>
      <c r="X451" t="s">
        <v>131</v>
      </c>
      <c r="Y451" t="s">
        <v>132</v>
      </c>
    </row>
    <row r="452" spans="1:25" ht="12.75" x14ac:dyDescent="0.2">
      <c r="A452" t="s">
        <v>2330</v>
      </c>
      <c r="B452" t="s">
        <v>2331</v>
      </c>
      <c r="D452" t="s">
        <v>22</v>
      </c>
      <c r="E452" t="s">
        <v>9299</v>
      </c>
      <c r="F452">
        <v>1</v>
      </c>
      <c r="G452" t="s">
        <v>2332</v>
      </c>
      <c r="H452" t="s">
        <v>2333</v>
      </c>
      <c r="I452">
        <v>63.33</v>
      </c>
      <c r="J452">
        <v>63.33</v>
      </c>
      <c r="K452">
        <v>63.33</v>
      </c>
      <c r="L452">
        <v>63.33</v>
      </c>
      <c r="M452">
        <v>63.33</v>
      </c>
      <c r="N452">
        <v>63.33</v>
      </c>
      <c r="O452">
        <v>63.33</v>
      </c>
      <c r="P452">
        <v>61.97</v>
      </c>
      <c r="Q452">
        <v>61.974827890738403</v>
      </c>
      <c r="R452">
        <v>53.195060606217098</v>
      </c>
      <c r="S452">
        <v>10.134939393782901</v>
      </c>
      <c r="T452" t="s">
        <v>262</v>
      </c>
      <c r="U452" t="s">
        <v>9819</v>
      </c>
      <c r="V452" t="s">
        <v>25</v>
      </c>
      <c r="W452">
        <v>1</v>
      </c>
      <c r="X452" t="s">
        <v>131</v>
      </c>
      <c r="Y452" t="s">
        <v>132</v>
      </c>
    </row>
    <row r="453" spans="1:25" ht="12.75" x14ac:dyDescent="0.2">
      <c r="A453" t="s">
        <v>2334</v>
      </c>
      <c r="B453" t="s">
        <v>2335</v>
      </c>
      <c r="D453" t="s">
        <v>22</v>
      </c>
      <c r="E453" t="s">
        <v>9299</v>
      </c>
      <c r="F453">
        <v>1</v>
      </c>
      <c r="G453" t="s">
        <v>2332</v>
      </c>
      <c r="H453" t="s">
        <v>2336</v>
      </c>
      <c r="I453">
        <v>27.45</v>
      </c>
      <c r="J453">
        <v>27.45</v>
      </c>
      <c r="K453">
        <v>27.45</v>
      </c>
      <c r="L453">
        <v>27.45</v>
      </c>
      <c r="M453">
        <v>27.45</v>
      </c>
      <c r="N453">
        <v>27.45</v>
      </c>
      <c r="O453">
        <v>27.45</v>
      </c>
      <c r="P453">
        <v>26.86</v>
      </c>
      <c r="Q453">
        <v>26.855758752653301</v>
      </c>
      <c r="R453">
        <v>26.855758752653301</v>
      </c>
      <c r="S453">
        <v>0.59424124734670203</v>
      </c>
      <c r="T453" t="s">
        <v>262</v>
      </c>
      <c r="U453" t="s">
        <v>9819</v>
      </c>
      <c r="V453" t="s">
        <v>25</v>
      </c>
      <c r="W453">
        <v>1</v>
      </c>
      <c r="X453" t="s">
        <v>131</v>
      </c>
      <c r="Y453" t="s">
        <v>132</v>
      </c>
    </row>
    <row r="454" spans="1:25" ht="12.75" x14ac:dyDescent="0.2">
      <c r="A454" t="s">
        <v>2337</v>
      </c>
      <c r="B454" t="s">
        <v>2338</v>
      </c>
      <c r="D454" t="s">
        <v>22</v>
      </c>
      <c r="E454" t="s">
        <v>9299</v>
      </c>
      <c r="F454">
        <v>1</v>
      </c>
      <c r="G454" t="s">
        <v>2332</v>
      </c>
      <c r="H454" t="s">
        <v>2339</v>
      </c>
      <c r="I454">
        <v>52.79</v>
      </c>
      <c r="J454">
        <v>52.79</v>
      </c>
      <c r="K454">
        <v>52.79</v>
      </c>
      <c r="L454">
        <v>52.79</v>
      </c>
      <c r="M454">
        <v>52.79</v>
      </c>
      <c r="N454">
        <v>52.79</v>
      </c>
      <c r="O454">
        <v>52.79</v>
      </c>
      <c r="P454">
        <v>51.65</v>
      </c>
      <c r="Q454">
        <v>51.645689908948697</v>
      </c>
      <c r="R454">
        <v>44.415293321695799</v>
      </c>
      <c r="S454">
        <v>8.3747066783041593</v>
      </c>
      <c r="T454" t="s">
        <v>262</v>
      </c>
      <c r="U454" t="s">
        <v>9819</v>
      </c>
      <c r="V454" t="s">
        <v>25</v>
      </c>
      <c r="W454">
        <v>1</v>
      </c>
      <c r="X454" t="s">
        <v>131</v>
      </c>
      <c r="Y454" t="s">
        <v>132</v>
      </c>
    </row>
    <row r="455" spans="1:25" ht="12.75" x14ac:dyDescent="0.2">
      <c r="A455" t="s">
        <v>2340</v>
      </c>
      <c r="B455" t="s">
        <v>2341</v>
      </c>
      <c r="D455" t="s">
        <v>22</v>
      </c>
      <c r="E455" t="s">
        <v>9299</v>
      </c>
      <c r="F455">
        <v>1</v>
      </c>
      <c r="G455" t="s">
        <v>2342</v>
      </c>
      <c r="H455" t="s">
        <v>2343</v>
      </c>
      <c r="I455">
        <v>24.95</v>
      </c>
      <c r="J455">
        <v>24.95</v>
      </c>
      <c r="K455">
        <v>24.95</v>
      </c>
      <c r="L455">
        <v>24.95</v>
      </c>
      <c r="M455">
        <v>24.97</v>
      </c>
      <c r="N455">
        <v>24.97</v>
      </c>
      <c r="O455">
        <v>24.97</v>
      </c>
      <c r="P455">
        <v>24.43</v>
      </c>
      <c r="Q455">
        <v>22.2076466608479</v>
      </c>
      <c r="R455">
        <v>22.2076466608479</v>
      </c>
      <c r="S455">
        <v>2.7623533391520798</v>
      </c>
      <c r="T455" t="s">
        <v>262</v>
      </c>
      <c r="U455" t="s">
        <v>9819</v>
      </c>
      <c r="V455" t="s">
        <v>25</v>
      </c>
      <c r="W455">
        <v>1</v>
      </c>
      <c r="X455" t="s">
        <v>131</v>
      </c>
      <c r="Y455" t="s">
        <v>132</v>
      </c>
    </row>
    <row r="456" spans="1:25" ht="12.75" x14ac:dyDescent="0.2">
      <c r="A456" t="s">
        <v>2344</v>
      </c>
      <c r="B456" t="s">
        <v>2345</v>
      </c>
      <c r="D456" t="s">
        <v>22</v>
      </c>
      <c r="E456" t="s">
        <v>9299</v>
      </c>
      <c r="F456">
        <v>1</v>
      </c>
      <c r="G456" t="s">
        <v>2346</v>
      </c>
      <c r="H456" t="s">
        <v>2347</v>
      </c>
      <c r="I456">
        <v>15.3</v>
      </c>
      <c r="J456">
        <v>15.3</v>
      </c>
      <c r="K456">
        <v>15.3</v>
      </c>
      <c r="L456">
        <v>15.3</v>
      </c>
      <c r="M456">
        <v>15.31</v>
      </c>
      <c r="N456">
        <v>15.31</v>
      </c>
      <c r="O456">
        <v>15.31</v>
      </c>
      <c r="P456">
        <v>14.98</v>
      </c>
      <c r="Q456">
        <v>14.9772500735951</v>
      </c>
      <c r="R456">
        <v>15.2354785231399</v>
      </c>
      <c r="S456">
        <v>7.4521476860148497E-2</v>
      </c>
      <c r="T456" t="s">
        <v>262</v>
      </c>
      <c r="U456" t="s">
        <v>9819</v>
      </c>
      <c r="V456" t="s">
        <v>25</v>
      </c>
      <c r="W456">
        <v>1</v>
      </c>
      <c r="X456" t="s">
        <v>131</v>
      </c>
      <c r="Y456" t="s">
        <v>132</v>
      </c>
    </row>
    <row r="457" spans="1:25" ht="12.75" x14ac:dyDescent="0.2">
      <c r="A457" t="s">
        <v>2348</v>
      </c>
      <c r="B457" t="s">
        <v>2349</v>
      </c>
      <c r="D457" t="s">
        <v>22</v>
      </c>
      <c r="E457" t="s">
        <v>9299</v>
      </c>
      <c r="F457">
        <v>1</v>
      </c>
      <c r="G457" t="s">
        <v>2350</v>
      </c>
      <c r="H457" t="s">
        <v>2351</v>
      </c>
      <c r="I457">
        <v>17.399999999999999</v>
      </c>
      <c r="J457">
        <v>17.399999999999999</v>
      </c>
      <c r="K457">
        <v>17.399999999999999</v>
      </c>
      <c r="L457">
        <v>17.399999999999999</v>
      </c>
      <c r="M457">
        <v>17.41</v>
      </c>
      <c r="N457">
        <v>17.41</v>
      </c>
      <c r="O457">
        <v>17.41</v>
      </c>
      <c r="P457">
        <v>17.04</v>
      </c>
      <c r="Q457">
        <v>17.043077669953099</v>
      </c>
      <c r="R457">
        <v>17.301306119497799</v>
      </c>
      <c r="S457">
        <v>0.10869388050220199</v>
      </c>
      <c r="T457" t="s">
        <v>262</v>
      </c>
      <c r="U457" t="s">
        <v>9819</v>
      </c>
      <c r="V457" t="s">
        <v>25</v>
      </c>
      <c r="W457">
        <v>1</v>
      </c>
      <c r="X457" t="s">
        <v>131</v>
      </c>
      <c r="Y457" t="s">
        <v>132</v>
      </c>
    </row>
    <row r="458" spans="1:25" ht="12.75" x14ac:dyDescent="0.2">
      <c r="A458" t="s">
        <v>1157</v>
      </c>
      <c r="B458" t="s">
        <v>1158</v>
      </c>
      <c r="D458" t="s">
        <v>22</v>
      </c>
      <c r="E458" t="s">
        <v>9299</v>
      </c>
      <c r="F458">
        <v>1</v>
      </c>
      <c r="G458" t="s">
        <v>1159</v>
      </c>
      <c r="H458" t="s">
        <v>1160</v>
      </c>
      <c r="I458">
        <v>18.45</v>
      </c>
      <c r="J458">
        <v>18.45</v>
      </c>
      <c r="K458">
        <v>18.45</v>
      </c>
      <c r="L458">
        <v>18.45</v>
      </c>
      <c r="M458">
        <v>18.48</v>
      </c>
      <c r="N458">
        <v>18.48</v>
      </c>
      <c r="O458">
        <v>18.48</v>
      </c>
      <c r="P458">
        <v>18.079999999999998</v>
      </c>
      <c r="Q458">
        <v>18.075991468131999</v>
      </c>
      <c r="R458">
        <v>18.075991468131999</v>
      </c>
      <c r="S458">
        <v>0.40400853186797298</v>
      </c>
      <c r="T458" t="s">
        <v>262</v>
      </c>
      <c r="U458" t="s">
        <v>9819</v>
      </c>
      <c r="V458" t="s">
        <v>25</v>
      </c>
      <c r="W458">
        <v>1</v>
      </c>
      <c r="X458" t="s">
        <v>131</v>
      </c>
      <c r="Y458" t="s">
        <v>132</v>
      </c>
    </row>
    <row r="459" spans="1:25" ht="12.75" x14ac:dyDescent="0.2">
      <c r="A459" t="s">
        <v>1161</v>
      </c>
      <c r="B459" t="s">
        <v>1162</v>
      </c>
      <c r="D459" t="s">
        <v>22</v>
      </c>
      <c r="E459" t="s">
        <v>9299</v>
      </c>
      <c r="F459">
        <v>1</v>
      </c>
      <c r="G459" t="s">
        <v>1163</v>
      </c>
      <c r="H459" t="s">
        <v>1164</v>
      </c>
      <c r="I459">
        <v>17.399999999999999</v>
      </c>
      <c r="J459">
        <v>17.399999999999999</v>
      </c>
      <c r="K459">
        <v>17.399999999999999</v>
      </c>
      <c r="L459">
        <v>17.399999999999999</v>
      </c>
      <c r="M459">
        <v>17.41</v>
      </c>
      <c r="N459">
        <v>17.41</v>
      </c>
      <c r="O459">
        <v>17.41</v>
      </c>
      <c r="P459">
        <v>17.04</v>
      </c>
      <c r="Q459">
        <v>17.043077669953099</v>
      </c>
      <c r="R459">
        <v>17.301306119497799</v>
      </c>
      <c r="S459">
        <v>0.10869388050220199</v>
      </c>
      <c r="T459" t="s">
        <v>262</v>
      </c>
      <c r="U459" t="s">
        <v>9819</v>
      </c>
      <c r="V459" t="s">
        <v>25</v>
      </c>
      <c r="W459">
        <v>1</v>
      </c>
      <c r="X459" t="s">
        <v>131</v>
      </c>
      <c r="Y459" t="s">
        <v>132</v>
      </c>
    </row>
    <row r="460" spans="1:25" ht="12.75" x14ac:dyDescent="0.2">
      <c r="A460" t="s">
        <v>1165</v>
      </c>
      <c r="B460" t="s">
        <v>1166</v>
      </c>
      <c r="D460" t="s">
        <v>22</v>
      </c>
      <c r="E460" t="s">
        <v>9299</v>
      </c>
      <c r="F460">
        <v>1</v>
      </c>
      <c r="G460" t="s">
        <v>1167</v>
      </c>
      <c r="H460" t="s">
        <v>1168</v>
      </c>
      <c r="I460">
        <v>17.399999999999999</v>
      </c>
      <c r="J460">
        <v>17.399999999999999</v>
      </c>
      <c r="K460">
        <v>17.399999999999999</v>
      </c>
      <c r="L460">
        <v>17.399999999999999</v>
      </c>
      <c r="M460">
        <v>17.41</v>
      </c>
      <c r="N460">
        <v>17.41</v>
      </c>
      <c r="O460">
        <v>17.41</v>
      </c>
      <c r="P460">
        <v>17.04</v>
      </c>
      <c r="Q460">
        <v>17.043077669953099</v>
      </c>
      <c r="R460">
        <v>17.301306119497799</v>
      </c>
      <c r="S460">
        <v>0.10869388050220199</v>
      </c>
      <c r="T460" t="s">
        <v>262</v>
      </c>
      <c r="U460" t="s">
        <v>9819</v>
      </c>
      <c r="V460" t="s">
        <v>25</v>
      </c>
      <c r="W460">
        <v>1</v>
      </c>
      <c r="X460" t="s">
        <v>131</v>
      </c>
      <c r="Y460" t="s">
        <v>132</v>
      </c>
    </row>
    <row r="461" spans="1:25" ht="12.75" x14ac:dyDescent="0.2">
      <c r="A461" t="s">
        <v>1169</v>
      </c>
      <c r="B461" t="s">
        <v>1170</v>
      </c>
      <c r="D461" t="s">
        <v>22</v>
      </c>
      <c r="E461" t="s">
        <v>9299</v>
      </c>
      <c r="F461">
        <v>1</v>
      </c>
      <c r="G461" t="s">
        <v>1171</v>
      </c>
      <c r="H461" t="s">
        <v>1172</v>
      </c>
      <c r="I461">
        <v>38.9</v>
      </c>
      <c r="J461">
        <v>38.9</v>
      </c>
      <c r="K461">
        <v>38.9</v>
      </c>
      <c r="L461">
        <v>38.9</v>
      </c>
      <c r="M461">
        <v>38.9</v>
      </c>
      <c r="N461">
        <v>38.9</v>
      </c>
      <c r="O461">
        <v>38.9</v>
      </c>
      <c r="P461">
        <v>38.06</v>
      </c>
      <c r="Q461">
        <v>34.602612238995597</v>
      </c>
      <c r="R461">
        <v>34.602612238995597</v>
      </c>
      <c r="S461">
        <v>4.2973877610043996</v>
      </c>
      <c r="T461" t="s">
        <v>262</v>
      </c>
      <c r="U461" t="s">
        <v>9819</v>
      </c>
      <c r="V461" t="s">
        <v>25</v>
      </c>
      <c r="W461">
        <v>1</v>
      </c>
      <c r="X461" t="s">
        <v>131</v>
      </c>
      <c r="Y461" t="s">
        <v>132</v>
      </c>
    </row>
    <row r="462" spans="1:25" ht="12.75" x14ac:dyDescent="0.2">
      <c r="A462" t="s">
        <v>1173</v>
      </c>
      <c r="B462" t="s">
        <v>1174</v>
      </c>
      <c r="D462" t="s">
        <v>22</v>
      </c>
      <c r="E462" t="s">
        <v>9299</v>
      </c>
      <c r="F462">
        <v>1</v>
      </c>
      <c r="G462" t="s">
        <v>1175</v>
      </c>
      <c r="H462" t="s">
        <v>1175</v>
      </c>
      <c r="I462">
        <v>81.28</v>
      </c>
      <c r="J462">
        <v>81.28</v>
      </c>
      <c r="K462">
        <v>81.28</v>
      </c>
      <c r="L462">
        <v>81.28</v>
      </c>
      <c r="M462">
        <v>81.28</v>
      </c>
      <c r="N462">
        <v>81.28</v>
      </c>
      <c r="O462">
        <v>81.28</v>
      </c>
      <c r="P462">
        <v>79.53</v>
      </c>
      <c r="Q462">
        <v>79.534362459780894</v>
      </c>
      <c r="R462">
        <v>68.172310679812199</v>
      </c>
      <c r="S462">
        <v>13.1076893201878</v>
      </c>
      <c r="T462" t="s">
        <v>262</v>
      </c>
      <c r="U462" t="s">
        <v>9819</v>
      </c>
      <c r="V462" t="s">
        <v>25</v>
      </c>
      <c r="W462">
        <v>1</v>
      </c>
      <c r="X462" t="s">
        <v>131</v>
      </c>
      <c r="Y462" t="s">
        <v>132</v>
      </c>
    </row>
    <row r="463" spans="1:25" ht="12.75" x14ac:dyDescent="0.2">
      <c r="A463" t="s">
        <v>2352</v>
      </c>
      <c r="B463" t="s">
        <v>2353</v>
      </c>
      <c r="D463" t="s">
        <v>22</v>
      </c>
      <c r="E463" t="s">
        <v>9299</v>
      </c>
      <c r="F463">
        <v>1</v>
      </c>
      <c r="G463" t="s">
        <v>2354</v>
      </c>
      <c r="H463" t="s">
        <v>2355</v>
      </c>
      <c r="I463">
        <v>44.87</v>
      </c>
      <c r="J463">
        <v>44.87</v>
      </c>
      <c r="K463">
        <v>44.87</v>
      </c>
      <c r="L463">
        <v>44.87</v>
      </c>
      <c r="M463">
        <v>44.87</v>
      </c>
      <c r="N463">
        <v>44.87</v>
      </c>
      <c r="O463">
        <v>44.87</v>
      </c>
      <c r="P463">
        <v>43.9</v>
      </c>
      <c r="Q463">
        <v>43.898836422606401</v>
      </c>
      <c r="R463">
        <v>34.8608406885403</v>
      </c>
      <c r="S463">
        <v>10.009159311459699</v>
      </c>
      <c r="T463" t="s">
        <v>262</v>
      </c>
      <c r="U463" t="s">
        <v>9819</v>
      </c>
      <c r="V463" t="s">
        <v>25</v>
      </c>
      <c r="W463">
        <v>1</v>
      </c>
      <c r="X463" t="s">
        <v>131</v>
      </c>
      <c r="Y463" t="s">
        <v>132</v>
      </c>
    </row>
    <row r="464" spans="1:25" ht="12.75" x14ac:dyDescent="0.2">
      <c r="A464" t="s">
        <v>2356</v>
      </c>
      <c r="B464" t="s">
        <v>2357</v>
      </c>
      <c r="D464" t="s">
        <v>22</v>
      </c>
      <c r="E464" t="s">
        <v>9299</v>
      </c>
      <c r="F464">
        <v>1</v>
      </c>
      <c r="G464" t="s">
        <v>2358</v>
      </c>
      <c r="H464" t="s">
        <v>2359</v>
      </c>
      <c r="I464">
        <v>25.5</v>
      </c>
      <c r="J464">
        <v>25.5</v>
      </c>
      <c r="K464">
        <v>25.5</v>
      </c>
      <c r="L464">
        <v>25.5</v>
      </c>
      <c r="M464">
        <v>25.54</v>
      </c>
      <c r="N464">
        <v>25.54</v>
      </c>
      <c r="O464">
        <v>25.54</v>
      </c>
      <c r="P464">
        <v>24.99</v>
      </c>
      <c r="Q464">
        <v>22.724103559937401</v>
      </c>
      <c r="R464">
        <v>22.982332009482199</v>
      </c>
      <c r="S464">
        <v>2.5576679905178499</v>
      </c>
      <c r="T464" t="s">
        <v>262</v>
      </c>
      <c r="U464" t="s">
        <v>9819</v>
      </c>
      <c r="V464" t="s">
        <v>25</v>
      </c>
      <c r="W464">
        <v>1</v>
      </c>
      <c r="X464" t="s">
        <v>131</v>
      </c>
      <c r="Y464" t="s">
        <v>132</v>
      </c>
    </row>
    <row r="465" spans="1:25" ht="12.75" x14ac:dyDescent="0.2">
      <c r="A465" t="s">
        <v>2360</v>
      </c>
      <c r="B465" t="s">
        <v>2361</v>
      </c>
      <c r="D465" t="s">
        <v>22</v>
      </c>
      <c r="E465" t="s">
        <v>9299</v>
      </c>
      <c r="F465">
        <v>1</v>
      </c>
      <c r="G465" t="s">
        <v>2362</v>
      </c>
      <c r="H465" t="s">
        <v>2362</v>
      </c>
      <c r="I465">
        <v>32.700000000000003</v>
      </c>
      <c r="J465">
        <v>32.700000000000003</v>
      </c>
      <c r="K465">
        <v>32.700000000000003</v>
      </c>
      <c r="L465">
        <v>32.700000000000003</v>
      </c>
      <c r="M465">
        <v>32.72</v>
      </c>
      <c r="N465">
        <v>32.72</v>
      </c>
      <c r="O465">
        <v>32.72</v>
      </c>
      <c r="P465">
        <v>32.020000000000003</v>
      </c>
      <c r="Q465">
        <v>32.020327743548201</v>
      </c>
      <c r="R465">
        <v>32.020327743548201</v>
      </c>
      <c r="S465">
        <v>0.69967225645183395</v>
      </c>
      <c r="T465" t="s">
        <v>262</v>
      </c>
      <c r="U465" t="s">
        <v>9819</v>
      </c>
      <c r="V465" t="s">
        <v>25</v>
      </c>
      <c r="W465">
        <v>1</v>
      </c>
      <c r="X465" t="s">
        <v>131</v>
      </c>
      <c r="Y465" t="s">
        <v>132</v>
      </c>
    </row>
    <row r="466" spans="1:25" ht="12.75" x14ac:dyDescent="0.2">
      <c r="A466" t="s">
        <v>1176</v>
      </c>
      <c r="B466" t="s">
        <v>1177</v>
      </c>
      <c r="D466" t="s">
        <v>22</v>
      </c>
      <c r="E466" t="s">
        <v>9299</v>
      </c>
      <c r="F466">
        <v>1</v>
      </c>
      <c r="G466" t="s">
        <v>1178</v>
      </c>
      <c r="H466" t="s">
        <v>1179</v>
      </c>
      <c r="I466">
        <v>64.400000000000006</v>
      </c>
      <c r="J466">
        <v>64.400000000000006</v>
      </c>
      <c r="K466">
        <v>64.400000000000006</v>
      </c>
      <c r="L466">
        <v>64.400000000000006</v>
      </c>
      <c r="M466">
        <v>64.400000000000006</v>
      </c>
      <c r="N466">
        <v>64.400000000000006</v>
      </c>
      <c r="O466">
        <v>64.400000000000006</v>
      </c>
      <c r="P466">
        <v>63.01</v>
      </c>
      <c r="Q466">
        <v>63.007741688917399</v>
      </c>
      <c r="R466">
        <v>54.2279744043961</v>
      </c>
      <c r="S466">
        <v>10.1720255956039</v>
      </c>
      <c r="T466" t="s">
        <v>262</v>
      </c>
      <c r="U466" t="s">
        <v>9819</v>
      </c>
      <c r="V466" t="s">
        <v>25</v>
      </c>
      <c r="W466">
        <v>1</v>
      </c>
      <c r="X466" t="s">
        <v>131</v>
      </c>
      <c r="Y466" t="s">
        <v>132</v>
      </c>
    </row>
    <row r="467" spans="1:25" ht="12.75" x14ac:dyDescent="0.2">
      <c r="A467" t="s">
        <v>1180</v>
      </c>
      <c r="B467" t="s">
        <v>1181</v>
      </c>
      <c r="D467" t="s">
        <v>22</v>
      </c>
      <c r="E467" t="s">
        <v>9299</v>
      </c>
      <c r="F467">
        <v>1</v>
      </c>
      <c r="G467" t="s">
        <v>1182</v>
      </c>
      <c r="H467" t="s">
        <v>1183</v>
      </c>
      <c r="I467">
        <v>102.93</v>
      </c>
      <c r="J467">
        <v>102.93</v>
      </c>
      <c r="K467">
        <v>102.93</v>
      </c>
      <c r="L467">
        <v>102.93</v>
      </c>
      <c r="M467">
        <v>102.93</v>
      </c>
      <c r="N467">
        <v>102.93</v>
      </c>
      <c r="O467">
        <v>102.93</v>
      </c>
      <c r="P467">
        <v>100.71</v>
      </c>
      <c r="Q467">
        <v>100.70909532245</v>
      </c>
      <c r="R467">
        <v>86.248302147944301</v>
      </c>
      <c r="S467">
        <v>16.681697852055802</v>
      </c>
      <c r="T467" t="s">
        <v>262</v>
      </c>
      <c r="U467" t="s">
        <v>9819</v>
      </c>
      <c r="V467" t="s">
        <v>25</v>
      </c>
      <c r="W467">
        <v>1</v>
      </c>
      <c r="X467" t="s">
        <v>131</v>
      </c>
      <c r="Y467" t="s">
        <v>132</v>
      </c>
    </row>
    <row r="468" spans="1:25" ht="12.75" x14ac:dyDescent="0.2">
      <c r="A468" t="s">
        <v>2363</v>
      </c>
      <c r="B468" t="s">
        <v>2364</v>
      </c>
      <c r="D468" t="s">
        <v>22</v>
      </c>
      <c r="E468" t="s">
        <v>9299</v>
      </c>
      <c r="F468">
        <v>1</v>
      </c>
      <c r="G468" t="s">
        <v>2365</v>
      </c>
      <c r="H468" t="s">
        <v>2366</v>
      </c>
      <c r="I468">
        <v>164.67</v>
      </c>
      <c r="J468">
        <v>164.67</v>
      </c>
      <c r="K468">
        <v>164.67</v>
      </c>
      <c r="L468">
        <v>164.67</v>
      </c>
      <c r="M468">
        <v>164.67</v>
      </c>
      <c r="N468">
        <v>164.67</v>
      </c>
      <c r="O468">
        <v>164.67</v>
      </c>
      <c r="P468">
        <v>161.13</v>
      </c>
      <c r="Q468">
        <v>161.13455251592001</v>
      </c>
      <c r="R468">
        <v>137.89399205689301</v>
      </c>
      <c r="S468">
        <v>26.7760079431071</v>
      </c>
      <c r="T468" t="s">
        <v>262</v>
      </c>
      <c r="U468" t="s">
        <v>9819</v>
      </c>
      <c r="V468" t="s">
        <v>25</v>
      </c>
      <c r="W468">
        <v>1</v>
      </c>
      <c r="X468" t="s">
        <v>131</v>
      </c>
      <c r="Y468" t="s">
        <v>132</v>
      </c>
    </row>
    <row r="469" spans="1:25" ht="12.75" x14ac:dyDescent="0.2">
      <c r="A469" t="s">
        <v>2367</v>
      </c>
      <c r="B469" t="s">
        <v>2368</v>
      </c>
      <c r="D469" t="s">
        <v>22</v>
      </c>
      <c r="E469" t="s">
        <v>9299</v>
      </c>
      <c r="F469">
        <v>1</v>
      </c>
      <c r="G469" t="s">
        <v>2369</v>
      </c>
      <c r="H469" t="s">
        <v>2370</v>
      </c>
      <c r="I469">
        <v>58.59</v>
      </c>
      <c r="J469">
        <v>58.59</v>
      </c>
      <c r="K469">
        <v>58.59</v>
      </c>
      <c r="L469">
        <v>58.59</v>
      </c>
      <c r="M469">
        <v>58.59</v>
      </c>
      <c r="N469">
        <v>58.59</v>
      </c>
      <c r="O469">
        <v>58.59</v>
      </c>
      <c r="P469">
        <v>57.33</v>
      </c>
      <c r="Q469">
        <v>57.326715798933002</v>
      </c>
      <c r="R469">
        <v>49.063405413501201</v>
      </c>
      <c r="S469">
        <v>9.5265945864987902</v>
      </c>
      <c r="T469" t="s">
        <v>262</v>
      </c>
      <c r="U469" t="s">
        <v>9819</v>
      </c>
      <c r="V469" t="s">
        <v>25</v>
      </c>
      <c r="W469">
        <v>1</v>
      </c>
      <c r="X469" t="s">
        <v>131</v>
      </c>
      <c r="Y469" t="s">
        <v>132</v>
      </c>
    </row>
    <row r="470" spans="1:25" ht="12.75" x14ac:dyDescent="0.2">
      <c r="A470" t="s">
        <v>2371</v>
      </c>
      <c r="B470" t="s">
        <v>2372</v>
      </c>
      <c r="D470" t="s">
        <v>22</v>
      </c>
      <c r="E470" t="s">
        <v>9299</v>
      </c>
      <c r="F470">
        <v>1</v>
      </c>
      <c r="G470" t="s">
        <v>2373</v>
      </c>
      <c r="H470" t="s">
        <v>2374</v>
      </c>
      <c r="I470">
        <v>35.35</v>
      </c>
      <c r="J470">
        <v>35.35</v>
      </c>
      <c r="K470">
        <v>35.35</v>
      </c>
      <c r="L470">
        <v>35.35</v>
      </c>
      <c r="M470">
        <v>35.36</v>
      </c>
      <c r="N470">
        <v>35.36</v>
      </c>
      <c r="O470">
        <v>35.36</v>
      </c>
      <c r="P470">
        <v>34.6</v>
      </c>
      <c r="Q470">
        <v>34.602612238995597</v>
      </c>
      <c r="R470">
        <v>34.602612238995597</v>
      </c>
      <c r="S470">
        <v>0.75738776100440197</v>
      </c>
      <c r="T470" t="s">
        <v>262</v>
      </c>
      <c r="U470" t="s">
        <v>9819</v>
      </c>
      <c r="V470" t="s">
        <v>25</v>
      </c>
      <c r="W470">
        <v>1</v>
      </c>
      <c r="X470" t="s">
        <v>131</v>
      </c>
      <c r="Y470" t="s">
        <v>132</v>
      </c>
    </row>
    <row r="471" spans="1:25" ht="12.75" x14ac:dyDescent="0.2">
      <c r="A471" t="s">
        <v>2375</v>
      </c>
      <c r="B471" t="s">
        <v>2376</v>
      </c>
      <c r="D471" t="s">
        <v>22</v>
      </c>
      <c r="E471" t="s">
        <v>9299</v>
      </c>
      <c r="F471">
        <v>1</v>
      </c>
      <c r="G471" t="s">
        <v>2377</v>
      </c>
      <c r="H471" t="s">
        <v>2377</v>
      </c>
      <c r="I471">
        <v>47.5</v>
      </c>
      <c r="J471">
        <v>47.5</v>
      </c>
      <c r="K471">
        <v>47.5</v>
      </c>
      <c r="L471">
        <v>47.5</v>
      </c>
      <c r="M471">
        <v>47.5</v>
      </c>
      <c r="N471">
        <v>47.5</v>
      </c>
      <c r="O471">
        <v>47.5</v>
      </c>
      <c r="P471">
        <v>46.48</v>
      </c>
      <c r="Q471">
        <v>46.481120918053797</v>
      </c>
      <c r="R471">
        <v>40.025409679435199</v>
      </c>
      <c r="S471">
        <v>7.4745903205647899</v>
      </c>
      <c r="T471" t="s">
        <v>262</v>
      </c>
      <c r="U471" t="s">
        <v>9819</v>
      </c>
      <c r="V471" t="s">
        <v>25</v>
      </c>
      <c r="W471">
        <v>1</v>
      </c>
      <c r="X471" t="s">
        <v>131</v>
      </c>
      <c r="Y471" t="s">
        <v>132</v>
      </c>
    </row>
    <row r="472" spans="1:25" ht="12.75" x14ac:dyDescent="0.2">
      <c r="A472" t="s">
        <v>2378</v>
      </c>
      <c r="B472" t="s">
        <v>2379</v>
      </c>
      <c r="C472" t="s">
        <v>262</v>
      </c>
      <c r="D472" t="s">
        <v>22</v>
      </c>
      <c r="E472" t="s">
        <v>9299</v>
      </c>
      <c r="F472">
        <v>1</v>
      </c>
      <c r="G472" t="s">
        <v>2380</v>
      </c>
      <c r="H472" t="s">
        <v>2381</v>
      </c>
      <c r="I472">
        <v>24.8</v>
      </c>
      <c r="J472">
        <v>24.8</v>
      </c>
      <c r="K472">
        <v>24.8</v>
      </c>
      <c r="L472">
        <v>24.8</v>
      </c>
      <c r="M472">
        <v>24.8</v>
      </c>
      <c r="N472">
        <v>24.8</v>
      </c>
      <c r="O472">
        <v>24.8</v>
      </c>
      <c r="P472">
        <v>24.27</v>
      </c>
      <c r="Q472">
        <v>24.273474257205901</v>
      </c>
      <c r="R472">
        <v>24.273474257205901</v>
      </c>
      <c r="S472">
        <v>0.526525742794135</v>
      </c>
      <c r="T472" t="s">
        <v>262</v>
      </c>
      <c r="U472" t="s">
        <v>9819</v>
      </c>
      <c r="V472" t="s">
        <v>25</v>
      </c>
      <c r="W472">
        <v>1</v>
      </c>
      <c r="X472" t="s">
        <v>131</v>
      </c>
      <c r="Y472" t="s">
        <v>132</v>
      </c>
    </row>
    <row r="473" spans="1:25" ht="12.75" x14ac:dyDescent="0.2">
      <c r="A473" t="s">
        <v>2382</v>
      </c>
      <c r="B473" t="s">
        <v>2383</v>
      </c>
      <c r="C473" t="s">
        <v>262</v>
      </c>
      <c r="D473" t="s">
        <v>22</v>
      </c>
      <c r="E473" t="s">
        <v>9299</v>
      </c>
      <c r="F473">
        <v>1</v>
      </c>
      <c r="G473" t="s">
        <v>2384</v>
      </c>
      <c r="H473" t="s">
        <v>2385</v>
      </c>
      <c r="I473">
        <v>18</v>
      </c>
      <c r="J473">
        <v>18</v>
      </c>
      <c r="K473">
        <v>18</v>
      </c>
      <c r="L473">
        <v>18</v>
      </c>
      <c r="M473">
        <v>18</v>
      </c>
      <c r="N473">
        <v>18</v>
      </c>
      <c r="O473">
        <v>18</v>
      </c>
      <c r="P473">
        <v>17.61</v>
      </c>
      <c r="Q473">
        <v>16.0101638717741</v>
      </c>
      <c r="R473">
        <v>16.0101638717741</v>
      </c>
      <c r="S473">
        <v>1.98983612822592</v>
      </c>
      <c r="T473" t="s">
        <v>262</v>
      </c>
      <c r="U473" t="s">
        <v>9819</v>
      </c>
      <c r="V473" t="s">
        <v>25</v>
      </c>
      <c r="W473">
        <v>1</v>
      </c>
      <c r="X473" t="s">
        <v>131</v>
      </c>
      <c r="Y473" t="s">
        <v>132</v>
      </c>
    </row>
    <row r="474" spans="1:25" ht="12.75" x14ac:dyDescent="0.2">
      <c r="A474" t="s">
        <v>2386</v>
      </c>
      <c r="B474" t="s">
        <v>2387</v>
      </c>
      <c r="D474" t="s">
        <v>22</v>
      </c>
      <c r="E474" t="s">
        <v>9299</v>
      </c>
      <c r="F474">
        <v>1</v>
      </c>
      <c r="G474" t="s">
        <v>2388</v>
      </c>
      <c r="H474" t="s">
        <v>2389</v>
      </c>
      <c r="I474">
        <v>17.399999999999999</v>
      </c>
      <c r="J474">
        <v>17.399999999999999</v>
      </c>
      <c r="K474">
        <v>17.399999999999999</v>
      </c>
      <c r="L474">
        <v>17.399999999999999</v>
      </c>
      <c r="M474">
        <v>17.41</v>
      </c>
      <c r="N474">
        <v>17.41</v>
      </c>
      <c r="O474">
        <v>17.41</v>
      </c>
      <c r="P474">
        <v>17.04</v>
      </c>
      <c r="Q474">
        <v>15.493706972684601</v>
      </c>
      <c r="R474">
        <v>15.493706972684601</v>
      </c>
      <c r="S474">
        <v>1.9162930273154</v>
      </c>
      <c r="T474" t="s">
        <v>262</v>
      </c>
      <c r="U474" t="s">
        <v>9819</v>
      </c>
      <c r="V474" t="s">
        <v>25</v>
      </c>
      <c r="W474">
        <v>1</v>
      </c>
      <c r="X474" t="s">
        <v>131</v>
      </c>
      <c r="Y474" t="s">
        <v>132</v>
      </c>
    </row>
    <row r="475" spans="1:25" ht="12.75" x14ac:dyDescent="0.2">
      <c r="A475" t="s">
        <v>2390</v>
      </c>
      <c r="B475" t="s">
        <v>2391</v>
      </c>
      <c r="D475" t="s">
        <v>22</v>
      </c>
      <c r="E475" t="s">
        <v>9299</v>
      </c>
      <c r="F475">
        <v>1</v>
      </c>
      <c r="G475" t="s">
        <v>2392</v>
      </c>
      <c r="H475" t="s">
        <v>2393</v>
      </c>
      <c r="I475">
        <v>32.15</v>
      </c>
      <c r="J475">
        <v>32.15</v>
      </c>
      <c r="K475">
        <v>32.15</v>
      </c>
      <c r="L475">
        <v>32.15</v>
      </c>
      <c r="M475">
        <v>32.19</v>
      </c>
      <c r="N475">
        <v>32.19</v>
      </c>
      <c r="O475">
        <v>32.19</v>
      </c>
      <c r="P475">
        <v>31.5</v>
      </c>
      <c r="Q475">
        <v>31.503870844458699</v>
      </c>
      <c r="R475">
        <v>31.503870844458699</v>
      </c>
      <c r="S475">
        <v>0.68612915554132303</v>
      </c>
      <c r="T475" t="s">
        <v>262</v>
      </c>
      <c r="U475" t="s">
        <v>9819</v>
      </c>
      <c r="V475" t="s">
        <v>25</v>
      </c>
      <c r="W475">
        <v>1</v>
      </c>
      <c r="X475" t="s">
        <v>131</v>
      </c>
      <c r="Y475" t="s">
        <v>132</v>
      </c>
    </row>
    <row r="476" spans="1:25" ht="12.75" x14ac:dyDescent="0.2">
      <c r="A476" t="s">
        <v>2394</v>
      </c>
      <c r="B476" t="s">
        <v>2395</v>
      </c>
      <c r="D476" t="s">
        <v>22</v>
      </c>
      <c r="E476" t="s">
        <v>9299</v>
      </c>
      <c r="F476">
        <v>1</v>
      </c>
      <c r="G476" t="s">
        <v>2396</v>
      </c>
      <c r="H476" t="s">
        <v>2397</v>
      </c>
      <c r="I476">
        <v>16.8</v>
      </c>
      <c r="J476">
        <v>16.8</v>
      </c>
      <c r="K476">
        <v>16.8</v>
      </c>
      <c r="L476">
        <v>16.8</v>
      </c>
      <c r="M476">
        <v>16.84</v>
      </c>
      <c r="N476">
        <v>16.84</v>
      </c>
      <c r="O476">
        <v>16.84</v>
      </c>
      <c r="P476">
        <v>16.48</v>
      </c>
      <c r="Q476">
        <v>14.9772500735951</v>
      </c>
      <c r="R476">
        <v>14.9772500735951</v>
      </c>
      <c r="S476">
        <v>1.8627499264048899</v>
      </c>
      <c r="T476" t="s">
        <v>262</v>
      </c>
      <c r="U476" t="s">
        <v>9819</v>
      </c>
      <c r="V476" t="s">
        <v>25</v>
      </c>
      <c r="W476">
        <v>1</v>
      </c>
      <c r="X476" t="s">
        <v>131</v>
      </c>
      <c r="Y476" t="s">
        <v>132</v>
      </c>
    </row>
    <row r="477" spans="1:25" ht="12.75" x14ac:dyDescent="0.2">
      <c r="A477" t="s">
        <v>1184</v>
      </c>
      <c r="B477" t="s">
        <v>1185</v>
      </c>
      <c r="D477" t="s">
        <v>22</v>
      </c>
      <c r="E477" t="s">
        <v>9299</v>
      </c>
      <c r="F477">
        <v>1</v>
      </c>
      <c r="G477" t="s">
        <v>1186</v>
      </c>
      <c r="H477" t="s">
        <v>1187</v>
      </c>
      <c r="I477">
        <v>81.81</v>
      </c>
      <c r="J477">
        <v>81.81</v>
      </c>
      <c r="K477">
        <v>81.81</v>
      </c>
      <c r="L477">
        <v>81.81</v>
      </c>
      <c r="M477">
        <v>81.81</v>
      </c>
      <c r="N477">
        <v>81.81</v>
      </c>
      <c r="O477">
        <v>81.81</v>
      </c>
      <c r="P477">
        <v>80.05</v>
      </c>
      <c r="Q477">
        <v>80.050819358870399</v>
      </c>
      <c r="R477">
        <v>68.688767578901704</v>
      </c>
      <c r="S477">
        <v>13.1212324210983</v>
      </c>
      <c r="T477" t="s">
        <v>262</v>
      </c>
      <c r="U477" t="s">
        <v>9819</v>
      </c>
      <c r="V477" t="s">
        <v>25</v>
      </c>
      <c r="W477">
        <v>1</v>
      </c>
      <c r="X477" t="s">
        <v>131</v>
      </c>
      <c r="Y477" t="s">
        <v>132</v>
      </c>
    </row>
    <row r="478" spans="1:25" ht="12.75" x14ac:dyDescent="0.2">
      <c r="A478" t="s">
        <v>2398</v>
      </c>
      <c r="B478" t="s">
        <v>2399</v>
      </c>
      <c r="C478" t="s">
        <v>21</v>
      </c>
      <c r="D478" t="s">
        <v>22</v>
      </c>
      <c r="E478" t="s">
        <v>9299</v>
      </c>
      <c r="F478">
        <v>1</v>
      </c>
      <c r="G478" t="s">
        <v>2400</v>
      </c>
      <c r="H478" t="s">
        <v>2401</v>
      </c>
      <c r="I478">
        <v>52.79</v>
      </c>
      <c r="J478">
        <v>52.79</v>
      </c>
      <c r="K478">
        <v>52.79</v>
      </c>
      <c r="L478">
        <v>52.79</v>
      </c>
      <c r="M478">
        <v>52.79</v>
      </c>
      <c r="N478">
        <v>52.79</v>
      </c>
      <c r="O478">
        <v>52.79</v>
      </c>
      <c r="P478">
        <v>51.65</v>
      </c>
      <c r="Q478">
        <v>51.645689908948697</v>
      </c>
      <c r="R478">
        <v>44.415293321695799</v>
      </c>
      <c r="S478">
        <v>8.3747066783041593</v>
      </c>
      <c r="T478" t="s">
        <v>262</v>
      </c>
      <c r="U478" t="s">
        <v>9819</v>
      </c>
      <c r="V478" t="s">
        <v>25</v>
      </c>
      <c r="W478">
        <v>1</v>
      </c>
      <c r="X478" t="s">
        <v>131</v>
      </c>
      <c r="Y478" t="s">
        <v>132</v>
      </c>
    </row>
    <row r="479" spans="1:25" ht="12.75" x14ac:dyDescent="0.2">
      <c r="A479" t="s">
        <v>2402</v>
      </c>
      <c r="B479" t="s">
        <v>2403</v>
      </c>
      <c r="D479" t="s">
        <v>22</v>
      </c>
      <c r="E479" t="s">
        <v>9299</v>
      </c>
      <c r="F479">
        <v>1</v>
      </c>
      <c r="G479" t="s">
        <v>2404</v>
      </c>
      <c r="H479" t="s">
        <v>2405</v>
      </c>
      <c r="I479">
        <v>59.64</v>
      </c>
      <c r="J479">
        <v>59.64</v>
      </c>
      <c r="K479">
        <v>59.64</v>
      </c>
      <c r="L479">
        <v>59.64</v>
      </c>
      <c r="M479">
        <v>59.64</v>
      </c>
      <c r="N479">
        <v>59.64</v>
      </c>
      <c r="O479">
        <v>59.64</v>
      </c>
      <c r="P479">
        <v>58.36</v>
      </c>
      <c r="Q479">
        <v>58.359629597111997</v>
      </c>
      <c r="R479">
        <v>50.096319211680203</v>
      </c>
      <c r="S479">
        <v>9.5436807883198096</v>
      </c>
      <c r="T479" t="s">
        <v>262</v>
      </c>
      <c r="U479" t="s">
        <v>9819</v>
      </c>
      <c r="V479" t="s">
        <v>25</v>
      </c>
      <c r="W479">
        <v>1</v>
      </c>
      <c r="X479" t="s">
        <v>131</v>
      </c>
      <c r="Y479" t="s">
        <v>132</v>
      </c>
    </row>
    <row r="480" spans="1:25" ht="12.75" x14ac:dyDescent="0.2">
      <c r="A480" t="s">
        <v>1188</v>
      </c>
      <c r="B480" t="s">
        <v>1189</v>
      </c>
      <c r="D480" t="s">
        <v>22</v>
      </c>
      <c r="E480" t="s">
        <v>9299</v>
      </c>
      <c r="F480">
        <v>1</v>
      </c>
      <c r="G480" t="s">
        <v>1190</v>
      </c>
      <c r="H480" t="s">
        <v>1191</v>
      </c>
      <c r="I480">
        <v>83.93</v>
      </c>
      <c r="J480">
        <v>83.93</v>
      </c>
      <c r="K480">
        <v>83.93</v>
      </c>
      <c r="L480">
        <v>83.93</v>
      </c>
      <c r="M480">
        <v>83.93</v>
      </c>
      <c r="N480">
        <v>83.93</v>
      </c>
      <c r="O480">
        <v>83.93</v>
      </c>
      <c r="P480">
        <v>82.12</v>
      </c>
      <c r="Q480">
        <v>82.116646955228404</v>
      </c>
      <c r="R480">
        <v>70.496366725714907</v>
      </c>
      <c r="S480">
        <v>13.4336332742851</v>
      </c>
      <c r="T480" t="s">
        <v>262</v>
      </c>
      <c r="U480" t="s">
        <v>9819</v>
      </c>
      <c r="V480" t="s">
        <v>25</v>
      </c>
      <c r="W480">
        <v>1</v>
      </c>
      <c r="X480" t="s">
        <v>131</v>
      </c>
      <c r="Y480" t="s">
        <v>132</v>
      </c>
    </row>
    <row r="481" spans="1:25" ht="12.75" x14ac:dyDescent="0.2">
      <c r="A481" t="s">
        <v>1192</v>
      </c>
      <c r="B481" t="s">
        <v>1193</v>
      </c>
      <c r="D481" t="s">
        <v>22</v>
      </c>
      <c r="E481" t="s">
        <v>9299</v>
      </c>
      <c r="F481">
        <v>1</v>
      </c>
      <c r="G481" t="s">
        <v>1194</v>
      </c>
      <c r="H481" t="s">
        <v>1195</v>
      </c>
      <c r="I481">
        <v>59.64</v>
      </c>
      <c r="J481">
        <v>59.64</v>
      </c>
      <c r="K481">
        <v>59.64</v>
      </c>
      <c r="L481">
        <v>59.64</v>
      </c>
      <c r="M481">
        <v>59.64</v>
      </c>
      <c r="N481">
        <v>59.64</v>
      </c>
      <c r="O481">
        <v>59.64</v>
      </c>
      <c r="P481">
        <v>58.36</v>
      </c>
      <c r="Q481">
        <v>58.359629597111997</v>
      </c>
      <c r="R481">
        <v>50.096319211680203</v>
      </c>
      <c r="S481">
        <v>9.5436807883198096</v>
      </c>
      <c r="T481" t="s">
        <v>262</v>
      </c>
      <c r="U481" t="s">
        <v>9819</v>
      </c>
      <c r="V481" t="s">
        <v>25</v>
      </c>
      <c r="W481">
        <v>1</v>
      </c>
      <c r="X481" t="s">
        <v>131</v>
      </c>
      <c r="Y481" t="s">
        <v>132</v>
      </c>
    </row>
    <row r="482" spans="1:25" ht="12.75" x14ac:dyDescent="0.2">
      <c r="A482" t="s">
        <v>2406</v>
      </c>
      <c r="B482" t="s">
        <v>2407</v>
      </c>
      <c r="D482" t="s">
        <v>22</v>
      </c>
      <c r="E482" t="s">
        <v>9299</v>
      </c>
      <c r="F482">
        <v>1</v>
      </c>
      <c r="G482" t="s">
        <v>2408</v>
      </c>
      <c r="H482" t="s">
        <v>2408</v>
      </c>
      <c r="I482">
        <v>44.33</v>
      </c>
      <c r="J482">
        <v>44.33</v>
      </c>
      <c r="K482">
        <v>44.33</v>
      </c>
      <c r="L482">
        <v>44.33</v>
      </c>
      <c r="M482">
        <v>44.33</v>
      </c>
      <c r="N482">
        <v>44.33</v>
      </c>
      <c r="O482">
        <v>44.33</v>
      </c>
      <c r="P482">
        <v>43.38</v>
      </c>
      <c r="Q482">
        <v>43.382379523516903</v>
      </c>
      <c r="R482">
        <v>37.443125183987803</v>
      </c>
      <c r="S482">
        <v>6.8868748160122299</v>
      </c>
      <c r="T482" t="s">
        <v>262</v>
      </c>
      <c r="U482" t="s">
        <v>9819</v>
      </c>
      <c r="V482" t="s">
        <v>25</v>
      </c>
      <c r="W482">
        <v>1</v>
      </c>
      <c r="X482" t="s">
        <v>131</v>
      </c>
      <c r="Y482" t="s">
        <v>132</v>
      </c>
    </row>
    <row r="483" spans="1:25" ht="12.75" x14ac:dyDescent="0.2">
      <c r="A483" t="s">
        <v>2409</v>
      </c>
      <c r="B483" t="s">
        <v>2410</v>
      </c>
      <c r="D483" t="s">
        <v>22</v>
      </c>
      <c r="E483" t="s">
        <v>9299</v>
      </c>
      <c r="F483">
        <v>1</v>
      </c>
      <c r="G483" t="s">
        <v>2411</v>
      </c>
      <c r="H483" t="s">
        <v>2411</v>
      </c>
      <c r="I483">
        <v>56.48</v>
      </c>
      <c r="J483">
        <v>56.48</v>
      </c>
      <c r="K483">
        <v>56.48</v>
      </c>
      <c r="L483">
        <v>56.48</v>
      </c>
      <c r="M483">
        <v>56.48</v>
      </c>
      <c r="N483">
        <v>56.48</v>
      </c>
      <c r="O483">
        <v>56.48</v>
      </c>
      <c r="P483">
        <v>55.26</v>
      </c>
      <c r="Q483">
        <v>55.260888202575103</v>
      </c>
      <c r="R483">
        <v>47.255806266687998</v>
      </c>
      <c r="S483">
        <v>9.2241937333119903</v>
      </c>
      <c r="T483" t="s">
        <v>262</v>
      </c>
      <c r="U483" t="s">
        <v>9819</v>
      </c>
      <c r="V483" t="s">
        <v>25</v>
      </c>
      <c r="W483">
        <v>1</v>
      </c>
      <c r="X483" t="s">
        <v>131</v>
      </c>
      <c r="Y483" t="s">
        <v>132</v>
      </c>
    </row>
    <row r="484" spans="1:25" ht="12.75" x14ac:dyDescent="0.2">
      <c r="A484" t="s">
        <v>2412</v>
      </c>
      <c r="B484" t="s">
        <v>2413</v>
      </c>
      <c r="D484" t="s">
        <v>22</v>
      </c>
      <c r="E484" t="s">
        <v>9299</v>
      </c>
      <c r="F484">
        <v>1</v>
      </c>
      <c r="G484" t="s">
        <v>2414</v>
      </c>
      <c r="H484" t="s">
        <v>2414</v>
      </c>
      <c r="I484">
        <v>70.73</v>
      </c>
      <c r="J484">
        <v>70.73</v>
      </c>
      <c r="K484">
        <v>70.73</v>
      </c>
      <c r="L484">
        <v>70.73</v>
      </c>
      <c r="M484">
        <v>70.73</v>
      </c>
      <c r="N484">
        <v>70.73</v>
      </c>
      <c r="O484">
        <v>70.73</v>
      </c>
      <c r="P484">
        <v>69.209999999999994</v>
      </c>
      <c r="Q484">
        <v>69.205224477991194</v>
      </c>
      <c r="R484">
        <v>59.3925433952909</v>
      </c>
      <c r="S484">
        <v>11.3374566047091</v>
      </c>
      <c r="T484" t="s">
        <v>262</v>
      </c>
      <c r="U484" t="s">
        <v>9819</v>
      </c>
      <c r="V484" t="s">
        <v>25</v>
      </c>
      <c r="W484">
        <v>1</v>
      </c>
      <c r="X484" t="s">
        <v>131</v>
      </c>
      <c r="Y484" t="s">
        <v>132</v>
      </c>
    </row>
    <row r="485" spans="1:25" ht="12.75" x14ac:dyDescent="0.2">
      <c r="A485" t="s">
        <v>1196</v>
      </c>
      <c r="B485" t="s">
        <v>1197</v>
      </c>
      <c r="D485" t="s">
        <v>22</v>
      </c>
      <c r="E485" t="s">
        <v>9299</v>
      </c>
      <c r="F485">
        <v>1</v>
      </c>
      <c r="G485" t="s">
        <v>1198</v>
      </c>
      <c r="H485" t="s">
        <v>1198</v>
      </c>
      <c r="I485">
        <v>53.84</v>
      </c>
      <c r="J485">
        <v>53.84</v>
      </c>
      <c r="K485">
        <v>53.84</v>
      </c>
      <c r="L485">
        <v>53.84</v>
      </c>
      <c r="M485">
        <v>53.84</v>
      </c>
      <c r="N485">
        <v>53.84</v>
      </c>
      <c r="O485">
        <v>53.84</v>
      </c>
      <c r="P485">
        <v>52.68</v>
      </c>
      <c r="Q485">
        <v>52.6786037071276</v>
      </c>
      <c r="R485">
        <v>45.448207119874802</v>
      </c>
      <c r="S485">
        <v>8.3917928801251893</v>
      </c>
      <c r="T485" t="s">
        <v>262</v>
      </c>
      <c r="U485" t="s">
        <v>9819</v>
      </c>
      <c r="V485" t="s">
        <v>25</v>
      </c>
      <c r="W485">
        <v>1</v>
      </c>
      <c r="X485" t="s">
        <v>131</v>
      </c>
      <c r="Y485" t="s">
        <v>132</v>
      </c>
    </row>
    <row r="486" spans="1:25" ht="12.75" x14ac:dyDescent="0.2">
      <c r="A486" t="s">
        <v>1199</v>
      </c>
      <c r="B486" t="s">
        <v>1200</v>
      </c>
      <c r="D486" t="s">
        <v>22</v>
      </c>
      <c r="E486" t="s">
        <v>9299</v>
      </c>
      <c r="F486">
        <v>1</v>
      </c>
      <c r="G486" t="s">
        <v>1201</v>
      </c>
      <c r="H486" t="s">
        <v>1202</v>
      </c>
      <c r="I486">
        <v>30.6</v>
      </c>
      <c r="J486">
        <v>30.6</v>
      </c>
      <c r="K486">
        <v>30.6</v>
      </c>
      <c r="L486">
        <v>30.6</v>
      </c>
      <c r="M486">
        <v>30.61</v>
      </c>
      <c r="N486">
        <v>30.61</v>
      </c>
      <c r="O486">
        <v>30.61</v>
      </c>
      <c r="P486">
        <v>29.95</v>
      </c>
      <c r="Q486">
        <v>29.954500147190199</v>
      </c>
      <c r="R486">
        <v>29.954500147190199</v>
      </c>
      <c r="S486">
        <v>0.65549985280978296</v>
      </c>
      <c r="T486" t="s">
        <v>262</v>
      </c>
      <c r="U486" t="s">
        <v>9819</v>
      </c>
      <c r="V486" t="s">
        <v>25</v>
      </c>
      <c r="W486">
        <v>1</v>
      </c>
      <c r="X486" t="s">
        <v>131</v>
      </c>
      <c r="Y486" t="s">
        <v>132</v>
      </c>
    </row>
    <row r="487" spans="1:25" ht="12.75" x14ac:dyDescent="0.2">
      <c r="A487" t="s">
        <v>2415</v>
      </c>
      <c r="B487" t="s">
        <v>2416</v>
      </c>
      <c r="D487" t="s">
        <v>22</v>
      </c>
      <c r="E487" t="s">
        <v>9299</v>
      </c>
      <c r="F487">
        <v>1</v>
      </c>
      <c r="G487" t="s">
        <v>2417</v>
      </c>
      <c r="H487" t="s">
        <v>2417</v>
      </c>
      <c r="I487">
        <v>61.76</v>
      </c>
      <c r="J487">
        <v>61.76</v>
      </c>
      <c r="K487">
        <v>61.76</v>
      </c>
      <c r="L487">
        <v>61.76</v>
      </c>
      <c r="M487">
        <v>61.76</v>
      </c>
      <c r="N487">
        <v>61.76</v>
      </c>
      <c r="O487">
        <v>61.76</v>
      </c>
      <c r="P487">
        <v>60.43</v>
      </c>
      <c r="Q487">
        <v>60.425457193469903</v>
      </c>
      <c r="R487">
        <v>51.645689908948697</v>
      </c>
      <c r="S487">
        <v>10.114310091051401</v>
      </c>
      <c r="T487" t="s">
        <v>262</v>
      </c>
      <c r="U487" t="s">
        <v>9819</v>
      </c>
      <c r="V487" t="s">
        <v>25</v>
      </c>
      <c r="W487">
        <v>1</v>
      </c>
      <c r="X487" t="s">
        <v>131</v>
      </c>
      <c r="Y487" t="s">
        <v>132</v>
      </c>
    </row>
    <row r="488" spans="1:25" ht="12.75" x14ac:dyDescent="0.2">
      <c r="A488" t="s">
        <v>2418</v>
      </c>
      <c r="B488" t="s">
        <v>2419</v>
      </c>
      <c r="D488" t="s">
        <v>22</v>
      </c>
      <c r="E488" t="s">
        <v>9299</v>
      </c>
      <c r="F488">
        <v>1</v>
      </c>
      <c r="G488" t="s">
        <v>2420</v>
      </c>
      <c r="H488" t="s">
        <v>2420</v>
      </c>
      <c r="I488">
        <v>109.26</v>
      </c>
      <c r="J488">
        <v>109.26</v>
      </c>
      <c r="K488">
        <v>109.26</v>
      </c>
      <c r="L488">
        <v>109.26</v>
      </c>
      <c r="M488">
        <v>109.26</v>
      </c>
      <c r="N488">
        <v>109.26</v>
      </c>
      <c r="O488">
        <v>109.26</v>
      </c>
      <c r="P488">
        <v>106.91</v>
      </c>
      <c r="Q488">
        <v>106.906578111524</v>
      </c>
      <c r="R488">
        <v>91.671099588383797</v>
      </c>
      <c r="S488">
        <v>17.588900411616201</v>
      </c>
      <c r="T488" t="s">
        <v>262</v>
      </c>
      <c r="U488" t="s">
        <v>9819</v>
      </c>
      <c r="V488" t="s">
        <v>25</v>
      </c>
      <c r="W488">
        <v>1</v>
      </c>
      <c r="X488" t="s">
        <v>131</v>
      </c>
      <c r="Y488" t="s">
        <v>132</v>
      </c>
    </row>
    <row r="489" spans="1:25" ht="12.75" x14ac:dyDescent="0.2">
      <c r="A489" t="s">
        <v>2421</v>
      </c>
      <c r="B489" t="s">
        <v>2422</v>
      </c>
      <c r="D489" t="s">
        <v>22</v>
      </c>
      <c r="E489" t="s">
        <v>9299</v>
      </c>
      <c r="F489">
        <v>1</v>
      </c>
      <c r="G489" t="s">
        <v>2423</v>
      </c>
      <c r="H489" t="s">
        <v>2423</v>
      </c>
      <c r="I489">
        <v>168.37</v>
      </c>
      <c r="J489">
        <v>168.37</v>
      </c>
      <c r="K489">
        <v>168.37</v>
      </c>
      <c r="L489">
        <v>168.37</v>
      </c>
      <c r="M489">
        <v>168.37</v>
      </c>
      <c r="N489">
        <v>168.37</v>
      </c>
      <c r="O489">
        <v>168.37</v>
      </c>
      <c r="P489">
        <v>164.75</v>
      </c>
      <c r="Q489">
        <v>164.74975080954599</v>
      </c>
      <c r="R489">
        <v>140.99273345143001</v>
      </c>
      <c r="S489">
        <v>27.377266548570201</v>
      </c>
      <c r="T489" t="s">
        <v>262</v>
      </c>
      <c r="U489" t="s">
        <v>9819</v>
      </c>
      <c r="V489" t="s">
        <v>25</v>
      </c>
      <c r="W489">
        <v>1</v>
      </c>
      <c r="X489" t="s">
        <v>131</v>
      </c>
      <c r="Y489" t="s">
        <v>132</v>
      </c>
    </row>
    <row r="490" spans="1:25" ht="12.75" x14ac:dyDescent="0.2">
      <c r="A490" t="s">
        <v>1203</v>
      </c>
      <c r="B490" t="s">
        <v>1204</v>
      </c>
      <c r="C490" t="s">
        <v>21</v>
      </c>
      <c r="D490" t="s">
        <v>22</v>
      </c>
      <c r="E490" t="s">
        <v>9299</v>
      </c>
      <c r="F490">
        <v>1</v>
      </c>
      <c r="G490" t="s">
        <v>1205</v>
      </c>
      <c r="H490" t="s">
        <v>1206</v>
      </c>
      <c r="I490">
        <v>71.25</v>
      </c>
      <c r="J490">
        <v>71.25</v>
      </c>
      <c r="K490">
        <v>71.25</v>
      </c>
      <c r="L490">
        <v>71.25</v>
      </c>
      <c r="M490">
        <v>71.25</v>
      </c>
      <c r="N490">
        <v>71.25</v>
      </c>
      <c r="O490">
        <v>71.25</v>
      </c>
      <c r="P490">
        <v>69.72</v>
      </c>
      <c r="Q490">
        <v>69.721681377080699</v>
      </c>
      <c r="R490">
        <v>59.650771844835702</v>
      </c>
      <c r="S490">
        <v>11.599228155164299</v>
      </c>
      <c r="T490" t="s">
        <v>262</v>
      </c>
      <c r="U490" t="s">
        <v>9819</v>
      </c>
      <c r="V490" t="s">
        <v>25</v>
      </c>
      <c r="W490">
        <v>1</v>
      </c>
      <c r="X490" t="s">
        <v>131</v>
      </c>
      <c r="Y490" t="s">
        <v>132</v>
      </c>
    </row>
    <row r="491" spans="1:25" ht="12.75" x14ac:dyDescent="0.2">
      <c r="A491" t="s">
        <v>2424</v>
      </c>
      <c r="B491" t="s">
        <v>2425</v>
      </c>
      <c r="D491" t="s">
        <v>22</v>
      </c>
      <c r="E491" t="s">
        <v>9299</v>
      </c>
      <c r="F491">
        <v>1</v>
      </c>
      <c r="G491" t="s">
        <v>2426</v>
      </c>
      <c r="H491" t="s">
        <v>2427</v>
      </c>
      <c r="I491">
        <v>75.47</v>
      </c>
      <c r="J491">
        <v>75.47</v>
      </c>
      <c r="K491">
        <v>75.47</v>
      </c>
      <c r="L491">
        <v>75.47</v>
      </c>
      <c r="M491">
        <v>75.47</v>
      </c>
      <c r="N491">
        <v>75.47</v>
      </c>
      <c r="O491">
        <v>75.47</v>
      </c>
      <c r="P491">
        <v>73.849999999999994</v>
      </c>
      <c r="Q491">
        <v>73.853336569796596</v>
      </c>
      <c r="R491">
        <v>63.265970138462102</v>
      </c>
      <c r="S491">
        <v>12.204029861537901</v>
      </c>
      <c r="T491" t="s">
        <v>262</v>
      </c>
      <c r="U491" t="s">
        <v>9819</v>
      </c>
      <c r="V491" t="s">
        <v>25</v>
      </c>
      <c r="W491">
        <v>1</v>
      </c>
      <c r="X491" t="s">
        <v>131</v>
      </c>
      <c r="Y491" t="s">
        <v>132</v>
      </c>
    </row>
    <row r="492" spans="1:25" ht="12.75" x14ac:dyDescent="0.2">
      <c r="A492" t="s">
        <v>1207</v>
      </c>
      <c r="B492" t="s">
        <v>1208</v>
      </c>
      <c r="D492" t="s">
        <v>22</v>
      </c>
      <c r="E492" t="s">
        <v>9299</v>
      </c>
      <c r="F492">
        <v>1</v>
      </c>
      <c r="G492" t="s">
        <v>1209</v>
      </c>
      <c r="H492" t="s">
        <v>1210</v>
      </c>
      <c r="I492">
        <v>113.48</v>
      </c>
      <c r="J492">
        <v>113.48</v>
      </c>
      <c r="K492">
        <v>113.48</v>
      </c>
      <c r="L492">
        <v>113.48</v>
      </c>
      <c r="M492">
        <v>113.48</v>
      </c>
      <c r="N492">
        <v>113.48</v>
      </c>
      <c r="O492">
        <v>113.48</v>
      </c>
      <c r="P492">
        <v>111.04</v>
      </c>
      <c r="Q492">
        <v>111.03823330423999</v>
      </c>
      <c r="R492">
        <v>95.0280694324655</v>
      </c>
      <c r="S492">
        <v>18.4519305675345</v>
      </c>
      <c r="T492" t="s">
        <v>262</v>
      </c>
      <c r="U492" t="s">
        <v>9819</v>
      </c>
      <c r="V492" t="s">
        <v>25</v>
      </c>
      <c r="W492">
        <v>1</v>
      </c>
      <c r="X492" t="s">
        <v>131</v>
      </c>
      <c r="Y492" t="s">
        <v>132</v>
      </c>
    </row>
    <row r="493" spans="1:25" ht="12.75" x14ac:dyDescent="0.2">
      <c r="A493" t="s">
        <v>2428</v>
      </c>
      <c r="B493" t="s">
        <v>2429</v>
      </c>
      <c r="D493" t="s">
        <v>22</v>
      </c>
      <c r="E493" t="s">
        <v>9299</v>
      </c>
      <c r="F493">
        <v>1</v>
      </c>
      <c r="G493" t="s">
        <v>2430</v>
      </c>
      <c r="H493" t="s">
        <v>2431</v>
      </c>
      <c r="I493">
        <v>178.4</v>
      </c>
      <c r="J493">
        <v>178.4</v>
      </c>
      <c r="K493">
        <v>178.4</v>
      </c>
      <c r="L493">
        <v>178.4</v>
      </c>
      <c r="M493">
        <v>178.4</v>
      </c>
      <c r="N493">
        <v>178.4</v>
      </c>
      <c r="O493">
        <v>178.4</v>
      </c>
      <c r="P493">
        <v>174.56</v>
      </c>
      <c r="Q493">
        <v>174.562431892246</v>
      </c>
      <c r="R493">
        <v>149.25604383686201</v>
      </c>
      <c r="S493">
        <v>29.143956163138402</v>
      </c>
      <c r="T493" t="s">
        <v>262</v>
      </c>
      <c r="U493" t="s">
        <v>9819</v>
      </c>
      <c r="V493" t="s">
        <v>25</v>
      </c>
      <c r="W493">
        <v>1</v>
      </c>
      <c r="X493" t="s">
        <v>131</v>
      </c>
      <c r="Y493" t="s">
        <v>132</v>
      </c>
    </row>
    <row r="494" spans="1:25" ht="12.75" x14ac:dyDescent="0.2">
      <c r="A494" t="s">
        <v>1211</v>
      </c>
      <c r="B494" t="s">
        <v>1212</v>
      </c>
      <c r="D494" t="s">
        <v>22</v>
      </c>
      <c r="E494" t="s">
        <v>9299</v>
      </c>
      <c r="F494">
        <v>1</v>
      </c>
      <c r="G494" t="s">
        <v>1213</v>
      </c>
      <c r="H494" t="s">
        <v>1214</v>
      </c>
      <c r="I494">
        <v>31.65</v>
      </c>
      <c r="J494">
        <v>31.65</v>
      </c>
      <c r="K494">
        <v>31.65</v>
      </c>
      <c r="L494">
        <v>31.65</v>
      </c>
      <c r="M494">
        <v>31.67</v>
      </c>
      <c r="N494">
        <v>31.67</v>
      </c>
      <c r="O494">
        <v>31.67</v>
      </c>
      <c r="P494">
        <v>30.99</v>
      </c>
      <c r="Q494">
        <v>30.987413945369202</v>
      </c>
      <c r="R494">
        <v>30.987413945369202</v>
      </c>
      <c r="S494">
        <v>0.68258605463081101</v>
      </c>
      <c r="T494" t="s">
        <v>262</v>
      </c>
      <c r="U494" t="s">
        <v>9819</v>
      </c>
      <c r="V494" t="s">
        <v>25</v>
      </c>
      <c r="W494">
        <v>1</v>
      </c>
      <c r="X494" t="s">
        <v>131</v>
      </c>
      <c r="Y494" t="s">
        <v>132</v>
      </c>
    </row>
    <row r="495" spans="1:25" ht="12.75" x14ac:dyDescent="0.2">
      <c r="A495" t="s">
        <v>1215</v>
      </c>
      <c r="B495" t="s">
        <v>1216</v>
      </c>
      <c r="D495" t="s">
        <v>22</v>
      </c>
      <c r="E495" t="s">
        <v>9299</v>
      </c>
      <c r="F495">
        <v>1</v>
      </c>
      <c r="G495" t="s">
        <v>1217</v>
      </c>
      <c r="H495" t="s">
        <v>1218</v>
      </c>
      <c r="I495">
        <v>106.62</v>
      </c>
      <c r="J495">
        <v>106.62</v>
      </c>
      <c r="K495">
        <v>106.62</v>
      </c>
      <c r="L495">
        <v>106.62</v>
      </c>
      <c r="M495">
        <v>106.62</v>
      </c>
      <c r="N495">
        <v>106.62</v>
      </c>
      <c r="O495">
        <v>106.62</v>
      </c>
      <c r="P495">
        <v>104.32</v>
      </c>
      <c r="Q495">
        <v>104.32429361607601</v>
      </c>
      <c r="R495">
        <v>89.347043542481202</v>
      </c>
      <c r="S495">
        <v>17.272956457518799</v>
      </c>
      <c r="T495" t="s">
        <v>262</v>
      </c>
      <c r="U495" t="s">
        <v>9819</v>
      </c>
      <c r="V495" t="s">
        <v>25</v>
      </c>
      <c r="W495">
        <v>1</v>
      </c>
      <c r="X495" t="s">
        <v>131</v>
      </c>
      <c r="Y495" t="s">
        <v>132</v>
      </c>
    </row>
    <row r="496" spans="1:25" ht="12.75" x14ac:dyDescent="0.2">
      <c r="A496" t="s">
        <v>2432</v>
      </c>
      <c r="B496" t="s">
        <v>2433</v>
      </c>
      <c r="C496" t="s">
        <v>21</v>
      </c>
      <c r="D496" t="s">
        <v>22</v>
      </c>
      <c r="E496" t="s">
        <v>9299</v>
      </c>
      <c r="F496">
        <v>1</v>
      </c>
      <c r="G496" t="s">
        <v>2434</v>
      </c>
      <c r="H496" t="s">
        <v>2435</v>
      </c>
      <c r="I496">
        <v>81.81</v>
      </c>
      <c r="J496">
        <v>81.81</v>
      </c>
      <c r="K496">
        <v>81.81</v>
      </c>
      <c r="L496">
        <v>81.81</v>
      </c>
      <c r="M496">
        <v>81.81</v>
      </c>
      <c r="N496">
        <v>81.81</v>
      </c>
      <c r="O496">
        <v>81.81</v>
      </c>
      <c r="P496">
        <v>80.05</v>
      </c>
      <c r="Q496">
        <v>80.050819358870399</v>
      </c>
      <c r="R496">
        <v>68.688767578901704</v>
      </c>
      <c r="S496">
        <v>13.1212324210983</v>
      </c>
      <c r="T496" t="s">
        <v>262</v>
      </c>
      <c r="U496" t="s">
        <v>9819</v>
      </c>
      <c r="V496" t="s">
        <v>25</v>
      </c>
      <c r="W496">
        <v>1</v>
      </c>
      <c r="X496" t="s">
        <v>131</v>
      </c>
      <c r="Y496" t="s">
        <v>132</v>
      </c>
    </row>
    <row r="497" spans="1:25" ht="12.75" x14ac:dyDescent="0.2">
      <c r="A497" t="s">
        <v>2436</v>
      </c>
      <c r="B497" t="s">
        <v>2437</v>
      </c>
      <c r="C497" t="s">
        <v>21</v>
      </c>
      <c r="D497" t="s">
        <v>22</v>
      </c>
      <c r="E497" t="s">
        <v>9299</v>
      </c>
      <c r="F497">
        <v>1</v>
      </c>
      <c r="G497" t="s">
        <v>2438</v>
      </c>
      <c r="H497" t="s">
        <v>2439</v>
      </c>
      <c r="I497">
        <v>109.78</v>
      </c>
      <c r="J497">
        <v>109.78</v>
      </c>
      <c r="K497">
        <v>109.78</v>
      </c>
      <c r="L497">
        <v>109.78</v>
      </c>
      <c r="M497">
        <v>109.78</v>
      </c>
      <c r="N497">
        <v>109.78</v>
      </c>
      <c r="O497">
        <v>109.78</v>
      </c>
      <c r="P497">
        <v>107.42</v>
      </c>
      <c r="Q497">
        <v>107.42303501061301</v>
      </c>
      <c r="R497">
        <v>91.929328037928599</v>
      </c>
      <c r="S497">
        <v>17.850671962071399</v>
      </c>
      <c r="T497" t="s">
        <v>262</v>
      </c>
      <c r="U497" t="s">
        <v>9819</v>
      </c>
      <c r="V497" t="s">
        <v>25</v>
      </c>
      <c r="W497">
        <v>1</v>
      </c>
      <c r="X497" t="s">
        <v>131</v>
      </c>
      <c r="Y497" t="s">
        <v>132</v>
      </c>
    </row>
    <row r="498" spans="1:25" ht="12.75" x14ac:dyDescent="0.2">
      <c r="A498" t="s">
        <v>2440</v>
      </c>
      <c r="B498" t="s">
        <v>2441</v>
      </c>
      <c r="D498" t="s">
        <v>22</v>
      </c>
      <c r="E498" t="s">
        <v>9299</v>
      </c>
      <c r="F498">
        <v>1</v>
      </c>
      <c r="G498" t="s">
        <v>2442</v>
      </c>
      <c r="H498" t="s">
        <v>2442</v>
      </c>
      <c r="I498">
        <v>51.72</v>
      </c>
      <c r="J498">
        <v>51.72</v>
      </c>
      <c r="K498">
        <v>51.72</v>
      </c>
      <c r="L498">
        <v>51.72</v>
      </c>
      <c r="M498">
        <v>51.72</v>
      </c>
      <c r="N498">
        <v>51.72</v>
      </c>
      <c r="O498">
        <v>51.72</v>
      </c>
      <c r="P498">
        <v>50.61</v>
      </c>
      <c r="Q498">
        <v>50.612776110769701</v>
      </c>
      <c r="R498">
        <v>43.382379523516903</v>
      </c>
      <c r="S498">
        <v>8.3376204764831297</v>
      </c>
      <c r="T498" t="s">
        <v>262</v>
      </c>
      <c r="U498" t="s">
        <v>9819</v>
      </c>
      <c r="V498" t="s">
        <v>25</v>
      </c>
      <c r="W498">
        <v>1</v>
      </c>
      <c r="X498" t="s">
        <v>131</v>
      </c>
      <c r="Y498" t="s">
        <v>132</v>
      </c>
    </row>
    <row r="499" spans="1:25" ht="12.75" x14ac:dyDescent="0.2">
      <c r="A499" t="s">
        <v>1219</v>
      </c>
      <c r="B499" t="s">
        <v>1220</v>
      </c>
      <c r="C499" t="s">
        <v>21</v>
      </c>
      <c r="D499" t="s">
        <v>22</v>
      </c>
      <c r="E499" t="s">
        <v>9299</v>
      </c>
      <c r="F499">
        <v>1</v>
      </c>
      <c r="G499" t="s">
        <v>1221</v>
      </c>
      <c r="H499" t="s">
        <v>1222</v>
      </c>
      <c r="I499">
        <v>78.64</v>
      </c>
      <c r="J499">
        <v>78.64</v>
      </c>
      <c r="K499">
        <v>78.64</v>
      </c>
      <c r="L499">
        <v>78.64</v>
      </c>
      <c r="M499">
        <v>78.64</v>
      </c>
      <c r="N499">
        <v>78.64</v>
      </c>
      <c r="O499">
        <v>78.64</v>
      </c>
      <c r="P499">
        <v>76.95</v>
      </c>
      <c r="Q499">
        <v>76.952077964333498</v>
      </c>
      <c r="R499">
        <v>66.106483083454293</v>
      </c>
      <c r="S499">
        <v>12.5335169165457</v>
      </c>
      <c r="T499" t="s">
        <v>262</v>
      </c>
      <c r="U499" t="s">
        <v>9819</v>
      </c>
      <c r="V499" t="s">
        <v>25</v>
      </c>
      <c r="W499">
        <v>1</v>
      </c>
      <c r="X499" t="s">
        <v>131</v>
      </c>
      <c r="Y499" t="s">
        <v>132</v>
      </c>
    </row>
    <row r="500" spans="1:25" ht="12.75" x14ac:dyDescent="0.2">
      <c r="A500" t="s">
        <v>2443</v>
      </c>
      <c r="B500" t="s">
        <v>2444</v>
      </c>
      <c r="D500" t="s">
        <v>22</v>
      </c>
      <c r="E500" t="s">
        <v>9299</v>
      </c>
      <c r="F500">
        <v>1</v>
      </c>
      <c r="G500" t="s">
        <v>2445</v>
      </c>
      <c r="H500" t="s">
        <v>2445</v>
      </c>
      <c r="I500">
        <v>63.86</v>
      </c>
      <c r="J500">
        <v>63.86</v>
      </c>
      <c r="K500">
        <v>63.86</v>
      </c>
      <c r="L500">
        <v>63.86</v>
      </c>
      <c r="M500">
        <v>63.86</v>
      </c>
      <c r="N500">
        <v>63.86</v>
      </c>
      <c r="O500">
        <v>63.86</v>
      </c>
      <c r="P500">
        <v>62.49</v>
      </c>
      <c r="Q500">
        <v>62.491284789827901</v>
      </c>
      <c r="R500">
        <v>53.711517505306603</v>
      </c>
      <c r="S500">
        <v>10.1484824946934</v>
      </c>
      <c r="T500" t="s">
        <v>262</v>
      </c>
      <c r="U500" t="s">
        <v>9819</v>
      </c>
      <c r="V500" t="s">
        <v>25</v>
      </c>
      <c r="W500">
        <v>1</v>
      </c>
      <c r="X500" t="s">
        <v>131</v>
      </c>
      <c r="Y500" t="s">
        <v>132</v>
      </c>
    </row>
    <row r="501" spans="1:25" ht="12.75" x14ac:dyDescent="0.2">
      <c r="A501" t="s">
        <v>1223</v>
      </c>
      <c r="B501" t="s">
        <v>1224</v>
      </c>
      <c r="D501" t="s">
        <v>22</v>
      </c>
      <c r="E501" t="s">
        <v>9299</v>
      </c>
      <c r="F501">
        <v>1</v>
      </c>
      <c r="G501" t="s">
        <v>1225</v>
      </c>
      <c r="H501" t="s">
        <v>1226</v>
      </c>
      <c r="I501">
        <v>57.53</v>
      </c>
      <c r="J501">
        <v>57.53</v>
      </c>
      <c r="K501">
        <v>57.53</v>
      </c>
      <c r="L501">
        <v>57.53</v>
      </c>
      <c r="M501">
        <v>57.53</v>
      </c>
      <c r="N501">
        <v>57.53</v>
      </c>
      <c r="O501">
        <v>57.53</v>
      </c>
      <c r="P501">
        <v>56.29</v>
      </c>
      <c r="Q501">
        <v>56.293802000753999</v>
      </c>
      <c r="R501">
        <v>48.288720064867</v>
      </c>
      <c r="S501">
        <v>9.2412799351330204</v>
      </c>
      <c r="T501" t="s">
        <v>262</v>
      </c>
      <c r="U501" t="s">
        <v>9819</v>
      </c>
      <c r="V501" t="s">
        <v>25</v>
      </c>
      <c r="W501">
        <v>1</v>
      </c>
      <c r="X501" t="s">
        <v>131</v>
      </c>
      <c r="Y501" t="s">
        <v>132</v>
      </c>
    </row>
    <row r="502" spans="1:25" ht="12.75" x14ac:dyDescent="0.2">
      <c r="A502" t="s">
        <v>2446</v>
      </c>
      <c r="B502" t="s">
        <v>2447</v>
      </c>
      <c r="D502" t="s">
        <v>22</v>
      </c>
      <c r="E502" t="s">
        <v>9299</v>
      </c>
      <c r="F502">
        <v>1</v>
      </c>
      <c r="G502" t="s">
        <v>2448</v>
      </c>
      <c r="H502" t="s">
        <v>2449</v>
      </c>
      <c r="I502">
        <v>81.81</v>
      </c>
      <c r="J502">
        <v>81.81</v>
      </c>
      <c r="K502">
        <v>81.81</v>
      </c>
      <c r="L502">
        <v>81.81</v>
      </c>
      <c r="M502">
        <v>81.81</v>
      </c>
      <c r="N502">
        <v>81.81</v>
      </c>
      <c r="O502">
        <v>81.81</v>
      </c>
      <c r="P502">
        <v>80.05</v>
      </c>
      <c r="Q502">
        <v>80.050819358870399</v>
      </c>
      <c r="R502">
        <v>68.688767578901704</v>
      </c>
      <c r="S502">
        <v>13.1212324210983</v>
      </c>
      <c r="T502" t="s">
        <v>262</v>
      </c>
      <c r="U502" t="s">
        <v>9819</v>
      </c>
      <c r="V502" t="s">
        <v>25</v>
      </c>
      <c r="W502">
        <v>1</v>
      </c>
      <c r="X502" t="s">
        <v>131</v>
      </c>
      <c r="Y502" t="s">
        <v>132</v>
      </c>
    </row>
    <row r="503" spans="1:25" ht="12.75" x14ac:dyDescent="0.2">
      <c r="A503" t="s">
        <v>1227</v>
      </c>
      <c r="B503" t="s">
        <v>1228</v>
      </c>
      <c r="D503" t="s">
        <v>22</v>
      </c>
      <c r="E503" t="s">
        <v>9299</v>
      </c>
      <c r="F503">
        <v>1</v>
      </c>
      <c r="G503" t="s">
        <v>1229</v>
      </c>
      <c r="H503" t="s">
        <v>1230</v>
      </c>
      <c r="I503">
        <v>21.45</v>
      </c>
      <c r="J503">
        <v>21.45</v>
      </c>
      <c r="K503">
        <v>21.45</v>
      </c>
      <c r="L503">
        <v>21.45</v>
      </c>
      <c r="M503">
        <v>21.48</v>
      </c>
      <c r="N503">
        <v>21.48</v>
      </c>
      <c r="O503">
        <v>21.48</v>
      </c>
      <c r="P503">
        <v>21.02</v>
      </c>
      <c r="Q503">
        <v>19.108905266311002</v>
      </c>
      <c r="R503">
        <v>19.367133715855701</v>
      </c>
      <c r="S503">
        <v>2.11286628414426</v>
      </c>
      <c r="T503" t="s">
        <v>262</v>
      </c>
      <c r="U503" t="s">
        <v>9819</v>
      </c>
      <c r="V503" t="s">
        <v>25</v>
      </c>
      <c r="W503">
        <v>1</v>
      </c>
      <c r="X503" t="s">
        <v>131</v>
      </c>
      <c r="Y503" t="s">
        <v>132</v>
      </c>
    </row>
    <row r="504" spans="1:25" ht="12.75" x14ac:dyDescent="0.2">
      <c r="A504" t="s">
        <v>2450</v>
      </c>
      <c r="B504" t="s">
        <v>2451</v>
      </c>
      <c r="D504" t="s">
        <v>22</v>
      </c>
      <c r="E504" t="s">
        <v>9299</v>
      </c>
      <c r="F504">
        <v>1</v>
      </c>
      <c r="G504" t="s">
        <v>2452</v>
      </c>
      <c r="H504" t="s">
        <v>2453</v>
      </c>
      <c r="I504">
        <v>52.25</v>
      </c>
      <c r="J504">
        <v>52.25</v>
      </c>
      <c r="K504">
        <v>52.25</v>
      </c>
      <c r="L504">
        <v>52.25</v>
      </c>
      <c r="M504">
        <v>52.25</v>
      </c>
      <c r="N504">
        <v>52.25</v>
      </c>
      <c r="O504">
        <v>52.25</v>
      </c>
      <c r="P504">
        <v>51.13</v>
      </c>
      <c r="Q504">
        <v>51.129233009859199</v>
      </c>
      <c r="R504">
        <v>43.898836422606401</v>
      </c>
      <c r="S504">
        <v>8.3511635773936508</v>
      </c>
      <c r="T504" t="s">
        <v>262</v>
      </c>
      <c r="U504" t="s">
        <v>9819</v>
      </c>
      <c r="V504" t="s">
        <v>25</v>
      </c>
      <c r="W504">
        <v>1</v>
      </c>
      <c r="X504" t="s">
        <v>131</v>
      </c>
      <c r="Y504" t="s">
        <v>132</v>
      </c>
    </row>
    <row r="505" spans="1:25" ht="12.75" x14ac:dyDescent="0.2">
      <c r="A505" t="s">
        <v>1231</v>
      </c>
      <c r="B505" t="s">
        <v>1232</v>
      </c>
      <c r="D505" t="s">
        <v>22</v>
      </c>
      <c r="E505" t="s">
        <v>9299</v>
      </c>
      <c r="F505">
        <v>1</v>
      </c>
      <c r="G505" t="s">
        <v>1233</v>
      </c>
      <c r="H505" t="s">
        <v>1234</v>
      </c>
      <c r="I505">
        <v>129.31</v>
      </c>
      <c r="J505">
        <v>129.31</v>
      </c>
      <c r="K505">
        <v>129.31</v>
      </c>
      <c r="L505">
        <v>129.31</v>
      </c>
      <c r="M505">
        <v>129.31</v>
      </c>
      <c r="N505">
        <v>129.31</v>
      </c>
      <c r="O505">
        <v>129.31</v>
      </c>
      <c r="P505">
        <v>126.53</v>
      </c>
      <c r="Q505">
        <v>126.531940276924</v>
      </c>
      <c r="R505">
        <v>108.455948808792</v>
      </c>
      <c r="S505">
        <v>20.854051191207802</v>
      </c>
      <c r="T505" t="s">
        <v>262</v>
      </c>
      <c r="U505" t="s">
        <v>9819</v>
      </c>
      <c r="V505" t="s">
        <v>25</v>
      </c>
      <c r="W505">
        <v>1</v>
      </c>
      <c r="X505" t="s">
        <v>131</v>
      </c>
      <c r="Y505" t="s">
        <v>132</v>
      </c>
    </row>
    <row r="506" spans="1:25" ht="12.75" x14ac:dyDescent="0.2">
      <c r="A506" t="s">
        <v>2454</v>
      </c>
      <c r="B506" t="s">
        <v>2455</v>
      </c>
      <c r="D506" t="s">
        <v>22</v>
      </c>
      <c r="E506" t="s">
        <v>9299</v>
      </c>
      <c r="F506">
        <v>1</v>
      </c>
      <c r="G506" t="s">
        <v>2456</v>
      </c>
      <c r="H506" t="s">
        <v>2457</v>
      </c>
      <c r="I506">
        <v>66.5</v>
      </c>
      <c r="J506">
        <v>66.5</v>
      </c>
      <c r="K506">
        <v>66.5</v>
      </c>
      <c r="L506">
        <v>66.5</v>
      </c>
      <c r="M506">
        <v>66.5</v>
      </c>
      <c r="N506">
        <v>66.5</v>
      </c>
      <c r="O506">
        <v>66.5</v>
      </c>
      <c r="P506">
        <v>65.069999999999993</v>
      </c>
      <c r="Q506">
        <v>65.073569285275298</v>
      </c>
      <c r="R506">
        <v>55.777345101664501</v>
      </c>
      <c r="S506">
        <v>10.722654898335501</v>
      </c>
      <c r="T506" t="s">
        <v>262</v>
      </c>
      <c r="U506" t="s">
        <v>9819</v>
      </c>
      <c r="V506" t="s">
        <v>25</v>
      </c>
      <c r="W506">
        <v>1</v>
      </c>
      <c r="X506" t="s">
        <v>131</v>
      </c>
      <c r="Y506" t="s">
        <v>132</v>
      </c>
    </row>
    <row r="507" spans="1:25" ht="12.75" x14ac:dyDescent="0.2">
      <c r="A507" t="s">
        <v>2458</v>
      </c>
      <c r="B507" t="s">
        <v>2459</v>
      </c>
      <c r="D507" t="s">
        <v>22</v>
      </c>
      <c r="E507" t="s">
        <v>9299</v>
      </c>
      <c r="F507">
        <v>1</v>
      </c>
      <c r="G507" t="s">
        <v>2460</v>
      </c>
      <c r="H507" t="s">
        <v>2460</v>
      </c>
      <c r="I507">
        <v>86.03</v>
      </c>
      <c r="J507">
        <v>86.03</v>
      </c>
      <c r="K507">
        <v>86.03</v>
      </c>
      <c r="L507">
        <v>86.03</v>
      </c>
      <c r="M507">
        <v>86.03</v>
      </c>
      <c r="N507">
        <v>86.03</v>
      </c>
      <c r="O507">
        <v>86.03</v>
      </c>
      <c r="P507">
        <v>84.18</v>
      </c>
      <c r="Q507">
        <v>84.182474551586296</v>
      </c>
      <c r="R507">
        <v>72.303965872528096</v>
      </c>
      <c r="S507">
        <v>13.7260341274719</v>
      </c>
      <c r="T507" t="s">
        <v>262</v>
      </c>
      <c r="U507" t="s">
        <v>9819</v>
      </c>
      <c r="V507" t="s">
        <v>25</v>
      </c>
      <c r="W507">
        <v>1</v>
      </c>
      <c r="X507" t="s">
        <v>131</v>
      </c>
      <c r="Y507" t="s">
        <v>132</v>
      </c>
    </row>
    <row r="508" spans="1:25" ht="12.75" x14ac:dyDescent="0.2">
      <c r="A508" t="s">
        <v>2461</v>
      </c>
      <c r="B508" t="s">
        <v>2462</v>
      </c>
      <c r="D508" t="s">
        <v>22</v>
      </c>
      <c r="E508" t="s">
        <v>9299</v>
      </c>
      <c r="F508">
        <v>1</v>
      </c>
      <c r="G508" t="s">
        <v>2463</v>
      </c>
      <c r="H508" t="s">
        <v>2463</v>
      </c>
      <c r="I508">
        <v>88.15</v>
      </c>
      <c r="J508">
        <v>88.15</v>
      </c>
      <c r="K508">
        <v>88.15</v>
      </c>
      <c r="L508">
        <v>88.15</v>
      </c>
      <c r="M508">
        <v>88.15</v>
      </c>
      <c r="N508">
        <v>88.15</v>
      </c>
      <c r="O508">
        <v>88.15</v>
      </c>
      <c r="P508">
        <v>86.25</v>
      </c>
      <c r="Q508">
        <v>86.248302147944301</v>
      </c>
      <c r="R508">
        <v>73.853336569796596</v>
      </c>
      <c r="S508">
        <v>14.296663430203401</v>
      </c>
      <c r="T508" t="s">
        <v>262</v>
      </c>
      <c r="U508" t="s">
        <v>9819</v>
      </c>
      <c r="V508" t="s">
        <v>25</v>
      </c>
      <c r="W508">
        <v>1</v>
      </c>
      <c r="X508" t="s">
        <v>131</v>
      </c>
      <c r="Y508" t="s">
        <v>132</v>
      </c>
    </row>
    <row r="509" spans="1:25" ht="12.75" x14ac:dyDescent="0.2">
      <c r="A509" t="s">
        <v>2464</v>
      </c>
      <c r="B509" t="s">
        <v>2465</v>
      </c>
      <c r="D509" t="s">
        <v>22</v>
      </c>
      <c r="E509" t="s">
        <v>9299</v>
      </c>
      <c r="F509">
        <v>1</v>
      </c>
      <c r="G509" t="s">
        <v>2466</v>
      </c>
      <c r="H509" t="s">
        <v>2467</v>
      </c>
      <c r="I509">
        <v>105.56</v>
      </c>
      <c r="J509">
        <v>105.56</v>
      </c>
      <c r="K509">
        <v>105.56</v>
      </c>
      <c r="L509">
        <v>105.56</v>
      </c>
      <c r="M509">
        <v>105.56</v>
      </c>
      <c r="N509">
        <v>105.56</v>
      </c>
      <c r="O509">
        <v>105.56</v>
      </c>
      <c r="P509">
        <v>103.29</v>
      </c>
      <c r="Q509">
        <v>103.291379817897</v>
      </c>
      <c r="R509">
        <v>88.314129744302207</v>
      </c>
      <c r="S509">
        <v>17.245870255697799</v>
      </c>
      <c r="T509" t="s">
        <v>262</v>
      </c>
      <c r="U509" t="s">
        <v>9819</v>
      </c>
      <c r="V509" t="s">
        <v>25</v>
      </c>
      <c r="W509">
        <v>1</v>
      </c>
      <c r="X509" t="s">
        <v>131</v>
      </c>
      <c r="Y509" t="s">
        <v>132</v>
      </c>
    </row>
    <row r="510" spans="1:25" ht="12.75" x14ac:dyDescent="0.2">
      <c r="A510" t="s">
        <v>2468</v>
      </c>
      <c r="B510" t="s">
        <v>2469</v>
      </c>
      <c r="D510" t="s">
        <v>22</v>
      </c>
      <c r="E510" t="s">
        <v>9299</v>
      </c>
      <c r="F510">
        <v>1</v>
      </c>
      <c r="G510" t="s">
        <v>2470</v>
      </c>
      <c r="H510" t="s">
        <v>2471</v>
      </c>
      <c r="I510">
        <v>168.37</v>
      </c>
      <c r="J510">
        <v>168.37</v>
      </c>
      <c r="K510">
        <v>168.37</v>
      </c>
      <c r="L510">
        <v>168.37</v>
      </c>
      <c r="M510">
        <v>168.37</v>
      </c>
      <c r="N510">
        <v>168.37</v>
      </c>
      <c r="O510">
        <v>168.37</v>
      </c>
      <c r="P510">
        <v>164.75</v>
      </c>
      <c r="Q510">
        <v>164.74975080954599</v>
      </c>
      <c r="R510">
        <v>140.99273345143001</v>
      </c>
      <c r="S510">
        <v>27.377266548570201</v>
      </c>
      <c r="T510" t="s">
        <v>262</v>
      </c>
      <c r="U510" t="s">
        <v>9819</v>
      </c>
      <c r="V510" t="s">
        <v>25</v>
      </c>
      <c r="W510">
        <v>1</v>
      </c>
      <c r="X510" t="s">
        <v>131</v>
      </c>
      <c r="Y510" t="s">
        <v>132</v>
      </c>
    </row>
    <row r="511" spans="1:25" ht="12.75" x14ac:dyDescent="0.2">
      <c r="A511" t="s">
        <v>2472</v>
      </c>
      <c r="B511" t="s">
        <v>2473</v>
      </c>
      <c r="D511" t="s">
        <v>22</v>
      </c>
      <c r="E511" t="s">
        <v>9299</v>
      </c>
      <c r="F511">
        <v>1</v>
      </c>
      <c r="G511" t="s">
        <v>2474</v>
      </c>
      <c r="H511" t="s">
        <v>2475</v>
      </c>
      <c r="I511">
        <v>105.56</v>
      </c>
      <c r="J511">
        <v>105.56</v>
      </c>
      <c r="K511">
        <v>105.56</v>
      </c>
      <c r="L511">
        <v>105.56</v>
      </c>
      <c r="M511">
        <v>105.56</v>
      </c>
      <c r="N511">
        <v>105.56</v>
      </c>
      <c r="O511">
        <v>105.56</v>
      </c>
      <c r="P511">
        <v>103.29</v>
      </c>
      <c r="Q511">
        <v>103.291379817897</v>
      </c>
      <c r="R511">
        <v>88.314129744302207</v>
      </c>
      <c r="S511">
        <v>17.245870255697799</v>
      </c>
      <c r="T511" t="s">
        <v>262</v>
      </c>
      <c r="U511" t="s">
        <v>9819</v>
      </c>
      <c r="V511" t="s">
        <v>25</v>
      </c>
      <c r="W511">
        <v>1</v>
      </c>
      <c r="X511" t="s">
        <v>131</v>
      </c>
      <c r="Y511" t="s">
        <v>132</v>
      </c>
    </row>
    <row r="512" spans="1:25" ht="12.75" x14ac:dyDescent="0.2">
      <c r="A512" t="s">
        <v>2476</v>
      </c>
      <c r="B512" t="s">
        <v>2477</v>
      </c>
      <c r="D512" t="s">
        <v>22</v>
      </c>
      <c r="E512" t="s">
        <v>9299</v>
      </c>
      <c r="F512">
        <v>1</v>
      </c>
      <c r="G512" t="s">
        <v>2478</v>
      </c>
      <c r="H512" t="s">
        <v>2479</v>
      </c>
      <c r="I512">
        <v>168.37</v>
      </c>
      <c r="J512">
        <v>168.37</v>
      </c>
      <c r="K512">
        <v>168.37</v>
      </c>
      <c r="L512">
        <v>168.37</v>
      </c>
      <c r="M512">
        <v>168.37</v>
      </c>
      <c r="N512">
        <v>168.37</v>
      </c>
      <c r="O512">
        <v>168.37</v>
      </c>
      <c r="P512">
        <v>164.75</v>
      </c>
      <c r="Q512">
        <v>164.74975080954599</v>
      </c>
      <c r="R512">
        <v>140.99273345143001</v>
      </c>
      <c r="S512">
        <v>27.377266548570201</v>
      </c>
      <c r="T512" t="s">
        <v>262</v>
      </c>
      <c r="U512" t="s">
        <v>9819</v>
      </c>
      <c r="V512" t="s">
        <v>25</v>
      </c>
      <c r="W512">
        <v>1</v>
      </c>
      <c r="X512" t="s">
        <v>131</v>
      </c>
      <c r="Y512" t="s">
        <v>132</v>
      </c>
    </row>
    <row r="513" spans="1:25" ht="12.75" x14ac:dyDescent="0.2">
      <c r="A513" t="s">
        <v>2480</v>
      </c>
      <c r="B513" t="s">
        <v>2481</v>
      </c>
      <c r="D513" t="s">
        <v>22</v>
      </c>
      <c r="E513" t="s">
        <v>9299</v>
      </c>
      <c r="F513">
        <v>1</v>
      </c>
      <c r="G513" t="s">
        <v>2482</v>
      </c>
      <c r="H513" t="s">
        <v>2482</v>
      </c>
      <c r="I513">
        <v>137.22999999999999</v>
      </c>
      <c r="J513">
        <v>137.22999999999999</v>
      </c>
      <c r="K513">
        <v>137.22999999999999</v>
      </c>
      <c r="L513">
        <v>137.22999999999999</v>
      </c>
      <c r="M513">
        <v>137.22999999999999</v>
      </c>
      <c r="N513">
        <v>137.22999999999999</v>
      </c>
      <c r="O513">
        <v>137.22999999999999</v>
      </c>
      <c r="P513">
        <v>134.28</v>
      </c>
      <c r="Q513">
        <v>134.278793763267</v>
      </c>
      <c r="R513">
        <v>115.169888496955</v>
      </c>
      <c r="S513">
        <v>22.060111503044499</v>
      </c>
      <c r="T513" t="s">
        <v>262</v>
      </c>
      <c r="U513" t="s">
        <v>9819</v>
      </c>
      <c r="V513" t="s">
        <v>25</v>
      </c>
      <c r="W513">
        <v>1</v>
      </c>
      <c r="X513" t="s">
        <v>131</v>
      </c>
      <c r="Y513" t="s">
        <v>132</v>
      </c>
    </row>
    <row r="514" spans="1:25" ht="12.75" x14ac:dyDescent="0.2">
      <c r="A514" t="s">
        <v>2483</v>
      </c>
      <c r="B514" t="s">
        <v>2484</v>
      </c>
      <c r="D514" t="s">
        <v>22</v>
      </c>
      <c r="E514" t="s">
        <v>9299</v>
      </c>
      <c r="F514">
        <v>1</v>
      </c>
      <c r="G514" t="s">
        <v>2485</v>
      </c>
      <c r="H514" t="s">
        <v>2485</v>
      </c>
      <c r="I514">
        <v>209.54</v>
      </c>
      <c r="J514">
        <v>209.54</v>
      </c>
      <c r="K514">
        <v>209.54</v>
      </c>
      <c r="L514">
        <v>209.54</v>
      </c>
      <c r="M514">
        <v>209.54</v>
      </c>
      <c r="N514">
        <v>209.54</v>
      </c>
      <c r="O514">
        <v>209.54</v>
      </c>
      <c r="P514">
        <v>205.03</v>
      </c>
      <c r="Q514">
        <v>205.033388938526</v>
      </c>
      <c r="R514">
        <v>175.59534569042501</v>
      </c>
      <c r="S514">
        <v>33.944654309574602</v>
      </c>
      <c r="T514" t="s">
        <v>262</v>
      </c>
      <c r="U514" t="s">
        <v>9819</v>
      </c>
      <c r="V514" t="s">
        <v>25</v>
      </c>
      <c r="W514">
        <v>1</v>
      </c>
      <c r="X514" t="s">
        <v>131</v>
      </c>
      <c r="Y514" t="s">
        <v>132</v>
      </c>
    </row>
    <row r="515" spans="1:25" ht="12.75" x14ac:dyDescent="0.2">
      <c r="A515" t="s">
        <v>2486</v>
      </c>
      <c r="B515" t="s">
        <v>2487</v>
      </c>
      <c r="D515" t="s">
        <v>22</v>
      </c>
      <c r="E515" t="s">
        <v>9299</v>
      </c>
      <c r="F515">
        <v>1</v>
      </c>
      <c r="G515" t="s">
        <v>2488</v>
      </c>
      <c r="H515" t="s">
        <v>2489</v>
      </c>
      <c r="I515">
        <v>64.400000000000006</v>
      </c>
      <c r="J515">
        <v>64.400000000000006</v>
      </c>
      <c r="K515">
        <v>64.400000000000006</v>
      </c>
      <c r="L515">
        <v>64.400000000000006</v>
      </c>
      <c r="M515">
        <v>64.400000000000006</v>
      </c>
      <c r="N515">
        <v>64.400000000000006</v>
      </c>
      <c r="O515">
        <v>64.400000000000006</v>
      </c>
      <c r="P515">
        <v>63.01</v>
      </c>
      <c r="Q515">
        <v>63.007741688917399</v>
      </c>
      <c r="R515">
        <v>54.2279744043961</v>
      </c>
      <c r="S515">
        <v>10.1720255956039</v>
      </c>
      <c r="T515" t="s">
        <v>262</v>
      </c>
      <c r="U515" t="s">
        <v>9819</v>
      </c>
      <c r="V515" t="s">
        <v>25</v>
      </c>
      <c r="W515">
        <v>1</v>
      </c>
      <c r="X515" t="s">
        <v>131</v>
      </c>
      <c r="Y515" t="s">
        <v>132</v>
      </c>
    </row>
    <row r="516" spans="1:25" ht="12.75" x14ac:dyDescent="0.2">
      <c r="A516" t="s">
        <v>1235</v>
      </c>
      <c r="B516" t="s">
        <v>1236</v>
      </c>
      <c r="D516" t="s">
        <v>22</v>
      </c>
      <c r="E516" t="s">
        <v>9299</v>
      </c>
      <c r="F516">
        <v>1</v>
      </c>
      <c r="G516" t="s">
        <v>1237</v>
      </c>
      <c r="H516" t="s">
        <v>1237</v>
      </c>
      <c r="I516">
        <v>150.43</v>
      </c>
      <c r="J516">
        <v>150.43</v>
      </c>
      <c r="K516">
        <v>150.43</v>
      </c>
      <c r="L516">
        <v>150.43</v>
      </c>
      <c r="M516">
        <v>150.43</v>
      </c>
      <c r="N516">
        <v>150.43</v>
      </c>
      <c r="O516">
        <v>150.43</v>
      </c>
      <c r="P516">
        <v>147.19</v>
      </c>
      <c r="Q516">
        <v>147.19021624050399</v>
      </c>
      <c r="R516">
        <v>126.015483377835</v>
      </c>
      <c r="S516">
        <v>24.414516622165301</v>
      </c>
      <c r="T516" t="s">
        <v>262</v>
      </c>
      <c r="U516" t="s">
        <v>9819</v>
      </c>
      <c r="V516" t="s">
        <v>25</v>
      </c>
      <c r="W516">
        <v>1</v>
      </c>
      <c r="X516" t="s">
        <v>131</v>
      </c>
      <c r="Y516" t="s">
        <v>132</v>
      </c>
    </row>
    <row r="517" spans="1:25" ht="12.75" x14ac:dyDescent="0.2">
      <c r="A517" t="s">
        <v>1238</v>
      </c>
      <c r="B517" t="s">
        <v>1239</v>
      </c>
      <c r="D517" t="s">
        <v>22</v>
      </c>
      <c r="E517" t="s">
        <v>9299</v>
      </c>
      <c r="F517">
        <v>1</v>
      </c>
      <c r="G517" t="s">
        <v>1240</v>
      </c>
      <c r="H517" t="s">
        <v>1241</v>
      </c>
      <c r="I517">
        <v>21.45</v>
      </c>
      <c r="J517">
        <v>21.45</v>
      </c>
      <c r="K517">
        <v>21.45</v>
      </c>
      <c r="L517">
        <v>21.45</v>
      </c>
      <c r="M517">
        <v>21.48</v>
      </c>
      <c r="N517">
        <v>21.48</v>
      </c>
      <c r="O517">
        <v>21.48</v>
      </c>
      <c r="P517">
        <v>21.02</v>
      </c>
      <c r="Q517">
        <v>19.108905266311002</v>
      </c>
      <c r="R517">
        <v>19.367133715855701</v>
      </c>
      <c r="S517">
        <v>2.11286628414426</v>
      </c>
      <c r="T517" t="s">
        <v>262</v>
      </c>
      <c r="U517" t="s">
        <v>9819</v>
      </c>
      <c r="V517" t="s">
        <v>25</v>
      </c>
      <c r="W517">
        <v>1</v>
      </c>
      <c r="X517" t="s">
        <v>131</v>
      </c>
      <c r="Y517" t="s">
        <v>132</v>
      </c>
    </row>
    <row r="518" spans="1:25" ht="12.75" x14ac:dyDescent="0.2">
      <c r="A518" t="s">
        <v>1242</v>
      </c>
      <c r="B518" t="s">
        <v>1243</v>
      </c>
      <c r="C518" t="s">
        <v>262</v>
      </c>
      <c r="D518" t="s">
        <v>22</v>
      </c>
      <c r="E518" t="s">
        <v>9299</v>
      </c>
      <c r="F518">
        <v>1</v>
      </c>
      <c r="G518" t="s">
        <v>1244</v>
      </c>
      <c r="H518" t="s">
        <v>1245</v>
      </c>
      <c r="I518">
        <v>19.75</v>
      </c>
      <c r="J518">
        <v>19.75</v>
      </c>
      <c r="K518">
        <v>19.75</v>
      </c>
      <c r="L518">
        <v>19.75</v>
      </c>
      <c r="M518">
        <v>19.75</v>
      </c>
      <c r="N518">
        <v>19.75</v>
      </c>
      <c r="O518">
        <v>19.75</v>
      </c>
      <c r="P518">
        <v>19.32</v>
      </c>
      <c r="Q518">
        <v>17.559534569042501</v>
      </c>
      <c r="R518">
        <v>17.8177630185873</v>
      </c>
      <c r="S518">
        <v>1.9322369814127101</v>
      </c>
      <c r="T518" t="s">
        <v>262</v>
      </c>
      <c r="U518" t="s">
        <v>9819</v>
      </c>
      <c r="V518" t="s">
        <v>25</v>
      </c>
      <c r="W518">
        <v>1</v>
      </c>
      <c r="X518" t="s">
        <v>131</v>
      </c>
      <c r="Y518" t="s">
        <v>132</v>
      </c>
    </row>
    <row r="519" spans="1:25" ht="12.75" x14ac:dyDescent="0.2">
      <c r="A519" t="s">
        <v>1246</v>
      </c>
      <c r="B519" t="s">
        <v>1247</v>
      </c>
      <c r="C519" t="s">
        <v>262</v>
      </c>
      <c r="D519" t="s">
        <v>22</v>
      </c>
      <c r="E519" t="s">
        <v>9299</v>
      </c>
      <c r="F519">
        <v>1</v>
      </c>
      <c r="G519" t="s">
        <v>1248</v>
      </c>
      <c r="H519" t="s">
        <v>1249</v>
      </c>
      <c r="I519">
        <v>16.8</v>
      </c>
      <c r="J519">
        <v>16.8</v>
      </c>
      <c r="K519">
        <v>16.8</v>
      </c>
      <c r="L519">
        <v>16.8</v>
      </c>
      <c r="M519">
        <v>16.84</v>
      </c>
      <c r="N519">
        <v>16.84</v>
      </c>
      <c r="O519">
        <v>16.84</v>
      </c>
      <c r="P519">
        <v>16.48</v>
      </c>
      <c r="Q519">
        <v>14.9772500735951</v>
      </c>
      <c r="R519">
        <v>14.9772500735951</v>
      </c>
      <c r="S519">
        <v>1.8627499264048899</v>
      </c>
      <c r="T519" t="s">
        <v>262</v>
      </c>
      <c r="U519" t="s">
        <v>9819</v>
      </c>
      <c r="V519" t="s">
        <v>25</v>
      </c>
      <c r="W519">
        <v>1</v>
      </c>
      <c r="X519" t="s">
        <v>131</v>
      </c>
      <c r="Y519" t="s">
        <v>132</v>
      </c>
    </row>
    <row r="520" spans="1:25" ht="12.75" x14ac:dyDescent="0.2">
      <c r="A520" t="s">
        <v>1250</v>
      </c>
      <c r="B520" t="s">
        <v>1251</v>
      </c>
      <c r="C520" t="s">
        <v>262</v>
      </c>
      <c r="D520" t="s">
        <v>22</v>
      </c>
      <c r="E520" t="s">
        <v>9299</v>
      </c>
      <c r="F520">
        <v>1</v>
      </c>
      <c r="G520" t="s">
        <v>1252</v>
      </c>
      <c r="H520" t="s">
        <v>1253</v>
      </c>
      <c r="I520">
        <v>15.65</v>
      </c>
      <c r="J520">
        <v>15.65</v>
      </c>
      <c r="K520">
        <v>15.65</v>
      </c>
      <c r="L520">
        <v>15.65</v>
      </c>
      <c r="M520">
        <v>15.67</v>
      </c>
      <c r="N520">
        <v>15.67</v>
      </c>
      <c r="O520">
        <v>15.67</v>
      </c>
      <c r="P520">
        <v>15.33</v>
      </c>
      <c r="Q520">
        <v>13.9443362754161</v>
      </c>
      <c r="R520">
        <v>14.202564724960901</v>
      </c>
      <c r="S520">
        <v>1.46743527503912</v>
      </c>
      <c r="T520" t="s">
        <v>262</v>
      </c>
      <c r="U520" t="s">
        <v>9819</v>
      </c>
      <c r="V520" t="s">
        <v>25</v>
      </c>
      <c r="W520">
        <v>1</v>
      </c>
      <c r="X520" t="s">
        <v>131</v>
      </c>
      <c r="Y520" t="s">
        <v>132</v>
      </c>
    </row>
    <row r="521" spans="1:25" ht="12.75" x14ac:dyDescent="0.2">
      <c r="A521" t="s">
        <v>1254</v>
      </c>
      <c r="B521" t="s">
        <v>1255</v>
      </c>
      <c r="D521" t="s">
        <v>22</v>
      </c>
      <c r="E521" t="s">
        <v>9299</v>
      </c>
      <c r="F521">
        <v>1</v>
      </c>
      <c r="G521" t="s">
        <v>1256</v>
      </c>
      <c r="H521" t="s">
        <v>1256</v>
      </c>
      <c r="I521">
        <v>17.95</v>
      </c>
      <c r="J521">
        <v>17.95</v>
      </c>
      <c r="K521">
        <v>17.95</v>
      </c>
      <c r="L521">
        <v>17.95</v>
      </c>
      <c r="M521">
        <v>17.95</v>
      </c>
      <c r="N521">
        <v>17.95</v>
      </c>
      <c r="O521">
        <v>17.95</v>
      </c>
      <c r="P521">
        <v>17.559999999999999</v>
      </c>
      <c r="Q521">
        <v>17.559534569042501</v>
      </c>
      <c r="R521">
        <v>17.559534569042501</v>
      </c>
      <c r="S521">
        <v>0.390465430957459</v>
      </c>
      <c r="T521" t="s">
        <v>262</v>
      </c>
      <c r="U521" t="s">
        <v>9819</v>
      </c>
      <c r="V521" t="s">
        <v>25</v>
      </c>
      <c r="W521">
        <v>1</v>
      </c>
      <c r="X521" t="s">
        <v>131</v>
      </c>
      <c r="Y521" t="s">
        <v>132</v>
      </c>
    </row>
    <row r="522" spans="1:25" ht="12.75" x14ac:dyDescent="0.2">
      <c r="A522" t="s">
        <v>1257</v>
      </c>
      <c r="B522" t="s">
        <v>1258</v>
      </c>
      <c r="C522" t="s">
        <v>262</v>
      </c>
      <c r="D522" t="s">
        <v>22</v>
      </c>
      <c r="E522" t="s">
        <v>9299</v>
      </c>
      <c r="F522">
        <v>1</v>
      </c>
      <c r="G522" t="s">
        <v>1259</v>
      </c>
      <c r="H522" t="s">
        <v>1259</v>
      </c>
      <c r="I522">
        <v>17.95</v>
      </c>
      <c r="J522">
        <v>17.95</v>
      </c>
      <c r="K522">
        <v>17.95</v>
      </c>
      <c r="L522">
        <v>17.95</v>
      </c>
      <c r="M522">
        <v>17.95</v>
      </c>
      <c r="N522">
        <v>17.95</v>
      </c>
      <c r="O522">
        <v>17.95</v>
      </c>
      <c r="P522">
        <v>17.559999999999999</v>
      </c>
      <c r="Q522">
        <v>17.559534569042501</v>
      </c>
      <c r="R522">
        <v>17.559534569042501</v>
      </c>
      <c r="S522">
        <v>0.390465430957459</v>
      </c>
      <c r="T522" t="s">
        <v>262</v>
      </c>
      <c r="U522" t="s">
        <v>9819</v>
      </c>
      <c r="V522" t="s">
        <v>25</v>
      </c>
      <c r="W522">
        <v>1</v>
      </c>
      <c r="X522" t="s">
        <v>131</v>
      </c>
      <c r="Y522" t="s">
        <v>132</v>
      </c>
    </row>
    <row r="523" spans="1:25" ht="12.75" x14ac:dyDescent="0.2">
      <c r="A523" t="s">
        <v>1260</v>
      </c>
      <c r="B523" t="s">
        <v>1261</v>
      </c>
      <c r="C523" t="s">
        <v>262</v>
      </c>
      <c r="D523" t="s">
        <v>22</v>
      </c>
      <c r="E523" t="s">
        <v>9299</v>
      </c>
      <c r="F523">
        <v>1</v>
      </c>
      <c r="G523" t="s">
        <v>1262</v>
      </c>
      <c r="H523" t="s">
        <v>1263</v>
      </c>
      <c r="I523">
        <v>23.8</v>
      </c>
      <c r="J523">
        <v>23.8</v>
      </c>
      <c r="K523">
        <v>23.8</v>
      </c>
      <c r="L523">
        <v>23.8</v>
      </c>
      <c r="M523">
        <v>23.8</v>
      </c>
      <c r="N523">
        <v>23.8</v>
      </c>
      <c r="O523">
        <v>23.8</v>
      </c>
      <c r="P523">
        <v>23.29</v>
      </c>
      <c r="Q523">
        <v>21.1747328626689</v>
      </c>
      <c r="R523">
        <v>21.1747328626689</v>
      </c>
      <c r="S523">
        <v>2.6252671373310501</v>
      </c>
      <c r="T523" t="s">
        <v>262</v>
      </c>
      <c r="U523" t="s">
        <v>9819</v>
      </c>
      <c r="V523" t="s">
        <v>25</v>
      </c>
      <c r="W523">
        <v>1</v>
      </c>
      <c r="X523" t="s">
        <v>131</v>
      </c>
      <c r="Y523" t="s">
        <v>132</v>
      </c>
    </row>
    <row r="524" spans="1:25" ht="12.75" x14ac:dyDescent="0.2">
      <c r="A524" t="s">
        <v>1264</v>
      </c>
      <c r="B524" t="s">
        <v>1265</v>
      </c>
      <c r="C524" t="s">
        <v>262</v>
      </c>
      <c r="D524" t="s">
        <v>22</v>
      </c>
      <c r="E524" t="s">
        <v>9299</v>
      </c>
      <c r="F524">
        <v>1</v>
      </c>
      <c r="G524" t="s">
        <v>1266</v>
      </c>
      <c r="H524" t="s">
        <v>1267</v>
      </c>
      <c r="I524">
        <v>19.75</v>
      </c>
      <c r="J524">
        <v>19.75</v>
      </c>
      <c r="K524">
        <v>19.75</v>
      </c>
      <c r="L524">
        <v>19.75</v>
      </c>
      <c r="M524">
        <v>19.75</v>
      </c>
      <c r="N524">
        <v>19.75</v>
      </c>
      <c r="O524">
        <v>19.75</v>
      </c>
      <c r="P524">
        <v>19.32</v>
      </c>
      <c r="Q524">
        <v>17.559534569042501</v>
      </c>
      <c r="R524">
        <v>17.8177630185873</v>
      </c>
      <c r="S524">
        <v>1.9322369814127101</v>
      </c>
      <c r="T524" t="s">
        <v>262</v>
      </c>
      <c r="U524" t="s">
        <v>9819</v>
      </c>
      <c r="V524" t="s">
        <v>25</v>
      </c>
      <c r="W524">
        <v>1</v>
      </c>
      <c r="X524" t="s">
        <v>131</v>
      </c>
      <c r="Y524" t="s">
        <v>132</v>
      </c>
    </row>
    <row r="525" spans="1:25" ht="12.75" x14ac:dyDescent="0.2">
      <c r="A525" t="s">
        <v>2490</v>
      </c>
      <c r="B525" t="s">
        <v>2491</v>
      </c>
      <c r="D525" t="s">
        <v>22</v>
      </c>
      <c r="E525" t="s">
        <v>9299</v>
      </c>
      <c r="F525">
        <v>1</v>
      </c>
      <c r="G525" t="s">
        <v>2492</v>
      </c>
      <c r="H525" t="s">
        <v>2492</v>
      </c>
      <c r="I525">
        <v>30.6</v>
      </c>
      <c r="J525">
        <v>30.6</v>
      </c>
      <c r="K525">
        <v>30.6</v>
      </c>
      <c r="L525">
        <v>30.6</v>
      </c>
      <c r="M525">
        <v>30.61</v>
      </c>
      <c r="N525">
        <v>30.61</v>
      </c>
      <c r="O525">
        <v>30.61</v>
      </c>
      <c r="P525">
        <v>29.95</v>
      </c>
      <c r="Q525">
        <v>29.954500147190199</v>
      </c>
      <c r="R525">
        <v>30.212728596735001</v>
      </c>
      <c r="S525">
        <v>0.39727140326504101</v>
      </c>
      <c r="T525" t="s">
        <v>262</v>
      </c>
      <c r="U525" t="s">
        <v>9819</v>
      </c>
      <c r="V525" t="s">
        <v>25</v>
      </c>
      <c r="W525">
        <v>1</v>
      </c>
      <c r="X525" t="s">
        <v>131</v>
      </c>
      <c r="Y525" t="s">
        <v>132</v>
      </c>
    </row>
    <row r="526" spans="1:25" ht="12.75" x14ac:dyDescent="0.2">
      <c r="A526" t="s">
        <v>2493</v>
      </c>
      <c r="B526" t="s">
        <v>2494</v>
      </c>
      <c r="D526" t="s">
        <v>22</v>
      </c>
      <c r="E526" t="s">
        <v>9299</v>
      </c>
      <c r="F526">
        <v>1</v>
      </c>
      <c r="G526" t="s">
        <v>2495</v>
      </c>
      <c r="H526" t="s">
        <v>2496</v>
      </c>
      <c r="I526">
        <v>26.9</v>
      </c>
      <c r="J526">
        <v>26.9</v>
      </c>
      <c r="K526">
        <v>26.9</v>
      </c>
      <c r="L526">
        <v>26.9</v>
      </c>
      <c r="M526">
        <v>26.92</v>
      </c>
      <c r="N526">
        <v>26.92</v>
      </c>
      <c r="O526">
        <v>26.92</v>
      </c>
      <c r="P526">
        <v>26.34</v>
      </c>
      <c r="Q526">
        <v>26.3393018535638</v>
      </c>
      <c r="R526">
        <v>26.3393018535638</v>
      </c>
      <c r="S526">
        <v>0.580698146436191</v>
      </c>
      <c r="T526" t="s">
        <v>262</v>
      </c>
      <c r="U526" t="s">
        <v>9819</v>
      </c>
      <c r="V526" t="s">
        <v>25</v>
      </c>
      <c r="W526">
        <v>1</v>
      </c>
      <c r="X526" t="s">
        <v>131</v>
      </c>
      <c r="Y526" t="s">
        <v>132</v>
      </c>
    </row>
    <row r="527" spans="1:25" ht="12.75" x14ac:dyDescent="0.2">
      <c r="A527" t="s">
        <v>1268</v>
      </c>
      <c r="B527" t="s">
        <v>1269</v>
      </c>
      <c r="D527" t="s">
        <v>22</v>
      </c>
      <c r="E527" t="s">
        <v>9299</v>
      </c>
      <c r="F527">
        <v>1</v>
      </c>
      <c r="G527" t="s">
        <v>1270</v>
      </c>
      <c r="H527" t="s">
        <v>1271</v>
      </c>
      <c r="I527">
        <v>107.68</v>
      </c>
      <c r="J527">
        <v>107.68</v>
      </c>
      <c r="K527">
        <v>107.68</v>
      </c>
      <c r="L527">
        <v>107.68</v>
      </c>
      <c r="M527">
        <v>107.68</v>
      </c>
      <c r="N527">
        <v>107.68</v>
      </c>
      <c r="O527">
        <v>107.68</v>
      </c>
      <c r="P527">
        <v>105.36</v>
      </c>
      <c r="Q527">
        <v>105.357207414255</v>
      </c>
      <c r="R527">
        <v>90.379957340660098</v>
      </c>
      <c r="S527">
        <v>17.300042659339901</v>
      </c>
      <c r="T527" t="s">
        <v>262</v>
      </c>
      <c r="U527" t="s">
        <v>9819</v>
      </c>
      <c r="V527" t="s">
        <v>25</v>
      </c>
      <c r="W527">
        <v>1</v>
      </c>
      <c r="X527" t="s">
        <v>131</v>
      </c>
      <c r="Y527" t="s">
        <v>132</v>
      </c>
    </row>
    <row r="528" spans="1:25" ht="12.75" x14ac:dyDescent="0.2">
      <c r="A528" t="s">
        <v>2497</v>
      </c>
      <c r="B528" t="s">
        <v>2498</v>
      </c>
      <c r="D528" t="s">
        <v>22</v>
      </c>
      <c r="E528" t="s">
        <v>9299</v>
      </c>
      <c r="F528">
        <v>1</v>
      </c>
      <c r="G528" t="s">
        <v>2499</v>
      </c>
      <c r="H528" t="s">
        <v>2499</v>
      </c>
      <c r="I528">
        <v>22.7</v>
      </c>
      <c r="J528">
        <v>22.7</v>
      </c>
      <c r="K528">
        <v>22.7</v>
      </c>
      <c r="L528">
        <v>22.7</v>
      </c>
      <c r="M528">
        <v>22.7</v>
      </c>
      <c r="N528">
        <v>22.7</v>
      </c>
      <c r="O528">
        <v>22.7</v>
      </c>
      <c r="P528">
        <v>22.21</v>
      </c>
      <c r="Q528">
        <v>22.2076466608479</v>
      </c>
      <c r="R528">
        <v>22.465875110392702</v>
      </c>
      <c r="S528">
        <v>0.23412488960733699</v>
      </c>
      <c r="T528" t="s">
        <v>262</v>
      </c>
      <c r="U528" t="s">
        <v>9819</v>
      </c>
      <c r="V528" t="s">
        <v>25</v>
      </c>
      <c r="W528">
        <v>1</v>
      </c>
      <c r="X528" t="s">
        <v>131</v>
      </c>
      <c r="Y528" t="s">
        <v>132</v>
      </c>
    </row>
    <row r="529" spans="1:25" ht="12.75" x14ac:dyDescent="0.2">
      <c r="A529" t="s">
        <v>1272</v>
      </c>
      <c r="B529" t="s">
        <v>1273</v>
      </c>
      <c r="D529" t="s">
        <v>22</v>
      </c>
      <c r="E529" t="s">
        <v>9299</v>
      </c>
      <c r="F529">
        <v>1</v>
      </c>
      <c r="G529" t="s">
        <v>1274</v>
      </c>
      <c r="H529" t="s">
        <v>1275</v>
      </c>
      <c r="I529">
        <v>98.17</v>
      </c>
      <c r="J529">
        <v>98.17</v>
      </c>
      <c r="K529">
        <v>98.17</v>
      </c>
      <c r="L529">
        <v>98.17</v>
      </c>
      <c r="M529">
        <v>98.17</v>
      </c>
      <c r="N529">
        <v>98.17</v>
      </c>
      <c r="O529">
        <v>98.17</v>
      </c>
      <c r="P529">
        <v>96.06</v>
      </c>
      <c r="Q529">
        <v>96.060983230644496</v>
      </c>
      <c r="R529">
        <v>82.116646955228404</v>
      </c>
      <c r="S529">
        <v>16.053353044771701</v>
      </c>
      <c r="T529" t="s">
        <v>262</v>
      </c>
      <c r="U529" t="s">
        <v>9819</v>
      </c>
      <c r="V529" t="s">
        <v>25</v>
      </c>
      <c r="W529">
        <v>1</v>
      </c>
      <c r="X529" t="s">
        <v>131</v>
      </c>
      <c r="Y529" t="s">
        <v>132</v>
      </c>
    </row>
    <row r="530" spans="1:25" ht="12.75" x14ac:dyDescent="0.2">
      <c r="A530" t="s">
        <v>2500</v>
      </c>
      <c r="B530" t="s">
        <v>2501</v>
      </c>
      <c r="D530" t="s">
        <v>22</v>
      </c>
      <c r="E530" t="s">
        <v>9299</v>
      </c>
      <c r="F530">
        <v>1</v>
      </c>
      <c r="G530" t="s">
        <v>2502</v>
      </c>
      <c r="H530" t="s">
        <v>2503</v>
      </c>
      <c r="I530">
        <v>13.35</v>
      </c>
      <c r="J530">
        <v>13.35</v>
      </c>
      <c r="K530">
        <v>13.35</v>
      </c>
      <c r="L530">
        <v>13.35</v>
      </c>
      <c r="M530">
        <v>13.36</v>
      </c>
      <c r="N530">
        <v>13.36</v>
      </c>
      <c r="O530">
        <v>13.36</v>
      </c>
      <c r="P530">
        <v>13.07</v>
      </c>
      <c r="Q530">
        <v>11.8785086790582</v>
      </c>
      <c r="R530">
        <v>12.136737128602901</v>
      </c>
      <c r="S530">
        <v>1.2232628713970699</v>
      </c>
      <c r="T530" t="s">
        <v>262</v>
      </c>
      <c r="U530" t="s">
        <v>9819</v>
      </c>
      <c r="V530" t="s">
        <v>25</v>
      </c>
      <c r="W530">
        <v>1</v>
      </c>
      <c r="X530" t="s">
        <v>131</v>
      </c>
      <c r="Y530" t="s">
        <v>132</v>
      </c>
    </row>
    <row r="531" spans="1:25" ht="12.75" x14ac:dyDescent="0.2">
      <c r="A531" t="s">
        <v>2504</v>
      </c>
      <c r="B531" t="s">
        <v>2505</v>
      </c>
      <c r="D531" t="s">
        <v>22</v>
      </c>
      <c r="E531" t="s">
        <v>9299</v>
      </c>
      <c r="F531">
        <v>1</v>
      </c>
      <c r="G531" t="s">
        <v>2506</v>
      </c>
      <c r="H531" t="s">
        <v>2506</v>
      </c>
      <c r="I531">
        <v>35.4</v>
      </c>
      <c r="J531">
        <v>35.4</v>
      </c>
      <c r="K531">
        <v>35.4</v>
      </c>
      <c r="L531">
        <v>35.4</v>
      </c>
      <c r="M531">
        <v>35.409999999999997</v>
      </c>
      <c r="N531">
        <v>35.409999999999997</v>
      </c>
      <c r="O531">
        <v>35.409999999999997</v>
      </c>
      <c r="P531">
        <v>34.65</v>
      </c>
      <c r="Q531">
        <v>31.503870844458699</v>
      </c>
      <c r="R531">
        <v>31.503870844458699</v>
      </c>
      <c r="S531">
        <v>3.9061291555413198</v>
      </c>
      <c r="T531" t="s">
        <v>262</v>
      </c>
      <c r="U531" t="s">
        <v>9819</v>
      </c>
      <c r="V531" t="s">
        <v>25</v>
      </c>
      <c r="W531">
        <v>1</v>
      </c>
      <c r="X531" t="s">
        <v>131</v>
      </c>
      <c r="Y531" t="s">
        <v>132</v>
      </c>
    </row>
    <row r="532" spans="1:25" ht="12.75" x14ac:dyDescent="0.2">
      <c r="A532" t="s">
        <v>2507</v>
      </c>
      <c r="B532" t="s">
        <v>2508</v>
      </c>
      <c r="D532" t="s">
        <v>22</v>
      </c>
      <c r="E532" t="s">
        <v>9299</v>
      </c>
      <c r="F532">
        <v>1</v>
      </c>
      <c r="G532" t="s">
        <v>2509</v>
      </c>
      <c r="H532" t="s">
        <v>2510</v>
      </c>
      <c r="I532">
        <v>64.400000000000006</v>
      </c>
      <c r="J532">
        <v>64.400000000000006</v>
      </c>
      <c r="K532">
        <v>64.400000000000006</v>
      </c>
      <c r="L532">
        <v>64.400000000000006</v>
      </c>
      <c r="M532">
        <v>64.400000000000006</v>
      </c>
      <c r="N532">
        <v>64.400000000000006</v>
      </c>
      <c r="O532">
        <v>64.400000000000006</v>
      </c>
      <c r="P532">
        <v>63.01</v>
      </c>
      <c r="Q532">
        <v>63.007741688917399</v>
      </c>
      <c r="R532">
        <v>54.2279744043961</v>
      </c>
      <c r="S532">
        <v>10.1720255956039</v>
      </c>
      <c r="T532" t="s">
        <v>262</v>
      </c>
      <c r="U532" t="s">
        <v>9819</v>
      </c>
      <c r="V532" t="s">
        <v>25</v>
      </c>
      <c r="W532">
        <v>1</v>
      </c>
      <c r="X532" t="s">
        <v>131</v>
      </c>
      <c r="Y532" t="s">
        <v>132</v>
      </c>
    </row>
    <row r="533" spans="1:25" ht="12.75" x14ac:dyDescent="0.2">
      <c r="A533" t="s">
        <v>2511</v>
      </c>
      <c r="B533" t="s">
        <v>2512</v>
      </c>
      <c r="D533" t="s">
        <v>22</v>
      </c>
      <c r="E533" t="s">
        <v>9299</v>
      </c>
      <c r="F533">
        <v>1</v>
      </c>
      <c r="G533" t="s">
        <v>2513</v>
      </c>
      <c r="H533" t="s">
        <v>2514</v>
      </c>
      <c r="I533">
        <v>64.400000000000006</v>
      </c>
      <c r="J533">
        <v>64.400000000000006</v>
      </c>
      <c r="K533">
        <v>64.400000000000006</v>
      </c>
      <c r="L533">
        <v>64.400000000000006</v>
      </c>
      <c r="M533">
        <v>64.400000000000006</v>
      </c>
      <c r="N533">
        <v>64.400000000000006</v>
      </c>
      <c r="O533">
        <v>64.400000000000006</v>
      </c>
      <c r="P533">
        <v>63.01</v>
      </c>
      <c r="Q533">
        <v>63.007741688917399</v>
      </c>
      <c r="R533">
        <v>54.2279744043961</v>
      </c>
      <c r="S533">
        <v>10.1720255956039</v>
      </c>
      <c r="T533" t="s">
        <v>262</v>
      </c>
      <c r="U533" t="s">
        <v>9819</v>
      </c>
      <c r="V533" t="s">
        <v>25</v>
      </c>
      <c r="W533">
        <v>1</v>
      </c>
      <c r="X533" t="s">
        <v>131</v>
      </c>
      <c r="Y533" t="s">
        <v>132</v>
      </c>
    </row>
    <row r="534" spans="1:25" ht="12.75" x14ac:dyDescent="0.2">
      <c r="A534" t="s">
        <v>2515</v>
      </c>
      <c r="B534" t="s">
        <v>2516</v>
      </c>
      <c r="D534" t="s">
        <v>22</v>
      </c>
      <c r="E534" t="s">
        <v>9299</v>
      </c>
      <c r="F534">
        <v>1</v>
      </c>
      <c r="G534" t="s">
        <v>2517</v>
      </c>
      <c r="H534" t="s">
        <v>9885</v>
      </c>
      <c r="I534">
        <v>97.78</v>
      </c>
      <c r="J534">
        <v>97.78</v>
      </c>
      <c r="K534">
        <v>97.78</v>
      </c>
      <c r="L534">
        <v>97.78</v>
      </c>
      <c r="M534">
        <v>97.78</v>
      </c>
      <c r="N534">
        <v>97.78</v>
      </c>
      <c r="O534">
        <v>102.93</v>
      </c>
      <c r="P534">
        <v>100.71</v>
      </c>
      <c r="Q534">
        <v>100.70909532245</v>
      </c>
      <c r="R534">
        <v>86.248302147944301</v>
      </c>
      <c r="S534">
        <v>16.681697852055802</v>
      </c>
      <c r="T534" t="s">
        <v>262</v>
      </c>
      <c r="U534" t="s">
        <v>9819</v>
      </c>
      <c r="V534" t="s">
        <v>25</v>
      </c>
      <c r="W534">
        <v>1</v>
      </c>
      <c r="X534" t="s">
        <v>131</v>
      </c>
      <c r="Y534" t="s">
        <v>132</v>
      </c>
    </row>
    <row r="535" spans="1:25" ht="12.75" x14ac:dyDescent="0.2">
      <c r="A535" t="s">
        <v>2519</v>
      </c>
      <c r="B535" t="s">
        <v>2520</v>
      </c>
      <c r="D535" t="s">
        <v>22</v>
      </c>
      <c r="E535" t="s">
        <v>9299</v>
      </c>
      <c r="F535">
        <v>1</v>
      </c>
      <c r="G535" t="s">
        <v>2521</v>
      </c>
      <c r="H535" t="s">
        <v>9886</v>
      </c>
      <c r="I535">
        <v>156.44</v>
      </c>
      <c r="J535">
        <v>156.44</v>
      </c>
      <c r="K535">
        <v>156.44</v>
      </c>
      <c r="L535">
        <v>156.44</v>
      </c>
      <c r="M535">
        <v>156.44</v>
      </c>
      <c r="N535">
        <v>156.44</v>
      </c>
      <c r="O535">
        <v>164.67</v>
      </c>
      <c r="P535">
        <v>161.13</v>
      </c>
      <c r="Q535">
        <v>161.13455251592001</v>
      </c>
      <c r="R535">
        <v>137.89399205689301</v>
      </c>
      <c r="S535">
        <v>26.7760079431071</v>
      </c>
      <c r="T535" t="s">
        <v>262</v>
      </c>
      <c r="U535" t="s">
        <v>9819</v>
      </c>
      <c r="V535" t="s">
        <v>25</v>
      </c>
      <c r="W535">
        <v>1</v>
      </c>
      <c r="X535" t="s">
        <v>131</v>
      </c>
      <c r="Y535" t="s">
        <v>132</v>
      </c>
    </row>
    <row r="536" spans="1:25" ht="12.75" x14ac:dyDescent="0.2">
      <c r="A536" t="s">
        <v>2523</v>
      </c>
      <c r="B536" t="s">
        <v>2524</v>
      </c>
      <c r="C536" t="s">
        <v>262</v>
      </c>
      <c r="D536" t="s">
        <v>22</v>
      </c>
      <c r="E536" t="s">
        <v>9299</v>
      </c>
      <c r="F536">
        <v>1</v>
      </c>
      <c r="G536" t="s">
        <v>2525</v>
      </c>
      <c r="H536" t="s">
        <v>2526</v>
      </c>
      <c r="I536">
        <v>102.79</v>
      </c>
      <c r="J536">
        <v>102.79</v>
      </c>
      <c r="K536">
        <v>102.79</v>
      </c>
      <c r="L536">
        <v>102.79</v>
      </c>
      <c r="M536">
        <v>102.79</v>
      </c>
      <c r="N536">
        <v>102.79</v>
      </c>
      <c r="O536">
        <v>108.2</v>
      </c>
      <c r="P536">
        <v>105.87</v>
      </c>
      <c r="Q536">
        <v>105.873664313345</v>
      </c>
      <c r="R536">
        <v>90.896414239749603</v>
      </c>
      <c r="S536">
        <v>17.3035857602504</v>
      </c>
      <c r="T536" t="s">
        <v>262</v>
      </c>
      <c r="U536" t="s">
        <v>9819</v>
      </c>
      <c r="V536" t="s">
        <v>25</v>
      </c>
      <c r="W536">
        <v>1</v>
      </c>
      <c r="X536" t="s">
        <v>131</v>
      </c>
      <c r="Y536" t="s">
        <v>132</v>
      </c>
    </row>
    <row r="537" spans="1:25" ht="12.75" x14ac:dyDescent="0.2">
      <c r="A537" t="s">
        <v>2527</v>
      </c>
      <c r="B537" t="s">
        <v>2528</v>
      </c>
      <c r="C537" t="s">
        <v>262</v>
      </c>
      <c r="D537" t="s">
        <v>22</v>
      </c>
      <c r="E537" t="s">
        <v>9299</v>
      </c>
      <c r="F537">
        <v>1</v>
      </c>
      <c r="G537" t="s">
        <v>2529</v>
      </c>
      <c r="H537" t="s">
        <v>2530</v>
      </c>
      <c r="I537">
        <v>163.46</v>
      </c>
      <c r="J537">
        <v>163.46</v>
      </c>
      <c r="K537">
        <v>163.46</v>
      </c>
      <c r="L537">
        <v>163.46</v>
      </c>
      <c r="M537">
        <v>163.46</v>
      </c>
      <c r="N537">
        <v>163.46</v>
      </c>
      <c r="O537">
        <v>172.06</v>
      </c>
      <c r="P537">
        <v>168.36</v>
      </c>
      <c r="Q537">
        <v>168.36494910317299</v>
      </c>
      <c r="R537">
        <v>144.09147484596701</v>
      </c>
      <c r="S537">
        <v>27.968525154033301</v>
      </c>
      <c r="T537" t="s">
        <v>262</v>
      </c>
      <c r="U537" t="s">
        <v>9819</v>
      </c>
      <c r="V537" t="s">
        <v>25</v>
      </c>
      <c r="W537">
        <v>1</v>
      </c>
      <c r="X537" t="s">
        <v>131</v>
      </c>
      <c r="Y537" t="s">
        <v>132</v>
      </c>
    </row>
    <row r="538" spans="1:25" ht="12.75" x14ac:dyDescent="0.2">
      <c r="A538" t="s">
        <v>2531</v>
      </c>
      <c r="B538" t="s">
        <v>2532</v>
      </c>
      <c r="D538" t="s">
        <v>22</v>
      </c>
      <c r="E538" t="s">
        <v>9299</v>
      </c>
      <c r="F538">
        <v>1</v>
      </c>
      <c r="G538" t="s">
        <v>2533</v>
      </c>
      <c r="H538" t="s">
        <v>2534</v>
      </c>
      <c r="I538">
        <v>97.78</v>
      </c>
      <c r="J538">
        <v>97.78</v>
      </c>
      <c r="K538">
        <v>97.78</v>
      </c>
      <c r="L538">
        <v>97.78</v>
      </c>
      <c r="M538">
        <v>97.78</v>
      </c>
      <c r="N538">
        <v>97.78</v>
      </c>
      <c r="O538">
        <v>102.93</v>
      </c>
      <c r="P538">
        <v>100.71</v>
      </c>
      <c r="Q538">
        <v>100.70909532245</v>
      </c>
      <c r="R538">
        <v>86.506530597489004</v>
      </c>
      <c r="S538">
        <v>16.423469402511</v>
      </c>
      <c r="T538" t="s">
        <v>262</v>
      </c>
      <c r="U538" t="s">
        <v>9819</v>
      </c>
      <c r="V538" t="s">
        <v>25</v>
      </c>
      <c r="W538">
        <v>1</v>
      </c>
      <c r="X538" t="s">
        <v>131</v>
      </c>
      <c r="Y538" t="s">
        <v>132</v>
      </c>
    </row>
    <row r="539" spans="1:25" ht="12.75" x14ac:dyDescent="0.2">
      <c r="A539" t="s">
        <v>2535</v>
      </c>
      <c r="B539" t="s">
        <v>2536</v>
      </c>
      <c r="C539" t="s">
        <v>262</v>
      </c>
      <c r="D539" t="s">
        <v>22</v>
      </c>
      <c r="E539" t="s">
        <v>9299</v>
      </c>
      <c r="F539">
        <v>1</v>
      </c>
      <c r="G539" t="s">
        <v>2537</v>
      </c>
      <c r="H539" t="s">
        <v>2538</v>
      </c>
      <c r="I539">
        <v>97.78</v>
      </c>
      <c r="J539">
        <v>97.78</v>
      </c>
      <c r="K539">
        <v>97.78</v>
      </c>
      <c r="L539">
        <v>97.78</v>
      </c>
      <c r="M539">
        <v>97.78</v>
      </c>
      <c r="N539">
        <v>97.78</v>
      </c>
      <c r="O539">
        <v>102.93</v>
      </c>
      <c r="P539">
        <v>100.71</v>
      </c>
      <c r="Q539">
        <v>100.70909532245</v>
      </c>
      <c r="R539">
        <v>86.506530597489004</v>
      </c>
      <c r="S539">
        <v>16.423469402511</v>
      </c>
      <c r="T539" t="s">
        <v>262</v>
      </c>
      <c r="U539" t="s">
        <v>9819</v>
      </c>
      <c r="V539" t="s">
        <v>25</v>
      </c>
      <c r="W539">
        <v>1</v>
      </c>
      <c r="X539" t="s">
        <v>131</v>
      </c>
      <c r="Y539" t="s">
        <v>132</v>
      </c>
    </row>
    <row r="540" spans="1:25" ht="12.75" x14ac:dyDescent="0.2">
      <c r="A540" t="s">
        <v>2539</v>
      </c>
      <c r="B540" t="s">
        <v>2540</v>
      </c>
      <c r="C540" t="s">
        <v>262</v>
      </c>
      <c r="D540" t="s">
        <v>22</v>
      </c>
      <c r="E540" t="s">
        <v>9299</v>
      </c>
      <c r="F540">
        <v>1</v>
      </c>
      <c r="G540" t="s">
        <v>2541</v>
      </c>
      <c r="H540" t="s">
        <v>2542</v>
      </c>
      <c r="I540">
        <v>156.44</v>
      </c>
      <c r="J540">
        <v>156.44</v>
      </c>
      <c r="K540">
        <v>156.44</v>
      </c>
      <c r="L540">
        <v>156.44</v>
      </c>
      <c r="M540">
        <v>156.44</v>
      </c>
      <c r="N540">
        <v>156.44</v>
      </c>
      <c r="O540">
        <v>164.67</v>
      </c>
      <c r="P540">
        <v>161.13</v>
      </c>
      <c r="Q540">
        <v>161.13455251592001</v>
      </c>
      <c r="R540">
        <v>137.89399205689301</v>
      </c>
      <c r="S540">
        <v>26.7760079431071</v>
      </c>
      <c r="T540" t="s">
        <v>262</v>
      </c>
      <c r="U540" t="s">
        <v>9819</v>
      </c>
      <c r="V540" t="s">
        <v>25</v>
      </c>
      <c r="W540">
        <v>1</v>
      </c>
      <c r="X540" t="s">
        <v>131</v>
      </c>
      <c r="Y540" t="s">
        <v>132</v>
      </c>
    </row>
    <row r="541" spans="1:25" ht="12.75" x14ac:dyDescent="0.2">
      <c r="A541" t="s">
        <v>2543</v>
      </c>
      <c r="B541" t="s">
        <v>2544</v>
      </c>
      <c r="D541" t="s">
        <v>22</v>
      </c>
      <c r="E541" t="s">
        <v>9299</v>
      </c>
      <c r="F541">
        <v>1</v>
      </c>
      <c r="G541" t="s">
        <v>2545</v>
      </c>
      <c r="H541" t="s">
        <v>2546</v>
      </c>
      <c r="I541">
        <v>161.97999999999999</v>
      </c>
      <c r="J541">
        <v>161.97999999999999</v>
      </c>
      <c r="K541">
        <v>161.97999999999999</v>
      </c>
      <c r="L541">
        <v>161.97999999999999</v>
      </c>
      <c r="M541">
        <v>161.97999999999999</v>
      </c>
      <c r="N541">
        <v>161.97999999999999</v>
      </c>
      <c r="O541">
        <v>179.98</v>
      </c>
      <c r="P541">
        <v>176.11</v>
      </c>
      <c r="Q541">
        <v>176.11180258951501</v>
      </c>
      <c r="R541">
        <v>150.80541453412999</v>
      </c>
      <c r="S541">
        <v>29.1745854658699</v>
      </c>
      <c r="T541" t="s">
        <v>262</v>
      </c>
      <c r="U541" t="s">
        <v>9819</v>
      </c>
      <c r="V541" t="s">
        <v>25</v>
      </c>
      <c r="W541">
        <v>1</v>
      </c>
      <c r="X541" t="s">
        <v>131</v>
      </c>
      <c r="Y541" t="s">
        <v>132</v>
      </c>
    </row>
    <row r="542" spans="1:25" ht="12.75" x14ac:dyDescent="0.2">
      <c r="A542" t="s">
        <v>2547</v>
      </c>
      <c r="B542" t="s">
        <v>2548</v>
      </c>
      <c r="D542" t="s">
        <v>22</v>
      </c>
      <c r="E542" t="s">
        <v>9299</v>
      </c>
      <c r="F542">
        <v>1</v>
      </c>
      <c r="G542" t="s">
        <v>2549</v>
      </c>
      <c r="H542" t="s">
        <v>2550</v>
      </c>
      <c r="I542">
        <v>15.8</v>
      </c>
      <c r="J542">
        <v>15.8</v>
      </c>
      <c r="K542">
        <v>15.8</v>
      </c>
      <c r="L542">
        <v>15.8</v>
      </c>
      <c r="M542">
        <v>15.83</v>
      </c>
      <c r="N542">
        <v>15.83</v>
      </c>
      <c r="O542">
        <v>15.83</v>
      </c>
      <c r="P542">
        <v>15.49</v>
      </c>
      <c r="Q542">
        <v>15.493706972684601</v>
      </c>
      <c r="R542">
        <v>15.493706972684601</v>
      </c>
      <c r="S542">
        <v>0.336293027315405</v>
      </c>
      <c r="T542" t="s">
        <v>262</v>
      </c>
      <c r="U542" t="s">
        <v>9819</v>
      </c>
      <c r="V542" t="s">
        <v>25</v>
      </c>
      <c r="W542">
        <v>1</v>
      </c>
      <c r="X542" t="s">
        <v>131</v>
      </c>
      <c r="Y542" t="s">
        <v>132</v>
      </c>
    </row>
    <row r="543" spans="1:25" ht="12.75" x14ac:dyDescent="0.2">
      <c r="A543" t="s">
        <v>2551</v>
      </c>
      <c r="B543" t="s">
        <v>2552</v>
      </c>
      <c r="C543" t="s">
        <v>21</v>
      </c>
      <c r="D543" t="s">
        <v>22</v>
      </c>
      <c r="E543" t="s">
        <v>9299</v>
      </c>
      <c r="F543">
        <v>1</v>
      </c>
      <c r="G543" t="s">
        <v>2553</v>
      </c>
      <c r="H543" t="s">
        <v>2554</v>
      </c>
      <c r="I543">
        <v>338.33</v>
      </c>
      <c r="J543">
        <v>338.33</v>
      </c>
      <c r="K543">
        <v>338.33</v>
      </c>
      <c r="L543">
        <v>338.33</v>
      </c>
      <c r="M543">
        <v>338.33</v>
      </c>
      <c r="N543">
        <v>338.33</v>
      </c>
      <c r="O543">
        <v>338.33</v>
      </c>
      <c r="P543">
        <v>331.05</v>
      </c>
      <c r="Q543">
        <v>331.04887231636098</v>
      </c>
      <c r="R543">
        <v>283.276609150583</v>
      </c>
      <c r="S543">
        <v>55.053390849416601</v>
      </c>
      <c r="T543" t="s">
        <v>262</v>
      </c>
      <c r="U543" t="s">
        <v>9819</v>
      </c>
      <c r="V543" t="s">
        <v>25</v>
      </c>
      <c r="W543">
        <v>1</v>
      </c>
      <c r="X543" t="s">
        <v>131</v>
      </c>
      <c r="Y543" t="s">
        <v>132</v>
      </c>
    </row>
    <row r="544" spans="1:25" ht="12.75" x14ac:dyDescent="0.2">
      <c r="A544" t="s">
        <v>2555</v>
      </c>
      <c r="B544" t="s">
        <v>2556</v>
      </c>
      <c r="C544" t="s">
        <v>21</v>
      </c>
      <c r="D544" t="s">
        <v>22</v>
      </c>
      <c r="E544" t="s">
        <v>9299</v>
      </c>
      <c r="F544">
        <v>1</v>
      </c>
      <c r="G544" t="s">
        <v>2557</v>
      </c>
      <c r="H544" t="s">
        <v>2558</v>
      </c>
      <c r="I544">
        <v>338.33</v>
      </c>
      <c r="J544">
        <v>338.33</v>
      </c>
      <c r="K544">
        <v>338.33</v>
      </c>
      <c r="L544">
        <v>338.33</v>
      </c>
      <c r="M544">
        <v>338.33</v>
      </c>
      <c r="N544">
        <v>338.33</v>
      </c>
      <c r="O544">
        <v>338.33</v>
      </c>
      <c r="P544">
        <v>331.05</v>
      </c>
      <c r="Q544">
        <v>331.04887231636098</v>
      </c>
      <c r="R544">
        <v>283.276609150583</v>
      </c>
      <c r="S544">
        <v>55.053390849416601</v>
      </c>
      <c r="T544" t="s">
        <v>262</v>
      </c>
      <c r="U544" t="s">
        <v>9819</v>
      </c>
      <c r="V544" t="s">
        <v>25</v>
      </c>
      <c r="W544">
        <v>1</v>
      </c>
      <c r="X544" t="s">
        <v>131</v>
      </c>
      <c r="Y544" t="s">
        <v>132</v>
      </c>
    </row>
    <row r="545" spans="1:29" ht="12.75" x14ac:dyDescent="0.2">
      <c r="A545" t="s">
        <v>1276</v>
      </c>
      <c r="B545" t="s">
        <v>1277</v>
      </c>
      <c r="C545" t="s">
        <v>21</v>
      </c>
      <c r="D545" t="s">
        <v>22</v>
      </c>
      <c r="E545" t="s">
        <v>9299</v>
      </c>
      <c r="F545">
        <v>1</v>
      </c>
      <c r="G545" t="s">
        <v>1278</v>
      </c>
      <c r="H545" t="s">
        <v>1278</v>
      </c>
      <c r="I545">
        <v>338.33</v>
      </c>
      <c r="J545">
        <v>338.33</v>
      </c>
      <c r="K545">
        <v>338.33</v>
      </c>
      <c r="L545">
        <v>338.33</v>
      </c>
      <c r="M545">
        <v>338.33</v>
      </c>
      <c r="N545">
        <v>338.33</v>
      </c>
      <c r="O545">
        <v>338.33</v>
      </c>
      <c r="P545">
        <v>331.05</v>
      </c>
      <c r="Q545">
        <v>331.04887231636098</v>
      </c>
      <c r="R545">
        <v>283.276609150583</v>
      </c>
      <c r="S545">
        <v>55.053390849416601</v>
      </c>
      <c r="T545" t="s">
        <v>262</v>
      </c>
      <c r="U545" t="s">
        <v>9819</v>
      </c>
      <c r="V545" t="s">
        <v>25</v>
      </c>
      <c r="W545">
        <v>1</v>
      </c>
      <c r="X545" t="s">
        <v>131</v>
      </c>
      <c r="Y545" t="s">
        <v>132</v>
      </c>
    </row>
    <row r="546" spans="1:29" ht="12.75" x14ac:dyDescent="0.2">
      <c r="A546" t="s">
        <v>2559</v>
      </c>
      <c r="B546" t="s">
        <v>2560</v>
      </c>
      <c r="C546" t="s">
        <v>21</v>
      </c>
      <c r="D546" t="s">
        <v>22</v>
      </c>
      <c r="E546" t="s">
        <v>9299</v>
      </c>
      <c r="F546">
        <v>1</v>
      </c>
      <c r="G546" t="s">
        <v>2561</v>
      </c>
      <c r="H546" t="s">
        <v>2562</v>
      </c>
      <c r="I546">
        <v>315.10000000000002</v>
      </c>
      <c r="J546">
        <v>315.10000000000002</v>
      </c>
      <c r="K546">
        <v>315.10000000000002</v>
      </c>
      <c r="L546">
        <v>315.10000000000002</v>
      </c>
      <c r="M546">
        <v>315.10000000000002</v>
      </c>
      <c r="N546">
        <v>315.10000000000002</v>
      </c>
      <c r="O546">
        <v>315.10000000000002</v>
      </c>
      <c r="P546">
        <v>308.32</v>
      </c>
      <c r="Q546">
        <v>308.324768756423</v>
      </c>
      <c r="R546">
        <v>263.90947543472799</v>
      </c>
      <c r="S546">
        <v>51.190524565272398</v>
      </c>
      <c r="T546" t="s">
        <v>262</v>
      </c>
      <c r="U546" t="s">
        <v>9819</v>
      </c>
      <c r="V546" t="s">
        <v>25</v>
      </c>
      <c r="W546">
        <v>1</v>
      </c>
      <c r="X546" t="s">
        <v>131</v>
      </c>
      <c r="Y546" t="s">
        <v>132</v>
      </c>
    </row>
    <row r="547" spans="1:29" ht="12.75" x14ac:dyDescent="0.2">
      <c r="A547" t="s">
        <v>2563</v>
      </c>
      <c r="B547" t="s">
        <v>2564</v>
      </c>
      <c r="C547" t="s">
        <v>21</v>
      </c>
      <c r="D547" t="s">
        <v>22</v>
      </c>
      <c r="E547" t="s">
        <v>9299</v>
      </c>
      <c r="F547">
        <v>1</v>
      </c>
      <c r="G547" t="s">
        <v>2565</v>
      </c>
      <c r="H547" t="s">
        <v>2565</v>
      </c>
      <c r="I547">
        <v>117.17</v>
      </c>
      <c r="J547">
        <v>117.17</v>
      </c>
      <c r="K547">
        <v>117.17</v>
      </c>
      <c r="L547">
        <v>117.17</v>
      </c>
      <c r="M547">
        <v>117.17</v>
      </c>
      <c r="N547">
        <v>117.17</v>
      </c>
      <c r="O547">
        <v>117.17</v>
      </c>
      <c r="P547">
        <v>114.65</v>
      </c>
      <c r="Q547">
        <v>114.653431597866</v>
      </c>
      <c r="R547">
        <v>98.126810827002402</v>
      </c>
      <c r="S547">
        <v>19.0431891729976</v>
      </c>
      <c r="T547" t="s">
        <v>262</v>
      </c>
      <c r="U547" t="s">
        <v>9819</v>
      </c>
      <c r="V547" t="s">
        <v>25</v>
      </c>
      <c r="W547">
        <v>1</v>
      </c>
      <c r="X547" t="s">
        <v>131</v>
      </c>
      <c r="Y547" t="s">
        <v>132</v>
      </c>
    </row>
    <row r="548" spans="1:29" ht="12.75" x14ac:dyDescent="0.2">
      <c r="A548" t="s">
        <v>2566</v>
      </c>
      <c r="B548" t="s">
        <v>2567</v>
      </c>
      <c r="C548" t="s">
        <v>21</v>
      </c>
      <c r="D548" t="s">
        <v>22</v>
      </c>
      <c r="E548" t="s">
        <v>9299</v>
      </c>
      <c r="F548">
        <v>1</v>
      </c>
      <c r="G548" t="s">
        <v>2568</v>
      </c>
      <c r="H548" t="s">
        <v>2568</v>
      </c>
      <c r="I548">
        <v>306.66000000000003</v>
      </c>
      <c r="J548">
        <v>306.66000000000003</v>
      </c>
      <c r="K548">
        <v>306.66000000000003</v>
      </c>
      <c r="L548">
        <v>306.66000000000003</v>
      </c>
      <c r="M548">
        <v>306.66000000000003</v>
      </c>
      <c r="N548">
        <v>306.66000000000003</v>
      </c>
      <c r="O548">
        <v>306.66000000000003</v>
      </c>
      <c r="P548">
        <v>300.06</v>
      </c>
      <c r="Q548">
        <v>300.061458370992</v>
      </c>
      <c r="R548">
        <v>256.67907884747501</v>
      </c>
      <c r="S548">
        <v>49.980921152525198</v>
      </c>
      <c r="T548" t="s">
        <v>262</v>
      </c>
      <c r="U548" t="s">
        <v>9819</v>
      </c>
      <c r="V548" t="s">
        <v>25</v>
      </c>
      <c r="W548">
        <v>1</v>
      </c>
      <c r="X548" t="s">
        <v>131</v>
      </c>
      <c r="Y548" t="s">
        <v>132</v>
      </c>
    </row>
    <row r="549" spans="1:29" ht="12.75" x14ac:dyDescent="0.2">
      <c r="A549" t="s">
        <v>2569</v>
      </c>
      <c r="B549" t="s">
        <v>2570</v>
      </c>
      <c r="C549" t="s">
        <v>21</v>
      </c>
      <c r="D549" t="s">
        <v>22</v>
      </c>
      <c r="E549" t="s">
        <v>9299</v>
      </c>
      <c r="F549">
        <v>1</v>
      </c>
      <c r="G549" t="s">
        <v>2571</v>
      </c>
      <c r="H549" t="s">
        <v>2571</v>
      </c>
      <c r="I549">
        <v>306.66000000000003</v>
      </c>
      <c r="J549">
        <v>306.66000000000003</v>
      </c>
      <c r="K549">
        <v>306.66000000000003</v>
      </c>
      <c r="L549">
        <v>306.66000000000003</v>
      </c>
      <c r="M549">
        <v>306.66000000000003</v>
      </c>
      <c r="N549">
        <v>306.66000000000003</v>
      </c>
      <c r="O549">
        <v>306.66000000000003</v>
      </c>
      <c r="P549">
        <v>300.06</v>
      </c>
      <c r="Q549">
        <v>300.061458370992</v>
      </c>
      <c r="R549">
        <v>256.67907884747501</v>
      </c>
      <c r="S549">
        <v>49.980921152525198</v>
      </c>
      <c r="T549" t="s">
        <v>262</v>
      </c>
      <c r="U549" t="s">
        <v>9819</v>
      </c>
      <c r="V549" t="s">
        <v>25</v>
      </c>
      <c r="W549">
        <v>1</v>
      </c>
      <c r="X549" t="s">
        <v>131</v>
      </c>
      <c r="Y549" t="s">
        <v>132</v>
      </c>
    </row>
    <row r="550" spans="1:29" ht="12.75" x14ac:dyDescent="0.2">
      <c r="A550" t="s">
        <v>2572</v>
      </c>
      <c r="B550" t="s">
        <v>2573</v>
      </c>
      <c r="C550" t="s">
        <v>21</v>
      </c>
      <c r="D550" t="s">
        <v>22</v>
      </c>
      <c r="E550" t="s">
        <v>9299</v>
      </c>
      <c r="F550">
        <v>1</v>
      </c>
      <c r="G550" t="s">
        <v>2574</v>
      </c>
      <c r="H550" t="s">
        <v>2575</v>
      </c>
      <c r="I550">
        <v>294.52</v>
      </c>
      <c r="J550">
        <v>294.52</v>
      </c>
      <c r="K550">
        <v>294.52</v>
      </c>
      <c r="L550">
        <v>294.52</v>
      </c>
      <c r="M550">
        <v>294.52</v>
      </c>
      <c r="N550">
        <v>294.52</v>
      </c>
      <c r="O550">
        <v>294.52</v>
      </c>
      <c r="P550">
        <v>288.18</v>
      </c>
      <c r="Q550">
        <v>288.182949691933</v>
      </c>
      <c r="R550">
        <v>246.349940865685</v>
      </c>
      <c r="S550">
        <v>48.170059134314897</v>
      </c>
      <c r="T550" t="s">
        <v>262</v>
      </c>
      <c r="U550" t="s">
        <v>9819</v>
      </c>
      <c r="V550" t="s">
        <v>25</v>
      </c>
      <c r="W550">
        <v>1</v>
      </c>
      <c r="X550" t="s">
        <v>131</v>
      </c>
      <c r="Y550" t="s">
        <v>132</v>
      </c>
    </row>
    <row r="551" spans="1:29" ht="12.75" x14ac:dyDescent="0.2">
      <c r="A551" t="s">
        <v>2576</v>
      </c>
      <c r="B551" t="s">
        <v>2577</v>
      </c>
      <c r="C551" t="s">
        <v>21</v>
      </c>
      <c r="D551" t="s">
        <v>22</v>
      </c>
      <c r="E551" t="s">
        <v>9299</v>
      </c>
      <c r="F551">
        <v>1</v>
      </c>
      <c r="G551" t="s">
        <v>2578</v>
      </c>
      <c r="H551" t="s">
        <v>2578</v>
      </c>
      <c r="I551">
        <v>294.52</v>
      </c>
      <c r="J551">
        <v>294.52</v>
      </c>
      <c r="K551">
        <v>294.52</v>
      </c>
      <c r="L551">
        <v>294.52</v>
      </c>
      <c r="M551">
        <v>294.52</v>
      </c>
      <c r="N551">
        <v>294.52</v>
      </c>
      <c r="O551">
        <v>294.52</v>
      </c>
      <c r="P551">
        <v>288.18</v>
      </c>
      <c r="Q551">
        <v>288.182949691933</v>
      </c>
      <c r="R551">
        <v>246.349940865685</v>
      </c>
      <c r="S551">
        <v>48.170059134314897</v>
      </c>
      <c r="T551" t="s">
        <v>262</v>
      </c>
      <c r="U551" t="s">
        <v>9819</v>
      </c>
      <c r="V551" t="s">
        <v>25</v>
      </c>
      <c r="W551">
        <v>1</v>
      </c>
      <c r="X551" t="s">
        <v>131</v>
      </c>
      <c r="Y551" t="s">
        <v>132</v>
      </c>
    </row>
    <row r="552" spans="1:29" ht="12.75" x14ac:dyDescent="0.2">
      <c r="A552" t="s">
        <v>2579</v>
      </c>
      <c r="B552" t="s">
        <v>2580</v>
      </c>
      <c r="C552" t="s">
        <v>21</v>
      </c>
      <c r="D552" t="s">
        <v>22</v>
      </c>
      <c r="E552" t="s">
        <v>9299</v>
      </c>
      <c r="F552">
        <v>1</v>
      </c>
      <c r="G552" t="s">
        <v>2581</v>
      </c>
      <c r="H552" t="s">
        <v>2581</v>
      </c>
      <c r="I552">
        <v>294.52</v>
      </c>
      <c r="J552">
        <v>294.52</v>
      </c>
      <c r="K552">
        <v>294.52</v>
      </c>
      <c r="L552">
        <v>294.52</v>
      </c>
      <c r="M552">
        <v>294.52</v>
      </c>
      <c r="N552">
        <v>294.52</v>
      </c>
      <c r="O552">
        <v>294.52</v>
      </c>
      <c r="P552">
        <v>288.18</v>
      </c>
      <c r="Q552">
        <v>288.182949691933</v>
      </c>
      <c r="R552">
        <v>246.349940865685</v>
      </c>
      <c r="S552">
        <v>48.170059134314897</v>
      </c>
      <c r="T552" t="s">
        <v>262</v>
      </c>
      <c r="U552" t="s">
        <v>9819</v>
      </c>
      <c r="V552" t="s">
        <v>25</v>
      </c>
      <c r="W552">
        <v>1</v>
      </c>
      <c r="X552" t="s">
        <v>131</v>
      </c>
      <c r="Y552" t="s">
        <v>132</v>
      </c>
    </row>
    <row r="553" spans="1:29" ht="12.75" x14ac:dyDescent="0.2">
      <c r="A553" t="s">
        <v>2582</v>
      </c>
      <c r="B553" t="s">
        <v>2583</v>
      </c>
      <c r="C553" t="s">
        <v>21</v>
      </c>
      <c r="D553" t="s">
        <v>22</v>
      </c>
      <c r="E553" t="s">
        <v>9299</v>
      </c>
      <c r="F553">
        <v>1</v>
      </c>
      <c r="G553" t="s">
        <v>2584</v>
      </c>
      <c r="H553" t="s">
        <v>2585</v>
      </c>
      <c r="I553">
        <v>306.66000000000003</v>
      </c>
      <c r="J553">
        <v>306.66000000000003</v>
      </c>
      <c r="K553">
        <v>306.66000000000003</v>
      </c>
      <c r="L553">
        <v>306.66000000000003</v>
      </c>
      <c r="M553">
        <v>306.66000000000003</v>
      </c>
      <c r="N553">
        <v>306.66000000000003</v>
      </c>
      <c r="O553">
        <v>306.66000000000003</v>
      </c>
      <c r="P553">
        <v>300.06</v>
      </c>
      <c r="Q553">
        <v>300.061458370992</v>
      </c>
      <c r="R553">
        <v>256.67907884747501</v>
      </c>
      <c r="S553">
        <v>49.980921152525198</v>
      </c>
      <c r="T553" t="s">
        <v>262</v>
      </c>
      <c r="U553" t="s">
        <v>9819</v>
      </c>
      <c r="V553" t="s">
        <v>25</v>
      </c>
      <c r="W553">
        <v>1</v>
      </c>
      <c r="X553" t="s">
        <v>131</v>
      </c>
      <c r="Y553" t="s">
        <v>132</v>
      </c>
    </row>
    <row r="554" spans="1:29" ht="12.75" x14ac:dyDescent="0.2">
      <c r="A554" t="s">
        <v>2586</v>
      </c>
      <c r="B554" t="s">
        <v>2587</v>
      </c>
      <c r="C554" t="s">
        <v>21</v>
      </c>
      <c r="D554" t="s">
        <v>22</v>
      </c>
      <c r="E554" t="s">
        <v>9299</v>
      </c>
      <c r="F554">
        <v>1</v>
      </c>
      <c r="G554" t="s">
        <v>2588</v>
      </c>
      <c r="H554" t="s">
        <v>2589</v>
      </c>
      <c r="I554">
        <v>294.52</v>
      </c>
      <c r="J554">
        <v>294.52</v>
      </c>
      <c r="K554">
        <v>294.52</v>
      </c>
      <c r="L554">
        <v>294.52</v>
      </c>
      <c r="M554">
        <v>294.52</v>
      </c>
      <c r="N554">
        <v>294.52</v>
      </c>
      <c r="O554">
        <v>294.52</v>
      </c>
      <c r="P554">
        <v>288.18</v>
      </c>
      <c r="Q554">
        <v>288.182949691933</v>
      </c>
      <c r="R554">
        <v>246.349940865685</v>
      </c>
      <c r="S554">
        <v>48.170059134314897</v>
      </c>
      <c r="T554" t="s">
        <v>262</v>
      </c>
      <c r="U554" t="s">
        <v>9819</v>
      </c>
      <c r="V554" t="s">
        <v>25</v>
      </c>
      <c r="W554">
        <v>1</v>
      </c>
      <c r="X554" t="s">
        <v>131</v>
      </c>
      <c r="Y554" t="s">
        <v>132</v>
      </c>
    </row>
    <row r="555" spans="1:29" ht="12.75" x14ac:dyDescent="0.2">
      <c r="A555" t="s">
        <v>2590</v>
      </c>
      <c r="B555" t="s">
        <v>2591</v>
      </c>
      <c r="C555" t="s">
        <v>21</v>
      </c>
      <c r="D555" t="s">
        <v>22</v>
      </c>
      <c r="E555" t="s">
        <v>9299</v>
      </c>
      <c r="F555">
        <v>1</v>
      </c>
      <c r="G555" t="s">
        <v>2588</v>
      </c>
      <c r="H555" t="s">
        <v>2592</v>
      </c>
      <c r="I555">
        <v>340.44</v>
      </c>
      <c r="J555">
        <v>340.44</v>
      </c>
      <c r="K555">
        <v>340.44</v>
      </c>
      <c r="L555">
        <v>340.44</v>
      </c>
      <c r="M555">
        <v>340.44</v>
      </c>
      <c r="N555">
        <v>340.44</v>
      </c>
      <c r="O555">
        <v>340.44</v>
      </c>
      <c r="P555">
        <v>333.11</v>
      </c>
      <c r="Q555">
        <v>333.114699912719</v>
      </c>
      <c r="R555">
        <v>285.08420829739703</v>
      </c>
      <c r="S555">
        <v>55.355791702603398</v>
      </c>
      <c r="T555" t="s">
        <v>262</v>
      </c>
      <c r="U555" t="s">
        <v>9819</v>
      </c>
      <c r="V555" t="s">
        <v>25</v>
      </c>
      <c r="W555">
        <v>1</v>
      </c>
      <c r="X555" t="s">
        <v>131</v>
      </c>
      <c r="Y555" t="s">
        <v>132</v>
      </c>
    </row>
    <row r="556" spans="1:29" ht="12.75" x14ac:dyDescent="0.2">
      <c r="A556" t="s">
        <v>2593</v>
      </c>
      <c r="B556" t="s">
        <v>2594</v>
      </c>
      <c r="D556" t="s">
        <v>22</v>
      </c>
      <c r="E556" t="s">
        <v>9299</v>
      </c>
      <c r="F556">
        <v>1</v>
      </c>
      <c r="G556" t="s">
        <v>2595</v>
      </c>
      <c r="H556" t="s">
        <v>2596</v>
      </c>
      <c r="I556">
        <v>34.799999999999997</v>
      </c>
      <c r="J556">
        <v>34.799999999999997</v>
      </c>
      <c r="K556">
        <v>34.799999999999997</v>
      </c>
      <c r="L556">
        <v>34.799999999999997</v>
      </c>
      <c r="M556">
        <v>34.840000000000003</v>
      </c>
      <c r="N556">
        <v>34.840000000000003</v>
      </c>
      <c r="O556">
        <v>34.840000000000003</v>
      </c>
      <c r="P556">
        <v>34.090000000000003</v>
      </c>
      <c r="Q556">
        <v>30.987413945369202</v>
      </c>
      <c r="R556">
        <v>31.245642394913901</v>
      </c>
      <c r="S556">
        <v>3.5943576050860702</v>
      </c>
      <c r="T556" t="s">
        <v>262</v>
      </c>
      <c r="U556" t="s">
        <v>9819</v>
      </c>
      <c r="V556" t="s">
        <v>84</v>
      </c>
      <c r="W556">
        <v>2</v>
      </c>
      <c r="X556" t="s">
        <v>131</v>
      </c>
      <c r="Y556" t="s">
        <v>132</v>
      </c>
      <c r="Z556" t="s">
        <v>562</v>
      </c>
      <c r="AA556" t="s">
        <v>563</v>
      </c>
    </row>
    <row r="557" spans="1:29" ht="12.75" x14ac:dyDescent="0.2">
      <c r="A557" t="s">
        <v>2597</v>
      </c>
      <c r="B557" t="s">
        <v>2598</v>
      </c>
      <c r="D557" t="s">
        <v>22</v>
      </c>
      <c r="E557" t="s">
        <v>9299</v>
      </c>
      <c r="F557">
        <v>1</v>
      </c>
      <c r="G557" t="s">
        <v>2599</v>
      </c>
      <c r="H557" t="s">
        <v>2600</v>
      </c>
      <c r="I557">
        <v>46.97</v>
      </c>
      <c r="J557">
        <v>46.97</v>
      </c>
      <c r="K557">
        <v>46.97</v>
      </c>
      <c r="L557">
        <v>46.97</v>
      </c>
      <c r="M557">
        <v>46.97</v>
      </c>
      <c r="N557">
        <v>46.97</v>
      </c>
      <c r="O557">
        <v>46.97</v>
      </c>
      <c r="P557">
        <v>45.96</v>
      </c>
      <c r="Q557">
        <v>45.964664018964299</v>
      </c>
      <c r="R557">
        <v>45.964664018964299</v>
      </c>
      <c r="S557">
        <v>1.0053359810357001</v>
      </c>
      <c r="T557" t="s">
        <v>262</v>
      </c>
      <c r="U557" t="s">
        <v>9819</v>
      </c>
      <c r="V557" t="s">
        <v>98</v>
      </c>
      <c r="W557">
        <v>3</v>
      </c>
      <c r="X557" t="s">
        <v>597</v>
      </c>
      <c r="Y557" t="s">
        <v>598</v>
      </c>
      <c r="Z557" t="s">
        <v>562</v>
      </c>
      <c r="AA557" t="s">
        <v>563</v>
      </c>
      <c r="AB557" t="s">
        <v>599</v>
      </c>
      <c r="AC557" t="s">
        <v>600</v>
      </c>
    </row>
    <row r="558" spans="1:29" ht="12.75" x14ac:dyDescent="0.2">
      <c r="A558" t="s">
        <v>2601</v>
      </c>
      <c r="B558" t="s">
        <v>2602</v>
      </c>
      <c r="D558" t="s">
        <v>22</v>
      </c>
      <c r="E558" t="s">
        <v>9299</v>
      </c>
      <c r="F558">
        <v>1</v>
      </c>
      <c r="G558" t="s">
        <v>2603</v>
      </c>
      <c r="H558" t="s">
        <v>2603</v>
      </c>
      <c r="I558">
        <v>50.14</v>
      </c>
      <c r="J558">
        <v>50.14</v>
      </c>
      <c r="K558">
        <v>50.14</v>
      </c>
      <c r="L558">
        <v>50.14</v>
      </c>
      <c r="M558">
        <v>50.14</v>
      </c>
      <c r="N558">
        <v>50.14</v>
      </c>
      <c r="O558">
        <v>50.14</v>
      </c>
      <c r="P558">
        <v>49.06</v>
      </c>
      <c r="Q558">
        <v>49.063405413501201</v>
      </c>
      <c r="R558">
        <v>49.063405413501201</v>
      </c>
      <c r="S558">
        <v>1.07659458649879</v>
      </c>
      <c r="T558" t="s">
        <v>262</v>
      </c>
      <c r="U558" t="s">
        <v>9819</v>
      </c>
      <c r="V558" t="s">
        <v>98</v>
      </c>
      <c r="W558">
        <v>3</v>
      </c>
      <c r="X558" t="s">
        <v>597</v>
      </c>
      <c r="Y558" t="s">
        <v>598</v>
      </c>
      <c r="Z558" t="s">
        <v>562</v>
      </c>
      <c r="AA558" t="s">
        <v>563</v>
      </c>
      <c r="AB558" t="s">
        <v>599</v>
      </c>
      <c r="AC558" t="s">
        <v>600</v>
      </c>
    </row>
    <row r="559" spans="1:29" ht="12.75" x14ac:dyDescent="0.2">
      <c r="A559" t="s">
        <v>2604</v>
      </c>
      <c r="B559" t="s">
        <v>2605</v>
      </c>
      <c r="D559" t="s">
        <v>22</v>
      </c>
      <c r="E559" t="s">
        <v>9299</v>
      </c>
      <c r="F559">
        <v>1</v>
      </c>
      <c r="G559" t="s">
        <v>2606</v>
      </c>
      <c r="H559" t="s">
        <v>2607</v>
      </c>
      <c r="I559">
        <v>31.9</v>
      </c>
      <c r="J559">
        <v>31.9</v>
      </c>
      <c r="K559">
        <v>31.9</v>
      </c>
      <c r="L559">
        <v>31.9</v>
      </c>
      <c r="M559">
        <v>31.94</v>
      </c>
      <c r="N559">
        <v>31.94</v>
      </c>
      <c r="O559">
        <v>31.94</v>
      </c>
      <c r="P559">
        <v>31.25</v>
      </c>
      <c r="Q559">
        <v>28.405129449921802</v>
      </c>
      <c r="R559">
        <v>28.405129449921802</v>
      </c>
      <c r="S559">
        <v>3.5348705500782498</v>
      </c>
      <c r="T559" t="s">
        <v>262</v>
      </c>
      <c r="U559" t="s">
        <v>9819</v>
      </c>
      <c r="V559" t="s">
        <v>98</v>
      </c>
      <c r="W559">
        <v>3</v>
      </c>
      <c r="X559" t="s">
        <v>1383</v>
      </c>
      <c r="Y559" t="s">
        <v>1384</v>
      </c>
      <c r="Z559" t="s">
        <v>131</v>
      </c>
      <c r="AA559" t="s">
        <v>132</v>
      </c>
      <c r="AB559" t="s">
        <v>818</v>
      </c>
      <c r="AC559" t="s">
        <v>819</v>
      </c>
    </row>
    <row r="560" spans="1:29" ht="12.75" x14ac:dyDescent="0.2">
      <c r="A560" t="s">
        <v>2608</v>
      </c>
      <c r="B560" t="s">
        <v>2609</v>
      </c>
      <c r="C560" t="s">
        <v>262</v>
      </c>
      <c r="D560" t="s">
        <v>22</v>
      </c>
      <c r="E560" t="s">
        <v>9299</v>
      </c>
      <c r="F560">
        <v>1</v>
      </c>
      <c r="G560" t="s">
        <v>2610</v>
      </c>
      <c r="H560" t="s">
        <v>2611</v>
      </c>
      <c r="I560">
        <v>52.79</v>
      </c>
      <c r="J560">
        <v>52.79</v>
      </c>
      <c r="K560">
        <v>52.79</v>
      </c>
      <c r="L560">
        <v>52.79</v>
      </c>
      <c r="M560">
        <v>52.79</v>
      </c>
      <c r="N560">
        <v>52.79</v>
      </c>
      <c r="O560">
        <v>52.79</v>
      </c>
      <c r="P560">
        <v>51.65</v>
      </c>
      <c r="Q560">
        <v>51.645689908948697</v>
      </c>
      <c r="R560">
        <v>51.645689908948697</v>
      </c>
      <c r="S560">
        <v>1.14431009105135</v>
      </c>
      <c r="T560" t="s">
        <v>262</v>
      </c>
      <c r="U560" t="s">
        <v>9819</v>
      </c>
      <c r="V560" t="s">
        <v>84</v>
      </c>
      <c r="W560">
        <v>2</v>
      </c>
      <c r="X560" t="s">
        <v>597</v>
      </c>
      <c r="Y560" t="s">
        <v>598</v>
      </c>
      <c r="Z560" t="s">
        <v>131</v>
      </c>
      <c r="AA560" t="s">
        <v>132</v>
      </c>
    </row>
    <row r="561" spans="1:29" ht="12.75" x14ac:dyDescent="0.2">
      <c r="A561" t="s">
        <v>2612</v>
      </c>
      <c r="B561" t="s">
        <v>2613</v>
      </c>
      <c r="C561" t="s">
        <v>262</v>
      </c>
      <c r="D561" t="s">
        <v>22</v>
      </c>
      <c r="E561" t="s">
        <v>9299</v>
      </c>
      <c r="F561">
        <v>1</v>
      </c>
      <c r="G561" t="s">
        <v>2614</v>
      </c>
      <c r="H561" t="s">
        <v>9890</v>
      </c>
      <c r="I561">
        <v>61.76</v>
      </c>
      <c r="J561">
        <v>61.76</v>
      </c>
      <c r="K561">
        <v>61.76</v>
      </c>
      <c r="L561">
        <v>61.76</v>
      </c>
      <c r="M561">
        <v>61.76</v>
      </c>
      <c r="N561">
        <v>61.76</v>
      </c>
      <c r="O561">
        <v>61.76</v>
      </c>
      <c r="P561">
        <v>60.43</v>
      </c>
      <c r="Q561">
        <v>60.425457193469903</v>
      </c>
      <c r="R561">
        <v>60.425457193469903</v>
      </c>
      <c r="S561">
        <v>1.33454280653008</v>
      </c>
      <c r="T561" t="s">
        <v>262</v>
      </c>
      <c r="U561" t="s">
        <v>9819</v>
      </c>
      <c r="V561">
        <v>2</v>
      </c>
      <c r="W561">
        <v>1</v>
      </c>
      <c r="X561" t="s">
        <v>597</v>
      </c>
      <c r="Y561" t="s">
        <v>598</v>
      </c>
      <c r="Z561" t="s">
        <v>131</v>
      </c>
      <c r="AA561" t="s">
        <v>132</v>
      </c>
    </row>
    <row r="562" spans="1:29" ht="12.75" x14ac:dyDescent="0.2">
      <c r="A562" t="s">
        <v>2616</v>
      </c>
      <c r="B562" t="s">
        <v>2617</v>
      </c>
      <c r="C562" t="s">
        <v>291</v>
      </c>
      <c r="D562" t="s">
        <v>22</v>
      </c>
      <c r="E562" t="s">
        <v>9299</v>
      </c>
      <c r="F562">
        <v>1</v>
      </c>
      <c r="G562" t="s">
        <v>2619</v>
      </c>
      <c r="H562" t="s">
        <v>9891</v>
      </c>
      <c r="I562">
        <v>85</v>
      </c>
      <c r="J562">
        <v>85</v>
      </c>
      <c r="K562">
        <v>85</v>
      </c>
      <c r="L562">
        <v>85</v>
      </c>
      <c r="M562">
        <v>63.33</v>
      </c>
      <c r="N562">
        <v>63.33</v>
      </c>
      <c r="O562">
        <v>63.33</v>
      </c>
      <c r="P562">
        <v>61.97</v>
      </c>
      <c r="Q562">
        <v>61.974827890738403</v>
      </c>
      <c r="R562">
        <v>61.974827890738403</v>
      </c>
      <c r="S562">
        <v>1.35517210926162</v>
      </c>
      <c r="T562" t="s">
        <v>262</v>
      </c>
      <c r="U562" t="s">
        <v>9819</v>
      </c>
      <c r="V562">
        <v>2</v>
      </c>
      <c r="W562">
        <v>1</v>
      </c>
      <c r="X562" t="s">
        <v>597</v>
      </c>
      <c r="Y562" t="s">
        <v>598</v>
      </c>
      <c r="Z562" t="s">
        <v>131</v>
      </c>
      <c r="AA562" t="s">
        <v>132</v>
      </c>
    </row>
    <row r="563" spans="1:29" ht="12.75" x14ac:dyDescent="0.2">
      <c r="A563" t="s">
        <v>2621</v>
      </c>
      <c r="B563" t="s">
        <v>2622</v>
      </c>
      <c r="C563" t="s">
        <v>21</v>
      </c>
      <c r="D563" t="s">
        <v>22</v>
      </c>
      <c r="E563" t="s">
        <v>9299</v>
      </c>
      <c r="F563">
        <v>1</v>
      </c>
      <c r="G563" t="s">
        <v>2623</v>
      </c>
      <c r="H563" t="s">
        <v>2624</v>
      </c>
      <c r="I563">
        <v>79.17</v>
      </c>
      <c r="J563">
        <v>79.17</v>
      </c>
      <c r="K563">
        <v>79.17</v>
      </c>
      <c r="L563">
        <v>79.17</v>
      </c>
      <c r="M563">
        <v>79.17</v>
      </c>
      <c r="N563">
        <v>79.17</v>
      </c>
      <c r="O563">
        <v>79.17</v>
      </c>
      <c r="P563">
        <v>77.47</v>
      </c>
      <c r="Q563">
        <v>77.468534863423002</v>
      </c>
      <c r="R563">
        <v>77.468534863423002</v>
      </c>
      <c r="S563">
        <v>1.7014651365770299</v>
      </c>
      <c r="T563" t="s">
        <v>262</v>
      </c>
      <c r="U563" t="s">
        <v>9819</v>
      </c>
      <c r="V563">
        <v>2</v>
      </c>
      <c r="W563">
        <v>1</v>
      </c>
      <c r="X563" t="s">
        <v>597</v>
      </c>
      <c r="Y563" t="s">
        <v>598</v>
      </c>
      <c r="Z563" t="s">
        <v>131</v>
      </c>
      <c r="AA563" t="s">
        <v>132</v>
      </c>
    </row>
    <row r="564" spans="1:29" ht="12.75" x14ac:dyDescent="0.2">
      <c r="A564" t="s">
        <v>2625</v>
      </c>
      <c r="B564" t="s">
        <v>2626</v>
      </c>
      <c r="D564" t="s">
        <v>22</v>
      </c>
      <c r="E564" t="s">
        <v>9299</v>
      </c>
      <c r="F564">
        <v>1</v>
      </c>
      <c r="G564" t="s">
        <v>2627</v>
      </c>
      <c r="H564" t="s">
        <v>2627</v>
      </c>
      <c r="I564">
        <v>42.23</v>
      </c>
      <c r="J564">
        <v>42.23</v>
      </c>
      <c r="K564">
        <v>42.23</v>
      </c>
      <c r="L564">
        <v>42.23</v>
      </c>
      <c r="M564">
        <v>42.23</v>
      </c>
      <c r="N564">
        <v>42.23</v>
      </c>
      <c r="O564">
        <v>42.23</v>
      </c>
      <c r="P564">
        <v>41.32</v>
      </c>
      <c r="Q564">
        <v>41.316551927158898</v>
      </c>
      <c r="R564">
        <v>41.316551927158898</v>
      </c>
      <c r="S564">
        <v>0.91344807284107798</v>
      </c>
      <c r="T564" t="s">
        <v>262</v>
      </c>
      <c r="U564" t="s">
        <v>9819</v>
      </c>
      <c r="V564" t="s">
        <v>84</v>
      </c>
      <c r="W564">
        <v>2</v>
      </c>
      <c r="X564" t="s">
        <v>597</v>
      </c>
      <c r="Y564" t="s">
        <v>598</v>
      </c>
      <c r="Z564" t="s">
        <v>154</v>
      </c>
      <c r="AA564" t="s">
        <v>155</v>
      </c>
    </row>
    <row r="565" spans="1:29" ht="12.75" x14ac:dyDescent="0.2">
      <c r="A565" t="s">
        <v>6648</v>
      </c>
      <c r="B565" t="s">
        <v>6649</v>
      </c>
      <c r="C565" t="s">
        <v>9892</v>
      </c>
      <c r="D565" t="s">
        <v>22</v>
      </c>
      <c r="E565" t="s">
        <v>9299</v>
      </c>
      <c r="F565">
        <v>1</v>
      </c>
      <c r="G565" t="s">
        <v>6651</v>
      </c>
      <c r="H565" t="s">
        <v>6652</v>
      </c>
      <c r="I565">
        <v>78.34</v>
      </c>
      <c r="J565">
        <v>78.34</v>
      </c>
      <c r="K565">
        <v>78.34</v>
      </c>
      <c r="L565">
        <v>78.34</v>
      </c>
      <c r="M565">
        <v>78.34</v>
      </c>
      <c r="N565">
        <v>78.34</v>
      </c>
      <c r="O565">
        <v>78.34</v>
      </c>
      <c r="P565">
        <v>76.650000000000006</v>
      </c>
      <c r="U565" t="s">
        <v>9816</v>
      </c>
      <c r="V565" t="s">
        <v>84</v>
      </c>
      <c r="W565">
        <v>2</v>
      </c>
      <c r="X565" t="s">
        <v>131</v>
      </c>
      <c r="Y565" t="s">
        <v>132</v>
      </c>
      <c r="Z565" t="s">
        <v>597</v>
      </c>
      <c r="AA565" t="s">
        <v>598</v>
      </c>
    </row>
    <row r="566" spans="1:29" ht="12.75" x14ac:dyDescent="0.2">
      <c r="A566" t="s">
        <v>2628</v>
      </c>
      <c r="B566" t="s">
        <v>2629</v>
      </c>
      <c r="C566" t="s">
        <v>262</v>
      </c>
      <c r="D566" t="s">
        <v>22</v>
      </c>
      <c r="E566" t="s">
        <v>9299</v>
      </c>
      <c r="F566">
        <v>1</v>
      </c>
      <c r="G566" t="s">
        <v>2630</v>
      </c>
      <c r="H566" t="s">
        <v>2630</v>
      </c>
      <c r="I566">
        <v>40.06</v>
      </c>
      <c r="J566">
        <v>40.06</v>
      </c>
      <c r="K566">
        <v>40.06</v>
      </c>
      <c r="L566">
        <v>40.06</v>
      </c>
      <c r="M566">
        <v>40.06</v>
      </c>
      <c r="N566">
        <v>40.06</v>
      </c>
      <c r="O566">
        <v>40.06</v>
      </c>
      <c r="P566">
        <v>39.200000000000003</v>
      </c>
      <c r="Q566">
        <v>35.6355260371746</v>
      </c>
      <c r="R566">
        <v>35.893754486719303</v>
      </c>
      <c r="S566">
        <v>4.1662455132806899</v>
      </c>
      <c r="T566" t="s">
        <v>262</v>
      </c>
      <c r="U566" t="s">
        <v>9819</v>
      </c>
      <c r="V566" t="s">
        <v>25</v>
      </c>
      <c r="W566">
        <v>1</v>
      </c>
      <c r="X566" t="s">
        <v>131</v>
      </c>
      <c r="Y566" t="s">
        <v>132</v>
      </c>
    </row>
    <row r="567" spans="1:29" ht="12.75" x14ac:dyDescent="0.2">
      <c r="A567" t="s">
        <v>2632</v>
      </c>
      <c r="B567" t="s">
        <v>2633</v>
      </c>
      <c r="C567" t="s">
        <v>262</v>
      </c>
      <c r="D567" t="s">
        <v>22</v>
      </c>
      <c r="E567" t="s">
        <v>9299</v>
      </c>
      <c r="F567">
        <v>1</v>
      </c>
      <c r="G567" t="s">
        <v>2634</v>
      </c>
      <c r="H567" t="s">
        <v>2634</v>
      </c>
      <c r="I567">
        <v>23.8</v>
      </c>
      <c r="J567">
        <v>23.8</v>
      </c>
      <c r="K567">
        <v>23.8</v>
      </c>
      <c r="L567">
        <v>23.8</v>
      </c>
      <c r="M567">
        <v>23.8</v>
      </c>
      <c r="N567">
        <v>23.8</v>
      </c>
      <c r="O567">
        <v>23.8</v>
      </c>
      <c r="P567">
        <v>23.29</v>
      </c>
      <c r="Q567">
        <v>21.1747328626689</v>
      </c>
      <c r="R567">
        <v>21.1747328626689</v>
      </c>
      <c r="S567">
        <v>2.6252671373310501</v>
      </c>
      <c r="T567" t="s">
        <v>262</v>
      </c>
      <c r="U567" t="s">
        <v>9819</v>
      </c>
      <c r="V567" t="s">
        <v>25</v>
      </c>
      <c r="W567">
        <v>1</v>
      </c>
      <c r="X567" t="s">
        <v>131</v>
      </c>
      <c r="Y567" t="s">
        <v>132</v>
      </c>
    </row>
    <row r="568" spans="1:29" ht="12.75" x14ac:dyDescent="0.2">
      <c r="A568" t="s">
        <v>2635</v>
      </c>
      <c r="B568" t="s">
        <v>2636</v>
      </c>
      <c r="D568" t="s">
        <v>22</v>
      </c>
      <c r="E568" t="s">
        <v>9299</v>
      </c>
      <c r="F568">
        <v>1</v>
      </c>
      <c r="G568" t="s">
        <v>2637</v>
      </c>
      <c r="H568" t="s">
        <v>2637</v>
      </c>
      <c r="I568">
        <v>36.4</v>
      </c>
      <c r="J568">
        <v>36.4</v>
      </c>
      <c r="K568">
        <v>36.4</v>
      </c>
      <c r="L568">
        <v>36.4</v>
      </c>
      <c r="M568">
        <v>36.42</v>
      </c>
      <c r="N568">
        <v>36.42</v>
      </c>
      <c r="O568">
        <v>36.42</v>
      </c>
      <c r="P568">
        <v>35.64</v>
      </c>
      <c r="Q568">
        <v>35.6355260371746</v>
      </c>
      <c r="R568">
        <v>35.893754486719303</v>
      </c>
      <c r="S568">
        <v>0.52624551328069202</v>
      </c>
      <c r="T568" t="s">
        <v>262</v>
      </c>
      <c r="U568" t="s">
        <v>9819</v>
      </c>
      <c r="V568" t="s">
        <v>25</v>
      </c>
      <c r="W568">
        <v>1</v>
      </c>
      <c r="X568" t="s">
        <v>131</v>
      </c>
      <c r="Y568" t="s">
        <v>132</v>
      </c>
    </row>
    <row r="569" spans="1:29" ht="12.75" x14ac:dyDescent="0.2">
      <c r="A569" t="s">
        <v>2638</v>
      </c>
      <c r="B569" t="s">
        <v>2639</v>
      </c>
      <c r="D569" t="s">
        <v>22</v>
      </c>
      <c r="E569" t="s">
        <v>9299</v>
      </c>
      <c r="F569">
        <v>1</v>
      </c>
      <c r="G569" t="s">
        <v>2640</v>
      </c>
      <c r="H569" t="s">
        <v>2640</v>
      </c>
      <c r="I569">
        <v>31.1</v>
      </c>
      <c r="J569">
        <v>31.1</v>
      </c>
      <c r="K569">
        <v>31.1</v>
      </c>
      <c r="L569">
        <v>31.1</v>
      </c>
      <c r="M569">
        <v>31.14</v>
      </c>
      <c r="N569">
        <v>31.14</v>
      </c>
      <c r="O569">
        <v>31.14</v>
      </c>
      <c r="P569">
        <v>30.47</v>
      </c>
      <c r="Q569">
        <v>30.4709570462797</v>
      </c>
      <c r="R569">
        <v>30.7291854958244</v>
      </c>
      <c r="S569">
        <v>0.41081450417555498</v>
      </c>
      <c r="T569" t="s">
        <v>262</v>
      </c>
      <c r="U569" t="s">
        <v>9819</v>
      </c>
      <c r="V569" t="s">
        <v>25</v>
      </c>
      <c r="W569">
        <v>1</v>
      </c>
      <c r="X569" t="s">
        <v>131</v>
      </c>
      <c r="Y569" t="s">
        <v>132</v>
      </c>
    </row>
    <row r="570" spans="1:29" ht="12.75" x14ac:dyDescent="0.2">
      <c r="A570" t="s">
        <v>2641</v>
      </c>
      <c r="B570" t="s">
        <v>2642</v>
      </c>
      <c r="D570" t="s">
        <v>22</v>
      </c>
      <c r="E570" t="s">
        <v>9299</v>
      </c>
      <c r="F570">
        <v>1</v>
      </c>
      <c r="G570" t="s">
        <v>2643</v>
      </c>
      <c r="H570" t="s">
        <v>2644</v>
      </c>
      <c r="I570">
        <v>44.87</v>
      </c>
      <c r="J570">
        <v>44.87</v>
      </c>
      <c r="K570">
        <v>44.87</v>
      </c>
      <c r="L570">
        <v>44.87</v>
      </c>
      <c r="M570">
        <v>44.87</v>
      </c>
      <c r="N570">
        <v>44.87</v>
      </c>
      <c r="O570">
        <v>44.87</v>
      </c>
      <c r="P570">
        <v>43.9</v>
      </c>
      <c r="Q570">
        <v>43.898836422606401</v>
      </c>
      <c r="R570">
        <v>43.898836422606401</v>
      </c>
      <c r="S570">
        <v>0.971163577393646</v>
      </c>
      <c r="T570" t="s">
        <v>262</v>
      </c>
      <c r="U570" t="s">
        <v>9819</v>
      </c>
      <c r="V570" t="s">
        <v>84</v>
      </c>
      <c r="W570">
        <v>2</v>
      </c>
      <c r="X570" t="s">
        <v>597</v>
      </c>
      <c r="Y570" t="s">
        <v>598</v>
      </c>
      <c r="Z570" t="s">
        <v>599</v>
      </c>
      <c r="AA570" t="s">
        <v>600</v>
      </c>
    </row>
    <row r="571" spans="1:29" ht="12.75" x14ac:dyDescent="0.2">
      <c r="A571" t="s">
        <v>2645</v>
      </c>
      <c r="B571" t="s">
        <v>2646</v>
      </c>
      <c r="D571" t="s">
        <v>22</v>
      </c>
      <c r="E571" t="s">
        <v>9299</v>
      </c>
      <c r="F571">
        <v>1</v>
      </c>
      <c r="G571" t="s">
        <v>2647</v>
      </c>
      <c r="H571" t="s">
        <v>2648</v>
      </c>
      <c r="I571">
        <v>52.25</v>
      </c>
      <c r="J571">
        <v>52.25</v>
      </c>
      <c r="K571">
        <v>52.25</v>
      </c>
      <c r="L571">
        <v>52.25</v>
      </c>
      <c r="M571">
        <v>52.25</v>
      </c>
      <c r="N571">
        <v>52.25</v>
      </c>
      <c r="O571">
        <v>52.25</v>
      </c>
      <c r="P571">
        <v>51.13</v>
      </c>
      <c r="Q571">
        <v>51.129233009859199</v>
      </c>
      <c r="R571">
        <v>43.898836422606401</v>
      </c>
      <c r="S571">
        <v>8.3511635773936508</v>
      </c>
      <c r="T571" t="s">
        <v>262</v>
      </c>
      <c r="U571" t="s">
        <v>9819</v>
      </c>
      <c r="V571" t="s">
        <v>84</v>
      </c>
      <c r="W571">
        <v>2</v>
      </c>
      <c r="X571" t="s">
        <v>131</v>
      </c>
      <c r="Y571" t="s">
        <v>132</v>
      </c>
      <c r="Z571" t="s">
        <v>645</v>
      </c>
      <c r="AA571" t="s">
        <v>646</v>
      </c>
    </row>
    <row r="572" spans="1:29" ht="12.75" x14ac:dyDescent="0.2">
      <c r="A572" t="s">
        <v>2649</v>
      </c>
      <c r="B572" t="s">
        <v>2650</v>
      </c>
      <c r="D572" t="s">
        <v>22</v>
      </c>
      <c r="E572" t="s">
        <v>9299</v>
      </c>
      <c r="F572">
        <v>1</v>
      </c>
      <c r="G572" t="s">
        <v>2651</v>
      </c>
      <c r="H572" t="s">
        <v>2651</v>
      </c>
      <c r="I572">
        <v>51.72</v>
      </c>
      <c r="J572">
        <v>51.72</v>
      </c>
      <c r="K572">
        <v>51.72</v>
      </c>
      <c r="L572">
        <v>51.72</v>
      </c>
      <c r="M572">
        <v>51.72</v>
      </c>
      <c r="N572">
        <v>51.72</v>
      </c>
      <c r="O572">
        <v>51.72</v>
      </c>
      <c r="P572">
        <v>50.61</v>
      </c>
      <c r="Q572">
        <v>50.612776110769701</v>
      </c>
      <c r="R572">
        <v>43.382379523516903</v>
      </c>
      <c r="S572">
        <v>8.3376204764831297</v>
      </c>
      <c r="T572" t="s">
        <v>262</v>
      </c>
      <c r="U572" t="s">
        <v>9819</v>
      </c>
      <c r="V572" t="s">
        <v>84</v>
      </c>
      <c r="W572">
        <v>2</v>
      </c>
      <c r="X572" t="s">
        <v>131</v>
      </c>
      <c r="Y572" t="s">
        <v>132</v>
      </c>
      <c r="Z572" t="s">
        <v>645</v>
      </c>
      <c r="AA572" t="s">
        <v>646</v>
      </c>
    </row>
    <row r="573" spans="1:29" ht="12.75" x14ac:dyDescent="0.2">
      <c r="A573" t="s">
        <v>2652</v>
      </c>
      <c r="B573" t="s">
        <v>2653</v>
      </c>
      <c r="D573" t="s">
        <v>22</v>
      </c>
      <c r="E573" t="s">
        <v>9299</v>
      </c>
      <c r="F573">
        <v>1</v>
      </c>
      <c r="G573" t="s">
        <v>2654</v>
      </c>
      <c r="H573" t="s">
        <v>2654</v>
      </c>
      <c r="I573">
        <v>51.72</v>
      </c>
      <c r="J573">
        <v>51.72</v>
      </c>
      <c r="K573">
        <v>51.72</v>
      </c>
      <c r="L573">
        <v>51.72</v>
      </c>
      <c r="M573">
        <v>51.72</v>
      </c>
      <c r="N573">
        <v>51.72</v>
      </c>
      <c r="O573">
        <v>51.72</v>
      </c>
      <c r="P573">
        <v>50.61</v>
      </c>
      <c r="Q573">
        <v>50.612776110769701</v>
      </c>
      <c r="R573">
        <v>43.382379523516903</v>
      </c>
      <c r="S573">
        <v>8.3376204764831297</v>
      </c>
      <c r="T573" t="s">
        <v>262</v>
      </c>
      <c r="U573" t="s">
        <v>9819</v>
      </c>
      <c r="V573" t="s">
        <v>84</v>
      </c>
      <c r="W573">
        <v>2</v>
      </c>
      <c r="X573" t="s">
        <v>131</v>
      </c>
      <c r="Y573" t="s">
        <v>132</v>
      </c>
      <c r="Z573" t="s">
        <v>645</v>
      </c>
      <c r="AA573" t="s">
        <v>646</v>
      </c>
    </row>
    <row r="574" spans="1:29" ht="12.75" x14ac:dyDescent="0.2">
      <c r="A574" t="s">
        <v>2655</v>
      </c>
      <c r="B574" t="s">
        <v>2656</v>
      </c>
      <c r="D574" t="s">
        <v>22</v>
      </c>
      <c r="E574" t="s">
        <v>9299</v>
      </c>
      <c r="F574">
        <v>1</v>
      </c>
      <c r="G574" t="s">
        <v>2657</v>
      </c>
      <c r="H574" t="s">
        <v>2657</v>
      </c>
      <c r="I574">
        <v>51.72</v>
      </c>
      <c r="J574">
        <v>51.72</v>
      </c>
      <c r="K574">
        <v>51.72</v>
      </c>
      <c r="L574">
        <v>51.72</v>
      </c>
      <c r="M574">
        <v>51.72</v>
      </c>
      <c r="N574">
        <v>51.72</v>
      </c>
      <c r="O574">
        <v>51.72</v>
      </c>
      <c r="P574">
        <v>50.61</v>
      </c>
      <c r="Q574">
        <v>50.612776110769701</v>
      </c>
      <c r="R574">
        <v>43.382379523516903</v>
      </c>
      <c r="S574">
        <v>8.3376204764831297</v>
      </c>
      <c r="T574" t="s">
        <v>262</v>
      </c>
      <c r="U574" t="s">
        <v>9819</v>
      </c>
      <c r="V574" t="s">
        <v>84</v>
      </c>
      <c r="W574">
        <v>2</v>
      </c>
      <c r="X574" t="s">
        <v>131</v>
      </c>
      <c r="Y574" t="s">
        <v>132</v>
      </c>
      <c r="Z574" t="s">
        <v>645</v>
      </c>
      <c r="AA574" t="s">
        <v>646</v>
      </c>
    </row>
    <row r="575" spans="1:29" ht="12.75" x14ac:dyDescent="0.2">
      <c r="A575" t="s">
        <v>2658</v>
      </c>
      <c r="B575" t="s">
        <v>2659</v>
      </c>
      <c r="D575" t="s">
        <v>22</v>
      </c>
      <c r="E575" t="s">
        <v>9299</v>
      </c>
      <c r="F575">
        <v>1</v>
      </c>
      <c r="G575" t="s">
        <v>2660</v>
      </c>
      <c r="H575" t="s">
        <v>2660</v>
      </c>
      <c r="I575">
        <v>34.799999999999997</v>
      </c>
      <c r="J575">
        <v>34.799999999999997</v>
      </c>
      <c r="K575">
        <v>34.799999999999997</v>
      </c>
      <c r="L575">
        <v>34.799999999999997</v>
      </c>
      <c r="M575">
        <v>34.840000000000003</v>
      </c>
      <c r="N575">
        <v>34.840000000000003</v>
      </c>
      <c r="O575">
        <v>34.840000000000003</v>
      </c>
      <c r="P575">
        <v>34.090000000000003</v>
      </c>
      <c r="Q575">
        <v>34.086155339906099</v>
      </c>
      <c r="R575">
        <v>34.086155339906099</v>
      </c>
      <c r="S575">
        <v>0.75384466009389695</v>
      </c>
      <c r="T575" t="s">
        <v>262</v>
      </c>
      <c r="U575" t="s">
        <v>9819</v>
      </c>
      <c r="V575" t="s">
        <v>98</v>
      </c>
      <c r="W575">
        <v>3</v>
      </c>
      <c r="X575" t="s">
        <v>131</v>
      </c>
      <c r="Y575" t="s">
        <v>132</v>
      </c>
      <c r="Z575" t="s">
        <v>613</v>
      </c>
      <c r="AA575" t="s">
        <v>614</v>
      </c>
      <c r="AB575" t="s">
        <v>115</v>
      </c>
      <c r="AC575" t="s">
        <v>116</v>
      </c>
    </row>
    <row r="576" spans="1:29" ht="12.75" x14ac:dyDescent="0.2">
      <c r="A576" t="s">
        <v>6653</v>
      </c>
      <c r="B576" t="s">
        <v>6654</v>
      </c>
      <c r="C576" t="s">
        <v>427</v>
      </c>
      <c r="D576" t="s">
        <v>22</v>
      </c>
      <c r="E576" t="s">
        <v>9299</v>
      </c>
      <c r="F576">
        <v>1</v>
      </c>
      <c r="G576" t="s">
        <v>6655</v>
      </c>
      <c r="H576" t="s">
        <v>6656</v>
      </c>
      <c r="I576">
        <v>77.8</v>
      </c>
      <c r="J576">
        <v>77.8</v>
      </c>
      <c r="K576">
        <v>77.8</v>
      </c>
      <c r="L576">
        <v>77.8</v>
      </c>
      <c r="M576">
        <v>77.8</v>
      </c>
      <c r="N576">
        <v>77.8</v>
      </c>
      <c r="O576">
        <v>77.8</v>
      </c>
      <c r="P576">
        <v>76.13</v>
      </c>
      <c r="U576" t="s">
        <v>9816</v>
      </c>
      <c r="V576" t="s">
        <v>84</v>
      </c>
      <c r="W576">
        <v>2</v>
      </c>
      <c r="X576" t="s">
        <v>131</v>
      </c>
      <c r="Y576" t="s">
        <v>132</v>
      </c>
      <c r="Z576" t="s">
        <v>645</v>
      </c>
      <c r="AA576" t="s">
        <v>646</v>
      </c>
    </row>
    <row r="577" spans="1:31" ht="12.75" x14ac:dyDescent="0.2">
      <c r="A577" t="s">
        <v>2661</v>
      </c>
      <c r="B577" t="s">
        <v>2662</v>
      </c>
      <c r="D577" t="s">
        <v>22</v>
      </c>
      <c r="E577" t="s">
        <v>9299</v>
      </c>
      <c r="F577">
        <v>1</v>
      </c>
      <c r="G577" t="s">
        <v>2663</v>
      </c>
      <c r="H577" t="s">
        <v>2664</v>
      </c>
      <c r="I577">
        <v>32.700000000000003</v>
      </c>
      <c r="J577">
        <v>32.700000000000003</v>
      </c>
      <c r="K577">
        <v>32.700000000000003</v>
      </c>
      <c r="L577">
        <v>32.700000000000003</v>
      </c>
      <c r="M577">
        <v>32.72</v>
      </c>
      <c r="N577">
        <v>32.72</v>
      </c>
      <c r="O577">
        <v>32.72</v>
      </c>
      <c r="P577">
        <v>32.020000000000003</v>
      </c>
      <c r="Q577">
        <v>32.020327743548201</v>
      </c>
      <c r="R577">
        <v>32.020327743548201</v>
      </c>
      <c r="S577">
        <v>0.69967225645183395</v>
      </c>
      <c r="T577" t="s">
        <v>262</v>
      </c>
      <c r="U577" t="s">
        <v>9819</v>
      </c>
      <c r="V577" t="s">
        <v>25</v>
      </c>
      <c r="W577">
        <v>1</v>
      </c>
      <c r="X577" t="s">
        <v>131</v>
      </c>
      <c r="Y577" t="s">
        <v>132</v>
      </c>
    </row>
    <row r="578" spans="1:31" ht="12.75" x14ac:dyDescent="0.2">
      <c r="A578" t="s">
        <v>2665</v>
      </c>
      <c r="B578" t="s">
        <v>2666</v>
      </c>
      <c r="D578" t="s">
        <v>22</v>
      </c>
      <c r="E578" t="s">
        <v>9299</v>
      </c>
      <c r="F578">
        <v>1</v>
      </c>
      <c r="G578" t="s">
        <v>2667</v>
      </c>
      <c r="H578" t="s">
        <v>2668</v>
      </c>
      <c r="I578">
        <v>59.64</v>
      </c>
      <c r="J578">
        <v>59.64</v>
      </c>
      <c r="K578">
        <v>59.64</v>
      </c>
      <c r="L578">
        <v>59.64</v>
      </c>
      <c r="M578">
        <v>59.64</v>
      </c>
      <c r="N578">
        <v>59.64</v>
      </c>
      <c r="O578">
        <v>59.64</v>
      </c>
      <c r="P578">
        <v>58.36</v>
      </c>
      <c r="Q578">
        <v>58.359629597111997</v>
      </c>
      <c r="R578">
        <v>50.096319211680203</v>
      </c>
      <c r="S578">
        <v>9.5436807883198096</v>
      </c>
      <c r="T578" t="s">
        <v>262</v>
      </c>
      <c r="U578" t="s">
        <v>9819</v>
      </c>
      <c r="V578" t="s">
        <v>1017</v>
      </c>
      <c r="W578">
        <v>4</v>
      </c>
      <c r="X578" t="s">
        <v>131</v>
      </c>
      <c r="Y578" t="s">
        <v>132</v>
      </c>
      <c r="Z578" t="s">
        <v>154</v>
      </c>
      <c r="AA578" t="s">
        <v>155</v>
      </c>
      <c r="AB578" t="s">
        <v>613</v>
      </c>
      <c r="AC578" t="s">
        <v>614</v>
      </c>
      <c r="AD578" t="s">
        <v>115</v>
      </c>
      <c r="AE578" t="s">
        <v>116</v>
      </c>
    </row>
    <row r="579" spans="1:31" ht="12.75" x14ac:dyDescent="0.2">
      <c r="A579" t="s">
        <v>6657</v>
      </c>
      <c r="B579" t="s">
        <v>6658</v>
      </c>
      <c r="C579" t="s">
        <v>427</v>
      </c>
      <c r="D579" t="s">
        <v>22</v>
      </c>
      <c r="E579" t="s">
        <v>9299</v>
      </c>
      <c r="F579">
        <v>1</v>
      </c>
      <c r="G579" t="s">
        <v>6659</v>
      </c>
      <c r="H579" t="s">
        <v>6660</v>
      </c>
      <c r="I579">
        <v>58.27</v>
      </c>
      <c r="J579">
        <v>58.27</v>
      </c>
      <c r="K579">
        <v>58.27</v>
      </c>
      <c r="L579">
        <v>58.27</v>
      </c>
      <c r="M579">
        <v>58.27</v>
      </c>
      <c r="N579">
        <v>58.27</v>
      </c>
      <c r="O579">
        <v>58.27</v>
      </c>
      <c r="P579">
        <v>57.02</v>
      </c>
      <c r="U579" t="s">
        <v>9816</v>
      </c>
      <c r="V579" t="s">
        <v>25</v>
      </c>
      <c r="W579">
        <v>1</v>
      </c>
      <c r="X579" t="s">
        <v>131</v>
      </c>
      <c r="Y579" t="s">
        <v>132</v>
      </c>
    </row>
    <row r="580" spans="1:31" ht="12.75" x14ac:dyDescent="0.2">
      <c r="A580" t="s">
        <v>2669</v>
      </c>
      <c r="B580" t="s">
        <v>2670</v>
      </c>
      <c r="D580" t="s">
        <v>22</v>
      </c>
      <c r="E580" t="s">
        <v>9299</v>
      </c>
      <c r="F580">
        <v>1</v>
      </c>
      <c r="G580" t="s">
        <v>2671</v>
      </c>
      <c r="H580" t="s">
        <v>2671</v>
      </c>
      <c r="I580">
        <v>71.790000000000006</v>
      </c>
      <c r="J580">
        <v>71.790000000000006</v>
      </c>
      <c r="K580">
        <v>71.790000000000006</v>
      </c>
      <c r="L580">
        <v>71.790000000000006</v>
      </c>
      <c r="M580">
        <v>71.790000000000006</v>
      </c>
      <c r="N580">
        <v>71.790000000000006</v>
      </c>
      <c r="O580">
        <v>71.790000000000006</v>
      </c>
      <c r="P580">
        <v>70.239999999999995</v>
      </c>
      <c r="Q580">
        <v>70.238138276170204</v>
      </c>
      <c r="R580">
        <v>60.425457193469903</v>
      </c>
      <c r="S580">
        <v>11.3645428065301</v>
      </c>
      <c r="T580" t="s">
        <v>262</v>
      </c>
      <c r="U580" t="s">
        <v>9819</v>
      </c>
      <c r="V580" t="s">
        <v>84</v>
      </c>
      <c r="W580">
        <v>2</v>
      </c>
      <c r="X580" t="s">
        <v>131</v>
      </c>
      <c r="Y580" t="s">
        <v>132</v>
      </c>
      <c r="Z580" t="s">
        <v>645</v>
      </c>
      <c r="AA580" t="s">
        <v>646</v>
      </c>
    </row>
    <row r="581" spans="1:31" ht="12.75" x14ac:dyDescent="0.2">
      <c r="A581" t="s">
        <v>2672</v>
      </c>
      <c r="B581" t="s">
        <v>2673</v>
      </c>
      <c r="D581" t="s">
        <v>22</v>
      </c>
      <c r="E581" t="s">
        <v>9299</v>
      </c>
      <c r="F581">
        <v>1</v>
      </c>
      <c r="G581" t="s">
        <v>2674</v>
      </c>
      <c r="H581" t="s">
        <v>2675</v>
      </c>
      <c r="I581">
        <v>32.700000000000003</v>
      </c>
      <c r="J581">
        <v>32.700000000000003</v>
      </c>
      <c r="K581">
        <v>32.700000000000003</v>
      </c>
      <c r="L581">
        <v>32.700000000000003</v>
      </c>
      <c r="M581">
        <v>32.72</v>
      </c>
      <c r="N581">
        <v>32.72</v>
      </c>
      <c r="O581">
        <v>32.72</v>
      </c>
      <c r="P581">
        <v>32.020000000000003</v>
      </c>
      <c r="Q581">
        <v>32.020327743548201</v>
      </c>
      <c r="R581">
        <v>32.020327743548201</v>
      </c>
      <c r="S581">
        <v>0.69967225645183395</v>
      </c>
      <c r="T581" t="s">
        <v>262</v>
      </c>
      <c r="U581" t="s">
        <v>9819</v>
      </c>
      <c r="V581" t="s">
        <v>84</v>
      </c>
      <c r="W581">
        <v>2</v>
      </c>
      <c r="X581" t="s">
        <v>599</v>
      </c>
      <c r="Y581" t="s">
        <v>600</v>
      </c>
      <c r="Z581" t="s">
        <v>131</v>
      </c>
      <c r="AA581" t="s">
        <v>132</v>
      </c>
    </row>
    <row r="582" spans="1:31" ht="12.75" x14ac:dyDescent="0.2">
      <c r="A582" t="s">
        <v>6661</v>
      </c>
      <c r="B582" t="s">
        <v>6662</v>
      </c>
      <c r="C582" t="s">
        <v>427</v>
      </c>
      <c r="D582" t="s">
        <v>22</v>
      </c>
      <c r="E582" t="s">
        <v>9299</v>
      </c>
      <c r="F582">
        <v>1</v>
      </c>
      <c r="G582" t="s">
        <v>6663</v>
      </c>
      <c r="H582" t="s">
        <v>6664</v>
      </c>
      <c r="I582">
        <v>58.27</v>
      </c>
      <c r="J582">
        <v>58.27</v>
      </c>
      <c r="K582">
        <v>58.27</v>
      </c>
      <c r="L582">
        <v>58.27</v>
      </c>
      <c r="M582">
        <v>58.27</v>
      </c>
      <c r="N582">
        <v>58.27</v>
      </c>
      <c r="O582">
        <v>58.27</v>
      </c>
      <c r="P582">
        <v>57.02</v>
      </c>
      <c r="U582" t="s">
        <v>9816</v>
      </c>
      <c r="V582" t="s">
        <v>84</v>
      </c>
      <c r="W582">
        <v>2</v>
      </c>
      <c r="X582" t="s">
        <v>131</v>
      </c>
      <c r="Y582" t="s">
        <v>132</v>
      </c>
      <c r="Z582" t="s">
        <v>599</v>
      </c>
      <c r="AA582" t="s">
        <v>600</v>
      </c>
    </row>
    <row r="583" spans="1:31" ht="12.75" x14ac:dyDescent="0.2">
      <c r="A583" t="s">
        <v>2676</v>
      </c>
      <c r="B583" t="s">
        <v>2677</v>
      </c>
      <c r="D583" t="s">
        <v>22</v>
      </c>
      <c r="E583" t="s">
        <v>9299</v>
      </c>
      <c r="F583">
        <v>1</v>
      </c>
      <c r="G583" t="s">
        <v>2678</v>
      </c>
      <c r="H583" t="s">
        <v>2679</v>
      </c>
      <c r="I583">
        <v>25.3</v>
      </c>
      <c r="J583">
        <v>25.3</v>
      </c>
      <c r="K583">
        <v>25.3</v>
      </c>
      <c r="L583">
        <v>25.3</v>
      </c>
      <c r="M583">
        <v>25.34</v>
      </c>
      <c r="N583">
        <v>25.34</v>
      </c>
      <c r="O583">
        <v>25.34</v>
      </c>
      <c r="P583">
        <v>24.79</v>
      </c>
      <c r="Q583">
        <v>24.789931156295399</v>
      </c>
      <c r="R583">
        <v>24.789931156295399</v>
      </c>
      <c r="S583">
        <v>0.55006884370464704</v>
      </c>
      <c r="T583" t="s">
        <v>262</v>
      </c>
      <c r="U583" t="s">
        <v>9819</v>
      </c>
      <c r="V583" t="s">
        <v>84</v>
      </c>
      <c r="W583">
        <v>2</v>
      </c>
      <c r="X583" t="s">
        <v>597</v>
      </c>
      <c r="Y583" t="s">
        <v>598</v>
      </c>
      <c r="Z583" t="s">
        <v>599</v>
      </c>
      <c r="AA583" t="s">
        <v>600</v>
      </c>
    </row>
    <row r="584" spans="1:31" ht="12.75" x14ac:dyDescent="0.2">
      <c r="A584" t="s">
        <v>2680</v>
      </c>
      <c r="B584" t="s">
        <v>2681</v>
      </c>
      <c r="D584" t="s">
        <v>22</v>
      </c>
      <c r="E584" t="s">
        <v>9299</v>
      </c>
      <c r="F584">
        <v>1</v>
      </c>
      <c r="G584" t="s">
        <v>2682</v>
      </c>
      <c r="H584" t="s">
        <v>2683</v>
      </c>
      <c r="I584">
        <v>44.87</v>
      </c>
      <c r="J584">
        <v>44.87</v>
      </c>
      <c r="K584">
        <v>44.87</v>
      </c>
      <c r="L584">
        <v>44.87</v>
      </c>
      <c r="M584">
        <v>44.87</v>
      </c>
      <c r="N584">
        <v>44.87</v>
      </c>
      <c r="O584">
        <v>44.87</v>
      </c>
      <c r="P584">
        <v>43.9</v>
      </c>
      <c r="Q584">
        <v>43.898836422606401</v>
      </c>
      <c r="R584">
        <v>43.898836422606401</v>
      </c>
      <c r="S584">
        <v>0.971163577393646</v>
      </c>
      <c r="T584" t="s">
        <v>262</v>
      </c>
      <c r="U584" t="s">
        <v>9819</v>
      </c>
      <c r="V584" t="s">
        <v>84</v>
      </c>
      <c r="W584">
        <v>2</v>
      </c>
      <c r="X584" t="s">
        <v>597</v>
      </c>
      <c r="Y584" t="s">
        <v>598</v>
      </c>
      <c r="Z584" t="s">
        <v>599</v>
      </c>
      <c r="AA584" t="s">
        <v>600</v>
      </c>
    </row>
    <row r="585" spans="1:31" ht="12.75" x14ac:dyDescent="0.2">
      <c r="A585" t="s">
        <v>2684</v>
      </c>
      <c r="B585" t="s">
        <v>2685</v>
      </c>
      <c r="D585" t="s">
        <v>22</v>
      </c>
      <c r="E585" t="s">
        <v>9299</v>
      </c>
      <c r="F585">
        <v>1</v>
      </c>
      <c r="G585" t="s">
        <v>2686</v>
      </c>
      <c r="H585" t="s">
        <v>2686</v>
      </c>
      <c r="I585">
        <v>23.75</v>
      </c>
      <c r="J585">
        <v>23.75</v>
      </c>
      <c r="K585">
        <v>23.75</v>
      </c>
      <c r="L585">
        <v>23.75</v>
      </c>
      <c r="M585">
        <v>23.75</v>
      </c>
      <c r="N585">
        <v>23.75</v>
      </c>
      <c r="O585">
        <v>23.75</v>
      </c>
      <c r="P585">
        <v>23.24</v>
      </c>
      <c r="Q585">
        <v>23.240560459026899</v>
      </c>
      <c r="R585">
        <v>23.240560459026899</v>
      </c>
      <c r="S585">
        <v>0.50943954097310895</v>
      </c>
      <c r="T585" t="s">
        <v>262</v>
      </c>
      <c r="U585" t="s">
        <v>9819</v>
      </c>
      <c r="V585" t="s">
        <v>84</v>
      </c>
      <c r="W585">
        <v>2</v>
      </c>
      <c r="X585" t="s">
        <v>597</v>
      </c>
      <c r="Y585" t="s">
        <v>598</v>
      </c>
      <c r="Z585" t="s">
        <v>599</v>
      </c>
      <c r="AA585" t="s">
        <v>600</v>
      </c>
    </row>
    <row r="586" spans="1:31" ht="12.75" x14ac:dyDescent="0.2">
      <c r="A586" t="s">
        <v>1279</v>
      </c>
      <c r="B586" t="s">
        <v>1280</v>
      </c>
      <c r="D586" t="s">
        <v>22</v>
      </c>
      <c r="E586" t="s">
        <v>9299</v>
      </c>
      <c r="F586">
        <v>1</v>
      </c>
      <c r="G586" t="s">
        <v>1281</v>
      </c>
      <c r="H586" t="s">
        <v>1281</v>
      </c>
      <c r="I586">
        <v>44.87</v>
      </c>
      <c r="J586">
        <v>44.87</v>
      </c>
      <c r="K586">
        <v>44.87</v>
      </c>
      <c r="L586">
        <v>44.87</v>
      </c>
      <c r="M586">
        <v>44.87</v>
      </c>
      <c r="N586">
        <v>44.87</v>
      </c>
      <c r="O586">
        <v>44.87</v>
      </c>
      <c r="P586">
        <v>43.9</v>
      </c>
      <c r="Q586">
        <v>43.898836422606401</v>
      </c>
      <c r="R586">
        <v>30.987413945369202</v>
      </c>
      <c r="S586">
        <v>13.882586054630799</v>
      </c>
      <c r="T586" t="s">
        <v>262</v>
      </c>
      <c r="U586" t="s">
        <v>9819</v>
      </c>
      <c r="V586" t="s">
        <v>25</v>
      </c>
      <c r="W586">
        <v>1</v>
      </c>
      <c r="X586" t="s">
        <v>154</v>
      </c>
      <c r="Y586" t="s">
        <v>155</v>
      </c>
    </row>
    <row r="587" spans="1:31" ht="12.75" x14ac:dyDescent="0.2">
      <c r="A587" t="s">
        <v>2687</v>
      </c>
      <c r="B587" t="s">
        <v>2688</v>
      </c>
      <c r="D587" t="s">
        <v>22</v>
      </c>
      <c r="E587" t="s">
        <v>9299</v>
      </c>
      <c r="F587">
        <v>1</v>
      </c>
      <c r="G587" t="s">
        <v>2689</v>
      </c>
      <c r="H587" t="s">
        <v>2690</v>
      </c>
      <c r="I587">
        <v>23.2</v>
      </c>
      <c r="J587">
        <v>23.2</v>
      </c>
      <c r="K587">
        <v>23.2</v>
      </c>
      <c r="L587">
        <v>23.2</v>
      </c>
      <c r="M587">
        <v>23.22</v>
      </c>
      <c r="N587">
        <v>23.22</v>
      </c>
      <c r="O587">
        <v>23.22</v>
      </c>
      <c r="P587">
        <v>22.72</v>
      </c>
      <c r="Q587">
        <v>22.724103559937401</v>
      </c>
      <c r="R587">
        <v>22.982332009482199</v>
      </c>
      <c r="S587">
        <v>0.23766799051784901</v>
      </c>
      <c r="T587" t="s">
        <v>262</v>
      </c>
      <c r="U587" t="s">
        <v>9819</v>
      </c>
      <c r="V587" t="s">
        <v>84</v>
      </c>
      <c r="W587">
        <v>2</v>
      </c>
      <c r="X587" t="s">
        <v>131</v>
      </c>
      <c r="Y587" t="s">
        <v>132</v>
      </c>
      <c r="Z587" t="s">
        <v>154</v>
      </c>
      <c r="AA587" t="s">
        <v>155</v>
      </c>
    </row>
    <row r="588" spans="1:31" ht="12.75" x14ac:dyDescent="0.2">
      <c r="A588" t="s">
        <v>2691</v>
      </c>
      <c r="B588" t="s">
        <v>2692</v>
      </c>
      <c r="D588" t="s">
        <v>22</v>
      </c>
      <c r="E588" t="s">
        <v>9299</v>
      </c>
      <c r="F588">
        <v>1</v>
      </c>
      <c r="G588" t="s">
        <v>2693</v>
      </c>
      <c r="H588" t="s">
        <v>2693</v>
      </c>
      <c r="I588">
        <v>31.65</v>
      </c>
      <c r="J588">
        <v>31.65</v>
      </c>
      <c r="K588">
        <v>31.65</v>
      </c>
      <c r="L588">
        <v>31.65</v>
      </c>
      <c r="M588">
        <v>31.67</v>
      </c>
      <c r="N588">
        <v>31.67</v>
      </c>
      <c r="O588">
        <v>31.67</v>
      </c>
      <c r="P588">
        <v>30.99</v>
      </c>
      <c r="Q588">
        <v>30.987413945369202</v>
      </c>
      <c r="R588">
        <v>30.987413945369202</v>
      </c>
      <c r="S588">
        <v>0.68258605463081101</v>
      </c>
      <c r="T588" t="s">
        <v>262</v>
      </c>
      <c r="U588" t="s">
        <v>9819</v>
      </c>
      <c r="V588" t="s">
        <v>25</v>
      </c>
      <c r="W588">
        <v>1</v>
      </c>
      <c r="X588" t="s">
        <v>154</v>
      </c>
      <c r="Y588" t="s">
        <v>155</v>
      </c>
    </row>
    <row r="589" spans="1:31" ht="12.75" x14ac:dyDescent="0.2">
      <c r="A589" t="s">
        <v>2694</v>
      </c>
      <c r="B589" t="s">
        <v>2695</v>
      </c>
      <c r="D589" t="s">
        <v>22</v>
      </c>
      <c r="E589" t="s">
        <v>9299</v>
      </c>
      <c r="F589">
        <v>1</v>
      </c>
      <c r="G589" t="s">
        <v>2696</v>
      </c>
      <c r="H589" t="s">
        <v>2696</v>
      </c>
      <c r="I589">
        <v>31.9</v>
      </c>
      <c r="J589">
        <v>31.9</v>
      </c>
      <c r="K589">
        <v>31.9</v>
      </c>
      <c r="L589">
        <v>31.9</v>
      </c>
      <c r="M589">
        <v>31.94</v>
      </c>
      <c r="N589">
        <v>31.94</v>
      </c>
      <c r="O589">
        <v>31.94</v>
      </c>
      <c r="P589">
        <v>31.25</v>
      </c>
      <c r="Q589">
        <v>28.405129449921802</v>
      </c>
      <c r="R589">
        <v>28.405129449921802</v>
      </c>
      <c r="S589">
        <v>3.5348705500782498</v>
      </c>
      <c r="T589" t="s">
        <v>262</v>
      </c>
      <c r="U589" t="s">
        <v>9819</v>
      </c>
      <c r="V589" t="s">
        <v>25</v>
      </c>
      <c r="W589">
        <v>1</v>
      </c>
      <c r="X589" t="s">
        <v>131</v>
      </c>
      <c r="Y589" t="s">
        <v>132</v>
      </c>
    </row>
    <row r="590" spans="1:31" ht="12.75" x14ac:dyDescent="0.2">
      <c r="A590" t="s">
        <v>2697</v>
      </c>
      <c r="B590" t="s">
        <v>2698</v>
      </c>
      <c r="D590" t="s">
        <v>22</v>
      </c>
      <c r="E590" t="s">
        <v>9299</v>
      </c>
      <c r="F590">
        <v>1</v>
      </c>
      <c r="G590" t="s">
        <v>2699</v>
      </c>
      <c r="H590" t="s">
        <v>2700</v>
      </c>
      <c r="I590">
        <v>36.549999999999997</v>
      </c>
      <c r="J590">
        <v>36.549999999999997</v>
      </c>
      <c r="K590">
        <v>36.549999999999997</v>
      </c>
      <c r="L590">
        <v>36.549999999999997</v>
      </c>
      <c r="M590">
        <v>36.58</v>
      </c>
      <c r="N590">
        <v>36.58</v>
      </c>
      <c r="O590">
        <v>36.58</v>
      </c>
      <c r="P590">
        <v>35.79</v>
      </c>
      <c r="Q590">
        <v>32.536784642637599</v>
      </c>
      <c r="R590">
        <v>32.536784642637599</v>
      </c>
      <c r="S590">
        <v>4.0432153573623504</v>
      </c>
      <c r="T590" t="s">
        <v>262</v>
      </c>
      <c r="U590" t="s">
        <v>9819</v>
      </c>
      <c r="V590" t="s">
        <v>84</v>
      </c>
      <c r="W590">
        <v>2</v>
      </c>
      <c r="X590" t="s">
        <v>131</v>
      </c>
      <c r="Y590" t="s">
        <v>132</v>
      </c>
      <c r="Z590" t="s">
        <v>99</v>
      </c>
      <c r="AA590" t="s">
        <v>100</v>
      </c>
    </row>
    <row r="591" spans="1:31" ht="12.75" x14ac:dyDescent="0.2">
      <c r="A591" t="s">
        <v>2701</v>
      </c>
      <c r="B591" t="s">
        <v>2702</v>
      </c>
      <c r="D591" t="s">
        <v>22</v>
      </c>
      <c r="E591" t="s">
        <v>9299</v>
      </c>
      <c r="F591">
        <v>1</v>
      </c>
      <c r="G591" t="s">
        <v>2703</v>
      </c>
      <c r="H591" t="s">
        <v>2703</v>
      </c>
      <c r="I591">
        <v>31.9</v>
      </c>
      <c r="J591">
        <v>31.9</v>
      </c>
      <c r="K591">
        <v>31.9</v>
      </c>
      <c r="L591">
        <v>31.9</v>
      </c>
      <c r="M591">
        <v>31.94</v>
      </c>
      <c r="N591">
        <v>31.94</v>
      </c>
      <c r="O591">
        <v>31.94</v>
      </c>
      <c r="P591">
        <v>31.25</v>
      </c>
      <c r="Q591">
        <v>28.405129449921802</v>
      </c>
      <c r="R591">
        <v>28.405129449921802</v>
      </c>
      <c r="S591">
        <v>3.5348705500782498</v>
      </c>
      <c r="T591" t="s">
        <v>262</v>
      </c>
      <c r="U591" t="s">
        <v>9819</v>
      </c>
      <c r="V591" t="s">
        <v>84</v>
      </c>
      <c r="W591">
        <v>2</v>
      </c>
      <c r="X591" t="s">
        <v>131</v>
      </c>
      <c r="Y591" t="s">
        <v>132</v>
      </c>
      <c r="Z591" t="s">
        <v>99</v>
      </c>
      <c r="AA591" t="s">
        <v>100</v>
      </c>
    </row>
    <row r="592" spans="1:31" ht="12.75" x14ac:dyDescent="0.2">
      <c r="A592" t="s">
        <v>2704</v>
      </c>
      <c r="B592" t="s">
        <v>2705</v>
      </c>
      <c r="D592" t="s">
        <v>22</v>
      </c>
      <c r="E592" t="s">
        <v>9299</v>
      </c>
      <c r="F592">
        <v>1</v>
      </c>
      <c r="G592" t="s">
        <v>2706</v>
      </c>
      <c r="H592" t="s">
        <v>2706</v>
      </c>
      <c r="I592">
        <v>60.18</v>
      </c>
      <c r="J592">
        <v>60.18</v>
      </c>
      <c r="K592">
        <v>60.18</v>
      </c>
      <c r="L592">
        <v>60.18</v>
      </c>
      <c r="M592">
        <v>60.18</v>
      </c>
      <c r="N592">
        <v>60.18</v>
      </c>
      <c r="O592">
        <v>60.18</v>
      </c>
      <c r="P592">
        <v>58.88</v>
      </c>
      <c r="Q592">
        <v>58.876086496201502</v>
      </c>
      <c r="R592">
        <v>50.612776110769701</v>
      </c>
      <c r="S592">
        <v>9.5672238892303305</v>
      </c>
      <c r="T592" t="s">
        <v>262</v>
      </c>
      <c r="U592" t="s">
        <v>9819</v>
      </c>
      <c r="V592" t="s">
        <v>25</v>
      </c>
      <c r="W592">
        <v>1</v>
      </c>
      <c r="X592" t="s">
        <v>131</v>
      </c>
      <c r="Y592" t="s">
        <v>132</v>
      </c>
    </row>
    <row r="593" spans="1:27" ht="12.75" x14ac:dyDescent="0.2">
      <c r="A593" t="s">
        <v>2707</v>
      </c>
      <c r="B593" t="s">
        <v>2708</v>
      </c>
      <c r="D593" t="s">
        <v>22</v>
      </c>
      <c r="E593" t="s">
        <v>9299</v>
      </c>
      <c r="F593">
        <v>1</v>
      </c>
      <c r="G593" t="s">
        <v>2709</v>
      </c>
      <c r="H593" t="s">
        <v>2709</v>
      </c>
      <c r="I593">
        <v>34.799999999999997</v>
      </c>
      <c r="J593">
        <v>34.799999999999997</v>
      </c>
      <c r="K593">
        <v>34.799999999999997</v>
      </c>
      <c r="L593">
        <v>34.799999999999997</v>
      </c>
      <c r="M593">
        <v>34.840000000000003</v>
      </c>
      <c r="N593">
        <v>34.840000000000003</v>
      </c>
      <c r="O593">
        <v>34.840000000000003</v>
      </c>
      <c r="P593">
        <v>34.090000000000003</v>
      </c>
      <c r="Q593">
        <v>30.987413945369202</v>
      </c>
      <c r="R593">
        <v>30.987413945369202</v>
      </c>
      <c r="S593">
        <v>3.8525860546308102</v>
      </c>
      <c r="T593" t="s">
        <v>262</v>
      </c>
      <c r="U593" t="s">
        <v>9819</v>
      </c>
      <c r="V593">
        <v>2</v>
      </c>
      <c r="W593">
        <v>1</v>
      </c>
      <c r="X593" t="s">
        <v>131</v>
      </c>
      <c r="Y593" t="s">
        <v>132</v>
      </c>
      <c r="Z593" t="s">
        <v>115</v>
      </c>
      <c r="AA593" t="s">
        <v>116</v>
      </c>
    </row>
    <row r="594" spans="1:27" ht="12.75" x14ac:dyDescent="0.2">
      <c r="A594" t="s">
        <v>2710</v>
      </c>
      <c r="B594" t="s">
        <v>2711</v>
      </c>
      <c r="D594" t="s">
        <v>22</v>
      </c>
      <c r="E594" t="s">
        <v>9299</v>
      </c>
      <c r="F594">
        <v>1</v>
      </c>
      <c r="G594" t="s">
        <v>2712</v>
      </c>
      <c r="H594" t="s">
        <v>2712</v>
      </c>
      <c r="I594">
        <v>34.799999999999997</v>
      </c>
      <c r="J594">
        <v>34.799999999999997</v>
      </c>
      <c r="K594">
        <v>34.799999999999997</v>
      </c>
      <c r="L594">
        <v>34.799999999999997</v>
      </c>
      <c r="M594">
        <v>34.840000000000003</v>
      </c>
      <c r="N594">
        <v>34.840000000000003</v>
      </c>
      <c r="O594">
        <v>34.840000000000003</v>
      </c>
      <c r="P594">
        <v>34.090000000000003</v>
      </c>
      <c r="Q594">
        <v>30.987413945369202</v>
      </c>
      <c r="R594">
        <v>30.987413945369202</v>
      </c>
      <c r="S594">
        <v>3.8525860546308102</v>
      </c>
      <c r="T594" t="s">
        <v>262</v>
      </c>
      <c r="U594" t="s">
        <v>9819</v>
      </c>
      <c r="V594">
        <v>2</v>
      </c>
      <c r="W594">
        <v>1</v>
      </c>
      <c r="X594" t="s">
        <v>131</v>
      </c>
      <c r="Y594" t="s">
        <v>132</v>
      </c>
      <c r="Z594" t="s">
        <v>115</v>
      </c>
      <c r="AA594" t="s">
        <v>116</v>
      </c>
    </row>
    <row r="595" spans="1:27" ht="12.75" x14ac:dyDescent="0.2">
      <c r="A595" t="s">
        <v>2713</v>
      </c>
      <c r="B595" t="s">
        <v>2714</v>
      </c>
      <c r="D595" t="s">
        <v>22</v>
      </c>
      <c r="E595" t="s">
        <v>9299</v>
      </c>
      <c r="F595">
        <v>1</v>
      </c>
      <c r="G595" t="s">
        <v>2715</v>
      </c>
      <c r="H595" t="s">
        <v>2715</v>
      </c>
      <c r="I595">
        <v>44.33</v>
      </c>
      <c r="J595">
        <v>44.33</v>
      </c>
      <c r="K595">
        <v>44.33</v>
      </c>
      <c r="L595">
        <v>44.33</v>
      </c>
      <c r="M595">
        <v>44.33</v>
      </c>
      <c r="N595">
        <v>44.33</v>
      </c>
      <c r="O595">
        <v>44.33</v>
      </c>
      <c r="P595">
        <v>43.38</v>
      </c>
      <c r="Q595">
        <v>43.382379523516903</v>
      </c>
      <c r="R595">
        <v>43.382379523516903</v>
      </c>
      <c r="S595">
        <v>0.94762047648313097</v>
      </c>
      <c r="T595" t="s">
        <v>262</v>
      </c>
      <c r="U595" t="s">
        <v>9819</v>
      </c>
      <c r="V595" t="s">
        <v>84</v>
      </c>
      <c r="W595">
        <v>1</v>
      </c>
      <c r="X595" t="s">
        <v>131</v>
      </c>
      <c r="Y595" t="s">
        <v>132</v>
      </c>
      <c r="Z595" t="s">
        <v>154</v>
      </c>
      <c r="AA595" t="s">
        <v>155</v>
      </c>
    </row>
    <row r="596" spans="1:27" ht="12.75" x14ac:dyDescent="0.2">
      <c r="A596" t="s">
        <v>2716</v>
      </c>
      <c r="B596" t="s">
        <v>2717</v>
      </c>
      <c r="D596" t="s">
        <v>22</v>
      </c>
      <c r="E596" t="s">
        <v>9299</v>
      </c>
      <c r="F596">
        <v>1</v>
      </c>
      <c r="G596" t="s">
        <v>2718</v>
      </c>
      <c r="H596" t="s">
        <v>2718</v>
      </c>
      <c r="I596">
        <v>51.72</v>
      </c>
      <c r="J596">
        <v>51.72</v>
      </c>
      <c r="K596">
        <v>51.72</v>
      </c>
      <c r="L596">
        <v>51.72</v>
      </c>
      <c r="M596">
        <v>51.72</v>
      </c>
      <c r="N596">
        <v>51.72</v>
      </c>
      <c r="O596">
        <v>51.72</v>
      </c>
      <c r="P596">
        <v>50.61</v>
      </c>
      <c r="Q596">
        <v>50.612776110769701</v>
      </c>
      <c r="R596">
        <v>43.382379523516903</v>
      </c>
      <c r="S596">
        <v>8.3376204764831297</v>
      </c>
      <c r="T596" t="s">
        <v>262</v>
      </c>
      <c r="U596" t="s">
        <v>9819</v>
      </c>
      <c r="V596" t="s">
        <v>84</v>
      </c>
      <c r="W596">
        <v>2</v>
      </c>
      <c r="X596" t="s">
        <v>131</v>
      </c>
      <c r="Y596" t="s">
        <v>132</v>
      </c>
      <c r="Z596" t="s">
        <v>115</v>
      </c>
      <c r="AA596" t="s">
        <v>116</v>
      </c>
    </row>
    <row r="597" spans="1:27" ht="12.75" x14ac:dyDescent="0.2">
      <c r="A597" t="s">
        <v>2719</v>
      </c>
      <c r="B597" t="s">
        <v>2720</v>
      </c>
      <c r="D597" t="s">
        <v>22</v>
      </c>
      <c r="E597" t="s">
        <v>9299</v>
      </c>
      <c r="F597">
        <v>1</v>
      </c>
      <c r="G597" t="s">
        <v>2721</v>
      </c>
      <c r="H597" t="s">
        <v>2722</v>
      </c>
      <c r="I597">
        <v>25.85</v>
      </c>
      <c r="J597">
        <v>25.85</v>
      </c>
      <c r="K597">
        <v>25.85</v>
      </c>
      <c r="L597">
        <v>25.85</v>
      </c>
      <c r="M597">
        <v>25.87</v>
      </c>
      <c r="N597">
        <v>25.87</v>
      </c>
      <c r="O597">
        <v>25.87</v>
      </c>
      <c r="P597">
        <v>25.31</v>
      </c>
      <c r="Q597">
        <v>25.306388055384801</v>
      </c>
      <c r="R597">
        <v>25.306388055384801</v>
      </c>
      <c r="S597">
        <v>0.56361194461516495</v>
      </c>
      <c r="T597" t="s">
        <v>262</v>
      </c>
      <c r="U597" t="s">
        <v>9819</v>
      </c>
      <c r="V597" t="s">
        <v>25</v>
      </c>
      <c r="W597">
        <v>1</v>
      </c>
      <c r="X597" t="s">
        <v>131</v>
      </c>
      <c r="Y597" t="s">
        <v>132</v>
      </c>
    </row>
    <row r="598" spans="1:27" ht="12.75" x14ac:dyDescent="0.2">
      <c r="A598" t="s">
        <v>1282</v>
      </c>
      <c r="B598" t="s">
        <v>1283</v>
      </c>
      <c r="D598" t="s">
        <v>22</v>
      </c>
      <c r="E598" t="s">
        <v>9299</v>
      </c>
      <c r="F598">
        <v>1</v>
      </c>
      <c r="G598" t="s">
        <v>1284</v>
      </c>
      <c r="H598" t="s">
        <v>1285</v>
      </c>
      <c r="I598">
        <v>25.85</v>
      </c>
      <c r="J598">
        <v>25.85</v>
      </c>
      <c r="K598">
        <v>25.85</v>
      </c>
      <c r="L598">
        <v>25.85</v>
      </c>
      <c r="M598">
        <v>25.87</v>
      </c>
      <c r="N598">
        <v>25.87</v>
      </c>
      <c r="O598">
        <v>25.87</v>
      </c>
      <c r="P598">
        <v>25.31</v>
      </c>
      <c r="Q598">
        <v>25.306388055384801</v>
      </c>
      <c r="R598">
        <v>25.306388055384801</v>
      </c>
      <c r="S598">
        <v>0.56361194461516495</v>
      </c>
      <c r="T598" t="s">
        <v>262</v>
      </c>
      <c r="U598" t="s">
        <v>9819</v>
      </c>
      <c r="V598" t="s">
        <v>25</v>
      </c>
      <c r="W598">
        <v>1</v>
      </c>
      <c r="X598" t="s">
        <v>131</v>
      </c>
      <c r="Y598" t="s">
        <v>132</v>
      </c>
    </row>
    <row r="599" spans="1:27" ht="12.75" x14ac:dyDescent="0.2">
      <c r="A599" t="s">
        <v>1286</v>
      </c>
      <c r="B599" t="s">
        <v>1287</v>
      </c>
      <c r="D599" t="s">
        <v>22</v>
      </c>
      <c r="E599" t="s">
        <v>9299</v>
      </c>
      <c r="F599">
        <v>1</v>
      </c>
      <c r="G599" t="s">
        <v>1288</v>
      </c>
      <c r="H599" t="s">
        <v>1288</v>
      </c>
      <c r="I599">
        <v>25.85</v>
      </c>
      <c r="J599">
        <v>25.85</v>
      </c>
      <c r="K599">
        <v>25.85</v>
      </c>
      <c r="L599">
        <v>25.85</v>
      </c>
      <c r="M599">
        <v>25.87</v>
      </c>
      <c r="N599">
        <v>25.87</v>
      </c>
      <c r="O599">
        <v>25.87</v>
      </c>
      <c r="P599">
        <v>25.31</v>
      </c>
      <c r="Q599">
        <v>25.306388055384801</v>
      </c>
      <c r="R599">
        <v>25.306388055384801</v>
      </c>
      <c r="S599">
        <v>0.56361194461516495</v>
      </c>
      <c r="T599" t="s">
        <v>262</v>
      </c>
      <c r="U599" t="s">
        <v>9819</v>
      </c>
      <c r="V599" t="s">
        <v>25</v>
      </c>
      <c r="W599">
        <v>1</v>
      </c>
      <c r="X599" t="s">
        <v>131</v>
      </c>
      <c r="Y599" t="s">
        <v>132</v>
      </c>
    </row>
    <row r="600" spans="1:27" ht="12.75" x14ac:dyDescent="0.2">
      <c r="A600" t="s">
        <v>2723</v>
      </c>
      <c r="B600" t="s">
        <v>2724</v>
      </c>
      <c r="D600" t="s">
        <v>22</v>
      </c>
      <c r="E600" t="s">
        <v>9299</v>
      </c>
      <c r="F600">
        <v>1</v>
      </c>
      <c r="G600" t="s">
        <v>2725</v>
      </c>
      <c r="H600" t="s">
        <v>2725</v>
      </c>
      <c r="I600">
        <v>15.3</v>
      </c>
      <c r="J600">
        <v>15.3</v>
      </c>
      <c r="K600">
        <v>15.3</v>
      </c>
      <c r="L600">
        <v>15.3</v>
      </c>
      <c r="M600">
        <v>15.31</v>
      </c>
      <c r="N600">
        <v>15.31</v>
      </c>
      <c r="O600">
        <v>15.31</v>
      </c>
      <c r="P600">
        <v>14.98</v>
      </c>
      <c r="Q600">
        <v>14.9772500735951</v>
      </c>
      <c r="R600">
        <v>14.9772500735951</v>
      </c>
      <c r="S600">
        <v>0.33274992640489198</v>
      </c>
      <c r="T600" t="s">
        <v>262</v>
      </c>
      <c r="U600" t="s">
        <v>9819</v>
      </c>
      <c r="V600" t="s">
        <v>25</v>
      </c>
      <c r="W600">
        <v>1</v>
      </c>
      <c r="X600" t="s">
        <v>131</v>
      </c>
      <c r="Y600" t="s">
        <v>132</v>
      </c>
    </row>
    <row r="601" spans="1:27" ht="12.75" x14ac:dyDescent="0.2">
      <c r="A601" t="s">
        <v>2726</v>
      </c>
      <c r="B601" t="s">
        <v>2727</v>
      </c>
      <c r="D601" t="s">
        <v>22</v>
      </c>
      <c r="E601" t="s">
        <v>9299</v>
      </c>
      <c r="F601">
        <v>1</v>
      </c>
      <c r="G601" t="s">
        <v>2728</v>
      </c>
      <c r="H601" t="s">
        <v>2729</v>
      </c>
      <c r="I601">
        <v>20.55</v>
      </c>
      <c r="J601">
        <v>20.55</v>
      </c>
      <c r="K601">
        <v>20.55</v>
      </c>
      <c r="L601">
        <v>20.55</v>
      </c>
      <c r="M601">
        <v>20.58</v>
      </c>
      <c r="N601">
        <v>20.58</v>
      </c>
      <c r="O601">
        <v>20.58</v>
      </c>
      <c r="P601">
        <v>20.14</v>
      </c>
      <c r="Q601">
        <v>20.141819064490001</v>
      </c>
      <c r="R601">
        <v>20.141819064490001</v>
      </c>
      <c r="S601">
        <v>0.43818093551002602</v>
      </c>
      <c r="T601" t="s">
        <v>262</v>
      </c>
      <c r="U601" t="s">
        <v>9819</v>
      </c>
      <c r="V601" t="s">
        <v>25</v>
      </c>
      <c r="W601">
        <v>1</v>
      </c>
      <c r="X601" t="s">
        <v>131</v>
      </c>
      <c r="Y601" t="s">
        <v>132</v>
      </c>
    </row>
    <row r="602" spans="1:27" ht="12.75" x14ac:dyDescent="0.2">
      <c r="A602" t="s">
        <v>2730</v>
      </c>
      <c r="B602" t="s">
        <v>2731</v>
      </c>
      <c r="D602" t="s">
        <v>22</v>
      </c>
      <c r="E602" t="s">
        <v>9299</v>
      </c>
      <c r="F602">
        <v>1</v>
      </c>
      <c r="G602" t="s">
        <v>2732</v>
      </c>
      <c r="H602" t="s">
        <v>2733</v>
      </c>
      <c r="I602">
        <v>30.05</v>
      </c>
      <c r="J602">
        <v>30.05</v>
      </c>
      <c r="K602">
        <v>30.05</v>
      </c>
      <c r="L602">
        <v>30.05</v>
      </c>
      <c r="M602">
        <v>30.09</v>
      </c>
      <c r="N602">
        <v>30.09</v>
      </c>
      <c r="O602">
        <v>30.09</v>
      </c>
      <c r="P602">
        <v>29.44</v>
      </c>
      <c r="Q602">
        <v>29.438043248100701</v>
      </c>
      <c r="R602">
        <v>29.438043248100701</v>
      </c>
      <c r="S602">
        <v>0.65195675189927005</v>
      </c>
      <c r="T602" t="s">
        <v>262</v>
      </c>
      <c r="U602" t="s">
        <v>9819</v>
      </c>
      <c r="V602" t="s">
        <v>25</v>
      </c>
      <c r="W602">
        <v>1</v>
      </c>
      <c r="X602" t="s">
        <v>131</v>
      </c>
      <c r="Y602" t="s">
        <v>132</v>
      </c>
    </row>
    <row r="603" spans="1:27" ht="12.75" x14ac:dyDescent="0.2">
      <c r="A603" t="s">
        <v>2734</v>
      </c>
      <c r="B603" t="s">
        <v>2735</v>
      </c>
      <c r="D603" t="s">
        <v>22</v>
      </c>
      <c r="E603" t="s">
        <v>9299</v>
      </c>
      <c r="F603">
        <v>1</v>
      </c>
      <c r="G603" t="s">
        <v>2736</v>
      </c>
      <c r="H603" t="s">
        <v>2737</v>
      </c>
      <c r="I603">
        <v>236.29</v>
      </c>
      <c r="J603">
        <v>236.29</v>
      </c>
      <c r="K603">
        <v>236.29</v>
      </c>
      <c r="L603">
        <v>236.29</v>
      </c>
      <c r="M603">
        <v>236.29</v>
      </c>
      <c r="N603">
        <v>236.29</v>
      </c>
      <c r="O603">
        <v>236.29</v>
      </c>
      <c r="P603">
        <v>231.2</v>
      </c>
      <c r="Q603">
        <v>259.77782024201201</v>
      </c>
      <c r="R603">
        <v>222.076466608479</v>
      </c>
      <c r="S603">
        <v>14.2135333915208</v>
      </c>
      <c r="T603" t="s">
        <v>262</v>
      </c>
      <c r="U603" t="s">
        <v>9819</v>
      </c>
      <c r="V603" t="s">
        <v>25</v>
      </c>
      <c r="W603">
        <v>1</v>
      </c>
      <c r="X603" t="s">
        <v>131</v>
      </c>
      <c r="Y603" t="s">
        <v>132</v>
      </c>
    </row>
    <row r="604" spans="1:27" ht="12.75" x14ac:dyDescent="0.2">
      <c r="A604" t="s">
        <v>2738</v>
      </c>
      <c r="B604" t="s">
        <v>2739</v>
      </c>
      <c r="D604" t="s">
        <v>22</v>
      </c>
      <c r="E604" t="s">
        <v>9299</v>
      </c>
      <c r="F604">
        <v>1</v>
      </c>
      <c r="G604" t="s">
        <v>2740</v>
      </c>
      <c r="H604" t="s">
        <v>2741</v>
      </c>
      <c r="I604">
        <v>350.91</v>
      </c>
      <c r="J604">
        <v>350.91</v>
      </c>
      <c r="K604">
        <v>350.91</v>
      </c>
      <c r="L604">
        <v>350.91</v>
      </c>
      <c r="M604">
        <v>350.91</v>
      </c>
      <c r="N604">
        <v>350.91</v>
      </c>
      <c r="O604">
        <v>350.91</v>
      </c>
      <c r="P604">
        <v>343.36</v>
      </c>
      <c r="Q604">
        <v>385.79330361984597</v>
      </c>
      <c r="R604">
        <v>330.015958518182</v>
      </c>
      <c r="S604">
        <v>20.8940414818181</v>
      </c>
      <c r="T604" t="s">
        <v>262</v>
      </c>
      <c r="U604" t="s">
        <v>9819</v>
      </c>
      <c r="V604" t="s">
        <v>25</v>
      </c>
      <c r="W604">
        <v>1</v>
      </c>
      <c r="X604" t="s">
        <v>131</v>
      </c>
      <c r="Y604" t="s">
        <v>132</v>
      </c>
    </row>
    <row r="605" spans="1:27" ht="12.75" x14ac:dyDescent="0.2">
      <c r="A605" t="s">
        <v>2742</v>
      </c>
      <c r="B605" t="s">
        <v>2743</v>
      </c>
      <c r="D605" t="s">
        <v>22</v>
      </c>
      <c r="E605" t="s">
        <v>9299</v>
      </c>
      <c r="F605">
        <v>1</v>
      </c>
      <c r="G605" t="s">
        <v>2744</v>
      </c>
      <c r="H605" t="s">
        <v>2745</v>
      </c>
      <c r="I605">
        <v>153.05000000000001</v>
      </c>
      <c r="J605">
        <v>153.05000000000001</v>
      </c>
      <c r="K605">
        <v>153.05000000000001</v>
      </c>
      <c r="L605">
        <v>153.05000000000001</v>
      </c>
      <c r="M605">
        <v>153.05000000000001</v>
      </c>
      <c r="N605">
        <v>153.05000000000001</v>
      </c>
      <c r="O605">
        <v>170.05</v>
      </c>
      <c r="P605">
        <v>166.39</v>
      </c>
      <c r="Q605">
        <v>186.957397470394</v>
      </c>
      <c r="R605">
        <v>160.101638717741</v>
      </c>
      <c r="S605">
        <v>9.9483612822591905</v>
      </c>
      <c r="T605" t="s">
        <v>262</v>
      </c>
      <c r="U605" t="s">
        <v>9819</v>
      </c>
      <c r="V605" t="s">
        <v>25</v>
      </c>
      <c r="W605">
        <v>1</v>
      </c>
      <c r="X605" t="s">
        <v>131</v>
      </c>
      <c r="Y605" t="s">
        <v>132</v>
      </c>
    </row>
    <row r="606" spans="1:27" ht="12.75" x14ac:dyDescent="0.2">
      <c r="A606" t="s">
        <v>2746</v>
      </c>
      <c r="B606" t="s">
        <v>2747</v>
      </c>
      <c r="D606" t="s">
        <v>22</v>
      </c>
      <c r="E606" t="s">
        <v>9299</v>
      </c>
      <c r="F606">
        <v>1</v>
      </c>
      <c r="G606" t="s">
        <v>2748</v>
      </c>
      <c r="H606" t="s">
        <v>2749</v>
      </c>
      <c r="I606">
        <v>238.87</v>
      </c>
      <c r="J606">
        <v>238.87</v>
      </c>
      <c r="K606">
        <v>238.87</v>
      </c>
      <c r="L606">
        <v>238.87</v>
      </c>
      <c r="M606">
        <v>238.87</v>
      </c>
      <c r="N606">
        <v>238.87</v>
      </c>
      <c r="O606">
        <v>265.41000000000003</v>
      </c>
      <c r="P606">
        <v>259.7</v>
      </c>
      <c r="Q606">
        <v>291.79814798555998</v>
      </c>
      <c r="R606">
        <v>249.448682260222</v>
      </c>
      <c r="S606">
        <v>15.961317739778099</v>
      </c>
      <c r="T606" t="s">
        <v>262</v>
      </c>
      <c r="U606" t="s">
        <v>9819</v>
      </c>
      <c r="V606" t="s">
        <v>25</v>
      </c>
      <c r="W606">
        <v>1</v>
      </c>
      <c r="X606" t="s">
        <v>131</v>
      </c>
      <c r="Y606" t="s">
        <v>132</v>
      </c>
    </row>
    <row r="607" spans="1:27" ht="12.75" x14ac:dyDescent="0.2">
      <c r="A607" t="s">
        <v>2750</v>
      </c>
      <c r="B607" t="s">
        <v>2751</v>
      </c>
      <c r="D607" t="s">
        <v>22</v>
      </c>
      <c r="E607" t="s">
        <v>9299</v>
      </c>
      <c r="F607">
        <v>1</v>
      </c>
      <c r="G607" t="s">
        <v>2752</v>
      </c>
      <c r="H607" t="s">
        <v>2752</v>
      </c>
      <c r="I607">
        <v>262.12</v>
      </c>
      <c r="J607">
        <v>262.12</v>
      </c>
      <c r="K607">
        <v>262.12</v>
      </c>
      <c r="L607">
        <v>262.12</v>
      </c>
      <c r="M607">
        <v>262.12</v>
      </c>
      <c r="N607">
        <v>262.12</v>
      </c>
      <c r="O607">
        <v>262.12</v>
      </c>
      <c r="P607">
        <v>256.48</v>
      </c>
      <c r="Q607">
        <v>288.182949691933</v>
      </c>
      <c r="R607">
        <v>246.349940865685</v>
      </c>
      <c r="S607">
        <v>15.7700591343149</v>
      </c>
      <c r="T607" t="s">
        <v>262</v>
      </c>
      <c r="U607" t="s">
        <v>9819</v>
      </c>
      <c r="V607" t="s">
        <v>25</v>
      </c>
      <c r="W607">
        <v>1</v>
      </c>
      <c r="X607" t="s">
        <v>131</v>
      </c>
      <c r="Y607" t="s">
        <v>132</v>
      </c>
    </row>
    <row r="608" spans="1:27" ht="12.75" x14ac:dyDescent="0.2">
      <c r="A608" t="s">
        <v>2753</v>
      </c>
      <c r="B608" t="s">
        <v>2754</v>
      </c>
      <c r="D608" t="s">
        <v>22</v>
      </c>
      <c r="E608" t="s">
        <v>9299</v>
      </c>
      <c r="F608">
        <v>1</v>
      </c>
      <c r="G608" t="s">
        <v>2755</v>
      </c>
      <c r="H608" t="s">
        <v>2756</v>
      </c>
      <c r="I608">
        <v>153.05000000000001</v>
      </c>
      <c r="J608">
        <v>153.05000000000001</v>
      </c>
      <c r="K608">
        <v>153.05000000000001</v>
      </c>
      <c r="L608">
        <v>153.05000000000001</v>
      </c>
      <c r="M608">
        <v>153.05000000000001</v>
      </c>
      <c r="N608">
        <v>153.05000000000001</v>
      </c>
      <c r="O608">
        <v>170.05</v>
      </c>
      <c r="P608">
        <v>166.39</v>
      </c>
      <c r="Q608">
        <v>186.957397470394</v>
      </c>
      <c r="R608">
        <v>160.101638717741</v>
      </c>
      <c r="S608">
        <v>9.9483612822591905</v>
      </c>
      <c r="T608" t="s">
        <v>262</v>
      </c>
      <c r="U608" t="s">
        <v>9819</v>
      </c>
      <c r="V608" t="s">
        <v>25</v>
      </c>
      <c r="W608">
        <v>1</v>
      </c>
      <c r="X608" t="s">
        <v>131</v>
      </c>
      <c r="Y608" t="s">
        <v>132</v>
      </c>
    </row>
    <row r="609" spans="1:25" ht="12.75" x14ac:dyDescent="0.2">
      <c r="A609" t="s">
        <v>2757</v>
      </c>
      <c r="B609" t="s">
        <v>2758</v>
      </c>
      <c r="D609" t="s">
        <v>22</v>
      </c>
      <c r="E609" t="s">
        <v>9299</v>
      </c>
      <c r="F609">
        <v>1</v>
      </c>
      <c r="G609" t="s">
        <v>2759</v>
      </c>
      <c r="H609" t="s">
        <v>2760</v>
      </c>
      <c r="I609">
        <v>238.87</v>
      </c>
      <c r="J609">
        <v>238.87</v>
      </c>
      <c r="K609">
        <v>238.87</v>
      </c>
      <c r="L609">
        <v>238.87</v>
      </c>
      <c r="M609">
        <v>238.87</v>
      </c>
      <c r="N609">
        <v>238.87</v>
      </c>
      <c r="O609">
        <v>265.41000000000003</v>
      </c>
      <c r="P609">
        <v>259.7</v>
      </c>
      <c r="Q609">
        <v>291.79814798555998</v>
      </c>
      <c r="R609">
        <v>249.448682260222</v>
      </c>
      <c r="S609">
        <v>15.961317739778099</v>
      </c>
      <c r="T609" t="s">
        <v>262</v>
      </c>
      <c r="U609" t="s">
        <v>9819</v>
      </c>
      <c r="V609" t="s">
        <v>25</v>
      </c>
      <c r="W609">
        <v>1</v>
      </c>
      <c r="X609" t="s">
        <v>131</v>
      </c>
      <c r="Y609" t="s">
        <v>132</v>
      </c>
    </row>
    <row r="610" spans="1:25" ht="12.75" x14ac:dyDescent="0.2">
      <c r="A610" t="s">
        <v>2761</v>
      </c>
      <c r="B610" t="s">
        <v>2762</v>
      </c>
      <c r="D610" t="s">
        <v>22</v>
      </c>
      <c r="E610" t="s">
        <v>9299</v>
      </c>
      <c r="F610">
        <v>1</v>
      </c>
      <c r="G610" t="s">
        <v>2763</v>
      </c>
      <c r="H610" t="s">
        <v>2763</v>
      </c>
      <c r="I610">
        <v>262.12</v>
      </c>
      <c r="J610">
        <v>262.12</v>
      </c>
      <c r="K610">
        <v>262.12</v>
      </c>
      <c r="L610">
        <v>262.12</v>
      </c>
      <c r="M610">
        <v>262.12</v>
      </c>
      <c r="N610">
        <v>262.12</v>
      </c>
      <c r="O610">
        <v>262.12</v>
      </c>
      <c r="P610">
        <v>256.48</v>
      </c>
      <c r="Q610">
        <v>288.182949691933</v>
      </c>
      <c r="R610">
        <v>246.349940865685</v>
      </c>
      <c r="S610">
        <v>15.7700591343149</v>
      </c>
      <c r="T610" t="s">
        <v>262</v>
      </c>
      <c r="U610" t="s">
        <v>9819</v>
      </c>
      <c r="V610" t="s">
        <v>25</v>
      </c>
      <c r="W610">
        <v>1</v>
      </c>
      <c r="X610" t="s">
        <v>131</v>
      </c>
      <c r="Y610" t="s">
        <v>132</v>
      </c>
    </row>
    <row r="611" spans="1:25" ht="12.75" x14ac:dyDescent="0.2">
      <c r="A611" t="s">
        <v>1289</v>
      </c>
      <c r="B611" t="s">
        <v>1290</v>
      </c>
      <c r="D611" t="s">
        <v>22</v>
      </c>
      <c r="E611" t="s">
        <v>9299</v>
      </c>
      <c r="F611">
        <v>1</v>
      </c>
      <c r="G611" t="s">
        <v>1291</v>
      </c>
      <c r="H611" t="s">
        <v>1292</v>
      </c>
      <c r="I611">
        <v>155.75</v>
      </c>
      <c r="J611">
        <v>155.75</v>
      </c>
      <c r="K611">
        <v>155.75</v>
      </c>
      <c r="L611">
        <v>155.75</v>
      </c>
      <c r="M611">
        <v>155.75</v>
      </c>
      <c r="N611">
        <v>155.75</v>
      </c>
      <c r="O611">
        <v>163.95</v>
      </c>
      <c r="P611">
        <v>160.41999999999999</v>
      </c>
      <c r="Q611">
        <v>180.24345778223099</v>
      </c>
      <c r="R611">
        <v>154.420612827756</v>
      </c>
      <c r="S611">
        <v>9.5293871722435295</v>
      </c>
      <c r="T611" t="s">
        <v>262</v>
      </c>
      <c r="U611" t="s">
        <v>9819</v>
      </c>
      <c r="V611" t="s">
        <v>25</v>
      </c>
      <c r="W611">
        <v>1</v>
      </c>
      <c r="X611" t="s">
        <v>131</v>
      </c>
      <c r="Y611" t="s">
        <v>132</v>
      </c>
    </row>
    <row r="612" spans="1:25" ht="12.75" x14ac:dyDescent="0.2">
      <c r="A612" t="s">
        <v>2764</v>
      </c>
      <c r="B612" t="s">
        <v>2765</v>
      </c>
      <c r="D612" t="s">
        <v>22</v>
      </c>
      <c r="E612" t="s">
        <v>9299</v>
      </c>
      <c r="F612">
        <v>1</v>
      </c>
      <c r="G612" t="s">
        <v>2766</v>
      </c>
      <c r="H612" t="s">
        <v>2767</v>
      </c>
      <c r="I612">
        <v>244.11</v>
      </c>
      <c r="J612">
        <v>244.11</v>
      </c>
      <c r="K612">
        <v>244.11</v>
      </c>
      <c r="L612">
        <v>244.11</v>
      </c>
      <c r="M612">
        <v>244.11</v>
      </c>
      <c r="N612">
        <v>244.11</v>
      </c>
      <c r="O612">
        <v>256.95999999999998</v>
      </c>
      <c r="P612">
        <v>251.43</v>
      </c>
      <c r="Q612">
        <v>282.50192380194898</v>
      </c>
      <c r="R612">
        <v>241.70182877388001</v>
      </c>
      <c r="S612">
        <v>15.2581712261203</v>
      </c>
      <c r="T612" t="s">
        <v>262</v>
      </c>
      <c r="U612" t="s">
        <v>9819</v>
      </c>
      <c r="V612" t="s">
        <v>25</v>
      </c>
      <c r="W612">
        <v>1</v>
      </c>
      <c r="X612" t="s">
        <v>131</v>
      </c>
      <c r="Y612" t="s">
        <v>132</v>
      </c>
    </row>
    <row r="613" spans="1:25" ht="12.75" x14ac:dyDescent="0.2">
      <c r="A613" t="s">
        <v>2768</v>
      </c>
      <c r="B613" t="s">
        <v>2769</v>
      </c>
      <c r="D613" t="s">
        <v>22</v>
      </c>
      <c r="E613" t="s">
        <v>9299</v>
      </c>
      <c r="F613">
        <v>1</v>
      </c>
      <c r="G613" t="s">
        <v>2770</v>
      </c>
      <c r="H613" t="s">
        <v>2770</v>
      </c>
      <c r="I613">
        <v>262.12</v>
      </c>
      <c r="J613">
        <v>262.12</v>
      </c>
      <c r="K613">
        <v>262.12</v>
      </c>
      <c r="L613">
        <v>262.12</v>
      </c>
      <c r="M613">
        <v>262.12</v>
      </c>
      <c r="N613">
        <v>262.12</v>
      </c>
      <c r="O613">
        <v>262.12</v>
      </c>
      <c r="P613">
        <v>256.48</v>
      </c>
      <c r="Q613">
        <v>288.182949691933</v>
      </c>
      <c r="R613">
        <v>246.349940865685</v>
      </c>
      <c r="S613">
        <v>15.7700591343149</v>
      </c>
      <c r="T613" t="s">
        <v>262</v>
      </c>
      <c r="U613" t="s">
        <v>9819</v>
      </c>
      <c r="V613" t="s">
        <v>25</v>
      </c>
      <c r="W613">
        <v>1</v>
      </c>
      <c r="X613" t="s">
        <v>131</v>
      </c>
      <c r="Y613" t="s">
        <v>132</v>
      </c>
    </row>
    <row r="614" spans="1:25" ht="12.75" x14ac:dyDescent="0.2">
      <c r="A614" t="s">
        <v>2771</v>
      </c>
      <c r="B614" t="s">
        <v>2772</v>
      </c>
      <c r="D614" t="s">
        <v>22</v>
      </c>
      <c r="E614" t="s">
        <v>9299</v>
      </c>
      <c r="F614">
        <v>1</v>
      </c>
      <c r="G614" t="s">
        <v>2773</v>
      </c>
      <c r="H614" t="s">
        <v>2774</v>
      </c>
      <c r="I614">
        <v>161.55000000000001</v>
      </c>
      <c r="J614">
        <v>161.55000000000001</v>
      </c>
      <c r="K614">
        <v>161.55000000000001</v>
      </c>
      <c r="L614">
        <v>161.55000000000001</v>
      </c>
      <c r="M614">
        <v>161.55000000000001</v>
      </c>
      <c r="N614">
        <v>161.55000000000001</v>
      </c>
      <c r="O614">
        <v>170.05</v>
      </c>
      <c r="P614">
        <v>166.39</v>
      </c>
      <c r="Q614">
        <v>186.957397470394</v>
      </c>
      <c r="R614">
        <v>160.101638717741</v>
      </c>
      <c r="S614">
        <v>9.9483612822591905</v>
      </c>
      <c r="T614" t="s">
        <v>262</v>
      </c>
      <c r="U614" t="s">
        <v>9819</v>
      </c>
      <c r="V614" t="s">
        <v>25</v>
      </c>
      <c r="W614">
        <v>1</v>
      </c>
      <c r="X614" t="s">
        <v>131</v>
      </c>
      <c r="Y614" t="s">
        <v>132</v>
      </c>
    </row>
    <row r="615" spans="1:25" ht="12.75" x14ac:dyDescent="0.2">
      <c r="A615" t="s">
        <v>2775</v>
      </c>
      <c r="B615" t="s">
        <v>2776</v>
      </c>
      <c r="D615" t="s">
        <v>22</v>
      </c>
      <c r="E615" t="s">
        <v>9299</v>
      </c>
      <c r="F615">
        <v>1</v>
      </c>
      <c r="G615" t="s">
        <v>2777</v>
      </c>
      <c r="H615" t="s">
        <v>2778</v>
      </c>
      <c r="I615">
        <v>252.14</v>
      </c>
      <c r="J615">
        <v>252.14</v>
      </c>
      <c r="K615">
        <v>252.14</v>
      </c>
      <c r="L615">
        <v>252.14</v>
      </c>
      <c r="M615">
        <v>252.14</v>
      </c>
      <c r="N615">
        <v>252.14</v>
      </c>
      <c r="O615">
        <v>265.41000000000003</v>
      </c>
      <c r="P615">
        <v>259.7</v>
      </c>
      <c r="Q615">
        <v>291.79814798555998</v>
      </c>
      <c r="R615">
        <v>249.448682260222</v>
      </c>
      <c r="S615">
        <v>15.961317739778099</v>
      </c>
      <c r="T615" t="s">
        <v>262</v>
      </c>
      <c r="U615" t="s">
        <v>9819</v>
      </c>
      <c r="V615" t="s">
        <v>25</v>
      </c>
      <c r="W615">
        <v>1</v>
      </c>
      <c r="X615" t="s">
        <v>131</v>
      </c>
      <c r="Y615" t="s">
        <v>132</v>
      </c>
    </row>
    <row r="616" spans="1:25" ht="12.75" x14ac:dyDescent="0.2">
      <c r="A616" t="s">
        <v>2779</v>
      </c>
      <c r="B616" t="s">
        <v>2780</v>
      </c>
      <c r="D616" t="s">
        <v>22</v>
      </c>
      <c r="E616" t="s">
        <v>9299</v>
      </c>
      <c r="F616">
        <v>1</v>
      </c>
      <c r="G616" t="s">
        <v>2781</v>
      </c>
      <c r="H616" t="s">
        <v>2782</v>
      </c>
      <c r="I616">
        <v>313.73</v>
      </c>
      <c r="J616">
        <v>313.73</v>
      </c>
      <c r="K616">
        <v>313.73</v>
      </c>
      <c r="L616">
        <v>313.73</v>
      </c>
      <c r="M616">
        <v>313.73</v>
      </c>
      <c r="N616">
        <v>313.73</v>
      </c>
      <c r="O616">
        <v>330.24</v>
      </c>
      <c r="P616">
        <v>323.13</v>
      </c>
      <c r="Q616">
        <v>363.06920005990901</v>
      </c>
      <c r="R616">
        <v>310.39059635278102</v>
      </c>
      <c r="S616">
        <v>19.849403647218701</v>
      </c>
      <c r="T616" t="s">
        <v>262</v>
      </c>
      <c r="U616" t="s">
        <v>9819</v>
      </c>
      <c r="V616" t="s">
        <v>25</v>
      </c>
      <c r="W616">
        <v>1</v>
      </c>
      <c r="X616" t="s">
        <v>131</v>
      </c>
      <c r="Y616" t="s">
        <v>132</v>
      </c>
    </row>
    <row r="617" spans="1:25" ht="12.75" x14ac:dyDescent="0.2">
      <c r="A617" t="s">
        <v>2783</v>
      </c>
      <c r="B617" t="s">
        <v>2784</v>
      </c>
      <c r="D617" t="s">
        <v>22</v>
      </c>
      <c r="E617" t="s">
        <v>9299</v>
      </c>
      <c r="F617">
        <v>1</v>
      </c>
      <c r="G617" t="s">
        <v>2785</v>
      </c>
      <c r="H617" t="s">
        <v>2786</v>
      </c>
      <c r="I617">
        <v>149.5</v>
      </c>
      <c r="J617">
        <v>149.5</v>
      </c>
      <c r="K617">
        <v>149.5</v>
      </c>
      <c r="L617">
        <v>149.5</v>
      </c>
      <c r="M617">
        <v>149.5</v>
      </c>
      <c r="N617">
        <v>149.5</v>
      </c>
      <c r="O617">
        <v>157.37</v>
      </c>
      <c r="P617">
        <v>153.97999999999999</v>
      </c>
      <c r="Q617">
        <v>173.01306119497801</v>
      </c>
      <c r="R617">
        <v>148.223130038683</v>
      </c>
      <c r="S617">
        <v>9.1468699613173801</v>
      </c>
      <c r="T617" t="s">
        <v>262</v>
      </c>
      <c r="U617" t="s">
        <v>9819</v>
      </c>
      <c r="V617" t="s">
        <v>25</v>
      </c>
      <c r="W617">
        <v>1</v>
      </c>
      <c r="X617" t="s">
        <v>131</v>
      </c>
      <c r="Y617" t="s">
        <v>132</v>
      </c>
    </row>
    <row r="618" spans="1:25" ht="12.75" x14ac:dyDescent="0.2">
      <c r="A618" t="s">
        <v>2787</v>
      </c>
      <c r="B618" t="s">
        <v>2788</v>
      </c>
      <c r="D618" t="s">
        <v>22</v>
      </c>
      <c r="E618" t="s">
        <v>9299</v>
      </c>
      <c r="F618">
        <v>1</v>
      </c>
      <c r="G618" t="s">
        <v>2789</v>
      </c>
      <c r="H618" t="s">
        <v>2790</v>
      </c>
      <c r="I618">
        <v>236.52</v>
      </c>
      <c r="J618">
        <v>236.52</v>
      </c>
      <c r="K618">
        <v>236.52</v>
      </c>
      <c r="L618">
        <v>236.52</v>
      </c>
      <c r="M618">
        <v>236.52</v>
      </c>
      <c r="N618">
        <v>236.52</v>
      </c>
      <c r="O618">
        <v>248.97</v>
      </c>
      <c r="P618">
        <v>243.61</v>
      </c>
      <c r="Q618">
        <v>273.722156517428</v>
      </c>
      <c r="R618">
        <v>233.954975287537</v>
      </c>
      <c r="S618">
        <v>15.0150247124626</v>
      </c>
      <c r="T618" t="s">
        <v>262</v>
      </c>
      <c r="U618" t="s">
        <v>9819</v>
      </c>
      <c r="V618" t="s">
        <v>25</v>
      </c>
      <c r="W618">
        <v>1</v>
      </c>
      <c r="X618" t="s">
        <v>131</v>
      </c>
      <c r="Y618" t="s">
        <v>132</v>
      </c>
    </row>
    <row r="619" spans="1:25" ht="12.75" x14ac:dyDescent="0.2">
      <c r="A619" t="s">
        <v>2791</v>
      </c>
      <c r="B619" t="s">
        <v>2792</v>
      </c>
      <c r="D619" t="s">
        <v>22</v>
      </c>
      <c r="E619" t="s">
        <v>9299</v>
      </c>
      <c r="F619">
        <v>1</v>
      </c>
      <c r="G619" t="s">
        <v>2785</v>
      </c>
      <c r="H619" t="s">
        <v>2793</v>
      </c>
      <c r="I619">
        <v>161.55000000000001</v>
      </c>
      <c r="J619">
        <v>161.55000000000001</v>
      </c>
      <c r="K619">
        <v>161.55000000000001</v>
      </c>
      <c r="L619">
        <v>161.55000000000001</v>
      </c>
      <c r="M619">
        <v>161.55000000000001</v>
      </c>
      <c r="N619">
        <v>161.55000000000001</v>
      </c>
      <c r="O619">
        <v>170.05</v>
      </c>
      <c r="P619">
        <v>166.39</v>
      </c>
      <c r="Q619">
        <v>186.957397470394</v>
      </c>
      <c r="R619">
        <v>160.101638717741</v>
      </c>
      <c r="S619">
        <v>9.9483612822591905</v>
      </c>
      <c r="T619" t="s">
        <v>262</v>
      </c>
      <c r="U619" t="s">
        <v>9819</v>
      </c>
      <c r="V619" t="s">
        <v>25</v>
      </c>
      <c r="W619">
        <v>1</v>
      </c>
      <c r="X619" t="s">
        <v>131</v>
      </c>
      <c r="Y619" t="s">
        <v>132</v>
      </c>
    </row>
    <row r="620" spans="1:25" ht="12.75" x14ac:dyDescent="0.2">
      <c r="A620" t="s">
        <v>2794</v>
      </c>
      <c r="B620" t="s">
        <v>2795</v>
      </c>
      <c r="D620" t="s">
        <v>22</v>
      </c>
      <c r="E620" t="s">
        <v>9299</v>
      </c>
      <c r="F620">
        <v>1</v>
      </c>
      <c r="G620" t="s">
        <v>2789</v>
      </c>
      <c r="H620" t="s">
        <v>2796</v>
      </c>
      <c r="I620">
        <v>252.14</v>
      </c>
      <c r="J620">
        <v>252.14</v>
      </c>
      <c r="K620">
        <v>252.14</v>
      </c>
      <c r="L620">
        <v>252.14</v>
      </c>
      <c r="M620">
        <v>252.14</v>
      </c>
      <c r="N620">
        <v>252.14</v>
      </c>
      <c r="O620">
        <v>265.41000000000003</v>
      </c>
      <c r="P620">
        <v>259.7</v>
      </c>
      <c r="Q620">
        <v>291.79814798555998</v>
      </c>
      <c r="R620">
        <v>249.448682260222</v>
      </c>
      <c r="S620">
        <v>15.961317739778099</v>
      </c>
      <c r="T620" t="s">
        <v>262</v>
      </c>
      <c r="U620" t="s">
        <v>9819</v>
      </c>
      <c r="V620" t="s">
        <v>25</v>
      </c>
      <c r="W620">
        <v>1</v>
      </c>
      <c r="X620" t="s">
        <v>131</v>
      </c>
      <c r="Y620" t="s">
        <v>132</v>
      </c>
    </row>
    <row r="621" spans="1:25" ht="12.75" x14ac:dyDescent="0.2">
      <c r="A621" t="s">
        <v>1293</v>
      </c>
      <c r="B621" t="s">
        <v>1294</v>
      </c>
      <c r="D621" t="s">
        <v>22</v>
      </c>
      <c r="E621" t="s">
        <v>9299</v>
      </c>
      <c r="F621">
        <v>1</v>
      </c>
      <c r="G621" t="s">
        <v>1295</v>
      </c>
      <c r="H621" t="s">
        <v>1296</v>
      </c>
      <c r="I621">
        <v>147.56</v>
      </c>
      <c r="J621">
        <v>147.56</v>
      </c>
      <c r="K621">
        <v>147.56</v>
      </c>
      <c r="L621">
        <v>147.56</v>
      </c>
      <c r="M621">
        <v>147.56</v>
      </c>
      <c r="N621">
        <v>147.56</v>
      </c>
      <c r="O621">
        <v>163.95</v>
      </c>
      <c r="P621">
        <v>160.41999999999999</v>
      </c>
      <c r="Q621">
        <v>180.24345778223099</v>
      </c>
      <c r="R621">
        <v>154.420612827756</v>
      </c>
      <c r="S621">
        <v>9.5293871722435295</v>
      </c>
      <c r="T621" t="s">
        <v>262</v>
      </c>
      <c r="U621" t="s">
        <v>9819</v>
      </c>
      <c r="V621" t="s">
        <v>25</v>
      </c>
      <c r="W621">
        <v>1</v>
      </c>
      <c r="X621" t="s">
        <v>131</v>
      </c>
      <c r="Y621" t="s">
        <v>132</v>
      </c>
    </row>
    <row r="622" spans="1:25" ht="12.75" x14ac:dyDescent="0.2">
      <c r="A622" t="s">
        <v>2797</v>
      </c>
      <c r="B622" t="s">
        <v>2798</v>
      </c>
      <c r="D622" t="s">
        <v>22</v>
      </c>
      <c r="E622" t="s">
        <v>9299</v>
      </c>
      <c r="F622">
        <v>1</v>
      </c>
      <c r="G622" t="s">
        <v>2799</v>
      </c>
      <c r="H622" t="s">
        <v>2800</v>
      </c>
      <c r="I622">
        <v>231.26</v>
      </c>
      <c r="J622">
        <v>231.26</v>
      </c>
      <c r="K622">
        <v>231.26</v>
      </c>
      <c r="L622">
        <v>231.26</v>
      </c>
      <c r="M622">
        <v>231.26</v>
      </c>
      <c r="N622">
        <v>231.26</v>
      </c>
      <c r="O622">
        <v>256.95999999999998</v>
      </c>
      <c r="P622">
        <v>251.43</v>
      </c>
      <c r="Q622">
        <v>282.50192380194898</v>
      </c>
      <c r="R622">
        <v>241.70182877388001</v>
      </c>
      <c r="S622">
        <v>15.2581712261203</v>
      </c>
      <c r="T622" t="s">
        <v>262</v>
      </c>
      <c r="U622" t="s">
        <v>9819</v>
      </c>
      <c r="V622" t="s">
        <v>25</v>
      </c>
      <c r="W622">
        <v>1</v>
      </c>
      <c r="X622" t="s">
        <v>131</v>
      </c>
      <c r="Y622" t="s">
        <v>132</v>
      </c>
    </row>
    <row r="623" spans="1:25" ht="12.75" x14ac:dyDescent="0.2">
      <c r="A623" t="s">
        <v>2801</v>
      </c>
      <c r="B623" t="s">
        <v>2802</v>
      </c>
      <c r="D623" t="s">
        <v>22</v>
      </c>
      <c r="E623" t="s">
        <v>9299</v>
      </c>
      <c r="F623">
        <v>1</v>
      </c>
      <c r="G623" t="s">
        <v>2803</v>
      </c>
      <c r="H623" t="s">
        <v>9895</v>
      </c>
      <c r="I623">
        <v>169.97</v>
      </c>
      <c r="J623">
        <v>169.97</v>
      </c>
      <c r="K623">
        <v>169.97</v>
      </c>
      <c r="L623">
        <v>169.97</v>
      </c>
      <c r="M623">
        <v>169.97</v>
      </c>
      <c r="N623">
        <v>169.97</v>
      </c>
      <c r="O623">
        <v>188.85</v>
      </c>
      <c r="P623">
        <v>184.78</v>
      </c>
      <c r="Q623">
        <v>207.615673433974</v>
      </c>
      <c r="R623">
        <v>177.661173286783</v>
      </c>
      <c r="S623">
        <v>11.188826713216599</v>
      </c>
      <c r="T623" t="s">
        <v>262</v>
      </c>
      <c r="U623" t="s">
        <v>9819</v>
      </c>
      <c r="V623" t="s">
        <v>25</v>
      </c>
      <c r="W623">
        <v>1</v>
      </c>
      <c r="X623" t="s">
        <v>131</v>
      </c>
      <c r="Y623" t="s">
        <v>132</v>
      </c>
    </row>
    <row r="624" spans="1:25" ht="12.75" x14ac:dyDescent="0.2">
      <c r="A624" t="s">
        <v>2805</v>
      </c>
      <c r="B624" t="s">
        <v>2806</v>
      </c>
      <c r="D624" t="s">
        <v>22</v>
      </c>
      <c r="E624" t="s">
        <v>9299</v>
      </c>
      <c r="F624">
        <v>1</v>
      </c>
      <c r="G624" t="s">
        <v>2807</v>
      </c>
      <c r="H624" t="s">
        <v>9896</v>
      </c>
      <c r="I624">
        <v>260.43</v>
      </c>
      <c r="J624">
        <v>260.43</v>
      </c>
      <c r="K624">
        <v>260.43</v>
      </c>
      <c r="L624">
        <v>260.43</v>
      </c>
      <c r="M624">
        <v>260.43</v>
      </c>
      <c r="N624">
        <v>260.43</v>
      </c>
      <c r="O624">
        <v>289.37</v>
      </c>
      <c r="P624">
        <v>283.14</v>
      </c>
      <c r="Q624">
        <v>318.13744983912397</v>
      </c>
      <c r="R624">
        <v>272.17278582015899</v>
      </c>
      <c r="S624">
        <v>17.1972141798406</v>
      </c>
      <c r="T624" t="s">
        <v>262</v>
      </c>
      <c r="U624" t="s">
        <v>9819</v>
      </c>
      <c r="V624" t="s">
        <v>25</v>
      </c>
      <c r="W624">
        <v>1</v>
      </c>
      <c r="X624" t="s">
        <v>131</v>
      </c>
      <c r="Y624" t="s">
        <v>132</v>
      </c>
    </row>
    <row r="625" spans="1:25" ht="12.75" x14ac:dyDescent="0.2">
      <c r="A625" t="s">
        <v>2809</v>
      </c>
      <c r="B625" t="s">
        <v>2810</v>
      </c>
      <c r="D625" t="s">
        <v>22</v>
      </c>
      <c r="E625" t="s">
        <v>9299</v>
      </c>
      <c r="F625">
        <v>1</v>
      </c>
      <c r="G625" t="s">
        <v>2811</v>
      </c>
      <c r="H625" t="s">
        <v>2811</v>
      </c>
      <c r="I625">
        <v>262.12</v>
      </c>
      <c r="J625">
        <v>262.12</v>
      </c>
      <c r="K625">
        <v>262.12</v>
      </c>
      <c r="L625">
        <v>262.12</v>
      </c>
      <c r="M625">
        <v>262.12</v>
      </c>
      <c r="N625">
        <v>262.12</v>
      </c>
      <c r="O625">
        <v>262.12</v>
      </c>
      <c r="P625">
        <v>256.48</v>
      </c>
      <c r="Q625">
        <v>288.182949691933</v>
      </c>
      <c r="R625">
        <v>246.349940865685</v>
      </c>
      <c r="S625">
        <v>15.7700591343149</v>
      </c>
      <c r="T625" t="s">
        <v>262</v>
      </c>
      <c r="U625" t="s">
        <v>9819</v>
      </c>
      <c r="V625" t="s">
        <v>25</v>
      </c>
      <c r="W625">
        <v>1</v>
      </c>
      <c r="X625" t="s">
        <v>131</v>
      </c>
      <c r="Y625" t="s">
        <v>132</v>
      </c>
    </row>
    <row r="626" spans="1:25" ht="12.75" x14ac:dyDescent="0.2">
      <c r="A626" t="s">
        <v>2812</v>
      </c>
      <c r="B626" t="s">
        <v>2813</v>
      </c>
      <c r="C626" t="s">
        <v>427</v>
      </c>
      <c r="D626" t="s">
        <v>22</v>
      </c>
      <c r="E626" t="s">
        <v>9299</v>
      </c>
      <c r="F626">
        <v>1</v>
      </c>
      <c r="G626" t="s">
        <v>2814</v>
      </c>
      <c r="H626" t="s">
        <v>2814</v>
      </c>
      <c r="I626">
        <v>133.68</v>
      </c>
      <c r="J626">
        <v>133.68</v>
      </c>
      <c r="K626">
        <v>133.68</v>
      </c>
      <c r="L626">
        <v>133.68</v>
      </c>
      <c r="M626">
        <v>133.68</v>
      </c>
      <c r="N626">
        <v>133.68</v>
      </c>
      <c r="O626">
        <v>148.53</v>
      </c>
      <c r="P626">
        <v>145.33000000000001</v>
      </c>
      <c r="U626" t="s">
        <v>9816</v>
      </c>
      <c r="V626" t="s">
        <v>25</v>
      </c>
      <c r="W626">
        <v>1</v>
      </c>
      <c r="X626" t="s">
        <v>131</v>
      </c>
      <c r="Y626" t="s">
        <v>132</v>
      </c>
    </row>
    <row r="627" spans="1:25" ht="12.75" x14ac:dyDescent="0.2">
      <c r="A627" t="s">
        <v>2815</v>
      </c>
      <c r="B627" t="s">
        <v>2816</v>
      </c>
      <c r="D627" t="s">
        <v>22</v>
      </c>
      <c r="E627" t="s">
        <v>9299</v>
      </c>
      <c r="F627">
        <v>1</v>
      </c>
      <c r="G627" t="s">
        <v>2817</v>
      </c>
      <c r="H627" t="s">
        <v>2818</v>
      </c>
      <c r="I627">
        <v>161.55000000000001</v>
      </c>
      <c r="J627">
        <v>161.55000000000001</v>
      </c>
      <c r="K627">
        <v>161.55000000000001</v>
      </c>
      <c r="L627">
        <v>161.55000000000001</v>
      </c>
      <c r="M627">
        <v>161.55000000000001</v>
      </c>
      <c r="N627">
        <v>161.55000000000001</v>
      </c>
      <c r="O627">
        <v>170.05</v>
      </c>
      <c r="P627">
        <v>166.39</v>
      </c>
      <c r="Q627">
        <v>186.957397470394</v>
      </c>
      <c r="R627">
        <v>160.101638717741</v>
      </c>
      <c r="S627">
        <v>9.9483612822591905</v>
      </c>
      <c r="T627" t="s">
        <v>262</v>
      </c>
      <c r="U627" t="s">
        <v>9819</v>
      </c>
      <c r="V627" t="s">
        <v>25</v>
      </c>
      <c r="W627">
        <v>1</v>
      </c>
      <c r="X627" t="s">
        <v>131</v>
      </c>
      <c r="Y627" t="s">
        <v>132</v>
      </c>
    </row>
    <row r="628" spans="1:25" ht="12.75" x14ac:dyDescent="0.2">
      <c r="A628" t="s">
        <v>2819</v>
      </c>
      <c r="B628" t="s">
        <v>2820</v>
      </c>
      <c r="D628" t="s">
        <v>22</v>
      </c>
      <c r="E628" t="s">
        <v>9299</v>
      </c>
      <c r="F628">
        <v>1</v>
      </c>
      <c r="G628" t="s">
        <v>2821</v>
      </c>
      <c r="H628" t="s">
        <v>2822</v>
      </c>
      <c r="I628">
        <v>252.14</v>
      </c>
      <c r="J628">
        <v>252.14</v>
      </c>
      <c r="K628">
        <v>252.14</v>
      </c>
      <c r="L628">
        <v>252.14</v>
      </c>
      <c r="M628">
        <v>252.14</v>
      </c>
      <c r="N628">
        <v>252.14</v>
      </c>
      <c r="O628">
        <v>265.41000000000003</v>
      </c>
      <c r="P628">
        <v>259.7</v>
      </c>
      <c r="Q628">
        <v>291.79814798555998</v>
      </c>
      <c r="R628">
        <v>249.448682260222</v>
      </c>
      <c r="S628">
        <v>15.961317739778099</v>
      </c>
      <c r="T628" t="s">
        <v>262</v>
      </c>
      <c r="U628" t="s">
        <v>9819</v>
      </c>
      <c r="V628" t="s">
        <v>25</v>
      </c>
      <c r="W628">
        <v>1</v>
      </c>
      <c r="X628" t="s">
        <v>131</v>
      </c>
      <c r="Y628" t="s">
        <v>132</v>
      </c>
    </row>
    <row r="629" spans="1:25" ht="12.75" x14ac:dyDescent="0.2">
      <c r="A629" t="s">
        <v>2823</v>
      </c>
      <c r="B629" t="s">
        <v>2824</v>
      </c>
      <c r="D629" t="s">
        <v>22</v>
      </c>
      <c r="E629" t="s">
        <v>9299</v>
      </c>
      <c r="F629">
        <v>1</v>
      </c>
      <c r="G629" t="s">
        <v>2825</v>
      </c>
      <c r="H629" t="s">
        <v>2825</v>
      </c>
      <c r="I629">
        <v>262.12</v>
      </c>
      <c r="J629">
        <v>262.12</v>
      </c>
      <c r="K629">
        <v>262.12</v>
      </c>
      <c r="L629">
        <v>262.12</v>
      </c>
      <c r="M629">
        <v>262.12</v>
      </c>
      <c r="N629">
        <v>262.12</v>
      </c>
      <c r="O629">
        <v>262.12</v>
      </c>
      <c r="P629">
        <v>256.48</v>
      </c>
      <c r="Q629">
        <v>288.182949691933</v>
      </c>
      <c r="R629">
        <v>246.349940865685</v>
      </c>
      <c r="S629">
        <v>15.7700591343149</v>
      </c>
      <c r="T629" t="s">
        <v>262</v>
      </c>
      <c r="U629" t="s">
        <v>9819</v>
      </c>
      <c r="V629" t="s">
        <v>25</v>
      </c>
      <c r="W629">
        <v>1</v>
      </c>
      <c r="X629" t="s">
        <v>131</v>
      </c>
      <c r="Y629" t="s">
        <v>132</v>
      </c>
    </row>
    <row r="630" spans="1:25" ht="12.75" x14ac:dyDescent="0.2">
      <c r="A630" t="s">
        <v>2826</v>
      </c>
      <c r="B630" t="s">
        <v>2827</v>
      </c>
      <c r="D630" t="s">
        <v>22</v>
      </c>
      <c r="E630" t="s">
        <v>9299</v>
      </c>
      <c r="F630">
        <v>1</v>
      </c>
      <c r="G630" t="s">
        <v>2828</v>
      </c>
      <c r="H630" t="s">
        <v>2829</v>
      </c>
      <c r="I630">
        <v>161.55000000000001</v>
      </c>
      <c r="J630">
        <v>161.55000000000001</v>
      </c>
      <c r="K630">
        <v>161.55000000000001</v>
      </c>
      <c r="L630">
        <v>161.55000000000001</v>
      </c>
      <c r="M630">
        <v>161.55000000000001</v>
      </c>
      <c r="N630">
        <v>161.55000000000001</v>
      </c>
      <c r="O630">
        <v>170.05</v>
      </c>
      <c r="P630">
        <v>166.39</v>
      </c>
      <c r="Q630">
        <v>186.957397470394</v>
      </c>
      <c r="R630">
        <v>160.101638717741</v>
      </c>
      <c r="S630">
        <v>9.9483612822591905</v>
      </c>
      <c r="T630" t="s">
        <v>262</v>
      </c>
      <c r="U630" t="s">
        <v>9819</v>
      </c>
      <c r="V630" t="s">
        <v>25</v>
      </c>
      <c r="W630">
        <v>1</v>
      </c>
      <c r="X630" t="s">
        <v>131</v>
      </c>
      <c r="Y630" t="s">
        <v>132</v>
      </c>
    </row>
    <row r="631" spans="1:25" ht="12.75" x14ac:dyDescent="0.2">
      <c r="A631" t="s">
        <v>2830</v>
      </c>
      <c r="B631" t="s">
        <v>2831</v>
      </c>
      <c r="D631" t="s">
        <v>22</v>
      </c>
      <c r="E631" t="s">
        <v>9299</v>
      </c>
      <c r="F631">
        <v>1</v>
      </c>
      <c r="G631" t="s">
        <v>2832</v>
      </c>
      <c r="H631" t="s">
        <v>2833</v>
      </c>
      <c r="I631">
        <v>252.14</v>
      </c>
      <c r="J631">
        <v>252.14</v>
      </c>
      <c r="K631">
        <v>252.14</v>
      </c>
      <c r="L631">
        <v>252.14</v>
      </c>
      <c r="M631">
        <v>252.14</v>
      </c>
      <c r="N631">
        <v>252.14</v>
      </c>
      <c r="O631">
        <v>265.41000000000003</v>
      </c>
      <c r="P631">
        <v>259.7</v>
      </c>
      <c r="Q631">
        <v>291.79814798555998</v>
      </c>
      <c r="R631">
        <v>249.448682260222</v>
      </c>
      <c r="S631">
        <v>15.961317739778099</v>
      </c>
      <c r="T631" t="s">
        <v>262</v>
      </c>
      <c r="U631" t="s">
        <v>9819</v>
      </c>
      <c r="V631" t="s">
        <v>25</v>
      </c>
      <c r="W631">
        <v>1</v>
      </c>
      <c r="X631" t="s">
        <v>131</v>
      </c>
      <c r="Y631" t="s">
        <v>132</v>
      </c>
    </row>
    <row r="632" spans="1:25" ht="12.75" x14ac:dyDescent="0.2">
      <c r="A632" t="s">
        <v>2834</v>
      </c>
      <c r="B632" t="s">
        <v>2835</v>
      </c>
      <c r="D632" t="s">
        <v>22</v>
      </c>
      <c r="E632" t="s">
        <v>9299</v>
      </c>
      <c r="F632">
        <v>1</v>
      </c>
      <c r="G632" t="s">
        <v>2836</v>
      </c>
      <c r="H632" t="s">
        <v>2836</v>
      </c>
      <c r="I632">
        <v>262.12</v>
      </c>
      <c r="J632">
        <v>262.12</v>
      </c>
      <c r="K632">
        <v>262.12</v>
      </c>
      <c r="L632">
        <v>262.12</v>
      </c>
      <c r="M632">
        <v>262.12</v>
      </c>
      <c r="N632">
        <v>262.12</v>
      </c>
      <c r="O632">
        <v>262.12</v>
      </c>
      <c r="P632">
        <v>256.48</v>
      </c>
      <c r="Q632">
        <v>288.182949691933</v>
      </c>
      <c r="R632">
        <v>246.349940865685</v>
      </c>
      <c r="S632">
        <v>15.7700591343149</v>
      </c>
      <c r="T632" t="s">
        <v>262</v>
      </c>
      <c r="U632" t="s">
        <v>9819</v>
      </c>
      <c r="V632" t="s">
        <v>25</v>
      </c>
      <c r="W632">
        <v>1</v>
      </c>
      <c r="X632" t="s">
        <v>131</v>
      </c>
      <c r="Y632" t="s">
        <v>132</v>
      </c>
    </row>
    <row r="633" spans="1:25" ht="12.75" x14ac:dyDescent="0.2">
      <c r="A633" t="s">
        <v>2837</v>
      </c>
      <c r="B633" t="s">
        <v>2838</v>
      </c>
      <c r="D633" t="s">
        <v>22</v>
      </c>
      <c r="E633" t="s">
        <v>9299</v>
      </c>
      <c r="F633">
        <v>1</v>
      </c>
      <c r="G633" t="s">
        <v>2839</v>
      </c>
      <c r="H633" t="s">
        <v>2840</v>
      </c>
      <c r="I633">
        <v>21.6</v>
      </c>
      <c r="J633">
        <v>21.6</v>
      </c>
      <c r="K633">
        <v>21.6</v>
      </c>
      <c r="L633">
        <v>21.6</v>
      </c>
      <c r="M633">
        <v>21.64</v>
      </c>
      <c r="N633">
        <v>21.64</v>
      </c>
      <c r="O633">
        <v>21.64</v>
      </c>
      <c r="P633">
        <v>21.17</v>
      </c>
      <c r="Q633">
        <v>21.1747328626689</v>
      </c>
      <c r="R633">
        <v>21.1747328626689</v>
      </c>
      <c r="S633">
        <v>0.46526713733105401</v>
      </c>
      <c r="T633" t="s">
        <v>262</v>
      </c>
      <c r="U633" t="s">
        <v>9819</v>
      </c>
      <c r="V633" t="s">
        <v>25</v>
      </c>
      <c r="W633">
        <v>1</v>
      </c>
      <c r="X633" t="s">
        <v>131</v>
      </c>
      <c r="Y633" t="s">
        <v>132</v>
      </c>
    </row>
    <row r="634" spans="1:25" ht="12.75" x14ac:dyDescent="0.2">
      <c r="A634" t="s">
        <v>2841</v>
      </c>
      <c r="B634" t="s">
        <v>2842</v>
      </c>
      <c r="D634" t="s">
        <v>22</v>
      </c>
      <c r="E634" t="s">
        <v>9299</v>
      </c>
      <c r="F634">
        <v>1</v>
      </c>
      <c r="G634" t="s">
        <v>2843</v>
      </c>
      <c r="H634" t="s">
        <v>2844</v>
      </c>
      <c r="I634">
        <v>44.33</v>
      </c>
      <c r="J634">
        <v>44.33</v>
      </c>
      <c r="K634">
        <v>44.33</v>
      </c>
      <c r="L634">
        <v>44.33</v>
      </c>
      <c r="M634">
        <v>44.33</v>
      </c>
      <c r="N634">
        <v>44.33</v>
      </c>
      <c r="O634">
        <v>44.33</v>
      </c>
      <c r="P634">
        <v>43.38</v>
      </c>
      <c r="Q634">
        <v>43.382379523516903</v>
      </c>
      <c r="R634">
        <v>31.503870844458699</v>
      </c>
      <c r="S634">
        <v>12.826129155541301</v>
      </c>
      <c r="T634" t="s">
        <v>262</v>
      </c>
      <c r="U634" t="s">
        <v>9819</v>
      </c>
      <c r="V634" t="s">
        <v>25</v>
      </c>
      <c r="W634">
        <v>1</v>
      </c>
      <c r="X634" t="s">
        <v>131</v>
      </c>
      <c r="Y634" t="s">
        <v>132</v>
      </c>
    </row>
    <row r="635" spans="1:25" ht="12.75" x14ac:dyDescent="0.2">
      <c r="A635" t="s">
        <v>2845</v>
      </c>
      <c r="B635" t="s">
        <v>2846</v>
      </c>
      <c r="D635" t="s">
        <v>22</v>
      </c>
      <c r="E635" t="s">
        <v>9299</v>
      </c>
      <c r="F635">
        <v>1</v>
      </c>
      <c r="G635" t="s">
        <v>2843</v>
      </c>
      <c r="H635" t="s">
        <v>2847</v>
      </c>
      <c r="I635">
        <v>61.23</v>
      </c>
      <c r="J635">
        <v>61.23</v>
      </c>
      <c r="K635">
        <v>61.23</v>
      </c>
      <c r="L635">
        <v>61.23</v>
      </c>
      <c r="M635">
        <v>61.23</v>
      </c>
      <c r="N635">
        <v>61.23</v>
      </c>
      <c r="O635">
        <v>61.23</v>
      </c>
      <c r="P635">
        <v>59.91</v>
      </c>
      <c r="Q635">
        <v>59.909000294380398</v>
      </c>
      <c r="R635">
        <v>43.382379523516903</v>
      </c>
      <c r="S635">
        <v>17.847620476483101</v>
      </c>
      <c r="T635" t="s">
        <v>262</v>
      </c>
      <c r="U635" t="s">
        <v>9819</v>
      </c>
      <c r="V635" t="s">
        <v>25</v>
      </c>
      <c r="W635">
        <v>1</v>
      </c>
      <c r="X635" t="s">
        <v>131</v>
      </c>
      <c r="Y635" t="s">
        <v>132</v>
      </c>
    </row>
    <row r="636" spans="1:25" ht="12.75" x14ac:dyDescent="0.2">
      <c r="A636" t="s">
        <v>2848</v>
      </c>
      <c r="B636" t="s">
        <v>2849</v>
      </c>
      <c r="D636" t="s">
        <v>22</v>
      </c>
      <c r="E636" t="s">
        <v>9299</v>
      </c>
      <c r="F636">
        <v>1</v>
      </c>
      <c r="G636" t="s">
        <v>2850</v>
      </c>
      <c r="H636" t="s">
        <v>2851</v>
      </c>
      <c r="I636">
        <v>108.73</v>
      </c>
      <c r="J636">
        <v>108.73</v>
      </c>
      <c r="K636">
        <v>108.73</v>
      </c>
      <c r="L636">
        <v>108.73</v>
      </c>
      <c r="M636">
        <v>108.73</v>
      </c>
      <c r="N636">
        <v>108.73</v>
      </c>
      <c r="O636">
        <v>108.73</v>
      </c>
      <c r="P636">
        <v>106.39</v>
      </c>
      <c r="Q636">
        <v>106.390121212434</v>
      </c>
      <c r="R636">
        <v>76.952077964333498</v>
      </c>
      <c r="S636">
        <v>31.777922035666499</v>
      </c>
      <c r="T636" t="s">
        <v>262</v>
      </c>
      <c r="U636" t="s">
        <v>9819</v>
      </c>
      <c r="V636" t="s">
        <v>25</v>
      </c>
      <c r="W636">
        <v>1</v>
      </c>
      <c r="X636" t="s">
        <v>131</v>
      </c>
      <c r="Y636" t="s">
        <v>132</v>
      </c>
    </row>
    <row r="637" spans="1:25" ht="12.75" x14ac:dyDescent="0.2">
      <c r="A637" t="s">
        <v>2852</v>
      </c>
      <c r="B637" t="s">
        <v>2853</v>
      </c>
      <c r="D637" t="s">
        <v>22</v>
      </c>
      <c r="E637" t="s">
        <v>9299</v>
      </c>
      <c r="F637">
        <v>1</v>
      </c>
      <c r="G637" t="s">
        <v>2854</v>
      </c>
      <c r="H637" t="s">
        <v>2854</v>
      </c>
      <c r="I637">
        <v>17.95</v>
      </c>
      <c r="J637">
        <v>17.95</v>
      </c>
      <c r="K637">
        <v>17.95</v>
      </c>
      <c r="L637">
        <v>17.95</v>
      </c>
      <c r="M637">
        <v>17.95</v>
      </c>
      <c r="N637">
        <v>17.95</v>
      </c>
      <c r="O637">
        <v>17.95</v>
      </c>
      <c r="P637">
        <v>17.559999999999999</v>
      </c>
      <c r="Q637">
        <v>17.559534569042501</v>
      </c>
      <c r="R637">
        <v>17.559534569042501</v>
      </c>
      <c r="S637">
        <v>0.390465430957459</v>
      </c>
      <c r="T637" t="s">
        <v>262</v>
      </c>
      <c r="U637" t="s">
        <v>9819</v>
      </c>
      <c r="V637" t="s">
        <v>25</v>
      </c>
      <c r="W637">
        <v>1</v>
      </c>
      <c r="X637" t="s">
        <v>131</v>
      </c>
      <c r="Y637" t="s">
        <v>132</v>
      </c>
    </row>
    <row r="638" spans="1:25" ht="12.75" x14ac:dyDescent="0.2">
      <c r="A638" t="s">
        <v>1297</v>
      </c>
      <c r="B638" t="s">
        <v>1298</v>
      </c>
      <c r="C638" t="s">
        <v>262</v>
      </c>
      <c r="D638" t="s">
        <v>22</v>
      </c>
      <c r="E638" t="s">
        <v>9299</v>
      </c>
      <c r="F638">
        <v>1</v>
      </c>
      <c r="G638" t="s">
        <v>1299</v>
      </c>
      <c r="H638" t="s">
        <v>9897</v>
      </c>
      <c r="I638">
        <v>17.899999999999999</v>
      </c>
      <c r="J638">
        <v>17.899999999999999</v>
      </c>
      <c r="K638">
        <v>17.899999999999999</v>
      </c>
      <c r="L638">
        <v>17.899999999999999</v>
      </c>
      <c r="M638">
        <v>17.920000000000002</v>
      </c>
      <c r="N638">
        <v>17.920000000000002</v>
      </c>
      <c r="O638">
        <v>19.420000000000002</v>
      </c>
      <c r="P638" t="s">
        <v>9898</v>
      </c>
      <c r="Q638">
        <v>12.911422477237201</v>
      </c>
      <c r="R638">
        <v>12.911422477237201</v>
      </c>
      <c r="S638">
        <v>6.50857752276284</v>
      </c>
      <c r="T638" t="s">
        <v>262</v>
      </c>
      <c r="U638" t="s">
        <v>9819</v>
      </c>
      <c r="V638" t="s">
        <v>25</v>
      </c>
      <c r="W638">
        <v>2</v>
      </c>
      <c r="X638" t="s">
        <v>265</v>
      </c>
      <c r="Y638" t="s">
        <v>266</v>
      </c>
    </row>
    <row r="639" spans="1:25" ht="12.75" x14ac:dyDescent="0.2">
      <c r="A639" t="s">
        <v>2855</v>
      </c>
      <c r="B639" t="s">
        <v>2856</v>
      </c>
      <c r="C639" t="s">
        <v>427</v>
      </c>
      <c r="D639" t="s">
        <v>22</v>
      </c>
      <c r="E639" t="s">
        <v>9299</v>
      </c>
      <c r="F639">
        <v>1</v>
      </c>
      <c r="G639" t="s">
        <v>2857</v>
      </c>
      <c r="H639" t="s">
        <v>2858</v>
      </c>
      <c r="I639">
        <v>17.899999999999999</v>
      </c>
      <c r="J639">
        <v>17.899999999999999</v>
      </c>
      <c r="K639">
        <v>17.899999999999999</v>
      </c>
      <c r="L639">
        <v>17.899999999999999</v>
      </c>
      <c r="U639" t="s">
        <v>9816</v>
      </c>
      <c r="V639">
        <v>1</v>
      </c>
      <c r="X639" t="s">
        <v>85</v>
      </c>
      <c r="Y639" t="s">
        <v>86</v>
      </c>
    </row>
    <row r="640" spans="1:25" ht="12.75" x14ac:dyDescent="0.2">
      <c r="A640" t="s">
        <v>2859</v>
      </c>
      <c r="B640" t="s">
        <v>2860</v>
      </c>
      <c r="C640" t="s">
        <v>427</v>
      </c>
      <c r="D640" t="s">
        <v>22</v>
      </c>
      <c r="E640" t="s">
        <v>9299</v>
      </c>
      <c r="F640">
        <v>1</v>
      </c>
      <c r="G640" t="s">
        <v>2861</v>
      </c>
      <c r="H640" t="s">
        <v>2861</v>
      </c>
      <c r="I640">
        <v>17.899999999999999</v>
      </c>
      <c r="J640">
        <v>17.899999999999999</v>
      </c>
      <c r="K640">
        <v>17.899999999999999</v>
      </c>
      <c r="L640">
        <v>17.899999999999999</v>
      </c>
      <c r="U640" t="s">
        <v>9816</v>
      </c>
      <c r="V640">
        <v>1</v>
      </c>
      <c r="X640" t="s">
        <v>599</v>
      </c>
      <c r="Y640" t="s">
        <v>600</v>
      </c>
    </row>
    <row r="641" spans="1:25" ht="12.75" x14ac:dyDescent="0.2">
      <c r="A641" t="s">
        <v>2862</v>
      </c>
      <c r="B641" t="s">
        <v>2863</v>
      </c>
      <c r="C641" t="s">
        <v>427</v>
      </c>
      <c r="D641" t="s">
        <v>22</v>
      </c>
      <c r="E641" t="s">
        <v>9299</v>
      </c>
      <c r="F641">
        <v>1</v>
      </c>
      <c r="G641" t="s">
        <v>2864</v>
      </c>
      <c r="H641" t="s">
        <v>2864</v>
      </c>
      <c r="I641">
        <v>17.899999999999999</v>
      </c>
      <c r="J641">
        <v>17.899999999999999</v>
      </c>
      <c r="K641">
        <v>17.899999999999999</v>
      </c>
      <c r="L641">
        <v>17.899999999999999</v>
      </c>
      <c r="U641" t="s">
        <v>9816</v>
      </c>
      <c r="V641">
        <v>1</v>
      </c>
      <c r="X641" t="s">
        <v>597</v>
      </c>
      <c r="Y641" t="s">
        <v>598</v>
      </c>
    </row>
    <row r="642" spans="1:25" ht="12.75" x14ac:dyDescent="0.2">
      <c r="A642" t="s">
        <v>2865</v>
      </c>
      <c r="B642" t="s">
        <v>2866</v>
      </c>
      <c r="C642" t="s">
        <v>427</v>
      </c>
      <c r="D642" t="s">
        <v>22</v>
      </c>
      <c r="E642" t="s">
        <v>9299</v>
      </c>
      <c r="F642">
        <v>1</v>
      </c>
      <c r="G642" t="s">
        <v>2867</v>
      </c>
      <c r="H642" t="s">
        <v>2867</v>
      </c>
      <c r="I642">
        <v>17.899999999999999</v>
      </c>
      <c r="J642">
        <v>17.899999999999999</v>
      </c>
      <c r="K642">
        <v>17.899999999999999</v>
      </c>
      <c r="L642">
        <v>17.899999999999999</v>
      </c>
      <c r="U642" t="s">
        <v>9816</v>
      </c>
      <c r="V642">
        <v>1</v>
      </c>
      <c r="X642" t="s">
        <v>129</v>
      </c>
      <c r="Y642" t="s">
        <v>130</v>
      </c>
    </row>
    <row r="643" spans="1:25" ht="12.75" x14ac:dyDescent="0.2">
      <c r="A643" t="s">
        <v>2868</v>
      </c>
      <c r="B643" t="s">
        <v>2869</v>
      </c>
      <c r="C643" t="s">
        <v>427</v>
      </c>
      <c r="D643" t="s">
        <v>22</v>
      </c>
      <c r="E643" t="s">
        <v>9299</v>
      </c>
      <c r="F643">
        <v>1</v>
      </c>
      <c r="G643" t="s">
        <v>2870</v>
      </c>
      <c r="H643" t="s">
        <v>2870</v>
      </c>
      <c r="I643">
        <v>17.899999999999999</v>
      </c>
      <c r="J643">
        <v>17.899999999999999</v>
      </c>
      <c r="K643">
        <v>17.899999999999999</v>
      </c>
      <c r="L643">
        <v>17.899999999999999</v>
      </c>
      <c r="U643" t="s">
        <v>9816</v>
      </c>
      <c r="V643">
        <v>1</v>
      </c>
      <c r="X643" t="s">
        <v>101</v>
      </c>
      <c r="Y643" t="s">
        <v>102</v>
      </c>
    </row>
    <row r="644" spans="1:25" ht="12.75" x14ac:dyDescent="0.2">
      <c r="A644" t="s">
        <v>2871</v>
      </c>
      <c r="B644" t="s">
        <v>2872</v>
      </c>
      <c r="C644" t="s">
        <v>427</v>
      </c>
      <c r="D644" t="s">
        <v>22</v>
      </c>
      <c r="E644" t="s">
        <v>9299</v>
      </c>
      <c r="F644">
        <v>1</v>
      </c>
      <c r="G644" t="s">
        <v>2873</v>
      </c>
      <c r="H644" t="s">
        <v>2873</v>
      </c>
      <c r="I644">
        <v>17.899999999999999</v>
      </c>
      <c r="J644">
        <v>17.899999999999999</v>
      </c>
      <c r="K644">
        <v>17.899999999999999</v>
      </c>
      <c r="L644">
        <v>17.899999999999999</v>
      </c>
      <c r="U644" t="s">
        <v>9816</v>
      </c>
      <c r="V644">
        <v>1</v>
      </c>
      <c r="X644" t="s">
        <v>599</v>
      </c>
      <c r="Y644" t="s">
        <v>600</v>
      </c>
    </row>
    <row r="645" spans="1:25" ht="12.75" x14ac:dyDescent="0.2">
      <c r="A645" t="s">
        <v>2874</v>
      </c>
      <c r="B645" t="s">
        <v>2875</v>
      </c>
      <c r="C645" t="s">
        <v>427</v>
      </c>
      <c r="D645" t="s">
        <v>22</v>
      </c>
      <c r="E645" t="s">
        <v>9299</v>
      </c>
      <c r="F645">
        <v>1</v>
      </c>
      <c r="G645" t="s">
        <v>2876</v>
      </c>
      <c r="H645" t="s">
        <v>2876</v>
      </c>
      <c r="I645">
        <v>17.899999999999999</v>
      </c>
      <c r="J645">
        <v>17.899999999999999</v>
      </c>
      <c r="K645">
        <v>17.899999999999999</v>
      </c>
      <c r="L645">
        <v>17.899999999999999</v>
      </c>
      <c r="U645" t="s">
        <v>9816</v>
      </c>
      <c r="V645">
        <v>1</v>
      </c>
      <c r="X645" t="s">
        <v>148</v>
      </c>
      <c r="Y645" t="s">
        <v>149</v>
      </c>
    </row>
    <row r="646" spans="1:25" ht="12.75" x14ac:dyDescent="0.2">
      <c r="A646" t="s">
        <v>2877</v>
      </c>
      <c r="B646" t="s">
        <v>2878</v>
      </c>
      <c r="C646" t="s">
        <v>427</v>
      </c>
      <c r="D646" t="s">
        <v>22</v>
      </c>
      <c r="E646" t="s">
        <v>9299</v>
      </c>
      <c r="F646">
        <v>1</v>
      </c>
      <c r="G646" t="s">
        <v>2879</v>
      </c>
      <c r="H646" t="s">
        <v>2879</v>
      </c>
      <c r="I646">
        <v>17.899999999999999</v>
      </c>
      <c r="J646">
        <v>17.899999999999999</v>
      </c>
      <c r="K646">
        <v>17.899999999999999</v>
      </c>
      <c r="L646">
        <v>17.899999999999999</v>
      </c>
      <c r="U646" t="s">
        <v>9816</v>
      </c>
      <c r="V646" t="s">
        <v>25</v>
      </c>
      <c r="X646" t="s">
        <v>818</v>
      </c>
      <c r="Y646" t="s">
        <v>819</v>
      </c>
    </row>
    <row r="647" spans="1:25" ht="12.75" x14ac:dyDescent="0.2">
      <c r="A647" t="s">
        <v>2880</v>
      </c>
      <c r="B647" t="s">
        <v>2881</v>
      </c>
      <c r="C647" t="s">
        <v>427</v>
      </c>
      <c r="D647" t="s">
        <v>22</v>
      </c>
      <c r="E647" t="s">
        <v>9299</v>
      </c>
      <c r="F647">
        <v>1</v>
      </c>
      <c r="G647" t="s">
        <v>2882</v>
      </c>
      <c r="H647" t="s">
        <v>2882</v>
      </c>
      <c r="I647">
        <v>17.899999999999999</v>
      </c>
      <c r="J647">
        <v>17.899999999999999</v>
      </c>
      <c r="K647">
        <v>17.899999999999999</v>
      </c>
      <c r="L647">
        <v>17.899999999999999</v>
      </c>
      <c r="U647" t="s">
        <v>9816</v>
      </c>
      <c r="V647">
        <v>1</v>
      </c>
      <c r="X647" t="s">
        <v>645</v>
      </c>
      <c r="Y647" t="s">
        <v>646</v>
      </c>
    </row>
    <row r="648" spans="1:25" ht="12.75" x14ac:dyDescent="0.2">
      <c r="A648" t="s">
        <v>6665</v>
      </c>
      <c r="B648" t="s">
        <v>6666</v>
      </c>
      <c r="C648" t="s">
        <v>427</v>
      </c>
      <c r="D648" t="s">
        <v>22</v>
      </c>
      <c r="E648" t="s">
        <v>9299</v>
      </c>
      <c r="F648">
        <v>1</v>
      </c>
      <c r="G648" t="s">
        <v>6667</v>
      </c>
      <c r="H648" t="s">
        <v>6667</v>
      </c>
      <c r="I648">
        <v>17.899999999999999</v>
      </c>
      <c r="J648">
        <v>17.899999999999999</v>
      </c>
      <c r="K648">
        <v>17.899999999999999</v>
      </c>
      <c r="L648">
        <v>17.899999999999999</v>
      </c>
      <c r="U648" t="s">
        <v>9816</v>
      </c>
      <c r="V648">
        <v>1</v>
      </c>
      <c r="X648" t="s">
        <v>1383</v>
      </c>
      <c r="Y648" t="s">
        <v>1384</v>
      </c>
    </row>
    <row r="649" spans="1:25" ht="12.75" x14ac:dyDescent="0.2">
      <c r="A649" t="s">
        <v>6668</v>
      </c>
      <c r="B649" t="s">
        <v>6669</v>
      </c>
      <c r="C649" t="s">
        <v>427</v>
      </c>
      <c r="D649" t="s">
        <v>22</v>
      </c>
      <c r="E649" t="s">
        <v>9299</v>
      </c>
      <c r="F649">
        <v>1</v>
      </c>
      <c r="G649" t="s">
        <v>6670</v>
      </c>
      <c r="H649" t="s">
        <v>6671</v>
      </c>
      <c r="I649">
        <v>17.899999999999999</v>
      </c>
      <c r="J649">
        <v>17.899999999999999</v>
      </c>
      <c r="K649">
        <v>17.899999999999999</v>
      </c>
      <c r="L649">
        <v>17.899999999999999</v>
      </c>
      <c r="U649" t="s">
        <v>9816</v>
      </c>
      <c r="V649">
        <v>1</v>
      </c>
      <c r="X649" t="s">
        <v>613</v>
      </c>
      <c r="Y649" t="s">
        <v>614</v>
      </c>
    </row>
    <row r="650" spans="1:25" ht="12.75" x14ac:dyDescent="0.2">
      <c r="A650" t="s">
        <v>6672</v>
      </c>
      <c r="B650" t="s">
        <v>6673</v>
      </c>
      <c r="C650" t="s">
        <v>427</v>
      </c>
      <c r="D650" t="s">
        <v>22</v>
      </c>
      <c r="E650" t="s">
        <v>9299</v>
      </c>
      <c r="F650">
        <v>1</v>
      </c>
      <c r="G650" t="s">
        <v>6674</v>
      </c>
      <c r="H650" t="s">
        <v>6674</v>
      </c>
      <c r="I650">
        <v>17.899999999999999</v>
      </c>
      <c r="J650">
        <v>17.899999999999999</v>
      </c>
      <c r="K650">
        <v>17.899999999999999</v>
      </c>
      <c r="L650">
        <v>17.899999999999999</v>
      </c>
      <c r="U650" t="s">
        <v>9816</v>
      </c>
      <c r="V650">
        <v>1</v>
      </c>
      <c r="X650" t="s">
        <v>62</v>
      </c>
      <c r="Y650" t="s">
        <v>63</v>
      </c>
    </row>
    <row r="651" spans="1:25" ht="12.75" x14ac:dyDescent="0.2">
      <c r="A651" t="s">
        <v>6675</v>
      </c>
      <c r="B651" t="s">
        <v>6676</v>
      </c>
      <c r="C651" t="s">
        <v>427</v>
      </c>
      <c r="D651" t="s">
        <v>22</v>
      </c>
      <c r="E651" t="s">
        <v>9299</v>
      </c>
      <c r="F651">
        <v>1</v>
      </c>
      <c r="G651" t="s">
        <v>6677</v>
      </c>
      <c r="H651" t="s">
        <v>6677</v>
      </c>
      <c r="I651">
        <v>17.899999999999999</v>
      </c>
      <c r="J651">
        <v>17.899999999999999</v>
      </c>
      <c r="K651">
        <v>17.899999999999999</v>
      </c>
      <c r="L651">
        <v>17.899999999999999</v>
      </c>
      <c r="U651" t="s">
        <v>9816</v>
      </c>
      <c r="V651">
        <v>1</v>
      </c>
      <c r="X651" t="s">
        <v>26</v>
      </c>
      <c r="Y651" t="s">
        <v>27</v>
      </c>
    </row>
    <row r="652" spans="1:25" ht="12.75" x14ac:dyDescent="0.2">
      <c r="A652" t="s">
        <v>6678</v>
      </c>
      <c r="B652" t="s">
        <v>6679</v>
      </c>
      <c r="C652" t="s">
        <v>427</v>
      </c>
      <c r="D652" t="s">
        <v>22</v>
      </c>
      <c r="E652" t="s">
        <v>9299</v>
      </c>
      <c r="F652">
        <v>1</v>
      </c>
      <c r="G652" t="s">
        <v>6680</v>
      </c>
      <c r="H652" t="s">
        <v>6680</v>
      </c>
      <c r="I652">
        <v>17.899999999999999</v>
      </c>
      <c r="J652">
        <v>17.899999999999999</v>
      </c>
      <c r="K652">
        <v>17.899999999999999</v>
      </c>
      <c r="L652">
        <v>17.899999999999999</v>
      </c>
      <c r="U652" t="s">
        <v>9816</v>
      </c>
      <c r="V652">
        <v>1</v>
      </c>
      <c r="X652" t="s">
        <v>99</v>
      </c>
      <c r="Y652" t="s">
        <v>100</v>
      </c>
    </row>
    <row r="653" spans="1:25" ht="12.75" x14ac:dyDescent="0.2">
      <c r="A653" t="s">
        <v>6681</v>
      </c>
      <c r="B653" t="s">
        <v>6682</v>
      </c>
      <c r="C653" t="s">
        <v>427</v>
      </c>
      <c r="D653" t="s">
        <v>22</v>
      </c>
      <c r="E653" t="s">
        <v>9299</v>
      </c>
      <c r="F653">
        <v>1</v>
      </c>
      <c r="G653" t="s">
        <v>6683</v>
      </c>
      <c r="H653" t="s">
        <v>6683</v>
      </c>
      <c r="I653">
        <v>17.899999999999999</v>
      </c>
      <c r="J653">
        <v>17.899999999999999</v>
      </c>
      <c r="K653">
        <v>17.899999999999999</v>
      </c>
      <c r="L653">
        <v>17.899999999999999</v>
      </c>
      <c r="U653" t="s">
        <v>9816</v>
      </c>
      <c r="V653">
        <v>1</v>
      </c>
      <c r="X653" t="s">
        <v>52</v>
      </c>
      <c r="Y653" t="s">
        <v>53</v>
      </c>
    </row>
    <row r="654" spans="1:25" ht="12.75" x14ac:dyDescent="0.2">
      <c r="A654" t="s">
        <v>6684</v>
      </c>
      <c r="B654" t="s">
        <v>6685</v>
      </c>
      <c r="C654" t="s">
        <v>427</v>
      </c>
      <c r="D654" t="s">
        <v>22</v>
      </c>
      <c r="E654" t="s">
        <v>9299</v>
      </c>
      <c r="F654">
        <v>1</v>
      </c>
      <c r="G654" t="s">
        <v>6686</v>
      </c>
      <c r="H654" t="s">
        <v>6686</v>
      </c>
      <c r="I654">
        <v>17.899999999999999</v>
      </c>
      <c r="J654">
        <v>17.899999999999999</v>
      </c>
      <c r="K654">
        <v>17.899999999999999</v>
      </c>
      <c r="L654">
        <v>17.899999999999999</v>
      </c>
      <c r="U654" t="s">
        <v>9816</v>
      </c>
      <c r="V654">
        <v>1</v>
      </c>
      <c r="X654" t="s">
        <v>576</v>
      </c>
      <c r="Y654" t="s">
        <v>577</v>
      </c>
    </row>
    <row r="655" spans="1:25" ht="12.75" x14ac:dyDescent="0.2">
      <c r="A655" t="s">
        <v>6687</v>
      </c>
      <c r="B655" t="s">
        <v>6688</v>
      </c>
      <c r="C655" t="s">
        <v>427</v>
      </c>
      <c r="D655" t="s">
        <v>22</v>
      </c>
      <c r="E655" t="s">
        <v>9299</v>
      </c>
      <c r="F655">
        <v>1</v>
      </c>
      <c r="G655" t="s">
        <v>6689</v>
      </c>
      <c r="H655" t="s">
        <v>6689</v>
      </c>
      <c r="I655">
        <v>17.899999999999999</v>
      </c>
      <c r="J655">
        <v>17.899999999999999</v>
      </c>
      <c r="K655">
        <v>17.899999999999999</v>
      </c>
      <c r="L655">
        <v>17.899999999999999</v>
      </c>
      <c r="U655" t="s">
        <v>9816</v>
      </c>
      <c r="V655">
        <v>1</v>
      </c>
      <c r="X655" t="s">
        <v>1763</v>
      </c>
      <c r="Y655" t="s">
        <v>1764</v>
      </c>
    </row>
    <row r="656" spans="1:25" ht="12.75" x14ac:dyDescent="0.2">
      <c r="A656" t="s">
        <v>6690</v>
      </c>
      <c r="B656" t="s">
        <v>6691</v>
      </c>
      <c r="C656" t="s">
        <v>427</v>
      </c>
      <c r="D656" t="s">
        <v>22</v>
      </c>
      <c r="E656" t="s">
        <v>9299</v>
      </c>
      <c r="F656">
        <v>1</v>
      </c>
      <c r="G656" t="s">
        <v>6692</v>
      </c>
      <c r="H656" t="s">
        <v>6693</v>
      </c>
      <c r="I656">
        <v>17.899999999999999</v>
      </c>
      <c r="J656">
        <v>17.899999999999999</v>
      </c>
      <c r="K656">
        <v>17.899999999999999</v>
      </c>
      <c r="L656">
        <v>17.899999999999999</v>
      </c>
      <c r="U656" t="s">
        <v>9816</v>
      </c>
      <c r="V656">
        <v>1</v>
      </c>
      <c r="X656" t="s">
        <v>115</v>
      </c>
      <c r="Y656" t="s">
        <v>116</v>
      </c>
    </row>
    <row r="657" spans="1:27" ht="12.75" x14ac:dyDescent="0.2">
      <c r="A657" t="s">
        <v>2883</v>
      </c>
      <c r="B657" t="s">
        <v>2884</v>
      </c>
      <c r="C657" t="s">
        <v>427</v>
      </c>
      <c r="D657" t="s">
        <v>1934</v>
      </c>
      <c r="E657">
        <v>31</v>
      </c>
      <c r="F657">
        <v>31</v>
      </c>
      <c r="G657" t="s">
        <v>2885</v>
      </c>
      <c r="H657" t="s">
        <v>2885</v>
      </c>
      <c r="I657">
        <v>15.85</v>
      </c>
      <c r="J657">
        <v>15.85</v>
      </c>
      <c r="K657">
        <v>15.85</v>
      </c>
      <c r="L657">
        <v>15.85</v>
      </c>
      <c r="U657" t="s">
        <v>9816</v>
      </c>
      <c r="V657" t="s">
        <v>25</v>
      </c>
      <c r="X657" t="s">
        <v>613</v>
      </c>
      <c r="Y657" t="s">
        <v>614</v>
      </c>
    </row>
    <row r="658" spans="1:27" ht="12.75" x14ac:dyDescent="0.2">
      <c r="A658" t="s">
        <v>1301</v>
      </c>
      <c r="B658" t="s">
        <v>1302</v>
      </c>
      <c r="C658" t="s">
        <v>262</v>
      </c>
      <c r="D658" t="s">
        <v>22</v>
      </c>
      <c r="E658" t="s">
        <v>9299</v>
      </c>
      <c r="F658">
        <v>1</v>
      </c>
      <c r="G658" t="s">
        <v>1303</v>
      </c>
      <c r="H658" t="s">
        <v>1304</v>
      </c>
      <c r="I658">
        <v>47.5</v>
      </c>
      <c r="J658">
        <v>47.5</v>
      </c>
      <c r="K658">
        <v>47.5</v>
      </c>
      <c r="L658">
        <v>47.5</v>
      </c>
      <c r="M658">
        <v>47.5</v>
      </c>
      <c r="N658">
        <v>47.5</v>
      </c>
      <c r="O658">
        <v>47.5</v>
      </c>
      <c r="P658">
        <v>46.48</v>
      </c>
      <c r="Q658">
        <v>46.481120918053797</v>
      </c>
      <c r="R658">
        <v>46.481120918053797</v>
      </c>
      <c r="S658">
        <v>1.0188790819462199</v>
      </c>
      <c r="T658" t="s">
        <v>262</v>
      </c>
      <c r="U658" t="s">
        <v>9819</v>
      </c>
      <c r="V658" t="s">
        <v>25</v>
      </c>
      <c r="W658">
        <v>1</v>
      </c>
      <c r="X658" t="s">
        <v>265</v>
      </c>
      <c r="Y658" t="s">
        <v>266</v>
      </c>
    </row>
    <row r="659" spans="1:27" ht="12.75" x14ac:dyDescent="0.2">
      <c r="A659" t="s">
        <v>1305</v>
      </c>
      <c r="B659" t="s">
        <v>1306</v>
      </c>
      <c r="D659" t="s">
        <v>22</v>
      </c>
      <c r="E659" t="s">
        <v>9299</v>
      </c>
      <c r="F659">
        <v>1</v>
      </c>
      <c r="G659" t="s">
        <v>1307</v>
      </c>
      <c r="H659" t="s">
        <v>1307</v>
      </c>
      <c r="I659">
        <v>14.25</v>
      </c>
      <c r="J659">
        <v>14.25</v>
      </c>
      <c r="K659">
        <v>14.25</v>
      </c>
      <c r="L659">
        <v>14.25</v>
      </c>
      <c r="M659">
        <v>14.25</v>
      </c>
      <c r="N659">
        <v>14.25</v>
      </c>
      <c r="O659">
        <v>14.25</v>
      </c>
      <c r="P659">
        <v>13.94</v>
      </c>
      <c r="Q659">
        <v>13.9443362754161</v>
      </c>
      <c r="R659">
        <v>13.9443362754161</v>
      </c>
      <c r="S659">
        <v>0.30566372458386398</v>
      </c>
      <c r="T659" t="s">
        <v>262</v>
      </c>
      <c r="U659" t="s">
        <v>9819</v>
      </c>
      <c r="V659" t="s">
        <v>25</v>
      </c>
      <c r="W659">
        <v>1</v>
      </c>
      <c r="X659" t="s">
        <v>52</v>
      </c>
      <c r="Y659" t="s">
        <v>53</v>
      </c>
    </row>
    <row r="660" spans="1:27" ht="12.75" x14ac:dyDescent="0.2">
      <c r="A660" t="s">
        <v>1308</v>
      </c>
      <c r="B660" t="s">
        <v>1309</v>
      </c>
      <c r="D660" t="s">
        <v>22</v>
      </c>
      <c r="E660" t="s">
        <v>9299</v>
      </c>
      <c r="F660">
        <v>1</v>
      </c>
      <c r="G660" t="s">
        <v>1310</v>
      </c>
      <c r="H660" t="s">
        <v>1311</v>
      </c>
      <c r="I660">
        <v>14.25</v>
      </c>
      <c r="J660">
        <v>14.25</v>
      </c>
      <c r="K660">
        <v>14.25</v>
      </c>
      <c r="L660">
        <v>14.25</v>
      </c>
      <c r="M660">
        <v>14.25</v>
      </c>
      <c r="N660">
        <v>14.25</v>
      </c>
      <c r="O660">
        <v>14.25</v>
      </c>
      <c r="P660">
        <v>13.94</v>
      </c>
      <c r="Q660">
        <v>13.9443362754161</v>
      </c>
      <c r="R660">
        <v>13.9443362754161</v>
      </c>
      <c r="S660">
        <v>0.30566372458386398</v>
      </c>
      <c r="T660" t="s">
        <v>262</v>
      </c>
      <c r="U660" t="s">
        <v>9819</v>
      </c>
      <c r="V660" t="s">
        <v>25</v>
      </c>
      <c r="W660">
        <v>1</v>
      </c>
      <c r="X660" t="s">
        <v>52</v>
      </c>
      <c r="Y660" t="s">
        <v>53</v>
      </c>
    </row>
    <row r="661" spans="1:27" ht="12.75" x14ac:dyDescent="0.2">
      <c r="A661" t="s">
        <v>1312</v>
      </c>
      <c r="B661" t="s">
        <v>1313</v>
      </c>
      <c r="C661" t="s">
        <v>262</v>
      </c>
      <c r="D661" t="s">
        <v>22</v>
      </c>
      <c r="E661" t="s">
        <v>9299</v>
      </c>
      <c r="F661">
        <v>1</v>
      </c>
      <c r="G661" t="s">
        <v>1314</v>
      </c>
      <c r="H661" t="s">
        <v>1315</v>
      </c>
      <c r="I661">
        <v>22.5</v>
      </c>
      <c r="J661">
        <v>22.5</v>
      </c>
      <c r="K661">
        <v>22.5</v>
      </c>
      <c r="L661">
        <v>22.5</v>
      </c>
      <c r="M661">
        <v>22.51</v>
      </c>
      <c r="N661">
        <v>22.51</v>
      </c>
      <c r="O661">
        <v>23.51</v>
      </c>
      <c r="P661" t="s">
        <v>9904</v>
      </c>
      <c r="Q661">
        <v>16.526620770863602</v>
      </c>
      <c r="R661">
        <v>16.526620770863602</v>
      </c>
      <c r="S661">
        <v>6.9833792291364398</v>
      </c>
      <c r="T661" t="s">
        <v>262</v>
      </c>
      <c r="U661" t="s">
        <v>9819</v>
      </c>
      <c r="V661" t="s">
        <v>25</v>
      </c>
      <c r="W661">
        <v>1</v>
      </c>
      <c r="X661" t="s">
        <v>562</v>
      </c>
      <c r="Y661" t="s">
        <v>563</v>
      </c>
    </row>
    <row r="662" spans="1:27" ht="12.75" x14ac:dyDescent="0.2">
      <c r="A662" t="s">
        <v>2886</v>
      </c>
      <c r="B662" t="s">
        <v>2887</v>
      </c>
      <c r="C662" t="s">
        <v>427</v>
      </c>
      <c r="D662" t="s">
        <v>22</v>
      </c>
      <c r="E662" t="s">
        <v>9299</v>
      </c>
      <c r="F662">
        <v>1</v>
      </c>
      <c r="G662" t="s">
        <v>2888</v>
      </c>
      <c r="H662" t="s">
        <v>2888</v>
      </c>
      <c r="I662">
        <v>17.899999999999999</v>
      </c>
      <c r="J662">
        <v>17.899999999999999</v>
      </c>
      <c r="K662">
        <v>17.899999999999999</v>
      </c>
      <c r="L662">
        <v>17.899999999999999</v>
      </c>
      <c r="U662" t="s">
        <v>9816</v>
      </c>
      <c r="V662">
        <v>1</v>
      </c>
      <c r="X662" t="s">
        <v>562</v>
      </c>
      <c r="Y662" t="s">
        <v>563</v>
      </c>
    </row>
    <row r="663" spans="1:27" ht="12.75" x14ac:dyDescent="0.2">
      <c r="A663" t="s">
        <v>1316</v>
      </c>
      <c r="B663" t="s">
        <v>1317</v>
      </c>
      <c r="D663" t="s">
        <v>22</v>
      </c>
      <c r="E663" t="s">
        <v>9299</v>
      </c>
      <c r="F663">
        <v>1</v>
      </c>
      <c r="G663" t="s">
        <v>1318</v>
      </c>
      <c r="H663" t="s">
        <v>1319</v>
      </c>
      <c r="I663">
        <v>23.75</v>
      </c>
      <c r="J663">
        <v>23.75</v>
      </c>
      <c r="K663">
        <v>23.75</v>
      </c>
      <c r="L663">
        <v>23.75</v>
      </c>
      <c r="M663">
        <v>23.75</v>
      </c>
      <c r="N663">
        <v>23.75</v>
      </c>
      <c r="O663">
        <v>23.75</v>
      </c>
      <c r="P663">
        <v>23.24</v>
      </c>
      <c r="Q663">
        <v>23.240560459026899</v>
      </c>
      <c r="R663">
        <v>23.240560459026899</v>
      </c>
      <c r="S663">
        <v>0.50943954097310895</v>
      </c>
      <c r="T663" t="s">
        <v>262</v>
      </c>
      <c r="U663" t="s">
        <v>9819</v>
      </c>
      <c r="V663" t="s">
        <v>84</v>
      </c>
      <c r="W663">
        <v>2</v>
      </c>
      <c r="X663" t="s">
        <v>562</v>
      </c>
      <c r="Y663" t="s">
        <v>563</v>
      </c>
      <c r="Z663" t="s">
        <v>1320</v>
      </c>
      <c r="AA663" t="s">
        <v>1321</v>
      </c>
    </row>
    <row r="664" spans="1:27" ht="12.75" x14ac:dyDescent="0.2">
      <c r="A664" t="s">
        <v>2889</v>
      </c>
      <c r="B664" t="s">
        <v>2890</v>
      </c>
      <c r="D664" t="s">
        <v>22</v>
      </c>
      <c r="E664" t="s">
        <v>9299</v>
      </c>
      <c r="F664">
        <v>1</v>
      </c>
      <c r="G664" t="s">
        <v>2891</v>
      </c>
      <c r="H664" t="s">
        <v>2891</v>
      </c>
      <c r="I664">
        <v>35.35</v>
      </c>
      <c r="J664">
        <v>35.35</v>
      </c>
      <c r="K664">
        <v>35.35</v>
      </c>
      <c r="L664">
        <v>35.35</v>
      </c>
      <c r="M664">
        <v>35.36</v>
      </c>
      <c r="N664">
        <v>35.36</v>
      </c>
      <c r="O664">
        <v>35.36</v>
      </c>
      <c r="P664">
        <v>34.6</v>
      </c>
      <c r="Q664">
        <v>34.602612238995597</v>
      </c>
      <c r="R664">
        <v>34.8608406885403</v>
      </c>
      <c r="S664">
        <v>0.49915931145966402</v>
      </c>
      <c r="T664" t="s">
        <v>262</v>
      </c>
      <c r="U664" t="s">
        <v>9819</v>
      </c>
      <c r="V664" t="s">
        <v>84</v>
      </c>
      <c r="W664">
        <v>2</v>
      </c>
      <c r="X664" t="s">
        <v>562</v>
      </c>
      <c r="Y664" t="s">
        <v>563</v>
      </c>
      <c r="Z664" t="s">
        <v>1320</v>
      </c>
      <c r="AA664" t="s">
        <v>1321</v>
      </c>
    </row>
    <row r="665" spans="1:27" ht="12.75" x14ac:dyDescent="0.2">
      <c r="A665" t="s">
        <v>2892</v>
      </c>
      <c r="B665" t="s">
        <v>2893</v>
      </c>
      <c r="D665" t="s">
        <v>22</v>
      </c>
      <c r="E665" t="s">
        <v>9299</v>
      </c>
      <c r="F665">
        <v>1</v>
      </c>
      <c r="G665" t="s">
        <v>2894</v>
      </c>
      <c r="H665" t="s">
        <v>2895</v>
      </c>
      <c r="I665">
        <v>35.35</v>
      </c>
      <c r="J665">
        <v>35.35</v>
      </c>
      <c r="K665">
        <v>35.35</v>
      </c>
      <c r="L665">
        <v>35.35</v>
      </c>
      <c r="M665">
        <v>35.36</v>
      </c>
      <c r="N665">
        <v>35.36</v>
      </c>
      <c r="O665">
        <v>35.36</v>
      </c>
      <c r="P665">
        <v>34.6</v>
      </c>
      <c r="Q665">
        <v>34.602612238995597</v>
      </c>
      <c r="R665">
        <v>34.8608406885403</v>
      </c>
      <c r="S665">
        <v>0.49915931145966402</v>
      </c>
      <c r="T665" t="s">
        <v>262</v>
      </c>
      <c r="U665" t="s">
        <v>9819</v>
      </c>
      <c r="V665" t="s">
        <v>84</v>
      </c>
      <c r="W665">
        <v>2</v>
      </c>
      <c r="X665" t="s">
        <v>562</v>
      </c>
      <c r="Y665" t="s">
        <v>563</v>
      </c>
      <c r="Z665" t="s">
        <v>1320</v>
      </c>
      <c r="AA665" t="s">
        <v>1321</v>
      </c>
    </row>
    <row r="666" spans="1:27" ht="12.75" x14ac:dyDescent="0.2">
      <c r="A666" t="s">
        <v>2896</v>
      </c>
      <c r="B666" t="s">
        <v>2897</v>
      </c>
      <c r="D666" t="s">
        <v>22</v>
      </c>
      <c r="E666" t="s">
        <v>9299</v>
      </c>
      <c r="F666">
        <v>1</v>
      </c>
      <c r="G666" t="s">
        <v>2898</v>
      </c>
      <c r="H666" t="s">
        <v>2899</v>
      </c>
      <c r="I666">
        <v>66.5</v>
      </c>
      <c r="J666">
        <v>66.5</v>
      </c>
      <c r="K666">
        <v>66.5</v>
      </c>
      <c r="L666">
        <v>66.5</v>
      </c>
      <c r="M666">
        <v>66.5</v>
      </c>
      <c r="N666">
        <v>66.5</v>
      </c>
      <c r="O666">
        <v>66.5</v>
      </c>
      <c r="P666">
        <v>65.069999999999993</v>
      </c>
      <c r="Q666">
        <v>65.073569285275298</v>
      </c>
      <c r="R666">
        <v>46.481120918053797</v>
      </c>
      <c r="S666">
        <v>20.018879081946199</v>
      </c>
      <c r="T666" t="s">
        <v>262</v>
      </c>
      <c r="U666" t="s">
        <v>9819</v>
      </c>
      <c r="V666" t="s">
        <v>84</v>
      </c>
      <c r="W666">
        <v>2</v>
      </c>
      <c r="X666" t="s">
        <v>562</v>
      </c>
      <c r="Y666" t="s">
        <v>563</v>
      </c>
      <c r="Z666" t="s">
        <v>1320</v>
      </c>
      <c r="AA666" t="s">
        <v>1321</v>
      </c>
    </row>
    <row r="667" spans="1:27" ht="12.75" x14ac:dyDescent="0.2">
      <c r="A667" t="s">
        <v>2900</v>
      </c>
      <c r="B667" t="s">
        <v>2901</v>
      </c>
      <c r="D667" t="s">
        <v>22</v>
      </c>
      <c r="E667" t="s">
        <v>9299</v>
      </c>
      <c r="F667">
        <v>1</v>
      </c>
      <c r="G667" t="s">
        <v>2902</v>
      </c>
      <c r="H667" t="s">
        <v>2902</v>
      </c>
      <c r="I667">
        <v>35.35</v>
      </c>
      <c r="J667">
        <v>35.35</v>
      </c>
      <c r="K667">
        <v>35.35</v>
      </c>
      <c r="L667">
        <v>35.35</v>
      </c>
      <c r="M667">
        <v>35.36</v>
      </c>
      <c r="N667">
        <v>35.36</v>
      </c>
      <c r="O667">
        <v>35.36</v>
      </c>
      <c r="P667">
        <v>34.6</v>
      </c>
      <c r="Q667">
        <v>34.602612238995597</v>
      </c>
      <c r="R667">
        <v>34.8608406885403</v>
      </c>
      <c r="S667">
        <v>0.49915931145966402</v>
      </c>
      <c r="T667" t="s">
        <v>262</v>
      </c>
      <c r="U667" t="s">
        <v>9819</v>
      </c>
      <c r="V667" t="s">
        <v>84</v>
      </c>
      <c r="W667">
        <v>2</v>
      </c>
      <c r="X667" t="s">
        <v>562</v>
      </c>
      <c r="Y667" t="s">
        <v>563</v>
      </c>
      <c r="Z667" t="s">
        <v>1320</v>
      </c>
      <c r="AA667" t="s">
        <v>1321</v>
      </c>
    </row>
    <row r="668" spans="1:27" ht="12.75" x14ac:dyDescent="0.2">
      <c r="A668" t="s">
        <v>2903</v>
      </c>
      <c r="B668" t="s">
        <v>2904</v>
      </c>
      <c r="D668" t="s">
        <v>22</v>
      </c>
      <c r="E668" t="s">
        <v>9299</v>
      </c>
      <c r="F668">
        <v>1</v>
      </c>
      <c r="G668" t="s">
        <v>2905</v>
      </c>
      <c r="H668" t="s">
        <v>2906</v>
      </c>
      <c r="I668">
        <v>35.35</v>
      </c>
      <c r="J668">
        <v>35.35</v>
      </c>
      <c r="K668">
        <v>35.35</v>
      </c>
      <c r="L668">
        <v>35.35</v>
      </c>
      <c r="M668">
        <v>35.36</v>
      </c>
      <c r="N668">
        <v>35.36</v>
      </c>
      <c r="O668">
        <v>35.36</v>
      </c>
      <c r="P668">
        <v>34.6</v>
      </c>
      <c r="Q668">
        <v>34.602612238995597</v>
      </c>
      <c r="R668">
        <v>34.8608406885403</v>
      </c>
      <c r="S668">
        <v>0.49915931145966402</v>
      </c>
      <c r="T668" t="s">
        <v>262</v>
      </c>
      <c r="U668" t="s">
        <v>9819</v>
      </c>
      <c r="V668" t="s">
        <v>84</v>
      </c>
      <c r="W668">
        <v>2</v>
      </c>
      <c r="X668" t="s">
        <v>562</v>
      </c>
      <c r="Y668" t="s">
        <v>563</v>
      </c>
      <c r="Z668" t="s">
        <v>1320</v>
      </c>
      <c r="AA668" t="s">
        <v>1321</v>
      </c>
    </row>
    <row r="669" spans="1:27" ht="12.75" x14ac:dyDescent="0.2">
      <c r="A669" t="s">
        <v>2907</v>
      </c>
      <c r="B669" t="s">
        <v>2908</v>
      </c>
      <c r="D669" t="s">
        <v>22</v>
      </c>
      <c r="E669" t="s">
        <v>9299</v>
      </c>
      <c r="F669">
        <v>1</v>
      </c>
      <c r="G669" t="s">
        <v>2909</v>
      </c>
      <c r="H669" t="s">
        <v>2910</v>
      </c>
      <c r="I669">
        <v>23.75</v>
      </c>
      <c r="J669">
        <v>23.75</v>
      </c>
      <c r="K669">
        <v>23.75</v>
      </c>
      <c r="L669">
        <v>23.75</v>
      </c>
      <c r="M669">
        <v>23.75</v>
      </c>
      <c r="N669">
        <v>23.75</v>
      </c>
      <c r="O669">
        <v>23.75</v>
      </c>
      <c r="P669">
        <v>23.24</v>
      </c>
      <c r="Q669">
        <v>23.240560459026899</v>
      </c>
      <c r="R669">
        <v>23.240560459026899</v>
      </c>
      <c r="S669">
        <v>0.50943954097310895</v>
      </c>
      <c r="T669" t="s">
        <v>262</v>
      </c>
      <c r="U669" t="s">
        <v>9819</v>
      </c>
      <c r="V669" t="s">
        <v>84</v>
      </c>
      <c r="W669">
        <v>2</v>
      </c>
      <c r="X669" t="s">
        <v>562</v>
      </c>
      <c r="Y669" t="s">
        <v>563</v>
      </c>
      <c r="Z669" t="s">
        <v>1320</v>
      </c>
      <c r="AA669" t="s">
        <v>1321</v>
      </c>
    </row>
    <row r="670" spans="1:27" ht="12.75" x14ac:dyDescent="0.2">
      <c r="A670" t="s">
        <v>2911</v>
      </c>
      <c r="B670" t="s">
        <v>2912</v>
      </c>
      <c r="D670" t="s">
        <v>22</v>
      </c>
      <c r="E670" t="s">
        <v>9299</v>
      </c>
      <c r="F670">
        <v>1</v>
      </c>
      <c r="G670" t="s">
        <v>2913</v>
      </c>
      <c r="H670" t="s">
        <v>2914</v>
      </c>
      <c r="I670">
        <v>69.67</v>
      </c>
      <c r="J670">
        <v>69.67</v>
      </c>
      <c r="K670">
        <v>69.67</v>
      </c>
      <c r="L670">
        <v>69.67</v>
      </c>
      <c r="M670">
        <v>69.67</v>
      </c>
      <c r="N670">
        <v>69.67</v>
      </c>
      <c r="O670">
        <v>69.67</v>
      </c>
      <c r="P670">
        <v>68.17</v>
      </c>
      <c r="Q670">
        <v>68.172310679812199</v>
      </c>
      <c r="R670">
        <v>48.805176963956498</v>
      </c>
      <c r="S670">
        <v>20.8648230360435</v>
      </c>
      <c r="T670" t="s">
        <v>262</v>
      </c>
      <c r="U670" t="s">
        <v>9819</v>
      </c>
      <c r="V670" t="s">
        <v>84</v>
      </c>
      <c r="W670">
        <v>2</v>
      </c>
      <c r="X670" t="s">
        <v>562</v>
      </c>
      <c r="Y670" t="s">
        <v>563</v>
      </c>
      <c r="Z670" t="s">
        <v>1320</v>
      </c>
      <c r="AA670" t="s">
        <v>1321</v>
      </c>
    </row>
    <row r="671" spans="1:27" ht="12.75" x14ac:dyDescent="0.2">
      <c r="A671" t="s">
        <v>2915</v>
      </c>
      <c r="B671" t="s">
        <v>2916</v>
      </c>
      <c r="D671" t="s">
        <v>22</v>
      </c>
      <c r="E671" t="s">
        <v>9299</v>
      </c>
      <c r="F671">
        <v>1</v>
      </c>
      <c r="G671" t="s">
        <v>2917</v>
      </c>
      <c r="H671" t="s">
        <v>2918</v>
      </c>
      <c r="I671">
        <v>35.35</v>
      </c>
      <c r="J671">
        <v>35.35</v>
      </c>
      <c r="K671">
        <v>35.35</v>
      </c>
      <c r="L671">
        <v>35.35</v>
      </c>
      <c r="M671">
        <v>35.36</v>
      </c>
      <c r="N671">
        <v>35.36</v>
      </c>
      <c r="O671">
        <v>35.36</v>
      </c>
      <c r="P671">
        <v>34.6</v>
      </c>
      <c r="Q671">
        <v>34.602612238995597</v>
      </c>
      <c r="R671">
        <v>34.8608406885403</v>
      </c>
      <c r="S671">
        <v>0.49915931145966402</v>
      </c>
      <c r="T671" t="s">
        <v>262</v>
      </c>
      <c r="U671" t="s">
        <v>9819</v>
      </c>
      <c r="V671" t="s">
        <v>84</v>
      </c>
      <c r="W671">
        <v>2</v>
      </c>
      <c r="X671" t="s">
        <v>562</v>
      </c>
      <c r="Y671" t="s">
        <v>563</v>
      </c>
      <c r="Z671" t="s">
        <v>1320</v>
      </c>
      <c r="AA671" t="s">
        <v>1321</v>
      </c>
    </row>
    <row r="672" spans="1:27" ht="12.75" x14ac:dyDescent="0.2">
      <c r="A672" t="s">
        <v>2919</v>
      </c>
      <c r="B672" t="s">
        <v>2920</v>
      </c>
      <c r="D672" t="s">
        <v>22</v>
      </c>
      <c r="E672" t="s">
        <v>9299</v>
      </c>
      <c r="F672">
        <v>1</v>
      </c>
      <c r="G672" t="s">
        <v>2921</v>
      </c>
      <c r="H672" t="s">
        <v>2922</v>
      </c>
      <c r="I672">
        <v>35.35</v>
      </c>
      <c r="J672">
        <v>35.35</v>
      </c>
      <c r="K672">
        <v>35.35</v>
      </c>
      <c r="L672">
        <v>35.35</v>
      </c>
      <c r="M672">
        <v>35.36</v>
      </c>
      <c r="N672">
        <v>35.36</v>
      </c>
      <c r="O672">
        <v>35.36</v>
      </c>
      <c r="P672">
        <v>34.6</v>
      </c>
      <c r="Q672">
        <v>34.602612238995597</v>
      </c>
      <c r="R672">
        <v>34.8608406885403</v>
      </c>
      <c r="S672">
        <v>0.49915931145966402</v>
      </c>
      <c r="T672" t="s">
        <v>262</v>
      </c>
      <c r="U672" t="s">
        <v>9819</v>
      </c>
      <c r="V672" t="s">
        <v>84</v>
      </c>
      <c r="W672">
        <v>2</v>
      </c>
      <c r="X672" t="s">
        <v>562</v>
      </c>
      <c r="Y672" t="s">
        <v>563</v>
      </c>
      <c r="Z672" t="s">
        <v>1320</v>
      </c>
      <c r="AA672" t="s">
        <v>1321</v>
      </c>
    </row>
    <row r="673" spans="1:29" ht="12.75" x14ac:dyDescent="0.2">
      <c r="A673" t="s">
        <v>2923</v>
      </c>
      <c r="B673" t="s">
        <v>2924</v>
      </c>
      <c r="C673" t="s">
        <v>262</v>
      </c>
      <c r="D673" t="s">
        <v>22</v>
      </c>
      <c r="E673" t="s">
        <v>9299</v>
      </c>
      <c r="F673">
        <v>1</v>
      </c>
      <c r="G673" t="s">
        <v>2925</v>
      </c>
      <c r="H673" t="s">
        <v>2926</v>
      </c>
      <c r="I673">
        <v>79.7</v>
      </c>
      <c r="J673">
        <v>79.7</v>
      </c>
      <c r="K673">
        <v>79.7</v>
      </c>
      <c r="L673">
        <v>79.7</v>
      </c>
      <c r="M673">
        <v>79.7</v>
      </c>
      <c r="N673">
        <v>79.7</v>
      </c>
      <c r="O673">
        <v>79.7</v>
      </c>
      <c r="P673">
        <v>77.98</v>
      </c>
      <c r="Q673">
        <v>77.984991762512493</v>
      </c>
      <c r="R673">
        <v>55.777345101664501</v>
      </c>
      <c r="S673">
        <v>23.922654898335502</v>
      </c>
      <c r="T673" t="s">
        <v>262</v>
      </c>
      <c r="U673" t="s">
        <v>9819</v>
      </c>
      <c r="V673" t="s">
        <v>84</v>
      </c>
      <c r="W673">
        <v>2</v>
      </c>
      <c r="X673" t="s">
        <v>562</v>
      </c>
      <c r="Y673" t="s">
        <v>563</v>
      </c>
      <c r="Z673" t="s">
        <v>1320</v>
      </c>
      <c r="AA673" t="s">
        <v>1321</v>
      </c>
    </row>
    <row r="674" spans="1:29" ht="12.75" x14ac:dyDescent="0.2">
      <c r="A674" t="s">
        <v>2927</v>
      </c>
      <c r="B674" t="s">
        <v>2928</v>
      </c>
      <c r="D674" t="s">
        <v>22</v>
      </c>
      <c r="E674" t="s">
        <v>9299</v>
      </c>
      <c r="F674">
        <v>1</v>
      </c>
      <c r="G674" t="s">
        <v>2929</v>
      </c>
      <c r="H674" t="s">
        <v>2930</v>
      </c>
      <c r="I674">
        <v>66.5</v>
      </c>
      <c r="J674">
        <v>66.5</v>
      </c>
      <c r="K674">
        <v>66.5</v>
      </c>
      <c r="L674">
        <v>66.5</v>
      </c>
      <c r="M674">
        <v>66.5</v>
      </c>
      <c r="N674">
        <v>66.5</v>
      </c>
      <c r="O674">
        <v>66.5</v>
      </c>
      <c r="P674">
        <v>65.069999999999993</v>
      </c>
      <c r="Q674">
        <v>65.073569285275298</v>
      </c>
      <c r="R674">
        <v>46.481120918053797</v>
      </c>
      <c r="S674">
        <v>20.018879081946199</v>
      </c>
      <c r="T674" t="s">
        <v>262</v>
      </c>
      <c r="U674" t="s">
        <v>9819</v>
      </c>
      <c r="V674" t="s">
        <v>84</v>
      </c>
      <c r="W674">
        <v>2</v>
      </c>
      <c r="X674" t="s">
        <v>562</v>
      </c>
      <c r="Y674" t="s">
        <v>563</v>
      </c>
      <c r="Z674" t="s">
        <v>1320</v>
      </c>
      <c r="AA674" t="s">
        <v>1321</v>
      </c>
    </row>
    <row r="675" spans="1:29" ht="12.75" x14ac:dyDescent="0.2">
      <c r="A675" t="s">
        <v>2931</v>
      </c>
      <c r="B675" t="s">
        <v>2932</v>
      </c>
      <c r="D675" t="s">
        <v>22</v>
      </c>
      <c r="E675" t="s">
        <v>9299</v>
      </c>
      <c r="F675">
        <v>1</v>
      </c>
      <c r="G675" t="s">
        <v>2933</v>
      </c>
      <c r="H675" t="s">
        <v>2934</v>
      </c>
      <c r="I675">
        <v>66.5</v>
      </c>
      <c r="J675">
        <v>66.5</v>
      </c>
      <c r="K675">
        <v>66.5</v>
      </c>
      <c r="L675">
        <v>66.5</v>
      </c>
      <c r="M675">
        <v>66.5</v>
      </c>
      <c r="N675">
        <v>66.5</v>
      </c>
      <c r="O675">
        <v>66.5</v>
      </c>
      <c r="P675">
        <v>65.069999999999993</v>
      </c>
      <c r="Q675">
        <v>65.073569285275298</v>
      </c>
      <c r="R675">
        <v>46.481120918053797</v>
      </c>
      <c r="S675">
        <v>20.018879081946199</v>
      </c>
      <c r="T675" t="s">
        <v>262</v>
      </c>
      <c r="U675" t="s">
        <v>9819</v>
      </c>
      <c r="V675" t="s">
        <v>84</v>
      </c>
      <c r="W675">
        <v>2</v>
      </c>
      <c r="X675" t="s">
        <v>562</v>
      </c>
      <c r="Y675" t="s">
        <v>563</v>
      </c>
      <c r="Z675" t="s">
        <v>1320</v>
      </c>
      <c r="AA675" t="s">
        <v>1321</v>
      </c>
    </row>
    <row r="676" spans="1:29" ht="12.75" x14ac:dyDescent="0.2">
      <c r="A676" t="s">
        <v>2935</v>
      </c>
      <c r="B676" t="s">
        <v>2936</v>
      </c>
      <c r="D676" t="s">
        <v>22</v>
      </c>
      <c r="E676" t="s">
        <v>9299</v>
      </c>
      <c r="F676">
        <v>1</v>
      </c>
      <c r="G676" t="s">
        <v>2937</v>
      </c>
      <c r="H676" t="s">
        <v>2938</v>
      </c>
      <c r="I676">
        <v>59.64</v>
      </c>
      <c r="J676">
        <v>59.64</v>
      </c>
      <c r="K676">
        <v>59.64</v>
      </c>
      <c r="L676">
        <v>59.64</v>
      </c>
      <c r="M676">
        <v>59.64</v>
      </c>
      <c r="N676">
        <v>59.64</v>
      </c>
      <c r="O676">
        <v>59.64</v>
      </c>
      <c r="P676">
        <v>58.36</v>
      </c>
      <c r="Q676">
        <v>58.359629597111997</v>
      </c>
      <c r="R676">
        <v>41.833008826248403</v>
      </c>
      <c r="S676">
        <v>17.806991173751602</v>
      </c>
      <c r="T676" t="s">
        <v>262</v>
      </c>
      <c r="U676" t="s">
        <v>9819</v>
      </c>
      <c r="V676" t="s">
        <v>84</v>
      </c>
      <c r="W676">
        <v>2</v>
      </c>
      <c r="X676" t="s">
        <v>562</v>
      </c>
      <c r="Y676" t="s">
        <v>563</v>
      </c>
      <c r="Z676" t="s">
        <v>1320</v>
      </c>
      <c r="AA676" t="s">
        <v>1321</v>
      </c>
    </row>
    <row r="677" spans="1:29" ht="12.75" x14ac:dyDescent="0.2">
      <c r="A677" t="s">
        <v>2939</v>
      </c>
      <c r="B677" t="s">
        <v>2940</v>
      </c>
      <c r="D677" t="s">
        <v>22</v>
      </c>
      <c r="E677" t="s">
        <v>9299</v>
      </c>
      <c r="F677">
        <v>1</v>
      </c>
      <c r="G677" t="s">
        <v>2937</v>
      </c>
      <c r="H677" t="s">
        <v>2941</v>
      </c>
      <c r="I677">
        <v>133.01</v>
      </c>
      <c r="J677">
        <v>133.01</v>
      </c>
      <c r="K677">
        <v>133.01</v>
      </c>
      <c r="L677">
        <v>133.01</v>
      </c>
      <c r="M677">
        <v>133.01</v>
      </c>
      <c r="N677">
        <v>133.01</v>
      </c>
      <c r="O677">
        <v>133.01</v>
      </c>
      <c r="P677">
        <v>130.15</v>
      </c>
      <c r="Q677">
        <v>130.14713857055099</v>
      </c>
      <c r="R677">
        <v>92.962241836107594</v>
      </c>
      <c r="S677">
        <v>40.047758163892397</v>
      </c>
      <c r="T677" t="s">
        <v>262</v>
      </c>
      <c r="U677" t="s">
        <v>9819</v>
      </c>
      <c r="V677" t="s">
        <v>25</v>
      </c>
      <c r="W677">
        <v>1</v>
      </c>
      <c r="X677" t="s">
        <v>562</v>
      </c>
      <c r="Y677" t="s">
        <v>563</v>
      </c>
    </row>
    <row r="678" spans="1:29" ht="12.75" x14ac:dyDescent="0.2">
      <c r="A678" t="s">
        <v>1322</v>
      </c>
      <c r="B678" t="s">
        <v>1323</v>
      </c>
      <c r="D678" t="s">
        <v>22</v>
      </c>
      <c r="E678" t="s">
        <v>9299</v>
      </c>
      <c r="F678">
        <v>1</v>
      </c>
      <c r="G678" t="s">
        <v>1324</v>
      </c>
      <c r="H678" t="s">
        <v>9905</v>
      </c>
      <c r="I678">
        <v>199.51</v>
      </c>
      <c r="J678">
        <v>199.51</v>
      </c>
      <c r="K678">
        <v>199.51</v>
      </c>
      <c r="L678">
        <v>199.51</v>
      </c>
      <c r="M678">
        <v>199.51</v>
      </c>
      <c r="N678">
        <v>199.51</v>
      </c>
      <c r="O678">
        <v>199.51</v>
      </c>
      <c r="P678">
        <v>195.22</v>
      </c>
      <c r="Q678">
        <v>195.22070785582599</v>
      </c>
      <c r="R678">
        <v>139.443362754161</v>
      </c>
      <c r="S678">
        <v>60.066637245838599</v>
      </c>
      <c r="T678" t="s">
        <v>262</v>
      </c>
      <c r="U678" t="s">
        <v>9819</v>
      </c>
      <c r="V678">
        <v>3</v>
      </c>
      <c r="W678">
        <v>2</v>
      </c>
      <c r="X678" t="s">
        <v>562</v>
      </c>
      <c r="Y678" t="s">
        <v>563</v>
      </c>
      <c r="Z678" t="s">
        <v>1320</v>
      </c>
      <c r="AA678" t="s">
        <v>1321</v>
      </c>
      <c r="AB678" t="s">
        <v>576</v>
      </c>
      <c r="AC678" t="s">
        <v>577</v>
      </c>
    </row>
    <row r="679" spans="1:29" ht="12.75" x14ac:dyDescent="0.2">
      <c r="A679" t="s">
        <v>2942</v>
      </c>
      <c r="B679" t="s">
        <v>2943</v>
      </c>
      <c r="D679" t="s">
        <v>22</v>
      </c>
      <c r="E679" t="s">
        <v>9299</v>
      </c>
      <c r="F679">
        <v>1</v>
      </c>
      <c r="G679" t="s">
        <v>2944</v>
      </c>
      <c r="H679" t="s">
        <v>2944</v>
      </c>
      <c r="I679">
        <v>199.51</v>
      </c>
      <c r="J679">
        <v>199.51</v>
      </c>
      <c r="K679">
        <v>199.51</v>
      </c>
      <c r="L679">
        <v>199.51</v>
      </c>
      <c r="M679">
        <v>199.51</v>
      </c>
      <c r="N679">
        <v>199.51</v>
      </c>
      <c r="O679">
        <v>199.51</v>
      </c>
      <c r="P679">
        <v>195.22</v>
      </c>
      <c r="Q679">
        <v>195.22070785582599</v>
      </c>
      <c r="R679">
        <v>139.443362754161</v>
      </c>
      <c r="S679">
        <v>60.066637245838599</v>
      </c>
      <c r="T679" t="s">
        <v>262</v>
      </c>
      <c r="U679" t="s">
        <v>9819</v>
      </c>
      <c r="V679">
        <v>3</v>
      </c>
      <c r="W679">
        <v>2</v>
      </c>
      <c r="X679" t="s">
        <v>562</v>
      </c>
      <c r="Y679" t="s">
        <v>563</v>
      </c>
      <c r="Z679" t="s">
        <v>1320</v>
      </c>
      <c r="AA679" t="s">
        <v>1321</v>
      </c>
      <c r="AB679" t="s">
        <v>576</v>
      </c>
      <c r="AC679" t="s">
        <v>577</v>
      </c>
    </row>
    <row r="680" spans="1:29" ht="12.75" x14ac:dyDescent="0.2">
      <c r="A680" t="s">
        <v>2945</v>
      </c>
      <c r="B680" t="s">
        <v>2946</v>
      </c>
      <c r="D680" t="s">
        <v>22</v>
      </c>
      <c r="E680" t="s">
        <v>9299</v>
      </c>
      <c r="F680">
        <v>1</v>
      </c>
      <c r="G680" t="s">
        <v>2947</v>
      </c>
      <c r="H680" t="s">
        <v>2947</v>
      </c>
      <c r="I680">
        <v>199.51</v>
      </c>
      <c r="J680">
        <v>199.51</v>
      </c>
      <c r="K680">
        <v>199.51</v>
      </c>
      <c r="L680">
        <v>199.51</v>
      </c>
      <c r="M680">
        <v>199.51</v>
      </c>
      <c r="N680">
        <v>199.51</v>
      </c>
      <c r="O680">
        <v>199.51</v>
      </c>
      <c r="P680">
        <v>195.22</v>
      </c>
      <c r="Q680">
        <v>195.22070785582599</v>
      </c>
      <c r="R680">
        <v>139.443362754161</v>
      </c>
      <c r="S680">
        <v>60.066637245838599</v>
      </c>
      <c r="T680" t="s">
        <v>262</v>
      </c>
      <c r="U680" t="s">
        <v>9819</v>
      </c>
      <c r="V680">
        <v>3</v>
      </c>
      <c r="W680">
        <v>2</v>
      </c>
      <c r="X680" t="s">
        <v>562</v>
      </c>
      <c r="Y680" t="s">
        <v>563</v>
      </c>
      <c r="Z680" t="s">
        <v>1320</v>
      </c>
      <c r="AA680" t="s">
        <v>1321</v>
      </c>
      <c r="AB680" t="s">
        <v>576</v>
      </c>
      <c r="AC680" t="s">
        <v>577</v>
      </c>
    </row>
    <row r="681" spans="1:29" ht="12.75" x14ac:dyDescent="0.2">
      <c r="A681" t="s">
        <v>2948</v>
      </c>
      <c r="B681" t="s">
        <v>2949</v>
      </c>
      <c r="D681" t="s">
        <v>22</v>
      </c>
      <c r="E681" t="s">
        <v>9299</v>
      </c>
      <c r="F681">
        <v>1</v>
      </c>
      <c r="G681" t="s">
        <v>2950</v>
      </c>
      <c r="H681" t="s">
        <v>2950</v>
      </c>
      <c r="I681">
        <v>28.5</v>
      </c>
      <c r="J681">
        <v>28.5</v>
      </c>
      <c r="K681">
        <v>28.5</v>
      </c>
      <c r="L681">
        <v>28.5</v>
      </c>
      <c r="M681">
        <v>28.5</v>
      </c>
      <c r="N681">
        <v>28.5</v>
      </c>
      <c r="O681">
        <v>28.5</v>
      </c>
      <c r="P681">
        <v>27.89</v>
      </c>
      <c r="Q681">
        <v>27.8886725508323</v>
      </c>
      <c r="R681">
        <v>27.8886725508323</v>
      </c>
      <c r="S681">
        <v>0.61132744916772797</v>
      </c>
      <c r="T681" t="s">
        <v>262</v>
      </c>
      <c r="U681" t="s">
        <v>9819</v>
      </c>
      <c r="V681" t="s">
        <v>84</v>
      </c>
      <c r="W681">
        <v>2</v>
      </c>
      <c r="X681" t="s">
        <v>562</v>
      </c>
      <c r="Y681" t="s">
        <v>563</v>
      </c>
      <c r="Z681" t="s">
        <v>1320</v>
      </c>
      <c r="AA681" t="s">
        <v>1321</v>
      </c>
    </row>
    <row r="682" spans="1:29" ht="12.75" x14ac:dyDescent="0.2">
      <c r="A682" t="s">
        <v>2951</v>
      </c>
      <c r="B682" t="s">
        <v>2952</v>
      </c>
      <c r="D682" t="s">
        <v>22</v>
      </c>
      <c r="E682" t="s">
        <v>9299</v>
      </c>
      <c r="F682">
        <v>1</v>
      </c>
      <c r="G682" t="s">
        <v>2953</v>
      </c>
      <c r="H682" t="s">
        <v>2953</v>
      </c>
      <c r="I682">
        <v>72.84</v>
      </c>
      <c r="J682">
        <v>72.84</v>
      </c>
      <c r="K682">
        <v>72.84</v>
      </c>
      <c r="L682">
        <v>72.84</v>
      </c>
      <c r="M682">
        <v>72.84</v>
      </c>
      <c r="N682">
        <v>72.84</v>
      </c>
      <c r="O682">
        <v>72.84</v>
      </c>
      <c r="P682">
        <v>71.27</v>
      </c>
      <c r="Q682">
        <v>71.2710520743491</v>
      </c>
      <c r="R682">
        <v>51.129233009859199</v>
      </c>
      <c r="S682">
        <v>21.710766990140801</v>
      </c>
      <c r="T682" t="s">
        <v>262</v>
      </c>
      <c r="U682" t="s">
        <v>9819</v>
      </c>
      <c r="V682" t="s">
        <v>84</v>
      </c>
      <c r="W682">
        <v>2</v>
      </c>
      <c r="X682" t="s">
        <v>562</v>
      </c>
      <c r="Y682" t="s">
        <v>563</v>
      </c>
      <c r="Z682" t="s">
        <v>1320</v>
      </c>
      <c r="AA682" t="s">
        <v>1321</v>
      </c>
    </row>
    <row r="683" spans="1:29" ht="12.75" x14ac:dyDescent="0.2">
      <c r="A683" t="s">
        <v>2954</v>
      </c>
      <c r="B683" t="s">
        <v>2955</v>
      </c>
      <c r="C683" t="s">
        <v>427</v>
      </c>
      <c r="D683" t="s">
        <v>22</v>
      </c>
      <c r="E683" t="s">
        <v>9299</v>
      </c>
      <c r="F683">
        <v>1</v>
      </c>
      <c r="G683" t="s">
        <v>2956</v>
      </c>
      <c r="H683" t="s">
        <v>2956</v>
      </c>
      <c r="I683">
        <v>23.75</v>
      </c>
      <c r="J683">
        <v>23.75</v>
      </c>
      <c r="K683">
        <v>23.75</v>
      </c>
      <c r="L683">
        <v>23.75</v>
      </c>
      <c r="M683">
        <v>23.75</v>
      </c>
      <c r="N683">
        <v>23.75</v>
      </c>
      <c r="O683">
        <v>23.75</v>
      </c>
      <c r="P683">
        <v>23.24</v>
      </c>
      <c r="Q683">
        <v>23.240560459026899</v>
      </c>
      <c r="U683" t="s">
        <v>9816</v>
      </c>
      <c r="V683" t="s">
        <v>25</v>
      </c>
      <c r="W683">
        <v>1</v>
      </c>
      <c r="X683" t="s">
        <v>85</v>
      </c>
      <c r="Y683" t="s">
        <v>86</v>
      </c>
    </row>
    <row r="684" spans="1:29" ht="12.75" x14ac:dyDescent="0.2">
      <c r="A684" t="s">
        <v>1326</v>
      </c>
      <c r="B684" t="s">
        <v>1327</v>
      </c>
      <c r="D684" t="s">
        <v>22</v>
      </c>
      <c r="E684" t="s">
        <v>9299</v>
      </c>
      <c r="F684">
        <v>1</v>
      </c>
      <c r="G684" t="s">
        <v>1328</v>
      </c>
      <c r="H684" t="s">
        <v>1329</v>
      </c>
      <c r="I684">
        <v>79.7</v>
      </c>
      <c r="J684">
        <v>79.7</v>
      </c>
      <c r="K684">
        <v>79.7</v>
      </c>
      <c r="L684">
        <v>79.7</v>
      </c>
      <c r="M684">
        <v>79.7</v>
      </c>
      <c r="N684">
        <v>79.7</v>
      </c>
      <c r="O684">
        <v>79.7</v>
      </c>
      <c r="P684">
        <v>77.98</v>
      </c>
      <c r="Q684">
        <v>77.984991762512493</v>
      </c>
      <c r="R684">
        <v>55.777345101664501</v>
      </c>
      <c r="S684">
        <v>23.922654898335502</v>
      </c>
      <c r="T684" t="s">
        <v>262</v>
      </c>
      <c r="U684" t="s">
        <v>9819</v>
      </c>
      <c r="V684" t="s">
        <v>25</v>
      </c>
      <c r="W684">
        <v>1</v>
      </c>
      <c r="X684" t="s">
        <v>115</v>
      </c>
      <c r="Y684" t="s">
        <v>116</v>
      </c>
    </row>
    <row r="685" spans="1:29" ht="12.75" x14ac:dyDescent="0.2">
      <c r="A685" t="s">
        <v>1330</v>
      </c>
      <c r="B685" t="s">
        <v>1331</v>
      </c>
      <c r="D685" t="s">
        <v>22</v>
      </c>
      <c r="E685" t="s">
        <v>9299</v>
      </c>
      <c r="F685">
        <v>1</v>
      </c>
      <c r="G685" t="s">
        <v>1332</v>
      </c>
      <c r="H685" t="s">
        <v>1332</v>
      </c>
      <c r="I685">
        <v>23.75</v>
      </c>
      <c r="J685">
        <v>23.75</v>
      </c>
      <c r="K685">
        <v>23.75</v>
      </c>
      <c r="L685">
        <v>23.75</v>
      </c>
      <c r="M685">
        <v>23.75</v>
      </c>
      <c r="N685">
        <v>23.75</v>
      </c>
      <c r="O685">
        <v>23.75</v>
      </c>
      <c r="P685">
        <v>23.24</v>
      </c>
      <c r="Q685">
        <v>23.240560459026899</v>
      </c>
      <c r="R685">
        <v>23.240560459026899</v>
      </c>
      <c r="S685">
        <v>0.50943954097310895</v>
      </c>
      <c r="T685" t="s">
        <v>262</v>
      </c>
      <c r="U685" t="s">
        <v>9819</v>
      </c>
      <c r="V685" t="s">
        <v>25</v>
      </c>
      <c r="W685">
        <v>1</v>
      </c>
      <c r="X685" t="s">
        <v>115</v>
      </c>
      <c r="Y685" t="s">
        <v>116</v>
      </c>
    </row>
    <row r="686" spans="1:29" ht="12.75" x14ac:dyDescent="0.2">
      <c r="A686" t="s">
        <v>1333</v>
      </c>
      <c r="B686" t="s">
        <v>1334</v>
      </c>
      <c r="D686" t="s">
        <v>22</v>
      </c>
      <c r="E686" t="s">
        <v>9299</v>
      </c>
      <c r="F686">
        <v>1</v>
      </c>
      <c r="G686" t="s">
        <v>1335</v>
      </c>
      <c r="H686" t="s">
        <v>1335</v>
      </c>
      <c r="I686">
        <v>11.6</v>
      </c>
      <c r="J686">
        <v>11.6</v>
      </c>
      <c r="K686">
        <v>11.6</v>
      </c>
      <c r="L686">
        <v>11.6</v>
      </c>
      <c r="M686">
        <v>11.61</v>
      </c>
      <c r="N686">
        <v>11.61</v>
      </c>
      <c r="O686">
        <v>11.61</v>
      </c>
      <c r="P686">
        <v>11.36</v>
      </c>
      <c r="Q686">
        <v>11.3620517799687</v>
      </c>
      <c r="R686">
        <v>11.6202802295134</v>
      </c>
      <c r="S686">
        <v>-1.0280229513446299E-2</v>
      </c>
      <c r="T686" t="s">
        <v>262</v>
      </c>
      <c r="U686" t="s">
        <v>9819</v>
      </c>
      <c r="V686" t="s">
        <v>25</v>
      </c>
      <c r="W686">
        <v>1</v>
      </c>
      <c r="X686" t="s">
        <v>115</v>
      </c>
      <c r="Y686" t="s">
        <v>116</v>
      </c>
    </row>
    <row r="687" spans="1:29" ht="12.75" x14ac:dyDescent="0.2">
      <c r="A687" t="s">
        <v>1336</v>
      </c>
      <c r="B687" t="s">
        <v>1337</v>
      </c>
      <c r="D687" t="s">
        <v>22</v>
      </c>
      <c r="E687" t="s">
        <v>9299</v>
      </c>
      <c r="F687">
        <v>1</v>
      </c>
      <c r="G687" t="s">
        <v>1338</v>
      </c>
      <c r="H687" t="s">
        <v>1338</v>
      </c>
      <c r="I687">
        <v>11.6</v>
      </c>
      <c r="J687">
        <v>11.6</v>
      </c>
      <c r="K687">
        <v>11.6</v>
      </c>
      <c r="L687">
        <v>11.6</v>
      </c>
      <c r="M687">
        <v>11.61</v>
      </c>
      <c r="N687">
        <v>11.61</v>
      </c>
      <c r="O687">
        <v>11.61</v>
      </c>
      <c r="P687">
        <v>11.36</v>
      </c>
      <c r="Q687">
        <v>11.3620517799687</v>
      </c>
      <c r="R687">
        <v>11.6202802295134</v>
      </c>
      <c r="S687">
        <v>-1.0280229513446299E-2</v>
      </c>
      <c r="T687" t="s">
        <v>262</v>
      </c>
      <c r="U687" t="s">
        <v>9819</v>
      </c>
      <c r="V687" t="s">
        <v>25</v>
      </c>
      <c r="W687">
        <v>1</v>
      </c>
      <c r="X687" t="s">
        <v>115</v>
      </c>
      <c r="Y687" t="s">
        <v>116</v>
      </c>
    </row>
    <row r="688" spans="1:29" ht="12.75" x14ac:dyDescent="0.2">
      <c r="A688" t="s">
        <v>2957</v>
      </c>
      <c r="B688" t="s">
        <v>2958</v>
      </c>
      <c r="C688" t="s">
        <v>427</v>
      </c>
      <c r="D688" t="s">
        <v>22</v>
      </c>
      <c r="E688" t="s">
        <v>9299</v>
      </c>
      <c r="F688">
        <v>1</v>
      </c>
      <c r="G688" t="s">
        <v>2959</v>
      </c>
      <c r="H688" t="s">
        <v>2960</v>
      </c>
      <c r="I688">
        <v>22.5</v>
      </c>
      <c r="J688">
        <v>22.5</v>
      </c>
      <c r="K688">
        <v>22.5</v>
      </c>
      <c r="L688">
        <v>22.5</v>
      </c>
      <c r="U688" t="s">
        <v>9816</v>
      </c>
      <c r="V688">
        <v>1</v>
      </c>
      <c r="X688" t="s">
        <v>154</v>
      </c>
      <c r="Y688" t="s">
        <v>155</v>
      </c>
    </row>
    <row r="689" spans="1:25" ht="12.75" x14ac:dyDescent="0.2">
      <c r="A689" t="s">
        <v>2961</v>
      </c>
      <c r="B689" t="s">
        <v>2962</v>
      </c>
      <c r="C689" t="s">
        <v>427</v>
      </c>
      <c r="D689" t="s">
        <v>22</v>
      </c>
      <c r="E689" t="s">
        <v>9299</v>
      </c>
      <c r="F689">
        <v>1</v>
      </c>
      <c r="G689" t="s">
        <v>2963</v>
      </c>
      <c r="H689" t="s">
        <v>2964</v>
      </c>
      <c r="I689">
        <v>17.899999999999999</v>
      </c>
      <c r="J689">
        <v>17.899999999999999</v>
      </c>
      <c r="K689">
        <v>17.899999999999999</v>
      </c>
      <c r="L689">
        <v>17.899999999999999</v>
      </c>
      <c r="U689" t="s">
        <v>9816</v>
      </c>
      <c r="V689">
        <v>1</v>
      </c>
      <c r="X689" t="s">
        <v>154</v>
      </c>
      <c r="Y689" t="s">
        <v>155</v>
      </c>
    </row>
    <row r="690" spans="1:25" ht="12.75" x14ac:dyDescent="0.2">
      <c r="A690" t="s">
        <v>2965</v>
      </c>
      <c r="B690" t="s">
        <v>2966</v>
      </c>
      <c r="C690" t="s">
        <v>427</v>
      </c>
      <c r="D690" t="s">
        <v>22</v>
      </c>
      <c r="E690" t="s">
        <v>9299</v>
      </c>
      <c r="F690">
        <v>1</v>
      </c>
      <c r="G690" t="s">
        <v>2967</v>
      </c>
      <c r="H690" t="s">
        <v>2968</v>
      </c>
      <c r="I690">
        <v>22.5</v>
      </c>
      <c r="J690">
        <v>22.5</v>
      </c>
      <c r="K690">
        <v>22.5</v>
      </c>
      <c r="L690">
        <v>22.5</v>
      </c>
      <c r="U690" t="s">
        <v>9816</v>
      </c>
      <c r="V690">
        <v>1</v>
      </c>
      <c r="X690" t="s">
        <v>154</v>
      </c>
      <c r="Y690" t="s">
        <v>155</v>
      </c>
    </row>
    <row r="691" spans="1:25" ht="12.75" x14ac:dyDescent="0.2">
      <c r="A691" t="s">
        <v>2969</v>
      </c>
      <c r="B691" t="s">
        <v>2970</v>
      </c>
      <c r="C691" t="s">
        <v>427</v>
      </c>
      <c r="D691" t="s">
        <v>22</v>
      </c>
      <c r="E691" t="s">
        <v>9299</v>
      </c>
      <c r="F691">
        <v>1</v>
      </c>
      <c r="G691" t="s">
        <v>2971</v>
      </c>
      <c r="H691" t="s">
        <v>2972</v>
      </c>
      <c r="I691">
        <v>17.899999999999999</v>
      </c>
      <c r="J691">
        <v>17.899999999999999</v>
      </c>
      <c r="K691">
        <v>17.899999999999999</v>
      </c>
      <c r="L691">
        <v>17.899999999999999</v>
      </c>
      <c r="U691" t="s">
        <v>9816</v>
      </c>
      <c r="V691">
        <v>1</v>
      </c>
      <c r="X691" t="s">
        <v>154</v>
      </c>
      <c r="Y691" t="s">
        <v>155</v>
      </c>
    </row>
    <row r="692" spans="1:25" ht="12.75" x14ac:dyDescent="0.2">
      <c r="A692" t="s">
        <v>1339</v>
      </c>
      <c r="B692" t="s">
        <v>1340</v>
      </c>
      <c r="D692" t="s">
        <v>22</v>
      </c>
      <c r="E692" t="s">
        <v>9299</v>
      </c>
      <c r="F692">
        <v>1</v>
      </c>
      <c r="G692" t="s">
        <v>1341</v>
      </c>
      <c r="H692" t="s">
        <v>1341</v>
      </c>
      <c r="I692">
        <v>77.040000000000006</v>
      </c>
      <c r="J692">
        <v>77.040000000000006</v>
      </c>
      <c r="K692">
        <v>77.040000000000006</v>
      </c>
      <c r="L692">
        <v>77.040000000000006</v>
      </c>
      <c r="M692">
        <v>77.040000000000006</v>
      </c>
      <c r="N692">
        <v>77.040000000000006</v>
      </c>
      <c r="O692">
        <v>73.37</v>
      </c>
      <c r="P692">
        <v>71.790000000000006</v>
      </c>
      <c r="Q692">
        <v>71.787508973438605</v>
      </c>
      <c r="R692">
        <v>67.139396881633203</v>
      </c>
      <c r="S692">
        <v>6.2306031183667603</v>
      </c>
      <c r="T692" t="s">
        <v>262</v>
      </c>
      <c r="U692" t="s">
        <v>9819</v>
      </c>
      <c r="V692" t="s">
        <v>25</v>
      </c>
      <c r="W692">
        <v>1</v>
      </c>
      <c r="X692" t="s">
        <v>645</v>
      </c>
      <c r="Y692" t="s">
        <v>646</v>
      </c>
    </row>
    <row r="693" spans="1:25" ht="12.75" x14ac:dyDescent="0.2">
      <c r="A693" t="s">
        <v>2973</v>
      </c>
      <c r="B693" t="s">
        <v>2974</v>
      </c>
      <c r="D693" t="s">
        <v>22</v>
      </c>
      <c r="E693" t="s">
        <v>9299</v>
      </c>
      <c r="F693">
        <v>1</v>
      </c>
      <c r="G693" t="s">
        <v>2975</v>
      </c>
      <c r="H693" t="s">
        <v>2975</v>
      </c>
      <c r="I693">
        <v>106.41</v>
      </c>
      <c r="J693">
        <v>106.41</v>
      </c>
      <c r="K693">
        <v>106.41</v>
      </c>
      <c r="L693">
        <v>106.41</v>
      </c>
      <c r="M693">
        <v>106.41</v>
      </c>
      <c r="N693">
        <v>106.41</v>
      </c>
      <c r="O693">
        <v>101.34</v>
      </c>
      <c r="P693">
        <v>99.16</v>
      </c>
      <c r="Q693">
        <v>99.159724625181397</v>
      </c>
      <c r="R693">
        <v>92.962241836107594</v>
      </c>
      <c r="S693">
        <v>8.3777581638924392</v>
      </c>
      <c r="T693" t="s">
        <v>262</v>
      </c>
      <c r="U693" t="s">
        <v>9819</v>
      </c>
      <c r="V693" t="s">
        <v>25</v>
      </c>
      <c r="W693">
        <v>1</v>
      </c>
      <c r="X693" t="s">
        <v>645</v>
      </c>
      <c r="Y693" t="s">
        <v>646</v>
      </c>
    </row>
    <row r="694" spans="1:25" ht="12.75" x14ac:dyDescent="0.2">
      <c r="A694" t="s">
        <v>2976</v>
      </c>
      <c r="B694" t="s">
        <v>2977</v>
      </c>
      <c r="D694" t="s">
        <v>22</v>
      </c>
      <c r="E694" t="s">
        <v>9299</v>
      </c>
      <c r="F694">
        <v>1</v>
      </c>
      <c r="G694" t="s">
        <v>2978</v>
      </c>
      <c r="H694" t="s">
        <v>2978</v>
      </c>
      <c r="I694">
        <v>23.75</v>
      </c>
      <c r="J694">
        <v>23.75</v>
      </c>
      <c r="K694">
        <v>23.75</v>
      </c>
      <c r="L694">
        <v>23.75</v>
      </c>
      <c r="M694">
        <v>23.75</v>
      </c>
      <c r="N694">
        <v>23.75</v>
      </c>
      <c r="O694">
        <v>23.75</v>
      </c>
      <c r="P694">
        <v>23.24</v>
      </c>
      <c r="Q694">
        <v>23.240560459026899</v>
      </c>
      <c r="R694">
        <v>23.240560459026899</v>
      </c>
      <c r="S694">
        <v>0.50943954097310895</v>
      </c>
      <c r="T694" t="s">
        <v>262</v>
      </c>
      <c r="U694" t="s">
        <v>9819</v>
      </c>
      <c r="V694" t="s">
        <v>25</v>
      </c>
      <c r="W694">
        <v>1</v>
      </c>
      <c r="X694" t="s">
        <v>576</v>
      </c>
      <c r="Y694" t="s">
        <v>577</v>
      </c>
    </row>
    <row r="695" spans="1:25" ht="12.75" x14ac:dyDescent="0.2">
      <c r="A695" t="s">
        <v>2979</v>
      </c>
      <c r="B695" t="s">
        <v>2980</v>
      </c>
      <c r="D695" t="s">
        <v>22</v>
      </c>
      <c r="E695" t="s">
        <v>9299</v>
      </c>
      <c r="F695">
        <v>1</v>
      </c>
      <c r="G695" t="s">
        <v>2981</v>
      </c>
      <c r="H695" t="s">
        <v>2981</v>
      </c>
      <c r="I695">
        <v>52.79</v>
      </c>
      <c r="J695">
        <v>52.79</v>
      </c>
      <c r="K695">
        <v>52.79</v>
      </c>
      <c r="L695">
        <v>52.79</v>
      </c>
      <c r="M695">
        <v>52.79</v>
      </c>
      <c r="N695">
        <v>52.79</v>
      </c>
      <c r="O695">
        <v>52.79</v>
      </c>
      <c r="P695">
        <v>51.65</v>
      </c>
      <c r="Q695">
        <v>51.645689908948697</v>
      </c>
      <c r="R695">
        <v>37.184896734443001</v>
      </c>
      <c r="S695">
        <v>15.605103265557</v>
      </c>
      <c r="T695" t="s">
        <v>262</v>
      </c>
      <c r="U695" t="s">
        <v>9819</v>
      </c>
      <c r="V695" t="s">
        <v>25</v>
      </c>
      <c r="W695">
        <v>1</v>
      </c>
      <c r="X695" t="s">
        <v>576</v>
      </c>
      <c r="Y695" t="s">
        <v>577</v>
      </c>
    </row>
    <row r="696" spans="1:25" ht="12.75" x14ac:dyDescent="0.2">
      <c r="A696" t="s">
        <v>2982</v>
      </c>
      <c r="B696" t="s">
        <v>2983</v>
      </c>
      <c r="D696" t="s">
        <v>22</v>
      </c>
      <c r="E696" t="s">
        <v>9299</v>
      </c>
      <c r="F696">
        <v>1</v>
      </c>
      <c r="G696" t="s">
        <v>2984</v>
      </c>
      <c r="H696" t="s">
        <v>2984</v>
      </c>
      <c r="I696">
        <v>66.5</v>
      </c>
      <c r="J696">
        <v>66.5</v>
      </c>
      <c r="K696">
        <v>66.5</v>
      </c>
      <c r="L696">
        <v>66.5</v>
      </c>
      <c r="M696">
        <v>66.5</v>
      </c>
      <c r="N696">
        <v>66.5</v>
      </c>
      <c r="O696">
        <v>66.5</v>
      </c>
      <c r="P696">
        <v>65.069999999999993</v>
      </c>
      <c r="Q696">
        <v>65.073569285275298</v>
      </c>
      <c r="R696">
        <v>46.481120918053797</v>
      </c>
      <c r="S696">
        <v>20.018879081946199</v>
      </c>
      <c r="T696" t="s">
        <v>262</v>
      </c>
      <c r="U696" t="s">
        <v>9819</v>
      </c>
      <c r="V696" t="s">
        <v>25</v>
      </c>
      <c r="W696">
        <v>1</v>
      </c>
      <c r="X696" t="s">
        <v>576</v>
      </c>
      <c r="Y696" t="s">
        <v>577</v>
      </c>
    </row>
    <row r="697" spans="1:25" ht="12.75" x14ac:dyDescent="0.2">
      <c r="A697" t="s">
        <v>2985</v>
      </c>
      <c r="B697" t="s">
        <v>2986</v>
      </c>
      <c r="D697" t="s">
        <v>22</v>
      </c>
      <c r="E697" t="s">
        <v>9299</v>
      </c>
      <c r="F697">
        <v>1</v>
      </c>
      <c r="G697" t="s">
        <v>2987</v>
      </c>
      <c r="H697" t="s">
        <v>2988</v>
      </c>
      <c r="I697">
        <v>52.79</v>
      </c>
      <c r="J697">
        <v>52.79</v>
      </c>
      <c r="K697">
        <v>52.79</v>
      </c>
      <c r="L697">
        <v>52.79</v>
      </c>
      <c r="M697">
        <v>52.79</v>
      </c>
      <c r="N697">
        <v>52.79</v>
      </c>
      <c r="O697">
        <v>52.79</v>
      </c>
      <c r="P697">
        <v>51.65</v>
      </c>
      <c r="Q697">
        <v>51.645689908948697</v>
      </c>
      <c r="R697">
        <v>37.184896734443001</v>
      </c>
      <c r="S697">
        <v>15.605103265557</v>
      </c>
      <c r="T697" t="s">
        <v>262</v>
      </c>
      <c r="U697" t="s">
        <v>9819</v>
      </c>
      <c r="V697" t="s">
        <v>25</v>
      </c>
      <c r="W697">
        <v>1</v>
      </c>
      <c r="X697" t="s">
        <v>576</v>
      </c>
      <c r="Y697" t="s">
        <v>577</v>
      </c>
    </row>
    <row r="698" spans="1:25" ht="12.75" x14ac:dyDescent="0.2">
      <c r="A698" t="s">
        <v>2989</v>
      </c>
      <c r="B698" t="s">
        <v>2990</v>
      </c>
      <c r="D698" t="s">
        <v>22</v>
      </c>
      <c r="E698" t="s">
        <v>9299</v>
      </c>
      <c r="F698">
        <v>1</v>
      </c>
      <c r="G698" t="s">
        <v>2991</v>
      </c>
      <c r="H698" t="s">
        <v>2992</v>
      </c>
      <c r="I698">
        <v>79.7</v>
      </c>
      <c r="J698">
        <v>79.7</v>
      </c>
      <c r="K698">
        <v>79.7</v>
      </c>
      <c r="L698">
        <v>79.7</v>
      </c>
      <c r="M698">
        <v>79.7</v>
      </c>
      <c r="N698">
        <v>79.7</v>
      </c>
      <c r="O698">
        <v>79.7</v>
      </c>
      <c r="P698">
        <v>77.98</v>
      </c>
      <c r="Q698">
        <v>77.984991762512493</v>
      </c>
      <c r="R698">
        <v>55.777345101664501</v>
      </c>
      <c r="S698">
        <v>23.922654898335502</v>
      </c>
      <c r="T698" t="s">
        <v>262</v>
      </c>
      <c r="U698" t="s">
        <v>9819</v>
      </c>
      <c r="V698" t="s">
        <v>25</v>
      </c>
      <c r="W698">
        <v>1</v>
      </c>
      <c r="X698" t="s">
        <v>576</v>
      </c>
      <c r="Y698" t="s">
        <v>577</v>
      </c>
    </row>
    <row r="699" spans="1:25" ht="12.75" x14ac:dyDescent="0.2">
      <c r="A699" t="s">
        <v>2993</v>
      </c>
      <c r="B699" t="s">
        <v>2994</v>
      </c>
      <c r="D699" t="s">
        <v>22</v>
      </c>
      <c r="E699" t="s">
        <v>9299</v>
      </c>
      <c r="F699">
        <v>1</v>
      </c>
      <c r="G699" t="s">
        <v>2995</v>
      </c>
      <c r="H699" t="s">
        <v>2996</v>
      </c>
      <c r="I699">
        <v>66.5</v>
      </c>
      <c r="J699">
        <v>66.5</v>
      </c>
      <c r="K699">
        <v>66.5</v>
      </c>
      <c r="L699">
        <v>66.5</v>
      </c>
      <c r="M699">
        <v>66.5</v>
      </c>
      <c r="N699">
        <v>66.5</v>
      </c>
      <c r="O699">
        <v>66.5</v>
      </c>
      <c r="P699">
        <v>65.069999999999993</v>
      </c>
      <c r="Q699">
        <v>65.073569285275298</v>
      </c>
      <c r="R699">
        <v>46.481120918053797</v>
      </c>
      <c r="S699">
        <v>20.018879081946199</v>
      </c>
      <c r="T699" t="s">
        <v>262</v>
      </c>
      <c r="U699" t="s">
        <v>9819</v>
      </c>
      <c r="V699" t="s">
        <v>25</v>
      </c>
      <c r="W699">
        <v>1</v>
      </c>
      <c r="X699" t="s">
        <v>576</v>
      </c>
      <c r="Y699" t="s">
        <v>577</v>
      </c>
    </row>
    <row r="700" spans="1:25" ht="12.75" x14ac:dyDescent="0.2">
      <c r="A700" t="s">
        <v>2997</v>
      </c>
      <c r="B700" t="s">
        <v>2998</v>
      </c>
      <c r="D700" t="s">
        <v>22</v>
      </c>
      <c r="E700" t="s">
        <v>9299</v>
      </c>
      <c r="F700">
        <v>1</v>
      </c>
      <c r="G700" t="s">
        <v>2999</v>
      </c>
      <c r="H700" t="s">
        <v>3000</v>
      </c>
      <c r="I700">
        <v>23.75</v>
      </c>
      <c r="J700">
        <v>23.75</v>
      </c>
      <c r="K700">
        <v>23.75</v>
      </c>
      <c r="L700">
        <v>23.75</v>
      </c>
      <c r="M700">
        <v>23.75</v>
      </c>
      <c r="N700">
        <v>23.75</v>
      </c>
      <c r="O700">
        <v>23.75</v>
      </c>
      <c r="P700">
        <v>23.24</v>
      </c>
      <c r="Q700">
        <v>23.240560459026899</v>
      </c>
      <c r="R700">
        <v>23.240560459026899</v>
      </c>
      <c r="S700">
        <v>0.50943954097310895</v>
      </c>
      <c r="T700" t="s">
        <v>262</v>
      </c>
      <c r="U700" t="s">
        <v>9819</v>
      </c>
      <c r="V700" t="s">
        <v>25</v>
      </c>
      <c r="W700">
        <v>1</v>
      </c>
      <c r="X700" t="s">
        <v>576</v>
      </c>
      <c r="Y700" t="s">
        <v>577</v>
      </c>
    </row>
    <row r="701" spans="1:25" ht="12.75" x14ac:dyDescent="0.2">
      <c r="A701" t="s">
        <v>3001</v>
      </c>
      <c r="B701" t="s">
        <v>3002</v>
      </c>
      <c r="D701" t="s">
        <v>22</v>
      </c>
      <c r="E701" t="s">
        <v>9299</v>
      </c>
      <c r="F701">
        <v>1</v>
      </c>
      <c r="G701" t="s">
        <v>3003</v>
      </c>
      <c r="H701" t="s">
        <v>3003</v>
      </c>
      <c r="I701">
        <v>23.75</v>
      </c>
      <c r="J701">
        <v>23.75</v>
      </c>
      <c r="K701">
        <v>23.75</v>
      </c>
      <c r="L701">
        <v>23.75</v>
      </c>
      <c r="M701">
        <v>23.75</v>
      </c>
      <c r="N701">
        <v>23.75</v>
      </c>
      <c r="O701">
        <v>23.75</v>
      </c>
      <c r="P701">
        <v>23.24</v>
      </c>
      <c r="Q701">
        <v>23.240560459026899</v>
      </c>
      <c r="R701">
        <v>23.240560459026899</v>
      </c>
      <c r="S701">
        <v>0.50943954097310895</v>
      </c>
      <c r="T701" t="s">
        <v>262</v>
      </c>
      <c r="U701" t="s">
        <v>9819</v>
      </c>
      <c r="V701" t="s">
        <v>25</v>
      </c>
      <c r="W701">
        <v>1</v>
      </c>
      <c r="X701" t="s">
        <v>576</v>
      </c>
      <c r="Y701" t="s">
        <v>577</v>
      </c>
    </row>
    <row r="702" spans="1:25" ht="12.75" x14ac:dyDescent="0.2">
      <c r="A702" t="s">
        <v>3004</v>
      </c>
      <c r="B702" t="s">
        <v>3005</v>
      </c>
      <c r="D702" t="s">
        <v>22</v>
      </c>
      <c r="E702" t="s">
        <v>9299</v>
      </c>
      <c r="F702">
        <v>1</v>
      </c>
      <c r="G702" t="s">
        <v>3006</v>
      </c>
      <c r="H702" t="s">
        <v>3006</v>
      </c>
      <c r="I702">
        <v>23.75</v>
      </c>
      <c r="J702">
        <v>23.75</v>
      </c>
      <c r="K702">
        <v>23.75</v>
      </c>
      <c r="L702">
        <v>23.75</v>
      </c>
      <c r="M702">
        <v>23.75</v>
      </c>
      <c r="N702">
        <v>23.75</v>
      </c>
      <c r="O702">
        <v>23.75</v>
      </c>
      <c r="P702">
        <v>23.24</v>
      </c>
      <c r="Q702">
        <v>23.240560459026899</v>
      </c>
      <c r="R702">
        <v>23.240560459026899</v>
      </c>
      <c r="S702">
        <v>0.50943954097310895</v>
      </c>
      <c r="T702" t="s">
        <v>262</v>
      </c>
      <c r="U702" t="s">
        <v>9819</v>
      </c>
      <c r="V702" t="s">
        <v>25</v>
      </c>
      <c r="W702">
        <v>1</v>
      </c>
      <c r="X702" t="s">
        <v>576</v>
      </c>
      <c r="Y702" t="s">
        <v>577</v>
      </c>
    </row>
    <row r="703" spans="1:25" ht="12.75" x14ac:dyDescent="0.2">
      <c r="A703" t="s">
        <v>3007</v>
      </c>
      <c r="B703" t="s">
        <v>3008</v>
      </c>
      <c r="D703" t="s">
        <v>22</v>
      </c>
      <c r="E703" t="s">
        <v>9299</v>
      </c>
      <c r="F703">
        <v>1</v>
      </c>
      <c r="G703" t="s">
        <v>3009</v>
      </c>
      <c r="H703" t="s">
        <v>3009</v>
      </c>
      <c r="I703">
        <v>66.5</v>
      </c>
      <c r="J703">
        <v>66.5</v>
      </c>
      <c r="K703">
        <v>66.5</v>
      </c>
      <c r="L703">
        <v>66.5</v>
      </c>
      <c r="M703">
        <v>66.5</v>
      </c>
      <c r="N703">
        <v>66.5</v>
      </c>
      <c r="O703">
        <v>66.5</v>
      </c>
      <c r="P703">
        <v>65.069999999999993</v>
      </c>
      <c r="Q703">
        <v>65.073569285275298</v>
      </c>
      <c r="R703">
        <v>46.481120918053797</v>
      </c>
      <c r="S703">
        <v>20.018879081946199</v>
      </c>
      <c r="T703" t="s">
        <v>262</v>
      </c>
      <c r="U703" t="s">
        <v>9819</v>
      </c>
      <c r="V703" t="s">
        <v>25</v>
      </c>
      <c r="W703">
        <v>1</v>
      </c>
      <c r="X703" t="s">
        <v>576</v>
      </c>
      <c r="Y703" t="s">
        <v>577</v>
      </c>
    </row>
    <row r="704" spans="1:25" ht="12.75" x14ac:dyDescent="0.2">
      <c r="A704" t="s">
        <v>3010</v>
      </c>
      <c r="B704" t="s">
        <v>3011</v>
      </c>
      <c r="D704" t="s">
        <v>22</v>
      </c>
      <c r="E704" t="s">
        <v>9299</v>
      </c>
      <c r="F704">
        <v>1</v>
      </c>
      <c r="G704" t="s">
        <v>3012</v>
      </c>
      <c r="H704" t="s">
        <v>3012</v>
      </c>
      <c r="I704">
        <v>23.75</v>
      </c>
      <c r="J704">
        <v>23.75</v>
      </c>
      <c r="K704">
        <v>23.75</v>
      </c>
      <c r="L704">
        <v>23.75</v>
      </c>
      <c r="M704">
        <v>23.75</v>
      </c>
      <c r="N704">
        <v>23.75</v>
      </c>
      <c r="O704">
        <v>23.75</v>
      </c>
      <c r="P704">
        <v>23.24</v>
      </c>
      <c r="Q704">
        <v>23.240560459026899</v>
      </c>
      <c r="R704">
        <v>23.240560459026899</v>
      </c>
      <c r="S704">
        <v>0.50943954097310895</v>
      </c>
      <c r="T704" t="s">
        <v>262</v>
      </c>
      <c r="U704" t="s">
        <v>9819</v>
      </c>
      <c r="V704" t="s">
        <v>25</v>
      </c>
      <c r="W704">
        <v>1</v>
      </c>
      <c r="X704" t="s">
        <v>576</v>
      </c>
      <c r="Y704" t="s">
        <v>577</v>
      </c>
    </row>
    <row r="705" spans="1:27" ht="12.75" x14ac:dyDescent="0.2">
      <c r="A705" t="s">
        <v>3013</v>
      </c>
      <c r="B705" t="s">
        <v>3014</v>
      </c>
      <c r="D705" t="s">
        <v>22</v>
      </c>
      <c r="E705" t="s">
        <v>9299</v>
      </c>
      <c r="F705">
        <v>1</v>
      </c>
      <c r="G705" t="s">
        <v>3015</v>
      </c>
      <c r="H705" t="s">
        <v>3015</v>
      </c>
      <c r="I705">
        <v>99.76</v>
      </c>
      <c r="J705">
        <v>99.76</v>
      </c>
      <c r="K705">
        <v>99.76</v>
      </c>
      <c r="L705">
        <v>99.76</v>
      </c>
      <c r="M705">
        <v>99.76</v>
      </c>
      <c r="N705">
        <v>99.76</v>
      </c>
      <c r="O705">
        <v>99.76</v>
      </c>
      <c r="P705">
        <v>97.61</v>
      </c>
      <c r="Q705">
        <v>97.610353927912996</v>
      </c>
      <c r="R705">
        <v>69.721681377080699</v>
      </c>
      <c r="S705">
        <v>30.038318622919299</v>
      </c>
      <c r="T705" t="s">
        <v>262</v>
      </c>
      <c r="U705" t="s">
        <v>9819</v>
      </c>
      <c r="V705" t="s">
        <v>25</v>
      </c>
      <c r="W705">
        <v>1</v>
      </c>
      <c r="X705" t="s">
        <v>576</v>
      </c>
      <c r="Y705" t="s">
        <v>577</v>
      </c>
    </row>
    <row r="706" spans="1:27" ht="12.75" x14ac:dyDescent="0.2">
      <c r="A706" t="s">
        <v>3016</v>
      </c>
      <c r="B706" t="s">
        <v>3017</v>
      </c>
      <c r="D706" t="s">
        <v>22</v>
      </c>
      <c r="E706" t="s">
        <v>9299</v>
      </c>
      <c r="F706">
        <v>1</v>
      </c>
      <c r="G706" t="s">
        <v>3018</v>
      </c>
      <c r="H706" t="s">
        <v>3018</v>
      </c>
      <c r="I706">
        <v>66.5</v>
      </c>
      <c r="J706">
        <v>66.5</v>
      </c>
      <c r="K706">
        <v>66.5</v>
      </c>
      <c r="L706">
        <v>66.5</v>
      </c>
      <c r="M706">
        <v>66.5</v>
      </c>
      <c r="N706">
        <v>66.5</v>
      </c>
      <c r="O706">
        <v>66.5</v>
      </c>
      <c r="P706">
        <v>65.069999999999993</v>
      </c>
      <c r="Q706">
        <v>65.073569285275298</v>
      </c>
      <c r="R706">
        <v>46.481120918053797</v>
      </c>
      <c r="S706">
        <v>20.018879081946199</v>
      </c>
      <c r="T706" t="s">
        <v>262</v>
      </c>
      <c r="U706" t="s">
        <v>9819</v>
      </c>
      <c r="V706" t="s">
        <v>25</v>
      </c>
      <c r="W706">
        <v>1</v>
      </c>
      <c r="X706" t="s">
        <v>576</v>
      </c>
      <c r="Y706" t="s">
        <v>577</v>
      </c>
    </row>
    <row r="707" spans="1:27" ht="12.75" x14ac:dyDescent="0.2">
      <c r="A707" t="s">
        <v>3019</v>
      </c>
      <c r="B707" t="s">
        <v>3020</v>
      </c>
      <c r="D707" t="s">
        <v>22</v>
      </c>
      <c r="E707" t="s">
        <v>9299</v>
      </c>
      <c r="F707">
        <v>1</v>
      </c>
      <c r="G707" t="s">
        <v>3021</v>
      </c>
      <c r="H707" t="s">
        <v>3021</v>
      </c>
      <c r="I707">
        <v>23.75</v>
      </c>
      <c r="J707">
        <v>23.75</v>
      </c>
      <c r="K707">
        <v>23.75</v>
      </c>
      <c r="L707">
        <v>23.75</v>
      </c>
      <c r="M707">
        <v>23.75</v>
      </c>
      <c r="N707">
        <v>23.75</v>
      </c>
      <c r="O707">
        <v>23.75</v>
      </c>
      <c r="P707">
        <v>23.24</v>
      </c>
      <c r="Q707">
        <v>23.240560459026899</v>
      </c>
      <c r="R707">
        <v>23.240560459026899</v>
      </c>
      <c r="S707">
        <v>0.50943954097310895</v>
      </c>
      <c r="T707" t="s">
        <v>262</v>
      </c>
      <c r="U707" t="s">
        <v>9819</v>
      </c>
      <c r="V707" t="s">
        <v>25</v>
      </c>
      <c r="W707">
        <v>1</v>
      </c>
      <c r="X707" t="s">
        <v>576</v>
      </c>
      <c r="Y707" t="s">
        <v>577</v>
      </c>
    </row>
    <row r="708" spans="1:27" ht="12.75" x14ac:dyDescent="0.2">
      <c r="A708" t="s">
        <v>3022</v>
      </c>
      <c r="B708" t="s">
        <v>3023</v>
      </c>
      <c r="D708" t="s">
        <v>22</v>
      </c>
      <c r="E708" t="s">
        <v>9299</v>
      </c>
      <c r="F708">
        <v>1</v>
      </c>
      <c r="G708" t="s">
        <v>3024</v>
      </c>
      <c r="H708" t="s">
        <v>3024</v>
      </c>
      <c r="I708">
        <v>23.75</v>
      </c>
      <c r="J708">
        <v>23.75</v>
      </c>
      <c r="K708">
        <v>23.75</v>
      </c>
      <c r="L708">
        <v>23.75</v>
      </c>
      <c r="M708">
        <v>23.75</v>
      </c>
      <c r="N708">
        <v>23.75</v>
      </c>
      <c r="O708">
        <v>23.75</v>
      </c>
      <c r="P708">
        <v>23.24</v>
      </c>
      <c r="Q708">
        <v>23.240560459026899</v>
      </c>
      <c r="R708">
        <v>23.240560459026899</v>
      </c>
      <c r="S708">
        <v>0.50943954097310895</v>
      </c>
      <c r="T708" t="s">
        <v>262</v>
      </c>
      <c r="U708" t="s">
        <v>9819</v>
      </c>
      <c r="V708" t="s">
        <v>25</v>
      </c>
      <c r="W708">
        <v>1</v>
      </c>
      <c r="X708" t="s">
        <v>576</v>
      </c>
      <c r="Y708" t="s">
        <v>577</v>
      </c>
    </row>
    <row r="709" spans="1:27" ht="12.75" x14ac:dyDescent="0.2">
      <c r="A709" t="s">
        <v>4018</v>
      </c>
      <c r="B709" t="s">
        <v>4019</v>
      </c>
      <c r="D709" t="s">
        <v>22</v>
      </c>
      <c r="E709" t="s">
        <v>9299</v>
      </c>
      <c r="F709">
        <v>1</v>
      </c>
      <c r="G709" t="s">
        <v>4020</v>
      </c>
      <c r="H709" t="s">
        <v>4020</v>
      </c>
      <c r="I709">
        <v>61.76</v>
      </c>
      <c r="J709">
        <v>61.76</v>
      </c>
      <c r="K709">
        <v>61.76</v>
      </c>
      <c r="L709">
        <v>61.76</v>
      </c>
      <c r="M709">
        <v>61.76</v>
      </c>
      <c r="N709">
        <v>61.76</v>
      </c>
      <c r="O709">
        <v>61.76</v>
      </c>
      <c r="P709">
        <v>60.43</v>
      </c>
      <c r="Q709">
        <v>60.425457193469903</v>
      </c>
      <c r="R709">
        <v>42.814276934518404</v>
      </c>
      <c r="S709">
        <v>18.945723065481602</v>
      </c>
      <c r="T709" t="s">
        <v>262</v>
      </c>
      <c r="U709" t="s">
        <v>9819</v>
      </c>
      <c r="V709" t="s">
        <v>25</v>
      </c>
      <c r="W709">
        <v>1</v>
      </c>
      <c r="X709" t="s">
        <v>1374</v>
      </c>
      <c r="Y709" t="s">
        <v>1375</v>
      </c>
    </row>
    <row r="710" spans="1:27" ht="12.75" x14ac:dyDescent="0.2">
      <c r="A710" t="s">
        <v>3025</v>
      </c>
      <c r="B710" t="s">
        <v>3026</v>
      </c>
      <c r="C710" t="s">
        <v>262</v>
      </c>
      <c r="D710" t="s">
        <v>22</v>
      </c>
      <c r="E710" t="s">
        <v>9299</v>
      </c>
      <c r="F710">
        <v>1</v>
      </c>
      <c r="G710" t="s">
        <v>3027</v>
      </c>
      <c r="H710" t="s">
        <v>3027</v>
      </c>
      <c r="I710">
        <v>9.5</v>
      </c>
      <c r="J710">
        <v>9.5</v>
      </c>
      <c r="K710">
        <v>9.5</v>
      </c>
      <c r="L710">
        <v>9.5</v>
      </c>
      <c r="M710">
        <v>9.5</v>
      </c>
      <c r="N710">
        <v>9.5</v>
      </c>
      <c r="O710">
        <v>9.5</v>
      </c>
      <c r="P710">
        <v>9.3000000000000007</v>
      </c>
      <c r="Q710">
        <v>9.2962241836107609</v>
      </c>
      <c r="R710">
        <v>9.2962241836107609</v>
      </c>
      <c r="S710">
        <v>0.203775816389243</v>
      </c>
      <c r="T710" t="s">
        <v>262</v>
      </c>
      <c r="U710" t="s">
        <v>9819</v>
      </c>
      <c r="V710" t="s">
        <v>25</v>
      </c>
      <c r="W710">
        <v>1</v>
      </c>
      <c r="X710" t="s">
        <v>52</v>
      </c>
      <c r="Y710" t="s">
        <v>53</v>
      </c>
    </row>
    <row r="711" spans="1:27" ht="12.75" x14ac:dyDescent="0.2">
      <c r="A711" t="s">
        <v>3028</v>
      </c>
      <c r="B711" t="s">
        <v>3029</v>
      </c>
      <c r="D711" t="s">
        <v>22</v>
      </c>
      <c r="E711" t="s">
        <v>9299</v>
      </c>
      <c r="F711">
        <v>1</v>
      </c>
      <c r="G711" t="s">
        <v>3030</v>
      </c>
      <c r="H711" t="s">
        <v>3030</v>
      </c>
      <c r="I711">
        <v>7.35</v>
      </c>
      <c r="J711">
        <v>7.35</v>
      </c>
      <c r="K711">
        <v>7.35</v>
      </c>
      <c r="L711">
        <v>7.35</v>
      </c>
      <c r="M711">
        <v>7.39</v>
      </c>
      <c r="N711">
        <v>7.39</v>
      </c>
      <c r="O711">
        <v>7.39</v>
      </c>
      <c r="P711">
        <v>7.23</v>
      </c>
      <c r="Q711">
        <v>7.2303965872528098</v>
      </c>
      <c r="R711">
        <v>7.4369793468886103</v>
      </c>
      <c r="S711">
        <v>-4.6979346888606201E-2</v>
      </c>
      <c r="T711" t="s">
        <v>262</v>
      </c>
      <c r="U711" t="s">
        <v>9819</v>
      </c>
      <c r="V711" t="s">
        <v>25</v>
      </c>
      <c r="W711">
        <v>1</v>
      </c>
      <c r="X711" t="s">
        <v>52</v>
      </c>
      <c r="Y711" t="s">
        <v>53</v>
      </c>
    </row>
    <row r="712" spans="1:27" ht="12.75" x14ac:dyDescent="0.2">
      <c r="A712" t="s">
        <v>3031</v>
      </c>
      <c r="B712" t="s">
        <v>3032</v>
      </c>
      <c r="C712" t="s">
        <v>427</v>
      </c>
      <c r="D712" t="s">
        <v>22</v>
      </c>
      <c r="E712" t="s">
        <v>9299</v>
      </c>
      <c r="F712">
        <v>1</v>
      </c>
      <c r="G712" t="s">
        <v>3033</v>
      </c>
      <c r="H712" t="s">
        <v>3033</v>
      </c>
      <c r="I712">
        <v>60.18</v>
      </c>
      <c r="J712">
        <v>60.18</v>
      </c>
      <c r="K712">
        <v>60.18</v>
      </c>
      <c r="L712">
        <v>60.18</v>
      </c>
      <c r="M712">
        <v>60.18</v>
      </c>
      <c r="N712">
        <v>60.18</v>
      </c>
      <c r="O712">
        <v>60.18</v>
      </c>
      <c r="P712" t="s">
        <v>9908</v>
      </c>
      <c r="U712" t="s">
        <v>9816</v>
      </c>
      <c r="V712">
        <v>2</v>
      </c>
      <c r="W712" t="s">
        <v>25</v>
      </c>
      <c r="X712" t="s">
        <v>148</v>
      </c>
      <c r="Y712" t="s">
        <v>149</v>
      </c>
      <c r="Z712" t="s">
        <v>26</v>
      </c>
      <c r="AA712" t="s">
        <v>27</v>
      </c>
    </row>
    <row r="713" spans="1:27" ht="12.75" x14ac:dyDescent="0.2">
      <c r="A713" t="s">
        <v>1342</v>
      </c>
      <c r="B713" t="s">
        <v>1343</v>
      </c>
      <c r="D713" t="s">
        <v>22</v>
      </c>
      <c r="E713" t="s">
        <v>9299</v>
      </c>
      <c r="F713">
        <v>1</v>
      </c>
      <c r="G713" t="s">
        <v>1344</v>
      </c>
      <c r="H713" t="s">
        <v>1345</v>
      </c>
      <c r="I713">
        <v>57.01</v>
      </c>
      <c r="J713">
        <v>57.01</v>
      </c>
      <c r="K713">
        <v>57.01</v>
      </c>
      <c r="L713">
        <v>57.01</v>
      </c>
      <c r="M713">
        <v>57.01</v>
      </c>
      <c r="N713">
        <v>57.01</v>
      </c>
      <c r="O713">
        <v>57.01</v>
      </c>
      <c r="P713">
        <v>55.78</v>
      </c>
      <c r="Q713">
        <v>55.777345101664501</v>
      </c>
      <c r="R713">
        <v>55.777345101664501</v>
      </c>
      <c r="S713">
        <v>1.2326548983354499</v>
      </c>
      <c r="T713" t="s">
        <v>262</v>
      </c>
      <c r="U713" t="s">
        <v>9819</v>
      </c>
      <c r="V713" t="s">
        <v>25</v>
      </c>
      <c r="W713">
        <v>1</v>
      </c>
      <c r="X713" t="s">
        <v>597</v>
      </c>
      <c r="Y713" t="s">
        <v>598</v>
      </c>
    </row>
    <row r="714" spans="1:27" ht="12.75" x14ac:dyDescent="0.2">
      <c r="A714" t="s">
        <v>1346</v>
      </c>
      <c r="B714" t="s">
        <v>1347</v>
      </c>
      <c r="D714" t="s">
        <v>22</v>
      </c>
      <c r="E714" t="s">
        <v>9299</v>
      </c>
      <c r="F714">
        <v>1</v>
      </c>
      <c r="G714" t="s">
        <v>1348</v>
      </c>
      <c r="H714" t="s">
        <v>1348</v>
      </c>
      <c r="I714">
        <v>19</v>
      </c>
      <c r="J714">
        <v>19</v>
      </c>
      <c r="K714">
        <v>19</v>
      </c>
      <c r="L714">
        <v>19</v>
      </c>
      <c r="M714">
        <v>19</v>
      </c>
      <c r="N714">
        <v>19</v>
      </c>
      <c r="O714">
        <v>19</v>
      </c>
      <c r="P714">
        <v>18.59</v>
      </c>
      <c r="Q714">
        <v>18.5924483672215</v>
      </c>
      <c r="R714">
        <v>18.5924483672215</v>
      </c>
      <c r="S714">
        <v>0.407551632778485</v>
      </c>
      <c r="T714" t="s">
        <v>262</v>
      </c>
      <c r="U714" t="s">
        <v>9819</v>
      </c>
      <c r="V714" t="s">
        <v>25</v>
      </c>
      <c r="W714">
        <v>1</v>
      </c>
      <c r="X714" t="s">
        <v>597</v>
      </c>
      <c r="Y714" t="s">
        <v>598</v>
      </c>
    </row>
    <row r="715" spans="1:27" ht="12.75" x14ac:dyDescent="0.2">
      <c r="A715" t="s">
        <v>1349</v>
      </c>
      <c r="B715" t="s">
        <v>1350</v>
      </c>
      <c r="D715" t="s">
        <v>22</v>
      </c>
      <c r="E715" t="s">
        <v>9299</v>
      </c>
      <c r="F715">
        <v>1</v>
      </c>
      <c r="G715" t="s">
        <v>1351</v>
      </c>
      <c r="H715" t="s">
        <v>1352</v>
      </c>
      <c r="I715">
        <v>57.01</v>
      </c>
      <c r="J715">
        <v>57.01</v>
      </c>
      <c r="K715">
        <v>57.01</v>
      </c>
      <c r="L715">
        <v>57.01</v>
      </c>
      <c r="M715">
        <v>57.01</v>
      </c>
      <c r="N715">
        <v>57.01</v>
      </c>
      <c r="O715">
        <v>57.01</v>
      </c>
      <c r="P715">
        <v>55.78</v>
      </c>
      <c r="Q715">
        <v>55.777345101664501</v>
      </c>
      <c r="R715">
        <v>55.777345101664501</v>
      </c>
      <c r="S715">
        <v>1.2326548983354499</v>
      </c>
      <c r="T715" t="s">
        <v>262</v>
      </c>
      <c r="U715" t="s">
        <v>9819</v>
      </c>
      <c r="V715" t="s">
        <v>25</v>
      </c>
      <c r="W715">
        <v>1</v>
      </c>
      <c r="X715" t="s">
        <v>597</v>
      </c>
      <c r="Y715" t="s">
        <v>598</v>
      </c>
    </row>
    <row r="716" spans="1:27" ht="12.75" x14ac:dyDescent="0.2">
      <c r="A716" t="s">
        <v>1353</v>
      </c>
      <c r="B716" t="s">
        <v>1354</v>
      </c>
      <c r="C716" t="s">
        <v>262</v>
      </c>
      <c r="D716" t="s">
        <v>22</v>
      </c>
      <c r="E716" t="s">
        <v>9299</v>
      </c>
      <c r="F716">
        <v>1</v>
      </c>
      <c r="G716" t="s">
        <v>1355</v>
      </c>
      <c r="H716" t="s">
        <v>1356</v>
      </c>
      <c r="I716">
        <v>57.01</v>
      </c>
      <c r="J716">
        <v>57.01</v>
      </c>
      <c r="K716">
        <v>57.01</v>
      </c>
      <c r="L716">
        <v>57.01</v>
      </c>
      <c r="M716">
        <v>57.01</v>
      </c>
      <c r="N716">
        <v>57.01</v>
      </c>
      <c r="O716">
        <v>57.01</v>
      </c>
      <c r="P716">
        <v>55.78</v>
      </c>
      <c r="Q716">
        <v>55.777345101664501</v>
      </c>
      <c r="R716">
        <v>55.777345101664501</v>
      </c>
      <c r="S716">
        <v>1.2326548983354499</v>
      </c>
      <c r="T716" t="s">
        <v>262</v>
      </c>
      <c r="U716" t="s">
        <v>9819</v>
      </c>
      <c r="V716" t="s">
        <v>25</v>
      </c>
      <c r="W716">
        <v>1</v>
      </c>
      <c r="X716" t="s">
        <v>597</v>
      </c>
      <c r="Y716" t="s">
        <v>598</v>
      </c>
    </row>
    <row r="717" spans="1:27" ht="12.75" x14ac:dyDescent="0.2">
      <c r="A717" t="s">
        <v>3034</v>
      </c>
      <c r="B717" t="s">
        <v>3035</v>
      </c>
      <c r="D717" t="s">
        <v>22</v>
      </c>
      <c r="E717" t="s">
        <v>9299</v>
      </c>
      <c r="F717">
        <v>1</v>
      </c>
      <c r="G717" t="s">
        <v>3036</v>
      </c>
      <c r="H717" t="s">
        <v>3037</v>
      </c>
      <c r="I717">
        <v>119.29</v>
      </c>
      <c r="J717">
        <v>119.29</v>
      </c>
      <c r="K717">
        <v>119.29</v>
      </c>
      <c r="L717">
        <v>119.29</v>
      </c>
      <c r="M717">
        <v>119.29</v>
      </c>
      <c r="N717">
        <v>119.29</v>
      </c>
      <c r="O717">
        <v>119.29</v>
      </c>
      <c r="P717">
        <v>116.72</v>
      </c>
      <c r="Q717">
        <v>116.71925919422399</v>
      </c>
      <c r="R717">
        <v>83.666017652496805</v>
      </c>
      <c r="S717">
        <v>35.623982347503201</v>
      </c>
      <c r="T717" t="s">
        <v>262</v>
      </c>
      <c r="U717" t="s">
        <v>9819</v>
      </c>
      <c r="V717" t="s">
        <v>25</v>
      </c>
      <c r="W717">
        <v>1</v>
      </c>
      <c r="X717" t="s">
        <v>576</v>
      </c>
      <c r="Y717" t="s">
        <v>577</v>
      </c>
    </row>
    <row r="718" spans="1:27" ht="12.75" x14ac:dyDescent="0.2">
      <c r="A718" t="s">
        <v>3038</v>
      </c>
      <c r="B718" t="s">
        <v>3039</v>
      </c>
      <c r="D718" t="s">
        <v>22</v>
      </c>
      <c r="E718" t="s">
        <v>9299</v>
      </c>
      <c r="F718">
        <v>1</v>
      </c>
      <c r="G718" t="s">
        <v>3040</v>
      </c>
      <c r="H718" t="s">
        <v>3040</v>
      </c>
      <c r="I718">
        <v>79.7</v>
      </c>
      <c r="J718">
        <v>79.7</v>
      </c>
      <c r="K718">
        <v>79.7</v>
      </c>
      <c r="L718">
        <v>79.7</v>
      </c>
      <c r="M718">
        <v>79.7</v>
      </c>
      <c r="N718">
        <v>79.7</v>
      </c>
      <c r="O718">
        <v>79.7</v>
      </c>
      <c r="P718">
        <v>77.98</v>
      </c>
      <c r="Q718">
        <v>77.984991762512493</v>
      </c>
      <c r="R718">
        <v>55.777345101664501</v>
      </c>
      <c r="S718">
        <v>23.922654898335502</v>
      </c>
      <c r="T718" t="s">
        <v>262</v>
      </c>
      <c r="U718" t="s">
        <v>9819</v>
      </c>
      <c r="V718" t="s">
        <v>25</v>
      </c>
      <c r="W718">
        <v>1</v>
      </c>
      <c r="X718" t="s">
        <v>576</v>
      </c>
      <c r="Y718" t="s">
        <v>577</v>
      </c>
    </row>
    <row r="719" spans="1:27" ht="12.75" x14ac:dyDescent="0.2">
      <c r="A719" t="s">
        <v>3041</v>
      </c>
      <c r="B719" t="s">
        <v>3042</v>
      </c>
      <c r="C719" t="s">
        <v>262</v>
      </c>
      <c r="D719" t="s">
        <v>22</v>
      </c>
      <c r="E719" t="s">
        <v>9299</v>
      </c>
      <c r="F719">
        <v>1</v>
      </c>
      <c r="G719" t="s">
        <v>3043</v>
      </c>
      <c r="H719" t="s">
        <v>3043</v>
      </c>
      <c r="I719">
        <v>23.75</v>
      </c>
      <c r="J719">
        <v>23.75</v>
      </c>
      <c r="K719">
        <v>23.75</v>
      </c>
      <c r="L719">
        <v>23.75</v>
      </c>
      <c r="M719">
        <v>23.75</v>
      </c>
      <c r="N719">
        <v>23.75</v>
      </c>
      <c r="O719">
        <v>23.75</v>
      </c>
      <c r="P719">
        <v>23.24</v>
      </c>
      <c r="Q719">
        <v>23.240560459026899</v>
      </c>
      <c r="R719">
        <v>23.240560459026899</v>
      </c>
      <c r="S719">
        <v>0.50943954097310895</v>
      </c>
      <c r="T719" t="s">
        <v>262</v>
      </c>
      <c r="U719" t="s">
        <v>9819</v>
      </c>
      <c r="V719" t="s">
        <v>25</v>
      </c>
      <c r="W719">
        <v>1</v>
      </c>
      <c r="X719" t="s">
        <v>597</v>
      </c>
      <c r="Y719" t="s">
        <v>598</v>
      </c>
    </row>
    <row r="720" spans="1:27" ht="12.75" x14ac:dyDescent="0.2">
      <c r="A720" t="s">
        <v>3044</v>
      </c>
      <c r="B720" t="s">
        <v>3045</v>
      </c>
      <c r="C720" t="s">
        <v>427</v>
      </c>
      <c r="D720" t="s">
        <v>22</v>
      </c>
      <c r="E720" t="s">
        <v>9299</v>
      </c>
      <c r="F720">
        <v>1</v>
      </c>
      <c r="G720" t="s">
        <v>3046</v>
      </c>
      <c r="H720" t="s">
        <v>3047</v>
      </c>
      <c r="I720">
        <v>23.75</v>
      </c>
      <c r="J720">
        <v>23.75</v>
      </c>
      <c r="K720">
        <v>23.75</v>
      </c>
      <c r="L720">
        <v>23.75</v>
      </c>
      <c r="U720" t="s">
        <v>9816</v>
      </c>
      <c r="V720" t="s">
        <v>25</v>
      </c>
      <c r="X720" t="s">
        <v>597</v>
      </c>
      <c r="Y720" t="s">
        <v>598</v>
      </c>
    </row>
    <row r="721" spans="1:27" ht="12.75" x14ac:dyDescent="0.2">
      <c r="A721" t="s">
        <v>1357</v>
      </c>
      <c r="B721" t="s">
        <v>1358</v>
      </c>
      <c r="D721" t="s">
        <v>22</v>
      </c>
      <c r="E721" t="s">
        <v>9299</v>
      </c>
      <c r="F721">
        <v>1</v>
      </c>
      <c r="G721" t="s">
        <v>1359</v>
      </c>
      <c r="H721" t="s">
        <v>1360</v>
      </c>
      <c r="I721">
        <v>63.33</v>
      </c>
      <c r="J721">
        <v>63.33</v>
      </c>
      <c r="K721">
        <v>63.33</v>
      </c>
      <c r="L721">
        <v>63.33</v>
      </c>
      <c r="M721">
        <v>63.33</v>
      </c>
      <c r="N721">
        <v>63.33</v>
      </c>
      <c r="O721">
        <v>63.33</v>
      </c>
      <c r="P721">
        <v>61.97</v>
      </c>
      <c r="Q721">
        <v>61.974827890738403</v>
      </c>
      <c r="R721">
        <v>61.974827890738403</v>
      </c>
      <c r="S721">
        <v>1.35517210926162</v>
      </c>
      <c r="T721" t="s">
        <v>262</v>
      </c>
      <c r="U721" t="s">
        <v>9819</v>
      </c>
      <c r="V721" t="s">
        <v>25</v>
      </c>
      <c r="W721">
        <v>1</v>
      </c>
      <c r="X721" t="s">
        <v>597</v>
      </c>
      <c r="Y721" t="s">
        <v>598</v>
      </c>
    </row>
    <row r="722" spans="1:27" ht="12.75" x14ac:dyDescent="0.2">
      <c r="A722" t="s">
        <v>1361</v>
      </c>
      <c r="B722" t="s">
        <v>1362</v>
      </c>
      <c r="D722" t="s">
        <v>22</v>
      </c>
      <c r="E722" t="s">
        <v>9299</v>
      </c>
      <c r="F722">
        <v>1</v>
      </c>
      <c r="G722" t="s">
        <v>1363</v>
      </c>
      <c r="H722" t="s">
        <v>1363</v>
      </c>
      <c r="I722">
        <v>11.6</v>
      </c>
      <c r="J722">
        <v>11.6</v>
      </c>
      <c r="K722">
        <v>11.6</v>
      </c>
      <c r="L722">
        <v>11.6</v>
      </c>
      <c r="M722">
        <v>11.61</v>
      </c>
      <c r="N722">
        <v>11.61</v>
      </c>
      <c r="O722">
        <v>11.61</v>
      </c>
      <c r="P722">
        <v>11.36</v>
      </c>
      <c r="Q722">
        <v>11.3620517799687</v>
      </c>
      <c r="R722">
        <v>11.6202802295134</v>
      </c>
      <c r="S722">
        <v>-1.0280229513446299E-2</v>
      </c>
      <c r="T722" t="s">
        <v>262</v>
      </c>
      <c r="U722" t="s">
        <v>9819</v>
      </c>
      <c r="V722" t="s">
        <v>25</v>
      </c>
      <c r="W722">
        <v>1</v>
      </c>
      <c r="X722" t="s">
        <v>597</v>
      </c>
      <c r="Y722" t="s">
        <v>598</v>
      </c>
    </row>
    <row r="723" spans="1:27" ht="12.75" x14ac:dyDescent="0.2">
      <c r="A723" t="s">
        <v>1364</v>
      </c>
      <c r="B723" t="s">
        <v>1365</v>
      </c>
      <c r="D723" t="s">
        <v>22</v>
      </c>
      <c r="E723" t="s">
        <v>9299</v>
      </c>
      <c r="F723">
        <v>1</v>
      </c>
      <c r="G723" t="s">
        <v>1366</v>
      </c>
      <c r="H723" t="s">
        <v>1367</v>
      </c>
      <c r="I723">
        <v>47.5</v>
      </c>
      <c r="J723">
        <v>47.5</v>
      </c>
      <c r="K723">
        <v>47.5</v>
      </c>
      <c r="L723">
        <v>47.5</v>
      </c>
      <c r="M723">
        <v>47.5</v>
      </c>
      <c r="N723">
        <v>47.5</v>
      </c>
      <c r="O723">
        <v>47.5</v>
      </c>
      <c r="P723">
        <v>46.48</v>
      </c>
      <c r="Q723">
        <v>46.481120918053797</v>
      </c>
      <c r="R723">
        <v>46.481120918053797</v>
      </c>
      <c r="S723">
        <v>1.0188790819462199</v>
      </c>
      <c r="T723" t="s">
        <v>262</v>
      </c>
      <c r="U723" t="s">
        <v>9819</v>
      </c>
      <c r="V723" t="s">
        <v>25</v>
      </c>
      <c r="W723">
        <v>1</v>
      </c>
      <c r="X723" t="s">
        <v>597</v>
      </c>
      <c r="Y723" t="s">
        <v>598</v>
      </c>
    </row>
    <row r="724" spans="1:27" ht="12.75" x14ac:dyDescent="0.2">
      <c r="A724" t="s">
        <v>3048</v>
      </c>
      <c r="B724" t="s">
        <v>3049</v>
      </c>
      <c r="D724" t="s">
        <v>22</v>
      </c>
      <c r="E724" t="s">
        <v>9299</v>
      </c>
      <c r="F724">
        <v>1</v>
      </c>
      <c r="G724" t="s">
        <v>3050</v>
      </c>
      <c r="H724" t="s">
        <v>3051</v>
      </c>
      <c r="I724">
        <v>19</v>
      </c>
      <c r="J724">
        <v>19</v>
      </c>
      <c r="K724">
        <v>19</v>
      </c>
      <c r="L724">
        <v>19</v>
      </c>
      <c r="M724">
        <v>19</v>
      </c>
      <c r="N724">
        <v>19</v>
      </c>
      <c r="O724">
        <v>19</v>
      </c>
      <c r="P724">
        <v>18.59</v>
      </c>
      <c r="Q724">
        <v>18.5924483672215</v>
      </c>
      <c r="R724">
        <v>18.5924483672215</v>
      </c>
      <c r="S724">
        <v>0.407551632778485</v>
      </c>
      <c r="T724" t="s">
        <v>262</v>
      </c>
      <c r="U724" t="s">
        <v>9819</v>
      </c>
      <c r="V724" t="s">
        <v>84</v>
      </c>
      <c r="W724">
        <v>2</v>
      </c>
      <c r="X724" t="s">
        <v>597</v>
      </c>
      <c r="Y724" t="s">
        <v>598</v>
      </c>
      <c r="Z724" t="s">
        <v>599</v>
      </c>
      <c r="AA724" t="s">
        <v>600</v>
      </c>
    </row>
    <row r="725" spans="1:27" ht="12.75" x14ac:dyDescent="0.2">
      <c r="A725" t="s">
        <v>3052</v>
      </c>
      <c r="B725" t="s">
        <v>3053</v>
      </c>
      <c r="D725" t="s">
        <v>22</v>
      </c>
      <c r="E725" t="s">
        <v>9299</v>
      </c>
      <c r="F725">
        <v>1</v>
      </c>
      <c r="G725" t="s">
        <v>3054</v>
      </c>
      <c r="H725" t="s">
        <v>3055</v>
      </c>
      <c r="I725">
        <v>28.5</v>
      </c>
      <c r="J725">
        <v>28.5</v>
      </c>
      <c r="K725">
        <v>28.5</v>
      </c>
      <c r="L725">
        <v>28.5</v>
      </c>
      <c r="M725">
        <v>28.5</v>
      </c>
      <c r="N725">
        <v>28.5</v>
      </c>
      <c r="O725">
        <v>28.5</v>
      </c>
      <c r="P725">
        <v>27.89</v>
      </c>
      <c r="Q725">
        <v>27.8886725508323</v>
      </c>
      <c r="R725">
        <v>27.8886725508323</v>
      </c>
      <c r="S725">
        <v>0.61132744916772797</v>
      </c>
      <c r="T725" t="s">
        <v>262</v>
      </c>
      <c r="U725" t="s">
        <v>9819</v>
      </c>
      <c r="V725" t="s">
        <v>84</v>
      </c>
      <c r="W725">
        <v>2</v>
      </c>
      <c r="X725" t="s">
        <v>597</v>
      </c>
      <c r="Y725" t="s">
        <v>598</v>
      </c>
      <c r="Z725" t="s">
        <v>599</v>
      </c>
      <c r="AA725" t="s">
        <v>600</v>
      </c>
    </row>
    <row r="726" spans="1:27" ht="12.75" x14ac:dyDescent="0.2">
      <c r="A726" t="s">
        <v>3056</v>
      </c>
      <c r="B726" t="s">
        <v>3057</v>
      </c>
      <c r="D726" t="s">
        <v>22</v>
      </c>
      <c r="E726" t="s">
        <v>9299</v>
      </c>
      <c r="F726">
        <v>1</v>
      </c>
      <c r="G726" t="s">
        <v>3058</v>
      </c>
      <c r="H726" t="s">
        <v>3059</v>
      </c>
      <c r="I726">
        <v>19</v>
      </c>
      <c r="J726">
        <v>19</v>
      </c>
      <c r="K726">
        <v>19</v>
      </c>
      <c r="L726">
        <v>19</v>
      </c>
      <c r="M726">
        <v>19</v>
      </c>
      <c r="N726">
        <v>19</v>
      </c>
      <c r="O726">
        <v>19</v>
      </c>
      <c r="P726">
        <v>18.59</v>
      </c>
      <c r="Q726">
        <v>18.5924483672215</v>
      </c>
      <c r="R726">
        <v>18.5924483672215</v>
      </c>
      <c r="S726">
        <v>0.407551632778485</v>
      </c>
      <c r="T726" t="s">
        <v>262</v>
      </c>
      <c r="U726" t="s">
        <v>9819</v>
      </c>
      <c r="V726" t="s">
        <v>84</v>
      </c>
      <c r="W726">
        <v>2</v>
      </c>
      <c r="X726" t="s">
        <v>597</v>
      </c>
      <c r="Y726" t="s">
        <v>598</v>
      </c>
      <c r="Z726" t="s">
        <v>599</v>
      </c>
      <c r="AA726" t="s">
        <v>600</v>
      </c>
    </row>
    <row r="727" spans="1:27" ht="12.75" x14ac:dyDescent="0.2">
      <c r="A727" t="s">
        <v>3060</v>
      </c>
      <c r="B727" t="s">
        <v>3061</v>
      </c>
      <c r="D727" t="s">
        <v>22</v>
      </c>
      <c r="E727" t="s">
        <v>9299</v>
      </c>
      <c r="F727">
        <v>1</v>
      </c>
      <c r="G727" t="s">
        <v>3062</v>
      </c>
      <c r="H727" t="s">
        <v>3063</v>
      </c>
      <c r="I727">
        <v>19</v>
      </c>
      <c r="J727">
        <v>19</v>
      </c>
      <c r="K727">
        <v>19</v>
      </c>
      <c r="L727">
        <v>19</v>
      </c>
      <c r="M727">
        <v>19</v>
      </c>
      <c r="N727">
        <v>19</v>
      </c>
      <c r="O727">
        <v>19</v>
      </c>
      <c r="P727">
        <v>18.59</v>
      </c>
      <c r="Q727">
        <v>18.5924483672215</v>
      </c>
      <c r="R727">
        <v>18.5924483672215</v>
      </c>
      <c r="S727">
        <v>0.407551632778485</v>
      </c>
      <c r="T727" t="s">
        <v>262</v>
      </c>
      <c r="U727" t="s">
        <v>9819</v>
      </c>
      <c r="V727" t="s">
        <v>84</v>
      </c>
      <c r="W727">
        <v>2</v>
      </c>
      <c r="X727" t="s">
        <v>597</v>
      </c>
      <c r="Y727" t="s">
        <v>598</v>
      </c>
      <c r="Z727" t="s">
        <v>599</v>
      </c>
      <c r="AA727" t="s">
        <v>600</v>
      </c>
    </row>
    <row r="728" spans="1:27" ht="12.75" x14ac:dyDescent="0.2">
      <c r="A728" t="s">
        <v>3064</v>
      </c>
      <c r="B728" t="s">
        <v>3065</v>
      </c>
      <c r="D728" t="s">
        <v>22</v>
      </c>
      <c r="E728" t="s">
        <v>9299</v>
      </c>
      <c r="F728">
        <v>1</v>
      </c>
      <c r="G728" t="s">
        <v>3066</v>
      </c>
      <c r="H728" t="s">
        <v>3067</v>
      </c>
      <c r="I728">
        <v>28.5</v>
      </c>
      <c r="J728">
        <v>28.5</v>
      </c>
      <c r="K728">
        <v>28.5</v>
      </c>
      <c r="L728">
        <v>28.5</v>
      </c>
      <c r="M728">
        <v>28.5</v>
      </c>
      <c r="N728">
        <v>28.5</v>
      </c>
      <c r="O728">
        <v>28.5</v>
      </c>
      <c r="P728">
        <v>27.89</v>
      </c>
      <c r="Q728">
        <v>27.8886725508323</v>
      </c>
      <c r="R728">
        <v>27.8886725508323</v>
      </c>
      <c r="S728">
        <v>0.61132744916772797</v>
      </c>
      <c r="T728" t="s">
        <v>262</v>
      </c>
      <c r="U728" t="s">
        <v>9819</v>
      </c>
      <c r="V728" t="s">
        <v>84</v>
      </c>
      <c r="W728">
        <v>2</v>
      </c>
      <c r="X728" t="s">
        <v>597</v>
      </c>
      <c r="Y728" t="s">
        <v>598</v>
      </c>
      <c r="Z728" t="s">
        <v>599</v>
      </c>
      <c r="AA728" t="s">
        <v>600</v>
      </c>
    </row>
    <row r="729" spans="1:27" ht="12.75" x14ac:dyDescent="0.2">
      <c r="A729" t="s">
        <v>3068</v>
      </c>
      <c r="B729" t="s">
        <v>3069</v>
      </c>
      <c r="D729" t="s">
        <v>22</v>
      </c>
      <c r="E729" t="s">
        <v>9299</v>
      </c>
      <c r="F729">
        <v>1</v>
      </c>
      <c r="G729" t="s">
        <v>3070</v>
      </c>
      <c r="H729" t="s">
        <v>3071</v>
      </c>
      <c r="I729">
        <v>21.1</v>
      </c>
      <c r="J729">
        <v>21.1</v>
      </c>
      <c r="K729">
        <v>21.1</v>
      </c>
      <c r="L729">
        <v>21.1</v>
      </c>
      <c r="M729">
        <v>21.11</v>
      </c>
      <c r="N729">
        <v>21.11</v>
      </c>
      <c r="O729">
        <v>21.11</v>
      </c>
      <c r="P729">
        <v>20.66</v>
      </c>
      <c r="Q729">
        <v>20.658275963579499</v>
      </c>
      <c r="R729">
        <v>20.658275963579499</v>
      </c>
      <c r="S729">
        <v>0.45172403642053999</v>
      </c>
      <c r="T729" t="s">
        <v>262</v>
      </c>
      <c r="U729" t="s">
        <v>9819</v>
      </c>
      <c r="V729" t="s">
        <v>84</v>
      </c>
      <c r="W729">
        <v>2</v>
      </c>
      <c r="X729" t="s">
        <v>597</v>
      </c>
      <c r="Y729" t="s">
        <v>598</v>
      </c>
      <c r="Z729" t="s">
        <v>599</v>
      </c>
      <c r="AA729" t="s">
        <v>600</v>
      </c>
    </row>
    <row r="730" spans="1:27" ht="12.75" x14ac:dyDescent="0.2">
      <c r="A730" t="s">
        <v>3072</v>
      </c>
      <c r="B730" t="s">
        <v>3073</v>
      </c>
      <c r="D730" t="s">
        <v>22</v>
      </c>
      <c r="E730" t="s">
        <v>9299</v>
      </c>
      <c r="F730">
        <v>1</v>
      </c>
      <c r="G730" t="s">
        <v>3074</v>
      </c>
      <c r="H730" t="s">
        <v>3075</v>
      </c>
      <c r="I730">
        <v>19</v>
      </c>
      <c r="J730">
        <v>19</v>
      </c>
      <c r="K730">
        <v>19</v>
      </c>
      <c r="L730">
        <v>19</v>
      </c>
      <c r="M730">
        <v>19</v>
      </c>
      <c r="N730">
        <v>19</v>
      </c>
      <c r="O730">
        <v>19</v>
      </c>
      <c r="P730">
        <v>18.59</v>
      </c>
      <c r="Q730">
        <v>18.5924483672215</v>
      </c>
      <c r="R730">
        <v>18.5924483672215</v>
      </c>
      <c r="S730">
        <v>0.407551632778485</v>
      </c>
      <c r="T730" t="s">
        <v>262</v>
      </c>
      <c r="U730" t="s">
        <v>9819</v>
      </c>
      <c r="V730" t="s">
        <v>84</v>
      </c>
      <c r="W730">
        <v>2</v>
      </c>
      <c r="X730" t="s">
        <v>597</v>
      </c>
      <c r="Y730" t="s">
        <v>598</v>
      </c>
      <c r="Z730" t="s">
        <v>599</v>
      </c>
      <c r="AA730" t="s">
        <v>600</v>
      </c>
    </row>
    <row r="731" spans="1:27" ht="12.75" x14ac:dyDescent="0.2">
      <c r="A731" t="s">
        <v>3076</v>
      </c>
      <c r="B731" t="s">
        <v>3077</v>
      </c>
      <c r="D731" t="s">
        <v>22</v>
      </c>
      <c r="E731" t="s">
        <v>9299</v>
      </c>
      <c r="F731">
        <v>1</v>
      </c>
      <c r="G731" t="s">
        <v>3078</v>
      </c>
      <c r="H731" t="s">
        <v>3078</v>
      </c>
      <c r="I731">
        <v>19</v>
      </c>
      <c r="J731">
        <v>19</v>
      </c>
      <c r="K731">
        <v>19</v>
      </c>
      <c r="L731">
        <v>19</v>
      </c>
      <c r="M731">
        <v>19</v>
      </c>
      <c r="N731">
        <v>19</v>
      </c>
      <c r="O731">
        <v>19</v>
      </c>
      <c r="P731">
        <v>18.59</v>
      </c>
      <c r="Q731">
        <v>18.5924483672215</v>
      </c>
      <c r="R731">
        <v>18.5924483672215</v>
      </c>
      <c r="S731">
        <v>0.407551632778485</v>
      </c>
      <c r="T731" t="s">
        <v>262</v>
      </c>
      <c r="U731" t="s">
        <v>9819</v>
      </c>
      <c r="V731" t="s">
        <v>84</v>
      </c>
      <c r="W731">
        <v>2</v>
      </c>
      <c r="X731" t="s">
        <v>597</v>
      </c>
      <c r="Y731" t="s">
        <v>598</v>
      </c>
      <c r="Z731" t="s">
        <v>599</v>
      </c>
      <c r="AA731" t="s">
        <v>600</v>
      </c>
    </row>
    <row r="732" spans="1:27" ht="12.75" x14ac:dyDescent="0.2">
      <c r="A732" t="s">
        <v>3079</v>
      </c>
      <c r="B732" t="s">
        <v>3080</v>
      </c>
      <c r="C732" t="s">
        <v>262</v>
      </c>
      <c r="D732" t="s">
        <v>22</v>
      </c>
      <c r="E732" t="s">
        <v>9299</v>
      </c>
      <c r="F732">
        <v>1</v>
      </c>
      <c r="G732" t="s">
        <v>3081</v>
      </c>
      <c r="H732" t="s">
        <v>3082</v>
      </c>
      <c r="I732">
        <v>42.23</v>
      </c>
      <c r="J732">
        <v>42.23</v>
      </c>
      <c r="K732">
        <v>42.23</v>
      </c>
      <c r="L732">
        <v>42.23</v>
      </c>
      <c r="M732">
        <v>42.23</v>
      </c>
      <c r="N732">
        <v>42.23</v>
      </c>
      <c r="O732">
        <v>42.23</v>
      </c>
      <c r="P732">
        <v>41.32</v>
      </c>
      <c r="Q732">
        <v>41.316551927158898</v>
      </c>
      <c r="R732">
        <v>41.316551927158898</v>
      </c>
      <c r="S732">
        <v>0.91344807284107798</v>
      </c>
      <c r="T732" t="s">
        <v>262</v>
      </c>
      <c r="U732" t="s">
        <v>9819</v>
      </c>
      <c r="V732" t="s">
        <v>25</v>
      </c>
      <c r="W732">
        <v>1</v>
      </c>
      <c r="X732" t="s">
        <v>597</v>
      </c>
      <c r="Y732" t="s">
        <v>598</v>
      </c>
    </row>
    <row r="733" spans="1:27" ht="12.75" x14ac:dyDescent="0.2">
      <c r="A733" t="s">
        <v>6694</v>
      </c>
      <c r="B733" t="s">
        <v>6695</v>
      </c>
      <c r="C733" t="s">
        <v>427</v>
      </c>
      <c r="D733" t="s">
        <v>22</v>
      </c>
      <c r="E733" t="s">
        <v>9299</v>
      </c>
      <c r="F733">
        <v>1</v>
      </c>
      <c r="G733" t="s">
        <v>6696</v>
      </c>
      <c r="H733" t="s">
        <v>6696</v>
      </c>
      <c r="I733">
        <v>52.79</v>
      </c>
      <c r="J733">
        <v>52.79</v>
      </c>
      <c r="K733">
        <v>52.79</v>
      </c>
      <c r="L733">
        <v>52.79</v>
      </c>
      <c r="M733">
        <v>52.79</v>
      </c>
      <c r="N733">
        <v>52.79</v>
      </c>
      <c r="O733">
        <v>52.79</v>
      </c>
      <c r="P733">
        <v>51.65</v>
      </c>
      <c r="Q733">
        <v>51.645689908948697</v>
      </c>
      <c r="U733" t="s">
        <v>9816</v>
      </c>
      <c r="V733" t="s">
        <v>25</v>
      </c>
      <c r="W733">
        <v>1</v>
      </c>
      <c r="X733" t="s">
        <v>597</v>
      </c>
      <c r="Y733" t="s">
        <v>598</v>
      </c>
    </row>
    <row r="734" spans="1:27" ht="12.75" x14ac:dyDescent="0.2">
      <c r="A734" t="s">
        <v>3083</v>
      </c>
      <c r="B734" t="s">
        <v>3084</v>
      </c>
      <c r="D734" t="s">
        <v>22</v>
      </c>
      <c r="E734" t="s">
        <v>9299</v>
      </c>
      <c r="F734">
        <v>1</v>
      </c>
      <c r="G734" t="s">
        <v>3085</v>
      </c>
      <c r="H734" t="s">
        <v>3086</v>
      </c>
      <c r="I734">
        <v>42.23</v>
      </c>
      <c r="J734">
        <v>42.23</v>
      </c>
      <c r="K734">
        <v>42.23</v>
      </c>
      <c r="L734">
        <v>42.23</v>
      </c>
      <c r="M734">
        <v>42.23</v>
      </c>
      <c r="N734">
        <v>42.23</v>
      </c>
      <c r="O734">
        <v>42.23</v>
      </c>
      <c r="P734">
        <v>41.32</v>
      </c>
      <c r="Q734">
        <v>41.316551927158898</v>
      </c>
      <c r="R734">
        <v>41.316551927158898</v>
      </c>
      <c r="S734">
        <v>0.91344807284107798</v>
      </c>
      <c r="T734" t="s">
        <v>262</v>
      </c>
      <c r="U734" t="s">
        <v>9819</v>
      </c>
      <c r="V734" t="s">
        <v>25</v>
      </c>
      <c r="W734">
        <v>1</v>
      </c>
      <c r="X734" t="s">
        <v>597</v>
      </c>
      <c r="Y734" t="s">
        <v>598</v>
      </c>
    </row>
    <row r="735" spans="1:27" ht="12.75" x14ac:dyDescent="0.2">
      <c r="A735" t="s">
        <v>1368</v>
      </c>
      <c r="B735" t="s">
        <v>1369</v>
      </c>
      <c r="D735" t="s">
        <v>22</v>
      </c>
      <c r="E735" t="s">
        <v>9299</v>
      </c>
      <c r="F735">
        <v>1</v>
      </c>
      <c r="G735" t="s">
        <v>1370</v>
      </c>
      <c r="H735" t="s">
        <v>1370</v>
      </c>
      <c r="I735">
        <v>47.5</v>
      </c>
      <c r="J735">
        <v>47.5</v>
      </c>
      <c r="K735">
        <v>47.5</v>
      </c>
      <c r="L735">
        <v>47.5</v>
      </c>
      <c r="M735">
        <v>47.5</v>
      </c>
      <c r="N735">
        <v>47.5</v>
      </c>
      <c r="O735">
        <v>47.5</v>
      </c>
      <c r="P735">
        <v>46.48</v>
      </c>
      <c r="Q735">
        <v>46.481120918053797</v>
      </c>
      <c r="R735">
        <v>46.481120918053797</v>
      </c>
      <c r="S735">
        <v>1.0188790819462199</v>
      </c>
      <c r="T735" t="s">
        <v>262</v>
      </c>
      <c r="U735" t="s">
        <v>9819</v>
      </c>
      <c r="V735" t="s">
        <v>84</v>
      </c>
      <c r="W735">
        <v>2</v>
      </c>
      <c r="X735" t="s">
        <v>597</v>
      </c>
      <c r="Y735" t="s">
        <v>598</v>
      </c>
      <c r="Z735" t="s">
        <v>599</v>
      </c>
      <c r="AA735" t="s">
        <v>600</v>
      </c>
    </row>
    <row r="736" spans="1:27" ht="12.75" x14ac:dyDescent="0.2">
      <c r="A736" t="s">
        <v>3087</v>
      </c>
      <c r="B736" t="s">
        <v>3088</v>
      </c>
      <c r="D736" t="s">
        <v>22</v>
      </c>
      <c r="E736" t="s">
        <v>9299</v>
      </c>
      <c r="F736">
        <v>1</v>
      </c>
      <c r="G736" t="s">
        <v>3089</v>
      </c>
      <c r="H736" t="s">
        <v>3090</v>
      </c>
      <c r="I736">
        <v>14.25</v>
      </c>
      <c r="J736">
        <v>14.25</v>
      </c>
      <c r="K736">
        <v>14.25</v>
      </c>
      <c r="L736">
        <v>14.25</v>
      </c>
      <c r="M736">
        <v>14.25</v>
      </c>
      <c r="N736">
        <v>14.25</v>
      </c>
      <c r="O736">
        <v>14.25</v>
      </c>
      <c r="P736">
        <v>13.94</v>
      </c>
      <c r="Q736">
        <v>13.9443362754161</v>
      </c>
      <c r="R736">
        <v>13.6861078258714</v>
      </c>
      <c r="S736">
        <v>0.56389217412860804</v>
      </c>
      <c r="T736" t="s">
        <v>262</v>
      </c>
      <c r="U736" t="s">
        <v>9819</v>
      </c>
      <c r="V736" t="s">
        <v>84</v>
      </c>
      <c r="W736">
        <v>2</v>
      </c>
      <c r="X736" t="s">
        <v>1374</v>
      </c>
      <c r="Y736" t="s">
        <v>1375</v>
      </c>
      <c r="Z736" t="s">
        <v>576</v>
      </c>
      <c r="AA736" t="s">
        <v>577</v>
      </c>
    </row>
    <row r="737" spans="1:27" ht="12.75" x14ac:dyDescent="0.2">
      <c r="A737" t="s">
        <v>3091</v>
      </c>
      <c r="B737" t="s">
        <v>3092</v>
      </c>
      <c r="D737" t="s">
        <v>22</v>
      </c>
      <c r="E737" t="s">
        <v>9299</v>
      </c>
      <c r="F737">
        <v>1</v>
      </c>
      <c r="G737" t="s">
        <v>3093</v>
      </c>
      <c r="H737" t="s">
        <v>3094</v>
      </c>
      <c r="I737">
        <v>19</v>
      </c>
      <c r="J737">
        <v>19</v>
      </c>
      <c r="K737">
        <v>19</v>
      </c>
      <c r="L737">
        <v>19</v>
      </c>
      <c r="M737">
        <v>19</v>
      </c>
      <c r="N737">
        <v>19</v>
      </c>
      <c r="O737">
        <v>19</v>
      </c>
      <c r="P737">
        <v>18.59</v>
      </c>
      <c r="Q737">
        <v>18.5924483672215</v>
      </c>
      <c r="R737">
        <v>18.5924483672215</v>
      </c>
      <c r="S737">
        <v>0.407551632778485</v>
      </c>
      <c r="T737" t="s">
        <v>262</v>
      </c>
      <c r="U737" t="s">
        <v>9819</v>
      </c>
      <c r="V737" t="s">
        <v>25</v>
      </c>
      <c r="W737">
        <v>1</v>
      </c>
      <c r="X737" t="s">
        <v>576</v>
      </c>
      <c r="Y737" t="s">
        <v>577</v>
      </c>
    </row>
    <row r="738" spans="1:27" ht="12.75" x14ac:dyDescent="0.2">
      <c r="A738" t="s">
        <v>3095</v>
      </c>
      <c r="B738" t="s">
        <v>3096</v>
      </c>
      <c r="D738" t="s">
        <v>22</v>
      </c>
      <c r="E738" t="s">
        <v>9299</v>
      </c>
      <c r="F738">
        <v>1</v>
      </c>
      <c r="G738" t="s">
        <v>3097</v>
      </c>
      <c r="H738" t="s">
        <v>3098</v>
      </c>
      <c r="I738">
        <v>19</v>
      </c>
      <c r="J738">
        <v>19</v>
      </c>
      <c r="K738">
        <v>19</v>
      </c>
      <c r="L738">
        <v>19</v>
      </c>
      <c r="M738">
        <v>19</v>
      </c>
      <c r="N738">
        <v>19</v>
      </c>
      <c r="O738">
        <v>19</v>
      </c>
      <c r="P738">
        <v>18.59</v>
      </c>
      <c r="Q738">
        <v>18.5924483672215</v>
      </c>
      <c r="R738">
        <v>18.5924483672215</v>
      </c>
      <c r="S738">
        <v>0.407551632778485</v>
      </c>
      <c r="T738" t="s">
        <v>262</v>
      </c>
      <c r="U738" t="s">
        <v>9819</v>
      </c>
      <c r="V738" t="s">
        <v>25</v>
      </c>
      <c r="W738">
        <v>1</v>
      </c>
      <c r="X738" t="s">
        <v>576</v>
      </c>
      <c r="Y738" t="s">
        <v>577</v>
      </c>
    </row>
    <row r="739" spans="1:27" ht="12.75" x14ac:dyDescent="0.2">
      <c r="A739" t="s">
        <v>3099</v>
      </c>
      <c r="B739" t="s">
        <v>3100</v>
      </c>
      <c r="D739" t="s">
        <v>22</v>
      </c>
      <c r="E739" t="s">
        <v>9299</v>
      </c>
      <c r="F739">
        <v>1</v>
      </c>
      <c r="G739" t="s">
        <v>3101</v>
      </c>
      <c r="H739" t="s">
        <v>3101</v>
      </c>
      <c r="I739">
        <v>19</v>
      </c>
      <c r="J739">
        <v>19</v>
      </c>
      <c r="K739">
        <v>19</v>
      </c>
      <c r="L739">
        <v>19</v>
      </c>
      <c r="M739">
        <v>19</v>
      </c>
      <c r="N739">
        <v>19</v>
      </c>
      <c r="O739">
        <v>19</v>
      </c>
      <c r="P739">
        <v>18.59</v>
      </c>
      <c r="Q739">
        <v>18.5924483672215</v>
      </c>
      <c r="R739">
        <v>18.5924483672215</v>
      </c>
      <c r="S739">
        <v>0.407551632778485</v>
      </c>
      <c r="T739" t="s">
        <v>262</v>
      </c>
      <c r="U739" t="s">
        <v>9819</v>
      </c>
      <c r="V739" t="s">
        <v>25</v>
      </c>
      <c r="W739">
        <v>1</v>
      </c>
      <c r="X739" t="s">
        <v>576</v>
      </c>
      <c r="Y739" t="s">
        <v>577</v>
      </c>
    </row>
    <row r="740" spans="1:27" ht="12.75" x14ac:dyDescent="0.2">
      <c r="A740" t="s">
        <v>3102</v>
      </c>
      <c r="B740" t="s">
        <v>3103</v>
      </c>
      <c r="D740" t="s">
        <v>22</v>
      </c>
      <c r="E740" t="s">
        <v>9299</v>
      </c>
      <c r="F740">
        <v>1</v>
      </c>
      <c r="G740" t="s">
        <v>3104</v>
      </c>
      <c r="H740" t="s">
        <v>3104</v>
      </c>
      <c r="I740">
        <v>9.5</v>
      </c>
      <c r="J740">
        <v>9.5</v>
      </c>
      <c r="K740">
        <v>9.5</v>
      </c>
      <c r="L740">
        <v>9.5</v>
      </c>
      <c r="M740">
        <v>9.5</v>
      </c>
      <c r="N740">
        <v>9.5</v>
      </c>
      <c r="O740">
        <v>9.5</v>
      </c>
      <c r="P740">
        <v>9.3000000000000007</v>
      </c>
      <c r="Q740">
        <v>9.2962241836107609</v>
      </c>
      <c r="R740">
        <v>9.2962241836107609</v>
      </c>
      <c r="S740">
        <v>0.203775816389243</v>
      </c>
      <c r="T740" t="s">
        <v>262</v>
      </c>
      <c r="U740" t="s">
        <v>9819</v>
      </c>
      <c r="V740" t="s">
        <v>25</v>
      </c>
      <c r="W740">
        <v>1</v>
      </c>
      <c r="X740" t="s">
        <v>576</v>
      </c>
      <c r="Y740" t="s">
        <v>577</v>
      </c>
    </row>
    <row r="741" spans="1:27" ht="12.75" x14ac:dyDescent="0.2">
      <c r="A741" t="s">
        <v>3105</v>
      </c>
      <c r="B741" t="s">
        <v>3106</v>
      </c>
      <c r="D741" t="s">
        <v>22</v>
      </c>
      <c r="E741" t="s">
        <v>9299</v>
      </c>
      <c r="F741">
        <v>1</v>
      </c>
      <c r="G741" t="s">
        <v>3107</v>
      </c>
      <c r="H741" t="s">
        <v>3107</v>
      </c>
      <c r="I741">
        <v>19</v>
      </c>
      <c r="J741">
        <v>19</v>
      </c>
      <c r="K741">
        <v>19</v>
      </c>
      <c r="L741">
        <v>19</v>
      </c>
      <c r="M741">
        <v>19</v>
      </c>
      <c r="N741">
        <v>19</v>
      </c>
      <c r="O741">
        <v>19</v>
      </c>
      <c r="P741">
        <v>18.59</v>
      </c>
      <c r="Q741">
        <v>18.5924483672215</v>
      </c>
      <c r="R741">
        <v>18.5924483672215</v>
      </c>
      <c r="S741">
        <v>0.407551632778485</v>
      </c>
      <c r="T741" t="s">
        <v>262</v>
      </c>
      <c r="U741" t="s">
        <v>9819</v>
      </c>
      <c r="V741" t="s">
        <v>25</v>
      </c>
      <c r="W741">
        <v>1</v>
      </c>
      <c r="X741" t="s">
        <v>576</v>
      </c>
      <c r="Y741" t="s">
        <v>577</v>
      </c>
    </row>
    <row r="742" spans="1:27" ht="12.75" x14ac:dyDescent="0.2">
      <c r="A742" t="s">
        <v>1371</v>
      </c>
      <c r="B742" t="s">
        <v>1372</v>
      </c>
      <c r="D742" t="s">
        <v>22</v>
      </c>
      <c r="E742" t="s">
        <v>9299</v>
      </c>
      <c r="F742">
        <v>1</v>
      </c>
      <c r="G742" t="s">
        <v>1373</v>
      </c>
      <c r="H742" t="s">
        <v>1373</v>
      </c>
      <c r="I742">
        <v>19</v>
      </c>
      <c r="J742">
        <v>19</v>
      </c>
      <c r="K742">
        <v>19</v>
      </c>
      <c r="L742">
        <v>19</v>
      </c>
      <c r="M742">
        <v>19</v>
      </c>
      <c r="N742">
        <v>19</v>
      </c>
      <c r="O742">
        <v>19</v>
      </c>
      <c r="P742">
        <v>18.59</v>
      </c>
      <c r="Q742">
        <v>18.5924483672215</v>
      </c>
      <c r="R742">
        <v>18.5924483672215</v>
      </c>
      <c r="S742">
        <v>0.407551632778485</v>
      </c>
      <c r="T742" t="s">
        <v>262</v>
      </c>
      <c r="U742" t="s">
        <v>9819</v>
      </c>
      <c r="V742" t="s">
        <v>84</v>
      </c>
      <c r="W742">
        <v>2</v>
      </c>
      <c r="X742" t="s">
        <v>1374</v>
      </c>
      <c r="Y742" t="s">
        <v>1375</v>
      </c>
      <c r="Z742" t="s">
        <v>576</v>
      </c>
      <c r="AA742" t="s">
        <v>577</v>
      </c>
    </row>
    <row r="743" spans="1:27" ht="12.75" x14ac:dyDescent="0.2">
      <c r="A743" t="s">
        <v>260</v>
      </c>
      <c r="B743" t="s">
        <v>261</v>
      </c>
      <c r="C743" t="s">
        <v>262</v>
      </c>
      <c r="D743" t="s">
        <v>22</v>
      </c>
      <c r="E743" t="s">
        <v>9299</v>
      </c>
      <c r="F743">
        <v>1</v>
      </c>
      <c r="G743" t="s">
        <v>263</v>
      </c>
      <c r="H743" t="s">
        <v>9911</v>
      </c>
      <c r="I743">
        <v>22.5</v>
      </c>
      <c r="J743">
        <v>22.5</v>
      </c>
      <c r="K743">
        <v>22.5</v>
      </c>
      <c r="L743">
        <v>22.5</v>
      </c>
      <c r="M743">
        <v>22.51</v>
      </c>
      <c r="N743">
        <v>22.51</v>
      </c>
      <c r="O743">
        <v>23.51</v>
      </c>
      <c r="P743" t="s">
        <v>9904</v>
      </c>
      <c r="Q743">
        <v>16.526620770863602</v>
      </c>
      <c r="R743">
        <v>16.526620770863602</v>
      </c>
      <c r="S743">
        <v>6.9833792291364398</v>
      </c>
      <c r="T743" t="s">
        <v>262</v>
      </c>
      <c r="U743" t="s">
        <v>9819</v>
      </c>
      <c r="V743" t="s">
        <v>25</v>
      </c>
      <c r="W743">
        <v>2</v>
      </c>
      <c r="X743" t="s">
        <v>265</v>
      </c>
      <c r="Y743" t="s">
        <v>266</v>
      </c>
    </row>
    <row r="744" spans="1:27" ht="12.75" x14ac:dyDescent="0.2">
      <c r="A744" t="s">
        <v>6697</v>
      </c>
      <c r="B744" t="s">
        <v>6698</v>
      </c>
      <c r="C744" t="s">
        <v>427</v>
      </c>
      <c r="D744" t="s">
        <v>22</v>
      </c>
      <c r="E744" t="s">
        <v>9299</v>
      </c>
      <c r="F744">
        <v>1</v>
      </c>
      <c r="G744" t="s">
        <v>6699</v>
      </c>
      <c r="H744" t="s">
        <v>6700</v>
      </c>
      <c r="I744">
        <v>22.5</v>
      </c>
      <c r="J744">
        <v>22.5</v>
      </c>
      <c r="K744">
        <v>22.5</v>
      </c>
      <c r="L744">
        <v>22.5</v>
      </c>
      <c r="U744" t="s">
        <v>9816</v>
      </c>
      <c r="V744">
        <v>1</v>
      </c>
      <c r="X744" t="s">
        <v>85</v>
      </c>
      <c r="Y744" t="s">
        <v>86</v>
      </c>
    </row>
    <row r="745" spans="1:27" ht="12.75" x14ac:dyDescent="0.2">
      <c r="A745" t="s">
        <v>6701</v>
      </c>
      <c r="B745" t="s">
        <v>6702</v>
      </c>
      <c r="C745" t="s">
        <v>427</v>
      </c>
      <c r="D745" t="s">
        <v>22</v>
      </c>
      <c r="E745" t="s">
        <v>9299</v>
      </c>
      <c r="F745">
        <v>1</v>
      </c>
      <c r="G745" t="s">
        <v>6703</v>
      </c>
      <c r="H745" t="s">
        <v>6703</v>
      </c>
      <c r="I745">
        <v>22.5</v>
      </c>
      <c r="J745">
        <v>22.5</v>
      </c>
      <c r="K745">
        <v>22.5</v>
      </c>
      <c r="L745">
        <v>22.5</v>
      </c>
      <c r="U745" t="s">
        <v>9816</v>
      </c>
      <c r="V745">
        <v>1</v>
      </c>
      <c r="X745" t="s">
        <v>599</v>
      </c>
      <c r="Y745" t="s">
        <v>600</v>
      </c>
    </row>
    <row r="746" spans="1:27" ht="12.75" x14ac:dyDescent="0.2">
      <c r="A746" t="s">
        <v>6704</v>
      </c>
      <c r="B746" t="s">
        <v>6705</v>
      </c>
      <c r="C746" t="s">
        <v>4540</v>
      </c>
      <c r="D746" t="s">
        <v>22</v>
      </c>
      <c r="E746" t="s">
        <v>9299</v>
      </c>
      <c r="F746">
        <v>1</v>
      </c>
      <c r="G746" t="s">
        <v>6706</v>
      </c>
      <c r="H746" t="s">
        <v>6707</v>
      </c>
      <c r="I746">
        <v>22.5</v>
      </c>
      <c r="J746">
        <v>22.5</v>
      </c>
      <c r="K746">
        <v>22.5</v>
      </c>
      <c r="L746">
        <v>22.5</v>
      </c>
      <c r="U746" t="s">
        <v>9816</v>
      </c>
      <c r="V746">
        <v>1</v>
      </c>
      <c r="X746" t="s">
        <v>597</v>
      </c>
      <c r="Y746" t="s">
        <v>598</v>
      </c>
    </row>
    <row r="747" spans="1:27" ht="12.75" x14ac:dyDescent="0.2">
      <c r="A747" t="s">
        <v>6708</v>
      </c>
      <c r="B747" t="s">
        <v>6709</v>
      </c>
      <c r="C747" t="s">
        <v>427</v>
      </c>
      <c r="D747" t="s">
        <v>22</v>
      </c>
      <c r="E747" t="s">
        <v>9299</v>
      </c>
      <c r="F747">
        <v>1</v>
      </c>
      <c r="G747" t="s">
        <v>6710</v>
      </c>
      <c r="H747" t="s">
        <v>6710</v>
      </c>
      <c r="I747">
        <v>22.5</v>
      </c>
      <c r="J747">
        <v>22.5</v>
      </c>
      <c r="K747">
        <v>22.5</v>
      </c>
      <c r="L747">
        <v>22.5</v>
      </c>
      <c r="U747" t="s">
        <v>9816</v>
      </c>
      <c r="V747">
        <v>1</v>
      </c>
      <c r="X747" t="s">
        <v>129</v>
      </c>
      <c r="Y747" t="s">
        <v>130</v>
      </c>
    </row>
    <row r="748" spans="1:27" ht="12.75" x14ac:dyDescent="0.2">
      <c r="A748" t="s">
        <v>6711</v>
      </c>
      <c r="B748" t="s">
        <v>6712</v>
      </c>
      <c r="C748" t="s">
        <v>427</v>
      </c>
      <c r="D748" t="s">
        <v>22</v>
      </c>
      <c r="E748" t="s">
        <v>9299</v>
      </c>
      <c r="F748">
        <v>1</v>
      </c>
      <c r="G748" t="s">
        <v>6713</v>
      </c>
      <c r="H748" t="s">
        <v>6713</v>
      </c>
      <c r="I748">
        <v>22.5</v>
      </c>
      <c r="J748">
        <v>22.5</v>
      </c>
      <c r="K748">
        <v>22.5</v>
      </c>
      <c r="L748">
        <v>22.5</v>
      </c>
      <c r="U748" t="s">
        <v>9816</v>
      </c>
      <c r="V748">
        <v>1</v>
      </c>
      <c r="X748" t="s">
        <v>101</v>
      </c>
      <c r="Y748" t="s">
        <v>102</v>
      </c>
    </row>
    <row r="749" spans="1:27" ht="12.75" x14ac:dyDescent="0.2">
      <c r="A749" t="s">
        <v>6714</v>
      </c>
      <c r="B749" t="s">
        <v>6715</v>
      </c>
      <c r="C749" t="s">
        <v>427</v>
      </c>
      <c r="D749" t="s">
        <v>22</v>
      </c>
      <c r="E749" t="s">
        <v>9299</v>
      </c>
      <c r="F749">
        <v>1</v>
      </c>
      <c r="G749" t="s">
        <v>6716</v>
      </c>
      <c r="H749" t="s">
        <v>6716</v>
      </c>
      <c r="I749">
        <v>22.5</v>
      </c>
      <c r="J749">
        <v>22.5</v>
      </c>
      <c r="K749">
        <v>22.5</v>
      </c>
      <c r="L749">
        <v>22.5</v>
      </c>
      <c r="U749" t="s">
        <v>9816</v>
      </c>
      <c r="V749">
        <v>1</v>
      </c>
      <c r="X749" t="s">
        <v>599</v>
      </c>
      <c r="Y749" t="s">
        <v>600</v>
      </c>
    </row>
    <row r="750" spans="1:27" ht="12.75" x14ac:dyDescent="0.2">
      <c r="A750" t="s">
        <v>6717</v>
      </c>
      <c r="B750" t="s">
        <v>6718</v>
      </c>
      <c r="C750" t="s">
        <v>427</v>
      </c>
      <c r="D750" t="s">
        <v>22</v>
      </c>
      <c r="E750" t="s">
        <v>9299</v>
      </c>
      <c r="F750">
        <v>1</v>
      </c>
      <c r="G750" t="s">
        <v>6719</v>
      </c>
      <c r="H750" t="s">
        <v>6720</v>
      </c>
      <c r="I750">
        <v>22.5</v>
      </c>
      <c r="J750">
        <v>22.5</v>
      </c>
      <c r="K750">
        <v>22.5</v>
      </c>
      <c r="L750">
        <v>22.5</v>
      </c>
      <c r="U750" t="s">
        <v>9816</v>
      </c>
      <c r="V750">
        <v>1</v>
      </c>
      <c r="X750" t="s">
        <v>148</v>
      </c>
      <c r="Y750" t="s">
        <v>149</v>
      </c>
    </row>
    <row r="751" spans="1:27" ht="12.75" x14ac:dyDescent="0.2">
      <c r="A751" t="s">
        <v>6721</v>
      </c>
      <c r="B751" t="s">
        <v>6722</v>
      </c>
      <c r="C751" t="s">
        <v>427</v>
      </c>
      <c r="D751" t="s">
        <v>22</v>
      </c>
      <c r="E751" t="s">
        <v>9299</v>
      </c>
      <c r="F751">
        <v>1</v>
      </c>
      <c r="G751" t="s">
        <v>6723</v>
      </c>
      <c r="H751" t="s">
        <v>6724</v>
      </c>
      <c r="I751">
        <v>22.5</v>
      </c>
      <c r="J751">
        <v>22.5</v>
      </c>
      <c r="K751">
        <v>22.5</v>
      </c>
      <c r="L751">
        <v>22.5</v>
      </c>
      <c r="U751" t="s">
        <v>9816</v>
      </c>
      <c r="V751" t="s">
        <v>25</v>
      </c>
      <c r="X751" t="s">
        <v>818</v>
      </c>
      <c r="Y751" t="s">
        <v>819</v>
      </c>
    </row>
    <row r="752" spans="1:27" ht="12.75" x14ac:dyDescent="0.2">
      <c r="A752" t="s">
        <v>6725</v>
      </c>
      <c r="B752" t="s">
        <v>6726</v>
      </c>
      <c r="C752" t="s">
        <v>427</v>
      </c>
      <c r="D752" t="s">
        <v>22</v>
      </c>
      <c r="E752" t="s">
        <v>9299</v>
      </c>
      <c r="F752">
        <v>1</v>
      </c>
      <c r="G752" t="s">
        <v>6727</v>
      </c>
      <c r="H752" t="s">
        <v>6727</v>
      </c>
      <c r="I752">
        <v>22.5</v>
      </c>
      <c r="J752">
        <v>22.5</v>
      </c>
      <c r="K752">
        <v>22.5</v>
      </c>
      <c r="L752">
        <v>22.5</v>
      </c>
      <c r="U752" t="s">
        <v>9816</v>
      </c>
      <c r="V752">
        <v>1</v>
      </c>
      <c r="X752" t="s">
        <v>645</v>
      </c>
      <c r="Y752" t="s">
        <v>646</v>
      </c>
    </row>
    <row r="753" spans="1:25" ht="12.75" x14ac:dyDescent="0.2">
      <c r="A753" t="s">
        <v>6728</v>
      </c>
      <c r="B753" t="s">
        <v>6729</v>
      </c>
      <c r="C753" t="s">
        <v>3807</v>
      </c>
      <c r="D753" t="s">
        <v>22</v>
      </c>
      <c r="E753" t="s">
        <v>9299</v>
      </c>
      <c r="F753">
        <v>1</v>
      </c>
      <c r="G753" t="s">
        <v>6730</v>
      </c>
      <c r="H753" t="s">
        <v>6731</v>
      </c>
      <c r="I753">
        <v>22.5</v>
      </c>
      <c r="J753">
        <v>22.5</v>
      </c>
      <c r="K753">
        <v>22.5</v>
      </c>
      <c r="L753">
        <v>22.5</v>
      </c>
      <c r="U753" t="s">
        <v>9816</v>
      </c>
      <c r="V753">
        <v>1</v>
      </c>
      <c r="X753" t="s">
        <v>265</v>
      </c>
      <c r="Y753" t="s">
        <v>266</v>
      </c>
    </row>
    <row r="754" spans="1:25" ht="12.75" x14ac:dyDescent="0.2">
      <c r="A754" t="s">
        <v>6732</v>
      </c>
      <c r="B754" t="s">
        <v>6733</v>
      </c>
      <c r="C754" t="s">
        <v>427</v>
      </c>
      <c r="D754" t="s">
        <v>22</v>
      </c>
      <c r="E754" t="s">
        <v>9299</v>
      </c>
      <c r="F754">
        <v>1</v>
      </c>
      <c r="G754" t="s">
        <v>6734</v>
      </c>
      <c r="H754" t="s">
        <v>6734</v>
      </c>
      <c r="I754">
        <v>22.5</v>
      </c>
      <c r="J754">
        <v>22.5</v>
      </c>
      <c r="K754">
        <v>22.5</v>
      </c>
      <c r="L754">
        <v>22.5</v>
      </c>
      <c r="U754" t="s">
        <v>9816</v>
      </c>
      <c r="V754">
        <v>1</v>
      </c>
      <c r="X754" t="s">
        <v>1388</v>
      </c>
      <c r="Y754" t="s">
        <v>1389</v>
      </c>
    </row>
    <row r="755" spans="1:25" ht="12.75" x14ac:dyDescent="0.2">
      <c r="A755" t="s">
        <v>6735</v>
      </c>
      <c r="B755" t="s">
        <v>6736</v>
      </c>
      <c r="C755" t="s">
        <v>427</v>
      </c>
      <c r="D755" t="s">
        <v>22</v>
      </c>
      <c r="E755" t="s">
        <v>9299</v>
      </c>
      <c r="F755">
        <v>1</v>
      </c>
      <c r="G755" t="s">
        <v>6737</v>
      </c>
      <c r="H755" t="s">
        <v>6738</v>
      </c>
      <c r="I755">
        <v>22.5</v>
      </c>
      <c r="J755">
        <v>22.5</v>
      </c>
      <c r="K755">
        <v>22.5</v>
      </c>
      <c r="L755">
        <v>22.5</v>
      </c>
      <c r="U755" t="s">
        <v>9816</v>
      </c>
      <c r="V755">
        <v>1</v>
      </c>
      <c r="X755" t="s">
        <v>1383</v>
      </c>
      <c r="Y755" t="s">
        <v>1384</v>
      </c>
    </row>
    <row r="756" spans="1:25" ht="12.75" x14ac:dyDescent="0.2">
      <c r="A756" t="s">
        <v>6739</v>
      </c>
      <c r="B756" t="s">
        <v>6740</v>
      </c>
      <c r="C756" t="s">
        <v>427</v>
      </c>
      <c r="D756" t="s">
        <v>22</v>
      </c>
      <c r="E756" t="s">
        <v>9299</v>
      </c>
      <c r="F756">
        <v>1</v>
      </c>
      <c r="G756" t="s">
        <v>6741</v>
      </c>
      <c r="H756" t="s">
        <v>6742</v>
      </c>
      <c r="I756">
        <v>22.5</v>
      </c>
      <c r="J756">
        <v>22.5</v>
      </c>
      <c r="K756">
        <v>22.5</v>
      </c>
      <c r="L756">
        <v>22.5</v>
      </c>
      <c r="U756" t="s">
        <v>9816</v>
      </c>
      <c r="V756">
        <v>1</v>
      </c>
      <c r="X756" t="s">
        <v>613</v>
      </c>
      <c r="Y756" t="s">
        <v>614</v>
      </c>
    </row>
    <row r="757" spans="1:25" ht="12.75" x14ac:dyDescent="0.2">
      <c r="A757" t="s">
        <v>6743</v>
      </c>
      <c r="B757" t="s">
        <v>6744</v>
      </c>
      <c r="C757" t="s">
        <v>427</v>
      </c>
      <c r="D757" t="s">
        <v>22</v>
      </c>
      <c r="E757" t="s">
        <v>9299</v>
      </c>
      <c r="F757">
        <v>1</v>
      </c>
      <c r="G757" t="s">
        <v>6745</v>
      </c>
      <c r="H757" t="s">
        <v>6746</v>
      </c>
      <c r="I757">
        <v>22.5</v>
      </c>
      <c r="J757">
        <v>22.5</v>
      </c>
      <c r="K757">
        <v>22.5</v>
      </c>
      <c r="L757">
        <v>22.5</v>
      </c>
      <c r="U757" t="s">
        <v>9816</v>
      </c>
      <c r="V757">
        <v>1</v>
      </c>
      <c r="X757" t="s">
        <v>62</v>
      </c>
      <c r="Y757" t="s">
        <v>63</v>
      </c>
    </row>
    <row r="758" spans="1:25" ht="12.75" x14ac:dyDescent="0.2">
      <c r="A758" t="s">
        <v>6747</v>
      </c>
      <c r="B758" t="s">
        <v>6748</v>
      </c>
      <c r="C758" t="s">
        <v>427</v>
      </c>
      <c r="D758" t="s">
        <v>22</v>
      </c>
      <c r="E758" t="s">
        <v>9299</v>
      </c>
      <c r="F758">
        <v>1</v>
      </c>
      <c r="G758" t="s">
        <v>6749</v>
      </c>
      <c r="H758" t="s">
        <v>6750</v>
      </c>
      <c r="I758">
        <v>22.5</v>
      </c>
      <c r="J758">
        <v>22.5</v>
      </c>
      <c r="K758">
        <v>22.5</v>
      </c>
      <c r="L758">
        <v>22.5</v>
      </c>
      <c r="U758" t="s">
        <v>9816</v>
      </c>
      <c r="V758">
        <v>1</v>
      </c>
      <c r="X758" t="s">
        <v>26</v>
      </c>
      <c r="Y758" t="s">
        <v>27</v>
      </c>
    </row>
    <row r="759" spans="1:25" ht="12.75" x14ac:dyDescent="0.2">
      <c r="A759" t="s">
        <v>6751</v>
      </c>
      <c r="B759" t="s">
        <v>6752</v>
      </c>
      <c r="C759" t="s">
        <v>427</v>
      </c>
      <c r="D759" t="s">
        <v>22</v>
      </c>
      <c r="E759" t="s">
        <v>9299</v>
      </c>
      <c r="F759">
        <v>1</v>
      </c>
      <c r="G759" t="s">
        <v>6753</v>
      </c>
      <c r="H759" t="s">
        <v>6754</v>
      </c>
      <c r="I759">
        <v>22.5</v>
      </c>
      <c r="J759">
        <v>22.5</v>
      </c>
      <c r="K759">
        <v>22.5</v>
      </c>
      <c r="L759">
        <v>22.5</v>
      </c>
      <c r="U759" t="s">
        <v>9816</v>
      </c>
      <c r="V759">
        <v>1</v>
      </c>
      <c r="X759" t="s">
        <v>99</v>
      </c>
      <c r="Y759" t="s">
        <v>100</v>
      </c>
    </row>
    <row r="760" spans="1:25" ht="12.75" x14ac:dyDescent="0.2">
      <c r="A760" t="s">
        <v>6755</v>
      </c>
      <c r="B760" t="s">
        <v>6756</v>
      </c>
      <c r="C760" t="s">
        <v>4540</v>
      </c>
      <c r="D760" t="s">
        <v>22</v>
      </c>
      <c r="E760" t="s">
        <v>9299</v>
      </c>
      <c r="F760">
        <v>1</v>
      </c>
      <c r="G760" t="s">
        <v>6757</v>
      </c>
      <c r="H760" t="s">
        <v>6758</v>
      </c>
      <c r="I760">
        <v>22.5</v>
      </c>
      <c r="J760">
        <v>22.5</v>
      </c>
      <c r="K760">
        <v>22.5</v>
      </c>
      <c r="L760">
        <v>22.5</v>
      </c>
      <c r="U760" t="s">
        <v>9816</v>
      </c>
      <c r="V760">
        <v>1</v>
      </c>
      <c r="X760" t="s">
        <v>52</v>
      </c>
      <c r="Y760" t="s">
        <v>53</v>
      </c>
    </row>
    <row r="761" spans="1:25" ht="12.75" x14ac:dyDescent="0.2">
      <c r="A761" t="s">
        <v>6759</v>
      </c>
      <c r="B761" t="s">
        <v>6760</v>
      </c>
      <c r="C761" t="s">
        <v>427</v>
      </c>
      <c r="D761" t="s">
        <v>22</v>
      </c>
      <c r="E761" t="s">
        <v>9299</v>
      </c>
      <c r="F761">
        <v>1</v>
      </c>
      <c r="G761" t="s">
        <v>6761</v>
      </c>
      <c r="H761" t="s">
        <v>6762</v>
      </c>
      <c r="I761">
        <v>22.5</v>
      </c>
      <c r="J761">
        <v>22.5</v>
      </c>
      <c r="K761">
        <v>22.5</v>
      </c>
      <c r="L761">
        <v>22.5</v>
      </c>
      <c r="U761" t="s">
        <v>9816</v>
      </c>
      <c r="V761">
        <v>1</v>
      </c>
      <c r="X761" t="s">
        <v>576</v>
      </c>
      <c r="Y761" t="s">
        <v>577</v>
      </c>
    </row>
    <row r="762" spans="1:25" ht="12.75" x14ac:dyDescent="0.2">
      <c r="A762" t="s">
        <v>6763</v>
      </c>
      <c r="B762" t="s">
        <v>6764</v>
      </c>
      <c r="C762" t="s">
        <v>427</v>
      </c>
      <c r="D762" t="s">
        <v>22</v>
      </c>
      <c r="E762" t="s">
        <v>9299</v>
      </c>
      <c r="F762">
        <v>1</v>
      </c>
      <c r="G762" t="s">
        <v>6765</v>
      </c>
      <c r="H762" t="s">
        <v>6766</v>
      </c>
      <c r="I762">
        <v>22.5</v>
      </c>
      <c r="J762">
        <v>22.5</v>
      </c>
      <c r="K762">
        <v>22.5</v>
      </c>
      <c r="L762">
        <v>22.5</v>
      </c>
      <c r="U762" t="s">
        <v>9816</v>
      </c>
      <c r="V762">
        <v>1</v>
      </c>
      <c r="X762" t="s">
        <v>1763</v>
      </c>
      <c r="Y762" t="s">
        <v>1764</v>
      </c>
    </row>
    <row r="763" spans="1:25" ht="12.75" x14ac:dyDescent="0.2">
      <c r="A763" t="s">
        <v>6767</v>
      </c>
      <c r="B763" t="s">
        <v>6768</v>
      </c>
      <c r="C763" t="s">
        <v>427</v>
      </c>
      <c r="D763" t="s">
        <v>22</v>
      </c>
      <c r="E763" t="s">
        <v>9299</v>
      </c>
      <c r="F763">
        <v>1</v>
      </c>
      <c r="G763" t="s">
        <v>6769</v>
      </c>
      <c r="H763" t="s">
        <v>6770</v>
      </c>
      <c r="I763">
        <v>22.5</v>
      </c>
      <c r="J763">
        <v>22.5</v>
      </c>
      <c r="K763">
        <v>22.5</v>
      </c>
      <c r="L763">
        <v>22.5</v>
      </c>
      <c r="U763" t="s">
        <v>9816</v>
      </c>
      <c r="V763">
        <v>1</v>
      </c>
      <c r="X763" t="s">
        <v>115</v>
      </c>
      <c r="Y763" t="s">
        <v>116</v>
      </c>
    </row>
    <row r="764" spans="1:25" ht="12.75" x14ac:dyDescent="0.2">
      <c r="A764" t="s">
        <v>3108</v>
      </c>
      <c r="B764" t="s">
        <v>3109</v>
      </c>
      <c r="D764" t="s">
        <v>22</v>
      </c>
      <c r="E764" t="s">
        <v>9299</v>
      </c>
      <c r="F764">
        <v>1</v>
      </c>
      <c r="G764" t="s">
        <v>3110</v>
      </c>
      <c r="H764" t="s">
        <v>3110</v>
      </c>
      <c r="I764">
        <v>16.850000000000001</v>
      </c>
      <c r="J764">
        <v>16.850000000000001</v>
      </c>
      <c r="K764">
        <v>16.850000000000001</v>
      </c>
      <c r="L764">
        <v>16.850000000000001</v>
      </c>
      <c r="M764">
        <v>16.89</v>
      </c>
      <c r="N764">
        <v>16.89</v>
      </c>
      <c r="O764">
        <v>16.89</v>
      </c>
      <c r="P764">
        <v>16.53</v>
      </c>
      <c r="Q764">
        <v>16.526620770863602</v>
      </c>
      <c r="R764">
        <v>16.3716837011367</v>
      </c>
      <c r="S764">
        <v>0.51831629886327901</v>
      </c>
      <c r="T764" t="s">
        <v>262</v>
      </c>
      <c r="U764" t="s">
        <v>9819</v>
      </c>
      <c r="V764" t="s">
        <v>25</v>
      </c>
      <c r="W764">
        <v>1</v>
      </c>
      <c r="X764" t="s">
        <v>1374</v>
      </c>
      <c r="Y764" t="s">
        <v>1375</v>
      </c>
    </row>
    <row r="765" spans="1:25" ht="12.75" x14ac:dyDescent="0.2">
      <c r="A765" t="s">
        <v>3111</v>
      </c>
      <c r="B765" t="s">
        <v>3112</v>
      </c>
      <c r="D765" t="s">
        <v>22</v>
      </c>
      <c r="E765" t="s">
        <v>9299</v>
      </c>
      <c r="F765">
        <v>1</v>
      </c>
      <c r="G765" t="s">
        <v>3113</v>
      </c>
      <c r="H765" t="s">
        <v>3113</v>
      </c>
      <c r="I765">
        <v>11.05</v>
      </c>
      <c r="J765">
        <v>11.05</v>
      </c>
      <c r="K765">
        <v>11.05</v>
      </c>
      <c r="L765">
        <v>11.05</v>
      </c>
      <c r="M765">
        <v>11.09</v>
      </c>
      <c r="N765">
        <v>11.09</v>
      </c>
      <c r="O765">
        <v>11.09</v>
      </c>
      <c r="P765">
        <v>10.85</v>
      </c>
      <c r="Q765">
        <v>10.845594880879201</v>
      </c>
      <c r="R765">
        <v>10.6390121212434</v>
      </c>
      <c r="S765">
        <v>0.45098787875657798</v>
      </c>
      <c r="T765" t="s">
        <v>262</v>
      </c>
      <c r="U765" t="s">
        <v>9819</v>
      </c>
      <c r="V765" t="s">
        <v>25</v>
      </c>
      <c r="W765">
        <v>1</v>
      </c>
      <c r="X765" t="s">
        <v>1374</v>
      </c>
      <c r="Y765" t="s">
        <v>1375</v>
      </c>
    </row>
    <row r="766" spans="1:25" ht="12.75" x14ac:dyDescent="0.2">
      <c r="A766" t="s">
        <v>3114</v>
      </c>
      <c r="B766" t="s">
        <v>3115</v>
      </c>
      <c r="D766" t="s">
        <v>22</v>
      </c>
      <c r="E766" t="s">
        <v>9299</v>
      </c>
      <c r="F766">
        <v>1</v>
      </c>
      <c r="G766" t="s">
        <v>3116</v>
      </c>
      <c r="H766" t="s">
        <v>3116</v>
      </c>
      <c r="I766">
        <v>11.05</v>
      </c>
      <c r="J766">
        <v>11.05</v>
      </c>
      <c r="K766">
        <v>11.05</v>
      </c>
      <c r="L766">
        <v>11.05</v>
      </c>
      <c r="M766">
        <v>11.09</v>
      </c>
      <c r="N766">
        <v>11.09</v>
      </c>
      <c r="O766">
        <v>11.09</v>
      </c>
      <c r="P766">
        <v>10.85</v>
      </c>
      <c r="Q766">
        <v>10.845594880879201</v>
      </c>
      <c r="R766">
        <v>10.6906578111524</v>
      </c>
      <c r="S766">
        <v>0.39934218884763001</v>
      </c>
      <c r="T766" t="s">
        <v>262</v>
      </c>
      <c r="U766" t="s">
        <v>9819</v>
      </c>
      <c r="V766" t="s">
        <v>25</v>
      </c>
      <c r="W766">
        <v>1</v>
      </c>
      <c r="X766" t="s">
        <v>1374</v>
      </c>
      <c r="Y766" t="s">
        <v>1375</v>
      </c>
    </row>
    <row r="767" spans="1:25" ht="12.75" x14ac:dyDescent="0.2">
      <c r="A767" t="s">
        <v>3117</v>
      </c>
      <c r="B767" t="s">
        <v>3118</v>
      </c>
      <c r="D767" t="s">
        <v>22</v>
      </c>
      <c r="E767" t="s">
        <v>9299</v>
      </c>
      <c r="F767">
        <v>1</v>
      </c>
      <c r="G767" t="s">
        <v>3119</v>
      </c>
      <c r="H767" t="s">
        <v>3119</v>
      </c>
      <c r="I767">
        <v>11.6</v>
      </c>
      <c r="J767">
        <v>11.6</v>
      </c>
      <c r="K767">
        <v>11.6</v>
      </c>
      <c r="L767">
        <v>11.6</v>
      </c>
      <c r="M767">
        <v>11.61</v>
      </c>
      <c r="N767">
        <v>11.61</v>
      </c>
      <c r="O767">
        <v>11.61</v>
      </c>
      <c r="P767">
        <v>11.36</v>
      </c>
      <c r="Q767">
        <v>11.3620517799687</v>
      </c>
      <c r="R767">
        <v>11.3620517799687</v>
      </c>
      <c r="S767">
        <v>0.24794822003129699</v>
      </c>
      <c r="T767" t="s">
        <v>262</v>
      </c>
      <c r="U767" t="s">
        <v>9819</v>
      </c>
      <c r="V767" t="s">
        <v>25</v>
      </c>
      <c r="W767">
        <v>1</v>
      </c>
      <c r="X767" t="s">
        <v>1374</v>
      </c>
      <c r="Y767" t="s">
        <v>1375</v>
      </c>
    </row>
    <row r="768" spans="1:25" ht="12.75" x14ac:dyDescent="0.2">
      <c r="A768" t="s">
        <v>3120</v>
      </c>
      <c r="B768" t="s">
        <v>3121</v>
      </c>
      <c r="D768" t="s">
        <v>22</v>
      </c>
      <c r="E768" t="s">
        <v>9299</v>
      </c>
      <c r="F768">
        <v>1</v>
      </c>
      <c r="G768" t="s">
        <v>3122</v>
      </c>
      <c r="H768" t="s">
        <v>3122</v>
      </c>
      <c r="I768">
        <v>9.5</v>
      </c>
      <c r="J768">
        <v>9.5</v>
      </c>
      <c r="K768">
        <v>9.5</v>
      </c>
      <c r="L768">
        <v>9.5</v>
      </c>
      <c r="M768">
        <v>9.5</v>
      </c>
      <c r="N768">
        <v>9.5</v>
      </c>
      <c r="O768">
        <v>9.5</v>
      </c>
      <c r="P768">
        <v>9.3000000000000007</v>
      </c>
      <c r="Q768">
        <v>9.2962241836107609</v>
      </c>
      <c r="R768">
        <v>9.1412871138839105</v>
      </c>
      <c r="S768">
        <v>0.35871288611608998</v>
      </c>
      <c r="T768" t="s">
        <v>262</v>
      </c>
      <c r="U768" t="s">
        <v>9819</v>
      </c>
      <c r="V768" t="s">
        <v>25</v>
      </c>
      <c r="W768">
        <v>1</v>
      </c>
      <c r="X768" t="s">
        <v>1374</v>
      </c>
      <c r="Y768" t="s">
        <v>1375</v>
      </c>
    </row>
    <row r="769" spans="1:25" ht="12.75" x14ac:dyDescent="0.2">
      <c r="A769" t="s">
        <v>3123</v>
      </c>
      <c r="B769" t="s">
        <v>3124</v>
      </c>
      <c r="C769" t="s">
        <v>427</v>
      </c>
      <c r="D769" t="s">
        <v>22</v>
      </c>
      <c r="E769" t="s">
        <v>9299</v>
      </c>
      <c r="F769">
        <v>1</v>
      </c>
      <c r="G769" t="s">
        <v>3125</v>
      </c>
      <c r="H769" t="s">
        <v>3125</v>
      </c>
      <c r="I769">
        <v>26.35</v>
      </c>
      <c r="J769">
        <v>26.35</v>
      </c>
      <c r="K769">
        <v>26.35</v>
      </c>
      <c r="L769">
        <v>26.35</v>
      </c>
      <c r="M769">
        <v>26.39</v>
      </c>
      <c r="N769">
        <v>26.39</v>
      </c>
      <c r="O769">
        <v>26.39</v>
      </c>
      <c r="P769">
        <v>25.82</v>
      </c>
      <c r="Q769">
        <v>25.822844954474299</v>
      </c>
      <c r="U769" t="s">
        <v>9816</v>
      </c>
      <c r="V769" t="s">
        <v>25</v>
      </c>
      <c r="W769">
        <v>1</v>
      </c>
      <c r="X769" t="s">
        <v>1374</v>
      </c>
      <c r="Y769" t="s">
        <v>1375</v>
      </c>
    </row>
    <row r="770" spans="1:25" ht="12.75" x14ac:dyDescent="0.2">
      <c r="A770" t="s">
        <v>3126</v>
      </c>
      <c r="B770" t="s">
        <v>3127</v>
      </c>
      <c r="D770" t="s">
        <v>22</v>
      </c>
      <c r="E770" t="s">
        <v>9299</v>
      </c>
      <c r="F770">
        <v>1</v>
      </c>
      <c r="G770" t="s">
        <v>3128</v>
      </c>
      <c r="H770" t="s">
        <v>3128</v>
      </c>
      <c r="I770">
        <v>16.350000000000001</v>
      </c>
      <c r="J770">
        <v>16.350000000000001</v>
      </c>
      <c r="K770">
        <v>16.350000000000001</v>
      </c>
      <c r="L770">
        <v>16.350000000000001</v>
      </c>
      <c r="M770">
        <v>16.36</v>
      </c>
      <c r="N770">
        <v>16.36</v>
      </c>
      <c r="O770">
        <v>16.36</v>
      </c>
      <c r="P770">
        <v>16.010000000000002</v>
      </c>
      <c r="Q770">
        <v>16.0101638717741</v>
      </c>
      <c r="R770">
        <v>15.958518181865101</v>
      </c>
      <c r="S770">
        <v>0.401481818134867</v>
      </c>
      <c r="T770" t="s">
        <v>262</v>
      </c>
      <c r="U770" t="s">
        <v>9819</v>
      </c>
      <c r="V770" t="s">
        <v>25</v>
      </c>
      <c r="W770">
        <v>1</v>
      </c>
      <c r="X770" t="s">
        <v>1374</v>
      </c>
      <c r="Y770" t="s">
        <v>1375</v>
      </c>
    </row>
    <row r="771" spans="1:25" ht="12.75" x14ac:dyDescent="0.2">
      <c r="A771" t="s">
        <v>3129</v>
      </c>
      <c r="B771" t="s">
        <v>3130</v>
      </c>
      <c r="C771" t="s">
        <v>3131</v>
      </c>
      <c r="D771" t="s">
        <v>22</v>
      </c>
      <c r="E771" t="s">
        <v>9299</v>
      </c>
      <c r="F771">
        <v>1</v>
      </c>
      <c r="G771" t="s">
        <v>3132</v>
      </c>
      <c r="H771" t="s">
        <v>3133</v>
      </c>
      <c r="I771">
        <v>4.5999999999999996</v>
      </c>
      <c r="J771">
        <v>4.5999999999999996</v>
      </c>
      <c r="K771">
        <v>4.5999999999999996</v>
      </c>
      <c r="L771">
        <v>4.5999999999999996</v>
      </c>
      <c r="M771">
        <v>4.6399999999999997</v>
      </c>
      <c r="N771">
        <v>4.6399999999999997</v>
      </c>
      <c r="O771">
        <v>4.6399999999999997</v>
      </c>
      <c r="P771">
        <v>4.54</v>
      </c>
      <c r="Q771">
        <v>4.1316551927158898</v>
      </c>
      <c r="R771">
        <v>4.1316551927158898</v>
      </c>
      <c r="S771">
        <v>0.50834480728410802</v>
      </c>
      <c r="T771" t="s">
        <v>262</v>
      </c>
      <c r="U771" t="s">
        <v>9819</v>
      </c>
      <c r="V771" t="s">
        <v>25</v>
      </c>
      <c r="W771">
        <v>1</v>
      </c>
      <c r="X771" t="s">
        <v>1374</v>
      </c>
      <c r="Y771" t="s">
        <v>1375</v>
      </c>
    </row>
    <row r="772" spans="1:25" ht="12.75" x14ac:dyDescent="0.2">
      <c r="A772" t="s">
        <v>3134</v>
      </c>
      <c r="B772" t="s">
        <v>3135</v>
      </c>
      <c r="D772" t="s">
        <v>22</v>
      </c>
      <c r="E772" t="s">
        <v>9299</v>
      </c>
      <c r="F772">
        <v>1</v>
      </c>
      <c r="G772" t="s">
        <v>3136</v>
      </c>
      <c r="H772" t="s">
        <v>3136</v>
      </c>
      <c r="I772">
        <v>11</v>
      </c>
      <c r="J772">
        <v>11</v>
      </c>
      <c r="K772">
        <v>11</v>
      </c>
      <c r="L772">
        <v>11</v>
      </c>
      <c r="M772">
        <v>11.03</v>
      </c>
      <c r="N772">
        <v>11.03</v>
      </c>
      <c r="O772">
        <v>11.03</v>
      </c>
      <c r="P772">
        <v>10.79</v>
      </c>
      <c r="Q772">
        <v>9.8126810827002409</v>
      </c>
      <c r="R772">
        <v>9.6060983230644492</v>
      </c>
      <c r="S772">
        <v>1.4239016769355499</v>
      </c>
      <c r="T772" t="s">
        <v>262</v>
      </c>
      <c r="U772" t="s">
        <v>9819</v>
      </c>
      <c r="V772" t="s">
        <v>25</v>
      </c>
      <c r="W772">
        <v>1</v>
      </c>
      <c r="X772" t="s">
        <v>1374</v>
      </c>
      <c r="Y772" t="s">
        <v>1375</v>
      </c>
    </row>
    <row r="773" spans="1:25" ht="12.75" x14ac:dyDescent="0.2">
      <c r="A773" t="s">
        <v>3137</v>
      </c>
      <c r="B773" t="s">
        <v>3138</v>
      </c>
      <c r="D773" t="s">
        <v>22</v>
      </c>
      <c r="E773" t="s">
        <v>9299</v>
      </c>
      <c r="F773">
        <v>1</v>
      </c>
      <c r="G773" t="s">
        <v>3139</v>
      </c>
      <c r="H773" t="s">
        <v>3139</v>
      </c>
      <c r="I773">
        <v>6.95</v>
      </c>
      <c r="J773">
        <v>6.95</v>
      </c>
      <c r="K773">
        <v>6.95</v>
      </c>
      <c r="L773">
        <v>6.95</v>
      </c>
      <c r="M773">
        <v>6.97</v>
      </c>
      <c r="N773">
        <v>6.97</v>
      </c>
      <c r="O773">
        <v>6.97</v>
      </c>
      <c r="P773">
        <v>6.82</v>
      </c>
      <c r="Q773">
        <v>6.19748278907384</v>
      </c>
      <c r="R773">
        <v>5.8359629597111997</v>
      </c>
      <c r="S773">
        <v>1.1340370402888</v>
      </c>
      <c r="T773" t="s">
        <v>262</v>
      </c>
      <c r="U773" t="s">
        <v>9819</v>
      </c>
      <c r="V773" t="s">
        <v>25</v>
      </c>
      <c r="W773">
        <v>1</v>
      </c>
      <c r="X773" t="s">
        <v>1374</v>
      </c>
      <c r="Y773" t="s">
        <v>1375</v>
      </c>
    </row>
    <row r="774" spans="1:25" ht="12.75" x14ac:dyDescent="0.2">
      <c r="A774" t="s">
        <v>3140</v>
      </c>
      <c r="B774" t="s">
        <v>3141</v>
      </c>
      <c r="D774" t="s">
        <v>22</v>
      </c>
      <c r="E774" t="s">
        <v>9299</v>
      </c>
      <c r="F774">
        <v>1</v>
      </c>
      <c r="G774" t="s">
        <v>3142</v>
      </c>
      <c r="H774" t="s">
        <v>3142</v>
      </c>
      <c r="I774">
        <v>5.8</v>
      </c>
      <c r="J774">
        <v>5.8</v>
      </c>
      <c r="K774">
        <v>5.8</v>
      </c>
      <c r="L774">
        <v>5.8</v>
      </c>
      <c r="M774">
        <v>5.8</v>
      </c>
      <c r="N774">
        <v>5.8</v>
      </c>
      <c r="O774">
        <v>5.8</v>
      </c>
      <c r="P774">
        <v>5.68</v>
      </c>
      <c r="Q774">
        <v>5.6810258899843502</v>
      </c>
      <c r="R774">
        <v>5.3195060606217099</v>
      </c>
      <c r="S774">
        <v>0.48049393937828899</v>
      </c>
      <c r="T774" t="s">
        <v>262</v>
      </c>
      <c r="U774" t="s">
        <v>9819</v>
      </c>
      <c r="V774" t="s">
        <v>25</v>
      </c>
      <c r="W774">
        <v>1</v>
      </c>
      <c r="X774" t="s">
        <v>1374</v>
      </c>
      <c r="Y774" t="s">
        <v>1375</v>
      </c>
    </row>
    <row r="775" spans="1:25" ht="12.75" x14ac:dyDescent="0.2">
      <c r="A775" t="s">
        <v>3143</v>
      </c>
      <c r="B775" t="s">
        <v>3144</v>
      </c>
      <c r="D775" t="s">
        <v>22</v>
      </c>
      <c r="E775" t="s">
        <v>9299</v>
      </c>
      <c r="F775">
        <v>1</v>
      </c>
      <c r="G775" t="s">
        <v>3145</v>
      </c>
      <c r="H775" t="s">
        <v>3145</v>
      </c>
      <c r="I775">
        <v>8.4</v>
      </c>
      <c r="J775">
        <v>8.4</v>
      </c>
      <c r="K775">
        <v>8.4</v>
      </c>
      <c r="L775">
        <v>8.4</v>
      </c>
      <c r="M775">
        <v>8.44</v>
      </c>
      <c r="N775">
        <v>8.44</v>
      </c>
      <c r="O775">
        <v>8.44</v>
      </c>
      <c r="P775">
        <v>8.26</v>
      </c>
      <c r="Q775">
        <v>8.2633103854317795</v>
      </c>
      <c r="R775">
        <v>7.7984991762512497</v>
      </c>
      <c r="S775">
        <v>0.64150082374875295</v>
      </c>
      <c r="T775" t="s">
        <v>262</v>
      </c>
      <c r="U775" t="s">
        <v>9819</v>
      </c>
      <c r="V775" t="s">
        <v>25</v>
      </c>
      <c r="W775">
        <v>1</v>
      </c>
      <c r="X775" t="s">
        <v>1374</v>
      </c>
      <c r="Y775" t="s">
        <v>1375</v>
      </c>
    </row>
    <row r="776" spans="1:25" ht="12.75" x14ac:dyDescent="0.2">
      <c r="A776" t="s">
        <v>3146</v>
      </c>
      <c r="B776" t="s">
        <v>3147</v>
      </c>
      <c r="D776" t="s">
        <v>22</v>
      </c>
      <c r="E776" t="s">
        <v>9299</v>
      </c>
      <c r="F776">
        <v>1</v>
      </c>
      <c r="G776" t="s">
        <v>3148</v>
      </c>
      <c r="H776" t="s">
        <v>3148</v>
      </c>
      <c r="I776">
        <v>4.5999999999999996</v>
      </c>
      <c r="J776">
        <v>4.5999999999999996</v>
      </c>
      <c r="K776">
        <v>4.5999999999999996</v>
      </c>
      <c r="L776">
        <v>4.5999999999999996</v>
      </c>
      <c r="M776">
        <v>4.6399999999999997</v>
      </c>
      <c r="N776">
        <v>4.6399999999999997</v>
      </c>
      <c r="O776">
        <v>4.6399999999999997</v>
      </c>
      <c r="P776">
        <v>4.54</v>
      </c>
      <c r="Q776">
        <v>4.1316551927158898</v>
      </c>
      <c r="R776">
        <v>3.97671812298905</v>
      </c>
      <c r="S776">
        <v>0.66328187701095398</v>
      </c>
      <c r="T776" t="s">
        <v>262</v>
      </c>
      <c r="U776" t="s">
        <v>9819</v>
      </c>
      <c r="V776" t="s">
        <v>25</v>
      </c>
      <c r="W776">
        <v>1</v>
      </c>
      <c r="X776" t="s">
        <v>1374</v>
      </c>
      <c r="Y776" t="s">
        <v>1375</v>
      </c>
    </row>
    <row r="777" spans="1:25" ht="12.75" x14ac:dyDescent="0.2">
      <c r="A777" t="s">
        <v>3149</v>
      </c>
      <c r="B777" t="s">
        <v>3150</v>
      </c>
      <c r="C777" t="s">
        <v>3131</v>
      </c>
      <c r="D777" t="s">
        <v>22</v>
      </c>
      <c r="E777" t="s">
        <v>9299</v>
      </c>
      <c r="F777">
        <v>1</v>
      </c>
      <c r="G777" t="s">
        <v>3151</v>
      </c>
      <c r="H777" t="s">
        <v>3151</v>
      </c>
      <c r="I777">
        <v>14.25</v>
      </c>
      <c r="J777">
        <v>14.25</v>
      </c>
      <c r="K777">
        <v>14.25</v>
      </c>
      <c r="L777">
        <v>14.25</v>
      </c>
      <c r="M777">
        <v>14.25</v>
      </c>
      <c r="N777">
        <v>14.25</v>
      </c>
      <c r="O777">
        <v>14.25</v>
      </c>
      <c r="P777">
        <v>13.94</v>
      </c>
      <c r="Q777">
        <v>13.9443362754161</v>
      </c>
      <c r="R777">
        <v>13.9443362754161</v>
      </c>
      <c r="S777">
        <v>0.30566372458386398</v>
      </c>
      <c r="T777" t="s">
        <v>262</v>
      </c>
      <c r="U777" t="s">
        <v>9819</v>
      </c>
      <c r="V777" t="s">
        <v>25</v>
      </c>
      <c r="W777">
        <v>1</v>
      </c>
      <c r="X777" t="s">
        <v>1374</v>
      </c>
      <c r="Y777" t="s">
        <v>1375</v>
      </c>
    </row>
    <row r="778" spans="1:25" ht="12.75" x14ac:dyDescent="0.2">
      <c r="A778" t="s">
        <v>3152</v>
      </c>
      <c r="B778" t="s">
        <v>3153</v>
      </c>
      <c r="D778" t="s">
        <v>22</v>
      </c>
      <c r="E778" t="s">
        <v>9299</v>
      </c>
      <c r="F778">
        <v>1</v>
      </c>
      <c r="G778" t="s">
        <v>3154</v>
      </c>
      <c r="H778" t="s">
        <v>3154</v>
      </c>
      <c r="I778">
        <v>10.45</v>
      </c>
      <c r="J778">
        <v>10.45</v>
      </c>
      <c r="K778">
        <v>10.45</v>
      </c>
      <c r="L778">
        <v>10.45</v>
      </c>
      <c r="M778">
        <v>10.46</v>
      </c>
      <c r="N778">
        <v>10.46</v>
      </c>
      <c r="O778">
        <v>10.46</v>
      </c>
      <c r="P778">
        <v>10.23</v>
      </c>
      <c r="Q778">
        <v>9.2962241836107609</v>
      </c>
      <c r="R778">
        <v>9.2962241836107609</v>
      </c>
      <c r="S778">
        <v>1.16377581638924</v>
      </c>
      <c r="T778" t="s">
        <v>262</v>
      </c>
      <c r="U778" t="s">
        <v>9819</v>
      </c>
      <c r="V778" t="s">
        <v>25</v>
      </c>
      <c r="W778">
        <v>1</v>
      </c>
      <c r="X778" t="s">
        <v>1374</v>
      </c>
      <c r="Y778" t="s">
        <v>1375</v>
      </c>
    </row>
    <row r="779" spans="1:25" ht="12.75" x14ac:dyDescent="0.2">
      <c r="A779" t="s">
        <v>3155</v>
      </c>
      <c r="B779" t="s">
        <v>3156</v>
      </c>
      <c r="D779" t="s">
        <v>22</v>
      </c>
      <c r="E779" t="s">
        <v>9299</v>
      </c>
      <c r="F779">
        <v>1</v>
      </c>
      <c r="G779" t="s">
        <v>3157</v>
      </c>
      <c r="H779" t="s">
        <v>3157</v>
      </c>
      <c r="I779">
        <v>21.1</v>
      </c>
      <c r="J779">
        <v>21.1</v>
      </c>
      <c r="K779">
        <v>21.1</v>
      </c>
      <c r="L779">
        <v>21.1</v>
      </c>
      <c r="M779">
        <v>21.11</v>
      </c>
      <c r="N779">
        <v>21.11</v>
      </c>
      <c r="O779">
        <v>21.11</v>
      </c>
      <c r="P779">
        <v>20.66</v>
      </c>
      <c r="Q779">
        <v>20.658275963579499</v>
      </c>
      <c r="R779">
        <v>20.6066302736705</v>
      </c>
      <c r="S779">
        <v>0.50336972632948795</v>
      </c>
      <c r="T779" t="s">
        <v>262</v>
      </c>
      <c r="U779" t="s">
        <v>9819</v>
      </c>
      <c r="V779" t="s">
        <v>25</v>
      </c>
      <c r="W779">
        <v>1</v>
      </c>
      <c r="X779" t="s">
        <v>1374</v>
      </c>
      <c r="Y779" t="s">
        <v>1375</v>
      </c>
    </row>
    <row r="780" spans="1:25" ht="12.75" x14ac:dyDescent="0.2">
      <c r="A780" t="s">
        <v>3158</v>
      </c>
      <c r="B780" t="s">
        <v>3159</v>
      </c>
      <c r="C780" t="s">
        <v>3131</v>
      </c>
      <c r="D780" t="s">
        <v>22</v>
      </c>
      <c r="E780" t="s">
        <v>9299</v>
      </c>
      <c r="F780">
        <v>1</v>
      </c>
      <c r="G780" t="s">
        <v>3160</v>
      </c>
      <c r="H780" t="s">
        <v>3160</v>
      </c>
      <c r="I780">
        <v>9.5</v>
      </c>
      <c r="J780">
        <v>9.5</v>
      </c>
      <c r="K780">
        <v>9.5</v>
      </c>
      <c r="L780">
        <v>9.5</v>
      </c>
      <c r="M780">
        <v>9.5</v>
      </c>
      <c r="N780">
        <v>9.5</v>
      </c>
      <c r="O780">
        <v>9.5</v>
      </c>
      <c r="P780">
        <v>9.3000000000000007</v>
      </c>
      <c r="Q780">
        <v>9.2962241836107609</v>
      </c>
      <c r="R780">
        <v>9.1412871138839105</v>
      </c>
      <c r="S780">
        <v>0.35871288611608998</v>
      </c>
      <c r="T780" t="s">
        <v>262</v>
      </c>
      <c r="U780" t="s">
        <v>9819</v>
      </c>
      <c r="V780" t="s">
        <v>25</v>
      </c>
      <c r="W780">
        <v>1</v>
      </c>
      <c r="X780" t="s">
        <v>1374</v>
      </c>
      <c r="Y780" t="s">
        <v>1375</v>
      </c>
    </row>
    <row r="781" spans="1:25" ht="12.75" x14ac:dyDescent="0.2">
      <c r="A781" t="s">
        <v>3161</v>
      </c>
      <c r="B781" t="s">
        <v>3162</v>
      </c>
      <c r="D781" t="s">
        <v>22</v>
      </c>
      <c r="E781" t="s">
        <v>9299</v>
      </c>
      <c r="F781">
        <v>1</v>
      </c>
      <c r="G781" t="s">
        <v>3163</v>
      </c>
      <c r="H781" t="s">
        <v>3164</v>
      </c>
      <c r="I781">
        <v>23.75</v>
      </c>
      <c r="J781">
        <v>23.75</v>
      </c>
      <c r="K781">
        <v>23.75</v>
      </c>
      <c r="L781">
        <v>23.75</v>
      </c>
      <c r="M781">
        <v>23.75</v>
      </c>
      <c r="N781">
        <v>23.75</v>
      </c>
      <c r="O781">
        <v>23.75</v>
      </c>
      <c r="P781">
        <v>23.24</v>
      </c>
      <c r="Q781">
        <v>23.240560459026899</v>
      </c>
      <c r="R781">
        <v>22.879040629664299</v>
      </c>
      <c r="S781">
        <v>0.870959370335747</v>
      </c>
      <c r="T781" t="s">
        <v>262</v>
      </c>
      <c r="U781" t="s">
        <v>9819</v>
      </c>
      <c r="V781" t="s">
        <v>25</v>
      </c>
      <c r="W781">
        <v>1</v>
      </c>
      <c r="X781" t="s">
        <v>1374</v>
      </c>
      <c r="Y781" t="s">
        <v>1375</v>
      </c>
    </row>
    <row r="782" spans="1:25" ht="12.75" x14ac:dyDescent="0.2">
      <c r="A782" t="s">
        <v>3165</v>
      </c>
      <c r="B782" t="s">
        <v>3166</v>
      </c>
      <c r="D782" t="s">
        <v>22</v>
      </c>
      <c r="E782" t="s">
        <v>9299</v>
      </c>
      <c r="F782">
        <v>1</v>
      </c>
      <c r="G782" t="s">
        <v>3167</v>
      </c>
      <c r="H782" t="s">
        <v>3167</v>
      </c>
      <c r="I782">
        <v>23.75</v>
      </c>
      <c r="J782">
        <v>23.75</v>
      </c>
      <c r="K782">
        <v>23.75</v>
      </c>
      <c r="L782">
        <v>23.75</v>
      </c>
      <c r="M782">
        <v>23.75</v>
      </c>
      <c r="N782">
        <v>23.75</v>
      </c>
      <c r="O782">
        <v>23.75</v>
      </c>
      <c r="P782">
        <v>23.24</v>
      </c>
      <c r="Q782">
        <v>23.240560459026899</v>
      </c>
      <c r="R782">
        <v>22.879040629664299</v>
      </c>
      <c r="S782">
        <v>0.870959370335747</v>
      </c>
      <c r="T782" t="s">
        <v>262</v>
      </c>
      <c r="U782" t="s">
        <v>9819</v>
      </c>
      <c r="V782" t="s">
        <v>25</v>
      </c>
      <c r="W782">
        <v>1</v>
      </c>
      <c r="X782" t="s">
        <v>1374</v>
      </c>
      <c r="Y782" t="s">
        <v>1375</v>
      </c>
    </row>
    <row r="783" spans="1:25" ht="12.75" x14ac:dyDescent="0.2">
      <c r="A783" t="s">
        <v>3168</v>
      </c>
      <c r="B783" t="s">
        <v>3169</v>
      </c>
      <c r="D783" t="s">
        <v>22</v>
      </c>
      <c r="E783" t="s">
        <v>9299</v>
      </c>
      <c r="F783">
        <v>1</v>
      </c>
      <c r="G783" t="s">
        <v>3170</v>
      </c>
      <c r="H783" t="s">
        <v>3170</v>
      </c>
      <c r="I783">
        <v>5.8</v>
      </c>
      <c r="J783">
        <v>5.8</v>
      </c>
      <c r="K783">
        <v>5.8</v>
      </c>
      <c r="L783">
        <v>5.8</v>
      </c>
      <c r="M783">
        <v>5.8</v>
      </c>
      <c r="N783">
        <v>5.8</v>
      </c>
      <c r="O783">
        <v>5.8</v>
      </c>
      <c r="P783">
        <v>5.68</v>
      </c>
      <c r="Q783">
        <v>5.6810258899843502</v>
      </c>
      <c r="R783">
        <v>5.2162146808038097</v>
      </c>
      <c r="S783">
        <v>0.58378531919618704</v>
      </c>
      <c r="T783" t="s">
        <v>262</v>
      </c>
      <c r="U783" t="s">
        <v>9819</v>
      </c>
      <c r="V783" t="s">
        <v>25</v>
      </c>
      <c r="W783">
        <v>1</v>
      </c>
      <c r="X783" t="s">
        <v>1374</v>
      </c>
      <c r="Y783" t="s">
        <v>1375</v>
      </c>
    </row>
    <row r="784" spans="1:25" ht="12.75" x14ac:dyDescent="0.2">
      <c r="A784" t="s">
        <v>3171</v>
      </c>
      <c r="B784" t="s">
        <v>3172</v>
      </c>
      <c r="D784" t="s">
        <v>22</v>
      </c>
      <c r="E784" t="s">
        <v>9299</v>
      </c>
      <c r="F784">
        <v>1</v>
      </c>
      <c r="G784" t="s">
        <v>3173</v>
      </c>
      <c r="H784" t="s">
        <v>3173</v>
      </c>
      <c r="I784">
        <v>1.7</v>
      </c>
      <c r="J784">
        <v>1.7</v>
      </c>
      <c r="K784">
        <v>1.7</v>
      </c>
      <c r="L784">
        <v>1.7</v>
      </c>
      <c r="M784">
        <v>1.74</v>
      </c>
      <c r="N784">
        <v>1.74</v>
      </c>
      <c r="O784">
        <v>1.74</v>
      </c>
      <c r="P784">
        <v>1.7</v>
      </c>
      <c r="Q784">
        <v>1.54937069726846</v>
      </c>
      <c r="R784">
        <v>1.13620517799687</v>
      </c>
      <c r="S784">
        <v>0.60379482200312995</v>
      </c>
      <c r="T784" t="s">
        <v>262</v>
      </c>
      <c r="U784" t="s">
        <v>9819</v>
      </c>
      <c r="V784" t="s">
        <v>25</v>
      </c>
      <c r="W784">
        <v>1</v>
      </c>
      <c r="X784" t="s">
        <v>1374</v>
      </c>
      <c r="Y784" t="s">
        <v>1375</v>
      </c>
    </row>
    <row r="785" spans="1:25" ht="12.75" x14ac:dyDescent="0.2">
      <c r="A785" t="s">
        <v>3174</v>
      </c>
      <c r="B785" t="s">
        <v>3175</v>
      </c>
      <c r="D785" t="s">
        <v>22</v>
      </c>
      <c r="E785" t="s">
        <v>9299</v>
      </c>
      <c r="F785">
        <v>1</v>
      </c>
      <c r="G785" t="s">
        <v>3176</v>
      </c>
      <c r="H785" t="s">
        <v>3176</v>
      </c>
      <c r="I785">
        <v>2.9</v>
      </c>
      <c r="J785">
        <v>2.9</v>
      </c>
      <c r="K785">
        <v>2.9</v>
      </c>
      <c r="L785">
        <v>2.9</v>
      </c>
      <c r="M785">
        <v>2.9</v>
      </c>
      <c r="N785">
        <v>2.9</v>
      </c>
      <c r="O785">
        <v>2.9</v>
      </c>
      <c r="P785">
        <v>2.84</v>
      </c>
      <c r="Q785">
        <v>2.5822844954474302</v>
      </c>
      <c r="R785">
        <v>2.5822844954474302</v>
      </c>
      <c r="S785">
        <v>0.31771550455256697</v>
      </c>
      <c r="T785" t="s">
        <v>262</v>
      </c>
      <c r="U785" t="s">
        <v>9819</v>
      </c>
      <c r="V785" t="s">
        <v>25</v>
      </c>
      <c r="W785">
        <v>1</v>
      </c>
      <c r="X785" t="s">
        <v>1374</v>
      </c>
      <c r="Y785" t="s">
        <v>1375</v>
      </c>
    </row>
    <row r="786" spans="1:25" ht="12.75" x14ac:dyDescent="0.2">
      <c r="A786" t="s">
        <v>3177</v>
      </c>
      <c r="B786" t="s">
        <v>3178</v>
      </c>
      <c r="D786" t="s">
        <v>22</v>
      </c>
      <c r="E786" t="s">
        <v>9299</v>
      </c>
      <c r="F786">
        <v>1</v>
      </c>
      <c r="G786" t="s">
        <v>3179</v>
      </c>
      <c r="H786" t="s">
        <v>3179</v>
      </c>
      <c r="I786">
        <v>3.45</v>
      </c>
      <c r="J786">
        <v>3.45</v>
      </c>
      <c r="K786">
        <v>3.45</v>
      </c>
      <c r="L786">
        <v>3.45</v>
      </c>
      <c r="M786">
        <v>3.49</v>
      </c>
      <c r="N786">
        <v>3.49</v>
      </c>
      <c r="O786">
        <v>3.49</v>
      </c>
      <c r="P786">
        <v>3.41</v>
      </c>
      <c r="Q786">
        <v>3.09874139453692</v>
      </c>
      <c r="R786">
        <v>2.7888672550832299</v>
      </c>
      <c r="S786">
        <v>0.70113274491677302</v>
      </c>
      <c r="T786" t="s">
        <v>262</v>
      </c>
      <c r="U786" t="s">
        <v>9819</v>
      </c>
      <c r="V786" t="s">
        <v>25</v>
      </c>
      <c r="W786">
        <v>1</v>
      </c>
      <c r="X786" t="s">
        <v>1374</v>
      </c>
      <c r="Y786" t="s">
        <v>1375</v>
      </c>
    </row>
    <row r="787" spans="1:25" ht="12.75" x14ac:dyDescent="0.2">
      <c r="A787" t="s">
        <v>3180</v>
      </c>
      <c r="B787" t="s">
        <v>3181</v>
      </c>
      <c r="D787" t="s">
        <v>22</v>
      </c>
      <c r="E787" t="s">
        <v>9299</v>
      </c>
      <c r="F787">
        <v>1</v>
      </c>
      <c r="G787" t="s">
        <v>3182</v>
      </c>
      <c r="H787" t="s">
        <v>3182</v>
      </c>
      <c r="I787">
        <v>15.3</v>
      </c>
      <c r="J787">
        <v>15.3</v>
      </c>
      <c r="K787">
        <v>15.3</v>
      </c>
      <c r="L787">
        <v>15.3</v>
      </c>
      <c r="M787">
        <v>15.31</v>
      </c>
      <c r="N787">
        <v>15.31</v>
      </c>
      <c r="O787">
        <v>15.31</v>
      </c>
      <c r="P787">
        <v>14.98</v>
      </c>
      <c r="Q787">
        <v>14.9772500735951</v>
      </c>
      <c r="R787">
        <v>14.6157302442325</v>
      </c>
      <c r="S787">
        <v>0.69426975576753203</v>
      </c>
      <c r="T787" t="s">
        <v>262</v>
      </c>
      <c r="U787" t="s">
        <v>9819</v>
      </c>
      <c r="V787" t="s">
        <v>25</v>
      </c>
      <c r="W787">
        <v>1</v>
      </c>
      <c r="X787" t="s">
        <v>1374</v>
      </c>
      <c r="Y787" t="s">
        <v>1375</v>
      </c>
    </row>
    <row r="788" spans="1:25" ht="12.75" x14ac:dyDescent="0.2">
      <c r="A788" t="s">
        <v>3183</v>
      </c>
      <c r="B788" t="s">
        <v>3184</v>
      </c>
      <c r="D788" t="s">
        <v>22</v>
      </c>
      <c r="E788" t="s">
        <v>9299</v>
      </c>
      <c r="F788">
        <v>1</v>
      </c>
      <c r="G788" t="s">
        <v>3185</v>
      </c>
      <c r="H788" t="s">
        <v>3185</v>
      </c>
      <c r="I788">
        <v>6.85</v>
      </c>
      <c r="J788">
        <v>6.85</v>
      </c>
      <c r="K788">
        <v>6.85</v>
      </c>
      <c r="L788">
        <v>6.85</v>
      </c>
      <c r="M788">
        <v>6.86</v>
      </c>
      <c r="N788">
        <v>6.86</v>
      </c>
      <c r="O788">
        <v>6.86</v>
      </c>
      <c r="P788">
        <v>6.71</v>
      </c>
      <c r="Q788">
        <v>6.71393968816332</v>
      </c>
      <c r="R788">
        <v>6.3007741688917402</v>
      </c>
      <c r="S788">
        <v>0.55922583110826496</v>
      </c>
      <c r="T788" t="s">
        <v>262</v>
      </c>
      <c r="U788" t="s">
        <v>9819</v>
      </c>
      <c r="V788" t="s">
        <v>25</v>
      </c>
      <c r="W788">
        <v>1</v>
      </c>
      <c r="X788" t="s">
        <v>1374</v>
      </c>
      <c r="Y788" t="s">
        <v>1375</v>
      </c>
    </row>
    <row r="789" spans="1:25" ht="12.75" x14ac:dyDescent="0.2">
      <c r="A789" t="s">
        <v>3186</v>
      </c>
      <c r="B789" t="s">
        <v>3187</v>
      </c>
      <c r="D789" t="s">
        <v>22</v>
      </c>
      <c r="E789" t="s">
        <v>9299</v>
      </c>
      <c r="F789">
        <v>1</v>
      </c>
      <c r="G789" t="s">
        <v>3188</v>
      </c>
      <c r="H789" t="s">
        <v>3188</v>
      </c>
      <c r="I789">
        <v>11.05</v>
      </c>
      <c r="J789">
        <v>11.05</v>
      </c>
      <c r="K789">
        <v>11.05</v>
      </c>
      <c r="L789">
        <v>11.05</v>
      </c>
      <c r="M789">
        <v>11.09</v>
      </c>
      <c r="N789">
        <v>11.09</v>
      </c>
      <c r="O789">
        <v>11.09</v>
      </c>
      <c r="P789">
        <v>10.85</v>
      </c>
      <c r="Q789">
        <v>10.845594880879201</v>
      </c>
      <c r="R789">
        <v>10.7939491909703</v>
      </c>
      <c r="S789">
        <v>0.29605080902973102</v>
      </c>
      <c r="T789" t="s">
        <v>262</v>
      </c>
      <c r="U789" t="s">
        <v>9819</v>
      </c>
      <c r="V789" t="s">
        <v>25</v>
      </c>
      <c r="W789">
        <v>1</v>
      </c>
      <c r="X789" t="s">
        <v>1374</v>
      </c>
      <c r="Y789" t="s">
        <v>1375</v>
      </c>
    </row>
    <row r="790" spans="1:25" ht="12.75" x14ac:dyDescent="0.2">
      <c r="A790" t="s">
        <v>3189</v>
      </c>
      <c r="B790" t="s">
        <v>3190</v>
      </c>
      <c r="D790" t="s">
        <v>22</v>
      </c>
      <c r="E790" t="s">
        <v>9299</v>
      </c>
      <c r="F790">
        <v>1</v>
      </c>
      <c r="G790" t="s">
        <v>3191</v>
      </c>
      <c r="H790" t="s">
        <v>3191</v>
      </c>
      <c r="I790">
        <v>8.6999999999999993</v>
      </c>
      <c r="J790">
        <v>8.6999999999999993</v>
      </c>
      <c r="K790">
        <v>8.6999999999999993</v>
      </c>
      <c r="L790">
        <v>8.6999999999999993</v>
      </c>
      <c r="M790">
        <v>8.7100000000000009</v>
      </c>
      <c r="N790">
        <v>8.7100000000000009</v>
      </c>
      <c r="O790">
        <v>8.7100000000000009</v>
      </c>
      <c r="P790">
        <v>8.52</v>
      </c>
      <c r="Q790">
        <v>7.7468534863423004</v>
      </c>
      <c r="R790">
        <v>7.59191641661545</v>
      </c>
      <c r="S790">
        <v>1.1180835833845499</v>
      </c>
      <c r="T790" t="s">
        <v>262</v>
      </c>
      <c r="U790" t="s">
        <v>9819</v>
      </c>
      <c r="V790" t="s">
        <v>25</v>
      </c>
      <c r="W790">
        <v>1</v>
      </c>
      <c r="X790" t="s">
        <v>1374</v>
      </c>
      <c r="Y790" t="s">
        <v>1375</v>
      </c>
    </row>
    <row r="791" spans="1:25" ht="12.75" x14ac:dyDescent="0.2">
      <c r="A791" t="s">
        <v>3192</v>
      </c>
      <c r="B791" t="s">
        <v>3193</v>
      </c>
      <c r="D791" t="s">
        <v>22</v>
      </c>
      <c r="E791" t="s">
        <v>9299</v>
      </c>
      <c r="F791">
        <v>1</v>
      </c>
      <c r="G791" t="s">
        <v>3194</v>
      </c>
      <c r="H791" t="s">
        <v>3194</v>
      </c>
      <c r="I791">
        <v>12.15</v>
      </c>
      <c r="J791">
        <v>12.15</v>
      </c>
      <c r="K791">
        <v>12.15</v>
      </c>
      <c r="L791">
        <v>12.15</v>
      </c>
      <c r="M791">
        <v>12.19</v>
      </c>
      <c r="N791">
        <v>12.19</v>
      </c>
      <c r="O791">
        <v>12.19</v>
      </c>
      <c r="P791">
        <v>11.93</v>
      </c>
      <c r="Q791">
        <v>10.845594880879201</v>
      </c>
      <c r="R791">
        <v>10.845594880879201</v>
      </c>
      <c r="S791">
        <v>1.34440511912078</v>
      </c>
      <c r="T791" t="s">
        <v>262</v>
      </c>
      <c r="U791" t="s">
        <v>9819</v>
      </c>
      <c r="V791" t="s">
        <v>25</v>
      </c>
      <c r="W791">
        <v>1</v>
      </c>
      <c r="X791" t="s">
        <v>1374</v>
      </c>
      <c r="Y791" t="s">
        <v>1375</v>
      </c>
    </row>
    <row r="792" spans="1:25" ht="12.75" x14ac:dyDescent="0.2">
      <c r="A792" t="s">
        <v>3195</v>
      </c>
      <c r="B792" t="s">
        <v>3196</v>
      </c>
      <c r="D792" t="s">
        <v>22</v>
      </c>
      <c r="E792" t="s">
        <v>9299</v>
      </c>
      <c r="F792">
        <v>1</v>
      </c>
      <c r="G792" t="s">
        <v>3197</v>
      </c>
      <c r="H792" t="s">
        <v>3197</v>
      </c>
      <c r="I792">
        <v>5.2</v>
      </c>
      <c r="J792">
        <v>5.2</v>
      </c>
      <c r="K792">
        <v>5.2</v>
      </c>
      <c r="L792">
        <v>5.2</v>
      </c>
      <c r="M792">
        <v>5.22</v>
      </c>
      <c r="N792">
        <v>5.22</v>
      </c>
      <c r="O792">
        <v>5.22</v>
      </c>
      <c r="P792">
        <v>5.1100000000000003</v>
      </c>
      <c r="Q792">
        <v>4.6481120918053804</v>
      </c>
      <c r="R792">
        <v>4.1833008826248399</v>
      </c>
      <c r="S792">
        <v>1.0366991173751601</v>
      </c>
      <c r="T792" t="s">
        <v>262</v>
      </c>
      <c r="U792" t="s">
        <v>9819</v>
      </c>
      <c r="V792" t="s">
        <v>25</v>
      </c>
      <c r="W792">
        <v>1</v>
      </c>
      <c r="X792" t="s">
        <v>1374</v>
      </c>
      <c r="Y792" t="s">
        <v>1375</v>
      </c>
    </row>
    <row r="793" spans="1:25" ht="12.75" x14ac:dyDescent="0.2">
      <c r="A793" t="s">
        <v>3198</v>
      </c>
      <c r="B793" t="s">
        <v>3199</v>
      </c>
      <c r="D793" t="s">
        <v>22</v>
      </c>
      <c r="E793" t="s">
        <v>9299</v>
      </c>
      <c r="F793">
        <v>1</v>
      </c>
      <c r="G793" t="s">
        <v>3200</v>
      </c>
      <c r="H793" t="s">
        <v>3200</v>
      </c>
      <c r="I793">
        <v>2.9</v>
      </c>
      <c r="J793">
        <v>2.9</v>
      </c>
      <c r="K793">
        <v>2.9</v>
      </c>
      <c r="L793">
        <v>2.9</v>
      </c>
      <c r="M793">
        <v>2.9</v>
      </c>
      <c r="N793">
        <v>2.9</v>
      </c>
      <c r="O793">
        <v>2.9</v>
      </c>
      <c r="P793">
        <v>2.84</v>
      </c>
      <c r="Q793">
        <v>2.5822844954474302</v>
      </c>
      <c r="R793">
        <v>2.42734742572059</v>
      </c>
      <c r="S793">
        <v>0.47265257427941298</v>
      </c>
      <c r="T793" t="s">
        <v>262</v>
      </c>
      <c r="U793" t="s">
        <v>9819</v>
      </c>
      <c r="V793" t="s">
        <v>25</v>
      </c>
      <c r="W793">
        <v>1</v>
      </c>
      <c r="X793" t="s">
        <v>1374</v>
      </c>
      <c r="Y793" t="s">
        <v>1375</v>
      </c>
    </row>
    <row r="794" spans="1:25" ht="12.75" x14ac:dyDescent="0.2">
      <c r="A794" t="s">
        <v>3201</v>
      </c>
      <c r="B794" t="s">
        <v>3202</v>
      </c>
      <c r="D794" t="s">
        <v>22</v>
      </c>
      <c r="E794" t="s">
        <v>9299</v>
      </c>
      <c r="F794">
        <v>1</v>
      </c>
      <c r="G794" t="s">
        <v>3203</v>
      </c>
      <c r="H794" t="s">
        <v>3203</v>
      </c>
      <c r="I794">
        <v>5.8</v>
      </c>
      <c r="J794">
        <v>5.8</v>
      </c>
      <c r="K794">
        <v>5.8</v>
      </c>
      <c r="L794">
        <v>5.8</v>
      </c>
      <c r="M794">
        <v>5.8</v>
      </c>
      <c r="N794">
        <v>5.8</v>
      </c>
      <c r="O794">
        <v>5.8</v>
      </c>
      <c r="P794">
        <v>5.68</v>
      </c>
      <c r="Q794">
        <v>5.6810258899843502</v>
      </c>
      <c r="R794">
        <v>5.2162146808038097</v>
      </c>
      <c r="S794">
        <v>0.58378531919618704</v>
      </c>
      <c r="T794" t="s">
        <v>262</v>
      </c>
      <c r="U794" t="s">
        <v>9819</v>
      </c>
      <c r="V794" t="s">
        <v>25</v>
      </c>
      <c r="W794">
        <v>1</v>
      </c>
      <c r="X794" t="s">
        <v>1374</v>
      </c>
      <c r="Y794" t="s">
        <v>1375</v>
      </c>
    </row>
    <row r="795" spans="1:25" ht="12.75" x14ac:dyDescent="0.2">
      <c r="A795" t="s">
        <v>3204</v>
      </c>
      <c r="B795" t="s">
        <v>3205</v>
      </c>
      <c r="C795" t="s">
        <v>3131</v>
      </c>
      <c r="D795" t="s">
        <v>22</v>
      </c>
      <c r="E795" t="s">
        <v>9299</v>
      </c>
      <c r="F795">
        <v>1</v>
      </c>
      <c r="G795" t="s">
        <v>3206</v>
      </c>
      <c r="H795" t="s">
        <v>3206</v>
      </c>
      <c r="I795">
        <v>9.5</v>
      </c>
      <c r="J795">
        <v>9.5</v>
      </c>
      <c r="K795">
        <v>9.5</v>
      </c>
      <c r="L795">
        <v>9.5</v>
      </c>
      <c r="M795">
        <v>9.5</v>
      </c>
      <c r="N795">
        <v>9.5</v>
      </c>
      <c r="O795">
        <v>9.5</v>
      </c>
      <c r="P795">
        <v>9.3000000000000007</v>
      </c>
      <c r="Q795">
        <v>9.2962241836107609</v>
      </c>
      <c r="R795">
        <v>9.0896414239749603</v>
      </c>
      <c r="S795">
        <v>0.410358576025038</v>
      </c>
      <c r="T795" t="s">
        <v>262</v>
      </c>
      <c r="U795" t="s">
        <v>9819</v>
      </c>
      <c r="V795" t="s">
        <v>25</v>
      </c>
      <c r="W795">
        <v>1</v>
      </c>
      <c r="X795" t="s">
        <v>1374</v>
      </c>
      <c r="Y795" t="s">
        <v>1375</v>
      </c>
    </row>
    <row r="796" spans="1:25" ht="12.75" x14ac:dyDescent="0.2">
      <c r="A796" t="s">
        <v>3207</v>
      </c>
      <c r="B796" t="s">
        <v>3208</v>
      </c>
      <c r="C796" t="s">
        <v>3131</v>
      </c>
      <c r="D796" t="s">
        <v>22</v>
      </c>
      <c r="E796" t="s">
        <v>9299</v>
      </c>
      <c r="F796">
        <v>1</v>
      </c>
      <c r="G796" t="s">
        <v>3209</v>
      </c>
      <c r="H796" t="s">
        <v>3209</v>
      </c>
      <c r="I796">
        <v>3.7</v>
      </c>
      <c r="J796">
        <v>3.7</v>
      </c>
      <c r="K796">
        <v>3.7</v>
      </c>
      <c r="L796">
        <v>3.7</v>
      </c>
      <c r="M796">
        <v>3.7</v>
      </c>
      <c r="N796">
        <v>3.7</v>
      </c>
      <c r="O796">
        <v>3.7</v>
      </c>
      <c r="P796">
        <v>3.62</v>
      </c>
      <c r="Q796">
        <v>3.6151982936264102</v>
      </c>
      <c r="R796">
        <v>3.4602612238995598</v>
      </c>
      <c r="S796">
        <v>0.239738776100441</v>
      </c>
      <c r="T796" t="s">
        <v>262</v>
      </c>
      <c r="U796" t="s">
        <v>9819</v>
      </c>
      <c r="V796" t="s">
        <v>25</v>
      </c>
      <c r="W796">
        <v>1</v>
      </c>
      <c r="X796" t="s">
        <v>1374</v>
      </c>
      <c r="Y796" t="s">
        <v>1375</v>
      </c>
    </row>
    <row r="797" spans="1:25" ht="12.75" x14ac:dyDescent="0.2">
      <c r="A797" t="s">
        <v>3210</v>
      </c>
      <c r="B797" t="s">
        <v>3211</v>
      </c>
      <c r="C797" t="s">
        <v>3131</v>
      </c>
      <c r="D797" t="s">
        <v>22</v>
      </c>
      <c r="E797" t="s">
        <v>9299</v>
      </c>
      <c r="F797">
        <v>1</v>
      </c>
      <c r="G797" t="s">
        <v>3212</v>
      </c>
      <c r="H797" t="s">
        <v>3212</v>
      </c>
      <c r="I797">
        <v>13.15</v>
      </c>
      <c r="J797">
        <v>13.15</v>
      </c>
      <c r="K797">
        <v>13.15</v>
      </c>
      <c r="L797">
        <v>13.15</v>
      </c>
      <c r="M797">
        <v>13.19</v>
      </c>
      <c r="N797">
        <v>13.19</v>
      </c>
      <c r="O797">
        <v>13.19</v>
      </c>
      <c r="P797">
        <v>12.91</v>
      </c>
      <c r="Q797">
        <v>12.911422477237201</v>
      </c>
      <c r="R797">
        <v>12.859776787328199</v>
      </c>
      <c r="S797">
        <v>0.330223212671786</v>
      </c>
      <c r="T797" t="s">
        <v>262</v>
      </c>
      <c r="U797" t="s">
        <v>9819</v>
      </c>
      <c r="V797" t="s">
        <v>25</v>
      </c>
      <c r="W797">
        <v>1</v>
      </c>
      <c r="X797" t="s">
        <v>1374</v>
      </c>
      <c r="Y797" t="s">
        <v>1375</v>
      </c>
    </row>
    <row r="798" spans="1:25" ht="12.75" x14ac:dyDescent="0.2">
      <c r="A798" t="s">
        <v>3213</v>
      </c>
      <c r="B798" t="s">
        <v>3214</v>
      </c>
      <c r="D798" t="s">
        <v>22</v>
      </c>
      <c r="E798" t="s">
        <v>9299</v>
      </c>
      <c r="F798">
        <v>1</v>
      </c>
      <c r="G798" t="s">
        <v>3215</v>
      </c>
      <c r="H798" t="s">
        <v>3215</v>
      </c>
      <c r="I798">
        <v>7.9</v>
      </c>
      <c r="J798">
        <v>7.9</v>
      </c>
      <c r="K798">
        <v>7.9</v>
      </c>
      <c r="L798">
        <v>7.9</v>
      </c>
      <c r="M798">
        <v>7.92</v>
      </c>
      <c r="N798">
        <v>7.92</v>
      </c>
      <c r="O798">
        <v>7.92</v>
      </c>
      <c r="P798">
        <v>7.75</v>
      </c>
      <c r="Q798">
        <v>7.7468534863423004</v>
      </c>
      <c r="R798">
        <v>7.33368796707071</v>
      </c>
      <c r="S798">
        <v>0.58631203292929202</v>
      </c>
      <c r="T798" t="s">
        <v>262</v>
      </c>
      <c r="U798" t="s">
        <v>9819</v>
      </c>
      <c r="V798" t="s">
        <v>25</v>
      </c>
      <c r="W798">
        <v>1</v>
      </c>
      <c r="X798" t="s">
        <v>1374</v>
      </c>
      <c r="Y798" t="s">
        <v>1375</v>
      </c>
    </row>
    <row r="799" spans="1:25" ht="12.75" x14ac:dyDescent="0.2">
      <c r="A799" t="s">
        <v>3216</v>
      </c>
      <c r="B799" t="s">
        <v>3217</v>
      </c>
      <c r="D799" t="s">
        <v>22</v>
      </c>
      <c r="E799" t="s">
        <v>9299</v>
      </c>
      <c r="F799">
        <v>1</v>
      </c>
      <c r="G799" t="s">
        <v>3218</v>
      </c>
      <c r="H799" t="s">
        <v>3218</v>
      </c>
      <c r="I799">
        <v>10.45</v>
      </c>
      <c r="J799">
        <v>10.45</v>
      </c>
      <c r="K799">
        <v>10.45</v>
      </c>
      <c r="L799">
        <v>10.45</v>
      </c>
      <c r="M799">
        <v>10.46</v>
      </c>
      <c r="N799">
        <v>10.46</v>
      </c>
      <c r="O799">
        <v>10.46</v>
      </c>
      <c r="P799">
        <v>10.23</v>
      </c>
      <c r="Q799">
        <v>9.2962241836107609</v>
      </c>
      <c r="R799">
        <v>9.0896414239749603</v>
      </c>
      <c r="S799">
        <v>1.3703585760250401</v>
      </c>
      <c r="T799" t="s">
        <v>262</v>
      </c>
      <c r="U799" t="s">
        <v>9819</v>
      </c>
      <c r="V799" t="s">
        <v>25</v>
      </c>
      <c r="W799">
        <v>1</v>
      </c>
      <c r="X799" t="s">
        <v>1374</v>
      </c>
      <c r="Y799" t="s">
        <v>1375</v>
      </c>
    </row>
    <row r="800" spans="1:25" ht="12.75" x14ac:dyDescent="0.2">
      <c r="A800" t="s">
        <v>3219</v>
      </c>
      <c r="B800" t="s">
        <v>3220</v>
      </c>
      <c r="D800" t="s">
        <v>22</v>
      </c>
      <c r="E800" t="s">
        <v>9299</v>
      </c>
      <c r="F800">
        <v>1</v>
      </c>
      <c r="G800" t="s">
        <v>3221</v>
      </c>
      <c r="H800" t="s">
        <v>3221</v>
      </c>
      <c r="I800">
        <v>13.15</v>
      </c>
      <c r="J800">
        <v>13.15</v>
      </c>
      <c r="K800">
        <v>13.15</v>
      </c>
      <c r="L800">
        <v>13.15</v>
      </c>
      <c r="M800">
        <v>13.19</v>
      </c>
      <c r="N800">
        <v>13.19</v>
      </c>
      <c r="O800">
        <v>13.19</v>
      </c>
      <c r="P800">
        <v>12.91</v>
      </c>
      <c r="Q800">
        <v>12.911422477237201</v>
      </c>
      <c r="R800">
        <v>12.4982569579656</v>
      </c>
      <c r="S800">
        <v>0.69174304203442605</v>
      </c>
      <c r="T800" t="s">
        <v>262</v>
      </c>
      <c r="U800" t="s">
        <v>9819</v>
      </c>
      <c r="V800" t="s">
        <v>25</v>
      </c>
      <c r="W800">
        <v>1</v>
      </c>
      <c r="X800" t="s">
        <v>1374</v>
      </c>
      <c r="Y800" t="s">
        <v>1375</v>
      </c>
    </row>
    <row r="801" spans="1:25" ht="12.75" x14ac:dyDescent="0.2">
      <c r="A801" t="s">
        <v>3222</v>
      </c>
      <c r="B801" t="s">
        <v>3223</v>
      </c>
      <c r="D801" t="s">
        <v>22</v>
      </c>
      <c r="E801" t="s">
        <v>9299</v>
      </c>
      <c r="F801">
        <v>1</v>
      </c>
      <c r="G801" t="s">
        <v>3224</v>
      </c>
      <c r="H801" t="s">
        <v>3224</v>
      </c>
      <c r="I801">
        <v>14.25</v>
      </c>
      <c r="J801">
        <v>14.25</v>
      </c>
      <c r="K801">
        <v>14.25</v>
      </c>
      <c r="L801">
        <v>14.25</v>
      </c>
      <c r="M801">
        <v>14.25</v>
      </c>
      <c r="N801">
        <v>14.25</v>
      </c>
      <c r="O801">
        <v>14.25</v>
      </c>
      <c r="P801">
        <v>13.94</v>
      </c>
      <c r="Q801">
        <v>13.9443362754161</v>
      </c>
      <c r="R801">
        <v>13.9443362754161</v>
      </c>
      <c r="S801">
        <v>0.30566372458386398</v>
      </c>
      <c r="T801" t="s">
        <v>262</v>
      </c>
      <c r="U801" t="s">
        <v>9819</v>
      </c>
      <c r="V801" t="s">
        <v>25</v>
      </c>
      <c r="W801">
        <v>1</v>
      </c>
      <c r="X801" t="s">
        <v>1374</v>
      </c>
      <c r="Y801" t="s">
        <v>1375</v>
      </c>
    </row>
    <row r="802" spans="1:25" ht="12.75" x14ac:dyDescent="0.2">
      <c r="A802" t="s">
        <v>3225</v>
      </c>
      <c r="B802" t="s">
        <v>3226</v>
      </c>
      <c r="D802" t="s">
        <v>22</v>
      </c>
      <c r="E802" t="s">
        <v>9299</v>
      </c>
      <c r="F802">
        <v>1</v>
      </c>
      <c r="G802" t="s">
        <v>3227</v>
      </c>
      <c r="H802" t="s">
        <v>3228</v>
      </c>
      <c r="I802">
        <v>7.9</v>
      </c>
      <c r="J802">
        <v>7.9</v>
      </c>
      <c r="K802">
        <v>7.9</v>
      </c>
      <c r="L802">
        <v>7.9</v>
      </c>
      <c r="M802">
        <v>7.92</v>
      </c>
      <c r="N802">
        <v>7.92</v>
      </c>
      <c r="O802">
        <v>7.92</v>
      </c>
      <c r="P802">
        <v>7.75</v>
      </c>
      <c r="Q802">
        <v>7.7468534863423004</v>
      </c>
      <c r="R802">
        <v>7.33368796707071</v>
      </c>
      <c r="S802">
        <v>0.58631203292929202</v>
      </c>
      <c r="T802" t="s">
        <v>262</v>
      </c>
      <c r="U802" t="s">
        <v>9819</v>
      </c>
      <c r="V802" t="s">
        <v>25</v>
      </c>
      <c r="W802">
        <v>1</v>
      </c>
      <c r="X802" t="s">
        <v>1374</v>
      </c>
      <c r="Y802" t="s">
        <v>1375</v>
      </c>
    </row>
    <row r="803" spans="1:25" ht="12.75" x14ac:dyDescent="0.2">
      <c r="A803" t="s">
        <v>3229</v>
      </c>
      <c r="B803" t="s">
        <v>3230</v>
      </c>
      <c r="D803" t="s">
        <v>22</v>
      </c>
      <c r="E803" t="s">
        <v>9299</v>
      </c>
      <c r="F803">
        <v>1</v>
      </c>
      <c r="G803" t="s">
        <v>3231</v>
      </c>
      <c r="H803" t="s">
        <v>3231</v>
      </c>
      <c r="I803">
        <v>6.95</v>
      </c>
      <c r="J803">
        <v>6.95</v>
      </c>
      <c r="K803">
        <v>6.95</v>
      </c>
      <c r="L803">
        <v>6.95</v>
      </c>
      <c r="M803">
        <v>6.97</v>
      </c>
      <c r="N803">
        <v>6.97</v>
      </c>
      <c r="O803">
        <v>6.97</v>
      </c>
      <c r="P803">
        <v>6.82</v>
      </c>
      <c r="Q803">
        <v>6.19748278907384</v>
      </c>
      <c r="R803">
        <v>6.0941914092559397</v>
      </c>
      <c r="S803">
        <v>0.87580859074405903</v>
      </c>
      <c r="T803" t="s">
        <v>262</v>
      </c>
      <c r="U803" t="s">
        <v>9819</v>
      </c>
      <c r="V803" t="s">
        <v>25</v>
      </c>
      <c r="W803">
        <v>1</v>
      </c>
      <c r="X803" t="s">
        <v>1374</v>
      </c>
      <c r="Y803" t="s">
        <v>1375</v>
      </c>
    </row>
    <row r="804" spans="1:25" ht="12.75" x14ac:dyDescent="0.2">
      <c r="A804" t="s">
        <v>3232</v>
      </c>
      <c r="B804" t="s">
        <v>3233</v>
      </c>
      <c r="D804" t="s">
        <v>22</v>
      </c>
      <c r="E804" t="s">
        <v>9299</v>
      </c>
      <c r="F804">
        <v>1</v>
      </c>
      <c r="G804" t="s">
        <v>3234</v>
      </c>
      <c r="H804" t="s">
        <v>3234</v>
      </c>
      <c r="I804">
        <v>6.95</v>
      </c>
      <c r="J804">
        <v>6.95</v>
      </c>
      <c r="K804">
        <v>6.95</v>
      </c>
      <c r="L804">
        <v>6.95</v>
      </c>
      <c r="M804">
        <v>6.97</v>
      </c>
      <c r="N804">
        <v>6.97</v>
      </c>
      <c r="O804">
        <v>6.97</v>
      </c>
      <c r="P804">
        <v>6.82</v>
      </c>
      <c r="Q804">
        <v>6.19748278907384</v>
      </c>
      <c r="R804">
        <v>5.9392543395290902</v>
      </c>
      <c r="S804">
        <v>1.03074566047091</v>
      </c>
      <c r="T804" t="s">
        <v>262</v>
      </c>
      <c r="U804" t="s">
        <v>9819</v>
      </c>
      <c r="V804" t="s">
        <v>25</v>
      </c>
      <c r="W804">
        <v>1</v>
      </c>
      <c r="X804" t="s">
        <v>1374</v>
      </c>
      <c r="Y804" t="s">
        <v>1375</v>
      </c>
    </row>
    <row r="805" spans="1:25" ht="12.75" x14ac:dyDescent="0.2">
      <c r="A805" t="s">
        <v>3235</v>
      </c>
      <c r="B805" t="s">
        <v>3236</v>
      </c>
      <c r="D805" t="s">
        <v>22</v>
      </c>
      <c r="E805" t="s">
        <v>9299</v>
      </c>
      <c r="F805">
        <v>1</v>
      </c>
      <c r="G805" t="s">
        <v>3237</v>
      </c>
      <c r="H805" t="s">
        <v>3237</v>
      </c>
      <c r="I805">
        <v>5.2</v>
      </c>
      <c r="J805">
        <v>5.2</v>
      </c>
      <c r="K805">
        <v>5.2</v>
      </c>
      <c r="L805">
        <v>5.2</v>
      </c>
      <c r="M805">
        <v>5.22</v>
      </c>
      <c r="N805">
        <v>5.22</v>
      </c>
      <c r="O805">
        <v>5.22</v>
      </c>
      <c r="P805">
        <v>5.1100000000000003</v>
      </c>
      <c r="Q805">
        <v>4.6481120918053804</v>
      </c>
      <c r="R805">
        <v>4.6481120918053804</v>
      </c>
      <c r="S805">
        <v>0.57188790819462099</v>
      </c>
      <c r="T805" t="s">
        <v>262</v>
      </c>
      <c r="U805" t="s">
        <v>9819</v>
      </c>
      <c r="V805" t="s">
        <v>25</v>
      </c>
      <c r="W805">
        <v>1</v>
      </c>
      <c r="X805" t="s">
        <v>1374</v>
      </c>
      <c r="Y805" t="s">
        <v>1375</v>
      </c>
    </row>
    <row r="806" spans="1:25" ht="12.75" x14ac:dyDescent="0.2">
      <c r="A806" t="s">
        <v>3238</v>
      </c>
      <c r="B806" t="s">
        <v>3239</v>
      </c>
      <c r="D806" t="s">
        <v>22</v>
      </c>
      <c r="E806" t="s">
        <v>9299</v>
      </c>
      <c r="F806">
        <v>1</v>
      </c>
      <c r="G806" t="s">
        <v>3240</v>
      </c>
      <c r="H806" t="s">
        <v>3240</v>
      </c>
      <c r="I806">
        <v>1.7</v>
      </c>
      <c r="J806">
        <v>1.7</v>
      </c>
      <c r="K806">
        <v>1.7</v>
      </c>
      <c r="L806">
        <v>1.7</v>
      </c>
      <c r="M806">
        <v>1.74</v>
      </c>
      <c r="N806">
        <v>1.74</v>
      </c>
      <c r="O806">
        <v>1.74</v>
      </c>
      <c r="P806">
        <v>1.7</v>
      </c>
      <c r="Q806">
        <v>1.54937069726846</v>
      </c>
      <c r="R806">
        <v>1.13620517799687</v>
      </c>
      <c r="S806">
        <v>0.60379482200312995</v>
      </c>
      <c r="T806" t="s">
        <v>262</v>
      </c>
      <c r="U806" t="s">
        <v>9819</v>
      </c>
      <c r="V806" t="s">
        <v>25</v>
      </c>
      <c r="W806">
        <v>1</v>
      </c>
      <c r="X806" t="s">
        <v>1374</v>
      </c>
      <c r="Y806" t="s">
        <v>1375</v>
      </c>
    </row>
    <row r="807" spans="1:25" ht="12.75" x14ac:dyDescent="0.2">
      <c r="A807" t="s">
        <v>3241</v>
      </c>
      <c r="B807" t="s">
        <v>3242</v>
      </c>
      <c r="D807" t="s">
        <v>22</v>
      </c>
      <c r="E807" t="s">
        <v>9299</v>
      </c>
      <c r="F807">
        <v>1</v>
      </c>
      <c r="G807" t="s">
        <v>3243</v>
      </c>
      <c r="H807" t="s">
        <v>3243</v>
      </c>
      <c r="I807">
        <v>9.25</v>
      </c>
      <c r="J807">
        <v>9.25</v>
      </c>
      <c r="K807">
        <v>9.25</v>
      </c>
      <c r="L807">
        <v>9.25</v>
      </c>
      <c r="M807">
        <v>9.2899999999999991</v>
      </c>
      <c r="N807">
        <v>9.2899999999999991</v>
      </c>
      <c r="O807">
        <v>9.2899999999999991</v>
      </c>
      <c r="P807">
        <v>9.09</v>
      </c>
      <c r="Q807">
        <v>8.2633103854317795</v>
      </c>
      <c r="R807">
        <v>8.0050819358870395</v>
      </c>
      <c r="S807">
        <v>1.2849180641129601</v>
      </c>
      <c r="T807" t="s">
        <v>262</v>
      </c>
      <c r="U807" t="s">
        <v>9819</v>
      </c>
      <c r="V807" t="s">
        <v>25</v>
      </c>
      <c r="W807">
        <v>1</v>
      </c>
      <c r="X807" t="s">
        <v>1374</v>
      </c>
      <c r="Y807" t="s">
        <v>1375</v>
      </c>
    </row>
    <row r="808" spans="1:25" ht="12.75" x14ac:dyDescent="0.2">
      <c r="A808" t="s">
        <v>3244</v>
      </c>
      <c r="B808" t="s">
        <v>3245</v>
      </c>
      <c r="D808" t="s">
        <v>22</v>
      </c>
      <c r="E808" t="s">
        <v>9299</v>
      </c>
      <c r="F808">
        <v>1</v>
      </c>
      <c r="G808" t="s">
        <v>3246</v>
      </c>
      <c r="H808" t="s">
        <v>3246</v>
      </c>
      <c r="I808">
        <v>9.5</v>
      </c>
      <c r="J808">
        <v>9.5</v>
      </c>
      <c r="K808">
        <v>9.5</v>
      </c>
      <c r="L808">
        <v>9.5</v>
      </c>
      <c r="M808">
        <v>9.5</v>
      </c>
      <c r="N808">
        <v>9.5</v>
      </c>
      <c r="O808">
        <v>9.5</v>
      </c>
      <c r="P808">
        <v>9.3000000000000007</v>
      </c>
      <c r="Q808">
        <v>9.2962241836107609</v>
      </c>
      <c r="R808">
        <v>8.8314129744302203</v>
      </c>
      <c r="S808">
        <v>0.668587025569781</v>
      </c>
      <c r="T808" t="s">
        <v>262</v>
      </c>
      <c r="U808" t="s">
        <v>9819</v>
      </c>
      <c r="V808" t="s">
        <v>25</v>
      </c>
      <c r="W808">
        <v>1</v>
      </c>
      <c r="X808" t="s">
        <v>1374</v>
      </c>
      <c r="Y808" t="s">
        <v>1375</v>
      </c>
    </row>
    <row r="809" spans="1:25" ht="12.75" x14ac:dyDescent="0.2">
      <c r="A809" t="s">
        <v>3247</v>
      </c>
      <c r="B809" t="s">
        <v>3248</v>
      </c>
      <c r="D809" t="s">
        <v>22</v>
      </c>
      <c r="E809" t="s">
        <v>9299</v>
      </c>
      <c r="F809">
        <v>1</v>
      </c>
      <c r="G809" t="s">
        <v>3249</v>
      </c>
      <c r="H809" t="s">
        <v>3249</v>
      </c>
      <c r="I809">
        <v>10.45</v>
      </c>
      <c r="J809">
        <v>10.45</v>
      </c>
      <c r="K809">
        <v>10.45</v>
      </c>
      <c r="L809">
        <v>10.45</v>
      </c>
      <c r="M809">
        <v>10.46</v>
      </c>
      <c r="N809">
        <v>10.46</v>
      </c>
      <c r="O809">
        <v>10.46</v>
      </c>
      <c r="P809">
        <v>10.23</v>
      </c>
      <c r="Q809">
        <v>9.2962241836107609</v>
      </c>
      <c r="R809">
        <v>9.1929328037928606</v>
      </c>
      <c r="S809">
        <v>1.26706719620714</v>
      </c>
      <c r="T809" t="s">
        <v>262</v>
      </c>
      <c r="U809" t="s">
        <v>9819</v>
      </c>
      <c r="V809" t="s">
        <v>25</v>
      </c>
      <c r="W809">
        <v>1</v>
      </c>
      <c r="X809" t="s">
        <v>1374</v>
      </c>
      <c r="Y809" t="s">
        <v>1375</v>
      </c>
    </row>
    <row r="810" spans="1:25" ht="12.75" x14ac:dyDescent="0.2">
      <c r="A810" t="s">
        <v>3250</v>
      </c>
      <c r="B810" t="s">
        <v>3251</v>
      </c>
      <c r="D810" t="s">
        <v>22</v>
      </c>
      <c r="E810" t="s">
        <v>9299</v>
      </c>
      <c r="F810">
        <v>1</v>
      </c>
      <c r="G810" t="s">
        <v>3252</v>
      </c>
      <c r="H810" t="s">
        <v>3252</v>
      </c>
      <c r="I810">
        <v>11.05</v>
      </c>
      <c r="J810">
        <v>11.05</v>
      </c>
      <c r="K810">
        <v>11.05</v>
      </c>
      <c r="L810">
        <v>11.05</v>
      </c>
      <c r="M810">
        <v>11.09</v>
      </c>
      <c r="N810">
        <v>11.09</v>
      </c>
      <c r="O810">
        <v>11.09</v>
      </c>
      <c r="P810">
        <v>10.85</v>
      </c>
      <c r="Q810">
        <v>10.845594880879201</v>
      </c>
      <c r="R810">
        <v>10.7939491909703</v>
      </c>
      <c r="S810">
        <v>0.29605080902973102</v>
      </c>
      <c r="T810" t="s">
        <v>262</v>
      </c>
      <c r="U810" t="s">
        <v>9819</v>
      </c>
      <c r="V810" t="s">
        <v>25</v>
      </c>
      <c r="W810">
        <v>1</v>
      </c>
      <c r="X810" t="s">
        <v>1374</v>
      </c>
      <c r="Y810" t="s">
        <v>1375</v>
      </c>
    </row>
    <row r="811" spans="1:25" ht="12.75" x14ac:dyDescent="0.2">
      <c r="A811" t="s">
        <v>3253</v>
      </c>
      <c r="B811" t="s">
        <v>3254</v>
      </c>
      <c r="D811" t="s">
        <v>22</v>
      </c>
      <c r="E811" t="s">
        <v>9299</v>
      </c>
      <c r="F811">
        <v>1</v>
      </c>
      <c r="G811" t="s">
        <v>3255</v>
      </c>
      <c r="H811" t="s">
        <v>3255</v>
      </c>
      <c r="I811">
        <v>1.1499999999999999</v>
      </c>
      <c r="J811">
        <v>1.1499999999999999</v>
      </c>
      <c r="K811">
        <v>1.1499999999999999</v>
      </c>
      <c r="L811">
        <v>1.1499999999999999</v>
      </c>
      <c r="M811">
        <v>1.17</v>
      </c>
      <c r="N811">
        <v>1.17</v>
      </c>
      <c r="O811">
        <v>1.17</v>
      </c>
      <c r="P811">
        <v>1.1399999999999999</v>
      </c>
      <c r="Q811">
        <v>1.03291379817897</v>
      </c>
      <c r="R811">
        <v>0.72303965872528098</v>
      </c>
      <c r="S811">
        <v>0.44696034127471901</v>
      </c>
      <c r="T811" t="s">
        <v>262</v>
      </c>
      <c r="U811" t="s">
        <v>9819</v>
      </c>
      <c r="V811" t="s">
        <v>25</v>
      </c>
      <c r="W811">
        <v>1</v>
      </c>
      <c r="X811" t="s">
        <v>1374</v>
      </c>
      <c r="Y811" t="s">
        <v>1375</v>
      </c>
    </row>
    <row r="812" spans="1:25" ht="12.75" x14ac:dyDescent="0.2">
      <c r="A812" t="s">
        <v>3256</v>
      </c>
      <c r="B812" t="s">
        <v>3257</v>
      </c>
      <c r="D812" t="s">
        <v>22</v>
      </c>
      <c r="E812" t="s">
        <v>9299</v>
      </c>
      <c r="F812">
        <v>1</v>
      </c>
      <c r="G812" t="s">
        <v>3258</v>
      </c>
      <c r="H812" t="s">
        <v>3258</v>
      </c>
      <c r="I812">
        <v>1.1499999999999999</v>
      </c>
      <c r="J812">
        <v>1.1499999999999999</v>
      </c>
      <c r="K812">
        <v>1.1499999999999999</v>
      </c>
      <c r="L812">
        <v>1.1499999999999999</v>
      </c>
      <c r="M812">
        <v>1.17</v>
      </c>
      <c r="N812">
        <v>1.17</v>
      </c>
      <c r="O812">
        <v>1.17</v>
      </c>
      <c r="P812">
        <v>1.1399999999999999</v>
      </c>
      <c r="Q812">
        <v>1.03291379817897</v>
      </c>
      <c r="R812">
        <v>0.87797672845212704</v>
      </c>
      <c r="S812">
        <v>0.292023271547873</v>
      </c>
      <c r="T812" t="s">
        <v>262</v>
      </c>
      <c r="U812" t="s">
        <v>9819</v>
      </c>
      <c r="V812" t="s">
        <v>25</v>
      </c>
      <c r="W812">
        <v>1</v>
      </c>
      <c r="X812" t="s">
        <v>1374</v>
      </c>
      <c r="Y812" t="s">
        <v>1375</v>
      </c>
    </row>
    <row r="813" spans="1:25" ht="12.75" x14ac:dyDescent="0.2">
      <c r="A813" t="s">
        <v>3259</v>
      </c>
      <c r="B813" t="s">
        <v>3260</v>
      </c>
      <c r="D813" t="s">
        <v>22</v>
      </c>
      <c r="E813" t="s">
        <v>9299</v>
      </c>
      <c r="F813">
        <v>1</v>
      </c>
      <c r="G813" t="s">
        <v>3261</v>
      </c>
      <c r="H813" t="s">
        <v>3261</v>
      </c>
      <c r="I813">
        <v>1.55</v>
      </c>
      <c r="J813">
        <v>1.55</v>
      </c>
      <c r="K813">
        <v>1.55</v>
      </c>
      <c r="L813">
        <v>1.55</v>
      </c>
      <c r="M813">
        <v>1.58</v>
      </c>
      <c r="N813">
        <v>1.58</v>
      </c>
      <c r="O813">
        <v>1.58</v>
      </c>
      <c r="P813">
        <v>1.55</v>
      </c>
      <c r="Q813">
        <v>1.54937069726846</v>
      </c>
      <c r="R813">
        <v>1.2394965578147701</v>
      </c>
      <c r="S813">
        <v>0.34050344218523199</v>
      </c>
      <c r="T813" t="s">
        <v>262</v>
      </c>
      <c r="U813" t="s">
        <v>9819</v>
      </c>
      <c r="V813" t="s">
        <v>25</v>
      </c>
      <c r="W813">
        <v>1</v>
      </c>
      <c r="X813" t="s">
        <v>1374</v>
      </c>
      <c r="Y813" t="s">
        <v>1375</v>
      </c>
    </row>
    <row r="814" spans="1:25" ht="12.75" x14ac:dyDescent="0.2">
      <c r="A814" t="s">
        <v>7646</v>
      </c>
      <c r="B814" t="s">
        <v>8799</v>
      </c>
      <c r="D814" t="s">
        <v>22</v>
      </c>
      <c r="E814" t="s">
        <v>9299</v>
      </c>
      <c r="F814">
        <v>1</v>
      </c>
      <c r="G814" t="s">
        <v>7647</v>
      </c>
      <c r="H814" t="s">
        <v>7647</v>
      </c>
      <c r="I814">
        <v>1.85</v>
      </c>
      <c r="J814">
        <v>1.85</v>
      </c>
      <c r="K814">
        <v>1.85</v>
      </c>
      <c r="L814">
        <v>1.85</v>
      </c>
      <c r="M814">
        <v>1.89</v>
      </c>
      <c r="N814">
        <v>1.89</v>
      </c>
      <c r="O814">
        <v>1.89</v>
      </c>
      <c r="P814">
        <v>1.85</v>
      </c>
      <c r="Q814">
        <v>1.54937069726846</v>
      </c>
      <c r="R814">
        <v>1.54937069726846</v>
      </c>
      <c r="S814">
        <v>0.34062930273154002</v>
      </c>
      <c r="T814" t="s">
        <v>262</v>
      </c>
      <c r="U814" t="s">
        <v>9819</v>
      </c>
      <c r="V814" t="s">
        <v>25</v>
      </c>
      <c r="W814">
        <v>1</v>
      </c>
      <c r="X814" t="s">
        <v>1374</v>
      </c>
      <c r="Y814" t="s">
        <v>1375</v>
      </c>
    </row>
    <row r="815" spans="1:25" ht="12.75" x14ac:dyDescent="0.2">
      <c r="A815" t="s">
        <v>3263</v>
      </c>
      <c r="B815" t="s">
        <v>3264</v>
      </c>
      <c r="D815" t="s">
        <v>22</v>
      </c>
      <c r="E815" t="s">
        <v>9299</v>
      </c>
      <c r="F815">
        <v>1</v>
      </c>
      <c r="G815" t="s">
        <v>3265</v>
      </c>
      <c r="H815" t="s">
        <v>3265</v>
      </c>
      <c r="I815">
        <v>12.1</v>
      </c>
      <c r="J815">
        <v>12.1</v>
      </c>
      <c r="K815">
        <v>12.1</v>
      </c>
      <c r="L815">
        <v>12.1</v>
      </c>
      <c r="M815">
        <v>12.14</v>
      </c>
      <c r="N815">
        <v>12.14</v>
      </c>
      <c r="O815">
        <v>12.14</v>
      </c>
      <c r="P815">
        <v>11.88</v>
      </c>
      <c r="Q815">
        <v>11.8785086790582</v>
      </c>
      <c r="R815">
        <v>11.568634539604499</v>
      </c>
      <c r="S815">
        <v>0.57136546039550296</v>
      </c>
      <c r="T815" t="s">
        <v>262</v>
      </c>
      <c r="U815" t="s">
        <v>9819</v>
      </c>
      <c r="V815" t="s">
        <v>25</v>
      </c>
      <c r="W815">
        <v>1</v>
      </c>
      <c r="X815" t="s">
        <v>1374</v>
      </c>
      <c r="Y815" t="s">
        <v>1375</v>
      </c>
    </row>
    <row r="816" spans="1:25" ht="12.75" x14ac:dyDescent="0.2">
      <c r="A816" t="s">
        <v>3266</v>
      </c>
      <c r="B816" t="s">
        <v>3267</v>
      </c>
      <c r="D816" t="s">
        <v>22</v>
      </c>
      <c r="E816" t="s">
        <v>9299</v>
      </c>
      <c r="F816">
        <v>1</v>
      </c>
      <c r="G816" t="s">
        <v>3268</v>
      </c>
      <c r="H816" t="s">
        <v>3268</v>
      </c>
      <c r="I816">
        <v>69.150000000000006</v>
      </c>
      <c r="J816">
        <v>69.150000000000006</v>
      </c>
      <c r="K816">
        <v>69.150000000000006</v>
      </c>
      <c r="L816">
        <v>69.150000000000006</v>
      </c>
      <c r="M816">
        <v>69.150000000000006</v>
      </c>
      <c r="N816">
        <v>69.150000000000006</v>
      </c>
      <c r="O816">
        <v>69.150000000000006</v>
      </c>
      <c r="P816">
        <v>67.66</v>
      </c>
      <c r="Q816">
        <v>67.655853780722694</v>
      </c>
      <c r="R816">
        <v>48.237074374957999</v>
      </c>
      <c r="S816">
        <v>20.912925625042</v>
      </c>
      <c r="T816" t="s">
        <v>262</v>
      </c>
      <c r="U816" t="s">
        <v>9819</v>
      </c>
      <c r="V816" t="s">
        <v>25</v>
      </c>
      <c r="W816">
        <v>1</v>
      </c>
      <c r="X816" t="s">
        <v>1374</v>
      </c>
      <c r="Y816" t="s">
        <v>1375</v>
      </c>
    </row>
    <row r="817" spans="1:25" ht="12.75" x14ac:dyDescent="0.2">
      <c r="A817" t="s">
        <v>3269</v>
      </c>
      <c r="B817" t="s">
        <v>3270</v>
      </c>
      <c r="C817" t="s">
        <v>3131</v>
      </c>
      <c r="D817" t="s">
        <v>22</v>
      </c>
      <c r="E817" t="s">
        <v>9299</v>
      </c>
      <c r="F817">
        <v>1</v>
      </c>
      <c r="G817" t="s">
        <v>3271</v>
      </c>
      <c r="H817" t="s">
        <v>3271</v>
      </c>
      <c r="I817">
        <v>9.5</v>
      </c>
      <c r="J817">
        <v>9.5</v>
      </c>
      <c r="K817">
        <v>9.5</v>
      </c>
      <c r="L817">
        <v>9.5</v>
      </c>
      <c r="M817">
        <v>9.5</v>
      </c>
      <c r="N817">
        <v>9.5</v>
      </c>
      <c r="O817">
        <v>9.5</v>
      </c>
      <c r="P817">
        <v>9.3000000000000007</v>
      </c>
      <c r="Q817">
        <v>9.2962241836107609</v>
      </c>
      <c r="R817">
        <v>9.0896414239749603</v>
      </c>
      <c r="S817">
        <v>0.410358576025038</v>
      </c>
      <c r="T817" t="s">
        <v>262</v>
      </c>
      <c r="U817" t="s">
        <v>9819</v>
      </c>
      <c r="V817" t="s">
        <v>25</v>
      </c>
      <c r="W817">
        <v>1</v>
      </c>
      <c r="X817" t="s">
        <v>1374</v>
      </c>
      <c r="Y817" t="s">
        <v>1375</v>
      </c>
    </row>
    <row r="818" spans="1:25" ht="12.75" x14ac:dyDescent="0.2">
      <c r="A818" t="s">
        <v>3272</v>
      </c>
      <c r="B818" t="s">
        <v>3273</v>
      </c>
      <c r="D818" t="s">
        <v>22</v>
      </c>
      <c r="E818" t="s">
        <v>9299</v>
      </c>
      <c r="F818">
        <v>1</v>
      </c>
      <c r="G818" t="s">
        <v>3274</v>
      </c>
      <c r="H818" t="s">
        <v>3274</v>
      </c>
      <c r="I818">
        <v>1.7</v>
      </c>
      <c r="J818">
        <v>1.7</v>
      </c>
      <c r="K818">
        <v>1.7</v>
      </c>
      <c r="L818">
        <v>1.7</v>
      </c>
      <c r="M818">
        <v>1.74</v>
      </c>
      <c r="N818">
        <v>1.74</v>
      </c>
      <c r="O818">
        <v>1.74</v>
      </c>
      <c r="P818">
        <v>1.7</v>
      </c>
      <c r="Q818">
        <v>1.54937069726846</v>
      </c>
      <c r="R818">
        <v>1.2394965578147701</v>
      </c>
      <c r="S818">
        <v>0.50050344218523202</v>
      </c>
      <c r="T818" t="s">
        <v>262</v>
      </c>
      <c r="U818" t="s">
        <v>9819</v>
      </c>
      <c r="V818" t="s">
        <v>25</v>
      </c>
      <c r="W818">
        <v>1</v>
      </c>
      <c r="X818" t="s">
        <v>1374</v>
      </c>
      <c r="Y818" t="s">
        <v>1375</v>
      </c>
    </row>
    <row r="819" spans="1:25" ht="12.75" x14ac:dyDescent="0.2">
      <c r="A819" t="s">
        <v>3275</v>
      </c>
      <c r="B819" t="s">
        <v>3276</v>
      </c>
      <c r="D819" t="s">
        <v>22</v>
      </c>
      <c r="E819" t="s">
        <v>9299</v>
      </c>
      <c r="F819">
        <v>1</v>
      </c>
      <c r="G819" t="s">
        <v>3277</v>
      </c>
      <c r="H819" t="s">
        <v>3278</v>
      </c>
      <c r="I819">
        <v>15.3</v>
      </c>
      <c r="J819">
        <v>15.3</v>
      </c>
      <c r="K819">
        <v>15.3</v>
      </c>
      <c r="L819">
        <v>15.3</v>
      </c>
      <c r="M819">
        <v>15.31</v>
      </c>
      <c r="N819">
        <v>15.31</v>
      </c>
      <c r="O819">
        <v>15.31</v>
      </c>
      <c r="P819">
        <v>14.98</v>
      </c>
      <c r="Q819">
        <v>14.9772500735951</v>
      </c>
      <c r="R819">
        <v>14.5640845543235</v>
      </c>
      <c r="S819">
        <v>0.74591544567648105</v>
      </c>
      <c r="T819" t="s">
        <v>262</v>
      </c>
      <c r="U819" t="s">
        <v>9819</v>
      </c>
      <c r="V819" t="s">
        <v>25</v>
      </c>
      <c r="W819">
        <v>1</v>
      </c>
      <c r="X819" t="s">
        <v>1374</v>
      </c>
      <c r="Y819" t="s">
        <v>1375</v>
      </c>
    </row>
    <row r="820" spans="1:25" ht="12.75" x14ac:dyDescent="0.2">
      <c r="A820" t="s">
        <v>3279</v>
      </c>
      <c r="B820" t="s">
        <v>3280</v>
      </c>
      <c r="C820" t="s">
        <v>427</v>
      </c>
      <c r="D820" t="s">
        <v>22</v>
      </c>
      <c r="E820" t="s">
        <v>9299</v>
      </c>
      <c r="F820">
        <v>1</v>
      </c>
      <c r="G820" t="s">
        <v>3281</v>
      </c>
      <c r="H820" t="s">
        <v>3281</v>
      </c>
      <c r="I820">
        <v>5.25</v>
      </c>
      <c r="J820">
        <v>5.25</v>
      </c>
      <c r="K820">
        <v>5.25</v>
      </c>
      <c r="L820">
        <v>5.25</v>
      </c>
      <c r="M820">
        <v>5.27</v>
      </c>
      <c r="N820">
        <v>5.27</v>
      </c>
      <c r="O820">
        <v>5.27</v>
      </c>
      <c r="P820">
        <v>5.16</v>
      </c>
      <c r="Q820">
        <v>5.1645689908948702</v>
      </c>
      <c r="U820" t="s">
        <v>9816</v>
      </c>
      <c r="V820" t="s">
        <v>25</v>
      </c>
      <c r="W820">
        <v>1</v>
      </c>
      <c r="X820" t="s">
        <v>1374</v>
      </c>
      <c r="Y820" t="s">
        <v>1375</v>
      </c>
    </row>
    <row r="821" spans="1:25" ht="12.75" x14ac:dyDescent="0.2">
      <c r="A821" t="s">
        <v>3282</v>
      </c>
      <c r="B821" t="s">
        <v>3283</v>
      </c>
      <c r="D821" t="s">
        <v>22</v>
      </c>
      <c r="E821" t="s">
        <v>9299</v>
      </c>
      <c r="F821">
        <v>1</v>
      </c>
      <c r="G821" t="s">
        <v>3284</v>
      </c>
      <c r="H821" t="s">
        <v>3284</v>
      </c>
      <c r="I821">
        <v>11.6</v>
      </c>
      <c r="J821">
        <v>11.6</v>
      </c>
      <c r="K821">
        <v>11.6</v>
      </c>
      <c r="L821">
        <v>11.6</v>
      </c>
      <c r="M821">
        <v>11.61</v>
      </c>
      <c r="N821">
        <v>11.61</v>
      </c>
      <c r="O821">
        <v>11.61</v>
      </c>
      <c r="P821">
        <v>11.36</v>
      </c>
      <c r="Q821">
        <v>10.3291379817897</v>
      </c>
      <c r="R821">
        <v>10.070909532245</v>
      </c>
      <c r="S821">
        <v>1.5390904677550099</v>
      </c>
      <c r="T821" t="s">
        <v>262</v>
      </c>
      <c r="U821" t="s">
        <v>9819</v>
      </c>
      <c r="V821" t="s">
        <v>25</v>
      </c>
      <c r="W821">
        <v>1</v>
      </c>
      <c r="X821" t="s">
        <v>1374</v>
      </c>
      <c r="Y821" t="s">
        <v>1375</v>
      </c>
    </row>
    <row r="822" spans="1:25" ht="12.75" x14ac:dyDescent="0.2">
      <c r="A822" t="s">
        <v>3285</v>
      </c>
      <c r="B822" t="s">
        <v>3286</v>
      </c>
      <c r="D822" t="s">
        <v>22</v>
      </c>
      <c r="E822" t="s">
        <v>9299</v>
      </c>
      <c r="F822">
        <v>1</v>
      </c>
      <c r="G822" t="s">
        <v>3287</v>
      </c>
      <c r="H822" t="s">
        <v>3287</v>
      </c>
      <c r="I822">
        <v>5.8</v>
      </c>
      <c r="J822">
        <v>5.8</v>
      </c>
      <c r="K822">
        <v>5.8</v>
      </c>
      <c r="L822">
        <v>5.8</v>
      </c>
      <c r="M822">
        <v>5.8</v>
      </c>
      <c r="N822">
        <v>5.8</v>
      </c>
      <c r="O822">
        <v>5.8</v>
      </c>
      <c r="P822">
        <v>5.68</v>
      </c>
      <c r="Q822">
        <v>5.6810258899843502</v>
      </c>
      <c r="R822">
        <v>5.3195060606217099</v>
      </c>
      <c r="S822">
        <v>0.48049393937828899</v>
      </c>
      <c r="T822" t="s">
        <v>262</v>
      </c>
      <c r="U822" t="s">
        <v>9819</v>
      </c>
      <c r="V822" t="s">
        <v>25</v>
      </c>
      <c r="W822">
        <v>1</v>
      </c>
      <c r="X822" t="s">
        <v>1374</v>
      </c>
      <c r="Y822" t="s">
        <v>1375</v>
      </c>
    </row>
    <row r="823" spans="1:25" ht="12.75" x14ac:dyDescent="0.2">
      <c r="A823" t="s">
        <v>3288</v>
      </c>
      <c r="B823" t="s">
        <v>3289</v>
      </c>
      <c r="D823" t="s">
        <v>22</v>
      </c>
      <c r="E823" t="s">
        <v>9299</v>
      </c>
      <c r="F823">
        <v>1</v>
      </c>
      <c r="G823" t="s">
        <v>3290</v>
      </c>
      <c r="H823" t="s">
        <v>3290</v>
      </c>
      <c r="I823">
        <v>15.05</v>
      </c>
      <c r="J823">
        <v>15.05</v>
      </c>
      <c r="K823">
        <v>15.05</v>
      </c>
      <c r="L823">
        <v>15.05</v>
      </c>
      <c r="M823">
        <v>15.09</v>
      </c>
      <c r="N823">
        <v>15.09</v>
      </c>
      <c r="O823">
        <v>15.09</v>
      </c>
      <c r="P823">
        <v>14.77</v>
      </c>
      <c r="Q823">
        <v>13.427879376326599</v>
      </c>
      <c r="R823">
        <v>13.3762336864177</v>
      </c>
      <c r="S823">
        <v>1.7137663135823</v>
      </c>
      <c r="T823" t="s">
        <v>262</v>
      </c>
      <c r="U823" t="s">
        <v>9819</v>
      </c>
      <c r="V823" t="s">
        <v>25</v>
      </c>
      <c r="W823">
        <v>1</v>
      </c>
      <c r="X823" t="s">
        <v>1374</v>
      </c>
      <c r="Y823" t="s">
        <v>1375</v>
      </c>
    </row>
    <row r="824" spans="1:25" ht="12.75" x14ac:dyDescent="0.2">
      <c r="A824" t="s">
        <v>3291</v>
      </c>
      <c r="B824" t="s">
        <v>3292</v>
      </c>
      <c r="D824" t="s">
        <v>22</v>
      </c>
      <c r="E824" t="s">
        <v>9299</v>
      </c>
      <c r="F824">
        <v>1</v>
      </c>
      <c r="G824" t="s">
        <v>3293</v>
      </c>
      <c r="H824" t="s">
        <v>3293</v>
      </c>
      <c r="I824">
        <v>13.15</v>
      </c>
      <c r="J824">
        <v>13.15</v>
      </c>
      <c r="K824">
        <v>13.15</v>
      </c>
      <c r="L824">
        <v>13.15</v>
      </c>
      <c r="M824">
        <v>13.19</v>
      </c>
      <c r="N824">
        <v>13.19</v>
      </c>
      <c r="O824">
        <v>13.19</v>
      </c>
      <c r="P824">
        <v>12.91</v>
      </c>
      <c r="Q824">
        <v>12.911422477237201</v>
      </c>
      <c r="R824">
        <v>12.6015483377835</v>
      </c>
      <c r="S824">
        <v>0.58845166221653</v>
      </c>
      <c r="T824" t="s">
        <v>262</v>
      </c>
      <c r="U824" t="s">
        <v>9819</v>
      </c>
      <c r="V824" t="s">
        <v>25</v>
      </c>
      <c r="W824">
        <v>1</v>
      </c>
      <c r="X824" t="s">
        <v>1374</v>
      </c>
      <c r="Y824" t="s">
        <v>1375</v>
      </c>
    </row>
    <row r="825" spans="1:25" ht="12.75" x14ac:dyDescent="0.2">
      <c r="A825" t="s">
        <v>3294</v>
      </c>
      <c r="B825" t="s">
        <v>3295</v>
      </c>
      <c r="D825" t="s">
        <v>22</v>
      </c>
      <c r="E825" t="s">
        <v>9299</v>
      </c>
      <c r="F825">
        <v>1</v>
      </c>
      <c r="G825" t="s">
        <v>3296</v>
      </c>
      <c r="H825" t="s">
        <v>3296</v>
      </c>
      <c r="I825">
        <v>5.8</v>
      </c>
      <c r="J825">
        <v>5.8</v>
      </c>
      <c r="K825">
        <v>5.8</v>
      </c>
      <c r="L825">
        <v>5.8</v>
      </c>
      <c r="M825">
        <v>5.8</v>
      </c>
      <c r="N825">
        <v>5.8</v>
      </c>
      <c r="O825">
        <v>5.8</v>
      </c>
      <c r="P825">
        <v>5.68</v>
      </c>
      <c r="Q825">
        <v>5.6810258899843502</v>
      </c>
      <c r="R825">
        <v>5.6810258899843502</v>
      </c>
      <c r="S825">
        <v>0.118974110015649</v>
      </c>
      <c r="T825" t="s">
        <v>262</v>
      </c>
      <c r="U825" t="s">
        <v>9819</v>
      </c>
      <c r="V825" t="s">
        <v>25</v>
      </c>
      <c r="W825">
        <v>1</v>
      </c>
      <c r="X825" t="s">
        <v>1374</v>
      </c>
      <c r="Y825" t="s">
        <v>1375</v>
      </c>
    </row>
    <row r="826" spans="1:25" ht="12.75" x14ac:dyDescent="0.2">
      <c r="A826" t="s">
        <v>3297</v>
      </c>
      <c r="B826" t="s">
        <v>3298</v>
      </c>
      <c r="C826" t="s">
        <v>427</v>
      </c>
      <c r="D826" t="s">
        <v>22</v>
      </c>
      <c r="E826" t="s">
        <v>9299</v>
      </c>
      <c r="F826">
        <v>1</v>
      </c>
      <c r="G826" t="s">
        <v>3299</v>
      </c>
      <c r="H826" t="s">
        <v>3299</v>
      </c>
      <c r="I826">
        <v>7.9</v>
      </c>
      <c r="J826">
        <v>7.9</v>
      </c>
      <c r="K826">
        <v>7.9</v>
      </c>
      <c r="L826">
        <v>7.9</v>
      </c>
      <c r="M826">
        <v>7.92</v>
      </c>
      <c r="N826">
        <v>7.92</v>
      </c>
      <c r="O826">
        <v>7.92</v>
      </c>
      <c r="P826">
        <v>7.75</v>
      </c>
      <c r="Q826">
        <v>7.7468534863423004</v>
      </c>
      <c r="U826" t="s">
        <v>9816</v>
      </c>
      <c r="V826" t="s">
        <v>25</v>
      </c>
      <c r="W826">
        <v>1</v>
      </c>
      <c r="X826" t="s">
        <v>1374</v>
      </c>
      <c r="Y826" t="s">
        <v>1375</v>
      </c>
    </row>
    <row r="827" spans="1:25" ht="12.75" x14ac:dyDescent="0.2">
      <c r="A827" t="s">
        <v>6771</v>
      </c>
      <c r="B827" t="s">
        <v>6772</v>
      </c>
      <c r="C827" t="s">
        <v>427</v>
      </c>
      <c r="D827" t="s">
        <v>22</v>
      </c>
      <c r="E827" t="s">
        <v>9299</v>
      </c>
      <c r="F827">
        <v>1</v>
      </c>
      <c r="G827" t="s">
        <v>6773</v>
      </c>
      <c r="H827" t="s">
        <v>6773</v>
      </c>
      <c r="I827">
        <v>15.05</v>
      </c>
      <c r="J827">
        <v>15.05</v>
      </c>
      <c r="K827">
        <v>15.05</v>
      </c>
      <c r="L827">
        <v>15.05</v>
      </c>
      <c r="U827" t="s">
        <v>9816</v>
      </c>
      <c r="V827">
        <v>1</v>
      </c>
      <c r="X827" t="s">
        <v>1374</v>
      </c>
      <c r="Y827" t="s">
        <v>1375</v>
      </c>
    </row>
    <row r="828" spans="1:25" ht="12.75" x14ac:dyDescent="0.2">
      <c r="A828" t="s">
        <v>3300</v>
      </c>
      <c r="B828" t="s">
        <v>3301</v>
      </c>
      <c r="D828" t="s">
        <v>22</v>
      </c>
      <c r="E828" t="s">
        <v>9299</v>
      </c>
      <c r="F828">
        <v>1</v>
      </c>
      <c r="G828" t="s">
        <v>3302</v>
      </c>
      <c r="H828" t="s">
        <v>3302</v>
      </c>
      <c r="I828">
        <v>5.8</v>
      </c>
      <c r="J828">
        <v>5.8</v>
      </c>
      <c r="K828">
        <v>5.8</v>
      </c>
      <c r="L828">
        <v>5.8</v>
      </c>
      <c r="M828">
        <v>5.8</v>
      </c>
      <c r="N828">
        <v>5.8</v>
      </c>
      <c r="O828">
        <v>5.8</v>
      </c>
      <c r="P828">
        <v>5.68</v>
      </c>
      <c r="Q828">
        <v>5.6810258899843502</v>
      </c>
      <c r="R828">
        <v>5.4227974404396102</v>
      </c>
      <c r="S828">
        <v>0.377202559560391</v>
      </c>
      <c r="T828" t="s">
        <v>262</v>
      </c>
      <c r="U828" t="s">
        <v>9819</v>
      </c>
      <c r="V828" t="s">
        <v>25</v>
      </c>
      <c r="W828">
        <v>1</v>
      </c>
      <c r="X828" t="s">
        <v>1374</v>
      </c>
      <c r="Y828" t="s">
        <v>1375</v>
      </c>
    </row>
    <row r="829" spans="1:25" ht="12.75" x14ac:dyDescent="0.2">
      <c r="A829" t="s">
        <v>3303</v>
      </c>
      <c r="B829" t="s">
        <v>3304</v>
      </c>
      <c r="D829" t="s">
        <v>22</v>
      </c>
      <c r="E829" t="s">
        <v>9299</v>
      </c>
      <c r="F829">
        <v>1</v>
      </c>
      <c r="G829" t="s">
        <v>3305</v>
      </c>
      <c r="H829" t="s">
        <v>3305</v>
      </c>
      <c r="I829">
        <v>18.55</v>
      </c>
      <c r="J829">
        <v>18.55</v>
      </c>
      <c r="K829">
        <v>18.55</v>
      </c>
      <c r="L829">
        <v>18.55</v>
      </c>
      <c r="M829">
        <v>18.579999999999998</v>
      </c>
      <c r="N829">
        <v>18.579999999999998</v>
      </c>
      <c r="O829">
        <v>18.579999999999998</v>
      </c>
      <c r="P829">
        <v>18.18</v>
      </c>
      <c r="Q829">
        <v>16.526620770863602</v>
      </c>
      <c r="R829">
        <v>16.2683923213188</v>
      </c>
      <c r="S829">
        <v>2.3116076786811699</v>
      </c>
      <c r="T829" t="s">
        <v>262</v>
      </c>
      <c r="U829" t="s">
        <v>9819</v>
      </c>
      <c r="V829" t="s">
        <v>25</v>
      </c>
      <c r="W829">
        <v>1</v>
      </c>
      <c r="X829" t="s">
        <v>1374</v>
      </c>
      <c r="Y829" t="s">
        <v>1375</v>
      </c>
    </row>
    <row r="830" spans="1:25" ht="12.75" x14ac:dyDescent="0.2">
      <c r="A830" t="s">
        <v>3306</v>
      </c>
      <c r="B830" t="s">
        <v>3307</v>
      </c>
      <c r="D830" t="s">
        <v>22</v>
      </c>
      <c r="E830" t="s">
        <v>9299</v>
      </c>
      <c r="F830">
        <v>1</v>
      </c>
      <c r="G830" t="s">
        <v>3308</v>
      </c>
      <c r="H830" t="s">
        <v>3308</v>
      </c>
      <c r="I830">
        <v>1.7</v>
      </c>
      <c r="J830">
        <v>1.7</v>
      </c>
      <c r="K830">
        <v>1.7</v>
      </c>
      <c r="L830">
        <v>1.7</v>
      </c>
      <c r="M830">
        <v>1.74</v>
      </c>
      <c r="N830">
        <v>1.74</v>
      </c>
      <c r="O830">
        <v>1.74</v>
      </c>
      <c r="P830">
        <v>1.7</v>
      </c>
      <c r="Q830">
        <v>1.54937069726846</v>
      </c>
      <c r="R830">
        <v>1.2394965578147701</v>
      </c>
      <c r="S830">
        <v>0.50050344218523202</v>
      </c>
      <c r="T830" t="s">
        <v>262</v>
      </c>
      <c r="U830" t="s">
        <v>9819</v>
      </c>
      <c r="V830" t="s">
        <v>25</v>
      </c>
      <c r="W830">
        <v>1</v>
      </c>
      <c r="X830" t="s">
        <v>1374</v>
      </c>
      <c r="Y830" t="s">
        <v>1375</v>
      </c>
    </row>
    <row r="831" spans="1:25" ht="12.75" x14ac:dyDescent="0.2">
      <c r="A831" t="s">
        <v>3309</v>
      </c>
      <c r="B831" t="s">
        <v>3310</v>
      </c>
      <c r="D831" t="s">
        <v>22</v>
      </c>
      <c r="E831" t="s">
        <v>9299</v>
      </c>
      <c r="F831">
        <v>1</v>
      </c>
      <c r="G831" t="s">
        <v>3311</v>
      </c>
      <c r="H831" t="s">
        <v>3311</v>
      </c>
      <c r="I831">
        <v>8.9499999999999993</v>
      </c>
      <c r="J831">
        <v>8.9499999999999993</v>
      </c>
      <c r="K831">
        <v>8.9499999999999993</v>
      </c>
      <c r="L831">
        <v>8.9499999999999993</v>
      </c>
      <c r="M831">
        <v>8.9700000000000006</v>
      </c>
      <c r="N831">
        <v>8.9700000000000006</v>
      </c>
      <c r="O831">
        <v>8.9700000000000006</v>
      </c>
      <c r="P831">
        <v>8.7799999999999994</v>
      </c>
      <c r="Q831">
        <v>8.7797672845212702</v>
      </c>
      <c r="R831">
        <v>8.4182474551586299</v>
      </c>
      <c r="S831">
        <v>0.55175254484137104</v>
      </c>
      <c r="T831" t="s">
        <v>262</v>
      </c>
      <c r="U831" t="s">
        <v>9819</v>
      </c>
      <c r="V831" t="s">
        <v>25</v>
      </c>
      <c r="W831">
        <v>1</v>
      </c>
      <c r="X831" t="s">
        <v>1374</v>
      </c>
      <c r="Y831" t="s">
        <v>1375</v>
      </c>
    </row>
    <row r="832" spans="1:25" ht="12.75" x14ac:dyDescent="0.2">
      <c r="A832" t="s">
        <v>3312</v>
      </c>
      <c r="B832" t="s">
        <v>3313</v>
      </c>
      <c r="D832" t="s">
        <v>22</v>
      </c>
      <c r="E832" t="s">
        <v>9299</v>
      </c>
      <c r="F832">
        <v>1</v>
      </c>
      <c r="G832" t="s">
        <v>3314</v>
      </c>
      <c r="H832" t="s">
        <v>3314</v>
      </c>
      <c r="I832">
        <v>9.5</v>
      </c>
      <c r="J832">
        <v>9.5</v>
      </c>
      <c r="K832">
        <v>9.5</v>
      </c>
      <c r="L832">
        <v>9.5</v>
      </c>
      <c r="M832">
        <v>9.5</v>
      </c>
      <c r="N832">
        <v>9.5</v>
      </c>
      <c r="O832">
        <v>9.5</v>
      </c>
      <c r="P832">
        <v>9.3000000000000007</v>
      </c>
      <c r="Q832">
        <v>9.2962241836107609</v>
      </c>
      <c r="R832">
        <v>9.0896414239749603</v>
      </c>
      <c r="S832">
        <v>0.410358576025038</v>
      </c>
      <c r="T832" t="s">
        <v>262</v>
      </c>
      <c r="U832" t="s">
        <v>9819</v>
      </c>
      <c r="V832" t="s">
        <v>25</v>
      </c>
      <c r="W832">
        <v>1</v>
      </c>
      <c r="X832" t="s">
        <v>1374</v>
      </c>
      <c r="Y832" t="s">
        <v>1375</v>
      </c>
    </row>
    <row r="833" spans="1:25" ht="12.75" x14ac:dyDescent="0.2">
      <c r="A833" t="s">
        <v>6774</v>
      </c>
      <c r="B833" t="s">
        <v>6775</v>
      </c>
      <c r="C833" t="s">
        <v>427</v>
      </c>
      <c r="D833" t="s">
        <v>22</v>
      </c>
      <c r="E833" t="s">
        <v>9299</v>
      </c>
      <c r="F833">
        <v>1</v>
      </c>
      <c r="G833" t="s">
        <v>6776</v>
      </c>
      <c r="H833" t="s">
        <v>6777</v>
      </c>
      <c r="I833">
        <v>0</v>
      </c>
      <c r="J833">
        <v>0</v>
      </c>
      <c r="K833">
        <v>0</v>
      </c>
      <c r="L833">
        <v>0</v>
      </c>
      <c r="U833" t="s">
        <v>9816</v>
      </c>
      <c r="V833">
        <v>1</v>
      </c>
      <c r="X833" t="s">
        <v>1374</v>
      </c>
      <c r="Y833" t="s">
        <v>1375</v>
      </c>
    </row>
    <row r="834" spans="1:25" ht="12.75" x14ac:dyDescent="0.2">
      <c r="A834" t="s">
        <v>6778</v>
      </c>
      <c r="B834" t="s">
        <v>6779</v>
      </c>
      <c r="C834" t="s">
        <v>427</v>
      </c>
      <c r="D834" t="s">
        <v>22</v>
      </c>
      <c r="E834" t="s">
        <v>9299</v>
      </c>
      <c r="F834">
        <v>1</v>
      </c>
      <c r="G834" t="s">
        <v>6780</v>
      </c>
      <c r="H834" t="s">
        <v>6780</v>
      </c>
      <c r="I834">
        <v>1.1499999999999999</v>
      </c>
      <c r="J834">
        <v>1.1499999999999999</v>
      </c>
      <c r="K834">
        <v>1.1499999999999999</v>
      </c>
      <c r="L834">
        <v>1.1499999999999999</v>
      </c>
      <c r="U834" t="s">
        <v>9816</v>
      </c>
      <c r="V834">
        <v>1</v>
      </c>
      <c r="X834" t="s">
        <v>1374</v>
      </c>
      <c r="Y834" t="s">
        <v>1375</v>
      </c>
    </row>
    <row r="835" spans="1:25" ht="12.75" x14ac:dyDescent="0.2">
      <c r="A835" t="s">
        <v>3315</v>
      </c>
      <c r="B835" t="s">
        <v>3316</v>
      </c>
      <c r="D835" t="s">
        <v>22</v>
      </c>
      <c r="E835" t="s">
        <v>9299</v>
      </c>
      <c r="F835">
        <v>1</v>
      </c>
      <c r="G835" t="s">
        <v>3317</v>
      </c>
      <c r="H835" t="s">
        <v>3317</v>
      </c>
      <c r="I835">
        <v>2.2999999999999998</v>
      </c>
      <c r="J835">
        <v>2.2999999999999998</v>
      </c>
      <c r="K835">
        <v>2.2999999999999998</v>
      </c>
      <c r="L835">
        <v>2.2999999999999998</v>
      </c>
      <c r="M835">
        <v>2.3199999999999998</v>
      </c>
      <c r="N835">
        <v>2.3199999999999998</v>
      </c>
      <c r="O835">
        <v>2.3199999999999998</v>
      </c>
      <c r="P835">
        <v>2.27</v>
      </c>
      <c r="Q835">
        <v>2.0658275963579502</v>
      </c>
      <c r="R835">
        <v>1.8592448367221499</v>
      </c>
      <c r="S835">
        <v>0.46075516327784799</v>
      </c>
      <c r="T835" t="s">
        <v>262</v>
      </c>
      <c r="U835" t="s">
        <v>9819</v>
      </c>
      <c r="V835" t="s">
        <v>25</v>
      </c>
      <c r="W835">
        <v>1</v>
      </c>
      <c r="X835" t="s">
        <v>1374</v>
      </c>
      <c r="Y835" t="s">
        <v>1375</v>
      </c>
    </row>
    <row r="836" spans="1:25" ht="12.75" x14ac:dyDescent="0.2">
      <c r="A836" t="s">
        <v>3318</v>
      </c>
      <c r="B836" t="s">
        <v>3319</v>
      </c>
      <c r="D836" t="s">
        <v>22</v>
      </c>
      <c r="E836" t="s">
        <v>9299</v>
      </c>
      <c r="F836">
        <v>1</v>
      </c>
      <c r="G836" t="s">
        <v>3320</v>
      </c>
      <c r="H836" t="s">
        <v>3321</v>
      </c>
      <c r="I836">
        <v>1.7</v>
      </c>
      <c r="J836">
        <v>1.7</v>
      </c>
      <c r="K836">
        <v>1.7</v>
      </c>
      <c r="L836">
        <v>1.7</v>
      </c>
      <c r="M836">
        <v>1.74</v>
      </c>
      <c r="N836">
        <v>1.74</v>
      </c>
      <c r="O836">
        <v>1.74</v>
      </c>
      <c r="P836">
        <v>1.7</v>
      </c>
      <c r="Q836">
        <v>1.54937069726846</v>
      </c>
      <c r="R836">
        <v>1.13620517799687</v>
      </c>
      <c r="S836">
        <v>0.60379482200312995</v>
      </c>
      <c r="T836" t="s">
        <v>262</v>
      </c>
      <c r="U836" t="s">
        <v>9819</v>
      </c>
      <c r="V836" t="s">
        <v>25</v>
      </c>
      <c r="W836">
        <v>1</v>
      </c>
      <c r="X836" t="s">
        <v>1374</v>
      </c>
      <c r="Y836" t="s">
        <v>1375</v>
      </c>
    </row>
    <row r="837" spans="1:25" ht="12.75" x14ac:dyDescent="0.2">
      <c r="A837" t="s">
        <v>3322</v>
      </c>
      <c r="B837" t="s">
        <v>3323</v>
      </c>
      <c r="D837" t="s">
        <v>22</v>
      </c>
      <c r="E837" t="s">
        <v>9299</v>
      </c>
      <c r="F837">
        <v>1</v>
      </c>
      <c r="G837" t="s">
        <v>3324</v>
      </c>
      <c r="H837" t="s">
        <v>3324</v>
      </c>
      <c r="I837">
        <v>1.7</v>
      </c>
      <c r="J837">
        <v>1.7</v>
      </c>
      <c r="K837">
        <v>1.7</v>
      </c>
      <c r="L837">
        <v>1.7</v>
      </c>
      <c r="M837">
        <v>1.74</v>
      </c>
      <c r="N837">
        <v>1.74</v>
      </c>
      <c r="O837">
        <v>1.74</v>
      </c>
      <c r="P837">
        <v>1.7</v>
      </c>
      <c r="Q837">
        <v>1.54937069726846</v>
      </c>
      <c r="R837">
        <v>1.54937069726846</v>
      </c>
      <c r="S837">
        <v>0.19062930273154</v>
      </c>
      <c r="T837" t="s">
        <v>262</v>
      </c>
      <c r="U837" t="s">
        <v>9819</v>
      </c>
      <c r="V837" t="s">
        <v>25</v>
      </c>
      <c r="W837">
        <v>1</v>
      </c>
      <c r="X837" t="s">
        <v>1374</v>
      </c>
      <c r="Y837" t="s">
        <v>1375</v>
      </c>
    </row>
    <row r="838" spans="1:25" ht="12.75" x14ac:dyDescent="0.2">
      <c r="A838" t="s">
        <v>3325</v>
      </c>
      <c r="B838" t="s">
        <v>3326</v>
      </c>
      <c r="D838" t="s">
        <v>22</v>
      </c>
      <c r="E838" t="s">
        <v>9299</v>
      </c>
      <c r="F838">
        <v>1</v>
      </c>
      <c r="G838" t="s">
        <v>3327</v>
      </c>
      <c r="H838" t="s">
        <v>3328</v>
      </c>
      <c r="I838">
        <v>6.85</v>
      </c>
      <c r="J838">
        <v>6.85</v>
      </c>
      <c r="K838">
        <v>6.85</v>
      </c>
      <c r="L838">
        <v>6.85</v>
      </c>
      <c r="M838">
        <v>6.86</v>
      </c>
      <c r="N838">
        <v>6.86</v>
      </c>
      <c r="O838">
        <v>6.86</v>
      </c>
      <c r="P838">
        <v>6.71</v>
      </c>
      <c r="Q838">
        <v>6.71393968816332</v>
      </c>
      <c r="R838">
        <v>6.4040655487096299</v>
      </c>
      <c r="S838">
        <v>0.45593445129036803</v>
      </c>
      <c r="T838" t="s">
        <v>262</v>
      </c>
      <c r="U838" t="s">
        <v>9819</v>
      </c>
      <c r="V838" t="s">
        <v>25</v>
      </c>
      <c r="W838">
        <v>1</v>
      </c>
      <c r="X838" t="s">
        <v>1374</v>
      </c>
      <c r="Y838" t="s">
        <v>1375</v>
      </c>
    </row>
    <row r="839" spans="1:25" ht="12.75" x14ac:dyDescent="0.2">
      <c r="A839" t="s">
        <v>3329</v>
      </c>
      <c r="B839" t="s">
        <v>3330</v>
      </c>
      <c r="D839" t="s">
        <v>22</v>
      </c>
      <c r="E839" t="s">
        <v>9299</v>
      </c>
      <c r="F839">
        <v>1</v>
      </c>
      <c r="G839" t="s">
        <v>3331</v>
      </c>
      <c r="H839" t="s">
        <v>3331</v>
      </c>
      <c r="I839">
        <v>1.1499999999999999</v>
      </c>
      <c r="J839">
        <v>1.1499999999999999</v>
      </c>
      <c r="K839">
        <v>1.1499999999999999</v>
      </c>
      <c r="L839">
        <v>1.1499999999999999</v>
      </c>
      <c r="M839">
        <v>1.17</v>
      </c>
      <c r="N839">
        <v>1.17</v>
      </c>
      <c r="O839">
        <v>1.17</v>
      </c>
      <c r="P839">
        <v>1.1399999999999999</v>
      </c>
      <c r="Q839">
        <v>1.03291379817897</v>
      </c>
      <c r="R839">
        <v>0.77468534863423</v>
      </c>
      <c r="S839">
        <v>0.39531465136576999</v>
      </c>
      <c r="T839" t="s">
        <v>262</v>
      </c>
      <c r="U839" t="s">
        <v>9819</v>
      </c>
      <c r="V839" t="s">
        <v>25</v>
      </c>
      <c r="W839">
        <v>1</v>
      </c>
      <c r="X839" t="s">
        <v>1374</v>
      </c>
      <c r="Y839" t="s">
        <v>1375</v>
      </c>
    </row>
    <row r="840" spans="1:25" ht="12.75" x14ac:dyDescent="0.2">
      <c r="A840" t="s">
        <v>3332</v>
      </c>
      <c r="B840" t="s">
        <v>3333</v>
      </c>
      <c r="D840" t="s">
        <v>22</v>
      </c>
      <c r="E840" t="s">
        <v>9299</v>
      </c>
      <c r="F840">
        <v>1</v>
      </c>
      <c r="G840" t="s">
        <v>3334</v>
      </c>
      <c r="H840" t="s">
        <v>3335</v>
      </c>
      <c r="I840">
        <v>21.1</v>
      </c>
      <c r="J840">
        <v>21.1</v>
      </c>
      <c r="K840">
        <v>21.1</v>
      </c>
      <c r="L840">
        <v>21.1</v>
      </c>
      <c r="M840">
        <v>21.11</v>
      </c>
      <c r="N840">
        <v>21.11</v>
      </c>
      <c r="O840">
        <v>21.11</v>
      </c>
      <c r="P840">
        <v>20.66</v>
      </c>
      <c r="Q840">
        <v>20.658275963579499</v>
      </c>
      <c r="R840">
        <v>20.554984583761598</v>
      </c>
      <c r="S840">
        <v>0.55501541623843698</v>
      </c>
      <c r="T840" t="s">
        <v>262</v>
      </c>
      <c r="U840" t="s">
        <v>9819</v>
      </c>
      <c r="V840" t="s">
        <v>25</v>
      </c>
      <c r="W840">
        <v>1</v>
      </c>
      <c r="X840" t="s">
        <v>1374</v>
      </c>
      <c r="Y840" t="s">
        <v>1375</v>
      </c>
    </row>
    <row r="841" spans="1:25" ht="12.75" x14ac:dyDescent="0.2">
      <c r="A841" t="s">
        <v>3336</v>
      </c>
      <c r="B841" t="s">
        <v>3337</v>
      </c>
      <c r="D841" t="s">
        <v>22</v>
      </c>
      <c r="E841" t="s">
        <v>9299</v>
      </c>
      <c r="F841">
        <v>1</v>
      </c>
      <c r="G841" t="s">
        <v>3338</v>
      </c>
      <c r="H841" t="s">
        <v>3338</v>
      </c>
      <c r="I841">
        <v>11.05</v>
      </c>
      <c r="J841">
        <v>11.05</v>
      </c>
      <c r="K841">
        <v>11.05</v>
      </c>
      <c r="L841">
        <v>11.05</v>
      </c>
      <c r="M841">
        <v>11.09</v>
      </c>
      <c r="N841">
        <v>11.09</v>
      </c>
      <c r="O841">
        <v>11.09</v>
      </c>
      <c r="P841">
        <v>10.85</v>
      </c>
      <c r="Q841">
        <v>10.845594880879201</v>
      </c>
      <c r="R841">
        <v>10.6390121212434</v>
      </c>
      <c r="S841">
        <v>0.45098787875657798</v>
      </c>
      <c r="T841" t="s">
        <v>262</v>
      </c>
      <c r="U841" t="s">
        <v>9819</v>
      </c>
      <c r="V841" t="s">
        <v>25</v>
      </c>
      <c r="W841">
        <v>1</v>
      </c>
      <c r="X841" t="s">
        <v>1374</v>
      </c>
      <c r="Y841" t="s">
        <v>1375</v>
      </c>
    </row>
    <row r="842" spans="1:25" ht="12.75" x14ac:dyDescent="0.2">
      <c r="A842" t="s">
        <v>3339</v>
      </c>
      <c r="B842" t="s">
        <v>3340</v>
      </c>
      <c r="D842" t="s">
        <v>22</v>
      </c>
      <c r="E842" t="s">
        <v>9299</v>
      </c>
      <c r="F842">
        <v>1</v>
      </c>
      <c r="G842" t="s">
        <v>3341</v>
      </c>
      <c r="H842" t="s">
        <v>3341</v>
      </c>
      <c r="I842">
        <v>2.2999999999999998</v>
      </c>
      <c r="J842">
        <v>2.2999999999999998</v>
      </c>
      <c r="K842">
        <v>2.2999999999999998</v>
      </c>
      <c r="L842">
        <v>2.2999999999999998</v>
      </c>
      <c r="M842">
        <v>2.3199999999999998</v>
      </c>
      <c r="N842">
        <v>2.3199999999999998</v>
      </c>
      <c r="O842">
        <v>2.3199999999999998</v>
      </c>
      <c r="P842">
        <v>2.27</v>
      </c>
      <c r="Q842">
        <v>2.0658275963579502</v>
      </c>
      <c r="R842">
        <v>1.9625362165400499</v>
      </c>
      <c r="S842">
        <v>0.357463783459951</v>
      </c>
      <c r="T842" t="s">
        <v>262</v>
      </c>
      <c r="U842" t="s">
        <v>9819</v>
      </c>
      <c r="V842" t="s">
        <v>25</v>
      </c>
      <c r="W842">
        <v>1</v>
      </c>
      <c r="X842" t="s">
        <v>1374</v>
      </c>
      <c r="Y842" t="s">
        <v>1375</v>
      </c>
    </row>
    <row r="843" spans="1:25" ht="12.75" x14ac:dyDescent="0.2">
      <c r="A843" t="s">
        <v>3342</v>
      </c>
      <c r="B843" t="s">
        <v>3343</v>
      </c>
      <c r="D843" t="s">
        <v>22</v>
      </c>
      <c r="E843" t="s">
        <v>9299</v>
      </c>
      <c r="F843">
        <v>1</v>
      </c>
      <c r="G843" t="s">
        <v>3344</v>
      </c>
      <c r="H843" t="s">
        <v>3344</v>
      </c>
      <c r="I843">
        <v>4.5999999999999996</v>
      </c>
      <c r="J843">
        <v>4.5999999999999996</v>
      </c>
      <c r="K843">
        <v>4.5999999999999996</v>
      </c>
      <c r="L843">
        <v>4.5999999999999996</v>
      </c>
      <c r="M843">
        <v>4.6399999999999997</v>
      </c>
      <c r="N843">
        <v>4.6399999999999997</v>
      </c>
      <c r="O843">
        <v>4.6399999999999997</v>
      </c>
      <c r="P843">
        <v>4.54</v>
      </c>
      <c r="Q843">
        <v>4.1316551927158898</v>
      </c>
      <c r="R843">
        <v>3.7184896734442998</v>
      </c>
      <c r="S843">
        <v>0.92151032655569698</v>
      </c>
      <c r="T843" t="s">
        <v>262</v>
      </c>
      <c r="U843" t="s">
        <v>9819</v>
      </c>
      <c r="V843" t="s">
        <v>25</v>
      </c>
      <c r="W843">
        <v>1</v>
      </c>
      <c r="X843" t="s">
        <v>1374</v>
      </c>
      <c r="Y843" t="s">
        <v>1375</v>
      </c>
    </row>
    <row r="844" spans="1:25" ht="12.75" x14ac:dyDescent="0.2">
      <c r="A844" t="s">
        <v>3345</v>
      </c>
      <c r="B844" t="s">
        <v>3346</v>
      </c>
      <c r="D844" t="s">
        <v>22</v>
      </c>
      <c r="E844" t="s">
        <v>9299</v>
      </c>
      <c r="F844">
        <v>1</v>
      </c>
      <c r="G844" t="s">
        <v>3347</v>
      </c>
      <c r="H844" t="s">
        <v>3348</v>
      </c>
      <c r="I844">
        <v>3.45</v>
      </c>
      <c r="J844">
        <v>3.45</v>
      </c>
      <c r="K844">
        <v>3.45</v>
      </c>
      <c r="L844">
        <v>3.45</v>
      </c>
      <c r="M844">
        <v>3.49</v>
      </c>
      <c r="N844">
        <v>3.49</v>
      </c>
      <c r="O844">
        <v>3.49</v>
      </c>
      <c r="P844">
        <v>3.41</v>
      </c>
      <c r="Q844">
        <v>3.09874139453692</v>
      </c>
      <c r="R844">
        <v>2.7888672550832299</v>
      </c>
      <c r="S844">
        <v>0.70113274491677302</v>
      </c>
      <c r="T844" t="s">
        <v>262</v>
      </c>
      <c r="U844" t="s">
        <v>9819</v>
      </c>
      <c r="V844" t="s">
        <v>25</v>
      </c>
      <c r="W844">
        <v>1</v>
      </c>
      <c r="X844" t="s">
        <v>1374</v>
      </c>
      <c r="Y844" t="s">
        <v>1375</v>
      </c>
    </row>
    <row r="845" spans="1:25" ht="12.75" x14ac:dyDescent="0.2">
      <c r="A845" t="s">
        <v>3349</v>
      </c>
      <c r="B845" t="s">
        <v>3350</v>
      </c>
      <c r="D845" t="s">
        <v>22</v>
      </c>
      <c r="E845" t="s">
        <v>9299</v>
      </c>
      <c r="F845">
        <v>1</v>
      </c>
      <c r="G845" t="s">
        <v>3351</v>
      </c>
      <c r="H845" t="s">
        <v>3351</v>
      </c>
      <c r="I845">
        <v>14.5</v>
      </c>
      <c r="J845">
        <v>14.5</v>
      </c>
      <c r="K845">
        <v>14.5</v>
      </c>
      <c r="L845">
        <v>14.5</v>
      </c>
      <c r="M845">
        <v>14.51</v>
      </c>
      <c r="N845">
        <v>14.51</v>
      </c>
      <c r="O845">
        <v>14.51</v>
      </c>
      <c r="P845">
        <v>14.2</v>
      </c>
      <c r="Q845">
        <v>12.911422477237201</v>
      </c>
      <c r="R845">
        <v>12.5499026478745</v>
      </c>
      <c r="S845">
        <v>1.9600973521254801</v>
      </c>
      <c r="T845" t="s">
        <v>262</v>
      </c>
      <c r="U845" t="s">
        <v>9819</v>
      </c>
      <c r="V845" t="s">
        <v>25</v>
      </c>
      <c r="W845">
        <v>1</v>
      </c>
      <c r="X845" t="s">
        <v>1374</v>
      </c>
      <c r="Y845" t="s">
        <v>1375</v>
      </c>
    </row>
    <row r="846" spans="1:25" ht="12.75" x14ac:dyDescent="0.2">
      <c r="A846" t="s">
        <v>3352</v>
      </c>
      <c r="B846" t="s">
        <v>3353</v>
      </c>
      <c r="D846" t="s">
        <v>22</v>
      </c>
      <c r="E846" t="s">
        <v>9299</v>
      </c>
      <c r="F846">
        <v>1</v>
      </c>
      <c r="G846" t="s">
        <v>3354</v>
      </c>
      <c r="H846" t="s">
        <v>3354</v>
      </c>
      <c r="I846">
        <v>1.7</v>
      </c>
      <c r="J846">
        <v>1.7</v>
      </c>
      <c r="K846">
        <v>1.7</v>
      </c>
      <c r="L846">
        <v>1.7</v>
      </c>
      <c r="M846">
        <v>1.74</v>
      </c>
      <c r="N846">
        <v>1.74</v>
      </c>
      <c r="O846">
        <v>1.74</v>
      </c>
      <c r="P846">
        <v>1.7</v>
      </c>
      <c r="Q846">
        <v>1.54937069726846</v>
      </c>
      <c r="R846">
        <v>1.2394965578147701</v>
      </c>
      <c r="S846">
        <v>0.50050344218523202</v>
      </c>
      <c r="T846" t="s">
        <v>262</v>
      </c>
      <c r="U846" t="s">
        <v>9819</v>
      </c>
      <c r="V846" t="s">
        <v>25</v>
      </c>
      <c r="W846">
        <v>1</v>
      </c>
      <c r="X846" t="s">
        <v>1374</v>
      </c>
      <c r="Y846" t="s">
        <v>1375</v>
      </c>
    </row>
    <row r="847" spans="1:25" ht="12.75" x14ac:dyDescent="0.2">
      <c r="A847" t="s">
        <v>3355</v>
      </c>
      <c r="B847" t="s">
        <v>3356</v>
      </c>
      <c r="D847" t="s">
        <v>22</v>
      </c>
      <c r="E847" t="s">
        <v>9299</v>
      </c>
      <c r="F847">
        <v>1</v>
      </c>
      <c r="G847" t="s">
        <v>3357</v>
      </c>
      <c r="H847" t="s">
        <v>3357</v>
      </c>
      <c r="I847">
        <v>2.2999999999999998</v>
      </c>
      <c r="J847">
        <v>2.2999999999999998</v>
      </c>
      <c r="K847">
        <v>2.2999999999999998</v>
      </c>
      <c r="L847">
        <v>2.2999999999999998</v>
      </c>
      <c r="M847">
        <v>2.3199999999999998</v>
      </c>
      <c r="N847">
        <v>2.3199999999999998</v>
      </c>
      <c r="O847">
        <v>2.3199999999999998</v>
      </c>
      <c r="P847">
        <v>2.27</v>
      </c>
      <c r="Q847">
        <v>2.0658275963579502</v>
      </c>
      <c r="R847">
        <v>1.7559534569042501</v>
      </c>
      <c r="S847">
        <v>0.56404654309574598</v>
      </c>
      <c r="T847" t="s">
        <v>262</v>
      </c>
      <c r="U847" t="s">
        <v>9819</v>
      </c>
      <c r="V847" t="s">
        <v>25</v>
      </c>
      <c r="W847">
        <v>1</v>
      </c>
      <c r="X847" t="s">
        <v>1374</v>
      </c>
      <c r="Y847" t="s">
        <v>1375</v>
      </c>
    </row>
    <row r="848" spans="1:25" ht="12.75" x14ac:dyDescent="0.2">
      <c r="A848" t="s">
        <v>3358</v>
      </c>
      <c r="B848" t="s">
        <v>3359</v>
      </c>
      <c r="C848" t="s">
        <v>3131</v>
      </c>
      <c r="D848" t="s">
        <v>22</v>
      </c>
      <c r="E848" t="s">
        <v>9299</v>
      </c>
      <c r="F848">
        <v>1</v>
      </c>
      <c r="G848" t="s">
        <v>3360</v>
      </c>
      <c r="H848" t="s">
        <v>3360</v>
      </c>
      <c r="I848">
        <v>10.45</v>
      </c>
      <c r="J848">
        <v>10.45</v>
      </c>
      <c r="K848">
        <v>10.45</v>
      </c>
      <c r="L848">
        <v>10.45</v>
      </c>
      <c r="M848">
        <v>10.46</v>
      </c>
      <c r="N848">
        <v>10.46</v>
      </c>
      <c r="O848">
        <v>10.46</v>
      </c>
      <c r="P848">
        <v>10.23</v>
      </c>
      <c r="Q848">
        <v>9.2962241836107609</v>
      </c>
      <c r="R848">
        <v>9.0896414239749603</v>
      </c>
      <c r="S848">
        <v>1.3703585760250401</v>
      </c>
      <c r="T848" t="s">
        <v>262</v>
      </c>
      <c r="U848" t="s">
        <v>9819</v>
      </c>
      <c r="V848" t="s">
        <v>25</v>
      </c>
      <c r="W848">
        <v>1</v>
      </c>
      <c r="X848" t="s">
        <v>1374</v>
      </c>
      <c r="Y848" t="s">
        <v>1375</v>
      </c>
    </row>
    <row r="849" spans="1:25" ht="12.75" x14ac:dyDescent="0.2">
      <c r="A849" t="s">
        <v>3361</v>
      </c>
      <c r="B849" t="s">
        <v>3362</v>
      </c>
      <c r="C849" t="s">
        <v>427</v>
      </c>
      <c r="D849" t="s">
        <v>22</v>
      </c>
      <c r="E849" t="s">
        <v>9299</v>
      </c>
      <c r="F849">
        <v>1</v>
      </c>
      <c r="G849" t="s">
        <v>3363</v>
      </c>
      <c r="H849" t="s">
        <v>3363</v>
      </c>
      <c r="I849">
        <v>14.5</v>
      </c>
      <c r="J849">
        <v>14.5</v>
      </c>
      <c r="K849">
        <v>14.5</v>
      </c>
      <c r="L849">
        <v>14.5</v>
      </c>
      <c r="M849">
        <v>14.51</v>
      </c>
      <c r="N849">
        <v>14.51</v>
      </c>
      <c r="O849">
        <v>14.51</v>
      </c>
      <c r="P849">
        <v>14.2</v>
      </c>
      <c r="Q849">
        <v>12.911422477237201</v>
      </c>
      <c r="U849" t="s">
        <v>9816</v>
      </c>
      <c r="V849" t="s">
        <v>25</v>
      </c>
      <c r="W849">
        <v>1</v>
      </c>
      <c r="X849" t="s">
        <v>1374</v>
      </c>
      <c r="Y849" t="s">
        <v>1375</v>
      </c>
    </row>
    <row r="850" spans="1:25" ht="12.75" x14ac:dyDescent="0.2">
      <c r="A850" t="s">
        <v>3364</v>
      </c>
      <c r="B850" t="s">
        <v>3365</v>
      </c>
      <c r="C850" t="s">
        <v>427</v>
      </c>
      <c r="D850" t="s">
        <v>22</v>
      </c>
      <c r="E850" t="s">
        <v>9299</v>
      </c>
      <c r="F850">
        <v>1</v>
      </c>
      <c r="G850" t="s">
        <v>3366</v>
      </c>
      <c r="H850" t="s">
        <v>3366</v>
      </c>
      <c r="I850">
        <v>19</v>
      </c>
      <c r="J850">
        <v>19</v>
      </c>
      <c r="K850">
        <v>19</v>
      </c>
      <c r="L850">
        <v>19</v>
      </c>
      <c r="U850" t="s">
        <v>9816</v>
      </c>
      <c r="V850">
        <v>1</v>
      </c>
      <c r="X850" t="s">
        <v>1374</v>
      </c>
      <c r="Y850" t="s">
        <v>1375</v>
      </c>
    </row>
    <row r="851" spans="1:25" ht="12.75" x14ac:dyDescent="0.2">
      <c r="A851" t="s">
        <v>3367</v>
      </c>
      <c r="B851" t="s">
        <v>3368</v>
      </c>
      <c r="D851" t="s">
        <v>22</v>
      </c>
      <c r="E851" t="s">
        <v>9299</v>
      </c>
      <c r="F851">
        <v>1</v>
      </c>
      <c r="G851" t="s">
        <v>3369</v>
      </c>
      <c r="H851" t="s">
        <v>3370</v>
      </c>
      <c r="I851">
        <v>11.05</v>
      </c>
      <c r="J851">
        <v>11.05</v>
      </c>
      <c r="K851">
        <v>11.05</v>
      </c>
      <c r="L851">
        <v>11.05</v>
      </c>
      <c r="M851">
        <v>11.09</v>
      </c>
      <c r="N851">
        <v>11.09</v>
      </c>
      <c r="O851">
        <v>11.09</v>
      </c>
      <c r="P851">
        <v>10.85</v>
      </c>
      <c r="Q851">
        <v>10.845594880879201</v>
      </c>
      <c r="R851">
        <v>10.6906578111524</v>
      </c>
      <c r="S851">
        <v>0.39934218884763001</v>
      </c>
      <c r="T851" t="s">
        <v>262</v>
      </c>
      <c r="U851" t="s">
        <v>9819</v>
      </c>
      <c r="V851" t="s">
        <v>25</v>
      </c>
      <c r="W851">
        <v>1</v>
      </c>
      <c r="X851" t="s">
        <v>1374</v>
      </c>
      <c r="Y851" t="s">
        <v>1375</v>
      </c>
    </row>
    <row r="852" spans="1:25" ht="12.75" x14ac:dyDescent="0.2">
      <c r="A852" t="s">
        <v>3371</v>
      </c>
      <c r="B852" t="s">
        <v>3372</v>
      </c>
      <c r="D852" t="s">
        <v>22</v>
      </c>
      <c r="E852" t="s">
        <v>9299</v>
      </c>
      <c r="F852">
        <v>1</v>
      </c>
      <c r="G852" t="s">
        <v>3373</v>
      </c>
      <c r="H852" t="s">
        <v>3373</v>
      </c>
      <c r="I852">
        <v>15.8</v>
      </c>
      <c r="J852">
        <v>15.8</v>
      </c>
      <c r="K852">
        <v>15.8</v>
      </c>
      <c r="L852">
        <v>15.8</v>
      </c>
      <c r="M852">
        <v>15.83</v>
      </c>
      <c r="N852">
        <v>15.83</v>
      </c>
      <c r="O852">
        <v>15.83</v>
      </c>
      <c r="P852">
        <v>15.49</v>
      </c>
      <c r="Q852">
        <v>15.493706972684601</v>
      </c>
      <c r="R852">
        <v>15.390415592866701</v>
      </c>
      <c r="S852">
        <v>0.43958440713330299</v>
      </c>
      <c r="T852" t="s">
        <v>262</v>
      </c>
      <c r="U852" t="s">
        <v>9819</v>
      </c>
      <c r="V852" t="s">
        <v>25</v>
      </c>
      <c r="W852">
        <v>1</v>
      </c>
      <c r="X852" t="s">
        <v>1374</v>
      </c>
      <c r="Y852" t="s">
        <v>1375</v>
      </c>
    </row>
    <row r="853" spans="1:25" ht="12.75" x14ac:dyDescent="0.2">
      <c r="A853" t="s">
        <v>3374</v>
      </c>
      <c r="B853" t="s">
        <v>3375</v>
      </c>
      <c r="D853" t="s">
        <v>22</v>
      </c>
      <c r="E853" t="s">
        <v>9299</v>
      </c>
      <c r="F853">
        <v>1</v>
      </c>
      <c r="G853" t="s">
        <v>3376</v>
      </c>
      <c r="H853" t="s">
        <v>3376</v>
      </c>
      <c r="I853">
        <v>10</v>
      </c>
      <c r="J853">
        <v>10</v>
      </c>
      <c r="K853">
        <v>10</v>
      </c>
      <c r="L853">
        <v>10</v>
      </c>
      <c r="M853">
        <v>10.029999999999999</v>
      </c>
      <c r="N853">
        <v>10.029999999999999</v>
      </c>
      <c r="O853">
        <v>10.029999999999999</v>
      </c>
      <c r="P853">
        <v>9.81</v>
      </c>
      <c r="Q853">
        <v>9.8126810827002409</v>
      </c>
      <c r="R853">
        <v>9.6060983230644492</v>
      </c>
      <c r="S853">
        <v>0.42390167693554998</v>
      </c>
      <c r="T853" t="s">
        <v>262</v>
      </c>
      <c r="U853" t="s">
        <v>9819</v>
      </c>
      <c r="V853" t="s">
        <v>25</v>
      </c>
      <c r="W853">
        <v>1</v>
      </c>
      <c r="X853" t="s">
        <v>1374</v>
      </c>
      <c r="Y853" t="s">
        <v>1375</v>
      </c>
    </row>
    <row r="854" spans="1:25" ht="12.75" x14ac:dyDescent="0.2">
      <c r="A854" t="s">
        <v>3377</v>
      </c>
      <c r="B854" t="s">
        <v>3378</v>
      </c>
      <c r="D854" t="s">
        <v>22</v>
      </c>
      <c r="E854" t="s">
        <v>9299</v>
      </c>
      <c r="F854">
        <v>1</v>
      </c>
      <c r="G854" t="s">
        <v>3379</v>
      </c>
      <c r="H854" t="s">
        <v>3379</v>
      </c>
      <c r="I854">
        <v>7.9</v>
      </c>
      <c r="J854">
        <v>7.9</v>
      </c>
      <c r="K854">
        <v>7.9</v>
      </c>
      <c r="L854">
        <v>7.9</v>
      </c>
      <c r="M854">
        <v>7.92</v>
      </c>
      <c r="N854">
        <v>7.92</v>
      </c>
      <c r="O854">
        <v>7.92</v>
      </c>
      <c r="P854">
        <v>7.75</v>
      </c>
      <c r="Q854">
        <v>7.7468534863423004</v>
      </c>
      <c r="R854">
        <v>7.33368796707071</v>
      </c>
      <c r="S854">
        <v>0.58631203292929202</v>
      </c>
      <c r="T854" t="s">
        <v>262</v>
      </c>
      <c r="U854" t="s">
        <v>9819</v>
      </c>
      <c r="V854" t="s">
        <v>25</v>
      </c>
      <c r="W854">
        <v>1</v>
      </c>
      <c r="X854" t="s">
        <v>1374</v>
      </c>
      <c r="Y854" t="s">
        <v>1375</v>
      </c>
    </row>
    <row r="855" spans="1:25" ht="12.75" x14ac:dyDescent="0.2">
      <c r="A855" t="s">
        <v>3380</v>
      </c>
      <c r="B855" t="s">
        <v>3381</v>
      </c>
      <c r="D855" t="s">
        <v>22</v>
      </c>
      <c r="E855" t="s">
        <v>9299</v>
      </c>
      <c r="F855">
        <v>1</v>
      </c>
      <c r="G855" t="s">
        <v>3382</v>
      </c>
      <c r="H855" t="s">
        <v>3383</v>
      </c>
      <c r="I855">
        <v>23.75</v>
      </c>
      <c r="J855">
        <v>23.75</v>
      </c>
      <c r="K855">
        <v>23.75</v>
      </c>
      <c r="L855">
        <v>23.75</v>
      </c>
      <c r="M855">
        <v>23.75</v>
      </c>
      <c r="N855">
        <v>23.75</v>
      </c>
      <c r="O855">
        <v>23.75</v>
      </c>
      <c r="P855">
        <v>23.24</v>
      </c>
      <c r="Q855">
        <v>23.240560459026899</v>
      </c>
      <c r="R855">
        <v>22.879040629664299</v>
      </c>
      <c r="S855">
        <v>0.870959370335747</v>
      </c>
      <c r="T855" t="s">
        <v>262</v>
      </c>
      <c r="U855" t="s">
        <v>9819</v>
      </c>
      <c r="V855" t="s">
        <v>25</v>
      </c>
      <c r="W855">
        <v>1</v>
      </c>
      <c r="X855" t="s">
        <v>1374</v>
      </c>
      <c r="Y855" t="s">
        <v>1375</v>
      </c>
    </row>
    <row r="856" spans="1:25" ht="12.75" x14ac:dyDescent="0.2">
      <c r="A856" t="s">
        <v>3384</v>
      </c>
      <c r="B856" t="s">
        <v>3385</v>
      </c>
      <c r="C856" t="s">
        <v>427</v>
      </c>
      <c r="D856" t="s">
        <v>22</v>
      </c>
      <c r="E856" t="s">
        <v>9299</v>
      </c>
      <c r="F856">
        <v>1</v>
      </c>
      <c r="G856" t="s">
        <v>3386</v>
      </c>
      <c r="H856" t="s">
        <v>3386</v>
      </c>
      <c r="I856">
        <v>18.45</v>
      </c>
      <c r="J856">
        <v>18.45</v>
      </c>
      <c r="K856">
        <v>18.45</v>
      </c>
      <c r="L856">
        <v>18.45</v>
      </c>
      <c r="M856">
        <v>18.48</v>
      </c>
      <c r="N856">
        <v>18.48</v>
      </c>
      <c r="O856">
        <v>18.48</v>
      </c>
      <c r="P856">
        <v>18.079999999999998</v>
      </c>
      <c r="Q856">
        <v>18.075991468131999</v>
      </c>
      <c r="U856" t="s">
        <v>9816</v>
      </c>
      <c r="V856" t="s">
        <v>25</v>
      </c>
      <c r="W856">
        <v>1</v>
      </c>
      <c r="X856" t="s">
        <v>1374</v>
      </c>
      <c r="Y856" t="s">
        <v>1375</v>
      </c>
    </row>
    <row r="857" spans="1:25" ht="12.75" x14ac:dyDescent="0.2">
      <c r="A857" t="s">
        <v>6781</v>
      </c>
      <c r="B857" t="s">
        <v>6782</v>
      </c>
      <c r="C857" t="s">
        <v>427</v>
      </c>
      <c r="D857" t="s">
        <v>22</v>
      </c>
      <c r="E857" t="s">
        <v>9299</v>
      </c>
      <c r="F857">
        <v>1</v>
      </c>
      <c r="G857" t="s">
        <v>6783</v>
      </c>
      <c r="H857" t="s">
        <v>6783</v>
      </c>
      <c r="I857">
        <v>9.25</v>
      </c>
      <c r="J857">
        <v>9.25</v>
      </c>
      <c r="K857">
        <v>9.25</v>
      </c>
      <c r="L857">
        <v>9.25</v>
      </c>
      <c r="U857" t="s">
        <v>9816</v>
      </c>
      <c r="V857">
        <v>1</v>
      </c>
      <c r="X857" t="s">
        <v>1374</v>
      </c>
      <c r="Y857" t="s">
        <v>1375</v>
      </c>
    </row>
    <row r="858" spans="1:25" ht="12.75" x14ac:dyDescent="0.2">
      <c r="A858" t="s">
        <v>3387</v>
      </c>
      <c r="B858" t="s">
        <v>3388</v>
      </c>
      <c r="D858" t="s">
        <v>22</v>
      </c>
      <c r="E858" t="s">
        <v>9299</v>
      </c>
      <c r="F858">
        <v>1</v>
      </c>
      <c r="G858" t="s">
        <v>3389</v>
      </c>
      <c r="H858" t="s">
        <v>3390</v>
      </c>
      <c r="I858">
        <v>13.7</v>
      </c>
      <c r="J858">
        <v>13.7</v>
      </c>
      <c r="K858">
        <v>13.7</v>
      </c>
      <c r="L858">
        <v>13.7</v>
      </c>
      <c r="M858">
        <v>13.73</v>
      </c>
      <c r="N858">
        <v>13.73</v>
      </c>
      <c r="O858">
        <v>13.73</v>
      </c>
      <c r="P858">
        <v>13.43</v>
      </c>
      <c r="Q858">
        <v>13.427879376326599</v>
      </c>
      <c r="R858">
        <v>13.3245879965088</v>
      </c>
      <c r="S858">
        <v>0.40541200349124801</v>
      </c>
      <c r="T858" t="s">
        <v>262</v>
      </c>
      <c r="U858" t="s">
        <v>9819</v>
      </c>
      <c r="V858" t="s">
        <v>25</v>
      </c>
      <c r="W858">
        <v>1</v>
      </c>
      <c r="X858" t="s">
        <v>1374</v>
      </c>
      <c r="Y858" t="s">
        <v>1375</v>
      </c>
    </row>
    <row r="859" spans="1:25" ht="12.75" x14ac:dyDescent="0.2">
      <c r="A859" t="s">
        <v>3391</v>
      </c>
      <c r="B859" t="s">
        <v>3392</v>
      </c>
      <c r="D859" t="s">
        <v>22</v>
      </c>
      <c r="E859" t="s">
        <v>9299</v>
      </c>
      <c r="F859">
        <v>1</v>
      </c>
      <c r="G859" t="s">
        <v>3393</v>
      </c>
      <c r="H859" t="s">
        <v>3393</v>
      </c>
      <c r="I859">
        <v>8.6999999999999993</v>
      </c>
      <c r="J859">
        <v>8.6999999999999993</v>
      </c>
      <c r="K859">
        <v>8.6999999999999993</v>
      </c>
      <c r="L859">
        <v>8.6999999999999993</v>
      </c>
      <c r="M859">
        <v>8.7100000000000009</v>
      </c>
      <c r="N859">
        <v>8.7100000000000009</v>
      </c>
      <c r="O859">
        <v>8.7100000000000009</v>
      </c>
      <c r="P859">
        <v>8.52</v>
      </c>
      <c r="Q859">
        <v>7.7468534863423004</v>
      </c>
      <c r="R859">
        <v>7.33368796707071</v>
      </c>
      <c r="S859">
        <v>1.3763120329292899</v>
      </c>
      <c r="T859" t="s">
        <v>262</v>
      </c>
      <c r="U859" t="s">
        <v>9819</v>
      </c>
      <c r="V859" t="s">
        <v>25</v>
      </c>
      <c r="W859">
        <v>1</v>
      </c>
      <c r="X859" t="s">
        <v>1374</v>
      </c>
      <c r="Y859" t="s">
        <v>1375</v>
      </c>
    </row>
    <row r="860" spans="1:25" ht="12.75" x14ac:dyDescent="0.2">
      <c r="A860" t="s">
        <v>3394</v>
      </c>
      <c r="B860" t="s">
        <v>3395</v>
      </c>
      <c r="D860" t="s">
        <v>22</v>
      </c>
      <c r="E860" t="s">
        <v>9299</v>
      </c>
      <c r="F860">
        <v>1</v>
      </c>
      <c r="G860" t="s">
        <v>3396</v>
      </c>
      <c r="H860" t="s">
        <v>3397</v>
      </c>
      <c r="I860">
        <v>6.95</v>
      </c>
      <c r="J860">
        <v>6.95</v>
      </c>
      <c r="K860">
        <v>6.95</v>
      </c>
      <c r="L860">
        <v>6.95</v>
      </c>
      <c r="M860">
        <v>6.97</v>
      </c>
      <c r="N860">
        <v>6.97</v>
      </c>
      <c r="O860">
        <v>6.97</v>
      </c>
      <c r="P860">
        <v>6.82</v>
      </c>
      <c r="Q860">
        <v>6.19748278907384</v>
      </c>
      <c r="R860">
        <v>5.9909000294380403</v>
      </c>
      <c r="S860">
        <v>0.97909997056195697</v>
      </c>
      <c r="T860" t="s">
        <v>262</v>
      </c>
      <c r="U860" t="s">
        <v>9819</v>
      </c>
      <c r="V860" t="s">
        <v>25</v>
      </c>
      <c r="W860">
        <v>1</v>
      </c>
      <c r="X860" t="s">
        <v>1374</v>
      </c>
      <c r="Y860" t="s">
        <v>1375</v>
      </c>
    </row>
    <row r="861" spans="1:25" ht="12.75" x14ac:dyDescent="0.2">
      <c r="A861" t="s">
        <v>3398</v>
      </c>
      <c r="B861" t="s">
        <v>3399</v>
      </c>
      <c r="D861" t="s">
        <v>22</v>
      </c>
      <c r="E861" t="s">
        <v>9299</v>
      </c>
      <c r="F861">
        <v>1</v>
      </c>
      <c r="G861" t="s">
        <v>3400</v>
      </c>
      <c r="H861" t="s">
        <v>3401</v>
      </c>
      <c r="I861">
        <v>19</v>
      </c>
      <c r="J861">
        <v>19</v>
      </c>
      <c r="K861">
        <v>19</v>
      </c>
      <c r="L861">
        <v>19</v>
      </c>
      <c r="M861">
        <v>19</v>
      </c>
      <c r="N861">
        <v>19</v>
      </c>
      <c r="O861">
        <v>19</v>
      </c>
      <c r="P861">
        <v>18.59</v>
      </c>
      <c r="Q861">
        <v>18.5924483672215</v>
      </c>
      <c r="R861">
        <v>18.437511297494702</v>
      </c>
      <c r="S861">
        <v>0.562488702505334</v>
      </c>
      <c r="T861" t="s">
        <v>262</v>
      </c>
      <c r="U861" t="s">
        <v>9819</v>
      </c>
      <c r="V861" t="s">
        <v>25</v>
      </c>
      <c r="W861">
        <v>1</v>
      </c>
      <c r="X861" t="s">
        <v>1374</v>
      </c>
      <c r="Y861" t="s">
        <v>1375</v>
      </c>
    </row>
    <row r="862" spans="1:25" ht="12.75" x14ac:dyDescent="0.2">
      <c r="A862" t="s">
        <v>3402</v>
      </c>
      <c r="B862" t="s">
        <v>3403</v>
      </c>
      <c r="C862" t="s">
        <v>3131</v>
      </c>
      <c r="D862" t="s">
        <v>22</v>
      </c>
      <c r="E862" t="s">
        <v>9299</v>
      </c>
      <c r="F862">
        <v>1</v>
      </c>
      <c r="G862" t="s">
        <v>3404</v>
      </c>
      <c r="H862" t="s">
        <v>3404</v>
      </c>
      <c r="I862">
        <v>18.45</v>
      </c>
      <c r="J862">
        <v>18.45</v>
      </c>
      <c r="K862">
        <v>18.45</v>
      </c>
      <c r="L862">
        <v>18.45</v>
      </c>
      <c r="M862">
        <v>18.48</v>
      </c>
      <c r="N862">
        <v>18.48</v>
      </c>
      <c r="O862">
        <v>18.48</v>
      </c>
      <c r="P862">
        <v>18.079999999999998</v>
      </c>
      <c r="Q862">
        <v>18.075991468131999</v>
      </c>
      <c r="R862">
        <v>17.662825948860402</v>
      </c>
      <c r="S862">
        <v>0.81717405113956298</v>
      </c>
      <c r="T862" t="s">
        <v>262</v>
      </c>
      <c r="U862" t="s">
        <v>9819</v>
      </c>
      <c r="V862" t="s">
        <v>25</v>
      </c>
      <c r="W862">
        <v>1</v>
      </c>
      <c r="X862" t="s">
        <v>1374</v>
      </c>
      <c r="Y862" t="s">
        <v>1375</v>
      </c>
    </row>
    <row r="863" spans="1:25" ht="12.75" x14ac:dyDescent="0.2">
      <c r="A863" t="s">
        <v>3405</v>
      </c>
      <c r="B863" t="s">
        <v>3406</v>
      </c>
      <c r="D863" t="s">
        <v>22</v>
      </c>
      <c r="E863" t="s">
        <v>9299</v>
      </c>
      <c r="F863">
        <v>1</v>
      </c>
      <c r="G863" t="s">
        <v>3407</v>
      </c>
      <c r="H863" t="s">
        <v>3407</v>
      </c>
      <c r="I863">
        <v>5.8</v>
      </c>
      <c r="J863">
        <v>5.8</v>
      </c>
      <c r="K863">
        <v>5.8</v>
      </c>
      <c r="L863">
        <v>5.8</v>
      </c>
      <c r="M863">
        <v>5.8</v>
      </c>
      <c r="N863">
        <v>5.8</v>
      </c>
      <c r="O863">
        <v>5.8</v>
      </c>
      <c r="P863">
        <v>5.68</v>
      </c>
      <c r="Q863">
        <v>5.6810258899843502</v>
      </c>
      <c r="R863">
        <v>5.4227974404396102</v>
      </c>
      <c r="S863">
        <v>0.377202559560391</v>
      </c>
      <c r="T863" t="s">
        <v>262</v>
      </c>
      <c r="U863" t="s">
        <v>9819</v>
      </c>
      <c r="V863" t="s">
        <v>25</v>
      </c>
      <c r="W863">
        <v>1</v>
      </c>
      <c r="X863" t="s">
        <v>1374</v>
      </c>
      <c r="Y863" t="s">
        <v>1375</v>
      </c>
    </row>
    <row r="864" spans="1:25" ht="12.75" x14ac:dyDescent="0.2">
      <c r="A864" t="s">
        <v>3408</v>
      </c>
      <c r="B864" t="s">
        <v>3409</v>
      </c>
      <c r="D864" t="s">
        <v>22</v>
      </c>
      <c r="E864" t="s">
        <v>9299</v>
      </c>
      <c r="F864">
        <v>1</v>
      </c>
      <c r="G864" t="s">
        <v>3410</v>
      </c>
      <c r="H864" t="s">
        <v>3410</v>
      </c>
      <c r="I864">
        <v>13.7</v>
      </c>
      <c r="J864">
        <v>13.7</v>
      </c>
      <c r="K864">
        <v>13.7</v>
      </c>
      <c r="L864">
        <v>13.7</v>
      </c>
      <c r="M864">
        <v>13.73</v>
      </c>
      <c r="N864">
        <v>13.73</v>
      </c>
      <c r="O864">
        <v>13.73</v>
      </c>
      <c r="P864">
        <v>13.43</v>
      </c>
      <c r="Q864">
        <v>13.427879376326599</v>
      </c>
      <c r="R864">
        <v>13.014713857055099</v>
      </c>
      <c r="S864">
        <v>0.71528614294493997</v>
      </c>
      <c r="T864" t="s">
        <v>262</v>
      </c>
      <c r="U864" t="s">
        <v>9819</v>
      </c>
      <c r="V864" t="s">
        <v>25</v>
      </c>
      <c r="W864">
        <v>1</v>
      </c>
      <c r="X864" t="s">
        <v>1374</v>
      </c>
      <c r="Y864" t="s">
        <v>1375</v>
      </c>
    </row>
    <row r="865" spans="1:25" ht="12.75" x14ac:dyDescent="0.2">
      <c r="A865" t="s">
        <v>3411</v>
      </c>
      <c r="B865" t="s">
        <v>3412</v>
      </c>
      <c r="D865" t="s">
        <v>22</v>
      </c>
      <c r="E865" t="s">
        <v>9299</v>
      </c>
      <c r="F865">
        <v>1</v>
      </c>
      <c r="G865" t="s">
        <v>3413</v>
      </c>
      <c r="H865" t="s">
        <v>3413</v>
      </c>
      <c r="I865">
        <v>7.9</v>
      </c>
      <c r="J865">
        <v>7.9</v>
      </c>
      <c r="K865">
        <v>7.9</v>
      </c>
      <c r="L865">
        <v>7.9</v>
      </c>
      <c r="M865">
        <v>7.92</v>
      </c>
      <c r="N865">
        <v>7.92</v>
      </c>
      <c r="O865">
        <v>7.92</v>
      </c>
      <c r="P865">
        <v>7.75</v>
      </c>
      <c r="Q865">
        <v>7.7468534863423004</v>
      </c>
      <c r="R865">
        <v>7.6952077964333503</v>
      </c>
      <c r="S865">
        <v>0.224792203566651</v>
      </c>
      <c r="T865" t="s">
        <v>262</v>
      </c>
      <c r="U865" t="s">
        <v>9819</v>
      </c>
      <c r="V865" t="s">
        <v>25</v>
      </c>
      <c r="W865">
        <v>1</v>
      </c>
      <c r="X865" t="s">
        <v>1374</v>
      </c>
      <c r="Y865" t="s">
        <v>1375</v>
      </c>
    </row>
    <row r="866" spans="1:25" ht="12.75" x14ac:dyDescent="0.2">
      <c r="A866" t="s">
        <v>3414</v>
      </c>
      <c r="B866" t="s">
        <v>3415</v>
      </c>
      <c r="D866" t="s">
        <v>22</v>
      </c>
      <c r="E866" t="s">
        <v>9299</v>
      </c>
      <c r="F866">
        <v>1</v>
      </c>
      <c r="G866" t="s">
        <v>3416</v>
      </c>
      <c r="H866" t="s">
        <v>3417</v>
      </c>
      <c r="I866">
        <v>9.5</v>
      </c>
      <c r="J866">
        <v>9.5</v>
      </c>
      <c r="K866">
        <v>9.5</v>
      </c>
      <c r="L866">
        <v>9.5</v>
      </c>
      <c r="M866">
        <v>9.5</v>
      </c>
      <c r="N866">
        <v>9.5</v>
      </c>
      <c r="O866">
        <v>9.5</v>
      </c>
      <c r="P866">
        <v>9.3000000000000007</v>
      </c>
      <c r="Q866">
        <v>9.2962241836107609</v>
      </c>
      <c r="R866">
        <v>9.1929328037928606</v>
      </c>
      <c r="S866">
        <v>0.30706719620714101</v>
      </c>
      <c r="T866" t="s">
        <v>262</v>
      </c>
      <c r="U866" t="s">
        <v>9819</v>
      </c>
      <c r="V866" t="s">
        <v>25</v>
      </c>
      <c r="W866">
        <v>1</v>
      </c>
      <c r="X866" t="s">
        <v>1374</v>
      </c>
      <c r="Y866" t="s">
        <v>1375</v>
      </c>
    </row>
    <row r="867" spans="1:25" ht="12.75" x14ac:dyDescent="0.2">
      <c r="A867" t="s">
        <v>3418</v>
      </c>
      <c r="B867" t="s">
        <v>3419</v>
      </c>
      <c r="D867" t="s">
        <v>22</v>
      </c>
      <c r="E867" t="s">
        <v>9299</v>
      </c>
      <c r="F867">
        <v>1</v>
      </c>
      <c r="G867" t="s">
        <v>3420</v>
      </c>
      <c r="H867" t="s">
        <v>3420</v>
      </c>
      <c r="I867">
        <v>15.8</v>
      </c>
      <c r="J867">
        <v>15.8</v>
      </c>
      <c r="K867">
        <v>15.8</v>
      </c>
      <c r="L867">
        <v>15.8</v>
      </c>
      <c r="M867">
        <v>15.83</v>
      </c>
      <c r="N867">
        <v>15.83</v>
      </c>
      <c r="O867">
        <v>15.83</v>
      </c>
      <c r="P867">
        <v>15.49</v>
      </c>
      <c r="Q867">
        <v>15.493706972684601</v>
      </c>
      <c r="R867">
        <v>15.132187143322</v>
      </c>
      <c r="S867">
        <v>0.69781285667804704</v>
      </c>
      <c r="T867" t="s">
        <v>262</v>
      </c>
      <c r="U867" t="s">
        <v>9819</v>
      </c>
      <c r="V867" t="s">
        <v>25</v>
      </c>
      <c r="W867">
        <v>1</v>
      </c>
      <c r="X867" t="s">
        <v>1374</v>
      </c>
      <c r="Y867" t="s">
        <v>1375</v>
      </c>
    </row>
    <row r="868" spans="1:25" ht="12.75" x14ac:dyDescent="0.2">
      <c r="A868" t="s">
        <v>3421</v>
      </c>
      <c r="B868" t="s">
        <v>3422</v>
      </c>
      <c r="D868" t="s">
        <v>22</v>
      </c>
      <c r="E868" t="s">
        <v>9299</v>
      </c>
      <c r="F868">
        <v>1</v>
      </c>
      <c r="G868" t="s">
        <v>3423</v>
      </c>
      <c r="H868" t="s">
        <v>3423</v>
      </c>
      <c r="I868">
        <v>6.3</v>
      </c>
      <c r="J868">
        <v>6.3</v>
      </c>
      <c r="K868">
        <v>6.3</v>
      </c>
      <c r="L868">
        <v>6.3</v>
      </c>
      <c r="M868">
        <v>6.34</v>
      </c>
      <c r="N868">
        <v>6.34</v>
      </c>
      <c r="O868">
        <v>6.34</v>
      </c>
      <c r="P868">
        <v>6.2</v>
      </c>
      <c r="Q868">
        <v>6.19748278907384</v>
      </c>
      <c r="R868">
        <v>5.7843172698022496</v>
      </c>
      <c r="S868">
        <v>0.55568273019775105</v>
      </c>
      <c r="T868" t="s">
        <v>262</v>
      </c>
      <c r="U868" t="s">
        <v>9819</v>
      </c>
      <c r="V868" t="s">
        <v>25</v>
      </c>
      <c r="W868">
        <v>1</v>
      </c>
      <c r="X868" t="s">
        <v>1374</v>
      </c>
      <c r="Y868" t="s">
        <v>1375</v>
      </c>
    </row>
    <row r="869" spans="1:25" ht="12.75" x14ac:dyDescent="0.2">
      <c r="A869" t="s">
        <v>3424</v>
      </c>
      <c r="B869" t="s">
        <v>3425</v>
      </c>
      <c r="D869" t="s">
        <v>22</v>
      </c>
      <c r="E869" t="s">
        <v>9299</v>
      </c>
      <c r="F869">
        <v>1</v>
      </c>
      <c r="G869" t="s">
        <v>3426</v>
      </c>
      <c r="H869" t="s">
        <v>3426</v>
      </c>
      <c r="I869">
        <v>10.45</v>
      </c>
      <c r="J869">
        <v>10.45</v>
      </c>
      <c r="K869">
        <v>10.45</v>
      </c>
      <c r="L869">
        <v>10.45</v>
      </c>
      <c r="M869">
        <v>10.46</v>
      </c>
      <c r="N869">
        <v>10.46</v>
      </c>
      <c r="O869">
        <v>10.46</v>
      </c>
      <c r="P869">
        <v>10.23</v>
      </c>
      <c r="Q869">
        <v>9.2962241836107609</v>
      </c>
      <c r="R869">
        <v>9.0896414239749603</v>
      </c>
      <c r="S869">
        <v>1.3703585760250401</v>
      </c>
      <c r="T869" t="s">
        <v>262</v>
      </c>
      <c r="U869" t="s">
        <v>9819</v>
      </c>
      <c r="V869" t="s">
        <v>25</v>
      </c>
      <c r="W869">
        <v>1</v>
      </c>
      <c r="X869" t="s">
        <v>1374</v>
      </c>
      <c r="Y869" t="s">
        <v>1375</v>
      </c>
    </row>
    <row r="870" spans="1:25" ht="12.75" x14ac:dyDescent="0.2">
      <c r="A870" t="s">
        <v>3427</v>
      </c>
      <c r="B870" t="s">
        <v>3428</v>
      </c>
      <c r="D870" t="s">
        <v>22</v>
      </c>
      <c r="E870" t="s">
        <v>9299</v>
      </c>
      <c r="F870">
        <v>1</v>
      </c>
      <c r="G870" t="s">
        <v>3429</v>
      </c>
      <c r="H870" t="s">
        <v>3430</v>
      </c>
      <c r="I870">
        <v>10.45</v>
      </c>
      <c r="J870">
        <v>10.45</v>
      </c>
      <c r="K870">
        <v>10.45</v>
      </c>
      <c r="L870">
        <v>10.45</v>
      </c>
      <c r="M870">
        <v>10.46</v>
      </c>
      <c r="N870">
        <v>10.46</v>
      </c>
      <c r="O870">
        <v>10.46</v>
      </c>
      <c r="P870">
        <v>10.23</v>
      </c>
      <c r="Q870">
        <v>9.2962241836107609</v>
      </c>
      <c r="R870">
        <v>9.0896414239749603</v>
      </c>
      <c r="S870">
        <v>1.3703585760250401</v>
      </c>
      <c r="T870" t="s">
        <v>262</v>
      </c>
      <c r="U870" t="s">
        <v>9819</v>
      </c>
      <c r="V870" t="s">
        <v>25</v>
      </c>
      <c r="W870">
        <v>1</v>
      </c>
      <c r="X870" t="s">
        <v>1374</v>
      </c>
      <c r="Y870" t="s">
        <v>1375</v>
      </c>
    </row>
    <row r="871" spans="1:25" ht="12.75" x14ac:dyDescent="0.2">
      <c r="A871" t="s">
        <v>3431</v>
      </c>
      <c r="B871" t="s">
        <v>3432</v>
      </c>
      <c r="D871" t="s">
        <v>22</v>
      </c>
      <c r="E871" t="s">
        <v>9299</v>
      </c>
      <c r="F871">
        <v>1</v>
      </c>
      <c r="G871" t="s">
        <v>3433</v>
      </c>
      <c r="H871" t="s">
        <v>3434</v>
      </c>
      <c r="I871">
        <v>8.1</v>
      </c>
      <c r="J871">
        <v>8.1</v>
      </c>
      <c r="K871">
        <v>8.1</v>
      </c>
      <c r="L871">
        <v>8.1</v>
      </c>
      <c r="M871">
        <v>8.1199999999999992</v>
      </c>
      <c r="N871">
        <v>8.1199999999999992</v>
      </c>
      <c r="O871">
        <v>8.1199999999999992</v>
      </c>
      <c r="P871">
        <v>7.95</v>
      </c>
      <c r="Q871">
        <v>7.2303965872528098</v>
      </c>
      <c r="R871">
        <v>7.2303965872528098</v>
      </c>
      <c r="S871">
        <v>0.88960341274718902</v>
      </c>
      <c r="T871" t="s">
        <v>262</v>
      </c>
      <c r="U871" t="s">
        <v>9819</v>
      </c>
      <c r="V871" t="s">
        <v>25</v>
      </c>
      <c r="W871">
        <v>1</v>
      </c>
      <c r="X871" t="s">
        <v>1374</v>
      </c>
      <c r="Y871" t="s">
        <v>1375</v>
      </c>
    </row>
    <row r="872" spans="1:25" ht="12.75" x14ac:dyDescent="0.2">
      <c r="A872" t="s">
        <v>3435</v>
      </c>
      <c r="B872" t="s">
        <v>3436</v>
      </c>
      <c r="D872" t="s">
        <v>22</v>
      </c>
      <c r="E872" t="s">
        <v>9299</v>
      </c>
      <c r="F872">
        <v>1</v>
      </c>
      <c r="G872" t="s">
        <v>3437</v>
      </c>
      <c r="H872" t="s">
        <v>3438</v>
      </c>
      <c r="I872">
        <v>10</v>
      </c>
      <c r="J872">
        <v>10</v>
      </c>
      <c r="K872">
        <v>10</v>
      </c>
      <c r="L872">
        <v>10</v>
      </c>
      <c r="M872">
        <v>10.029999999999999</v>
      </c>
      <c r="N872">
        <v>10.029999999999999</v>
      </c>
      <c r="O872">
        <v>10.029999999999999</v>
      </c>
      <c r="P872">
        <v>9.81</v>
      </c>
      <c r="Q872">
        <v>9.8126810827002409</v>
      </c>
      <c r="R872">
        <v>9.3478698735197092</v>
      </c>
      <c r="S872">
        <v>0.68213012648029403</v>
      </c>
      <c r="T872" t="s">
        <v>262</v>
      </c>
      <c r="U872" t="s">
        <v>9819</v>
      </c>
      <c r="V872" t="s">
        <v>25</v>
      </c>
      <c r="W872">
        <v>1</v>
      </c>
      <c r="X872" t="s">
        <v>1374</v>
      </c>
      <c r="Y872" t="s">
        <v>1375</v>
      </c>
    </row>
    <row r="873" spans="1:25" ht="12.75" x14ac:dyDescent="0.2">
      <c r="A873" t="s">
        <v>3439</v>
      </c>
      <c r="B873" t="s">
        <v>3440</v>
      </c>
      <c r="C873" t="s">
        <v>427</v>
      </c>
      <c r="D873" t="s">
        <v>22</v>
      </c>
      <c r="E873" t="s">
        <v>9299</v>
      </c>
      <c r="F873">
        <v>1</v>
      </c>
      <c r="G873" t="s">
        <v>3441</v>
      </c>
      <c r="H873" t="s">
        <v>9915</v>
      </c>
      <c r="I873">
        <v>29</v>
      </c>
      <c r="J873">
        <v>29</v>
      </c>
      <c r="K873">
        <v>29</v>
      </c>
      <c r="L873">
        <v>29</v>
      </c>
      <c r="M873">
        <v>29.02</v>
      </c>
      <c r="N873">
        <v>29.02</v>
      </c>
      <c r="O873">
        <v>29.02</v>
      </c>
      <c r="P873">
        <v>28.4</v>
      </c>
      <c r="U873" t="s">
        <v>9816</v>
      </c>
      <c r="V873" t="s">
        <v>25</v>
      </c>
      <c r="W873">
        <v>1</v>
      </c>
      <c r="X873" t="s">
        <v>1374</v>
      </c>
      <c r="Y873" t="s">
        <v>1375</v>
      </c>
    </row>
    <row r="874" spans="1:25" ht="12.75" x14ac:dyDescent="0.2">
      <c r="A874" t="s">
        <v>6784</v>
      </c>
      <c r="B874" t="s">
        <v>6785</v>
      </c>
      <c r="C874" t="s">
        <v>427</v>
      </c>
      <c r="D874" t="s">
        <v>22</v>
      </c>
      <c r="E874" t="s">
        <v>9299</v>
      </c>
      <c r="F874">
        <v>1</v>
      </c>
      <c r="G874" t="s">
        <v>6786</v>
      </c>
      <c r="H874" t="s">
        <v>6787</v>
      </c>
      <c r="I874">
        <v>15.05</v>
      </c>
      <c r="J874">
        <v>15.05</v>
      </c>
      <c r="K874">
        <v>15.05</v>
      </c>
      <c r="L874">
        <v>15.05</v>
      </c>
      <c r="U874" t="s">
        <v>9816</v>
      </c>
      <c r="V874">
        <v>1</v>
      </c>
      <c r="X874" t="s">
        <v>1374</v>
      </c>
      <c r="Y874" t="s">
        <v>1375</v>
      </c>
    </row>
    <row r="875" spans="1:25" ht="12.75" x14ac:dyDescent="0.2">
      <c r="A875" t="s">
        <v>3443</v>
      </c>
      <c r="B875" t="s">
        <v>3444</v>
      </c>
      <c r="D875" t="s">
        <v>22</v>
      </c>
      <c r="E875" t="s">
        <v>9299</v>
      </c>
      <c r="F875">
        <v>1</v>
      </c>
      <c r="G875" t="s">
        <v>3445</v>
      </c>
      <c r="H875" t="s">
        <v>3446</v>
      </c>
      <c r="I875">
        <v>12.75</v>
      </c>
      <c r="J875">
        <v>12.75</v>
      </c>
      <c r="K875">
        <v>12.75</v>
      </c>
      <c r="L875">
        <v>12.75</v>
      </c>
      <c r="M875">
        <v>12.78</v>
      </c>
      <c r="N875">
        <v>12.78</v>
      </c>
      <c r="O875">
        <v>12.78</v>
      </c>
      <c r="P875">
        <v>12.5</v>
      </c>
      <c r="Q875">
        <v>11.3620517799687</v>
      </c>
      <c r="R875">
        <v>11.103823330423999</v>
      </c>
      <c r="S875">
        <v>1.6761766695760401</v>
      </c>
      <c r="T875" t="s">
        <v>262</v>
      </c>
      <c r="U875" t="s">
        <v>9819</v>
      </c>
      <c r="V875" t="s">
        <v>25</v>
      </c>
      <c r="W875">
        <v>1</v>
      </c>
      <c r="X875" t="s">
        <v>1374</v>
      </c>
      <c r="Y875" t="s">
        <v>1375</v>
      </c>
    </row>
    <row r="876" spans="1:25" ht="12.75" x14ac:dyDescent="0.2">
      <c r="A876" t="s">
        <v>3447</v>
      </c>
      <c r="B876" t="s">
        <v>3448</v>
      </c>
      <c r="C876" t="s">
        <v>3131</v>
      </c>
      <c r="D876" t="s">
        <v>22</v>
      </c>
      <c r="E876" t="s">
        <v>9299</v>
      </c>
      <c r="F876">
        <v>1</v>
      </c>
      <c r="G876" t="s">
        <v>3449</v>
      </c>
      <c r="H876" t="s">
        <v>3449</v>
      </c>
      <c r="I876">
        <v>9.5</v>
      </c>
      <c r="J876">
        <v>9.5</v>
      </c>
      <c r="K876">
        <v>9.5</v>
      </c>
      <c r="L876">
        <v>9.5</v>
      </c>
      <c r="M876">
        <v>9.5</v>
      </c>
      <c r="N876">
        <v>9.5</v>
      </c>
      <c r="O876">
        <v>9.5</v>
      </c>
      <c r="P876">
        <v>9.3000000000000007</v>
      </c>
      <c r="Q876">
        <v>9.2962241836107609</v>
      </c>
      <c r="R876">
        <v>9.1412871138839105</v>
      </c>
      <c r="S876">
        <v>0.35871288611608998</v>
      </c>
      <c r="T876" t="s">
        <v>262</v>
      </c>
      <c r="U876" t="s">
        <v>9819</v>
      </c>
      <c r="V876" t="s">
        <v>25</v>
      </c>
      <c r="W876">
        <v>1</v>
      </c>
      <c r="X876" t="s">
        <v>1374</v>
      </c>
      <c r="Y876" t="s">
        <v>1375</v>
      </c>
    </row>
    <row r="877" spans="1:25" ht="12.75" x14ac:dyDescent="0.2">
      <c r="A877" t="s">
        <v>3450</v>
      </c>
      <c r="B877" t="s">
        <v>3451</v>
      </c>
      <c r="C877" t="s">
        <v>262</v>
      </c>
      <c r="D877" t="s">
        <v>22</v>
      </c>
      <c r="E877" t="s">
        <v>9299</v>
      </c>
      <c r="F877">
        <v>1</v>
      </c>
      <c r="G877" t="s">
        <v>3452</v>
      </c>
      <c r="H877" t="s">
        <v>3452</v>
      </c>
      <c r="I877">
        <v>5.25</v>
      </c>
      <c r="J877">
        <v>5.25</v>
      </c>
      <c r="K877">
        <v>5.25</v>
      </c>
      <c r="L877">
        <v>5.25</v>
      </c>
      <c r="M877">
        <v>5.27</v>
      </c>
      <c r="N877">
        <v>5.27</v>
      </c>
      <c r="O877">
        <v>5.27</v>
      </c>
      <c r="P877">
        <v>5.16</v>
      </c>
      <c r="Q877">
        <v>5.1645689908948702</v>
      </c>
      <c r="R877">
        <v>4.9063405413501204</v>
      </c>
      <c r="S877">
        <v>0.36365945864987798</v>
      </c>
      <c r="T877" t="s">
        <v>262</v>
      </c>
      <c r="U877" t="s">
        <v>9819</v>
      </c>
      <c r="V877" t="s">
        <v>25</v>
      </c>
      <c r="W877">
        <v>1</v>
      </c>
      <c r="X877" t="s">
        <v>1374</v>
      </c>
      <c r="Y877" t="s">
        <v>1375</v>
      </c>
    </row>
    <row r="878" spans="1:25" ht="12.75" x14ac:dyDescent="0.2">
      <c r="A878" t="s">
        <v>3453</v>
      </c>
      <c r="B878" t="s">
        <v>3454</v>
      </c>
      <c r="D878" t="s">
        <v>22</v>
      </c>
      <c r="E878" t="s">
        <v>9299</v>
      </c>
      <c r="F878">
        <v>1</v>
      </c>
      <c r="G878" t="s">
        <v>3455</v>
      </c>
      <c r="H878" t="s">
        <v>3455</v>
      </c>
      <c r="I878">
        <v>4.2</v>
      </c>
      <c r="J878">
        <v>4.2</v>
      </c>
      <c r="K878">
        <v>4.2</v>
      </c>
      <c r="L878">
        <v>4.2</v>
      </c>
      <c r="M878">
        <v>4.22</v>
      </c>
      <c r="N878">
        <v>4.22</v>
      </c>
      <c r="O878">
        <v>4.22</v>
      </c>
      <c r="P878">
        <v>4.13</v>
      </c>
      <c r="Q878">
        <v>4.1316551927158898</v>
      </c>
      <c r="R878">
        <v>3.8734267431711502</v>
      </c>
      <c r="S878">
        <v>0.34657325682885098</v>
      </c>
      <c r="T878" t="s">
        <v>262</v>
      </c>
      <c r="U878" t="s">
        <v>9819</v>
      </c>
      <c r="V878" t="s">
        <v>25</v>
      </c>
      <c r="W878">
        <v>1</v>
      </c>
      <c r="X878" t="s">
        <v>1374</v>
      </c>
      <c r="Y878" t="s">
        <v>1375</v>
      </c>
    </row>
    <row r="879" spans="1:25" ht="12.75" x14ac:dyDescent="0.2">
      <c r="A879" t="s">
        <v>3456</v>
      </c>
      <c r="B879" t="s">
        <v>3457</v>
      </c>
      <c r="C879" t="s">
        <v>3131</v>
      </c>
      <c r="D879" t="s">
        <v>22</v>
      </c>
      <c r="E879" t="s">
        <v>9299</v>
      </c>
      <c r="F879">
        <v>1</v>
      </c>
      <c r="G879" t="s">
        <v>3458</v>
      </c>
      <c r="H879" t="s">
        <v>3458</v>
      </c>
      <c r="I879">
        <v>3.7</v>
      </c>
      <c r="J879">
        <v>3.7</v>
      </c>
      <c r="K879">
        <v>3.7</v>
      </c>
      <c r="L879">
        <v>3.7</v>
      </c>
      <c r="M879">
        <v>3.7</v>
      </c>
      <c r="N879">
        <v>3.7</v>
      </c>
      <c r="O879">
        <v>3.7</v>
      </c>
      <c r="P879">
        <v>3.62</v>
      </c>
      <c r="Q879">
        <v>3.6151982936264102</v>
      </c>
      <c r="R879">
        <v>3.4602612238995598</v>
      </c>
      <c r="S879">
        <v>0.239738776100441</v>
      </c>
      <c r="T879" t="s">
        <v>262</v>
      </c>
      <c r="U879" t="s">
        <v>9819</v>
      </c>
      <c r="V879" t="s">
        <v>25</v>
      </c>
      <c r="W879">
        <v>1</v>
      </c>
      <c r="X879" t="s">
        <v>1374</v>
      </c>
      <c r="Y879" t="s">
        <v>1375</v>
      </c>
    </row>
    <row r="880" spans="1:25" ht="12.75" x14ac:dyDescent="0.2">
      <c r="A880" t="s">
        <v>3459</v>
      </c>
      <c r="B880" t="s">
        <v>3460</v>
      </c>
      <c r="D880" t="s">
        <v>22</v>
      </c>
      <c r="E880" t="s">
        <v>9299</v>
      </c>
      <c r="F880">
        <v>1</v>
      </c>
      <c r="G880" t="s">
        <v>3461</v>
      </c>
      <c r="H880" t="s">
        <v>3461</v>
      </c>
      <c r="I880">
        <v>12.15</v>
      </c>
      <c r="J880">
        <v>12.15</v>
      </c>
      <c r="K880">
        <v>12.15</v>
      </c>
      <c r="L880">
        <v>12.15</v>
      </c>
      <c r="M880">
        <v>12.19</v>
      </c>
      <c r="N880">
        <v>12.19</v>
      </c>
      <c r="O880">
        <v>12.19</v>
      </c>
      <c r="P880">
        <v>11.93</v>
      </c>
      <c r="Q880">
        <v>10.845594880879201</v>
      </c>
      <c r="R880">
        <v>10.845594880879201</v>
      </c>
      <c r="S880">
        <v>1.34440511912078</v>
      </c>
      <c r="T880" t="s">
        <v>262</v>
      </c>
      <c r="U880" t="s">
        <v>9819</v>
      </c>
      <c r="V880" t="s">
        <v>25</v>
      </c>
      <c r="W880">
        <v>1</v>
      </c>
      <c r="X880" t="s">
        <v>1374</v>
      </c>
      <c r="Y880" t="s">
        <v>1375</v>
      </c>
    </row>
    <row r="881" spans="1:25" ht="12.75" x14ac:dyDescent="0.2">
      <c r="A881" t="s">
        <v>3462</v>
      </c>
      <c r="B881" t="s">
        <v>3463</v>
      </c>
      <c r="D881" t="s">
        <v>22</v>
      </c>
      <c r="E881" t="s">
        <v>9299</v>
      </c>
      <c r="F881">
        <v>1</v>
      </c>
      <c r="G881" t="s">
        <v>3464</v>
      </c>
      <c r="H881" t="s">
        <v>3464</v>
      </c>
      <c r="I881">
        <v>3.7</v>
      </c>
      <c r="J881">
        <v>3.7</v>
      </c>
      <c r="K881">
        <v>3.7</v>
      </c>
      <c r="L881">
        <v>3.7</v>
      </c>
      <c r="M881">
        <v>3.7</v>
      </c>
      <c r="N881">
        <v>3.7</v>
      </c>
      <c r="O881">
        <v>3.7</v>
      </c>
      <c r="P881">
        <v>3.62</v>
      </c>
      <c r="Q881">
        <v>3.6151982936264102</v>
      </c>
      <c r="R881">
        <v>3.5635526037174601</v>
      </c>
      <c r="S881">
        <v>0.13644739628254299</v>
      </c>
      <c r="T881" t="s">
        <v>262</v>
      </c>
      <c r="U881" t="s">
        <v>9819</v>
      </c>
      <c r="V881" t="s">
        <v>25</v>
      </c>
      <c r="W881">
        <v>1</v>
      </c>
      <c r="X881" t="s">
        <v>1374</v>
      </c>
      <c r="Y881" t="s">
        <v>1375</v>
      </c>
    </row>
    <row r="882" spans="1:25" ht="12.75" x14ac:dyDescent="0.2">
      <c r="A882" t="s">
        <v>3465</v>
      </c>
      <c r="B882" t="s">
        <v>3466</v>
      </c>
      <c r="D882" t="s">
        <v>22</v>
      </c>
      <c r="E882" t="s">
        <v>9299</v>
      </c>
      <c r="F882">
        <v>1</v>
      </c>
      <c r="G882" t="s">
        <v>3467</v>
      </c>
      <c r="H882" t="s">
        <v>3467</v>
      </c>
      <c r="I882">
        <v>10.45</v>
      </c>
      <c r="J882">
        <v>10.45</v>
      </c>
      <c r="K882">
        <v>10.45</v>
      </c>
      <c r="L882">
        <v>10.45</v>
      </c>
      <c r="M882">
        <v>10.46</v>
      </c>
      <c r="N882">
        <v>10.46</v>
      </c>
      <c r="O882">
        <v>10.46</v>
      </c>
      <c r="P882">
        <v>10.23</v>
      </c>
      <c r="Q882">
        <v>9.2962241836107609</v>
      </c>
      <c r="R882">
        <v>9.0896414239749603</v>
      </c>
      <c r="S882">
        <v>1.3703585760250401</v>
      </c>
      <c r="T882" t="s">
        <v>262</v>
      </c>
      <c r="U882" t="s">
        <v>9819</v>
      </c>
      <c r="V882" t="s">
        <v>25</v>
      </c>
      <c r="W882">
        <v>1</v>
      </c>
      <c r="X882" t="s">
        <v>1374</v>
      </c>
      <c r="Y882" t="s">
        <v>1375</v>
      </c>
    </row>
    <row r="883" spans="1:25" ht="12.75" x14ac:dyDescent="0.2">
      <c r="A883" t="s">
        <v>3468</v>
      </c>
      <c r="B883" t="s">
        <v>3469</v>
      </c>
      <c r="D883" t="s">
        <v>22</v>
      </c>
      <c r="E883" t="s">
        <v>9299</v>
      </c>
      <c r="F883">
        <v>1</v>
      </c>
      <c r="G883" t="s">
        <v>3470</v>
      </c>
      <c r="H883" t="s">
        <v>3470</v>
      </c>
      <c r="I883">
        <v>6.35</v>
      </c>
      <c r="J883">
        <v>6.35</v>
      </c>
      <c r="K883">
        <v>6.35</v>
      </c>
      <c r="L883">
        <v>6.35</v>
      </c>
      <c r="M883">
        <v>6.39</v>
      </c>
      <c r="N883">
        <v>6.39</v>
      </c>
      <c r="O883">
        <v>6.39</v>
      </c>
      <c r="P883">
        <v>6.25</v>
      </c>
      <c r="Q883">
        <v>5.6810258899843502</v>
      </c>
      <c r="R883">
        <v>5.3195060606217099</v>
      </c>
      <c r="S883">
        <v>1.07049393937829</v>
      </c>
      <c r="T883" t="s">
        <v>262</v>
      </c>
      <c r="U883" t="s">
        <v>9819</v>
      </c>
      <c r="V883" t="s">
        <v>25</v>
      </c>
      <c r="W883">
        <v>1</v>
      </c>
      <c r="X883" t="s">
        <v>1374</v>
      </c>
      <c r="Y883" t="s">
        <v>1375</v>
      </c>
    </row>
    <row r="884" spans="1:25" ht="12.75" x14ac:dyDescent="0.2">
      <c r="A884" t="s">
        <v>3471</v>
      </c>
      <c r="B884" t="s">
        <v>3472</v>
      </c>
      <c r="D884" t="s">
        <v>22</v>
      </c>
      <c r="E884" t="s">
        <v>9299</v>
      </c>
      <c r="F884">
        <v>1</v>
      </c>
      <c r="G884" t="s">
        <v>3473</v>
      </c>
      <c r="H884" t="s">
        <v>3473</v>
      </c>
      <c r="I884">
        <v>1.7</v>
      </c>
      <c r="J884">
        <v>1.7</v>
      </c>
      <c r="K884">
        <v>1.7</v>
      </c>
      <c r="L884">
        <v>1.7</v>
      </c>
      <c r="M884">
        <v>1.74</v>
      </c>
      <c r="N884">
        <v>1.74</v>
      </c>
      <c r="O884">
        <v>1.74</v>
      </c>
      <c r="P884">
        <v>1.7</v>
      </c>
      <c r="Q884">
        <v>1.54937069726846</v>
      </c>
      <c r="R884">
        <v>1.54937069726846</v>
      </c>
      <c r="S884">
        <v>0.19062930273154</v>
      </c>
      <c r="T884" t="s">
        <v>262</v>
      </c>
      <c r="U884" t="s">
        <v>9819</v>
      </c>
      <c r="V884" t="s">
        <v>25</v>
      </c>
      <c r="W884">
        <v>1</v>
      </c>
      <c r="X884" t="s">
        <v>1374</v>
      </c>
      <c r="Y884" t="s">
        <v>1375</v>
      </c>
    </row>
    <row r="885" spans="1:25" ht="12.75" x14ac:dyDescent="0.2">
      <c r="A885" t="s">
        <v>3474</v>
      </c>
      <c r="B885" t="s">
        <v>3475</v>
      </c>
      <c r="C885" t="s">
        <v>3131</v>
      </c>
      <c r="D885" t="s">
        <v>22</v>
      </c>
      <c r="E885" t="s">
        <v>9299</v>
      </c>
      <c r="F885">
        <v>1</v>
      </c>
      <c r="G885" t="s">
        <v>3476</v>
      </c>
      <c r="H885" t="s">
        <v>3476</v>
      </c>
      <c r="I885">
        <v>7.55</v>
      </c>
      <c r="J885">
        <v>7.55</v>
      </c>
      <c r="K885">
        <v>7.55</v>
      </c>
      <c r="L885">
        <v>7.55</v>
      </c>
      <c r="M885">
        <v>7.55</v>
      </c>
      <c r="N885">
        <v>7.55</v>
      </c>
      <c r="O885">
        <v>7.55</v>
      </c>
      <c r="P885">
        <v>7.39</v>
      </c>
      <c r="Q885">
        <v>6.71393968816332</v>
      </c>
      <c r="R885">
        <v>6.2491284789827901</v>
      </c>
      <c r="S885">
        <v>1.3008715210172099</v>
      </c>
      <c r="T885" t="s">
        <v>262</v>
      </c>
      <c r="U885" t="s">
        <v>9819</v>
      </c>
      <c r="V885" t="s">
        <v>25</v>
      </c>
      <c r="W885">
        <v>1</v>
      </c>
      <c r="X885" t="s">
        <v>1374</v>
      </c>
      <c r="Y885" t="s">
        <v>1375</v>
      </c>
    </row>
    <row r="886" spans="1:25" ht="12.75" x14ac:dyDescent="0.2">
      <c r="A886" t="s">
        <v>3477</v>
      </c>
      <c r="B886" t="s">
        <v>3478</v>
      </c>
      <c r="D886" t="s">
        <v>22</v>
      </c>
      <c r="E886" t="s">
        <v>9299</v>
      </c>
      <c r="F886">
        <v>1</v>
      </c>
      <c r="G886" t="s">
        <v>3479</v>
      </c>
      <c r="H886" t="s">
        <v>3479</v>
      </c>
      <c r="I886">
        <v>9.5</v>
      </c>
      <c r="J886">
        <v>9.5</v>
      </c>
      <c r="K886">
        <v>9.5</v>
      </c>
      <c r="L886">
        <v>9.5</v>
      </c>
      <c r="M886">
        <v>9.5</v>
      </c>
      <c r="N886">
        <v>9.5</v>
      </c>
      <c r="O886">
        <v>9.5</v>
      </c>
      <c r="P886">
        <v>9.3000000000000007</v>
      </c>
      <c r="Q886">
        <v>9.2962241836107609</v>
      </c>
      <c r="R886">
        <v>9.0896414239749603</v>
      </c>
      <c r="S886">
        <v>0.410358576025038</v>
      </c>
      <c r="T886" t="s">
        <v>262</v>
      </c>
      <c r="U886" t="s">
        <v>9819</v>
      </c>
      <c r="V886" t="s">
        <v>25</v>
      </c>
      <c r="W886">
        <v>1</v>
      </c>
      <c r="X886" t="s">
        <v>1374</v>
      </c>
      <c r="Y886" t="s">
        <v>1375</v>
      </c>
    </row>
    <row r="887" spans="1:25" ht="12.75" x14ac:dyDescent="0.2">
      <c r="A887" t="s">
        <v>3480</v>
      </c>
      <c r="B887" t="s">
        <v>3481</v>
      </c>
      <c r="D887" t="s">
        <v>22</v>
      </c>
      <c r="E887" t="s">
        <v>9299</v>
      </c>
      <c r="F887">
        <v>1</v>
      </c>
      <c r="G887" t="s">
        <v>3482</v>
      </c>
      <c r="H887" t="s">
        <v>3482</v>
      </c>
      <c r="I887">
        <v>7.35</v>
      </c>
      <c r="J887">
        <v>7.35</v>
      </c>
      <c r="K887">
        <v>7.35</v>
      </c>
      <c r="L887">
        <v>7.35</v>
      </c>
      <c r="M887">
        <v>7.39</v>
      </c>
      <c r="N887">
        <v>7.39</v>
      </c>
      <c r="O887">
        <v>7.39</v>
      </c>
      <c r="P887">
        <v>7.23</v>
      </c>
      <c r="Q887">
        <v>7.2303965872528098</v>
      </c>
      <c r="R887">
        <v>6.8172310679812202</v>
      </c>
      <c r="S887">
        <v>0.57276893201877799</v>
      </c>
      <c r="T887" t="s">
        <v>262</v>
      </c>
      <c r="U887" t="s">
        <v>9819</v>
      </c>
      <c r="V887" t="s">
        <v>25</v>
      </c>
      <c r="W887">
        <v>1</v>
      </c>
      <c r="X887" t="s">
        <v>1374</v>
      </c>
      <c r="Y887" t="s">
        <v>1375</v>
      </c>
    </row>
    <row r="888" spans="1:25" ht="12.75" x14ac:dyDescent="0.2">
      <c r="A888" t="s">
        <v>3483</v>
      </c>
      <c r="B888" t="s">
        <v>3484</v>
      </c>
      <c r="D888" t="s">
        <v>22</v>
      </c>
      <c r="E888" t="s">
        <v>9299</v>
      </c>
      <c r="F888">
        <v>1</v>
      </c>
      <c r="G888" t="s">
        <v>3485</v>
      </c>
      <c r="H888" t="s">
        <v>3485</v>
      </c>
      <c r="I888">
        <v>2.2999999999999998</v>
      </c>
      <c r="J888">
        <v>2.2999999999999998</v>
      </c>
      <c r="K888">
        <v>2.2999999999999998</v>
      </c>
      <c r="L888">
        <v>2.2999999999999998</v>
      </c>
      <c r="M888">
        <v>2.3199999999999998</v>
      </c>
      <c r="N888">
        <v>2.3199999999999998</v>
      </c>
      <c r="O888">
        <v>2.3199999999999998</v>
      </c>
      <c r="P888">
        <v>2.27</v>
      </c>
      <c r="Q888">
        <v>2.0658275963579502</v>
      </c>
      <c r="R888">
        <v>1.7559534569042501</v>
      </c>
      <c r="S888">
        <v>0.56404654309574598</v>
      </c>
      <c r="T888" t="s">
        <v>262</v>
      </c>
      <c r="U888" t="s">
        <v>9819</v>
      </c>
      <c r="V888" t="s">
        <v>25</v>
      </c>
      <c r="W888">
        <v>1</v>
      </c>
      <c r="X888" t="s">
        <v>1374</v>
      </c>
      <c r="Y888" t="s">
        <v>1375</v>
      </c>
    </row>
    <row r="889" spans="1:25" ht="12.75" x14ac:dyDescent="0.2">
      <c r="A889" t="s">
        <v>3486</v>
      </c>
      <c r="B889" t="s">
        <v>3487</v>
      </c>
      <c r="D889" t="s">
        <v>22</v>
      </c>
      <c r="E889" t="s">
        <v>9299</v>
      </c>
      <c r="F889">
        <v>1</v>
      </c>
      <c r="G889" t="s">
        <v>3488</v>
      </c>
      <c r="H889" t="s">
        <v>3488</v>
      </c>
      <c r="I889">
        <v>1.7</v>
      </c>
      <c r="J889">
        <v>1.7</v>
      </c>
      <c r="K889">
        <v>1.7</v>
      </c>
      <c r="L889">
        <v>1.7</v>
      </c>
      <c r="M889">
        <v>1.74</v>
      </c>
      <c r="N889">
        <v>1.74</v>
      </c>
      <c r="O889">
        <v>1.74</v>
      </c>
      <c r="P889">
        <v>1.7</v>
      </c>
      <c r="Q889">
        <v>1.54937069726846</v>
      </c>
      <c r="R889">
        <v>1.39443362754161</v>
      </c>
      <c r="S889">
        <v>0.34556637245838601</v>
      </c>
      <c r="T889" t="s">
        <v>262</v>
      </c>
      <c r="U889" t="s">
        <v>9819</v>
      </c>
      <c r="V889" t="s">
        <v>25</v>
      </c>
      <c r="W889">
        <v>1</v>
      </c>
      <c r="X889" t="s">
        <v>1374</v>
      </c>
      <c r="Y889" t="s">
        <v>1375</v>
      </c>
    </row>
    <row r="890" spans="1:25" ht="12.75" x14ac:dyDescent="0.2">
      <c r="A890" t="s">
        <v>3489</v>
      </c>
      <c r="B890" t="s">
        <v>3490</v>
      </c>
      <c r="D890" t="s">
        <v>22</v>
      </c>
      <c r="E890" t="s">
        <v>9299</v>
      </c>
      <c r="F890">
        <v>1</v>
      </c>
      <c r="G890" t="s">
        <v>3491</v>
      </c>
      <c r="H890" t="s">
        <v>3491</v>
      </c>
      <c r="I890">
        <v>11.05</v>
      </c>
      <c r="J890">
        <v>11.05</v>
      </c>
      <c r="K890">
        <v>11.05</v>
      </c>
      <c r="L890">
        <v>11.05</v>
      </c>
      <c r="M890">
        <v>11.09</v>
      </c>
      <c r="N890">
        <v>11.09</v>
      </c>
      <c r="O890">
        <v>11.09</v>
      </c>
      <c r="P890">
        <v>10.85</v>
      </c>
      <c r="Q890">
        <v>10.845594880879201</v>
      </c>
      <c r="R890">
        <v>10.5357207414255</v>
      </c>
      <c r="S890">
        <v>0.55427925857447502</v>
      </c>
      <c r="T890" t="s">
        <v>262</v>
      </c>
      <c r="U890" t="s">
        <v>9819</v>
      </c>
      <c r="V890" t="s">
        <v>25</v>
      </c>
      <c r="W890">
        <v>1</v>
      </c>
      <c r="X890" t="s">
        <v>1374</v>
      </c>
      <c r="Y890" t="s">
        <v>1375</v>
      </c>
    </row>
    <row r="891" spans="1:25" ht="12.75" x14ac:dyDescent="0.2">
      <c r="A891" t="s">
        <v>3492</v>
      </c>
      <c r="B891" t="s">
        <v>3493</v>
      </c>
      <c r="D891" t="s">
        <v>22</v>
      </c>
      <c r="E891" t="s">
        <v>9299</v>
      </c>
      <c r="F891">
        <v>1</v>
      </c>
      <c r="G891" t="s">
        <v>3494</v>
      </c>
      <c r="H891" t="s">
        <v>3494</v>
      </c>
      <c r="I891">
        <v>11.6</v>
      </c>
      <c r="J891">
        <v>11.6</v>
      </c>
      <c r="K891">
        <v>11.6</v>
      </c>
      <c r="L891">
        <v>11.6</v>
      </c>
      <c r="M891">
        <v>11.61</v>
      </c>
      <c r="N891">
        <v>11.61</v>
      </c>
      <c r="O891">
        <v>11.61</v>
      </c>
      <c r="P891">
        <v>11.36</v>
      </c>
      <c r="Q891">
        <v>11.3620517799687</v>
      </c>
      <c r="R891">
        <v>11.3104060900598</v>
      </c>
      <c r="S891">
        <v>0.29959390994024598</v>
      </c>
      <c r="T891" t="s">
        <v>262</v>
      </c>
      <c r="U891" t="s">
        <v>9819</v>
      </c>
      <c r="V891" t="s">
        <v>25</v>
      </c>
      <c r="W891">
        <v>1</v>
      </c>
      <c r="X891" t="s">
        <v>1374</v>
      </c>
      <c r="Y891" t="s">
        <v>1375</v>
      </c>
    </row>
    <row r="892" spans="1:25" ht="12.75" x14ac:dyDescent="0.2">
      <c r="A892" t="s">
        <v>3495</v>
      </c>
      <c r="B892" t="s">
        <v>3496</v>
      </c>
      <c r="D892" t="s">
        <v>22</v>
      </c>
      <c r="E892" t="s">
        <v>9299</v>
      </c>
      <c r="F892">
        <v>1</v>
      </c>
      <c r="G892" t="s">
        <v>3497</v>
      </c>
      <c r="H892" t="s">
        <v>3497</v>
      </c>
      <c r="I892">
        <v>2.2999999999999998</v>
      </c>
      <c r="J892">
        <v>2.2999999999999998</v>
      </c>
      <c r="K892">
        <v>2.2999999999999998</v>
      </c>
      <c r="L892">
        <v>2.2999999999999998</v>
      </c>
      <c r="M892">
        <v>2.3199999999999998</v>
      </c>
      <c r="N892">
        <v>2.3199999999999998</v>
      </c>
      <c r="O892">
        <v>2.3199999999999998</v>
      </c>
      <c r="P892">
        <v>2.27</v>
      </c>
      <c r="Q892">
        <v>2.0658275963579502</v>
      </c>
      <c r="R892">
        <v>1.6010163871774099</v>
      </c>
      <c r="S892">
        <v>0.71898361282259204</v>
      </c>
      <c r="T892" t="s">
        <v>262</v>
      </c>
      <c r="U892" t="s">
        <v>9819</v>
      </c>
      <c r="V892" t="s">
        <v>25</v>
      </c>
      <c r="W892">
        <v>1</v>
      </c>
      <c r="X892" t="s">
        <v>1374</v>
      </c>
      <c r="Y892" t="s">
        <v>1375</v>
      </c>
    </row>
    <row r="893" spans="1:25" ht="12.75" x14ac:dyDescent="0.2">
      <c r="A893" t="s">
        <v>3498</v>
      </c>
      <c r="B893" t="s">
        <v>3499</v>
      </c>
      <c r="C893" t="s">
        <v>3131</v>
      </c>
      <c r="D893" t="s">
        <v>22</v>
      </c>
      <c r="E893" t="s">
        <v>9299</v>
      </c>
      <c r="F893">
        <v>1</v>
      </c>
      <c r="G893" t="s">
        <v>3500</v>
      </c>
      <c r="H893" t="s">
        <v>3500</v>
      </c>
      <c r="I893">
        <v>1.7</v>
      </c>
      <c r="J893">
        <v>1.7</v>
      </c>
      <c r="K893">
        <v>1.7</v>
      </c>
      <c r="L893">
        <v>1.7</v>
      </c>
      <c r="M893">
        <v>1.74</v>
      </c>
      <c r="N893">
        <v>1.74</v>
      </c>
      <c r="O893">
        <v>1.74</v>
      </c>
      <c r="P893">
        <v>1.7</v>
      </c>
      <c r="Q893">
        <v>1.54937069726846</v>
      </c>
      <c r="R893">
        <v>1.0845594880879199</v>
      </c>
      <c r="S893">
        <v>0.65544051191207797</v>
      </c>
      <c r="T893" t="s">
        <v>262</v>
      </c>
      <c r="U893" t="s">
        <v>9819</v>
      </c>
      <c r="V893" t="s">
        <v>25</v>
      </c>
      <c r="W893">
        <v>1</v>
      </c>
      <c r="X893" t="s">
        <v>1374</v>
      </c>
      <c r="Y893" t="s">
        <v>1375</v>
      </c>
    </row>
    <row r="894" spans="1:25" ht="12.75" x14ac:dyDescent="0.2">
      <c r="A894" t="s">
        <v>3501</v>
      </c>
      <c r="B894" t="s">
        <v>3502</v>
      </c>
      <c r="D894" t="s">
        <v>22</v>
      </c>
      <c r="E894" t="s">
        <v>9299</v>
      </c>
      <c r="F894">
        <v>1</v>
      </c>
      <c r="G894" t="s">
        <v>3503</v>
      </c>
      <c r="H894" t="s">
        <v>3503</v>
      </c>
      <c r="I894">
        <v>1.1499999999999999</v>
      </c>
      <c r="J894">
        <v>1.1499999999999999</v>
      </c>
      <c r="K894">
        <v>1.1499999999999999</v>
      </c>
      <c r="L894">
        <v>1.1499999999999999</v>
      </c>
      <c r="M894">
        <v>1.17</v>
      </c>
      <c r="N894">
        <v>1.17</v>
      </c>
      <c r="O894">
        <v>1.17</v>
      </c>
      <c r="P894">
        <v>1.1399999999999999</v>
      </c>
      <c r="Q894">
        <v>1.03291379817897</v>
      </c>
      <c r="R894">
        <v>0.98126810827002398</v>
      </c>
      <c r="S894">
        <v>0.18873189172997601</v>
      </c>
      <c r="T894" t="s">
        <v>262</v>
      </c>
      <c r="U894" t="s">
        <v>9819</v>
      </c>
      <c r="V894" t="s">
        <v>25</v>
      </c>
      <c r="W894">
        <v>1</v>
      </c>
      <c r="X894" t="s">
        <v>1374</v>
      </c>
      <c r="Y894" t="s">
        <v>1375</v>
      </c>
    </row>
    <row r="895" spans="1:25" ht="12.75" x14ac:dyDescent="0.2">
      <c r="A895" t="s">
        <v>3504</v>
      </c>
      <c r="B895" t="s">
        <v>3505</v>
      </c>
      <c r="C895" t="s">
        <v>3131</v>
      </c>
      <c r="D895" t="s">
        <v>22</v>
      </c>
      <c r="E895" t="s">
        <v>9299</v>
      </c>
      <c r="F895">
        <v>1</v>
      </c>
      <c r="G895" t="s">
        <v>3506</v>
      </c>
      <c r="H895" t="s">
        <v>3506</v>
      </c>
      <c r="I895">
        <v>4.05</v>
      </c>
      <c r="J895">
        <v>4.05</v>
      </c>
      <c r="K895">
        <v>4.05</v>
      </c>
      <c r="L895">
        <v>4.05</v>
      </c>
      <c r="M895">
        <v>4.07</v>
      </c>
      <c r="N895">
        <v>4.07</v>
      </c>
      <c r="O895">
        <v>4.07</v>
      </c>
      <c r="P895">
        <v>3.98</v>
      </c>
      <c r="Q895">
        <v>3.6151982936264102</v>
      </c>
      <c r="R895">
        <v>3.1503870844458701</v>
      </c>
      <c r="S895">
        <v>0.91961291555413305</v>
      </c>
      <c r="T895" t="s">
        <v>262</v>
      </c>
      <c r="U895" t="s">
        <v>9819</v>
      </c>
      <c r="V895" t="s">
        <v>25</v>
      </c>
      <c r="W895">
        <v>1</v>
      </c>
      <c r="X895" t="s">
        <v>1374</v>
      </c>
      <c r="Y895" t="s">
        <v>1375</v>
      </c>
    </row>
    <row r="896" spans="1:25" ht="12.75" x14ac:dyDescent="0.2">
      <c r="A896" t="s">
        <v>3507</v>
      </c>
      <c r="B896" t="s">
        <v>3508</v>
      </c>
      <c r="C896" t="s">
        <v>3131</v>
      </c>
      <c r="D896" t="s">
        <v>22</v>
      </c>
      <c r="E896" t="s">
        <v>9299</v>
      </c>
      <c r="F896">
        <v>1</v>
      </c>
      <c r="G896" t="s">
        <v>3509</v>
      </c>
      <c r="H896" t="s">
        <v>3509</v>
      </c>
      <c r="I896">
        <v>4.5999999999999996</v>
      </c>
      <c r="J896">
        <v>4.5999999999999996</v>
      </c>
      <c r="K896">
        <v>4.5999999999999996</v>
      </c>
      <c r="L896">
        <v>4.5999999999999996</v>
      </c>
      <c r="M896">
        <v>4.6399999999999997</v>
      </c>
      <c r="N896">
        <v>4.6399999999999997</v>
      </c>
      <c r="O896">
        <v>4.6399999999999997</v>
      </c>
      <c r="P896">
        <v>4.54</v>
      </c>
      <c r="Q896">
        <v>4.1316551927158898</v>
      </c>
      <c r="R896">
        <v>4.1316551927158898</v>
      </c>
      <c r="S896">
        <v>0.50834480728410802</v>
      </c>
      <c r="T896" t="s">
        <v>262</v>
      </c>
      <c r="U896" t="s">
        <v>9819</v>
      </c>
      <c r="V896" t="s">
        <v>25</v>
      </c>
      <c r="W896">
        <v>1</v>
      </c>
      <c r="X896" t="s">
        <v>1374</v>
      </c>
      <c r="Y896" t="s">
        <v>1375</v>
      </c>
    </row>
    <row r="897" spans="1:25" ht="12.75" x14ac:dyDescent="0.2">
      <c r="A897" t="s">
        <v>3510</v>
      </c>
      <c r="B897" t="s">
        <v>3511</v>
      </c>
      <c r="D897" t="s">
        <v>22</v>
      </c>
      <c r="E897" t="s">
        <v>9299</v>
      </c>
      <c r="F897">
        <v>1</v>
      </c>
      <c r="G897" t="s">
        <v>3512</v>
      </c>
      <c r="H897" t="s">
        <v>3512</v>
      </c>
      <c r="I897">
        <v>7.35</v>
      </c>
      <c r="J897">
        <v>7.35</v>
      </c>
      <c r="K897">
        <v>7.35</v>
      </c>
      <c r="L897">
        <v>7.35</v>
      </c>
      <c r="M897">
        <v>7.39</v>
      </c>
      <c r="N897">
        <v>7.39</v>
      </c>
      <c r="O897">
        <v>7.39</v>
      </c>
      <c r="P897">
        <v>7.23</v>
      </c>
      <c r="Q897">
        <v>7.2303965872528098</v>
      </c>
      <c r="R897">
        <v>6.9205224477991196</v>
      </c>
      <c r="S897">
        <v>0.469477552200881</v>
      </c>
      <c r="T897" t="s">
        <v>262</v>
      </c>
      <c r="U897" t="s">
        <v>9819</v>
      </c>
      <c r="V897" t="s">
        <v>25</v>
      </c>
      <c r="W897">
        <v>1</v>
      </c>
      <c r="X897" t="s">
        <v>1374</v>
      </c>
      <c r="Y897" t="s">
        <v>1375</v>
      </c>
    </row>
    <row r="898" spans="1:25" ht="12.75" x14ac:dyDescent="0.2">
      <c r="A898" t="s">
        <v>3513</v>
      </c>
      <c r="B898" t="s">
        <v>3514</v>
      </c>
      <c r="D898" t="s">
        <v>22</v>
      </c>
      <c r="E898" t="s">
        <v>9299</v>
      </c>
      <c r="F898">
        <v>1</v>
      </c>
      <c r="G898" t="s">
        <v>3515</v>
      </c>
      <c r="H898" t="s">
        <v>3515</v>
      </c>
      <c r="I898">
        <v>2.6</v>
      </c>
      <c r="J898">
        <v>2.6</v>
      </c>
      <c r="K898">
        <v>2.6</v>
      </c>
      <c r="L898">
        <v>2.6</v>
      </c>
      <c r="M898">
        <v>2.64</v>
      </c>
      <c r="N898">
        <v>2.64</v>
      </c>
      <c r="O898">
        <v>2.64</v>
      </c>
      <c r="P898">
        <v>2.58</v>
      </c>
      <c r="Q898">
        <v>2.5822844954474302</v>
      </c>
      <c r="R898">
        <v>2.1174732862668901</v>
      </c>
      <c r="S898">
        <v>0.522526713733106</v>
      </c>
      <c r="T898" t="s">
        <v>262</v>
      </c>
      <c r="U898" t="s">
        <v>9819</v>
      </c>
      <c r="V898" t="s">
        <v>25</v>
      </c>
      <c r="W898">
        <v>1</v>
      </c>
      <c r="X898" t="s">
        <v>1374</v>
      </c>
      <c r="Y898" t="s">
        <v>1375</v>
      </c>
    </row>
    <row r="899" spans="1:25" ht="12.75" x14ac:dyDescent="0.2">
      <c r="A899" t="s">
        <v>3516</v>
      </c>
      <c r="B899" t="s">
        <v>3517</v>
      </c>
      <c r="D899" t="s">
        <v>22</v>
      </c>
      <c r="E899" t="s">
        <v>9299</v>
      </c>
      <c r="F899">
        <v>1</v>
      </c>
      <c r="G899" t="s">
        <v>3518</v>
      </c>
      <c r="H899" t="s">
        <v>3518</v>
      </c>
      <c r="I899">
        <v>1.7</v>
      </c>
      <c r="J899">
        <v>1.7</v>
      </c>
      <c r="K899">
        <v>1.7</v>
      </c>
      <c r="L899">
        <v>1.7</v>
      </c>
      <c r="M899">
        <v>1.74</v>
      </c>
      <c r="N899">
        <v>1.74</v>
      </c>
      <c r="O899">
        <v>1.74</v>
      </c>
      <c r="P899">
        <v>1.7</v>
      </c>
      <c r="Q899">
        <v>1.54937069726846</v>
      </c>
      <c r="R899">
        <v>1.2394965578147701</v>
      </c>
      <c r="S899">
        <v>0.50050344218523202</v>
      </c>
      <c r="T899" t="s">
        <v>262</v>
      </c>
      <c r="U899" t="s">
        <v>9819</v>
      </c>
      <c r="V899" t="s">
        <v>25</v>
      </c>
      <c r="W899">
        <v>1</v>
      </c>
      <c r="X899" t="s">
        <v>1374</v>
      </c>
      <c r="Y899" t="s">
        <v>1375</v>
      </c>
    </row>
    <row r="900" spans="1:25" ht="12.75" x14ac:dyDescent="0.2">
      <c r="A900" t="s">
        <v>3519</v>
      </c>
      <c r="B900" t="s">
        <v>3520</v>
      </c>
      <c r="C900" t="s">
        <v>427</v>
      </c>
      <c r="D900" t="s">
        <v>22</v>
      </c>
      <c r="E900" t="s">
        <v>9299</v>
      </c>
      <c r="F900">
        <v>1</v>
      </c>
      <c r="G900" t="s">
        <v>3521</v>
      </c>
      <c r="H900" t="s">
        <v>3521</v>
      </c>
      <c r="I900">
        <v>11.6</v>
      </c>
      <c r="J900">
        <v>11.6</v>
      </c>
      <c r="K900">
        <v>11.6</v>
      </c>
      <c r="L900">
        <v>11.6</v>
      </c>
      <c r="M900">
        <v>11.61</v>
      </c>
      <c r="N900">
        <v>11.61</v>
      </c>
      <c r="O900">
        <v>11.61</v>
      </c>
      <c r="P900">
        <v>11.36</v>
      </c>
      <c r="Q900">
        <v>10.3291379817897</v>
      </c>
      <c r="U900" t="s">
        <v>9816</v>
      </c>
      <c r="V900" t="s">
        <v>25</v>
      </c>
      <c r="W900">
        <v>1</v>
      </c>
      <c r="X900" t="s">
        <v>1374</v>
      </c>
      <c r="Y900" t="s">
        <v>1375</v>
      </c>
    </row>
    <row r="901" spans="1:25" ht="12.75" x14ac:dyDescent="0.2">
      <c r="A901" t="s">
        <v>3522</v>
      </c>
      <c r="B901" t="s">
        <v>3523</v>
      </c>
      <c r="D901" t="s">
        <v>22</v>
      </c>
      <c r="E901" t="s">
        <v>9299</v>
      </c>
      <c r="F901">
        <v>1</v>
      </c>
      <c r="G901" t="s">
        <v>3524</v>
      </c>
      <c r="H901" t="s">
        <v>3524</v>
      </c>
      <c r="I901">
        <v>12.1</v>
      </c>
      <c r="J901">
        <v>12.1</v>
      </c>
      <c r="K901">
        <v>12.1</v>
      </c>
      <c r="L901">
        <v>12.1</v>
      </c>
      <c r="M901">
        <v>12.14</v>
      </c>
      <c r="N901">
        <v>12.14</v>
      </c>
      <c r="O901">
        <v>12.14</v>
      </c>
      <c r="P901">
        <v>11.88</v>
      </c>
      <c r="Q901">
        <v>11.8785086790582</v>
      </c>
      <c r="R901">
        <v>11.6202802295134</v>
      </c>
      <c r="S901">
        <v>0.51971977048655504</v>
      </c>
      <c r="T901" t="s">
        <v>262</v>
      </c>
      <c r="U901" t="s">
        <v>9819</v>
      </c>
      <c r="V901" t="s">
        <v>25</v>
      </c>
      <c r="W901">
        <v>1</v>
      </c>
      <c r="X901" t="s">
        <v>1374</v>
      </c>
      <c r="Y901" t="s">
        <v>1375</v>
      </c>
    </row>
    <row r="902" spans="1:25" ht="12.75" x14ac:dyDescent="0.2">
      <c r="A902" t="s">
        <v>3525</v>
      </c>
      <c r="B902" t="s">
        <v>3526</v>
      </c>
      <c r="D902" t="s">
        <v>22</v>
      </c>
      <c r="E902" t="s">
        <v>9299</v>
      </c>
      <c r="F902">
        <v>1</v>
      </c>
      <c r="G902" t="s">
        <v>3527</v>
      </c>
      <c r="H902" t="s">
        <v>3528</v>
      </c>
      <c r="I902">
        <v>7.9</v>
      </c>
      <c r="J902">
        <v>7.9</v>
      </c>
      <c r="K902">
        <v>7.9</v>
      </c>
      <c r="L902">
        <v>7.9</v>
      </c>
      <c r="M902">
        <v>7.92</v>
      </c>
      <c r="N902">
        <v>7.92</v>
      </c>
      <c r="O902">
        <v>7.92</v>
      </c>
      <c r="P902">
        <v>7.75</v>
      </c>
      <c r="Q902">
        <v>7.7468534863423004</v>
      </c>
      <c r="R902">
        <v>7.4369793468886103</v>
      </c>
      <c r="S902">
        <v>0.48302065311139403</v>
      </c>
      <c r="T902" t="s">
        <v>262</v>
      </c>
      <c r="U902" t="s">
        <v>9819</v>
      </c>
      <c r="V902" t="s">
        <v>25</v>
      </c>
      <c r="W902">
        <v>1</v>
      </c>
      <c r="X902" t="s">
        <v>1374</v>
      </c>
      <c r="Y902" t="s">
        <v>1375</v>
      </c>
    </row>
    <row r="903" spans="1:25" ht="12.75" x14ac:dyDescent="0.2">
      <c r="A903" t="s">
        <v>3529</v>
      </c>
      <c r="B903" t="s">
        <v>3530</v>
      </c>
      <c r="D903" t="s">
        <v>22</v>
      </c>
      <c r="E903" t="s">
        <v>9299</v>
      </c>
      <c r="F903">
        <v>1</v>
      </c>
      <c r="G903" t="s">
        <v>3531</v>
      </c>
      <c r="H903" t="s">
        <v>3531</v>
      </c>
      <c r="I903">
        <v>8.9499999999999993</v>
      </c>
      <c r="J903">
        <v>8.9499999999999993</v>
      </c>
      <c r="K903">
        <v>8.9499999999999993</v>
      </c>
      <c r="L903">
        <v>8.9499999999999993</v>
      </c>
      <c r="M903">
        <v>8.9700000000000006</v>
      </c>
      <c r="N903">
        <v>8.9700000000000006</v>
      </c>
      <c r="O903">
        <v>8.9700000000000006</v>
      </c>
      <c r="P903">
        <v>8.7799999999999994</v>
      </c>
      <c r="Q903">
        <v>8.7797672845212702</v>
      </c>
      <c r="R903">
        <v>8.3149560753407297</v>
      </c>
      <c r="S903">
        <v>0.65504392465926697</v>
      </c>
      <c r="T903" t="s">
        <v>262</v>
      </c>
      <c r="U903" t="s">
        <v>9819</v>
      </c>
      <c r="V903" t="s">
        <v>25</v>
      </c>
      <c r="W903">
        <v>1</v>
      </c>
      <c r="X903" t="s">
        <v>1374</v>
      </c>
      <c r="Y903" t="s">
        <v>1375</v>
      </c>
    </row>
    <row r="904" spans="1:25" ht="12.75" x14ac:dyDescent="0.2">
      <c r="A904" t="s">
        <v>3532</v>
      </c>
      <c r="B904" t="s">
        <v>3533</v>
      </c>
      <c r="D904" t="s">
        <v>22</v>
      </c>
      <c r="E904" t="s">
        <v>9299</v>
      </c>
      <c r="F904">
        <v>1</v>
      </c>
      <c r="G904" t="s">
        <v>3534</v>
      </c>
      <c r="H904" t="s">
        <v>3534</v>
      </c>
      <c r="I904">
        <v>2.6</v>
      </c>
      <c r="J904">
        <v>2.6</v>
      </c>
      <c r="K904">
        <v>2.6</v>
      </c>
      <c r="L904">
        <v>2.6</v>
      </c>
      <c r="M904">
        <v>2.64</v>
      </c>
      <c r="N904">
        <v>2.64</v>
      </c>
      <c r="O904">
        <v>2.64</v>
      </c>
      <c r="P904">
        <v>2.58</v>
      </c>
      <c r="Q904">
        <v>2.5822844954474302</v>
      </c>
      <c r="R904">
        <v>2.42734742572059</v>
      </c>
      <c r="S904">
        <v>0.212652574279414</v>
      </c>
      <c r="T904" t="s">
        <v>262</v>
      </c>
      <c r="U904" t="s">
        <v>9819</v>
      </c>
      <c r="V904" t="s">
        <v>25</v>
      </c>
      <c r="W904">
        <v>1</v>
      </c>
      <c r="X904" t="s">
        <v>1374</v>
      </c>
      <c r="Y904" t="s">
        <v>1375</v>
      </c>
    </row>
    <row r="905" spans="1:25" ht="12.75" x14ac:dyDescent="0.2">
      <c r="A905" t="s">
        <v>3535</v>
      </c>
      <c r="B905" t="s">
        <v>3536</v>
      </c>
      <c r="D905" t="s">
        <v>22</v>
      </c>
      <c r="E905" t="s">
        <v>9299</v>
      </c>
      <c r="F905">
        <v>1</v>
      </c>
      <c r="G905" t="s">
        <v>3537</v>
      </c>
      <c r="H905" t="s">
        <v>3537</v>
      </c>
      <c r="I905">
        <v>5.8</v>
      </c>
      <c r="J905">
        <v>5.8</v>
      </c>
      <c r="K905">
        <v>5.8</v>
      </c>
      <c r="L905">
        <v>5.8</v>
      </c>
      <c r="M905">
        <v>5.8</v>
      </c>
      <c r="N905">
        <v>5.8</v>
      </c>
      <c r="O905">
        <v>5.8</v>
      </c>
      <c r="P905">
        <v>5.68</v>
      </c>
      <c r="Q905">
        <v>5.1645689908948702</v>
      </c>
      <c r="R905">
        <v>4.7514034716232798</v>
      </c>
      <c r="S905">
        <v>1.04859652837672</v>
      </c>
      <c r="T905" t="s">
        <v>262</v>
      </c>
      <c r="U905" t="s">
        <v>9819</v>
      </c>
      <c r="V905" t="s">
        <v>25</v>
      </c>
      <c r="W905">
        <v>1</v>
      </c>
      <c r="X905" t="s">
        <v>1374</v>
      </c>
      <c r="Y905" t="s">
        <v>1375</v>
      </c>
    </row>
    <row r="906" spans="1:25" ht="12.75" x14ac:dyDescent="0.2">
      <c r="A906" t="s">
        <v>3538</v>
      </c>
      <c r="B906" t="s">
        <v>3539</v>
      </c>
      <c r="D906" t="s">
        <v>22</v>
      </c>
      <c r="E906" t="s">
        <v>9299</v>
      </c>
      <c r="F906">
        <v>1</v>
      </c>
      <c r="G906" t="s">
        <v>3540</v>
      </c>
      <c r="H906" t="s">
        <v>3540</v>
      </c>
      <c r="I906">
        <v>1.7</v>
      </c>
      <c r="J906">
        <v>1.7</v>
      </c>
      <c r="K906">
        <v>1.7</v>
      </c>
      <c r="L906">
        <v>1.7</v>
      </c>
      <c r="M906">
        <v>1.74</v>
      </c>
      <c r="N906">
        <v>1.74</v>
      </c>
      <c r="O906">
        <v>1.74</v>
      </c>
      <c r="P906">
        <v>1.7</v>
      </c>
      <c r="Q906">
        <v>1.54937069726846</v>
      </c>
      <c r="R906">
        <v>1.29114224772372</v>
      </c>
      <c r="S906">
        <v>0.44885775227628399</v>
      </c>
      <c r="T906" t="s">
        <v>262</v>
      </c>
      <c r="U906" t="s">
        <v>9819</v>
      </c>
      <c r="V906" t="s">
        <v>25</v>
      </c>
      <c r="W906">
        <v>1</v>
      </c>
      <c r="X906" t="s">
        <v>1374</v>
      </c>
      <c r="Y906" t="s">
        <v>1375</v>
      </c>
    </row>
    <row r="907" spans="1:25" ht="12.75" x14ac:dyDescent="0.2">
      <c r="A907" t="s">
        <v>3541</v>
      </c>
      <c r="B907" t="s">
        <v>3542</v>
      </c>
      <c r="D907" t="s">
        <v>22</v>
      </c>
      <c r="E907" t="s">
        <v>9299</v>
      </c>
      <c r="F907">
        <v>1</v>
      </c>
      <c r="G907" t="s">
        <v>3543</v>
      </c>
      <c r="H907" t="s">
        <v>3543</v>
      </c>
      <c r="I907">
        <v>9.5</v>
      </c>
      <c r="J907">
        <v>9.5</v>
      </c>
      <c r="K907">
        <v>9.5</v>
      </c>
      <c r="L907">
        <v>9.5</v>
      </c>
      <c r="M907">
        <v>9.5</v>
      </c>
      <c r="N907">
        <v>9.5</v>
      </c>
      <c r="O907">
        <v>9.5</v>
      </c>
      <c r="P907">
        <v>9.3000000000000007</v>
      </c>
      <c r="Q907">
        <v>9.2962241836107609</v>
      </c>
      <c r="R907">
        <v>9.2962241836107609</v>
      </c>
      <c r="S907">
        <v>0.203775816389243</v>
      </c>
      <c r="T907" t="s">
        <v>262</v>
      </c>
      <c r="U907" t="s">
        <v>9819</v>
      </c>
      <c r="V907" t="s">
        <v>25</v>
      </c>
      <c r="W907">
        <v>1</v>
      </c>
      <c r="X907" t="s">
        <v>1374</v>
      </c>
      <c r="Y907" t="s">
        <v>1375</v>
      </c>
    </row>
    <row r="908" spans="1:25" ht="12.75" x14ac:dyDescent="0.2">
      <c r="A908" t="s">
        <v>3544</v>
      </c>
      <c r="B908" t="s">
        <v>3545</v>
      </c>
      <c r="D908" t="s">
        <v>22</v>
      </c>
      <c r="E908" t="s">
        <v>9299</v>
      </c>
      <c r="F908">
        <v>1</v>
      </c>
      <c r="G908" t="s">
        <v>3546</v>
      </c>
      <c r="H908" t="s">
        <v>3546</v>
      </c>
      <c r="I908">
        <v>6.85</v>
      </c>
      <c r="J908">
        <v>6.85</v>
      </c>
      <c r="K908">
        <v>6.85</v>
      </c>
      <c r="L908">
        <v>6.85</v>
      </c>
      <c r="M908">
        <v>6.86</v>
      </c>
      <c r="N908">
        <v>6.86</v>
      </c>
      <c r="O908">
        <v>6.86</v>
      </c>
      <c r="P908">
        <v>6.71</v>
      </c>
      <c r="Q908">
        <v>6.71393968816332</v>
      </c>
      <c r="R908">
        <v>6.6106483083454304</v>
      </c>
      <c r="S908">
        <v>0.24935169165457299</v>
      </c>
      <c r="T908" t="s">
        <v>262</v>
      </c>
      <c r="U908" t="s">
        <v>9819</v>
      </c>
      <c r="V908" t="s">
        <v>25</v>
      </c>
      <c r="W908">
        <v>1</v>
      </c>
      <c r="X908" t="s">
        <v>1374</v>
      </c>
      <c r="Y908" t="s">
        <v>1375</v>
      </c>
    </row>
    <row r="909" spans="1:25" ht="12.75" x14ac:dyDescent="0.2">
      <c r="A909" t="s">
        <v>3547</v>
      </c>
      <c r="B909" t="s">
        <v>3548</v>
      </c>
      <c r="D909" t="s">
        <v>22</v>
      </c>
      <c r="E909" t="s">
        <v>9299</v>
      </c>
      <c r="F909">
        <v>1</v>
      </c>
      <c r="G909" t="s">
        <v>3549</v>
      </c>
      <c r="H909" t="s">
        <v>3549</v>
      </c>
      <c r="I909">
        <v>14.5</v>
      </c>
      <c r="J909">
        <v>14.5</v>
      </c>
      <c r="K909">
        <v>14.5</v>
      </c>
      <c r="L909">
        <v>14.5</v>
      </c>
      <c r="M909">
        <v>14.51</v>
      </c>
      <c r="N909">
        <v>14.51</v>
      </c>
      <c r="O909">
        <v>14.51</v>
      </c>
      <c r="P909">
        <v>14.2</v>
      </c>
      <c r="Q909">
        <v>12.911422477237201</v>
      </c>
      <c r="R909">
        <v>12.6015483377835</v>
      </c>
      <c r="S909">
        <v>1.90845166221653</v>
      </c>
      <c r="T909" t="s">
        <v>262</v>
      </c>
      <c r="U909" t="s">
        <v>9819</v>
      </c>
      <c r="V909" t="s">
        <v>25</v>
      </c>
      <c r="W909">
        <v>1</v>
      </c>
      <c r="X909" t="s">
        <v>1374</v>
      </c>
      <c r="Y909" t="s">
        <v>1375</v>
      </c>
    </row>
    <row r="910" spans="1:25" ht="12.75" x14ac:dyDescent="0.2">
      <c r="A910" t="s">
        <v>3550</v>
      </c>
      <c r="B910" t="s">
        <v>3551</v>
      </c>
      <c r="D910" t="s">
        <v>22</v>
      </c>
      <c r="E910" t="s">
        <v>9299</v>
      </c>
      <c r="F910">
        <v>1</v>
      </c>
      <c r="G910" t="s">
        <v>3552</v>
      </c>
      <c r="H910" t="s">
        <v>3552</v>
      </c>
      <c r="I910">
        <v>16.25</v>
      </c>
      <c r="J910">
        <v>16.25</v>
      </c>
      <c r="K910">
        <v>16.25</v>
      </c>
      <c r="L910">
        <v>16.25</v>
      </c>
      <c r="M910">
        <v>16.260000000000002</v>
      </c>
      <c r="N910">
        <v>16.260000000000002</v>
      </c>
      <c r="O910">
        <v>16.260000000000002</v>
      </c>
      <c r="P910">
        <v>15.91</v>
      </c>
      <c r="Q910">
        <v>14.4607931745056</v>
      </c>
      <c r="R910">
        <v>14.254210414869799</v>
      </c>
      <c r="S910">
        <v>2.0057895851301701</v>
      </c>
      <c r="T910" t="s">
        <v>262</v>
      </c>
      <c r="U910" t="s">
        <v>9819</v>
      </c>
      <c r="V910" t="s">
        <v>25</v>
      </c>
      <c r="W910">
        <v>1</v>
      </c>
      <c r="X910" t="s">
        <v>1374</v>
      </c>
      <c r="Y910" t="s">
        <v>1375</v>
      </c>
    </row>
    <row r="911" spans="1:25" ht="12.75" x14ac:dyDescent="0.2">
      <c r="A911" t="s">
        <v>3553</v>
      </c>
      <c r="B911" t="s">
        <v>3554</v>
      </c>
      <c r="C911" t="s">
        <v>427</v>
      </c>
      <c r="D911" t="s">
        <v>22</v>
      </c>
      <c r="E911" t="s">
        <v>9299</v>
      </c>
      <c r="F911">
        <v>1</v>
      </c>
      <c r="G911" t="s">
        <v>3555</v>
      </c>
      <c r="H911" t="s">
        <v>3555</v>
      </c>
      <c r="I911">
        <v>8.4</v>
      </c>
      <c r="J911">
        <v>8.4</v>
      </c>
      <c r="K911">
        <v>8.4</v>
      </c>
      <c r="L911">
        <v>8.4</v>
      </c>
      <c r="M911">
        <v>8.44</v>
      </c>
      <c r="N911">
        <v>8.44</v>
      </c>
      <c r="O911">
        <v>8.44</v>
      </c>
      <c r="P911">
        <v>8.26</v>
      </c>
      <c r="Q911">
        <v>8.2633103854317795</v>
      </c>
      <c r="U911" t="s">
        <v>9816</v>
      </c>
      <c r="V911" t="s">
        <v>25</v>
      </c>
      <c r="W911">
        <v>1</v>
      </c>
      <c r="X911" t="s">
        <v>1374</v>
      </c>
      <c r="Y911" t="s">
        <v>1375</v>
      </c>
    </row>
    <row r="912" spans="1:25" ht="12.75" x14ac:dyDescent="0.2">
      <c r="A912" t="s">
        <v>3556</v>
      </c>
      <c r="B912" t="s">
        <v>3557</v>
      </c>
      <c r="D912" t="s">
        <v>22</v>
      </c>
      <c r="E912" t="s">
        <v>9299</v>
      </c>
      <c r="F912">
        <v>1</v>
      </c>
      <c r="G912" t="s">
        <v>3558</v>
      </c>
      <c r="H912" t="s">
        <v>3558</v>
      </c>
      <c r="I912">
        <v>12.15</v>
      </c>
      <c r="J912">
        <v>12.15</v>
      </c>
      <c r="K912">
        <v>12.15</v>
      </c>
      <c r="L912">
        <v>12.15</v>
      </c>
      <c r="M912">
        <v>12.19</v>
      </c>
      <c r="N912">
        <v>12.19</v>
      </c>
      <c r="O912">
        <v>12.19</v>
      </c>
      <c r="P912">
        <v>11.93</v>
      </c>
      <c r="Q912">
        <v>10.845594880879201</v>
      </c>
      <c r="R912">
        <v>10.5873664313345</v>
      </c>
      <c r="S912">
        <v>1.60263356866553</v>
      </c>
      <c r="T912" t="s">
        <v>262</v>
      </c>
      <c r="U912" t="s">
        <v>9819</v>
      </c>
      <c r="V912" t="s">
        <v>25</v>
      </c>
      <c r="W912">
        <v>1</v>
      </c>
      <c r="X912" t="s">
        <v>1374</v>
      </c>
      <c r="Y912" t="s">
        <v>1375</v>
      </c>
    </row>
    <row r="913" spans="1:25" ht="12.75" x14ac:dyDescent="0.2">
      <c r="A913" t="s">
        <v>3559</v>
      </c>
      <c r="B913" t="s">
        <v>3560</v>
      </c>
      <c r="D913" t="s">
        <v>22</v>
      </c>
      <c r="E913" t="s">
        <v>9299</v>
      </c>
      <c r="F913">
        <v>1</v>
      </c>
      <c r="G913" t="s">
        <v>3561</v>
      </c>
      <c r="H913" t="s">
        <v>3561</v>
      </c>
      <c r="I913">
        <v>18.45</v>
      </c>
      <c r="J913">
        <v>18.45</v>
      </c>
      <c r="K913">
        <v>18.45</v>
      </c>
      <c r="L913">
        <v>18.45</v>
      </c>
      <c r="M913">
        <v>18.48</v>
      </c>
      <c r="N913">
        <v>18.48</v>
      </c>
      <c r="O913">
        <v>18.48</v>
      </c>
      <c r="P913">
        <v>18.079999999999998</v>
      </c>
      <c r="Q913">
        <v>18.075991468131999</v>
      </c>
      <c r="R913">
        <v>17.8177630185873</v>
      </c>
      <c r="S913">
        <v>0.66223698141271503</v>
      </c>
      <c r="T913" t="s">
        <v>262</v>
      </c>
      <c r="U913" t="s">
        <v>9819</v>
      </c>
      <c r="V913" t="s">
        <v>25</v>
      </c>
      <c r="W913">
        <v>1</v>
      </c>
      <c r="X913" t="s">
        <v>1374</v>
      </c>
      <c r="Y913" t="s">
        <v>1375</v>
      </c>
    </row>
    <row r="914" spans="1:25" ht="12.75" x14ac:dyDescent="0.2">
      <c r="A914" t="s">
        <v>3562</v>
      </c>
      <c r="B914" t="s">
        <v>3563</v>
      </c>
      <c r="D914" t="s">
        <v>22</v>
      </c>
      <c r="E914" t="s">
        <v>9299</v>
      </c>
      <c r="F914">
        <v>1</v>
      </c>
      <c r="G914" t="s">
        <v>3564</v>
      </c>
      <c r="H914" t="s">
        <v>3564</v>
      </c>
      <c r="I914">
        <v>16.25</v>
      </c>
      <c r="J914">
        <v>16.25</v>
      </c>
      <c r="K914">
        <v>16.25</v>
      </c>
      <c r="L914">
        <v>16.25</v>
      </c>
      <c r="M914">
        <v>16.260000000000002</v>
      </c>
      <c r="N914">
        <v>16.260000000000002</v>
      </c>
      <c r="O914">
        <v>16.260000000000002</v>
      </c>
      <c r="P914">
        <v>15.91</v>
      </c>
      <c r="Q914">
        <v>14.4607931745056</v>
      </c>
      <c r="R914">
        <v>14.254210414869799</v>
      </c>
      <c r="S914">
        <v>2.0057895851301701</v>
      </c>
      <c r="T914" t="s">
        <v>262</v>
      </c>
      <c r="U914" t="s">
        <v>9819</v>
      </c>
      <c r="V914" t="s">
        <v>25</v>
      </c>
      <c r="W914">
        <v>1</v>
      </c>
      <c r="X914" t="s">
        <v>1374</v>
      </c>
      <c r="Y914" t="s">
        <v>1375</v>
      </c>
    </row>
    <row r="915" spans="1:25" ht="12.75" x14ac:dyDescent="0.2">
      <c r="A915" t="s">
        <v>3565</v>
      </c>
      <c r="B915" t="s">
        <v>3566</v>
      </c>
      <c r="D915" t="s">
        <v>22</v>
      </c>
      <c r="E915" t="s">
        <v>9299</v>
      </c>
      <c r="F915">
        <v>1</v>
      </c>
      <c r="G915" t="s">
        <v>3567</v>
      </c>
      <c r="H915" t="s">
        <v>3567</v>
      </c>
      <c r="I915">
        <v>9.5</v>
      </c>
      <c r="J915">
        <v>9.5</v>
      </c>
      <c r="K915">
        <v>9.5</v>
      </c>
      <c r="L915">
        <v>9.5</v>
      </c>
      <c r="M915">
        <v>9.5</v>
      </c>
      <c r="N915">
        <v>9.5</v>
      </c>
      <c r="O915">
        <v>9.5</v>
      </c>
      <c r="P915">
        <v>9.3000000000000007</v>
      </c>
      <c r="Q915">
        <v>9.2962241836107609</v>
      </c>
      <c r="R915">
        <v>9.2962241836107609</v>
      </c>
      <c r="S915">
        <v>0.203775816389243</v>
      </c>
      <c r="T915" t="s">
        <v>262</v>
      </c>
      <c r="U915" t="s">
        <v>9819</v>
      </c>
      <c r="V915" t="s">
        <v>25</v>
      </c>
      <c r="W915">
        <v>1</v>
      </c>
      <c r="X915" t="s">
        <v>1374</v>
      </c>
      <c r="Y915" t="s">
        <v>1375</v>
      </c>
    </row>
    <row r="916" spans="1:25" ht="12.75" x14ac:dyDescent="0.2">
      <c r="A916" t="s">
        <v>3568</v>
      </c>
      <c r="B916" t="s">
        <v>3569</v>
      </c>
      <c r="D916" t="s">
        <v>22</v>
      </c>
      <c r="E916" t="s">
        <v>9299</v>
      </c>
      <c r="F916">
        <v>1</v>
      </c>
      <c r="G916" t="s">
        <v>3570</v>
      </c>
      <c r="H916" t="s">
        <v>3570</v>
      </c>
      <c r="I916">
        <v>31.65</v>
      </c>
      <c r="J916">
        <v>31.65</v>
      </c>
      <c r="K916">
        <v>31.65</v>
      </c>
      <c r="L916">
        <v>31.65</v>
      </c>
      <c r="M916">
        <v>31.67</v>
      </c>
      <c r="N916">
        <v>31.67</v>
      </c>
      <c r="O916">
        <v>31.67</v>
      </c>
      <c r="P916">
        <v>30.99</v>
      </c>
      <c r="Q916">
        <v>30.987413945369202</v>
      </c>
      <c r="R916">
        <v>30.574248426097601</v>
      </c>
      <c r="S916">
        <v>1.0957515739024</v>
      </c>
      <c r="T916" t="s">
        <v>262</v>
      </c>
      <c r="U916" t="s">
        <v>9819</v>
      </c>
      <c r="V916" t="s">
        <v>25</v>
      </c>
      <c r="W916">
        <v>1</v>
      </c>
      <c r="X916" t="s">
        <v>1374</v>
      </c>
      <c r="Y916" t="s">
        <v>1375</v>
      </c>
    </row>
    <row r="917" spans="1:25" ht="12.75" x14ac:dyDescent="0.2">
      <c r="A917" t="s">
        <v>3571</v>
      </c>
      <c r="B917" t="s">
        <v>3572</v>
      </c>
      <c r="D917" t="s">
        <v>22</v>
      </c>
      <c r="E917" t="s">
        <v>9299</v>
      </c>
      <c r="F917">
        <v>1</v>
      </c>
      <c r="G917" t="s">
        <v>3573</v>
      </c>
      <c r="H917" t="s">
        <v>3573</v>
      </c>
      <c r="I917">
        <v>10</v>
      </c>
      <c r="J917">
        <v>10</v>
      </c>
      <c r="K917">
        <v>10</v>
      </c>
      <c r="L917">
        <v>10</v>
      </c>
      <c r="M917">
        <v>10.029999999999999</v>
      </c>
      <c r="N917">
        <v>10.029999999999999</v>
      </c>
      <c r="O917">
        <v>10.029999999999999</v>
      </c>
      <c r="P917">
        <v>9.81</v>
      </c>
      <c r="Q917">
        <v>9.8126810827002409</v>
      </c>
      <c r="R917">
        <v>9.6060983230644492</v>
      </c>
      <c r="S917">
        <v>0.42390167693554998</v>
      </c>
      <c r="T917" t="s">
        <v>262</v>
      </c>
      <c r="U917" t="s">
        <v>9819</v>
      </c>
      <c r="V917" t="s">
        <v>25</v>
      </c>
      <c r="W917">
        <v>1</v>
      </c>
      <c r="X917" t="s">
        <v>1374</v>
      </c>
      <c r="Y917" t="s">
        <v>1375</v>
      </c>
    </row>
    <row r="918" spans="1:25" ht="12.75" x14ac:dyDescent="0.2">
      <c r="A918" t="s">
        <v>3574</v>
      </c>
      <c r="B918" t="s">
        <v>3575</v>
      </c>
      <c r="D918" t="s">
        <v>22</v>
      </c>
      <c r="E918" t="s">
        <v>9299</v>
      </c>
      <c r="F918">
        <v>1</v>
      </c>
      <c r="G918" t="s">
        <v>3576</v>
      </c>
      <c r="H918" t="s">
        <v>3576</v>
      </c>
      <c r="I918">
        <v>1.7</v>
      </c>
      <c r="J918">
        <v>1.7</v>
      </c>
      <c r="K918">
        <v>1.7</v>
      </c>
      <c r="L918">
        <v>1.7</v>
      </c>
      <c r="M918">
        <v>1.74</v>
      </c>
      <c r="N918">
        <v>1.74</v>
      </c>
      <c r="O918">
        <v>1.74</v>
      </c>
      <c r="P918">
        <v>1.7</v>
      </c>
      <c r="Q918">
        <v>1.54937069726846</v>
      </c>
      <c r="R918">
        <v>1.2394965578147701</v>
      </c>
      <c r="S918">
        <v>0.50050344218523202</v>
      </c>
      <c r="T918" t="s">
        <v>262</v>
      </c>
      <c r="U918" t="s">
        <v>9819</v>
      </c>
      <c r="V918" t="s">
        <v>25</v>
      </c>
      <c r="W918">
        <v>1</v>
      </c>
      <c r="X918" t="s">
        <v>1374</v>
      </c>
      <c r="Y918" t="s">
        <v>1375</v>
      </c>
    </row>
    <row r="919" spans="1:25" ht="12.75" x14ac:dyDescent="0.2">
      <c r="A919" t="s">
        <v>3577</v>
      </c>
      <c r="B919" t="s">
        <v>3578</v>
      </c>
      <c r="D919" t="s">
        <v>22</v>
      </c>
      <c r="E919" t="s">
        <v>9299</v>
      </c>
      <c r="F919">
        <v>1</v>
      </c>
      <c r="G919" t="s">
        <v>3579</v>
      </c>
      <c r="H919" t="s">
        <v>3580</v>
      </c>
      <c r="I919">
        <v>4.2</v>
      </c>
      <c r="J919">
        <v>4.2</v>
      </c>
      <c r="K919">
        <v>4.2</v>
      </c>
      <c r="L919">
        <v>4.2</v>
      </c>
      <c r="M919">
        <v>4.22</v>
      </c>
      <c r="N919">
        <v>4.22</v>
      </c>
      <c r="O919">
        <v>4.22</v>
      </c>
      <c r="P919">
        <v>4.13</v>
      </c>
      <c r="Q919">
        <v>4.1316551927158898</v>
      </c>
      <c r="R919">
        <v>3.97671812298905</v>
      </c>
      <c r="S919">
        <v>0.243281877010954</v>
      </c>
      <c r="T919" t="s">
        <v>262</v>
      </c>
      <c r="U919" t="s">
        <v>9819</v>
      </c>
      <c r="V919" t="s">
        <v>25</v>
      </c>
      <c r="W919">
        <v>1</v>
      </c>
      <c r="X919" t="s">
        <v>1374</v>
      </c>
      <c r="Y919" t="s">
        <v>1375</v>
      </c>
    </row>
    <row r="920" spans="1:25" ht="12.75" x14ac:dyDescent="0.2">
      <c r="A920" t="s">
        <v>3581</v>
      </c>
      <c r="B920" t="s">
        <v>3582</v>
      </c>
      <c r="D920" t="s">
        <v>22</v>
      </c>
      <c r="E920" t="s">
        <v>9299</v>
      </c>
      <c r="F920">
        <v>1</v>
      </c>
      <c r="G920" t="s">
        <v>3583</v>
      </c>
      <c r="H920" t="s">
        <v>3583</v>
      </c>
      <c r="I920">
        <v>2.6</v>
      </c>
      <c r="J920">
        <v>2.6</v>
      </c>
      <c r="K920">
        <v>2.6</v>
      </c>
      <c r="L920">
        <v>2.6</v>
      </c>
      <c r="M920">
        <v>2.64</v>
      </c>
      <c r="N920">
        <v>2.64</v>
      </c>
      <c r="O920">
        <v>2.64</v>
      </c>
      <c r="P920">
        <v>2.58</v>
      </c>
      <c r="Q920">
        <v>2.5822844954474302</v>
      </c>
      <c r="R920">
        <v>2.5306388055384801</v>
      </c>
      <c r="S920">
        <v>0.109361194461516</v>
      </c>
      <c r="T920" t="s">
        <v>262</v>
      </c>
      <c r="U920" t="s">
        <v>9819</v>
      </c>
      <c r="V920" t="s">
        <v>25</v>
      </c>
      <c r="W920">
        <v>1</v>
      </c>
      <c r="X920" t="s">
        <v>1374</v>
      </c>
      <c r="Y920" t="s">
        <v>1375</v>
      </c>
    </row>
    <row r="921" spans="1:25" ht="12.75" x14ac:dyDescent="0.2">
      <c r="A921" t="s">
        <v>3584</v>
      </c>
      <c r="B921" t="s">
        <v>3585</v>
      </c>
      <c r="D921" t="s">
        <v>22</v>
      </c>
      <c r="E921" t="s">
        <v>9299</v>
      </c>
      <c r="F921">
        <v>1</v>
      </c>
      <c r="G921" t="s">
        <v>3586</v>
      </c>
      <c r="H921" t="s">
        <v>3586</v>
      </c>
      <c r="I921">
        <v>3.45</v>
      </c>
      <c r="J921">
        <v>3.45</v>
      </c>
      <c r="K921">
        <v>3.45</v>
      </c>
      <c r="L921">
        <v>3.45</v>
      </c>
      <c r="M921">
        <v>3.49</v>
      </c>
      <c r="N921">
        <v>3.49</v>
      </c>
      <c r="O921">
        <v>3.49</v>
      </c>
      <c r="P921">
        <v>3.41</v>
      </c>
      <c r="Q921">
        <v>3.09874139453692</v>
      </c>
      <c r="R921">
        <v>2.7888672550832299</v>
      </c>
      <c r="S921">
        <v>0.70113274491677302</v>
      </c>
      <c r="T921" t="s">
        <v>262</v>
      </c>
      <c r="U921" t="s">
        <v>9819</v>
      </c>
      <c r="V921" t="s">
        <v>25</v>
      </c>
      <c r="W921">
        <v>1</v>
      </c>
      <c r="X921" t="s">
        <v>1374</v>
      </c>
      <c r="Y921" t="s">
        <v>1375</v>
      </c>
    </row>
    <row r="922" spans="1:25" ht="12.75" x14ac:dyDescent="0.2">
      <c r="A922" t="s">
        <v>3587</v>
      </c>
      <c r="B922" t="s">
        <v>3588</v>
      </c>
      <c r="D922" t="s">
        <v>22</v>
      </c>
      <c r="E922" t="s">
        <v>9299</v>
      </c>
      <c r="F922">
        <v>1</v>
      </c>
      <c r="G922" t="s">
        <v>3589</v>
      </c>
      <c r="H922" t="s">
        <v>3589</v>
      </c>
      <c r="I922">
        <v>7.9</v>
      </c>
      <c r="J922">
        <v>7.9</v>
      </c>
      <c r="K922">
        <v>7.9</v>
      </c>
      <c r="L922">
        <v>7.9</v>
      </c>
      <c r="M922">
        <v>7.92</v>
      </c>
      <c r="N922">
        <v>7.92</v>
      </c>
      <c r="O922">
        <v>7.92</v>
      </c>
      <c r="P922">
        <v>7.75</v>
      </c>
      <c r="Q922">
        <v>7.7468534863423004</v>
      </c>
      <c r="R922">
        <v>7.33368796707071</v>
      </c>
      <c r="S922">
        <v>0.58631203292929202</v>
      </c>
      <c r="T922" t="s">
        <v>262</v>
      </c>
      <c r="U922" t="s">
        <v>9819</v>
      </c>
      <c r="V922" t="s">
        <v>25</v>
      </c>
      <c r="W922">
        <v>1</v>
      </c>
      <c r="X922" t="s">
        <v>1374</v>
      </c>
      <c r="Y922" t="s">
        <v>1375</v>
      </c>
    </row>
    <row r="923" spans="1:25" ht="12.75" x14ac:dyDescent="0.2">
      <c r="A923" t="s">
        <v>3590</v>
      </c>
      <c r="B923" t="s">
        <v>3591</v>
      </c>
      <c r="D923" t="s">
        <v>22</v>
      </c>
      <c r="E923" t="s">
        <v>9299</v>
      </c>
      <c r="F923">
        <v>1</v>
      </c>
      <c r="G923" t="s">
        <v>3592</v>
      </c>
      <c r="H923" t="s">
        <v>3592</v>
      </c>
      <c r="I923">
        <v>4.05</v>
      </c>
      <c r="J923">
        <v>4.05</v>
      </c>
      <c r="K923">
        <v>4.05</v>
      </c>
      <c r="L923">
        <v>4.05</v>
      </c>
      <c r="M923">
        <v>4.07</v>
      </c>
      <c r="N923">
        <v>4.07</v>
      </c>
      <c r="O923">
        <v>4.07</v>
      </c>
      <c r="P923">
        <v>3.98</v>
      </c>
      <c r="Q923">
        <v>3.6151982936264102</v>
      </c>
      <c r="R923">
        <v>3.2020327743548198</v>
      </c>
      <c r="S923">
        <v>0.86796722564518403</v>
      </c>
      <c r="T923" t="s">
        <v>262</v>
      </c>
      <c r="U923" t="s">
        <v>9819</v>
      </c>
      <c r="V923" t="s">
        <v>25</v>
      </c>
      <c r="W923">
        <v>1</v>
      </c>
      <c r="X923" t="s">
        <v>1374</v>
      </c>
      <c r="Y923" t="s">
        <v>1375</v>
      </c>
    </row>
    <row r="924" spans="1:25" ht="12.75" x14ac:dyDescent="0.2">
      <c r="A924" t="s">
        <v>3593</v>
      </c>
      <c r="B924" t="s">
        <v>3594</v>
      </c>
      <c r="D924" t="s">
        <v>22</v>
      </c>
      <c r="E924" t="s">
        <v>9299</v>
      </c>
      <c r="F924">
        <v>1</v>
      </c>
      <c r="G924" t="s">
        <v>3595</v>
      </c>
      <c r="H924" t="s">
        <v>3595</v>
      </c>
      <c r="I924">
        <v>14.25</v>
      </c>
      <c r="J924">
        <v>14.25</v>
      </c>
      <c r="K924">
        <v>14.25</v>
      </c>
      <c r="L924">
        <v>14.25</v>
      </c>
      <c r="M924">
        <v>14.25</v>
      </c>
      <c r="N924">
        <v>14.25</v>
      </c>
      <c r="O924">
        <v>14.25</v>
      </c>
      <c r="P924">
        <v>13.94</v>
      </c>
      <c r="Q924">
        <v>13.9443362754161</v>
      </c>
      <c r="R924">
        <v>13.6344621359624</v>
      </c>
      <c r="S924">
        <v>0.61553786403755595</v>
      </c>
      <c r="T924" t="s">
        <v>262</v>
      </c>
      <c r="U924" t="s">
        <v>9819</v>
      </c>
      <c r="V924" t="s">
        <v>25</v>
      </c>
      <c r="W924">
        <v>1</v>
      </c>
      <c r="X924" t="s">
        <v>1374</v>
      </c>
      <c r="Y924" t="s">
        <v>1375</v>
      </c>
    </row>
    <row r="925" spans="1:25" ht="12.75" x14ac:dyDescent="0.2">
      <c r="A925" t="s">
        <v>3596</v>
      </c>
      <c r="B925" t="s">
        <v>3597</v>
      </c>
      <c r="D925" t="s">
        <v>22</v>
      </c>
      <c r="E925" t="s">
        <v>9299</v>
      </c>
      <c r="F925">
        <v>1</v>
      </c>
      <c r="G925" t="s">
        <v>3598</v>
      </c>
      <c r="H925" t="s">
        <v>3598</v>
      </c>
      <c r="I925">
        <v>4.2</v>
      </c>
      <c r="J925">
        <v>4.2</v>
      </c>
      <c r="K925">
        <v>4.2</v>
      </c>
      <c r="L925">
        <v>4.2</v>
      </c>
      <c r="M925">
        <v>4.22</v>
      </c>
      <c r="N925">
        <v>4.22</v>
      </c>
      <c r="O925">
        <v>4.22</v>
      </c>
      <c r="P925">
        <v>4.13</v>
      </c>
      <c r="Q925">
        <v>4.1316551927158898</v>
      </c>
      <c r="R925">
        <v>3.97671812298905</v>
      </c>
      <c r="S925">
        <v>0.243281877010954</v>
      </c>
      <c r="T925" t="s">
        <v>262</v>
      </c>
      <c r="U925" t="s">
        <v>9819</v>
      </c>
      <c r="V925" t="s">
        <v>25</v>
      </c>
      <c r="W925">
        <v>1</v>
      </c>
      <c r="X925" t="s">
        <v>1374</v>
      </c>
      <c r="Y925" t="s">
        <v>1375</v>
      </c>
    </row>
    <row r="926" spans="1:25" ht="12.75" x14ac:dyDescent="0.2">
      <c r="A926" t="s">
        <v>3599</v>
      </c>
      <c r="B926" t="s">
        <v>3600</v>
      </c>
      <c r="D926" t="s">
        <v>22</v>
      </c>
      <c r="E926" t="s">
        <v>9299</v>
      </c>
      <c r="F926">
        <v>1</v>
      </c>
      <c r="G926" t="s">
        <v>3601</v>
      </c>
      <c r="H926" t="s">
        <v>3601</v>
      </c>
      <c r="I926">
        <v>1.05</v>
      </c>
      <c r="J926">
        <v>1.05</v>
      </c>
      <c r="K926">
        <v>1.05</v>
      </c>
      <c r="L926">
        <v>1.05</v>
      </c>
      <c r="M926">
        <v>1.05</v>
      </c>
      <c r="N926">
        <v>1.05</v>
      </c>
      <c r="O926">
        <v>1.05</v>
      </c>
      <c r="P926">
        <v>1.03</v>
      </c>
      <c r="Q926">
        <v>1.03291379817897</v>
      </c>
      <c r="R926">
        <v>1.03291379817897</v>
      </c>
      <c r="S926">
        <v>1.70862018210272E-2</v>
      </c>
      <c r="T926" t="s">
        <v>262</v>
      </c>
      <c r="U926" t="s">
        <v>9819</v>
      </c>
      <c r="V926" t="s">
        <v>25</v>
      </c>
      <c r="W926">
        <v>1</v>
      </c>
      <c r="X926" t="s">
        <v>1374</v>
      </c>
      <c r="Y926" t="s">
        <v>1375</v>
      </c>
    </row>
    <row r="927" spans="1:25" ht="12.75" x14ac:dyDescent="0.2">
      <c r="A927" t="s">
        <v>3602</v>
      </c>
      <c r="B927" t="s">
        <v>3603</v>
      </c>
      <c r="D927" t="s">
        <v>22</v>
      </c>
      <c r="E927" t="s">
        <v>9299</v>
      </c>
      <c r="F927">
        <v>1</v>
      </c>
      <c r="G927" t="s">
        <v>3604</v>
      </c>
      <c r="H927" t="s">
        <v>3604</v>
      </c>
      <c r="I927">
        <v>11.6</v>
      </c>
      <c r="J927">
        <v>11.6</v>
      </c>
      <c r="K927">
        <v>11.6</v>
      </c>
      <c r="L927">
        <v>11.6</v>
      </c>
      <c r="M927">
        <v>11.61</v>
      </c>
      <c r="N927">
        <v>11.61</v>
      </c>
      <c r="O927">
        <v>11.61</v>
      </c>
      <c r="P927">
        <v>11.36</v>
      </c>
      <c r="Q927">
        <v>11.3620517799687</v>
      </c>
      <c r="R927">
        <v>11.3620517799687</v>
      </c>
      <c r="S927">
        <v>0.24794822003129699</v>
      </c>
      <c r="T927" t="s">
        <v>262</v>
      </c>
      <c r="U927" t="s">
        <v>9819</v>
      </c>
      <c r="V927" t="s">
        <v>25</v>
      </c>
      <c r="W927">
        <v>1</v>
      </c>
      <c r="X927" t="s">
        <v>1374</v>
      </c>
      <c r="Y927" t="s">
        <v>1375</v>
      </c>
    </row>
    <row r="928" spans="1:25" ht="12.75" x14ac:dyDescent="0.2">
      <c r="A928" t="s">
        <v>3605</v>
      </c>
      <c r="B928" t="s">
        <v>3606</v>
      </c>
      <c r="D928" t="s">
        <v>22</v>
      </c>
      <c r="E928" t="s">
        <v>9299</v>
      </c>
      <c r="F928">
        <v>1</v>
      </c>
      <c r="G928" t="s">
        <v>3607</v>
      </c>
      <c r="H928" t="s">
        <v>3607</v>
      </c>
      <c r="I928">
        <v>18.45</v>
      </c>
      <c r="J928">
        <v>18.45</v>
      </c>
      <c r="K928">
        <v>18.45</v>
      </c>
      <c r="L928">
        <v>18.45</v>
      </c>
      <c r="M928">
        <v>18.48</v>
      </c>
      <c r="N928">
        <v>18.48</v>
      </c>
      <c r="O928">
        <v>18.48</v>
      </c>
      <c r="P928">
        <v>18.079999999999998</v>
      </c>
      <c r="Q928">
        <v>18.075991468131999</v>
      </c>
      <c r="R928">
        <v>17.662825948860402</v>
      </c>
      <c r="S928">
        <v>0.81717405113956298</v>
      </c>
      <c r="T928" t="s">
        <v>262</v>
      </c>
      <c r="U928" t="s">
        <v>9819</v>
      </c>
      <c r="V928" t="s">
        <v>25</v>
      </c>
      <c r="W928">
        <v>1</v>
      </c>
      <c r="X928" t="s">
        <v>1374</v>
      </c>
      <c r="Y928" t="s">
        <v>1375</v>
      </c>
    </row>
    <row r="929" spans="1:25" ht="12.75" x14ac:dyDescent="0.2">
      <c r="A929" t="s">
        <v>3608</v>
      </c>
      <c r="B929" t="s">
        <v>3609</v>
      </c>
      <c r="D929" t="s">
        <v>22</v>
      </c>
      <c r="E929" t="s">
        <v>9299</v>
      </c>
      <c r="F929">
        <v>1</v>
      </c>
      <c r="G929" t="s">
        <v>3610</v>
      </c>
      <c r="H929" t="s">
        <v>3610</v>
      </c>
      <c r="I929">
        <v>1.05</v>
      </c>
      <c r="J929">
        <v>1.05</v>
      </c>
      <c r="K929">
        <v>1.05</v>
      </c>
      <c r="L929">
        <v>1.05</v>
      </c>
      <c r="M929">
        <v>1.05</v>
      </c>
      <c r="N929">
        <v>1.05</v>
      </c>
      <c r="O929">
        <v>1.05</v>
      </c>
      <c r="P929">
        <v>1.03</v>
      </c>
      <c r="Q929">
        <v>1.03291379817897</v>
      </c>
      <c r="R929">
        <v>1.03291379817897</v>
      </c>
      <c r="S929">
        <v>1.70862018210272E-2</v>
      </c>
      <c r="T929" t="s">
        <v>262</v>
      </c>
      <c r="U929" t="s">
        <v>9819</v>
      </c>
      <c r="V929" t="s">
        <v>25</v>
      </c>
      <c r="W929">
        <v>1</v>
      </c>
      <c r="X929" t="s">
        <v>1374</v>
      </c>
      <c r="Y929" t="s">
        <v>1375</v>
      </c>
    </row>
    <row r="930" spans="1:25" ht="12.75" x14ac:dyDescent="0.2">
      <c r="A930" t="s">
        <v>3611</v>
      </c>
      <c r="B930" t="s">
        <v>3612</v>
      </c>
      <c r="D930" t="s">
        <v>22</v>
      </c>
      <c r="E930" t="s">
        <v>9299</v>
      </c>
      <c r="F930">
        <v>1</v>
      </c>
      <c r="G930" t="s">
        <v>3613</v>
      </c>
      <c r="H930" t="s">
        <v>3613</v>
      </c>
      <c r="I930">
        <v>5.2</v>
      </c>
      <c r="J930">
        <v>5.2</v>
      </c>
      <c r="K930">
        <v>5.2</v>
      </c>
      <c r="L930">
        <v>5.2</v>
      </c>
      <c r="M930">
        <v>5.22</v>
      </c>
      <c r="N930">
        <v>5.22</v>
      </c>
      <c r="O930">
        <v>5.22</v>
      </c>
      <c r="P930">
        <v>5.1100000000000003</v>
      </c>
      <c r="Q930">
        <v>4.6481120918053804</v>
      </c>
      <c r="R930">
        <v>4.1833008826248399</v>
      </c>
      <c r="S930">
        <v>1.0366991173751601</v>
      </c>
      <c r="T930" t="s">
        <v>262</v>
      </c>
      <c r="U930" t="s">
        <v>9819</v>
      </c>
      <c r="V930" t="s">
        <v>25</v>
      </c>
      <c r="W930">
        <v>1</v>
      </c>
      <c r="X930" t="s">
        <v>1374</v>
      </c>
      <c r="Y930" t="s">
        <v>1375</v>
      </c>
    </row>
    <row r="931" spans="1:25" ht="12.75" x14ac:dyDescent="0.2">
      <c r="A931" t="s">
        <v>3614</v>
      </c>
      <c r="B931" t="s">
        <v>3615</v>
      </c>
      <c r="D931" t="s">
        <v>22</v>
      </c>
      <c r="E931" t="s">
        <v>9299</v>
      </c>
      <c r="F931">
        <v>1</v>
      </c>
      <c r="G931" t="s">
        <v>3616</v>
      </c>
      <c r="H931" t="s">
        <v>3616</v>
      </c>
      <c r="I931">
        <v>8.6999999999999993</v>
      </c>
      <c r="J931">
        <v>8.6999999999999993</v>
      </c>
      <c r="K931">
        <v>8.6999999999999993</v>
      </c>
      <c r="L931">
        <v>8.6999999999999993</v>
      </c>
      <c r="M931">
        <v>8.7100000000000009</v>
      </c>
      <c r="N931">
        <v>8.7100000000000009</v>
      </c>
      <c r="O931">
        <v>8.7100000000000009</v>
      </c>
      <c r="P931">
        <v>8.52</v>
      </c>
      <c r="Q931">
        <v>7.7468534863423004</v>
      </c>
      <c r="R931">
        <v>7.59191641661545</v>
      </c>
      <c r="S931">
        <v>1.1180835833845499</v>
      </c>
      <c r="T931" t="s">
        <v>262</v>
      </c>
      <c r="U931" t="s">
        <v>9819</v>
      </c>
      <c r="V931" t="s">
        <v>25</v>
      </c>
      <c r="W931">
        <v>1</v>
      </c>
      <c r="X931" t="s">
        <v>1374</v>
      </c>
      <c r="Y931" t="s">
        <v>1375</v>
      </c>
    </row>
    <row r="932" spans="1:25" ht="12.75" x14ac:dyDescent="0.2">
      <c r="A932" t="s">
        <v>3617</v>
      </c>
      <c r="B932" t="s">
        <v>3618</v>
      </c>
      <c r="D932" t="s">
        <v>22</v>
      </c>
      <c r="E932" t="s">
        <v>9299</v>
      </c>
      <c r="F932">
        <v>1</v>
      </c>
      <c r="G932" t="s">
        <v>3619</v>
      </c>
      <c r="H932" t="s">
        <v>3619</v>
      </c>
      <c r="I932">
        <v>2.6</v>
      </c>
      <c r="J932">
        <v>2.6</v>
      </c>
      <c r="K932">
        <v>2.6</v>
      </c>
      <c r="L932">
        <v>2.6</v>
      </c>
      <c r="M932">
        <v>2.64</v>
      </c>
      <c r="N932">
        <v>2.64</v>
      </c>
      <c r="O932">
        <v>2.64</v>
      </c>
      <c r="P932">
        <v>2.58</v>
      </c>
      <c r="Q932">
        <v>2.5822844954474302</v>
      </c>
      <c r="R932">
        <v>2.5822844954474302</v>
      </c>
      <c r="S932">
        <v>5.7715504552567701E-2</v>
      </c>
      <c r="T932" t="s">
        <v>262</v>
      </c>
      <c r="U932" t="s">
        <v>9819</v>
      </c>
      <c r="V932" t="s">
        <v>25</v>
      </c>
      <c r="W932">
        <v>1</v>
      </c>
      <c r="X932" t="s">
        <v>1374</v>
      </c>
      <c r="Y932" t="s">
        <v>1375</v>
      </c>
    </row>
    <row r="933" spans="1:25" ht="12.75" x14ac:dyDescent="0.2">
      <c r="A933" t="s">
        <v>3620</v>
      </c>
      <c r="B933" t="s">
        <v>3621</v>
      </c>
      <c r="D933" t="s">
        <v>22</v>
      </c>
      <c r="E933" t="s">
        <v>9299</v>
      </c>
      <c r="F933">
        <v>1</v>
      </c>
      <c r="G933" t="s">
        <v>3622</v>
      </c>
      <c r="H933" t="s">
        <v>3622</v>
      </c>
      <c r="I933">
        <v>4.2</v>
      </c>
      <c r="J933">
        <v>4.2</v>
      </c>
      <c r="K933">
        <v>4.2</v>
      </c>
      <c r="L933">
        <v>4.2</v>
      </c>
      <c r="M933">
        <v>4.22</v>
      </c>
      <c r="N933">
        <v>4.22</v>
      </c>
      <c r="O933">
        <v>4.22</v>
      </c>
      <c r="P933">
        <v>4.13</v>
      </c>
      <c r="Q933">
        <v>4.1316551927158898</v>
      </c>
      <c r="R933">
        <v>4.1316551927158898</v>
      </c>
      <c r="S933">
        <v>8.8344807284108207E-2</v>
      </c>
      <c r="T933" t="s">
        <v>262</v>
      </c>
      <c r="U933" t="s">
        <v>9819</v>
      </c>
      <c r="V933" t="s">
        <v>25</v>
      </c>
      <c r="W933">
        <v>1</v>
      </c>
      <c r="X933" t="s">
        <v>1374</v>
      </c>
      <c r="Y933" t="s">
        <v>1375</v>
      </c>
    </row>
    <row r="934" spans="1:25" ht="12.75" x14ac:dyDescent="0.2">
      <c r="A934" t="s">
        <v>3623</v>
      </c>
      <c r="B934" t="s">
        <v>3624</v>
      </c>
      <c r="D934" t="s">
        <v>22</v>
      </c>
      <c r="E934" t="s">
        <v>9299</v>
      </c>
      <c r="F934">
        <v>1</v>
      </c>
      <c r="G934" t="s">
        <v>3625</v>
      </c>
      <c r="H934" t="s">
        <v>3625</v>
      </c>
      <c r="I934">
        <v>10.55</v>
      </c>
      <c r="J934">
        <v>10.55</v>
      </c>
      <c r="K934">
        <v>10.55</v>
      </c>
      <c r="L934">
        <v>10.55</v>
      </c>
      <c r="M934">
        <v>10.56</v>
      </c>
      <c r="N934">
        <v>10.56</v>
      </c>
      <c r="O934">
        <v>10.56</v>
      </c>
      <c r="P934">
        <v>10.33</v>
      </c>
      <c r="Q934">
        <v>10.3291379817897</v>
      </c>
      <c r="R934">
        <v>10.277492291880799</v>
      </c>
      <c r="S934">
        <v>0.28250770811921899</v>
      </c>
      <c r="T934" t="s">
        <v>262</v>
      </c>
      <c r="U934" t="s">
        <v>9819</v>
      </c>
      <c r="V934" t="s">
        <v>25</v>
      </c>
      <c r="W934">
        <v>1</v>
      </c>
      <c r="X934" t="s">
        <v>1374</v>
      </c>
      <c r="Y934" t="s">
        <v>1375</v>
      </c>
    </row>
    <row r="935" spans="1:25" ht="12.75" x14ac:dyDescent="0.2">
      <c r="A935" t="s">
        <v>3626</v>
      </c>
      <c r="B935" t="s">
        <v>3627</v>
      </c>
      <c r="D935" t="s">
        <v>22</v>
      </c>
      <c r="E935" t="s">
        <v>9299</v>
      </c>
      <c r="F935">
        <v>1</v>
      </c>
      <c r="G935" t="s">
        <v>3628</v>
      </c>
      <c r="H935" t="s">
        <v>3629</v>
      </c>
      <c r="I935">
        <v>80.23</v>
      </c>
      <c r="J935">
        <v>80.23</v>
      </c>
      <c r="K935">
        <v>80.23</v>
      </c>
      <c r="L935">
        <v>80.23</v>
      </c>
      <c r="M935">
        <v>80.23</v>
      </c>
      <c r="N935">
        <v>80.23</v>
      </c>
      <c r="O935">
        <v>80.23</v>
      </c>
      <c r="P935">
        <v>78.5</v>
      </c>
      <c r="Q935">
        <v>78.501448661601898</v>
      </c>
      <c r="R935">
        <v>55.880636481482398</v>
      </c>
      <c r="S935">
        <v>24.349363518517599</v>
      </c>
      <c r="T935" t="s">
        <v>262</v>
      </c>
      <c r="U935" t="s">
        <v>9819</v>
      </c>
      <c r="V935" t="s">
        <v>25</v>
      </c>
      <c r="W935">
        <v>1</v>
      </c>
      <c r="X935" t="s">
        <v>1374</v>
      </c>
      <c r="Y935" t="s">
        <v>1375</v>
      </c>
    </row>
    <row r="936" spans="1:25" ht="12.75" x14ac:dyDescent="0.2">
      <c r="A936" t="s">
        <v>3630</v>
      </c>
      <c r="B936" t="s">
        <v>3631</v>
      </c>
      <c r="D936" t="s">
        <v>22</v>
      </c>
      <c r="E936" t="s">
        <v>9299</v>
      </c>
      <c r="F936">
        <v>1</v>
      </c>
      <c r="G936" t="s">
        <v>3632</v>
      </c>
      <c r="H936" t="s">
        <v>3632</v>
      </c>
      <c r="I936">
        <v>2.2999999999999998</v>
      </c>
      <c r="J936">
        <v>2.2999999999999998</v>
      </c>
      <c r="K936">
        <v>2.2999999999999998</v>
      </c>
      <c r="L936">
        <v>2.2999999999999998</v>
      </c>
      <c r="M936">
        <v>2.3199999999999998</v>
      </c>
      <c r="N936">
        <v>2.3199999999999998</v>
      </c>
      <c r="O936">
        <v>2.3199999999999998</v>
      </c>
      <c r="P936">
        <v>2.27</v>
      </c>
      <c r="Q936">
        <v>2.0658275963579502</v>
      </c>
      <c r="R936">
        <v>1.7043077669953099</v>
      </c>
      <c r="S936">
        <v>0.615692233004694</v>
      </c>
      <c r="T936" t="s">
        <v>262</v>
      </c>
      <c r="U936" t="s">
        <v>9819</v>
      </c>
      <c r="V936" t="s">
        <v>25</v>
      </c>
      <c r="W936">
        <v>1</v>
      </c>
      <c r="X936" t="s">
        <v>1374</v>
      </c>
      <c r="Y936" t="s">
        <v>1375</v>
      </c>
    </row>
    <row r="937" spans="1:25" ht="12.75" x14ac:dyDescent="0.2">
      <c r="A937" t="s">
        <v>3633</v>
      </c>
      <c r="B937" t="s">
        <v>3634</v>
      </c>
      <c r="C937" t="s">
        <v>427</v>
      </c>
      <c r="D937" t="s">
        <v>22</v>
      </c>
      <c r="E937" t="s">
        <v>9299</v>
      </c>
      <c r="F937">
        <v>1</v>
      </c>
      <c r="G937" t="s">
        <v>3635</v>
      </c>
      <c r="H937" t="s">
        <v>3635</v>
      </c>
      <c r="I937">
        <v>2.9</v>
      </c>
      <c r="J937">
        <v>2.9</v>
      </c>
      <c r="K937">
        <v>2.9</v>
      </c>
      <c r="L937">
        <v>2.9</v>
      </c>
      <c r="M937">
        <v>2.9</v>
      </c>
      <c r="N937">
        <v>2.9</v>
      </c>
      <c r="O937">
        <v>2.9</v>
      </c>
      <c r="P937">
        <v>2.84</v>
      </c>
      <c r="Q937">
        <v>2.5822844954474302</v>
      </c>
      <c r="U937" t="s">
        <v>9816</v>
      </c>
      <c r="V937" t="s">
        <v>25</v>
      </c>
      <c r="W937">
        <v>1</v>
      </c>
      <c r="X937" t="s">
        <v>1374</v>
      </c>
      <c r="Y937" t="s">
        <v>1375</v>
      </c>
    </row>
    <row r="938" spans="1:25" ht="12.75" x14ac:dyDescent="0.2">
      <c r="A938" t="s">
        <v>3636</v>
      </c>
      <c r="B938" t="s">
        <v>3637</v>
      </c>
      <c r="C938" t="s">
        <v>3131</v>
      </c>
      <c r="D938" t="s">
        <v>22</v>
      </c>
      <c r="E938" t="s">
        <v>9299</v>
      </c>
      <c r="F938">
        <v>1</v>
      </c>
      <c r="G938" t="s">
        <v>3638</v>
      </c>
      <c r="H938" t="s">
        <v>3638</v>
      </c>
      <c r="I938">
        <v>6.85</v>
      </c>
      <c r="J938">
        <v>6.85</v>
      </c>
      <c r="K938">
        <v>6.85</v>
      </c>
      <c r="L938">
        <v>6.85</v>
      </c>
      <c r="M938">
        <v>6.86</v>
      </c>
      <c r="N938">
        <v>6.86</v>
      </c>
      <c r="O938">
        <v>6.86</v>
      </c>
      <c r="P938">
        <v>6.71</v>
      </c>
      <c r="Q938">
        <v>6.71393968816332</v>
      </c>
      <c r="R938">
        <v>6.2491284789827901</v>
      </c>
      <c r="S938">
        <v>0.61087152101721398</v>
      </c>
      <c r="T938" t="s">
        <v>262</v>
      </c>
      <c r="U938" t="s">
        <v>9819</v>
      </c>
      <c r="V938" t="s">
        <v>25</v>
      </c>
      <c r="W938">
        <v>1</v>
      </c>
      <c r="X938" t="s">
        <v>1374</v>
      </c>
      <c r="Y938" t="s">
        <v>1375</v>
      </c>
    </row>
    <row r="939" spans="1:25" ht="12.75" x14ac:dyDescent="0.2">
      <c r="A939" t="s">
        <v>3639</v>
      </c>
      <c r="B939" t="s">
        <v>3640</v>
      </c>
      <c r="D939" t="s">
        <v>22</v>
      </c>
      <c r="E939" t="s">
        <v>9299</v>
      </c>
      <c r="F939">
        <v>1</v>
      </c>
      <c r="G939" t="s">
        <v>3641</v>
      </c>
      <c r="H939" t="s">
        <v>3641</v>
      </c>
      <c r="I939">
        <v>8.6999999999999993</v>
      </c>
      <c r="J939">
        <v>8.6999999999999993</v>
      </c>
      <c r="K939">
        <v>8.6999999999999993</v>
      </c>
      <c r="L939">
        <v>8.6999999999999993</v>
      </c>
      <c r="M939">
        <v>8.7100000000000009</v>
      </c>
      <c r="N939">
        <v>8.7100000000000009</v>
      </c>
      <c r="O939">
        <v>8.7100000000000009</v>
      </c>
      <c r="P939">
        <v>8.52</v>
      </c>
      <c r="Q939">
        <v>7.7468534863423004</v>
      </c>
      <c r="R939">
        <v>7.33368796707071</v>
      </c>
      <c r="S939">
        <v>1.3763120329292899</v>
      </c>
      <c r="T939" t="s">
        <v>262</v>
      </c>
      <c r="U939" t="s">
        <v>9819</v>
      </c>
      <c r="V939" t="s">
        <v>25</v>
      </c>
      <c r="W939">
        <v>1</v>
      </c>
      <c r="X939" t="s">
        <v>1374</v>
      </c>
      <c r="Y939" t="s">
        <v>1375</v>
      </c>
    </row>
    <row r="940" spans="1:25" ht="12.75" x14ac:dyDescent="0.2">
      <c r="A940" t="s">
        <v>3642</v>
      </c>
      <c r="B940" t="s">
        <v>3643</v>
      </c>
      <c r="C940" t="s">
        <v>3131</v>
      </c>
      <c r="D940" t="s">
        <v>22</v>
      </c>
      <c r="E940" t="s">
        <v>9299</v>
      </c>
      <c r="F940">
        <v>1</v>
      </c>
      <c r="G940" t="s">
        <v>3644</v>
      </c>
      <c r="H940" t="s">
        <v>3644</v>
      </c>
      <c r="I940">
        <v>10.45</v>
      </c>
      <c r="J940">
        <v>10.45</v>
      </c>
      <c r="K940">
        <v>10.45</v>
      </c>
      <c r="L940">
        <v>10.45</v>
      </c>
      <c r="M940">
        <v>10.46</v>
      </c>
      <c r="N940">
        <v>10.46</v>
      </c>
      <c r="O940">
        <v>10.46</v>
      </c>
      <c r="P940">
        <v>10.23</v>
      </c>
      <c r="Q940">
        <v>9.2962241836107609</v>
      </c>
      <c r="R940">
        <v>9.0896414239749603</v>
      </c>
      <c r="S940">
        <v>1.3703585760250401</v>
      </c>
      <c r="T940" t="s">
        <v>262</v>
      </c>
      <c r="U940" t="s">
        <v>9819</v>
      </c>
      <c r="V940" t="s">
        <v>25</v>
      </c>
      <c r="W940">
        <v>1</v>
      </c>
      <c r="X940" t="s">
        <v>1374</v>
      </c>
      <c r="Y940" t="s">
        <v>1375</v>
      </c>
    </row>
    <row r="941" spans="1:25" ht="12.75" x14ac:dyDescent="0.2">
      <c r="A941" t="s">
        <v>3645</v>
      </c>
      <c r="B941" t="s">
        <v>3646</v>
      </c>
      <c r="D941" t="s">
        <v>22</v>
      </c>
      <c r="E941" t="s">
        <v>9299</v>
      </c>
      <c r="F941">
        <v>1</v>
      </c>
      <c r="G941" t="s">
        <v>3647</v>
      </c>
      <c r="H941" t="s">
        <v>3647</v>
      </c>
      <c r="I941">
        <v>5.2</v>
      </c>
      <c r="J941">
        <v>5.2</v>
      </c>
      <c r="K941">
        <v>5.2</v>
      </c>
      <c r="L941">
        <v>5.2</v>
      </c>
      <c r="M941">
        <v>5.22</v>
      </c>
      <c r="N941">
        <v>5.22</v>
      </c>
      <c r="O941">
        <v>5.22</v>
      </c>
      <c r="P941">
        <v>5.1100000000000003</v>
      </c>
      <c r="Q941">
        <v>4.6481120918053804</v>
      </c>
      <c r="R941">
        <v>4.6481120918053804</v>
      </c>
      <c r="S941">
        <v>0.57188790819462099</v>
      </c>
      <c r="T941" t="s">
        <v>262</v>
      </c>
      <c r="U941" t="s">
        <v>9819</v>
      </c>
      <c r="V941" t="s">
        <v>25</v>
      </c>
      <c r="W941">
        <v>1</v>
      </c>
      <c r="X941" t="s">
        <v>1374</v>
      </c>
      <c r="Y941" t="s">
        <v>1375</v>
      </c>
    </row>
    <row r="942" spans="1:25" ht="12.75" x14ac:dyDescent="0.2">
      <c r="A942" t="s">
        <v>3648</v>
      </c>
      <c r="B942" t="s">
        <v>3649</v>
      </c>
      <c r="D942" t="s">
        <v>22</v>
      </c>
      <c r="E942" t="s">
        <v>9299</v>
      </c>
      <c r="F942">
        <v>1</v>
      </c>
      <c r="G942" t="s">
        <v>3650</v>
      </c>
      <c r="H942" t="s">
        <v>3650</v>
      </c>
      <c r="I942">
        <v>8.6999999999999993</v>
      </c>
      <c r="J942">
        <v>8.6999999999999993</v>
      </c>
      <c r="K942">
        <v>8.6999999999999993</v>
      </c>
      <c r="L942">
        <v>8.6999999999999993</v>
      </c>
      <c r="M942">
        <v>8.7100000000000009</v>
      </c>
      <c r="N942">
        <v>8.7100000000000009</v>
      </c>
      <c r="O942">
        <v>8.7100000000000009</v>
      </c>
      <c r="P942">
        <v>8.52</v>
      </c>
      <c r="Q942">
        <v>7.7468534863423004</v>
      </c>
      <c r="R942">
        <v>7.59191641661545</v>
      </c>
      <c r="S942">
        <v>1.1180835833845499</v>
      </c>
      <c r="T942" t="s">
        <v>262</v>
      </c>
      <c r="U942" t="s">
        <v>9819</v>
      </c>
      <c r="V942" t="s">
        <v>25</v>
      </c>
      <c r="W942">
        <v>1</v>
      </c>
      <c r="X942" t="s">
        <v>1374</v>
      </c>
      <c r="Y942" t="s">
        <v>1375</v>
      </c>
    </row>
    <row r="943" spans="1:25" ht="12.75" x14ac:dyDescent="0.2">
      <c r="A943" t="s">
        <v>3651</v>
      </c>
      <c r="B943" t="s">
        <v>3652</v>
      </c>
      <c r="C943" t="s">
        <v>427</v>
      </c>
      <c r="D943" t="s">
        <v>22</v>
      </c>
      <c r="E943" t="s">
        <v>9299</v>
      </c>
      <c r="F943">
        <v>1</v>
      </c>
      <c r="G943" t="s">
        <v>3653</v>
      </c>
      <c r="H943" t="s">
        <v>3653</v>
      </c>
      <c r="I943">
        <v>5.25</v>
      </c>
      <c r="J943">
        <v>5.25</v>
      </c>
      <c r="K943">
        <v>5.25</v>
      </c>
      <c r="L943">
        <v>5.25</v>
      </c>
      <c r="M943">
        <v>5.27</v>
      </c>
      <c r="N943">
        <v>5.27</v>
      </c>
      <c r="O943">
        <v>5.27</v>
      </c>
      <c r="P943">
        <v>5.16</v>
      </c>
      <c r="Q943">
        <v>5.1645689908948702</v>
      </c>
      <c r="U943" t="s">
        <v>9816</v>
      </c>
      <c r="V943" t="s">
        <v>25</v>
      </c>
      <c r="W943">
        <v>1</v>
      </c>
      <c r="X943" t="s">
        <v>1374</v>
      </c>
      <c r="Y943" t="s">
        <v>1375</v>
      </c>
    </row>
    <row r="944" spans="1:25" ht="12.75" x14ac:dyDescent="0.2">
      <c r="A944" t="s">
        <v>3654</v>
      </c>
      <c r="B944" t="s">
        <v>3655</v>
      </c>
      <c r="C944" t="s">
        <v>427</v>
      </c>
      <c r="D944" t="s">
        <v>22</v>
      </c>
      <c r="E944" t="s">
        <v>9299</v>
      </c>
      <c r="F944">
        <v>1</v>
      </c>
      <c r="G944" t="s">
        <v>3656</v>
      </c>
      <c r="H944" t="s">
        <v>3656</v>
      </c>
      <c r="I944">
        <v>26.35</v>
      </c>
      <c r="J944">
        <v>26.35</v>
      </c>
      <c r="K944">
        <v>26.35</v>
      </c>
      <c r="L944">
        <v>26.35</v>
      </c>
      <c r="M944">
        <v>26.39</v>
      </c>
      <c r="N944">
        <v>26.39</v>
      </c>
      <c r="O944">
        <v>26.39</v>
      </c>
      <c r="P944">
        <v>25.82</v>
      </c>
      <c r="Q944">
        <v>25.822844954474299</v>
      </c>
      <c r="U944" t="s">
        <v>9816</v>
      </c>
      <c r="V944" t="s">
        <v>25</v>
      </c>
      <c r="W944">
        <v>1</v>
      </c>
      <c r="X944" t="s">
        <v>1374</v>
      </c>
      <c r="Y944" t="s">
        <v>1375</v>
      </c>
    </row>
    <row r="945" spans="1:25" ht="12.75" x14ac:dyDescent="0.2">
      <c r="A945" t="s">
        <v>3657</v>
      </c>
      <c r="B945" t="s">
        <v>3658</v>
      </c>
      <c r="D945" t="s">
        <v>22</v>
      </c>
      <c r="E945" t="s">
        <v>9299</v>
      </c>
      <c r="F945">
        <v>1</v>
      </c>
      <c r="G945" t="s">
        <v>3659</v>
      </c>
      <c r="H945" t="s">
        <v>3659</v>
      </c>
      <c r="I945">
        <v>12.75</v>
      </c>
      <c r="J945">
        <v>12.75</v>
      </c>
      <c r="K945">
        <v>12.75</v>
      </c>
      <c r="L945">
        <v>12.75</v>
      </c>
      <c r="M945">
        <v>12.78</v>
      </c>
      <c r="N945">
        <v>12.78</v>
      </c>
      <c r="O945">
        <v>12.78</v>
      </c>
      <c r="P945">
        <v>12.5</v>
      </c>
      <c r="Q945">
        <v>11.3620517799687</v>
      </c>
      <c r="R945">
        <v>10.897240570788201</v>
      </c>
      <c r="S945">
        <v>1.8827594292118299</v>
      </c>
      <c r="T945" t="s">
        <v>262</v>
      </c>
      <c r="U945" t="s">
        <v>9819</v>
      </c>
      <c r="V945" t="s">
        <v>25</v>
      </c>
      <c r="W945">
        <v>1</v>
      </c>
      <c r="X945" t="s">
        <v>1374</v>
      </c>
      <c r="Y945" t="s">
        <v>1375</v>
      </c>
    </row>
    <row r="946" spans="1:25" ht="12.75" x14ac:dyDescent="0.2">
      <c r="A946" t="s">
        <v>3660</v>
      </c>
      <c r="B946" t="s">
        <v>3661</v>
      </c>
      <c r="C946" t="s">
        <v>3131</v>
      </c>
      <c r="D946" t="s">
        <v>22</v>
      </c>
      <c r="E946" t="s">
        <v>9299</v>
      </c>
      <c r="F946">
        <v>1</v>
      </c>
      <c r="G946" t="s">
        <v>3662</v>
      </c>
      <c r="H946" t="s">
        <v>3662</v>
      </c>
      <c r="I946">
        <v>10.55</v>
      </c>
      <c r="J946">
        <v>10.55</v>
      </c>
      <c r="K946">
        <v>10.55</v>
      </c>
      <c r="L946">
        <v>10.55</v>
      </c>
      <c r="M946">
        <v>10.56</v>
      </c>
      <c r="N946">
        <v>10.56</v>
      </c>
      <c r="O946">
        <v>10.56</v>
      </c>
      <c r="P946">
        <v>10.33</v>
      </c>
      <c r="Q946">
        <v>10.3291379817897</v>
      </c>
      <c r="R946">
        <v>10.122555222153901</v>
      </c>
      <c r="S946">
        <v>0.437444777846066</v>
      </c>
      <c r="T946" t="s">
        <v>262</v>
      </c>
      <c r="U946" t="s">
        <v>9819</v>
      </c>
      <c r="V946" t="s">
        <v>25</v>
      </c>
      <c r="W946">
        <v>1</v>
      </c>
      <c r="X946" t="s">
        <v>1374</v>
      </c>
      <c r="Y946" t="s">
        <v>1375</v>
      </c>
    </row>
    <row r="947" spans="1:25" ht="12.75" x14ac:dyDescent="0.2">
      <c r="A947" t="s">
        <v>3663</v>
      </c>
      <c r="B947" t="s">
        <v>3664</v>
      </c>
      <c r="D947" t="s">
        <v>22</v>
      </c>
      <c r="E947" t="s">
        <v>9299</v>
      </c>
      <c r="F947">
        <v>1</v>
      </c>
      <c r="G947" t="s">
        <v>3665</v>
      </c>
      <c r="H947" t="s">
        <v>3665</v>
      </c>
      <c r="I947">
        <v>5.8</v>
      </c>
      <c r="J947">
        <v>5.8</v>
      </c>
      <c r="K947">
        <v>5.8</v>
      </c>
      <c r="L947">
        <v>5.8</v>
      </c>
      <c r="M947">
        <v>5.8</v>
      </c>
      <c r="N947">
        <v>5.8</v>
      </c>
      <c r="O947">
        <v>5.8</v>
      </c>
      <c r="P947">
        <v>5.68</v>
      </c>
      <c r="Q947">
        <v>5.6810258899843502</v>
      </c>
      <c r="R947">
        <v>5.4227974404396102</v>
      </c>
      <c r="S947">
        <v>0.377202559560391</v>
      </c>
      <c r="T947" t="s">
        <v>262</v>
      </c>
      <c r="U947" t="s">
        <v>9819</v>
      </c>
      <c r="V947" t="s">
        <v>25</v>
      </c>
      <c r="W947">
        <v>1</v>
      </c>
      <c r="X947" t="s">
        <v>1374</v>
      </c>
      <c r="Y947" t="s">
        <v>1375</v>
      </c>
    </row>
    <row r="948" spans="1:25" ht="12.75" x14ac:dyDescent="0.2">
      <c r="A948" t="s">
        <v>3666</v>
      </c>
      <c r="B948" t="s">
        <v>3667</v>
      </c>
      <c r="C948" t="s">
        <v>3131</v>
      </c>
      <c r="D948" t="s">
        <v>22</v>
      </c>
      <c r="E948" t="s">
        <v>9299</v>
      </c>
      <c r="F948">
        <v>1</v>
      </c>
      <c r="G948" t="s">
        <v>3668</v>
      </c>
      <c r="H948" t="s">
        <v>3668</v>
      </c>
      <c r="I948">
        <v>7.35</v>
      </c>
      <c r="J948">
        <v>7.35</v>
      </c>
      <c r="K948">
        <v>7.35</v>
      </c>
      <c r="L948">
        <v>7.35</v>
      </c>
      <c r="M948">
        <v>7.39</v>
      </c>
      <c r="N948">
        <v>7.39</v>
      </c>
      <c r="O948">
        <v>7.39</v>
      </c>
      <c r="P948">
        <v>7.23</v>
      </c>
      <c r="Q948">
        <v>7.2303965872528098</v>
      </c>
      <c r="R948">
        <v>6.9205224477991196</v>
      </c>
      <c r="S948">
        <v>0.469477552200881</v>
      </c>
      <c r="T948" t="s">
        <v>262</v>
      </c>
      <c r="U948" t="s">
        <v>9819</v>
      </c>
      <c r="V948" t="s">
        <v>25</v>
      </c>
      <c r="W948">
        <v>1</v>
      </c>
      <c r="X948" t="s">
        <v>1374</v>
      </c>
      <c r="Y948" t="s">
        <v>1375</v>
      </c>
    </row>
    <row r="949" spans="1:25" ht="12.75" x14ac:dyDescent="0.2">
      <c r="A949" t="s">
        <v>3669</v>
      </c>
      <c r="B949" t="s">
        <v>3670</v>
      </c>
      <c r="D949" t="s">
        <v>22</v>
      </c>
      <c r="E949" t="s">
        <v>9299</v>
      </c>
      <c r="F949">
        <v>1</v>
      </c>
      <c r="G949" t="s">
        <v>3671</v>
      </c>
      <c r="H949" t="s">
        <v>3671</v>
      </c>
      <c r="I949">
        <v>11.6</v>
      </c>
      <c r="J949">
        <v>11.6</v>
      </c>
      <c r="K949">
        <v>11.6</v>
      </c>
      <c r="L949">
        <v>11.6</v>
      </c>
      <c r="M949">
        <v>11.61</v>
      </c>
      <c r="N949">
        <v>11.61</v>
      </c>
      <c r="O949">
        <v>11.61</v>
      </c>
      <c r="P949">
        <v>11.36</v>
      </c>
      <c r="Q949">
        <v>11.3620517799687</v>
      </c>
      <c r="R949">
        <v>11.000531950606099</v>
      </c>
      <c r="S949">
        <v>0.60946804939393795</v>
      </c>
      <c r="T949" t="s">
        <v>262</v>
      </c>
      <c r="U949" t="s">
        <v>9819</v>
      </c>
      <c r="V949" t="s">
        <v>25</v>
      </c>
      <c r="W949">
        <v>1</v>
      </c>
      <c r="X949" t="s">
        <v>1374</v>
      </c>
      <c r="Y949" t="s">
        <v>1375</v>
      </c>
    </row>
    <row r="950" spans="1:25" ht="12.75" x14ac:dyDescent="0.2">
      <c r="A950" t="s">
        <v>3672</v>
      </c>
      <c r="B950" t="s">
        <v>3673</v>
      </c>
      <c r="C950" t="s">
        <v>427</v>
      </c>
      <c r="D950" t="s">
        <v>22</v>
      </c>
      <c r="E950" t="s">
        <v>9299</v>
      </c>
      <c r="F950">
        <v>1</v>
      </c>
      <c r="G950" t="s">
        <v>3674</v>
      </c>
      <c r="H950" t="s">
        <v>3675</v>
      </c>
      <c r="I950">
        <v>26.35</v>
      </c>
      <c r="J950">
        <v>26.35</v>
      </c>
      <c r="K950">
        <v>26.35</v>
      </c>
      <c r="L950">
        <v>26.35</v>
      </c>
      <c r="M950">
        <v>26.39</v>
      </c>
      <c r="N950">
        <v>26.39</v>
      </c>
      <c r="O950">
        <v>26.39</v>
      </c>
      <c r="P950">
        <v>25.82</v>
      </c>
      <c r="Q950">
        <v>25.822844954474299</v>
      </c>
      <c r="U950" t="s">
        <v>9816</v>
      </c>
      <c r="V950" t="s">
        <v>25</v>
      </c>
      <c r="W950">
        <v>1</v>
      </c>
      <c r="X950" t="s">
        <v>1374</v>
      </c>
      <c r="Y950" t="s">
        <v>1375</v>
      </c>
    </row>
    <row r="951" spans="1:25" ht="12.75" x14ac:dyDescent="0.2">
      <c r="A951" t="s">
        <v>3676</v>
      </c>
      <c r="B951" t="s">
        <v>3677</v>
      </c>
      <c r="D951" t="s">
        <v>22</v>
      </c>
      <c r="E951" t="s">
        <v>9299</v>
      </c>
      <c r="F951">
        <v>1</v>
      </c>
      <c r="G951" t="s">
        <v>3678</v>
      </c>
      <c r="H951" t="s">
        <v>3678</v>
      </c>
      <c r="I951">
        <v>11.05</v>
      </c>
      <c r="J951">
        <v>11.05</v>
      </c>
      <c r="K951">
        <v>11.05</v>
      </c>
      <c r="L951">
        <v>11.05</v>
      </c>
      <c r="M951">
        <v>11.09</v>
      </c>
      <c r="N951">
        <v>11.09</v>
      </c>
      <c r="O951">
        <v>11.09</v>
      </c>
      <c r="P951">
        <v>10.85</v>
      </c>
      <c r="Q951">
        <v>10.845594880879201</v>
      </c>
      <c r="R951">
        <v>10.5873664313345</v>
      </c>
      <c r="S951">
        <v>0.502633568665527</v>
      </c>
      <c r="T951" t="s">
        <v>262</v>
      </c>
      <c r="U951" t="s">
        <v>9819</v>
      </c>
      <c r="V951" t="s">
        <v>25</v>
      </c>
      <c r="W951">
        <v>1</v>
      </c>
      <c r="X951" t="s">
        <v>1374</v>
      </c>
      <c r="Y951" t="s">
        <v>1375</v>
      </c>
    </row>
    <row r="952" spans="1:25" ht="12.75" x14ac:dyDescent="0.2">
      <c r="A952" t="s">
        <v>3679</v>
      </c>
      <c r="B952" t="s">
        <v>3680</v>
      </c>
      <c r="D952" t="s">
        <v>22</v>
      </c>
      <c r="E952" t="s">
        <v>9299</v>
      </c>
      <c r="F952">
        <v>1</v>
      </c>
      <c r="G952" t="s">
        <v>3681</v>
      </c>
      <c r="H952" t="s">
        <v>3682</v>
      </c>
      <c r="I952">
        <v>33.75</v>
      </c>
      <c r="J952">
        <v>33.75</v>
      </c>
      <c r="K952">
        <v>33.75</v>
      </c>
      <c r="L952">
        <v>33.75</v>
      </c>
      <c r="M952">
        <v>33.78</v>
      </c>
      <c r="N952">
        <v>33.78</v>
      </c>
      <c r="O952">
        <v>33.78</v>
      </c>
      <c r="P952">
        <v>33.049999999999997</v>
      </c>
      <c r="Q952">
        <v>33.053241541727097</v>
      </c>
      <c r="R952">
        <v>33.053241541727097</v>
      </c>
      <c r="S952">
        <v>0.726758458272869</v>
      </c>
      <c r="T952" t="s">
        <v>262</v>
      </c>
      <c r="U952" t="s">
        <v>9819</v>
      </c>
      <c r="V952" t="s">
        <v>25</v>
      </c>
      <c r="W952">
        <v>1</v>
      </c>
      <c r="X952" t="s">
        <v>1374</v>
      </c>
      <c r="Y952" t="s">
        <v>1375</v>
      </c>
    </row>
    <row r="953" spans="1:25" ht="12.75" x14ac:dyDescent="0.2">
      <c r="A953" t="s">
        <v>3683</v>
      </c>
      <c r="B953" t="s">
        <v>3684</v>
      </c>
      <c r="D953" t="s">
        <v>22</v>
      </c>
      <c r="E953" t="s">
        <v>9299</v>
      </c>
      <c r="F953">
        <v>1</v>
      </c>
      <c r="G953" t="s">
        <v>3685</v>
      </c>
      <c r="H953" t="s">
        <v>3685</v>
      </c>
      <c r="I953">
        <v>9.5</v>
      </c>
      <c r="J953">
        <v>9.5</v>
      </c>
      <c r="K953">
        <v>9.5</v>
      </c>
      <c r="L953">
        <v>9.5</v>
      </c>
      <c r="M953">
        <v>9.5</v>
      </c>
      <c r="N953">
        <v>9.5</v>
      </c>
      <c r="O953">
        <v>9.5</v>
      </c>
      <c r="P953">
        <v>9.3000000000000007</v>
      </c>
      <c r="Q953">
        <v>9.2962241836107609</v>
      </c>
      <c r="R953">
        <v>8.9347043542481206</v>
      </c>
      <c r="S953">
        <v>0.56529564575188296</v>
      </c>
      <c r="T953" t="s">
        <v>262</v>
      </c>
      <c r="U953" t="s">
        <v>9819</v>
      </c>
      <c r="V953" t="s">
        <v>25</v>
      </c>
      <c r="W953">
        <v>1</v>
      </c>
      <c r="X953" t="s">
        <v>1374</v>
      </c>
      <c r="Y953" t="s">
        <v>1375</v>
      </c>
    </row>
    <row r="954" spans="1:25" ht="12.75" x14ac:dyDescent="0.2">
      <c r="A954" t="s">
        <v>3686</v>
      </c>
      <c r="B954" t="s">
        <v>3687</v>
      </c>
      <c r="D954" t="s">
        <v>22</v>
      </c>
      <c r="E954" t="s">
        <v>9299</v>
      </c>
      <c r="F954">
        <v>1</v>
      </c>
      <c r="G954" t="s">
        <v>3688</v>
      </c>
      <c r="H954" t="s">
        <v>3688</v>
      </c>
      <c r="I954">
        <v>26.35</v>
      </c>
      <c r="J954">
        <v>26.35</v>
      </c>
      <c r="K954">
        <v>26.35</v>
      </c>
      <c r="L954">
        <v>26.35</v>
      </c>
      <c r="M954">
        <v>26.39</v>
      </c>
      <c r="N954">
        <v>26.39</v>
      </c>
      <c r="O954">
        <v>26.39</v>
      </c>
      <c r="P954">
        <v>25.82</v>
      </c>
      <c r="Q954">
        <v>25.822844954474299</v>
      </c>
      <c r="R954">
        <v>25.409679435202701</v>
      </c>
      <c r="S954">
        <v>0.98032056479726404</v>
      </c>
      <c r="T954" t="s">
        <v>262</v>
      </c>
      <c r="U954" t="s">
        <v>9819</v>
      </c>
      <c r="V954" t="s">
        <v>25</v>
      </c>
      <c r="W954">
        <v>1</v>
      </c>
      <c r="X954" t="s">
        <v>1374</v>
      </c>
      <c r="Y954" t="s">
        <v>1375</v>
      </c>
    </row>
    <row r="955" spans="1:25" ht="12.75" x14ac:dyDescent="0.2">
      <c r="A955" t="s">
        <v>3689</v>
      </c>
      <c r="B955" t="s">
        <v>3690</v>
      </c>
      <c r="D955" t="s">
        <v>22</v>
      </c>
      <c r="E955" t="s">
        <v>9299</v>
      </c>
      <c r="F955">
        <v>1</v>
      </c>
      <c r="G955" t="s">
        <v>3691</v>
      </c>
      <c r="H955" t="s">
        <v>3691</v>
      </c>
      <c r="I955">
        <v>21.6</v>
      </c>
      <c r="J955">
        <v>21.6</v>
      </c>
      <c r="K955">
        <v>21.6</v>
      </c>
      <c r="L955">
        <v>21.6</v>
      </c>
      <c r="M955">
        <v>21.64</v>
      </c>
      <c r="N955">
        <v>21.64</v>
      </c>
      <c r="O955">
        <v>21.64</v>
      </c>
      <c r="P955">
        <v>21.17</v>
      </c>
      <c r="Q955">
        <v>21.1747328626689</v>
      </c>
      <c r="R955">
        <v>21.019795792942102</v>
      </c>
      <c r="S955">
        <v>0.62020420705789903</v>
      </c>
      <c r="T955" t="s">
        <v>262</v>
      </c>
      <c r="U955" t="s">
        <v>9819</v>
      </c>
      <c r="V955" t="s">
        <v>25</v>
      </c>
      <c r="W955">
        <v>1</v>
      </c>
      <c r="X955" t="s">
        <v>1374</v>
      </c>
      <c r="Y955" t="s">
        <v>1375</v>
      </c>
    </row>
    <row r="956" spans="1:25" ht="12.75" x14ac:dyDescent="0.2">
      <c r="A956" t="s">
        <v>3692</v>
      </c>
      <c r="B956" t="s">
        <v>3693</v>
      </c>
      <c r="D956" t="s">
        <v>22</v>
      </c>
      <c r="E956" t="s">
        <v>9299</v>
      </c>
      <c r="F956">
        <v>1</v>
      </c>
      <c r="G956" t="s">
        <v>3694</v>
      </c>
      <c r="H956" t="s">
        <v>3694</v>
      </c>
      <c r="I956">
        <v>6.85</v>
      </c>
      <c r="J956">
        <v>6.85</v>
      </c>
      <c r="K956">
        <v>6.85</v>
      </c>
      <c r="L956">
        <v>6.85</v>
      </c>
      <c r="M956">
        <v>6.86</v>
      </c>
      <c r="N956">
        <v>6.86</v>
      </c>
      <c r="O956">
        <v>6.86</v>
      </c>
      <c r="P956">
        <v>6.71</v>
      </c>
      <c r="Q956">
        <v>6.71393968816332</v>
      </c>
      <c r="R956">
        <v>6.2491284789827901</v>
      </c>
      <c r="S956">
        <v>0.61087152101721398</v>
      </c>
      <c r="T956" t="s">
        <v>262</v>
      </c>
      <c r="U956" t="s">
        <v>9819</v>
      </c>
      <c r="V956" t="s">
        <v>25</v>
      </c>
      <c r="W956">
        <v>1</v>
      </c>
      <c r="X956" t="s">
        <v>1374</v>
      </c>
      <c r="Y956" t="s">
        <v>1375</v>
      </c>
    </row>
    <row r="957" spans="1:25" ht="12.75" x14ac:dyDescent="0.2">
      <c r="A957" t="s">
        <v>3695</v>
      </c>
      <c r="B957" t="s">
        <v>3696</v>
      </c>
      <c r="D957" t="s">
        <v>22</v>
      </c>
      <c r="E957" t="s">
        <v>9299</v>
      </c>
      <c r="F957">
        <v>1</v>
      </c>
      <c r="G957" t="s">
        <v>3697</v>
      </c>
      <c r="H957" t="s">
        <v>3697</v>
      </c>
      <c r="I957">
        <v>7.9</v>
      </c>
      <c r="J957">
        <v>7.9</v>
      </c>
      <c r="K957">
        <v>7.9</v>
      </c>
      <c r="L957">
        <v>7.9</v>
      </c>
      <c r="M957">
        <v>7.92</v>
      </c>
      <c r="N957">
        <v>7.92</v>
      </c>
      <c r="O957">
        <v>7.92</v>
      </c>
      <c r="P957">
        <v>7.75</v>
      </c>
      <c r="Q957">
        <v>7.7468534863423004</v>
      </c>
      <c r="R957">
        <v>7.4369793468886103</v>
      </c>
      <c r="S957">
        <v>0.48302065311139403</v>
      </c>
      <c r="T957" t="s">
        <v>262</v>
      </c>
      <c r="U957" t="s">
        <v>9819</v>
      </c>
      <c r="V957" t="s">
        <v>25</v>
      </c>
      <c r="W957">
        <v>1</v>
      </c>
      <c r="X957" t="s">
        <v>1374</v>
      </c>
      <c r="Y957" t="s">
        <v>1375</v>
      </c>
    </row>
    <row r="958" spans="1:25" ht="12.75" x14ac:dyDescent="0.2">
      <c r="A958" t="s">
        <v>3698</v>
      </c>
      <c r="B958" t="s">
        <v>3699</v>
      </c>
      <c r="D958" t="s">
        <v>22</v>
      </c>
      <c r="E958" t="s">
        <v>9299</v>
      </c>
      <c r="F958">
        <v>1</v>
      </c>
      <c r="G958" t="s">
        <v>3700</v>
      </c>
      <c r="H958" t="s">
        <v>3700</v>
      </c>
      <c r="I958">
        <v>21.1</v>
      </c>
      <c r="J958">
        <v>21.1</v>
      </c>
      <c r="K958">
        <v>21.1</v>
      </c>
      <c r="L958">
        <v>21.1</v>
      </c>
      <c r="M958">
        <v>21.11</v>
      </c>
      <c r="N958">
        <v>21.11</v>
      </c>
      <c r="O958">
        <v>21.11</v>
      </c>
      <c r="P958">
        <v>20.66</v>
      </c>
      <c r="Q958">
        <v>20.658275963579499</v>
      </c>
      <c r="R958">
        <v>20.245110444307901</v>
      </c>
      <c r="S958">
        <v>0.86488955569213</v>
      </c>
      <c r="T958" t="s">
        <v>262</v>
      </c>
      <c r="U958" t="s">
        <v>9819</v>
      </c>
      <c r="V958" t="s">
        <v>25</v>
      </c>
      <c r="W958">
        <v>1</v>
      </c>
      <c r="X958" t="s">
        <v>1374</v>
      </c>
      <c r="Y958" t="s">
        <v>1375</v>
      </c>
    </row>
    <row r="959" spans="1:25" ht="12.75" x14ac:dyDescent="0.2">
      <c r="A959" t="s">
        <v>3701</v>
      </c>
      <c r="B959" t="s">
        <v>3702</v>
      </c>
      <c r="D959" t="s">
        <v>22</v>
      </c>
      <c r="E959" t="s">
        <v>9299</v>
      </c>
      <c r="F959">
        <v>1</v>
      </c>
      <c r="G959" t="s">
        <v>3703</v>
      </c>
      <c r="H959" t="s">
        <v>3703</v>
      </c>
      <c r="I959">
        <v>8.4</v>
      </c>
      <c r="J959">
        <v>8.4</v>
      </c>
      <c r="K959">
        <v>8.4</v>
      </c>
      <c r="L959">
        <v>8.4</v>
      </c>
      <c r="M959">
        <v>8.44</v>
      </c>
      <c r="N959">
        <v>8.44</v>
      </c>
      <c r="O959">
        <v>8.44</v>
      </c>
      <c r="P959">
        <v>8.26</v>
      </c>
      <c r="Q959">
        <v>8.2633103854317795</v>
      </c>
      <c r="R959">
        <v>7.85014486616019</v>
      </c>
      <c r="S959">
        <v>0.58985513383980503</v>
      </c>
      <c r="T959" t="s">
        <v>262</v>
      </c>
      <c r="U959" t="s">
        <v>9819</v>
      </c>
      <c r="V959" t="s">
        <v>25</v>
      </c>
      <c r="W959">
        <v>1</v>
      </c>
      <c r="X959" t="s">
        <v>1374</v>
      </c>
      <c r="Y959" t="s">
        <v>1375</v>
      </c>
    </row>
    <row r="960" spans="1:25" ht="12.75" x14ac:dyDescent="0.2">
      <c r="A960" t="s">
        <v>3704</v>
      </c>
      <c r="B960" t="s">
        <v>3705</v>
      </c>
      <c r="D960" t="s">
        <v>22</v>
      </c>
      <c r="E960" t="s">
        <v>9299</v>
      </c>
      <c r="F960">
        <v>1</v>
      </c>
      <c r="G960" t="s">
        <v>3706</v>
      </c>
      <c r="H960" t="s">
        <v>3706</v>
      </c>
      <c r="I960">
        <v>6.85</v>
      </c>
      <c r="J960">
        <v>6.85</v>
      </c>
      <c r="K960">
        <v>6.85</v>
      </c>
      <c r="L960">
        <v>6.85</v>
      </c>
      <c r="M960">
        <v>6.86</v>
      </c>
      <c r="N960">
        <v>6.86</v>
      </c>
      <c r="O960">
        <v>6.86</v>
      </c>
      <c r="P960">
        <v>6.71</v>
      </c>
      <c r="Q960">
        <v>6.71393968816332</v>
      </c>
      <c r="R960">
        <v>6.2491284789827901</v>
      </c>
      <c r="S960">
        <v>0.61087152101721398</v>
      </c>
      <c r="T960" t="s">
        <v>262</v>
      </c>
      <c r="U960" t="s">
        <v>9819</v>
      </c>
      <c r="V960" t="s">
        <v>25</v>
      </c>
      <c r="W960">
        <v>1</v>
      </c>
      <c r="X960" t="s">
        <v>1374</v>
      </c>
      <c r="Y960" t="s">
        <v>1375</v>
      </c>
    </row>
    <row r="961" spans="1:25" ht="12.75" x14ac:dyDescent="0.2">
      <c r="A961" t="s">
        <v>3707</v>
      </c>
      <c r="B961" t="s">
        <v>3708</v>
      </c>
      <c r="C961" t="s">
        <v>427</v>
      </c>
      <c r="D961" t="s">
        <v>22</v>
      </c>
      <c r="E961" t="s">
        <v>9299</v>
      </c>
      <c r="F961">
        <v>1</v>
      </c>
      <c r="G961" t="s">
        <v>3709</v>
      </c>
      <c r="H961" t="s">
        <v>3709</v>
      </c>
      <c r="I961">
        <v>18.45</v>
      </c>
      <c r="J961">
        <v>18.45</v>
      </c>
      <c r="K961">
        <v>18.45</v>
      </c>
      <c r="L961">
        <v>18.45</v>
      </c>
      <c r="M961">
        <v>18.48</v>
      </c>
      <c r="N961">
        <v>18.48</v>
      </c>
      <c r="O961">
        <v>18.48</v>
      </c>
      <c r="P961">
        <v>18.079999999999998</v>
      </c>
      <c r="Q961">
        <v>18.075991468131999</v>
      </c>
      <c r="U961" t="s">
        <v>9816</v>
      </c>
      <c r="V961" t="s">
        <v>25</v>
      </c>
      <c r="W961">
        <v>1</v>
      </c>
      <c r="X961" t="s">
        <v>1374</v>
      </c>
      <c r="Y961" t="s">
        <v>1375</v>
      </c>
    </row>
    <row r="962" spans="1:25" ht="12.75" x14ac:dyDescent="0.2">
      <c r="A962" t="s">
        <v>3710</v>
      </c>
      <c r="B962" t="s">
        <v>3711</v>
      </c>
      <c r="C962" t="s">
        <v>427</v>
      </c>
      <c r="D962" t="s">
        <v>22</v>
      </c>
      <c r="E962" t="s">
        <v>9299</v>
      </c>
      <c r="F962">
        <v>1</v>
      </c>
      <c r="G962" t="s">
        <v>3712</v>
      </c>
      <c r="H962" t="s">
        <v>3712</v>
      </c>
      <c r="I962">
        <v>19</v>
      </c>
      <c r="J962">
        <v>19</v>
      </c>
      <c r="K962">
        <v>19</v>
      </c>
      <c r="L962">
        <v>19</v>
      </c>
      <c r="M962">
        <v>19</v>
      </c>
      <c r="N962">
        <v>19</v>
      </c>
      <c r="O962">
        <v>19</v>
      </c>
      <c r="P962">
        <v>18.59</v>
      </c>
      <c r="Q962">
        <v>18.5924483672215</v>
      </c>
      <c r="U962" t="s">
        <v>9816</v>
      </c>
      <c r="V962" t="s">
        <v>25</v>
      </c>
      <c r="W962">
        <v>1</v>
      </c>
      <c r="X962" t="s">
        <v>1374</v>
      </c>
      <c r="Y962" t="s">
        <v>1375</v>
      </c>
    </row>
    <row r="963" spans="1:25" ht="12.75" x14ac:dyDescent="0.2">
      <c r="A963" t="s">
        <v>3713</v>
      </c>
      <c r="B963" t="s">
        <v>3714</v>
      </c>
      <c r="C963" t="s">
        <v>427</v>
      </c>
      <c r="D963" t="s">
        <v>22</v>
      </c>
      <c r="E963" t="s">
        <v>9299</v>
      </c>
      <c r="F963">
        <v>1</v>
      </c>
      <c r="G963" t="s">
        <v>3715</v>
      </c>
      <c r="H963" t="s">
        <v>3715</v>
      </c>
      <c r="I963">
        <v>15.7</v>
      </c>
      <c r="J963">
        <v>15.7</v>
      </c>
      <c r="K963">
        <v>15.7</v>
      </c>
      <c r="L963">
        <v>15.7</v>
      </c>
      <c r="M963">
        <v>15.74</v>
      </c>
      <c r="N963">
        <v>15.74</v>
      </c>
      <c r="O963">
        <v>15.74</v>
      </c>
      <c r="P963">
        <v>15.4</v>
      </c>
      <c r="U963" t="s">
        <v>9816</v>
      </c>
      <c r="V963" t="s">
        <v>25</v>
      </c>
      <c r="W963">
        <v>1</v>
      </c>
      <c r="X963" t="s">
        <v>1374</v>
      </c>
      <c r="Y963" t="s">
        <v>1375</v>
      </c>
    </row>
    <row r="964" spans="1:25" ht="12.75" x14ac:dyDescent="0.2">
      <c r="A964" t="s">
        <v>3716</v>
      </c>
      <c r="B964" t="s">
        <v>3717</v>
      </c>
      <c r="D964" t="s">
        <v>22</v>
      </c>
      <c r="E964" t="s">
        <v>9299</v>
      </c>
      <c r="F964">
        <v>1</v>
      </c>
      <c r="G964" t="s">
        <v>3718</v>
      </c>
      <c r="H964" t="s">
        <v>3718</v>
      </c>
      <c r="I964">
        <v>15.05</v>
      </c>
      <c r="J964">
        <v>15.05</v>
      </c>
      <c r="K964">
        <v>15.05</v>
      </c>
      <c r="L964">
        <v>15.05</v>
      </c>
      <c r="M964">
        <v>15.09</v>
      </c>
      <c r="N964">
        <v>15.09</v>
      </c>
      <c r="O964">
        <v>15.09</v>
      </c>
      <c r="P964">
        <v>14.77</v>
      </c>
      <c r="Q964">
        <v>13.427879376326599</v>
      </c>
      <c r="R964">
        <v>13.3245879965088</v>
      </c>
      <c r="S964">
        <v>1.7654120034912499</v>
      </c>
      <c r="T964" t="s">
        <v>262</v>
      </c>
      <c r="U964" t="s">
        <v>9819</v>
      </c>
      <c r="V964" t="s">
        <v>25</v>
      </c>
      <c r="W964">
        <v>1</v>
      </c>
      <c r="X964" t="s">
        <v>1374</v>
      </c>
      <c r="Y964" t="s">
        <v>1375</v>
      </c>
    </row>
    <row r="965" spans="1:25" ht="12.75" x14ac:dyDescent="0.2">
      <c r="A965" t="s">
        <v>3719</v>
      </c>
      <c r="B965" t="s">
        <v>3720</v>
      </c>
      <c r="D965" t="s">
        <v>22</v>
      </c>
      <c r="E965" t="s">
        <v>9299</v>
      </c>
      <c r="F965">
        <v>1</v>
      </c>
      <c r="G965" t="s">
        <v>3721</v>
      </c>
      <c r="H965" t="s">
        <v>3721</v>
      </c>
      <c r="I965">
        <v>6.95</v>
      </c>
      <c r="J965">
        <v>6.95</v>
      </c>
      <c r="K965">
        <v>6.95</v>
      </c>
      <c r="L965">
        <v>6.95</v>
      </c>
      <c r="M965">
        <v>6.97</v>
      </c>
      <c r="N965">
        <v>6.97</v>
      </c>
      <c r="O965">
        <v>6.97</v>
      </c>
      <c r="P965">
        <v>6.82</v>
      </c>
      <c r="Q965">
        <v>6.19748278907384</v>
      </c>
      <c r="R965">
        <v>5.9392543395290902</v>
      </c>
      <c r="S965">
        <v>1.03074566047091</v>
      </c>
      <c r="T965" t="s">
        <v>262</v>
      </c>
      <c r="U965" t="s">
        <v>9819</v>
      </c>
      <c r="V965" t="s">
        <v>25</v>
      </c>
      <c r="W965">
        <v>1</v>
      </c>
      <c r="X965" t="s">
        <v>1374</v>
      </c>
      <c r="Y965" t="s">
        <v>1375</v>
      </c>
    </row>
    <row r="966" spans="1:25" ht="12.75" x14ac:dyDescent="0.2">
      <c r="A966" t="s">
        <v>3722</v>
      </c>
      <c r="B966" t="s">
        <v>3723</v>
      </c>
      <c r="D966" t="s">
        <v>22</v>
      </c>
      <c r="E966" t="s">
        <v>9299</v>
      </c>
      <c r="F966">
        <v>1</v>
      </c>
      <c r="G966" t="s">
        <v>3724</v>
      </c>
      <c r="H966" t="s">
        <v>3724</v>
      </c>
      <c r="I966">
        <v>3.15</v>
      </c>
      <c r="J966">
        <v>3.15</v>
      </c>
      <c r="K966">
        <v>3.15</v>
      </c>
      <c r="L966">
        <v>3.15</v>
      </c>
      <c r="M966">
        <v>3.17</v>
      </c>
      <c r="N966">
        <v>3.17</v>
      </c>
      <c r="O966">
        <v>3.17</v>
      </c>
      <c r="P966">
        <v>3.1</v>
      </c>
      <c r="Q966">
        <v>3.09874139453692</v>
      </c>
      <c r="R966">
        <v>2.7888672550832299</v>
      </c>
      <c r="S966">
        <v>0.38113274491677301</v>
      </c>
      <c r="T966" t="s">
        <v>262</v>
      </c>
      <c r="U966" t="s">
        <v>9819</v>
      </c>
      <c r="V966" t="s">
        <v>25</v>
      </c>
      <c r="W966">
        <v>1</v>
      </c>
      <c r="X966" t="s">
        <v>1374</v>
      </c>
      <c r="Y966" t="s">
        <v>1375</v>
      </c>
    </row>
    <row r="967" spans="1:25" ht="12.75" x14ac:dyDescent="0.2">
      <c r="A967" t="s">
        <v>3725</v>
      </c>
      <c r="B967" t="s">
        <v>3726</v>
      </c>
      <c r="D967" t="s">
        <v>22</v>
      </c>
      <c r="E967" t="s">
        <v>9299</v>
      </c>
      <c r="F967">
        <v>1</v>
      </c>
      <c r="G967" t="s">
        <v>3727</v>
      </c>
      <c r="H967" t="s">
        <v>3727</v>
      </c>
      <c r="I967">
        <v>1.7</v>
      </c>
      <c r="J967">
        <v>1.7</v>
      </c>
      <c r="K967">
        <v>1.7</v>
      </c>
      <c r="L967">
        <v>1.7</v>
      </c>
      <c r="M967">
        <v>1.74</v>
      </c>
      <c r="N967">
        <v>1.74</v>
      </c>
      <c r="O967">
        <v>1.74</v>
      </c>
      <c r="P967">
        <v>1.7</v>
      </c>
      <c r="Q967">
        <v>1.54937069726846</v>
      </c>
      <c r="R967">
        <v>1.2394965578147701</v>
      </c>
      <c r="S967">
        <v>0.50050344218523202</v>
      </c>
      <c r="T967" t="s">
        <v>262</v>
      </c>
      <c r="U967" t="s">
        <v>9819</v>
      </c>
      <c r="V967" t="s">
        <v>25</v>
      </c>
      <c r="W967">
        <v>1</v>
      </c>
      <c r="X967" t="s">
        <v>1374</v>
      </c>
      <c r="Y967" t="s">
        <v>1375</v>
      </c>
    </row>
    <row r="968" spans="1:25" ht="12.75" x14ac:dyDescent="0.2">
      <c r="A968" t="s">
        <v>3728</v>
      </c>
      <c r="B968" t="s">
        <v>3729</v>
      </c>
      <c r="D968" t="s">
        <v>22</v>
      </c>
      <c r="E968" t="s">
        <v>9299</v>
      </c>
      <c r="F968">
        <v>1</v>
      </c>
      <c r="G968" t="s">
        <v>3730</v>
      </c>
      <c r="H968" t="s">
        <v>3730</v>
      </c>
      <c r="I968">
        <v>9.5</v>
      </c>
      <c r="J968">
        <v>9.5</v>
      </c>
      <c r="K968">
        <v>9.5</v>
      </c>
      <c r="L968">
        <v>9.5</v>
      </c>
      <c r="M968">
        <v>9.5</v>
      </c>
      <c r="N968">
        <v>9.5</v>
      </c>
      <c r="O968">
        <v>9.5</v>
      </c>
      <c r="P968">
        <v>9.3000000000000007</v>
      </c>
      <c r="Q968">
        <v>9.2962241836107609</v>
      </c>
      <c r="R968">
        <v>9.0896414239749603</v>
      </c>
      <c r="S968">
        <v>0.410358576025038</v>
      </c>
      <c r="T968" t="s">
        <v>262</v>
      </c>
      <c r="U968" t="s">
        <v>9819</v>
      </c>
      <c r="V968" t="s">
        <v>25</v>
      </c>
      <c r="W968">
        <v>1</v>
      </c>
      <c r="X968" t="s">
        <v>1374</v>
      </c>
      <c r="Y968" t="s">
        <v>1375</v>
      </c>
    </row>
    <row r="969" spans="1:25" ht="12.75" x14ac:dyDescent="0.2">
      <c r="A969" t="s">
        <v>3731</v>
      </c>
      <c r="B969" t="s">
        <v>3732</v>
      </c>
      <c r="C969" t="s">
        <v>427</v>
      </c>
      <c r="D969" t="s">
        <v>22</v>
      </c>
      <c r="E969" t="s">
        <v>9299</v>
      </c>
      <c r="F969">
        <v>1</v>
      </c>
      <c r="G969" t="s">
        <v>3733</v>
      </c>
      <c r="H969" t="s">
        <v>3733</v>
      </c>
      <c r="I969">
        <v>6.3</v>
      </c>
      <c r="J969">
        <v>6.3</v>
      </c>
      <c r="K969">
        <v>6.3</v>
      </c>
      <c r="L969">
        <v>6.3</v>
      </c>
      <c r="M969">
        <v>6.34</v>
      </c>
      <c r="N969">
        <v>6.34</v>
      </c>
      <c r="O969">
        <v>6.34</v>
      </c>
      <c r="P969">
        <v>6.2</v>
      </c>
      <c r="Q969">
        <v>6.19748278907384</v>
      </c>
      <c r="U969" t="s">
        <v>9816</v>
      </c>
      <c r="V969" t="s">
        <v>25</v>
      </c>
      <c r="W969">
        <v>1</v>
      </c>
      <c r="X969" t="s">
        <v>1374</v>
      </c>
      <c r="Y969" t="s">
        <v>1375</v>
      </c>
    </row>
    <row r="970" spans="1:25" ht="12.75" x14ac:dyDescent="0.2">
      <c r="A970" t="s">
        <v>3734</v>
      </c>
      <c r="B970" t="s">
        <v>3735</v>
      </c>
      <c r="D970" t="s">
        <v>22</v>
      </c>
      <c r="E970" t="s">
        <v>9299</v>
      </c>
      <c r="F970">
        <v>1</v>
      </c>
      <c r="G970" t="s">
        <v>3736</v>
      </c>
      <c r="H970" t="s">
        <v>3736</v>
      </c>
      <c r="I970">
        <v>13.15</v>
      </c>
      <c r="J970">
        <v>13.15</v>
      </c>
      <c r="K970">
        <v>13.15</v>
      </c>
      <c r="L970">
        <v>13.15</v>
      </c>
      <c r="M970">
        <v>13.19</v>
      </c>
      <c r="N970">
        <v>13.19</v>
      </c>
      <c r="O970">
        <v>13.19</v>
      </c>
      <c r="P970">
        <v>12.91</v>
      </c>
      <c r="Q970">
        <v>12.911422477237201</v>
      </c>
      <c r="R970">
        <v>12.4466112680566</v>
      </c>
      <c r="S970">
        <v>0.74338873194337496</v>
      </c>
      <c r="T970" t="s">
        <v>262</v>
      </c>
      <c r="U970" t="s">
        <v>9819</v>
      </c>
      <c r="V970" t="s">
        <v>25</v>
      </c>
      <c r="W970">
        <v>1</v>
      </c>
      <c r="X970" t="s">
        <v>1374</v>
      </c>
      <c r="Y970" t="s">
        <v>1375</v>
      </c>
    </row>
    <row r="971" spans="1:25" ht="12.75" x14ac:dyDescent="0.2">
      <c r="A971" t="s">
        <v>3737</v>
      </c>
      <c r="B971" t="s">
        <v>3738</v>
      </c>
      <c r="D971" t="s">
        <v>22</v>
      </c>
      <c r="E971" t="s">
        <v>9299</v>
      </c>
      <c r="F971">
        <v>1</v>
      </c>
      <c r="G971" t="s">
        <v>3739</v>
      </c>
      <c r="H971" t="s">
        <v>3739</v>
      </c>
      <c r="I971">
        <v>10</v>
      </c>
      <c r="J971">
        <v>10</v>
      </c>
      <c r="K971">
        <v>10</v>
      </c>
      <c r="L971">
        <v>10</v>
      </c>
      <c r="M971">
        <v>10.029999999999999</v>
      </c>
      <c r="N971">
        <v>10.029999999999999</v>
      </c>
      <c r="O971">
        <v>10.029999999999999</v>
      </c>
      <c r="P971">
        <v>9.81</v>
      </c>
      <c r="Q971">
        <v>9.8126810827002409</v>
      </c>
      <c r="R971">
        <v>9.6577440129733994</v>
      </c>
      <c r="S971">
        <v>0.37225598702660201</v>
      </c>
      <c r="T971" t="s">
        <v>262</v>
      </c>
      <c r="U971" t="s">
        <v>9819</v>
      </c>
      <c r="V971" t="s">
        <v>25</v>
      </c>
      <c r="W971">
        <v>1</v>
      </c>
      <c r="X971" t="s">
        <v>1374</v>
      </c>
      <c r="Y971" t="s">
        <v>1375</v>
      </c>
    </row>
    <row r="972" spans="1:25" ht="12.75" x14ac:dyDescent="0.2">
      <c r="A972" t="s">
        <v>3740</v>
      </c>
      <c r="B972" t="s">
        <v>3741</v>
      </c>
      <c r="D972" t="s">
        <v>22</v>
      </c>
      <c r="E972" t="s">
        <v>9299</v>
      </c>
      <c r="F972">
        <v>1</v>
      </c>
      <c r="G972" t="s">
        <v>3742</v>
      </c>
      <c r="H972" t="s">
        <v>3742</v>
      </c>
      <c r="I972">
        <v>29</v>
      </c>
      <c r="J972">
        <v>29</v>
      </c>
      <c r="K972">
        <v>29</v>
      </c>
      <c r="L972">
        <v>29</v>
      </c>
      <c r="M972">
        <v>29.04</v>
      </c>
      <c r="N972">
        <v>29.04</v>
      </c>
      <c r="O972">
        <v>29.04</v>
      </c>
      <c r="P972">
        <v>28.41</v>
      </c>
      <c r="Q972">
        <v>28.405129449921802</v>
      </c>
      <c r="R972">
        <v>28.146901000376999</v>
      </c>
      <c r="S972">
        <v>0.893098999622985</v>
      </c>
      <c r="T972" t="s">
        <v>262</v>
      </c>
      <c r="U972" t="s">
        <v>9819</v>
      </c>
      <c r="V972" t="s">
        <v>25</v>
      </c>
      <c r="W972">
        <v>1</v>
      </c>
      <c r="X972" t="s">
        <v>1374</v>
      </c>
      <c r="Y972" t="s">
        <v>1375</v>
      </c>
    </row>
    <row r="973" spans="1:25" ht="12.75" x14ac:dyDescent="0.2">
      <c r="A973" t="s">
        <v>3743</v>
      </c>
      <c r="B973" t="s">
        <v>3744</v>
      </c>
      <c r="D973" t="s">
        <v>22</v>
      </c>
      <c r="E973" t="s">
        <v>9299</v>
      </c>
      <c r="F973">
        <v>1</v>
      </c>
      <c r="G973" t="s">
        <v>3745</v>
      </c>
      <c r="H973" t="s">
        <v>3746</v>
      </c>
      <c r="I973">
        <v>5.2</v>
      </c>
      <c r="J973">
        <v>5.2</v>
      </c>
      <c r="K973">
        <v>5.2</v>
      </c>
      <c r="L973">
        <v>5.2</v>
      </c>
      <c r="M973">
        <v>5.22</v>
      </c>
      <c r="N973">
        <v>5.22</v>
      </c>
      <c r="O973">
        <v>5.22</v>
      </c>
      <c r="P973">
        <v>5.1100000000000003</v>
      </c>
      <c r="Q973">
        <v>4.6481120918053804</v>
      </c>
      <c r="R973">
        <v>4.6481120918053804</v>
      </c>
      <c r="S973">
        <v>0.57188790819462099</v>
      </c>
      <c r="T973" t="s">
        <v>262</v>
      </c>
      <c r="U973" t="s">
        <v>9819</v>
      </c>
      <c r="V973" t="s">
        <v>25</v>
      </c>
      <c r="W973">
        <v>1</v>
      </c>
      <c r="X973" t="s">
        <v>1374</v>
      </c>
      <c r="Y973" t="s">
        <v>1375</v>
      </c>
    </row>
    <row r="974" spans="1:25" ht="12.75" x14ac:dyDescent="0.2">
      <c r="A974" t="s">
        <v>3747</v>
      </c>
      <c r="B974" t="s">
        <v>3748</v>
      </c>
      <c r="D974" t="s">
        <v>22</v>
      </c>
      <c r="E974" t="s">
        <v>9299</v>
      </c>
      <c r="F974">
        <v>1</v>
      </c>
      <c r="G974" t="s">
        <v>3749</v>
      </c>
      <c r="H974" t="s">
        <v>3749</v>
      </c>
      <c r="I974">
        <v>1.7</v>
      </c>
      <c r="J974">
        <v>1.7</v>
      </c>
      <c r="K974">
        <v>1.7</v>
      </c>
      <c r="L974">
        <v>1.7</v>
      </c>
      <c r="M974">
        <v>1.74</v>
      </c>
      <c r="N974">
        <v>1.74</v>
      </c>
      <c r="O974">
        <v>1.74</v>
      </c>
      <c r="P974">
        <v>1.7</v>
      </c>
      <c r="Q974">
        <v>1.54937069726846</v>
      </c>
      <c r="R974">
        <v>1.2394965578147701</v>
      </c>
      <c r="S974">
        <v>0.50050344218523202</v>
      </c>
      <c r="T974" t="s">
        <v>262</v>
      </c>
      <c r="U974" t="s">
        <v>9819</v>
      </c>
      <c r="V974" t="s">
        <v>25</v>
      </c>
      <c r="W974">
        <v>1</v>
      </c>
      <c r="X974" t="s">
        <v>1374</v>
      </c>
      <c r="Y974" t="s">
        <v>1375</v>
      </c>
    </row>
    <row r="975" spans="1:25" ht="12.75" x14ac:dyDescent="0.2">
      <c r="A975" t="s">
        <v>3750</v>
      </c>
      <c r="B975" t="s">
        <v>3751</v>
      </c>
      <c r="D975" t="s">
        <v>22</v>
      </c>
      <c r="E975" t="s">
        <v>9299</v>
      </c>
      <c r="F975">
        <v>1</v>
      </c>
      <c r="G975" t="s">
        <v>3752</v>
      </c>
      <c r="H975" t="s">
        <v>3753</v>
      </c>
      <c r="I975">
        <v>4.75</v>
      </c>
      <c r="J975">
        <v>4.75</v>
      </c>
      <c r="K975">
        <v>4.75</v>
      </c>
      <c r="L975">
        <v>4.75</v>
      </c>
      <c r="M975">
        <v>4.75</v>
      </c>
      <c r="N975">
        <v>4.75</v>
      </c>
      <c r="O975">
        <v>4.75</v>
      </c>
      <c r="P975">
        <v>4.6500000000000004</v>
      </c>
      <c r="Q975">
        <v>4.6481120918053804</v>
      </c>
      <c r="R975">
        <v>4.6481120918053804</v>
      </c>
      <c r="S975">
        <v>0.101887908194621</v>
      </c>
      <c r="T975" t="s">
        <v>262</v>
      </c>
      <c r="U975" t="s">
        <v>9819</v>
      </c>
      <c r="V975" t="s">
        <v>25</v>
      </c>
      <c r="W975">
        <v>1</v>
      </c>
      <c r="X975" t="s">
        <v>1374</v>
      </c>
      <c r="Y975" t="s">
        <v>1375</v>
      </c>
    </row>
    <row r="976" spans="1:25" ht="12.75" x14ac:dyDescent="0.2">
      <c r="A976" t="s">
        <v>3754</v>
      </c>
      <c r="B976" t="s">
        <v>3755</v>
      </c>
      <c r="D976" t="s">
        <v>22</v>
      </c>
      <c r="E976" t="s">
        <v>9299</v>
      </c>
      <c r="F976">
        <v>1</v>
      </c>
      <c r="G976" t="s">
        <v>3756</v>
      </c>
      <c r="H976" t="s">
        <v>3756</v>
      </c>
      <c r="I976">
        <v>7.9</v>
      </c>
      <c r="J976">
        <v>7.9</v>
      </c>
      <c r="K976">
        <v>7.9</v>
      </c>
      <c r="L976">
        <v>7.9</v>
      </c>
      <c r="M976">
        <v>7.92</v>
      </c>
      <c r="N976">
        <v>7.92</v>
      </c>
      <c r="O976">
        <v>7.92</v>
      </c>
      <c r="P976">
        <v>7.75</v>
      </c>
      <c r="Q976">
        <v>7.7468534863423004</v>
      </c>
      <c r="R976">
        <v>7.6952077964333503</v>
      </c>
      <c r="S976">
        <v>0.224792203566651</v>
      </c>
      <c r="T976" t="s">
        <v>262</v>
      </c>
      <c r="U976" t="s">
        <v>9819</v>
      </c>
      <c r="V976" t="s">
        <v>25</v>
      </c>
      <c r="W976">
        <v>1</v>
      </c>
      <c r="X976" t="s">
        <v>1374</v>
      </c>
      <c r="Y976" t="s">
        <v>1375</v>
      </c>
    </row>
    <row r="977" spans="1:25" ht="12.75" x14ac:dyDescent="0.2">
      <c r="A977" t="s">
        <v>3757</v>
      </c>
      <c r="B977" t="s">
        <v>3758</v>
      </c>
      <c r="C977" t="s">
        <v>3131</v>
      </c>
      <c r="D977" t="s">
        <v>22</v>
      </c>
      <c r="E977" t="s">
        <v>9299</v>
      </c>
      <c r="F977">
        <v>1</v>
      </c>
      <c r="G977" t="s">
        <v>3759</v>
      </c>
      <c r="H977" t="s">
        <v>3759</v>
      </c>
      <c r="I977">
        <v>11.05</v>
      </c>
      <c r="J977">
        <v>11.05</v>
      </c>
      <c r="K977">
        <v>11.05</v>
      </c>
      <c r="L977">
        <v>11.05</v>
      </c>
      <c r="M977">
        <v>11.09</v>
      </c>
      <c r="N977">
        <v>11.09</v>
      </c>
      <c r="O977">
        <v>11.09</v>
      </c>
      <c r="P977">
        <v>10.85</v>
      </c>
      <c r="Q977">
        <v>10.845594880879201</v>
      </c>
      <c r="R977">
        <v>10.5357207414255</v>
      </c>
      <c r="S977">
        <v>0.55427925857447502</v>
      </c>
      <c r="T977" t="s">
        <v>262</v>
      </c>
      <c r="U977" t="s">
        <v>9819</v>
      </c>
      <c r="V977" t="s">
        <v>25</v>
      </c>
      <c r="W977">
        <v>1</v>
      </c>
      <c r="X977" t="s">
        <v>1374</v>
      </c>
      <c r="Y977" t="s">
        <v>1375</v>
      </c>
    </row>
    <row r="978" spans="1:25" ht="12.75" x14ac:dyDescent="0.2">
      <c r="A978" t="s">
        <v>3760</v>
      </c>
      <c r="B978" t="s">
        <v>3761</v>
      </c>
      <c r="C978" t="s">
        <v>3131</v>
      </c>
      <c r="D978" t="s">
        <v>22</v>
      </c>
      <c r="E978" t="s">
        <v>9299</v>
      </c>
      <c r="F978">
        <v>1</v>
      </c>
      <c r="G978" t="s">
        <v>3762</v>
      </c>
      <c r="H978" t="s">
        <v>3762</v>
      </c>
      <c r="I978">
        <v>5.25</v>
      </c>
      <c r="J978">
        <v>5.25</v>
      </c>
      <c r="K978">
        <v>5.25</v>
      </c>
      <c r="L978">
        <v>5.25</v>
      </c>
      <c r="M978">
        <v>5.27</v>
      </c>
      <c r="N978">
        <v>5.27</v>
      </c>
      <c r="O978">
        <v>5.27</v>
      </c>
      <c r="P978">
        <v>5.16</v>
      </c>
      <c r="Q978">
        <v>5.1645689908948702</v>
      </c>
      <c r="R978">
        <v>4.9579862312590697</v>
      </c>
      <c r="S978">
        <v>0.31201376874092901</v>
      </c>
      <c r="T978" t="s">
        <v>262</v>
      </c>
      <c r="U978" t="s">
        <v>9819</v>
      </c>
      <c r="V978" t="s">
        <v>25</v>
      </c>
      <c r="W978">
        <v>1</v>
      </c>
      <c r="X978" t="s">
        <v>1374</v>
      </c>
      <c r="Y978" t="s">
        <v>1375</v>
      </c>
    </row>
    <row r="979" spans="1:25" ht="12.75" x14ac:dyDescent="0.2">
      <c r="A979" t="s">
        <v>3763</v>
      </c>
      <c r="B979" t="s">
        <v>3764</v>
      </c>
      <c r="D979" t="s">
        <v>22</v>
      </c>
      <c r="E979" t="s">
        <v>9299</v>
      </c>
      <c r="F979">
        <v>1</v>
      </c>
      <c r="G979" t="s">
        <v>3765</v>
      </c>
      <c r="H979" t="s">
        <v>3765</v>
      </c>
      <c r="I979">
        <v>21.6</v>
      </c>
      <c r="J979">
        <v>21.6</v>
      </c>
      <c r="K979">
        <v>21.6</v>
      </c>
      <c r="L979">
        <v>21.6</v>
      </c>
      <c r="M979">
        <v>21.64</v>
      </c>
      <c r="N979">
        <v>21.64</v>
      </c>
      <c r="O979">
        <v>21.64</v>
      </c>
      <c r="P979">
        <v>21.17</v>
      </c>
      <c r="Q979">
        <v>21.1747328626689</v>
      </c>
      <c r="R979">
        <v>21.1747328626689</v>
      </c>
      <c r="S979">
        <v>0.46526713733105401</v>
      </c>
      <c r="T979" t="s">
        <v>262</v>
      </c>
      <c r="U979" t="s">
        <v>9819</v>
      </c>
      <c r="V979" t="s">
        <v>25</v>
      </c>
      <c r="W979">
        <v>1</v>
      </c>
      <c r="X979" t="s">
        <v>1374</v>
      </c>
      <c r="Y979" t="s">
        <v>1375</v>
      </c>
    </row>
    <row r="980" spans="1:25" ht="12.75" x14ac:dyDescent="0.2">
      <c r="A980" t="s">
        <v>3766</v>
      </c>
      <c r="B980" t="s">
        <v>3767</v>
      </c>
      <c r="D980" t="s">
        <v>22</v>
      </c>
      <c r="E980" t="s">
        <v>9299</v>
      </c>
      <c r="F980">
        <v>1</v>
      </c>
      <c r="G980" t="s">
        <v>3768</v>
      </c>
      <c r="H980" t="s">
        <v>3768</v>
      </c>
      <c r="I980">
        <v>17.95</v>
      </c>
      <c r="J980">
        <v>17.95</v>
      </c>
      <c r="K980">
        <v>17.95</v>
      </c>
      <c r="L980">
        <v>17.95</v>
      </c>
      <c r="M980">
        <v>17.95</v>
      </c>
      <c r="N980">
        <v>17.95</v>
      </c>
      <c r="O980">
        <v>17.95</v>
      </c>
      <c r="P980">
        <v>17.559999999999999</v>
      </c>
      <c r="Q980">
        <v>17.559534569042501</v>
      </c>
      <c r="R980">
        <v>17.559534569042501</v>
      </c>
      <c r="S980">
        <v>0.390465430957459</v>
      </c>
      <c r="T980" t="s">
        <v>262</v>
      </c>
      <c r="U980" t="s">
        <v>9819</v>
      </c>
      <c r="V980" t="s">
        <v>25</v>
      </c>
      <c r="W980">
        <v>1</v>
      </c>
      <c r="X980" t="s">
        <v>1374</v>
      </c>
      <c r="Y980" t="s">
        <v>1375</v>
      </c>
    </row>
    <row r="981" spans="1:25" ht="12.75" x14ac:dyDescent="0.2">
      <c r="A981" t="s">
        <v>3769</v>
      </c>
      <c r="B981" t="s">
        <v>3770</v>
      </c>
      <c r="D981" t="s">
        <v>22</v>
      </c>
      <c r="E981" t="s">
        <v>9299</v>
      </c>
      <c r="F981">
        <v>1</v>
      </c>
      <c r="G981" t="s">
        <v>3771</v>
      </c>
      <c r="H981" t="s">
        <v>3771</v>
      </c>
      <c r="I981">
        <v>26.35</v>
      </c>
      <c r="J981">
        <v>26.35</v>
      </c>
      <c r="K981">
        <v>26.35</v>
      </c>
      <c r="L981">
        <v>26.35</v>
      </c>
      <c r="M981">
        <v>26.39</v>
      </c>
      <c r="N981">
        <v>26.39</v>
      </c>
      <c r="O981">
        <v>26.39</v>
      </c>
      <c r="P981">
        <v>25.82</v>
      </c>
      <c r="Q981">
        <v>25.822844954474299</v>
      </c>
      <c r="R981">
        <v>25.822844954474299</v>
      </c>
      <c r="S981">
        <v>0.56715504552567697</v>
      </c>
      <c r="T981" t="s">
        <v>262</v>
      </c>
      <c r="U981" t="s">
        <v>9819</v>
      </c>
      <c r="V981" t="s">
        <v>25</v>
      </c>
      <c r="W981">
        <v>1</v>
      </c>
      <c r="X981" t="s">
        <v>1374</v>
      </c>
      <c r="Y981" t="s">
        <v>1375</v>
      </c>
    </row>
    <row r="982" spans="1:25" ht="12.75" x14ac:dyDescent="0.2">
      <c r="A982" t="s">
        <v>3772</v>
      </c>
      <c r="B982" t="s">
        <v>3773</v>
      </c>
      <c r="C982" t="s">
        <v>3131</v>
      </c>
      <c r="D982" t="s">
        <v>22</v>
      </c>
      <c r="E982" t="s">
        <v>9299</v>
      </c>
      <c r="F982">
        <v>1</v>
      </c>
      <c r="G982" t="s">
        <v>3774</v>
      </c>
      <c r="H982" t="s">
        <v>3774</v>
      </c>
      <c r="I982">
        <v>7.35</v>
      </c>
      <c r="J982">
        <v>7.35</v>
      </c>
      <c r="K982">
        <v>7.35</v>
      </c>
      <c r="L982">
        <v>7.35</v>
      </c>
      <c r="M982">
        <v>7.39</v>
      </c>
      <c r="N982">
        <v>7.39</v>
      </c>
      <c r="O982">
        <v>7.39</v>
      </c>
      <c r="P982">
        <v>7.23</v>
      </c>
      <c r="Q982">
        <v>7.2303965872528098</v>
      </c>
      <c r="R982">
        <v>6.9205224477991196</v>
      </c>
      <c r="S982">
        <v>0.469477552200881</v>
      </c>
      <c r="T982" t="s">
        <v>262</v>
      </c>
      <c r="U982" t="s">
        <v>9819</v>
      </c>
      <c r="V982" t="s">
        <v>25</v>
      </c>
      <c r="W982">
        <v>1</v>
      </c>
      <c r="X982" t="s">
        <v>1374</v>
      </c>
      <c r="Y982" t="s">
        <v>1375</v>
      </c>
    </row>
    <row r="983" spans="1:25" ht="12.75" x14ac:dyDescent="0.2">
      <c r="A983" t="s">
        <v>3775</v>
      </c>
      <c r="B983" t="s">
        <v>3776</v>
      </c>
      <c r="D983" t="s">
        <v>22</v>
      </c>
      <c r="E983" t="s">
        <v>9299</v>
      </c>
      <c r="F983">
        <v>1</v>
      </c>
      <c r="G983" t="s">
        <v>3777</v>
      </c>
      <c r="H983" t="s">
        <v>3777</v>
      </c>
      <c r="I983">
        <v>1.7</v>
      </c>
      <c r="J983">
        <v>1.7</v>
      </c>
      <c r="K983">
        <v>1.7</v>
      </c>
      <c r="L983">
        <v>1.7</v>
      </c>
      <c r="M983">
        <v>1.74</v>
      </c>
      <c r="N983">
        <v>1.74</v>
      </c>
      <c r="O983">
        <v>1.74</v>
      </c>
      <c r="P983">
        <v>1.7</v>
      </c>
      <c r="Q983">
        <v>1.54937069726846</v>
      </c>
      <c r="R983">
        <v>1.2394965578147701</v>
      </c>
      <c r="S983">
        <v>0.50050344218523202</v>
      </c>
      <c r="T983" t="s">
        <v>262</v>
      </c>
      <c r="U983" t="s">
        <v>9819</v>
      </c>
      <c r="V983" t="s">
        <v>25</v>
      </c>
      <c r="W983">
        <v>1</v>
      </c>
      <c r="X983" t="s">
        <v>1374</v>
      </c>
      <c r="Y983" t="s">
        <v>1375</v>
      </c>
    </row>
    <row r="984" spans="1:25" ht="12.75" x14ac:dyDescent="0.2">
      <c r="A984" t="s">
        <v>3778</v>
      </c>
      <c r="B984" t="s">
        <v>3779</v>
      </c>
      <c r="D984" t="s">
        <v>22</v>
      </c>
      <c r="E984" t="s">
        <v>9299</v>
      </c>
      <c r="F984">
        <v>1</v>
      </c>
      <c r="G984" t="s">
        <v>3780</v>
      </c>
      <c r="H984" t="s">
        <v>3780</v>
      </c>
      <c r="I984">
        <v>5.2</v>
      </c>
      <c r="J984">
        <v>5.2</v>
      </c>
      <c r="K984">
        <v>5.2</v>
      </c>
      <c r="L984">
        <v>5.2</v>
      </c>
      <c r="M984">
        <v>5.22</v>
      </c>
      <c r="N984">
        <v>5.22</v>
      </c>
      <c r="O984">
        <v>5.22</v>
      </c>
      <c r="P984">
        <v>5.1100000000000003</v>
      </c>
      <c r="Q984">
        <v>4.6481120918053804</v>
      </c>
      <c r="R984">
        <v>4.6481120918053804</v>
      </c>
      <c r="S984">
        <v>0.57188790819462099</v>
      </c>
      <c r="T984" t="s">
        <v>262</v>
      </c>
      <c r="U984" t="s">
        <v>9819</v>
      </c>
      <c r="V984" t="s">
        <v>25</v>
      </c>
      <c r="W984">
        <v>1</v>
      </c>
      <c r="X984" t="s">
        <v>1374</v>
      </c>
      <c r="Y984" t="s">
        <v>1375</v>
      </c>
    </row>
    <row r="985" spans="1:25" ht="12.75" x14ac:dyDescent="0.2">
      <c r="A985" t="s">
        <v>3781</v>
      </c>
      <c r="B985" t="s">
        <v>3782</v>
      </c>
      <c r="C985" t="s">
        <v>427</v>
      </c>
      <c r="D985" t="s">
        <v>22</v>
      </c>
      <c r="E985" t="s">
        <v>9299</v>
      </c>
      <c r="F985">
        <v>1</v>
      </c>
      <c r="G985" t="s">
        <v>3783</v>
      </c>
      <c r="H985" t="s">
        <v>3783</v>
      </c>
      <c r="I985">
        <v>23.75</v>
      </c>
      <c r="J985">
        <v>23.75</v>
      </c>
      <c r="K985">
        <v>23.75</v>
      </c>
      <c r="L985">
        <v>23.75</v>
      </c>
      <c r="M985">
        <v>23.75</v>
      </c>
      <c r="N985">
        <v>23.75</v>
      </c>
      <c r="O985">
        <v>23.75</v>
      </c>
      <c r="P985">
        <v>23.24</v>
      </c>
      <c r="Q985">
        <v>23.240560459026899</v>
      </c>
      <c r="U985" t="s">
        <v>9816</v>
      </c>
      <c r="V985" t="s">
        <v>25</v>
      </c>
      <c r="W985">
        <v>1</v>
      </c>
      <c r="X985" t="s">
        <v>1374</v>
      </c>
      <c r="Y985" t="s">
        <v>1375</v>
      </c>
    </row>
    <row r="986" spans="1:25" ht="12.75" x14ac:dyDescent="0.2">
      <c r="A986" t="s">
        <v>6788</v>
      </c>
      <c r="B986" t="s">
        <v>6789</v>
      </c>
      <c r="C986" t="s">
        <v>427</v>
      </c>
      <c r="D986" t="s">
        <v>22</v>
      </c>
      <c r="E986" t="s">
        <v>9299</v>
      </c>
      <c r="F986">
        <v>1</v>
      </c>
      <c r="G986" t="s">
        <v>6790</v>
      </c>
      <c r="H986" t="s">
        <v>6790</v>
      </c>
      <c r="I986">
        <v>15.05</v>
      </c>
      <c r="J986">
        <v>15.05</v>
      </c>
      <c r="K986">
        <v>15.05</v>
      </c>
      <c r="L986">
        <v>15.05</v>
      </c>
      <c r="U986" t="s">
        <v>9816</v>
      </c>
      <c r="V986">
        <v>1</v>
      </c>
      <c r="X986" t="s">
        <v>1374</v>
      </c>
      <c r="Y986" t="s">
        <v>1375</v>
      </c>
    </row>
    <row r="987" spans="1:25" ht="12.75" x14ac:dyDescent="0.2">
      <c r="A987" t="s">
        <v>3784</v>
      </c>
      <c r="B987" t="s">
        <v>3785</v>
      </c>
      <c r="D987" t="s">
        <v>22</v>
      </c>
      <c r="E987" t="s">
        <v>9299</v>
      </c>
      <c r="F987">
        <v>1</v>
      </c>
      <c r="G987" t="s">
        <v>3786</v>
      </c>
      <c r="H987" t="s">
        <v>3786</v>
      </c>
      <c r="I987">
        <v>1.05</v>
      </c>
      <c r="J987">
        <v>1.05</v>
      </c>
      <c r="K987">
        <v>1.05</v>
      </c>
      <c r="L987">
        <v>1.05</v>
      </c>
      <c r="M987">
        <v>1.05</v>
      </c>
      <c r="N987">
        <v>1.05</v>
      </c>
      <c r="O987">
        <v>1.05</v>
      </c>
      <c r="P987">
        <v>1.03</v>
      </c>
      <c r="Q987">
        <v>1.03291379817897</v>
      </c>
      <c r="R987">
        <v>0.87797672845212704</v>
      </c>
      <c r="S987">
        <v>0.172023271547873</v>
      </c>
      <c r="T987" t="s">
        <v>262</v>
      </c>
      <c r="U987" t="s">
        <v>9819</v>
      </c>
      <c r="V987" t="s">
        <v>25</v>
      </c>
      <c r="W987">
        <v>1</v>
      </c>
      <c r="X987" t="s">
        <v>1374</v>
      </c>
      <c r="Y987" t="s">
        <v>1375</v>
      </c>
    </row>
    <row r="988" spans="1:25" ht="12.75" x14ac:dyDescent="0.2">
      <c r="A988" t="s">
        <v>3787</v>
      </c>
      <c r="B988" t="s">
        <v>3788</v>
      </c>
      <c r="D988" t="s">
        <v>22</v>
      </c>
      <c r="E988" t="s">
        <v>9299</v>
      </c>
      <c r="F988">
        <v>1</v>
      </c>
      <c r="G988" t="s">
        <v>3789</v>
      </c>
      <c r="H988" t="s">
        <v>3789</v>
      </c>
      <c r="I988">
        <v>12.75</v>
      </c>
      <c r="J988">
        <v>12.75</v>
      </c>
      <c r="K988">
        <v>12.75</v>
      </c>
      <c r="L988">
        <v>12.75</v>
      </c>
      <c r="M988">
        <v>12.78</v>
      </c>
      <c r="N988">
        <v>12.78</v>
      </c>
      <c r="O988">
        <v>12.78</v>
      </c>
      <c r="P988">
        <v>12.5</v>
      </c>
      <c r="Q988">
        <v>11.3620517799687</v>
      </c>
      <c r="R988">
        <v>11.000531950606099</v>
      </c>
      <c r="S988">
        <v>1.7794680493939401</v>
      </c>
      <c r="T988" t="s">
        <v>262</v>
      </c>
      <c r="U988" t="s">
        <v>9819</v>
      </c>
      <c r="V988" t="s">
        <v>25</v>
      </c>
      <c r="W988">
        <v>1</v>
      </c>
      <c r="X988" t="s">
        <v>1374</v>
      </c>
      <c r="Y988" t="s">
        <v>1375</v>
      </c>
    </row>
    <row r="989" spans="1:25" ht="12.75" x14ac:dyDescent="0.2">
      <c r="A989" t="s">
        <v>3790</v>
      </c>
      <c r="B989" t="s">
        <v>3791</v>
      </c>
      <c r="D989" t="s">
        <v>22</v>
      </c>
      <c r="E989" t="s">
        <v>9299</v>
      </c>
      <c r="F989">
        <v>1</v>
      </c>
      <c r="G989" t="s">
        <v>3792</v>
      </c>
      <c r="H989" t="s">
        <v>3792</v>
      </c>
      <c r="I989">
        <v>12.65</v>
      </c>
      <c r="J989">
        <v>12.65</v>
      </c>
      <c r="K989">
        <v>12.65</v>
      </c>
      <c r="L989">
        <v>12.65</v>
      </c>
      <c r="M989">
        <v>12.66</v>
      </c>
      <c r="N989">
        <v>12.66</v>
      </c>
      <c r="O989">
        <v>12.66</v>
      </c>
      <c r="P989">
        <v>12.39</v>
      </c>
      <c r="Q989">
        <v>12.3949655781477</v>
      </c>
      <c r="R989">
        <v>12.136737128602901</v>
      </c>
      <c r="S989">
        <v>0.52326287139706695</v>
      </c>
      <c r="T989" t="s">
        <v>262</v>
      </c>
      <c r="U989" t="s">
        <v>9819</v>
      </c>
      <c r="V989" t="s">
        <v>25</v>
      </c>
      <c r="W989">
        <v>1</v>
      </c>
      <c r="X989" t="s">
        <v>1374</v>
      </c>
      <c r="Y989" t="s">
        <v>1375</v>
      </c>
    </row>
    <row r="990" spans="1:25" ht="12.75" x14ac:dyDescent="0.2">
      <c r="A990" t="s">
        <v>3793</v>
      </c>
      <c r="B990" t="s">
        <v>3794</v>
      </c>
      <c r="D990" t="s">
        <v>22</v>
      </c>
      <c r="E990" t="s">
        <v>9299</v>
      </c>
      <c r="F990">
        <v>1</v>
      </c>
      <c r="G990" t="s">
        <v>3795</v>
      </c>
      <c r="H990" t="s">
        <v>3795</v>
      </c>
      <c r="I990">
        <v>16.350000000000001</v>
      </c>
      <c r="J990">
        <v>16.350000000000001</v>
      </c>
      <c r="K990">
        <v>16.350000000000001</v>
      </c>
      <c r="L990">
        <v>16.350000000000001</v>
      </c>
      <c r="M990">
        <v>16.36</v>
      </c>
      <c r="N990">
        <v>16.36</v>
      </c>
      <c r="O990">
        <v>16.36</v>
      </c>
      <c r="P990">
        <v>16.010000000000002</v>
      </c>
      <c r="Q990">
        <v>16.0101638717741</v>
      </c>
      <c r="R990">
        <v>15.8035811121383</v>
      </c>
      <c r="S990">
        <v>0.55641888786171201</v>
      </c>
      <c r="T990" t="s">
        <v>262</v>
      </c>
      <c r="U990" t="s">
        <v>9819</v>
      </c>
      <c r="V990" t="s">
        <v>25</v>
      </c>
      <c r="W990">
        <v>1</v>
      </c>
      <c r="X990" t="s">
        <v>1374</v>
      </c>
      <c r="Y990" t="s">
        <v>1375</v>
      </c>
    </row>
    <row r="991" spans="1:25" ht="12.75" x14ac:dyDescent="0.2">
      <c r="A991" t="s">
        <v>3796</v>
      </c>
      <c r="B991" t="s">
        <v>3797</v>
      </c>
      <c r="D991" t="s">
        <v>22</v>
      </c>
      <c r="E991" t="s">
        <v>9299</v>
      </c>
      <c r="F991">
        <v>1</v>
      </c>
      <c r="G991" t="s">
        <v>3798</v>
      </c>
      <c r="H991" t="s">
        <v>3798</v>
      </c>
      <c r="I991">
        <v>16.350000000000001</v>
      </c>
      <c r="J991">
        <v>16.350000000000001</v>
      </c>
      <c r="K991">
        <v>16.350000000000001</v>
      </c>
      <c r="L991">
        <v>16.350000000000001</v>
      </c>
      <c r="M991">
        <v>16.36</v>
      </c>
      <c r="N991">
        <v>16.36</v>
      </c>
      <c r="O991">
        <v>16.36</v>
      </c>
      <c r="P991">
        <v>16.010000000000002</v>
      </c>
      <c r="Q991">
        <v>16.0101638717741</v>
      </c>
      <c r="R991">
        <v>15.6486440424114</v>
      </c>
      <c r="S991">
        <v>0.71135595758855896</v>
      </c>
      <c r="T991" t="s">
        <v>262</v>
      </c>
      <c r="U991" t="s">
        <v>9819</v>
      </c>
      <c r="V991" t="s">
        <v>25</v>
      </c>
      <c r="W991">
        <v>1</v>
      </c>
      <c r="X991" t="s">
        <v>1374</v>
      </c>
      <c r="Y991" t="s">
        <v>1375</v>
      </c>
    </row>
    <row r="992" spans="1:25" ht="12.75" x14ac:dyDescent="0.2">
      <c r="A992" t="s">
        <v>3799</v>
      </c>
      <c r="B992" t="s">
        <v>3800</v>
      </c>
      <c r="C992" t="s">
        <v>427</v>
      </c>
      <c r="D992" t="s">
        <v>22</v>
      </c>
      <c r="E992" t="s">
        <v>9299</v>
      </c>
      <c r="F992">
        <v>1</v>
      </c>
      <c r="G992" t="s">
        <v>3801</v>
      </c>
      <c r="H992" t="s">
        <v>3801</v>
      </c>
      <c r="I992">
        <v>15.05</v>
      </c>
      <c r="J992">
        <v>15.05</v>
      </c>
      <c r="K992">
        <v>15.05</v>
      </c>
      <c r="L992">
        <v>15.05</v>
      </c>
      <c r="M992">
        <v>31.67</v>
      </c>
      <c r="N992">
        <v>31.67</v>
      </c>
      <c r="O992">
        <v>31.67</v>
      </c>
      <c r="P992">
        <v>30.99</v>
      </c>
      <c r="Q992">
        <v>30.987413945369202</v>
      </c>
      <c r="U992" t="s">
        <v>9816</v>
      </c>
      <c r="V992" t="s">
        <v>25</v>
      </c>
      <c r="W992">
        <v>1</v>
      </c>
      <c r="X992" t="s">
        <v>1374</v>
      </c>
      <c r="Y992" t="s">
        <v>1375</v>
      </c>
    </row>
    <row r="993" spans="1:25" ht="12.75" x14ac:dyDescent="0.2">
      <c r="A993" t="s">
        <v>3802</v>
      </c>
      <c r="B993" t="s">
        <v>3803</v>
      </c>
      <c r="C993" t="s">
        <v>427</v>
      </c>
      <c r="D993" t="s">
        <v>22</v>
      </c>
      <c r="E993" t="s">
        <v>9299</v>
      </c>
      <c r="F993">
        <v>1</v>
      </c>
      <c r="G993" t="s">
        <v>3804</v>
      </c>
      <c r="H993" t="s">
        <v>3804</v>
      </c>
      <c r="I993">
        <v>18.45</v>
      </c>
      <c r="J993">
        <v>18.45</v>
      </c>
      <c r="K993">
        <v>18.45</v>
      </c>
      <c r="L993">
        <v>18.45</v>
      </c>
      <c r="M993">
        <v>18.48</v>
      </c>
      <c r="N993">
        <v>18.48</v>
      </c>
      <c r="O993">
        <v>18.48</v>
      </c>
      <c r="P993">
        <v>18.079999999999998</v>
      </c>
      <c r="Q993">
        <v>18.075991468131999</v>
      </c>
      <c r="U993" t="s">
        <v>9816</v>
      </c>
      <c r="V993" t="s">
        <v>25</v>
      </c>
      <c r="W993">
        <v>1</v>
      </c>
      <c r="X993" t="s">
        <v>1374</v>
      </c>
      <c r="Y993" t="s">
        <v>1375</v>
      </c>
    </row>
    <row r="994" spans="1:25" ht="12.75" x14ac:dyDescent="0.2">
      <c r="A994" t="s">
        <v>3809</v>
      </c>
      <c r="B994" t="s">
        <v>3810</v>
      </c>
      <c r="D994" t="s">
        <v>22</v>
      </c>
      <c r="E994" t="s">
        <v>9299</v>
      </c>
      <c r="F994">
        <v>1</v>
      </c>
      <c r="G994" t="s">
        <v>3811</v>
      </c>
      <c r="H994" t="s">
        <v>3811</v>
      </c>
      <c r="I994">
        <v>8.4</v>
      </c>
      <c r="J994">
        <v>8.4</v>
      </c>
      <c r="K994">
        <v>8.4</v>
      </c>
      <c r="L994">
        <v>8.4</v>
      </c>
      <c r="M994">
        <v>8.44</v>
      </c>
      <c r="N994">
        <v>8.44</v>
      </c>
      <c r="O994">
        <v>8.44</v>
      </c>
      <c r="P994">
        <v>8.26</v>
      </c>
      <c r="Q994">
        <v>8.2633103854317795</v>
      </c>
      <c r="R994">
        <v>7.7984991762512497</v>
      </c>
      <c r="S994">
        <v>0.64150082374875295</v>
      </c>
      <c r="T994" t="s">
        <v>262</v>
      </c>
      <c r="U994" t="s">
        <v>9819</v>
      </c>
      <c r="V994" t="s">
        <v>25</v>
      </c>
      <c r="W994">
        <v>1</v>
      </c>
      <c r="X994" t="s">
        <v>1374</v>
      </c>
      <c r="Y994" t="s">
        <v>1375</v>
      </c>
    </row>
    <row r="995" spans="1:25" ht="12.75" x14ac:dyDescent="0.2">
      <c r="A995" t="s">
        <v>3812</v>
      </c>
      <c r="B995" t="s">
        <v>3813</v>
      </c>
      <c r="D995" t="s">
        <v>22</v>
      </c>
      <c r="E995" t="s">
        <v>9299</v>
      </c>
      <c r="F995">
        <v>1</v>
      </c>
      <c r="G995" t="s">
        <v>3814</v>
      </c>
      <c r="H995" t="s">
        <v>3815</v>
      </c>
      <c r="I995">
        <v>23.75</v>
      </c>
      <c r="J995">
        <v>23.75</v>
      </c>
      <c r="K995">
        <v>23.75</v>
      </c>
      <c r="L995">
        <v>23.75</v>
      </c>
      <c r="M995">
        <v>23.75</v>
      </c>
      <c r="N995">
        <v>23.75</v>
      </c>
      <c r="O995">
        <v>23.75</v>
      </c>
      <c r="P995">
        <v>23.24</v>
      </c>
      <c r="Q995">
        <v>23.240560459026899</v>
      </c>
      <c r="R995">
        <v>23.240560459026899</v>
      </c>
      <c r="S995">
        <v>0.50943954097310895</v>
      </c>
      <c r="T995" t="s">
        <v>262</v>
      </c>
      <c r="U995" t="s">
        <v>9819</v>
      </c>
      <c r="V995" t="s">
        <v>25</v>
      </c>
      <c r="W995">
        <v>1</v>
      </c>
      <c r="X995" t="s">
        <v>1374</v>
      </c>
      <c r="Y995" t="s">
        <v>1375</v>
      </c>
    </row>
    <row r="996" spans="1:25" ht="12.75" x14ac:dyDescent="0.2">
      <c r="A996" t="s">
        <v>3816</v>
      </c>
      <c r="B996" t="s">
        <v>3817</v>
      </c>
      <c r="D996" t="s">
        <v>22</v>
      </c>
      <c r="E996" t="s">
        <v>9299</v>
      </c>
      <c r="F996">
        <v>1</v>
      </c>
      <c r="G996" t="s">
        <v>3818</v>
      </c>
      <c r="H996" t="s">
        <v>3818</v>
      </c>
      <c r="I996">
        <v>9.5</v>
      </c>
      <c r="J996">
        <v>9.5</v>
      </c>
      <c r="K996">
        <v>9.5</v>
      </c>
      <c r="L996">
        <v>9.5</v>
      </c>
      <c r="M996">
        <v>9.5</v>
      </c>
      <c r="N996">
        <v>9.5</v>
      </c>
      <c r="O996">
        <v>9.5</v>
      </c>
      <c r="P996">
        <v>9.3000000000000007</v>
      </c>
      <c r="Q996">
        <v>9.2962241836107609</v>
      </c>
      <c r="R996">
        <v>9.0896414239749603</v>
      </c>
      <c r="S996">
        <v>0.410358576025038</v>
      </c>
      <c r="T996" t="s">
        <v>262</v>
      </c>
      <c r="U996" t="s">
        <v>9819</v>
      </c>
      <c r="V996" t="s">
        <v>25</v>
      </c>
      <c r="W996">
        <v>1</v>
      </c>
      <c r="X996" t="s">
        <v>1374</v>
      </c>
      <c r="Y996" t="s">
        <v>1375</v>
      </c>
    </row>
    <row r="997" spans="1:25" ht="12.75" x14ac:dyDescent="0.2">
      <c r="A997" t="s">
        <v>3819</v>
      </c>
      <c r="B997" t="s">
        <v>3820</v>
      </c>
      <c r="D997" t="s">
        <v>22</v>
      </c>
      <c r="E997" t="s">
        <v>9299</v>
      </c>
      <c r="F997">
        <v>1</v>
      </c>
      <c r="G997" t="s">
        <v>3821</v>
      </c>
      <c r="H997" t="s">
        <v>3821</v>
      </c>
      <c r="I997">
        <v>4.5999999999999996</v>
      </c>
      <c r="J997">
        <v>4.5999999999999996</v>
      </c>
      <c r="K997">
        <v>4.5999999999999996</v>
      </c>
      <c r="L997">
        <v>4.5999999999999996</v>
      </c>
      <c r="M997">
        <v>4.6399999999999997</v>
      </c>
      <c r="N997">
        <v>4.6399999999999997</v>
      </c>
      <c r="O997">
        <v>4.6399999999999997</v>
      </c>
      <c r="P997">
        <v>4.54</v>
      </c>
      <c r="Q997">
        <v>4.1316551927158898</v>
      </c>
      <c r="R997">
        <v>3.97671812298905</v>
      </c>
      <c r="S997">
        <v>0.66328187701095398</v>
      </c>
      <c r="T997" t="s">
        <v>262</v>
      </c>
      <c r="U997" t="s">
        <v>9819</v>
      </c>
      <c r="V997" t="s">
        <v>25</v>
      </c>
      <c r="W997">
        <v>1</v>
      </c>
      <c r="X997" t="s">
        <v>1374</v>
      </c>
      <c r="Y997" t="s">
        <v>1375</v>
      </c>
    </row>
    <row r="998" spans="1:25" ht="12.75" x14ac:dyDescent="0.2">
      <c r="A998" t="s">
        <v>3822</v>
      </c>
      <c r="B998" t="s">
        <v>3823</v>
      </c>
      <c r="D998" t="s">
        <v>22</v>
      </c>
      <c r="E998" t="s">
        <v>9299</v>
      </c>
      <c r="F998">
        <v>1</v>
      </c>
      <c r="G998" t="s">
        <v>3824</v>
      </c>
      <c r="H998" t="s">
        <v>3824</v>
      </c>
      <c r="I998">
        <v>5.8</v>
      </c>
      <c r="J998">
        <v>5.8</v>
      </c>
      <c r="K998">
        <v>5.8</v>
      </c>
      <c r="L998">
        <v>5.8</v>
      </c>
      <c r="M998">
        <v>5.8</v>
      </c>
      <c r="N998">
        <v>5.8</v>
      </c>
      <c r="O998">
        <v>5.8</v>
      </c>
      <c r="P998">
        <v>5.68</v>
      </c>
      <c r="Q998">
        <v>5.1645689908948702</v>
      </c>
      <c r="R998">
        <v>5.1645689908948702</v>
      </c>
      <c r="S998">
        <v>0.63543100910513495</v>
      </c>
      <c r="T998" t="s">
        <v>262</v>
      </c>
      <c r="U998" t="s">
        <v>9819</v>
      </c>
      <c r="V998" t="s">
        <v>25</v>
      </c>
      <c r="W998">
        <v>1</v>
      </c>
      <c r="X998" t="s">
        <v>1374</v>
      </c>
      <c r="Y998" t="s">
        <v>1375</v>
      </c>
    </row>
    <row r="999" spans="1:25" ht="12.75" x14ac:dyDescent="0.2">
      <c r="A999" t="s">
        <v>3825</v>
      </c>
      <c r="B999" t="s">
        <v>3826</v>
      </c>
      <c r="C999" t="s">
        <v>427</v>
      </c>
      <c r="D999" t="s">
        <v>22</v>
      </c>
      <c r="E999" t="s">
        <v>9299</v>
      </c>
      <c r="F999">
        <v>1</v>
      </c>
      <c r="G999" t="s">
        <v>3827</v>
      </c>
      <c r="H999" t="s">
        <v>3827</v>
      </c>
      <c r="I999">
        <v>12.15</v>
      </c>
      <c r="J999">
        <v>12.15</v>
      </c>
      <c r="K999">
        <v>12.15</v>
      </c>
      <c r="L999">
        <v>12.15</v>
      </c>
      <c r="M999">
        <v>12.19</v>
      </c>
      <c r="N999">
        <v>12.19</v>
      </c>
      <c r="O999">
        <v>12.19</v>
      </c>
      <c r="P999">
        <v>11.93</v>
      </c>
      <c r="Q999">
        <v>10.845594880879201</v>
      </c>
      <c r="U999" t="s">
        <v>9816</v>
      </c>
      <c r="V999" t="s">
        <v>25</v>
      </c>
      <c r="W999">
        <v>1</v>
      </c>
      <c r="X999" t="s">
        <v>1374</v>
      </c>
      <c r="Y999" t="s">
        <v>1375</v>
      </c>
    </row>
    <row r="1000" spans="1:25" ht="12.75" x14ac:dyDescent="0.2">
      <c r="A1000" t="s">
        <v>3828</v>
      </c>
      <c r="B1000" t="s">
        <v>3829</v>
      </c>
      <c r="D1000" t="s">
        <v>22</v>
      </c>
      <c r="E1000" t="s">
        <v>9299</v>
      </c>
      <c r="F1000">
        <v>1</v>
      </c>
      <c r="G1000" t="s">
        <v>3830</v>
      </c>
      <c r="H1000" t="s">
        <v>3831</v>
      </c>
      <c r="I1000">
        <v>22.65</v>
      </c>
      <c r="J1000">
        <v>22.65</v>
      </c>
      <c r="K1000">
        <v>22.65</v>
      </c>
      <c r="L1000">
        <v>22.65</v>
      </c>
      <c r="M1000">
        <v>22.65</v>
      </c>
      <c r="N1000">
        <v>22.65</v>
      </c>
      <c r="O1000">
        <v>22.65</v>
      </c>
      <c r="P1000">
        <v>22.16</v>
      </c>
      <c r="Q1000">
        <v>20.141819064490001</v>
      </c>
      <c r="R1000">
        <v>19.9352363048542</v>
      </c>
      <c r="S1000">
        <v>2.7147636951458201</v>
      </c>
      <c r="T1000" t="s">
        <v>262</v>
      </c>
      <c r="U1000" t="s">
        <v>9819</v>
      </c>
      <c r="V1000" t="s">
        <v>25</v>
      </c>
      <c r="W1000">
        <v>1</v>
      </c>
      <c r="X1000" t="s">
        <v>1374</v>
      </c>
      <c r="Y1000" t="s">
        <v>1375</v>
      </c>
    </row>
    <row r="1001" spans="1:25" ht="12.75" x14ac:dyDescent="0.2">
      <c r="A1001" t="s">
        <v>3832</v>
      </c>
      <c r="B1001" t="s">
        <v>3833</v>
      </c>
      <c r="D1001" t="s">
        <v>22</v>
      </c>
      <c r="E1001" t="s">
        <v>9299</v>
      </c>
      <c r="F1001">
        <v>1</v>
      </c>
      <c r="G1001" t="s">
        <v>3834</v>
      </c>
      <c r="H1001" t="s">
        <v>3834</v>
      </c>
      <c r="I1001">
        <v>1.7</v>
      </c>
      <c r="J1001">
        <v>1.7</v>
      </c>
      <c r="K1001">
        <v>1.7</v>
      </c>
      <c r="L1001">
        <v>1.7</v>
      </c>
      <c r="M1001">
        <v>1.74</v>
      </c>
      <c r="N1001">
        <v>1.74</v>
      </c>
      <c r="O1001">
        <v>1.74</v>
      </c>
      <c r="P1001">
        <v>1.7</v>
      </c>
      <c r="Q1001">
        <v>1.54937069726846</v>
      </c>
      <c r="R1001">
        <v>1.29114224772372</v>
      </c>
      <c r="S1001">
        <v>0.44885775227628399</v>
      </c>
      <c r="T1001" t="s">
        <v>262</v>
      </c>
      <c r="U1001" t="s">
        <v>9819</v>
      </c>
      <c r="V1001" t="s">
        <v>25</v>
      </c>
      <c r="W1001">
        <v>1</v>
      </c>
      <c r="X1001" t="s">
        <v>1374</v>
      </c>
      <c r="Y1001" t="s">
        <v>1375</v>
      </c>
    </row>
    <row r="1002" spans="1:25" ht="12.75" x14ac:dyDescent="0.2">
      <c r="A1002" t="s">
        <v>3835</v>
      </c>
      <c r="B1002" t="s">
        <v>3836</v>
      </c>
      <c r="D1002" t="s">
        <v>22</v>
      </c>
      <c r="E1002" t="s">
        <v>9299</v>
      </c>
      <c r="F1002">
        <v>1</v>
      </c>
      <c r="G1002" t="s">
        <v>3837</v>
      </c>
      <c r="H1002" t="s">
        <v>3837</v>
      </c>
      <c r="I1002">
        <v>9.5</v>
      </c>
      <c r="J1002">
        <v>9.5</v>
      </c>
      <c r="K1002">
        <v>9.5</v>
      </c>
      <c r="L1002">
        <v>9.5</v>
      </c>
      <c r="M1002">
        <v>9.5</v>
      </c>
      <c r="N1002">
        <v>9.5</v>
      </c>
      <c r="O1002">
        <v>9.5</v>
      </c>
      <c r="P1002">
        <v>9.3000000000000007</v>
      </c>
      <c r="Q1002">
        <v>9.2962241836107609</v>
      </c>
      <c r="R1002">
        <v>9.1412871138839105</v>
      </c>
      <c r="S1002">
        <v>0.35871288611608998</v>
      </c>
      <c r="T1002" t="s">
        <v>262</v>
      </c>
      <c r="U1002" t="s">
        <v>9819</v>
      </c>
      <c r="V1002" t="s">
        <v>25</v>
      </c>
      <c r="W1002">
        <v>1</v>
      </c>
      <c r="X1002" t="s">
        <v>1374</v>
      </c>
      <c r="Y1002" t="s">
        <v>1375</v>
      </c>
    </row>
    <row r="1003" spans="1:25" ht="12.75" x14ac:dyDescent="0.2">
      <c r="A1003" t="s">
        <v>3838</v>
      </c>
      <c r="B1003" t="s">
        <v>3839</v>
      </c>
      <c r="D1003" t="s">
        <v>22</v>
      </c>
      <c r="E1003" t="s">
        <v>9299</v>
      </c>
      <c r="F1003">
        <v>1</v>
      </c>
      <c r="G1003" t="s">
        <v>3840</v>
      </c>
      <c r="H1003" t="s">
        <v>3840</v>
      </c>
      <c r="I1003">
        <v>11.05</v>
      </c>
      <c r="J1003">
        <v>11.05</v>
      </c>
      <c r="K1003">
        <v>11.05</v>
      </c>
      <c r="L1003">
        <v>11.05</v>
      </c>
      <c r="M1003">
        <v>11.09</v>
      </c>
      <c r="N1003">
        <v>11.09</v>
      </c>
      <c r="O1003">
        <v>11.09</v>
      </c>
      <c r="P1003">
        <v>10.85</v>
      </c>
      <c r="Q1003">
        <v>10.845594880879201</v>
      </c>
      <c r="R1003">
        <v>10.4840750515166</v>
      </c>
      <c r="S1003">
        <v>0.60592494848342304</v>
      </c>
      <c r="T1003" t="s">
        <v>262</v>
      </c>
      <c r="U1003" t="s">
        <v>9819</v>
      </c>
      <c r="V1003" t="s">
        <v>25</v>
      </c>
      <c r="W1003">
        <v>1</v>
      </c>
      <c r="X1003" t="s">
        <v>1374</v>
      </c>
      <c r="Y1003" t="s">
        <v>1375</v>
      </c>
    </row>
    <row r="1004" spans="1:25" ht="12.75" x14ac:dyDescent="0.2">
      <c r="A1004" t="s">
        <v>3841</v>
      </c>
      <c r="B1004" t="s">
        <v>3842</v>
      </c>
      <c r="D1004" t="s">
        <v>22</v>
      </c>
      <c r="E1004" t="s">
        <v>9299</v>
      </c>
      <c r="F1004">
        <v>1</v>
      </c>
      <c r="G1004" t="s">
        <v>3843</v>
      </c>
      <c r="H1004" t="s">
        <v>3843</v>
      </c>
      <c r="I1004">
        <v>1.7</v>
      </c>
      <c r="J1004">
        <v>1.7</v>
      </c>
      <c r="K1004">
        <v>1.7</v>
      </c>
      <c r="L1004">
        <v>1.7</v>
      </c>
      <c r="M1004">
        <v>1.74</v>
      </c>
      <c r="N1004">
        <v>1.74</v>
      </c>
      <c r="O1004">
        <v>1.74</v>
      </c>
      <c r="P1004">
        <v>1.7</v>
      </c>
      <c r="Q1004">
        <v>1.54937069726846</v>
      </c>
      <c r="R1004">
        <v>1.2394965578147701</v>
      </c>
      <c r="S1004">
        <v>0.50050344218523202</v>
      </c>
      <c r="T1004" t="s">
        <v>262</v>
      </c>
      <c r="U1004" t="s">
        <v>9819</v>
      </c>
      <c r="V1004" t="s">
        <v>25</v>
      </c>
      <c r="W1004">
        <v>1</v>
      </c>
      <c r="X1004" t="s">
        <v>1374</v>
      </c>
      <c r="Y1004" t="s">
        <v>1375</v>
      </c>
    </row>
    <row r="1005" spans="1:25" ht="12.75" x14ac:dyDescent="0.2">
      <c r="A1005" t="s">
        <v>3844</v>
      </c>
      <c r="B1005" t="s">
        <v>3845</v>
      </c>
      <c r="C1005" t="s">
        <v>427</v>
      </c>
      <c r="D1005" t="s">
        <v>22</v>
      </c>
      <c r="E1005" t="s">
        <v>9299</v>
      </c>
      <c r="F1005">
        <v>1</v>
      </c>
      <c r="G1005" t="s">
        <v>3846</v>
      </c>
      <c r="H1005" t="s">
        <v>3846</v>
      </c>
      <c r="I1005">
        <v>18.55</v>
      </c>
      <c r="J1005">
        <v>18.55</v>
      </c>
      <c r="K1005">
        <v>18.55</v>
      </c>
      <c r="L1005">
        <v>18.55</v>
      </c>
      <c r="M1005">
        <v>18.579999999999998</v>
      </c>
      <c r="N1005">
        <v>18.579999999999998</v>
      </c>
      <c r="O1005">
        <v>18.579999999999998</v>
      </c>
      <c r="P1005">
        <v>18.18</v>
      </c>
      <c r="Q1005">
        <v>16.526620770863602</v>
      </c>
      <c r="U1005" t="s">
        <v>9816</v>
      </c>
      <c r="V1005" t="s">
        <v>25</v>
      </c>
      <c r="W1005">
        <v>1</v>
      </c>
      <c r="X1005" t="s">
        <v>1374</v>
      </c>
      <c r="Y1005" t="s">
        <v>1375</v>
      </c>
    </row>
    <row r="1006" spans="1:25" ht="12.75" x14ac:dyDescent="0.2">
      <c r="A1006" t="s">
        <v>3847</v>
      </c>
      <c r="B1006" t="s">
        <v>3848</v>
      </c>
      <c r="D1006" t="s">
        <v>22</v>
      </c>
      <c r="E1006" t="s">
        <v>9299</v>
      </c>
      <c r="F1006">
        <v>1</v>
      </c>
      <c r="G1006" t="s">
        <v>3849</v>
      </c>
      <c r="H1006" t="s">
        <v>3849</v>
      </c>
      <c r="I1006">
        <v>1.7</v>
      </c>
      <c r="J1006">
        <v>1.7</v>
      </c>
      <c r="K1006">
        <v>1.7</v>
      </c>
      <c r="L1006">
        <v>1.7</v>
      </c>
      <c r="M1006">
        <v>1.74</v>
      </c>
      <c r="N1006">
        <v>1.74</v>
      </c>
      <c r="O1006">
        <v>1.74</v>
      </c>
      <c r="P1006">
        <v>1.7</v>
      </c>
      <c r="Q1006">
        <v>1.54937069726846</v>
      </c>
      <c r="R1006">
        <v>1.2394965578147701</v>
      </c>
      <c r="S1006">
        <v>0.50050344218523202</v>
      </c>
      <c r="T1006" t="s">
        <v>262</v>
      </c>
      <c r="U1006" t="s">
        <v>9819</v>
      </c>
      <c r="V1006" t="s">
        <v>25</v>
      </c>
      <c r="W1006">
        <v>1</v>
      </c>
      <c r="X1006" t="s">
        <v>1374</v>
      </c>
      <c r="Y1006" t="s">
        <v>1375</v>
      </c>
    </row>
    <row r="1007" spans="1:25" ht="12.75" x14ac:dyDescent="0.2">
      <c r="A1007" t="s">
        <v>3850</v>
      </c>
      <c r="B1007" t="s">
        <v>3851</v>
      </c>
      <c r="D1007" t="s">
        <v>22</v>
      </c>
      <c r="E1007" t="s">
        <v>9299</v>
      </c>
      <c r="F1007">
        <v>1</v>
      </c>
      <c r="G1007" t="s">
        <v>3852</v>
      </c>
      <c r="H1007" t="s">
        <v>3852</v>
      </c>
      <c r="I1007">
        <v>4.2</v>
      </c>
      <c r="J1007">
        <v>4.2</v>
      </c>
      <c r="K1007">
        <v>4.2</v>
      </c>
      <c r="L1007">
        <v>4.2</v>
      </c>
      <c r="M1007">
        <v>4.22</v>
      </c>
      <c r="N1007">
        <v>4.22</v>
      </c>
      <c r="O1007">
        <v>4.22</v>
      </c>
      <c r="P1007">
        <v>4.13</v>
      </c>
      <c r="Q1007">
        <v>4.1316551927158898</v>
      </c>
      <c r="R1007">
        <v>3.8734267431711502</v>
      </c>
      <c r="S1007">
        <v>0.34657325682885098</v>
      </c>
      <c r="T1007" t="s">
        <v>262</v>
      </c>
      <c r="U1007" t="s">
        <v>9819</v>
      </c>
      <c r="V1007" t="s">
        <v>25</v>
      </c>
      <c r="W1007">
        <v>1</v>
      </c>
      <c r="X1007" t="s">
        <v>1374</v>
      </c>
      <c r="Y1007" t="s">
        <v>1375</v>
      </c>
    </row>
    <row r="1008" spans="1:25" ht="12.75" x14ac:dyDescent="0.2">
      <c r="A1008" t="s">
        <v>3853</v>
      </c>
      <c r="B1008" t="s">
        <v>3854</v>
      </c>
      <c r="D1008" t="s">
        <v>22</v>
      </c>
      <c r="E1008" t="s">
        <v>9299</v>
      </c>
      <c r="F1008">
        <v>1</v>
      </c>
      <c r="G1008" t="s">
        <v>3855</v>
      </c>
      <c r="H1008" t="s">
        <v>3855</v>
      </c>
      <c r="I1008">
        <v>2.2999999999999998</v>
      </c>
      <c r="J1008">
        <v>2.2999999999999998</v>
      </c>
      <c r="K1008">
        <v>2.2999999999999998</v>
      </c>
      <c r="L1008">
        <v>2.2999999999999998</v>
      </c>
      <c r="M1008">
        <v>2.3199999999999998</v>
      </c>
      <c r="N1008">
        <v>2.3199999999999998</v>
      </c>
      <c r="O1008">
        <v>2.3199999999999998</v>
      </c>
      <c r="P1008">
        <v>2.27</v>
      </c>
      <c r="Q1008">
        <v>2.0658275963579502</v>
      </c>
      <c r="R1008">
        <v>2.0658275963579502</v>
      </c>
      <c r="S1008">
        <v>0.25417240364205401</v>
      </c>
      <c r="T1008" t="s">
        <v>262</v>
      </c>
      <c r="U1008" t="s">
        <v>9819</v>
      </c>
      <c r="V1008" t="s">
        <v>25</v>
      </c>
      <c r="W1008">
        <v>1</v>
      </c>
      <c r="X1008" t="s">
        <v>1374</v>
      </c>
      <c r="Y1008" t="s">
        <v>1375</v>
      </c>
    </row>
    <row r="1009" spans="1:25" ht="12.75" x14ac:dyDescent="0.2">
      <c r="A1009" t="s">
        <v>3856</v>
      </c>
      <c r="B1009" t="s">
        <v>3857</v>
      </c>
      <c r="D1009" t="s">
        <v>22</v>
      </c>
      <c r="E1009" t="s">
        <v>9299</v>
      </c>
      <c r="F1009">
        <v>1</v>
      </c>
      <c r="G1009" t="s">
        <v>3858</v>
      </c>
      <c r="H1009" t="s">
        <v>3858</v>
      </c>
      <c r="I1009">
        <v>1.05</v>
      </c>
      <c r="J1009">
        <v>1.05</v>
      </c>
      <c r="K1009">
        <v>1.05</v>
      </c>
      <c r="L1009">
        <v>1.05</v>
      </c>
      <c r="M1009">
        <v>1.05</v>
      </c>
      <c r="N1009">
        <v>1.05</v>
      </c>
      <c r="O1009">
        <v>1.05</v>
      </c>
      <c r="P1009">
        <v>1.03</v>
      </c>
      <c r="Q1009">
        <v>1.03291379817897</v>
      </c>
      <c r="R1009">
        <v>0.72303965872528098</v>
      </c>
      <c r="S1009">
        <v>0.32696034127471901</v>
      </c>
      <c r="T1009" t="s">
        <v>262</v>
      </c>
      <c r="U1009" t="s">
        <v>9819</v>
      </c>
      <c r="V1009" t="s">
        <v>25</v>
      </c>
      <c r="W1009">
        <v>1</v>
      </c>
      <c r="X1009" t="s">
        <v>1374</v>
      </c>
      <c r="Y1009" t="s">
        <v>1375</v>
      </c>
    </row>
    <row r="1010" spans="1:25" ht="12.75" x14ac:dyDescent="0.2">
      <c r="A1010" t="s">
        <v>3859</v>
      </c>
      <c r="B1010" t="s">
        <v>3860</v>
      </c>
      <c r="D1010" t="s">
        <v>22</v>
      </c>
      <c r="E1010" t="s">
        <v>9299</v>
      </c>
      <c r="F1010">
        <v>1</v>
      </c>
      <c r="G1010" t="s">
        <v>3861</v>
      </c>
      <c r="H1010" t="s">
        <v>3861</v>
      </c>
      <c r="I1010">
        <v>16.850000000000001</v>
      </c>
      <c r="J1010">
        <v>16.850000000000001</v>
      </c>
      <c r="K1010">
        <v>16.850000000000001</v>
      </c>
      <c r="L1010">
        <v>16.850000000000001</v>
      </c>
      <c r="M1010">
        <v>16.89</v>
      </c>
      <c r="N1010">
        <v>16.89</v>
      </c>
      <c r="O1010">
        <v>16.89</v>
      </c>
      <c r="P1010">
        <v>16.53</v>
      </c>
      <c r="Q1010">
        <v>16.526620770863602</v>
      </c>
      <c r="R1010">
        <v>16.2683923213188</v>
      </c>
      <c r="S1010">
        <v>0.62160767868117595</v>
      </c>
      <c r="T1010" t="s">
        <v>262</v>
      </c>
      <c r="U1010" t="s">
        <v>9819</v>
      </c>
      <c r="V1010" t="s">
        <v>25</v>
      </c>
      <c r="W1010">
        <v>1</v>
      </c>
      <c r="X1010" t="s">
        <v>1374</v>
      </c>
      <c r="Y1010" t="s">
        <v>1375</v>
      </c>
    </row>
    <row r="1011" spans="1:25" ht="12.75" x14ac:dyDescent="0.2">
      <c r="A1011" t="s">
        <v>3862</v>
      </c>
      <c r="B1011" t="s">
        <v>3863</v>
      </c>
      <c r="C1011" t="s">
        <v>3131</v>
      </c>
      <c r="D1011" t="s">
        <v>22</v>
      </c>
      <c r="E1011" t="s">
        <v>9299</v>
      </c>
      <c r="F1011">
        <v>1</v>
      </c>
      <c r="G1011" t="s">
        <v>3864</v>
      </c>
      <c r="H1011" t="s">
        <v>3864</v>
      </c>
      <c r="I1011">
        <v>11.05</v>
      </c>
      <c r="J1011">
        <v>11.05</v>
      </c>
      <c r="K1011">
        <v>11.05</v>
      </c>
      <c r="L1011">
        <v>11.05</v>
      </c>
      <c r="M1011">
        <v>11.09</v>
      </c>
      <c r="N1011">
        <v>11.09</v>
      </c>
      <c r="O1011">
        <v>11.09</v>
      </c>
      <c r="P1011">
        <v>10.85</v>
      </c>
      <c r="Q1011">
        <v>10.845594880879201</v>
      </c>
      <c r="R1011">
        <v>10.4324293616076</v>
      </c>
      <c r="S1011">
        <v>0.65757063839237295</v>
      </c>
      <c r="T1011" t="s">
        <v>262</v>
      </c>
      <c r="U1011" t="s">
        <v>9819</v>
      </c>
      <c r="V1011" t="s">
        <v>25</v>
      </c>
      <c r="W1011">
        <v>1</v>
      </c>
      <c r="X1011" t="s">
        <v>1374</v>
      </c>
      <c r="Y1011" t="s">
        <v>1375</v>
      </c>
    </row>
    <row r="1012" spans="1:25" ht="12.75" x14ac:dyDescent="0.2">
      <c r="A1012" t="s">
        <v>3865</v>
      </c>
      <c r="B1012" t="s">
        <v>3866</v>
      </c>
      <c r="C1012" t="s">
        <v>3131</v>
      </c>
      <c r="D1012" t="s">
        <v>22</v>
      </c>
      <c r="E1012" t="s">
        <v>9299</v>
      </c>
      <c r="F1012">
        <v>1</v>
      </c>
      <c r="G1012" t="s">
        <v>3867</v>
      </c>
      <c r="H1012" t="s">
        <v>3867</v>
      </c>
      <c r="I1012">
        <v>11.05</v>
      </c>
      <c r="J1012">
        <v>11.05</v>
      </c>
      <c r="K1012">
        <v>11.05</v>
      </c>
      <c r="L1012">
        <v>11.05</v>
      </c>
      <c r="M1012">
        <v>11.09</v>
      </c>
      <c r="N1012">
        <v>11.09</v>
      </c>
      <c r="O1012">
        <v>11.09</v>
      </c>
      <c r="P1012">
        <v>10.85</v>
      </c>
      <c r="Q1012">
        <v>10.845594880879201</v>
      </c>
      <c r="R1012">
        <v>10.4324293616076</v>
      </c>
      <c r="S1012">
        <v>0.65757063839237295</v>
      </c>
      <c r="T1012" t="s">
        <v>262</v>
      </c>
      <c r="U1012" t="s">
        <v>9819</v>
      </c>
      <c r="V1012" t="s">
        <v>25</v>
      </c>
      <c r="W1012">
        <v>1</v>
      </c>
      <c r="X1012" t="s">
        <v>1374</v>
      </c>
      <c r="Y1012" t="s">
        <v>1375</v>
      </c>
    </row>
    <row r="1013" spans="1:25" ht="12.75" x14ac:dyDescent="0.2">
      <c r="A1013" t="s">
        <v>3868</v>
      </c>
      <c r="B1013" t="s">
        <v>3869</v>
      </c>
      <c r="D1013" t="s">
        <v>22</v>
      </c>
      <c r="E1013" t="s">
        <v>9299</v>
      </c>
      <c r="F1013">
        <v>1</v>
      </c>
      <c r="G1013" t="s">
        <v>3870</v>
      </c>
      <c r="H1013" t="s">
        <v>3870</v>
      </c>
      <c r="I1013">
        <v>6.3</v>
      </c>
      <c r="J1013">
        <v>6.3</v>
      </c>
      <c r="K1013">
        <v>6.3</v>
      </c>
      <c r="L1013">
        <v>6.3</v>
      </c>
      <c r="M1013">
        <v>6.34</v>
      </c>
      <c r="N1013">
        <v>6.34</v>
      </c>
      <c r="O1013">
        <v>6.34</v>
      </c>
      <c r="P1013">
        <v>6.2</v>
      </c>
      <c r="Q1013">
        <v>6.19748278907384</v>
      </c>
      <c r="R1013">
        <v>5.9392543395290902</v>
      </c>
      <c r="S1013">
        <v>0.40074566047090499</v>
      </c>
      <c r="T1013" t="s">
        <v>262</v>
      </c>
      <c r="U1013" t="s">
        <v>9819</v>
      </c>
      <c r="V1013" t="s">
        <v>25</v>
      </c>
      <c r="W1013">
        <v>1</v>
      </c>
      <c r="X1013" t="s">
        <v>1374</v>
      </c>
      <c r="Y1013" t="s">
        <v>1375</v>
      </c>
    </row>
    <row r="1014" spans="1:25" ht="12.75" x14ac:dyDescent="0.2">
      <c r="A1014" t="s">
        <v>3871</v>
      </c>
      <c r="B1014" t="s">
        <v>3872</v>
      </c>
      <c r="D1014" t="s">
        <v>22</v>
      </c>
      <c r="E1014" t="s">
        <v>9299</v>
      </c>
      <c r="F1014">
        <v>1</v>
      </c>
      <c r="G1014" t="s">
        <v>3873</v>
      </c>
      <c r="H1014" t="s">
        <v>3873</v>
      </c>
      <c r="I1014">
        <v>6.85</v>
      </c>
      <c r="J1014">
        <v>6.85</v>
      </c>
      <c r="K1014">
        <v>6.85</v>
      </c>
      <c r="L1014">
        <v>6.85</v>
      </c>
      <c r="M1014">
        <v>6.86</v>
      </c>
      <c r="N1014">
        <v>6.86</v>
      </c>
      <c r="O1014">
        <v>6.86</v>
      </c>
      <c r="P1014">
        <v>6.71</v>
      </c>
      <c r="Q1014">
        <v>6.71393968816332</v>
      </c>
      <c r="R1014">
        <v>6.2491284789827901</v>
      </c>
      <c r="S1014">
        <v>0.61087152101721398</v>
      </c>
      <c r="T1014" t="s">
        <v>262</v>
      </c>
      <c r="U1014" t="s">
        <v>9819</v>
      </c>
      <c r="V1014" t="s">
        <v>25</v>
      </c>
      <c r="W1014">
        <v>1</v>
      </c>
      <c r="X1014" t="s">
        <v>1374</v>
      </c>
      <c r="Y1014" t="s">
        <v>1375</v>
      </c>
    </row>
    <row r="1015" spans="1:25" ht="12.75" x14ac:dyDescent="0.2">
      <c r="A1015" t="s">
        <v>3874</v>
      </c>
      <c r="B1015" t="s">
        <v>3875</v>
      </c>
      <c r="D1015" t="s">
        <v>22</v>
      </c>
      <c r="E1015" t="s">
        <v>9299</v>
      </c>
      <c r="F1015">
        <v>1</v>
      </c>
      <c r="G1015" t="s">
        <v>3876</v>
      </c>
      <c r="H1015" t="s">
        <v>3876</v>
      </c>
      <c r="I1015">
        <v>8.9499999999999993</v>
      </c>
      <c r="J1015">
        <v>8.9499999999999993</v>
      </c>
      <c r="K1015">
        <v>8.9499999999999993</v>
      </c>
      <c r="L1015">
        <v>8.9499999999999993</v>
      </c>
      <c r="M1015">
        <v>8.9700000000000006</v>
      </c>
      <c r="N1015">
        <v>8.9700000000000006</v>
      </c>
      <c r="O1015">
        <v>8.9700000000000006</v>
      </c>
      <c r="P1015">
        <v>8.7799999999999994</v>
      </c>
      <c r="Q1015">
        <v>8.7797672845212702</v>
      </c>
      <c r="R1015">
        <v>8.5215388349765302</v>
      </c>
      <c r="S1015">
        <v>0.448461165023474</v>
      </c>
      <c r="T1015" t="s">
        <v>262</v>
      </c>
      <c r="U1015" t="s">
        <v>9819</v>
      </c>
      <c r="V1015" t="s">
        <v>25</v>
      </c>
      <c r="W1015">
        <v>1</v>
      </c>
      <c r="X1015" t="s">
        <v>1374</v>
      </c>
      <c r="Y1015" t="s">
        <v>1375</v>
      </c>
    </row>
    <row r="1016" spans="1:25" ht="12.75" x14ac:dyDescent="0.2">
      <c r="A1016" t="s">
        <v>3877</v>
      </c>
      <c r="B1016" t="s">
        <v>3878</v>
      </c>
      <c r="D1016" t="s">
        <v>22</v>
      </c>
      <c r="E1016" t="s">
        <v>9299</v>
      </c>
      <c r="F1016">
        <v>1</v>
      </c>
      <c r="G1016" t="s">
        <v>3879</v>
      </c>
      <c r="H1016" t="s">
        <v>3879</v>
      </c>
      <c r="I1016">
        <v>7.9</v>
      </c>
      <c r="J1016">
        <v>7.9</v>
      </c>
      <c r="K1016">
        <v>7.9</v>
      </c>
      <c r="L1016">
        <v>7.9</v>
      </c>
      <c r="M1016">
        <v>7.92</v>
      </c>
      <c r="N1016">
        <v>7.92</v>
      </c>
      <c r="O1016">
        <v>7.92</v>
      </c>
      <c r="P1016">
        <v>7.75</v>
      </c>
      <c r="Q1016">
        <v>7.7468534863423004</v>
      </c>
      <c r="R1016">
        <v>7.4369793468886103</v>
      </c>
      <c r="S1016">
        <v>0.48302065311139403</v>
      </c>
      <c r="T1016" t="s">
        <v>262</v>
      </c>
      <c r="U1016" t="s">
        <v>9819</v>
      </c>
      <c r="V1016" t="s">
        <v>25</v>
      </c>
      <c r="W1016">
        <v>1</v>
      </c>
      <c r="X1016" t="s">
        <v>1374</v>
      </c>
      <c r="Y1016" t="s">
        <v>1375</v>
      </c>
    </row>
    <row r="1017" spans="1:25" ht="12.75" x14ac:dyDescent="0.2">
      <c r="A1017" t="s">
        <v>3880</v>
      </c>
      <c r="B1017" t="s">
        <v>3881</v>
      </c>
      <c r="C1017" t="s">
        <v>1088</v>
      </c>
      <c r="D1017" t="s">
        <v>22</v>
      </c>
      <c r="E1017" t="s">
        <v>9299</v>
      </c>
      <c r="F1017">
        <v>1</v>
      </c>
      <c r="G1017" t="s">
        <v>3882</v>
      </c>
      <c r="H1017" t="s">
        <v>3882</v>
      </c>
      <c r="I1017">
        <v>8.9499999999999993</v>
      </c>
      <c r="J1017">
        <v>8.9499999999999993</v>
      </c>
      <c r="K1017">
        <v>8.9499999999999993</v>
      </c>
      <c r="L1017">
        <v>8.9499999999999993</v>
      </c>
      <c r="M1017">
        <v>8.9700000000000006</v>
      </c>
      <c r="N1017">
        <v>8.9700000000000006</v>
      </c>
      <c r="O1017">
        <v>8.9700000000000006</v>
      </c>
      <c r="P1017">
        <v>8.7799999999999994</v>
      </c>
      <c r="Q1017">
        <v>8.7797672845212702</v>
      </c>
      <c r="R1017">
        <v>8.7797672845212702</v>
      </c>
      <c r="S1017">
        <v>0.19023271547873</v>
      </c>
      <c r="T1017" t="s">
        <v>262</v>
      </c>
      <c r="U1017" t="s">
        <v>9819</v>
      </c>
      <c r="V1017" t="s">
        <v>25</v>
      </c>
      <c r="W1017">
        <v>1</v>
      </c>
      <c r="X1017" t="s">
        <v>1374</v>
      </c>
      <c r="Y1017" t="s">
        <v>1375</v>
      </c>
    </row>
    <row r="1018" spans="1:25" ht="12.75" x14ac:dyDescent="0.2">
      <c r="A1018" t="s">
        <v>3883</v>
      </c>
      <c r="B1018" t="s">
        <v>3884</v>
      </c>
      <c r="D1018" t="s">
        <v>22</v>
      </c>
      <c r="E1018" t="s">
        <v>9299</v>
      </c>
      <c r="F1018">
        <v>1</v>
      </c>
      <c r="G1018" t="s">
        <v>3885</v>
      </c>
      <c r="H1018" t="s">
        <v>3885</v>
      </c>
      <c r="I1018">
        <v>4.75</v>
      </c>
      <c r="J1018">
        <v>4.75</v>
      </c>
      <c r="K1018">
        <v>4.75</v>
      </c>
      <c r="L1018">
        <v>4.75</v>
      </c>
      <c r="M1018">
        <v>4.75</v>
      </c>
      <c r="N1018">
        <v>4.75</v>
      </c>
      <c r="O1018">
        <v>4.75</v>
      </c>
      <c r="P1018">
        <v>4.6500000000000004</v>
      </c>
      <c r="Q1018">
        <v>4.6481120918053804</v>
      </c>
      <c r="R1018">
        <v>4.6481120918053804</v>
      </c>
      <c r="S1018">
        <v>0.101887908194621</v>
      </c>
      <c r="T1018" t="s">
        <v>262</v>
      </c>
      <c r="U1018" t="s">
        <v>9819</v>
      </c>
      <c r="V1018" t="s">
        <v>25</v>
      </c>
      <c r="W1018">
        <v>1</v>
      </c>
      <c r="X1018" t="s">
        <v>1374</v>
      </c>
      <c r="Y1018" t="s">
        <v>1375</v>
      </c>
    </row>
    <row r="1019" spans="1:25" ht="12.75" x14ac:dyDescent="0.2">
      <c r="A1019" t="s">
        <v>3886</v>
      </c>
      <c r="B1019" t="s">
        <v>3887</v>
      </c>
      <c r="D1019" t="s">
        <v>22</v>
      </c>
      <c r="E1019" t="s">
        <v>9299</v>
      </c>
      <c r="F1019">
        <v>1</v>
      </c>
      <c r="G1019" t="s">
        <v>3888</v>
      </c>
      <c r="H1019" t="s">
        <v>3888</v>
      </c>
      <c r="I1019">
        <v>4.75</v>
      </c>
      <c r="J1019">
        <v>4.75</v>
      </c>
      <c r="K1019">
        <v>4.75</v>
      </c>
      <c r="L1019">
        <v>4.75</v>
      </c>
      <c r="M1019">
        <v>4.75</v>
      </c>
      <c r="N1019">
        <v>4.75</v>
      </c>
      <c r="O1019">
        <v>4.75</v>
      </c>
      <c r="P1019">
        <v>4.6500000000000004</v>
      </c>
      <c r="Q1019">
        <v>4.6481120918053804</v>
      </c>
      <c r="R1019">
        <v>4.6481120918053804</v>
      </c>
      <c r="S1019">
        <v>0.101887908194621</v>
      </c>
      <c r="T1019" t="s">
        <v>262</v>
      </c>
      <c r="U1019" t="s">
        <v>9819</v>
      </c>
      <c r="V1019" t="s">
        <v>25</v>
      </c>
      <c r="W1019">
        <v>1</v>
      </c>
      <c r="X1019" t="s">
        <v>1374</v>
      </c>
      <c r="Y1019" t="s">
        <v>1375</v>
      </c>
    </row>
    <row r="1020" spans="1:25" ht="12.75" x14ac:dyDescent="0.2">
      <c r="A1020" t="s">
        <v>3889</v>
      </c>
      <c r="B1020" t="s">
        <v>3890</v>
      </c>
      <c r="D1020" t="s">
        <v>22</v>
      </c>
      <c r="E1020" t="s">
        <v>9299</v>
      </c>
      <c r="F1020">
        <v>1</v>
      </c>
      <c r="G1020" t="s">
        <v>3891</v>
      </c>
      <c r="H1020" t="s">
        <v>3891</v>
      </c>
      <c r="I1020">
        <v>4.75</v>
      </c>
      <c r="J1020">
        <v>4.75</v>
      </c>
      <c r="K1020">
        <v>4.75</v>
      </c>
      <c r="L1020">
        <v>4.75</v>
      </c>
      <c r="M1020">
        <v>4.75</v>
      </c>
      <c r="N1020">
        <v>4.75</v>
      </c>
      <c r="O1020">
        <v>4.75</v>
      </c>
      <c r="P1020">
        <v>4.6500000000000004</v>
      </c>
      <c r="Q1020">
        <v>4.6481120918053804</v>
      </c>
      <c r="R1020">
        <v>4.1833008826248399</v>
      </c>
      <c r="S1020">
        <v>0.56669911737515899</v>
      </c>
      <c r="T1020" t="s">
        <v>262</v>
      </c>
      <c r="U1020" t="s">
        <v>9819</v>
      </c>
      <c r="V1020" t="s">
        <v>25</v>
      </c>
      <c r="W1020">
        <v>1</v>
      </c>
      <c r="X1020" t="s">
        <v>1374</v>
      </c>
      <c r="Y1020" t="s">
        <v>1375</v>
      </c>
    </row>
    <row r="1021" spans="1:25" ht="12.75" x14ac:dyDescent="0.2">
      <c r="A1021" t="s">
        <v>3892</v>
      </c>
      <c r="B1021" t="s">
        <v>3893</v>
      </c>
      <c r="D1021" t="s">
        <v>22</v>
      </c>
      <c r="E1021" t="s">
        <v>9299</v>
      </c>
      <c r="F1021">
        <v>1</v>
      </c>
      <c r="G1021" t="s">
        <v>3894</v>
      </c>
      <c r="H1021" t="s">
        <v>3894</v>
      </c>
      <c r="I1021">
        <v>13.7</v>
      </c>
      <c r="J1021">
        <v>13.7</v>
      </c>
      <c r="K1021">
        <v>13.7</v>
      </c>
      <c r="L1021">
        <v>13.7</v>
      </c>
      <c r="M1021">
        <v>13.73</v>
      </c>
      <c r="N1021">
        <v>13.73</v>
      </c>
      <c r="O1021">
        <v>13.73</v>
      </c>
      <c r="P1021">
        <v>13.43</v>
      </c>
      <c r="Q1021">
        <v>13.427879376326599</v>
      </c>
      <c r="R1021">
        <v>13.3245879965088</v>
      </c>
      <c r="S1021">
        <v>0.40541200349124801</v>
      </c>
      <c r="T1021" t="s">
        <v>262</v>
      </c>
      <c r="U1021" t="s">
        <v>9819</v>
      </c>
      <c r="V1021" t="s">
        <v>25</v>
      </c>
      <c r="W1021">
        <v>1</v>
      </c>
      <c r="X1021" t="s">
        <v>1374</v>
      </c>
      <c r="Y1021" t="s">
        <v>1375</v>
      </c>
    </row>
    <row r="1022" spans="1:25" ht="12.75" x14ac:dyDescent="0.2">
      <c r="A1022" t="s">
        <v>3895</v>
      </c>
      <c r="B1022" t="s">
        <v>3896</v>
      </c>
      <c r="C1022" t="s">
        <v>3131</v>
      </c>
      <c r="D1022" t="s">
        <v>22</v>
      </c>
      <c r="E1022" t="s">
        <v>9299</v>
      </c>
      <c r="F1022">
        <v>1</v>
      </c>
      <c r="G1022" t="s">
        <v>3897</v>
      </c>
      <c r="H1022" t="s">
        <v>3897</v>
      </c>
      <c r="I1022">
        <v>12.1</v>
      </c>
      <c r="J1022">
        <v>12.1</v>
      </c>
      <c r="K1022">
        <v>12.1</v>
      </c>
      <c r="L1022">
        <v>12.1</v>
      </c>
      <c r="M1022">
        <v>12.14</v>
      </c>
      <c r="N1022">
        <v>12.14</v>
      </c>
      <c r="O1022">
        <v>12.14</v>
      </c>
      <c r="P1022">
        <v>11.88</v>
      </c>
      <c r="Q1022">
        <v>11.8785086790582</v>
      </c>
      <c r="R1022">
        <v>11.4136974698777</v>
      </c>
      <c r="S1022">
        <v>0.72630253012234802</v>
      </c>
      <c r="T1022" t="s">
        <v>262</v>
      </c>
      <c r="U1022" t="s">
        <v>9819</v>
      </c>
      <c r="V1022" t="s">
        <v>25</v>
      </c>
      <c r="W1022">
        <v>1</v>
      </c>
      <c r="X1022" t="s">
        <v>1374</v>
      </c>
      <c r="Y1022" t="s">
        <v>1375</v>
      </c>
    </row>
    <row r="1023" spans="1:25" ht="12.75" x14ac:dyDescent="0.2">
      <c r="A1023" t="s">
        <v>3898</v>
      </c>
      <c r="B1023" t="s">
        <v>3899</v>
      </c>
      <c r="D1023" t="s">
        <v>22</v>
      </c>
      <c r="E1023" t="s">
        <v>9299</v>
      </c>
      <c r="F1023">
        <v>1</v>
      </c>
      <c r="G1023" t="s">
        <v>3900</v>
      </c>
      <c r="H1023" t="s">
        <v>3900</v>
      </c>
      <c r="I1023">
        <v>13.15</v>
      </c>
      <c r="J1023">
        <v>13.15</v>
      </c>
      <c r="K1023">
        <v>13.15</v>
      </c>
      <c r="L1023">
        <v>13.15</v>
      </c>
      <c r="M1023">
        <v>13.19</v>
      </c>
      <c r="N1023">
        <v>13.19</v>
      </c>
      <c r="O1023">
        <v>13.19</v>
      </c>
      <c r="P1023">
        <v>12.91</v>
      </c>
      <c r="Q1023">
        <v>12.911422477237201</v>
      </c>
      <c r="R1023">
        <v>12.5499026478745</v>
      </c>
      <c r="S1023">
        <v>0.64009735212547803</v>
      </c>
      <c r="T1023" t="s">
        <v>262</v>
      </c>
      <c r="U1023" t="s">
        <v>9819</v>
      </c>
      <c r="V1023" t="s">
        <v>25</v>
      </c>
      <c r="W1023">
        <v>1</v>
      </c>
      <c r="X1023" t="s">
        <v>1374</v>
      </c>
      <c r="Y1023" t="s">
        <v>1375</v>
      </c>
    </row>
    <row r="1024" spans="1:25" ht="12.75" x14ac:dyDescent="0.2">
      <c r="A1024" t="s">
        <v>3901</v>
      </c>
      <c r="B1024" t="s">
        <v>3902</v>
      </c>
      <c r="D1024" t="s">
        <v>22</v>
      </c>
      <c r="E1024" t="s">
        <v>9299</v>
      </c>
      <c r="F1024">
        <v>1</v>
      </c>
      <c r="G1024" t="s">
        <v>3903</v>
      </c>
      <c r="H1024" t="s">
        <v>3903</v>
      </c>
      <c r="I1024">
        <v>8.9499999999999993</v>
      </c>
      <c r="J1024">
        <v>8.9499999999999993</v>
      </c>
      <c r="K1024">
        <v>8.9499999999999993</v>
      </c>
      <c r="L1024">
        <v>8.9499999999999993</v>
      </c>
      <c r="M1024">
        <v>8.9700000000000006</v>
      </c>
      <c r="N1024">
        <v>8.9700000000000006</v>
      </c>
      <c r="O1024">
        <v>8.9700000000000006</v>
      </c>
      <c r="P1024">
        <v>8.7799999999999994</v>
      </c>
      <c r="Q1024">
        <v>8.7797672845212702</v>
      </c>
      <c r="R1024">
        <v>8.3666017652496798</v>
      </c>
      <c r="S1024">
        <v>0.60339823475031895</v>
      </c>
      <c r="T1024" t="s">
        <v>262</v>
      </c>
      <c r="U1024" t="s">
        <v>9819</v>
      </c>
      <c r="V1024" t="s">
        <v>25</v>
      </c>
      <c r="W1024">
        <v>1</v>
      </c>
      <c r="X1024" t="s">
        <v>1374</v>
      </c>
      <c r="Y1024" t="s">
        <v>1375</v>
      </c>
    </row>
    <row r="1025" spans="1:25" ht="12.75" x14ac:dyDescent="0.2">
      <c r="A1025" t="s">
        <v>3904</v>
      </c>
      <c r="B1025" t="s">
        <v>3905</v>
      </c>
      <c r="D1025" t="s">
        <v>22</v>
      </c>
      <c r="E1025" t="s">
        <v>9299</v>
      </c>
      <c r="F1025">
        <v>1</v>
      </c>
      <c r="G1025" t="s">
        <v>3906</v>
      </c>
      <c r="H1025" t="s">
        <v>3906</v>
      </c>
      <c r="I1025">
        <v>12.1</v>
      </c>
      <c r="J1025">
        <v>12.1</v>
      </c>
      <c r="K1025">
        <v>12.1</v>
      </c>
      <c r="L1025">
        <v>12.1</v>
      </c>
      <c r="M1025">
        <v>12.14</v>
      </c>
      <c r="N1025">
        <v>12.14</v>
      </c>
      <c r="O1025">
        <v>12.14</v>
      </c>
      <c r="P1025">
        <v>11.88</v>
      </c>
      <c r="Q1025">
        <v>11.8785086790582</v>
      </c>
      <c r="R1025">
        <v>11.4136974698777</v>
      </c>
      <c r="S1025">
        <v>0.72630253012234802</v>
      </c>
      <c r="T1025" t="s">
        <v>262</v>
      </c>
      <c r="U1025" t="s">
        <v>9819</v>
      </c>
      <c r="V1025" t="s">
        <v>25</v>
      </c>
      <c r="W1025">
        <v>1</v>
      </c>
      <c r="X1025" t="s">
        <v>1374</v>
      </c>
      <c r="Y1025" t="s">
        <v>1375</v>
      </c>
    </row>
    <row r="1026" spans="1:25" ht="12.75" x14ac:dyDescent="0.2">
      <c r="A1026" t="s">
        <v>3907</v>
      </c>
      <c r="B1026" t="s">
        <v>3908</v>
      </c>
      <c r="D1026" t="s">
        <v>22</v>
      </c>
      <c r="E1026" t="s">
        <v>9299</v>
      </c>
      <c r="F1026">
        <v>1</v>
      </c>
      <c r="G1026" t="s">
        <v>3909</v>
      </c>
      <c r="H1026" t="s">
        <v>3909</v>
      </c>
      <c r="I1026">
        <v>12.1</v>
      </c>
      <c r="J1026">
        <v>12.1</v>
      </c>
      <c r="K1026">
        <v>12.1</v>
      </c>
      <c r="L1026">
        <v>12.1</v>
      </c>
      <c r="M1026">
        <v>12.14</v>
      </c>
      <c r="N1026">
        <v>12.14</v>
      </c>
      <c r="O1026">
        <v>12.14</v>
      </c>
      <c r="P1026">
        <v>11.88</v>
      </c>
      <c r="Q1026">
        <v>11.8785086790582</v>
      </c>
      <c r="R1026">
        <v>11.8785086790582</v>
      </c>
      <c r="S1026">
        <v>0.26149132094181099</v>
      </c>
      <c r="T1026" t="s">
        <v>262</v>
      </c>
      <c r="U1026" t="s">
        <v>9819</v>
      </c>
      <c r="V1026" t="s">
        <v>25</v>
      </c>
      <c r="W1026">
        <v>1</v>
      </c>
      <c r="X1026" t="s">
        <v>1374</v>
      </c>
      <c r="Y1026" t="s">
        <v>1375</v>
      </c>
    </row>
    <row r="1027" spans="1:25" ht="12.75" x14ac:dyDescent="0.2">
      <c r="A1027" t="s">
        <v>3910</v>
      </c>
      <c r="B1027" t="s">
        <v>3911</v>
      </c>
      <c r="D1027" t="s">
        <v>22</v>
      </c>
      <c r="E1027" t="s">
        <v>9299</v>
      </c>
      <c r="F1027">
        <v>1</v>
      </c>
      <c r="G1027" t="s">
        <v>3912</v>
      </c>
      <c r="H1027" t="s">
        <v>3913</v>
      </c>
      <c r="I1027">
        <v>2.1</v>
      </c>
      <c r="J1027">
        <v>2.1</v>
      </c>
      <c r="K1027">
        <v>2.1</v>
      </c>
      <c r="L1027">
        <v>2.1</v>
      </c>
      <c r="M1027">
        <v>2.12</v>
      </c>
      <c r="N1027">
        <v>2.12</v>
      </c>
      <c r="O1027">
        <v>2.12</v>
      </c>
      <c r="P1027">
        <v>2.0699999999999998</v>
      </c>
      <c r="Q1027">
        <v>2.0658275963579502</v>
      </c>
      <c r="R1027">
        <v>1.7559534569042501</v>
      </c>
      <c r="S1027">
        <v>0.36404654309574602</v>
      </c>
      <c r="T1027" t="s">
        <v>262</v>
      </c>
      <c r="U1027" t="s">
        <v>9819</v>
      </c>
      <c r="V1027" t="s">
        <v>25</v>
      </c>
      <c r="W1027">
        <v>1</v>
      </c>
      <c r="X1027" t="s">
        <v>1374</v>
      </c>
      <c r="Y1027" t="s">
        <v>1375</v>
      </c>
    </row>
    <row r="1028" spans="1:25" ht="12.75" x14ac:dyDescent="0.2">
      <c r="A1028" t="s">
        <v>3914</v>
      </c>
      <c r="B1028" t="s">
        <v>3915</v>
      </c>
      <c r="D1028" t="s">
        <v>22</v>
      </c>
      <c r="E1028" t="s">
        <v>9299</v>
      </c>
      <c r="F1028">
        <v>1</v>
      </c>
      <c r="G1028" t="s">
        <v>3916</v>
      </c>
      <c r="H1028" t="s">
        <v>3916</v>
      </c>
      <c r="I1028">
        <v>8.9499999999999993</v>
      </c>
      <c r="J1028">
        <v>8.9499999999999993</v>
      </c>
      <c r="K1028">
        <v>8.9499999999999993</v>
      </c>
      <c r="L1028">
        <v>8.9499999999999993</v>
      </c>
      <c r="M1028">
        <v>8.9700000000000006</v>
      </c>
      <c r="N1028">
        <v>8.9700000000000006</v>
      </c>
      <c r="O1028">
        <v>8.9700000000000006</v>
      </c>
      <c r="P1028">
        <v>8.7799999999999994</v>
      </c>
      <c r="Q1028">
        <v>8.7797672845212702</v>
      </c>
      <c r="R1028">
        <v>8.3666017652496798</v>
      </c>
      <c r="S1028">
        <v>0.60339823475031895</v>
      </c>
      <c r="T1028" t="s">
        <v>262</v>
      </c>
      <c r="U1028" t="s">
        <v>9819</v>
      </c>
      <c r="V1028" t="s">
        <v>25</v>
      </c>
      <c r="W1028">
        <v>1</v>
      </c>
      <c r="X1028" t="s">
        <v>1374</v>
      </c>
      <c r="Y1028" t="s">
        <v>1375</v>
      </c>
    </row>
    <row r="1029" spans="1:25" ht="12.75" x14ac:dyDescent="0.2">
      <c r="A1029" t="s">
        <v>3917</v>
      </c>
      <c r="B1029" t="s">
        <v>3918</v>
      </c>
      <c r="C1029" t="s">
        <v>427</v>
      </c>
      <c r="D1029" t="s">
        <v>22</v>
      </c>
      <c r="E1029" t="s">
        <v>9299</v>
      </c>
      <c r="F1029">
        <v>1</v>
      </c>
      <c r="G1029" t="s">
        <v>3919</v>
      </c>
      <c r="H1029" t="s">
        <v>3919</v>
      </c>
      <c r="I1029">
        <v>12.1</v>
      </c>
      <c r="J1029">
        <v>12.1</v>
      </c>
      <c r="K1029">
        <v>12.1</v>
      </c>
      <c r="L1029">
        <v>12.1</v>
      </c>
      <c r="M1029">
        <v>12.14</v>
      </c>
      <c r="N1029">
        <v>12.14</v>
      </c>
      <c r="O1029">
        <v>12.14</v>
      </c>
      <c r="P1029">
        <v>11.88</v>
      </c>
      <c r="Q1029">
        <v>11.8785086790582</v>
      </c>
      <c r="U1029" t="s">
        <v>9816</v>
      </c>
      <c r="V1029" t="s">
        <v>25</v>
      </c>
      <c r="W1029">
        <v>1</v>
      </c>
      <c r="X1029" t="s">
        <v>1374</v>
      </c>
      <c r="Y1029" t="s">
        <v>1375</v>
      </c>
    </row>
    <row r="1030" spans="1:25" ht="12.75" x14ac:dyDescent="0.2">
      <c r="A1030" t="s">
        <v>3920</v>
      </c>
      <c r="B1030" t="s">
        <v>3921</v>
      </c>
      <c r="C1030" t="s">
        <v>427</v>
      </c>
      <c r="D1030" t="s">
        <v>22</v>
      </c>
      <c r="E1030" t="s">
        <v>9299</v>
      </c>
      <c r="F1030">
        <v>1</v>
      </c>
      <c r="G1030" t="s">
        <v>3922</v>
      </c>
      <c r="H1030" t="s">
        <v>3922</v>
      </c>
      <c r="I1030">
        <v>13.7</v>
      </c>
      <c r="J1030">
        <v>13.7</v>
      </c>
      <c r="K1030">
        <v>13.7</v>
      </c>
      <c r="L1030">
        <v>13.7</v>
      </c>
      <c r="M1030">
        <v>13.73</v>
      </c>
      <c r="N1030">
        <v>13.73</v>
      </c>
      <c r="O1030">
        <v>13.73</v>
      </c>
      <c r="P1030">
        <v>13.43</v>
      </c>
      <c r="Q1030">
        <v>13.427879376326599</v>
      </c>
      <c r="U1030" t="s">
        <v>9816</v>
      </c>
      <c r="V1030" t="s">
        <v>25</v>
      </c>
      <c r="W1030">
        <v>1</v>
      </c>
      <c r="X1030" t="s">
        <v>1374</v>
      </c>
      <c r="Y1030" t="s">
        <v>1375</v>
      </c>
    </row>
    <row r="1031" spans="1:25" ht="12.75" x14ac:dyDescent="0.2">
      <c r="A1031" t="s">
        <v>3923</v>
      </c>
      <c r="B1031" t="s">
        <v>3924</v>
      </c>
      <c r="C1031" t="s">
        <v>427</v>
      </c>
      <c r="D1031" t="s">
        <v>22</v>
      </c>
      <c r="E1031" t="s">
        <v>9299</v>
      </c>
      <c r="F1031">
        <v>1</v>
      </c>
      <c r="G1031" t="s">
        <v>3925</v>
      </c>
      <c r="H1031" t="s">
        <v>3925</v>
      </c>
      <c r="I1031">
        <v>13.15</v>
      </c>
      <c r="J1031">
        <v>13.15</v>
      </c>
      <c r="K1031">
        <v>13.15</v>
      </c>
      <c r="L1031">
        <v>13.15</v>
      </c>
      <c r="M1031">
        <v>13.19</v>
      </c>
      <c r="N1031">
        <v>13.19</v>
      </c>
      <c r="O1031">
        <v>13.19</v>
      </c>
      <c r="P1031">
        <v>12.91</v>
      </c>
      <c r="Q1031">
        <v>12.911422477237201</v>
      </c>
      <c r="U1031" t="s">
        <v>9816</v>
      </c>
      <c r="V1031" t="s">
        <v>25</v>
      </c>
      <c r="W1031">
        <v>1</v>
      </c>
      <c r="X1031" t="s">
        <v>1374</v>
      </c>
      <c r="Y1031" t="s">
        <v>1375</v>
      </c>
    </row>
    <row r="1032" spans="1:25" ht="12.75" x14ac:dyDescent="0.2">
      <c r="A1032" t="s">
        <v>3926</v>
      </c>
      <c r="B1032" t="s">
        <v>3927</v>
      </c>
      <c r="D1032" t="s">
        <v>22</v>
      </c>
      <c r="E1032" t="s">
        <v>9299</v>
      </c>
      <c r="F1032">
        <v>1</v>
      </c>
      <c r="G1032" t="s">
        <v>3928</v>
      </c>
      <c r="H1032" t="s">
        <v>3929</v>
      </c>
      <c r="I1032">
        <v>19.5</v>
      </c>
      <c r="J1032">
        <v>19.5</v>
      </c>
      <c r="K1032">
        <v>19.5</v>
      </c>
      <c r="L1032">
        <v>19.5</v>
      </c>
      <c r="M1032">
        <v>19.53</v>
      </c>
      <c r="N1032">
        <v>19.53</v>
      </c>
      <c r="O1032">
        <v>19.53</v>
      </c>
      <c r="P1032">
        <v>19.11</v>
      </c>
      <c r="Q1032">
        <v>19.108905266311002</v>
      </c>
      <c r="R1032">
        <v>18.902322506675201</v>
      </c>
      <c r="S1032">
        <v>0.62767749332479605</v>
      </c>
      <c r="T1032" t="s">
        <v>262</v>
      </c>
      <c r="U1032" t="s">
        <v>9819</v>
      </c>
      <c r="V1032" t="s">
        <v>25</v>
      </c>
      <c r="W1032">
        <v>1</v>
      </c>
      <c r="X1032" t="s">
        <v>1374</v>
      </c>
      <c r="Y1032" t="s">
        <v>1375</v>
      </c>
    </row>
    <row r="1033" spans="1:25" ht="12.75" x14ac:dyDescent="0.2">
      <c r="A1033" t="s">
        <v>3930</v>
      </c>
      <c r="B1033" t="s">
        <v>3931</v>
      </c>
      <c r="D1033" t="s">
        <v>22</v>
      </c>
      <c r="E1033" t="s">
        <v>9299</v>
      </c>
      <c r="F1033">
        <v>1</v>
      </c>
      <c r="G1033" t="s">
        <v>3932</v>
      </c>
      <c r="H1033" t="s">
        <v>3932</v>
      </c>
      <c r="I1033">
        <v>24.8</v>
      </c>
      <c r="J1033">
        <v>24.8</v>
      </c>
      <c r="K1033">
        <v>24.8</v>
      </c>
      <c r="L1033">
        <v>24.8</v>
      </c>
      <c r="M1033">
        <v>24.8</v>
      </c>
      <c r="N1033">
        <v>24.8</v>
      </c>
      <c r="O1033">
        <v>24.8</v>
      </c>
      <c r="P1033">
        <v>24.27</v>
      </c>
      <c r="Q1033">
        <v>24.273474257205901</v>
      </c>
      <c r="R1033">
        <v>24.273474257205901</v>
      </c>
      <c r="S1033">
        <v>0.526525742794135</v>
      </c>
      <c r="T1033" t="s">
        <v>262</v>
      </c>
      <c r="U1033" t="s">
        <v>9819</v>
      </c>
      <c r="V1033" t="s">
        <v>25</v>
      </c>
      <c r="W1033">
        <v>1</v>
      </c>
      <c r="X1033" t="s">
        <v>1374</v>
      </c>
      <c r="Y1033" t="s">
        <v>1375</v>
      </c>
    </row>
    <row r="1034" spans="1:25" ht="12.75" x14ac:dyDescent="0.2">
      <c r="A1034" t="s">
        <v>3933</v>
      </c>
      <c r="B1034" t="s">
        <v>3934</v>
      </c>
      <c r="D1034" t="s">
        <v>22</v>
      </c>
      <c r="E1034" t="s">
        <v>9299</v>
      </c>
      <c r="F1034">
        <v>1</v>
      </c>
      <c r="G1034" t="s">
        <v>3935</v>
      </c>
      <c r="H1034" t="s">
        <v>3935</v>
      </c>
      <c r="I1034">
        <v>9.5</v>
      </c>
      <c r="J1034">
        <v>9.5</v>
      </c>
      <c r="K1034">
        <v>9.5</v>
      </c>
      <c r="L1034">
        <v>9.5</v>
      </c>
      <c r="M1034">
        <v>9.5</v>
      </c>
      <c r="N1034">
        <v>9.5</v>
      </c>
      <c r="O1034">
        <v>9.5</v>
      </c>
      <c r="P1034">
        <v>9.3000000000000007</v>
      </c>
      <c r="Q1034">
        <v>9.2962241836107609</v>
      </c>
      <c r="R1034">
        <v>9.2962241836107609</v>
      </c>
      <c r="S1034">
        <v>0.203775816389243</v>
      </c>
      <c r="T1034" t="s">
        <v>262</v>
      </c>
      <c r="U1034" t="s">
        <v>9819</v>
      </c>
      <c r="V1034" t="s">
        <v>25</v>
      </c>
      <c r="W1034">
        <v>1</v>
      </c>
      <c r="X1034" t="s">
        <v>1374</v>
      </c>
      <c r="Y1034" t="s">
        <v>1375</v>
      </c>
    </row>
    <row r="1035" spans="1:25" ht="12.75" x14ac:dyDescent="0.2">
      <c r="A1035" t="s">
        <v>3936</v>
      </c>
      <c r="B1035" t="s">
        <v>3937</v>
      </c>
      <c r="D1035" t="s">
        <v>22</v>
      </c>
      <c r="E1035" t="s">
        <v>9299</v>
      </c>
      <c r="F1035">
        <v>1</v>
      </c>
      <c r="G1035" t="s">
        <v>3938</v>
      </c>
      <c r="H1035" t="s">
        <v>3938</v>
      </c>
      <c r="I1035">
        <v>12.1</v>
      </c>
      <c r="J1035">
        <v>12.1</v>
      </c>
      <c r="K1035">
        <v>12.1</v>
      </c>
      <c r="L1035">
        <v>12.1</v>
      </c>
      <c r="M1035">
        <v>12.14</v>
      </c>
      <c r="N1035">
        <v>12.14</v>
      </c>
      <c r="O1035">
        <v>12.14</v>
      </c>
      <c r="P1035">
        <v>11.88</v>
      </c>
      <c r="Q1035">
        <v>11.8785086790582</v>
      </c>
      <c r="R1035">
        <v>11.4136974698777</v>
      </c>
      <c r="S1035">
        <v>0.72630253012234802</v>
      </c>
      <c r="T1035" t="s">
        <v>262</v>
      </c>
      <c r="U1035" t="s">
        <v>9819</v>
      </c>
      <c r="V1035" t="s">
        <v>25</v>
      </c>
      <c r="W1035">
        <v>1</v>
      </c>
      <c r="X1035" t="s">
        <v>1374</v>
      </c>
      <c r="Y1035" t="s">
        <v>1375</v>
      </c>
    </row>
    <row r="1036" spans="1:25" ht="12.75" x14ac:dyDescent="0.2">
      <c r="A1036" t="s">
        <v>3939</v>
      </c>
      <c r="B1036" t="s">
        <v>3940</v>
      </c>
      <c r="D1036" t="s">
        <v>22</v>
      </c>
      <c r="E1036" t="s">
        <v>9299</v>
      </c>
      <c r="F1036">
        <v>1</v>
      </c>
      <c r="G1036" t="s">
        <v>3941</v>
      </c>
      <c r="H1036" t="s">
        <v>3941</v>
      </c>
      <c r="I1036">
        <v>12.1</v>
      </c>
      <c r="J1036">
        <v>12.1</v>
      </c>
      <c r="K1036">
        <v>12.1</v>
      </c>
      <c r="L1036">
        <v>12.1</v>
      </c>
      <c r="M1036">
        <v>12.14</v>
      </c>
      <c r="N1036">
        <v>12.14</v>
      </c>
      <c r="O1036">
        <v>12.14</v>
      </c>
      <c r="P1036">
        <v>11.88</v>
      </c>
      <c r="Q1036">
        <v>11.8785086790582</v>
      </c>
      <c r="R1036">
        <v>11.4136974698777</v>
      </c>
      <c r="S1036">
        <v>0.72630253012234802</v>
      </c>
      <c r="T1036" t="s">
        <v>262</v>
      </c>
      <c r="U1036" t="s">
        <v>9819</v>
      </c>
      <c r="V1036" t="s">
        <v>25</v>
      </c>
      <c r="W1036">
        <v>1</v>
      </c>
      <c r="X1036" t="s">
        <v>1374</v>
      </c>
      <c r="Y1036" t="s">
        <v>1375</v>
      </c>
    </row>
    <row r="1037" spans="1:25" ht="12.75" x14ac:dyDescent="0.2">
      <c r="A1037" t="s">
        <v>3943</v>
      </c>
      <c r="B1037" t="s">
        <v>3944</v>
      </c>
      <c r="C1037" t="s">
        <v>427</v>
      </c>
      <c r="D1037" t="s">
        <v>22</v>
      </c>
      <c r="E1037" t="s">
        <v>9299</v>
      </c>
      <c r="F1037">
        <v>1</v>
      </c>
      <c r="G1037" t="s">
        <v>3945</v>
      </c>
      <c r="H1037" t="s">
        <v>3945</v>
      </c>
      <c r="I1037">
        <v>12.65</v>
      </c>
      <c r="J1037">
        <v>12.65</v>
      </c>
      <c r="K1037">
        <v>12.65</v>
      </c>
      <c r="L1037">
        <v>12.65</v>
      </c>
      <c r="M1037">
        <v>12.66</v>
      </c>
      <c r="N1037">
        <v>12.66</v>
      </c>
      <c r="O1037">
        <v>12.66</v>
      </c>
      <c r="P1037">
        <v>12.39</v>
      </c>
      <c r="Q1037">
        <v>12.3949655781477</v>
      </c>
      <c r="U1037" t="s">
        <v>9816</v>
      </c>
      <c r="V1037" t="s">
        <v>25</v>
      </c>
      <c r="W1037">
        <v>1</v>
      </c>
      <c r="X1037" t="s">
        <v>1374</v>
      </c>
      <c r="Y1037" t="s">
        <v>1375</v>
      </c>
    </row>
    <row r="1038" spans="1:25" ht="12.75" x14ac:dyDescent="0.2">
      <c r="A1038" t="s">
        <v>3946</v>
      </c>
      <c r="B1038" t="s">
        <v>3947</v>
      </c>
      <c r="C1038" t="s">
        <v>427</v>
      </c>
      <c r="D1038" t="s">
        <v>22</v>
      </c>
      <c r="E1038" t="s">
        <v>9299</v>
      </c>
      <c r="F1038">
        <v>1</v>
      </c>
      <c r="G1038" t="s">
        <v>3948</v>
      </c>
      <c r="H1038" t="s">
        <v>3948</v>
      </c>
      <c r="I1038">
        <v>13.7</v>
      </c>
      <c r="J1038">
        <v>13.7</v>
      </c>
      <c r="K1038">
        <v>13.7</v>
      </c>
      <c r="L1038">
        <v>13.7</v>
      </c>
      <c r="M1038">
        <v>13.73</v>
      </c>
      <c r="N1038">
        <v>13.73</v>
      </c>
      <c r="O1038">
        <v>13.73</v>
      </c>
      <c r="P1038">
        <v>13.43</v>
      </c>
      <c r="Q1038">
        <v>13.427879376326599</v>
      </c>
      <c r="U1038" t="s">
        <v>9816</v>
      </c>
      <c r="V1038" t="s">
        <v>25</v>
      </c>
      <c r="W1038">
        <v>1</v>
      </c>
      <c r="X1038" t="s">
        <v>1374</v>
      </c>
      <c r="Y1038" t="s">
        <v>1375</v>
      </c>
    </row>
    <row r="1039" spans="1:25" ht="12.75" x14ac:dyDescent="0.2">
      <c r="A1039" t="s">
        <v>3949</v>
      </c>
      <c r="B1039" t="s">
        <v>3950</v>
      </c>
      <c r="C1039" t="s">
        <v>427</v>
      </c>
      <c r="D1039" t="s">
        <v>22</v>
      </c>
      <c r="E1039" t="s">
        <v>9299</v>
      </c>
      <c r="F1039">
        <v>1</v>
      </c>
      <c r="G1039" t="s">
        <v>3951</v>
      </c>
      <c r="H1039" t="s">
        <v>3952</v>
      </c>
      <c r="I1039">
        <v>16.45</v>
      </c>
      <c r="J1039">
        <v>16.45</v>
      </c>
      <c r="K1039">
        <v>16.45</v>
      </c>
      <c r="L1039">
        <v>16.45</v>
      </c>
      <c r="M1039">
        <v>16.45</v>
      </c>
      <c r="N1039">
        <v>16.45</v>
      </c>
      <c r="O1039">
        <v>16.45</v>
      </c>
      <c r="P1039">
        <v>16.100000000000001</v>
      </c>
      <c r="U1039" t="s">
        <v>9816</v>
      </c>
      <c r="V1039" t="s">
        <v>25</v>
      </c>
      <c r="W1039">
        <v>1</v>
      </c>
      <c r="X1039" t="s">
        <v>1374</v>
      </c>
      <c r="Y1039" t="s">
        <v>1375</v>
      </c>
    </row>
    <row r="1040" spans="1:25" ht="12.75" x14ac:dyDescent="0.2">
      <c r="A1040" t="s">
        <v>3953</v>
      </c>
      <c r="B1040" t="s">
        <v>3954</v>
      </c>
      <c r="C1040" t="s">
        <v>427</v>
      </c>
      <c r="D1040" t="s">
        <v>22</v>
      </c>
      <c r="E1040" t="s">
        <v>9299</v>
      </c>
      <c r="F1040">
        <v>1</v>
      </c>
      <c r="G1040" t="s">
        <v>3955</v>
      </c>
      <c r="H1040" t="s">
        <v>3956</v>
      </c>
      <c r="I1040">
        <v>16.45</v>
      </c>
      <c r="J1040">
        <v>16.45</v>
      </c>
      <c r="K1040">
        <v>16.45</v>
      </c>
      <c r="L1040">
        <v>16.45</v>
      </c>
      <c r="M1040">
        <v>16.45</v>
      </c>
      <c r="N1040">
        <v>16.45</v>
      </c>
      <c r="O1040">
        <v>16.45</v>
      </c>
      <c r="P1040">
        <v>16.100000000000001</v>
      </c>
      <c r="U1040" t="s">
        <v>9816</v>
      </c>
      <c r="V1040" t="s">
        <v>25</v>
      </c>
      <c r="W1040">
        <v>1</v>
      </c>
      <c r="X1040" t="s">
        <v>1374</v>
      </c>
      <c r="Y1040" t="s">
        <v>1375</v>
      </c>
    </row>
    <row r="1041" spans="1:25" ht="12.75" x14ac:dyDescent="0.2">
      <c r="A1041" t="s">
        <v>6791</v>
      </c>
      <c r="B1041" t="s">
        <v>6792</v>
      </c>
      <c r="C1041" t="s">
        <v>427</v>
      </c>
      <c r="D1041" t="s">
        <v>22</v>
      </c>
      <c r="E1041" t="s">
        <v>9299</v>
      </c>
      <c r="F1041">
        <v>1</v>
      </c>
      <c r="G1041" t="s">
        <v>6793</v>
      </c>
      <c r="H1041" t="s">
        <v>6794</v>
      </c>
      <c r="I1041">
        <v>16.45</v>
      </c>
      <c r="J1041">
        <v>16.45</v>
      </c>
      <c r="K1041">
        <v>16.45</v>
      </c>
      <c r="L1041">
        <v>16.45</v>
      </c>
      <c r="M1041">
        <v>16.45</v>
      </c>
      <c r="N1041">
        <v>16.45</v>
      </c>
      <c r="O1041">
        <v>16.45</v>
      </c>
      <c r="P1041">
        <v>16.100000000000001</v>
      </c>
      <c r="U1041" t="s">
        <v>9816</v>
      </c>
      <c r="V1041" t="s">
        <v>25</v>
      </c>
      <c r="W1041">
        <v>1</v>
      </c>
      <c r="X1041" t="s">
        <v>1374</v>
      </c>
      <c r="Y1041" t="s">
        <v>1375</v>
      </c>
    </row>
    <row r="1042" spans="1:25" ht="12.75" x14ac:dyDescent="0.2">
      <c r="A1042" t="s">
        <v>3957</v>
      </c>
      <c r="B1042" t="s">
        <v>3958</v>
      </c>
      <c r="C1042" t="s">
        <v>3131</v>
      </c>
      <c r="D1042" t="s">
        <v>22</v>
      </c>
      <c r="E1042" t="s">
        <v>9299</v>
      </c>
      <c r="F1042">
        <v>1</v>
      </c>
      <c r="G1042" t="s">
        <v>3959</v>
      </c>
      <c r="H1042" t="s">
        <v>3959</v>
      </c>
      <c r="I1042">
        <v>51.72</v>
      </c>
      <c r="J1042">
        <v>51.72</v>
      </c>
      <c r="K1042">
        <v>51.72</v>
      </c>
      <c r="L1042">
        <v>51.72</v>
      </c>
      <c r="M1042">
        <v>51.72</v>
      </c>
      <c r="N1042">
        <v>51.72</v>
      </c>
      <c r="O1042">
        <v>51.72</v>
      </c>
      <c r="P1042">
        <v>50.61</v>
      </c>
      <c r="Q1042">
        <v>50.612776110769701</v>
      </c>
      <c r="R1042">
        <v>35.8421087968104</v>
      </c>
      <c r="S1042">
        <v>15.8778912031896</v>
      </c>
      <c r="T1042" t="s">
        <v>262</v>
      </c>
      <c r="U1042" t="s">
        <v>9819</v>
      </c>
      <c r="V1042" t="s">
        <v>25</v>
      </c>
      <c r="W1042">
        <v>1</v>
      </c>
      <c r="X1042" t="s">
        <v>1374</v>
      </c>
      <c r="Y1042" t="s">
        <v>1375</v>
      </c>
    </row>
    <row r="1043" spans="1:25" ht="12.75" x14ac:dyDescent="0.2">
      <c r="A1043" t="s">
        <v>3960</v>
      </c>
      <c r="B1043" t="s">
        <v>3961</v>
      </c>
      <c r="C1043" t="s">
        <v>3131</v>
      </c>
      <c r="D1043" t="s">
        <v>22</v>
      </c>
      <c r="E1043" t="s">
        <v>9299</v>
      </c>
      <c r="F1043">
        <v>1</v>
      </c>
      <c r="G1043" t="s">
        <v>3962</v>
      </c>
      <c r="H1043" t="s">
        <v>3962</v>
      </c>
      <c r="I1043">
        <v>51.72</v>
      </c>
      <c r="J1043">
        <v>51.72</v>
      </c>
      <c r="K1043">
        <v>51.72</v>
      </c>
      <c r="L1043">
        <v>51.72</v>
      </c>
      <c r="M1043">
        <v>51.72</v>
      </c>
      <c r="N1043">
        <v>51.72</v>
      </c>
      <c r="O1043">
        <v>51.72</v>
      </c>
      <c r="P1043">
        <v>50.61</v>
      </c>
      <c r="Q1043">
        <v>50.612776110769701</v>
      </c>
      <c r="R1043">
        <v>35.8421087968104</v>
      </c>
      <c r="S1043">
        <v>15.8778912031896</v>
      </c>
      <c r="T1043" t="s">
        <v>262</v>
      </c>
      <c r="U1043" t="s">
        <v>9819</v>
      </c>
      <c r="V1043" t="s">
        <v>25</v>
      </c>
      <c r="W1043">
        <v>1</v>
      </c>
      <c r="X1043" t="s">
        <v>1374</v>
      </c>
      <c r="Y1043" t="s">
        <v>1375</v>
      </c>
    </row>
    <row r="1044" spans="1:25" ht="12.75" x14ac:dyDescent="0.2">
      <c r="A1044" t="s">
        <v>3963</v>
      </c>
      <c r="B1044" t="s">
        <v>3964</v>
      </c>
      <c r="C1044" t="s">
        <v>3131</v>
      </c>
      <c r="D1044" t="s">
        <v>22</v>
      </c>
      <c r="E1044" t="s">
        <v>9299</v>
      </c>
      <c r="F1044">
        <v>1</v>
      </c>
      <c r="G1044" t="s">
        <v>3965</v>
      </c>
      <c r="H1044" t="s">
        <v>3965</v>
      </c>
      <c r="I1044">
        <v>21.6</v>
      </c>
      <c r="J1044">
        <v>21.6</v>
      </c>
      <c r="K1044">
        <v>21.6</v>
      </c>
      <c r="L1044">
        <v>21.6</v>
      </c>
      <c r="M1044">
        <v>21.64</v>
      </c>
      <c r="N1044">
        <v>21.64</v>
      </c>
      <c r="O1044">
        <v>21.64</v>
      </c>
      <c r="P1044">
        <v>21.17</v>
      </c>
      <c r="Q1044">
        <v>21.1747328626689</v>
      </c>
      <c r="R1044">
        <v>20.968150103033199</v>
      </c>
      <c r="S1044">
        <v>0.67184989696684705</v>
      </c>
      <c r="T1044" t="s">
        <v>262</v>
      </c>
      <c r="U1044" t="s">
        <v>9819</v>
      </c>
      <c r="V1044" t="s">
        <v>25</v>
      </c>
      <c r="W1044">
        <v>1</v>
      </c>
      <c r="X1044" t="s">
        <v>1374</v>
      </c>
      <c r="Y1044" t="s">
        <v>1375</v>
      </c>
    </row>
    <row r="1045" spans="1:25" ht="12.75" x14ac:dyDescent="0.2">
      <c r="A1045" t="s">
        <v>3966</v>
      </c>
      <c r="B1045" t="s">
        <v>3967</v>
      </c>
      <c r="C1045" t="s">
        <v>3131</v>
      </c>
      <c r="D1045" t="s">
        <v>22</v>
      </c>
      <c r="E1045" t="s">
        <v>9299</v>
      </c>
      <c r="F1045">
        <v>1</v>
      </c>
      <c r="G1045" t="s">
        <v>3968</v>
      </c>
      <c r="H1045" t="s">
        <v>3968</v>
      </c>
      <c r="I1045">
        <v>19.5</v>
      </c>
      <c r="J1045">
        <v>19.5</v>
      </c>
      <c r="K1045">
        <v>19.5</v>
      </c>
      <c r="L1045">
        <v>19.5</v>
      </c>
      <c r="M1045">
        <v>19.53</v>
      </c>
      <c r="N1045">
        <v>19.53</v>
      </c>
      <c r="O1045">
        <v>19.53</v>
      </c>
      <c r="P1045">
        <v>19.11</v>
      </c>
      <c r="Q1045">
        <v>19.108905266311002</v>
      </c>
      <c r="R1045">
        <v>18.799031126857301</v>
      </c>
      <c r="S1045">
        <v>0.73096887314269299</v>
      </c>
      <c r="T1045" t="s">
        <v>262</v>
      </c>
      <c r="U1045" t="s">
        <v>9819</v>
      </c>
      <c r="V1045" t="s">
        <v>25</v>
      </c>
      <c r="W1045">
        <v>1</v>
      </c>
      <c r="X1045" t="s">
        <v>1374</v>
      </c>
      <c r="Y1045" t="s">
        <v>1375</v>
      </c>
    </row>
    <row r="1046" spans="1:25" ht="12.75" x14ac:dyDescent="0.2">
      <c r="A1046" t="s">
        <v>3969</v>
      </c>
      <c r="B1046" t="s">
        <v>3970</v>
      </c>
      <c r="D1046" t="s">
        <v>22</v>
      </c>
      <c r="E1046" t="s">
        <v>9299</v>
      </c>
      <c r="F1046">
        <v>1</v>
      </c>
      <c r="G1046" t="s">
        <v>3971</v>
      </c>
      <c r="H1046" t="s">
        <v>3971</v>
      </c>
      <c r="I1046">
        <v>8.9499999999999993</v>
      </c>
      <c r="J1046">
        <v>8.9499999999999993</v>
      </c>
      <c r="K1046">
        <v>8.9499999999999993</v>
      </c>
      <c r="L1046">
        <v>8.9499999999999993</v>
      </c>
      <c r="M1046">
        <v>8.9700000000000006</v>
      </c>
      <c r="N1046">
        <v>8.9700000000000006</v>
      </c>
      <c r="O1046">
        <v>8.9700000000000006</v>
      </c>
      <c r="P1046">
        <v>8.7799999999999994</v>
      </c>
      <c r="Q1046">
        <v>8.7797672845212702</v>
      </c>
      <c r="R1046">
        <v>8.6248302147944305</v>
      </c>
      <c r="S1046">
        <v>0.34516978520557501</v>
      </c>
      <c r="T1046" t="s">
        <v>262</v>
      </c>
      <c r="U1046" t="s">
        <v>9819</v>
      </c>
      <c r="V1046" t="s">
        <v>25</v>
      </c>
      <c r="W1046">
        <v>1</v>
      </c>
      <c r="X1046" t="s">
        <v>1374</v>
      </c>
      <c r="Y1046" t="s">
        <v>1375</v>
      </c>
    </row>
    <row r="1047" spans="1:25" ht="12.75" x14ac:dyDescent="0.2">
      <c r="A1047" t="s">
        <v>3972</v>
      </c>
      <c r="B1047" t="s">
        <v>3973</v>
      </c>
      <c r="D1047" t="s">
        <v>22</v>
      </c>
      <c r="E1047" t="s">
        <v>9299</v>
      </c>
      <c r="F1047">
        <v>1</v>
      </c>
      <c r="G1047" t="s">
        <v>3974</v>
      </c>
      <c r="H1047" t="s">
        <v>3974</v>
      </c>
      <c r="I1047">
        <v>12.65</v>
      </c>
      <c r="J1047">
        <v>12.65</v>
      </c>
      <c r="K1047">
        <v>12.65</v>
      </c>
      <c r="L1047">
        <v>12.65</v>
      </c>
      <c r="M1047">
        <v>12.66</v>
      </c>
      <c r="N1047">
        <v>12.66</v>
      </c>
      <c r="O1047">
        <v>12.66</v>
      </c>
      <c r="P1047">
        <v>12.39</v>
      </c>
      <c r="Q1047">
        <v>12.3949655781477</v>
      </c>
      <c r="R1047">
        <v>12.188382818511901</v>
      </c>
      <c r="S1047">
        <v>0.47161718148811899</v>
      </c>
      <c r="T1047" t="s">
        <v>262</v>
      </c>
      <c r="U1047" t="s">
        <v>9819</v>
      </c>
      <c r="V1047" t="s">
        <v>25</v>
      </c>
      <c r="W1047">
        <v>1</v>
      </c>
      <c r="X1047" t="s">
        <v>1374</v>
      </c>
      <c r="Y1047" t="s">
        <v>1375</v>
      </c>
    </row>
    <row r="1048" spans="1:25" ht="12.75" x14ac:dyDescent="0.2">
      <c r="A1048" t="s">
        <v>3975</v>
      </c>
      <c r="B1048" t="s">
        <v>3976</v>
      </c>
      <c r="D1048" t="s">
        <v>22</v>
      </c>
      <c r="E1048" t="s">
        <v>9299</v>
      </c>
      <c r="F1048">
        <v>1</v>
      </c>
      <c r="G1048" t="s">
        <v>3977</v>
      </c>
      <c r="H1048" t="s">
        <v>3978</v>
      </c>
      <c r="I1048">
        <v>60.18</v>
      </c>
      <c r="J1048">
        <v>60.18</v>
      </c>
      <c r="K1048">
        <v>60.18</v>
      </c>
      <c r="L1048">
        <v>60.18</v>
      </c>
      <c r="M1048">
        <v>60.18</v>
      </c>
      <c r="N1048">
        <v>60.18</v>
      </c>
      <c r="O1048">
        <v>60.18</v>
      </c>
      <c r="P1048">
        <v>58.88</v>
      </c>
      <c r="Q1048">
        <v>58.876086496201502</v>
      </c>
      <c r="R1048">
        <v>41.884654516157397</v>
      </c>
      <c r="S1048">
        <v>18.295345483842599</v>
      </c>
      <c r="T1048" t="s">
        <v>262</v>
      </c>
      <c r="U1048" t="s">
        <v>9819</v>
      </c>
      <c r="V1048" t="s">
        <v>25</v>
      </c>
      <c r="W1048">
        <v>1</v>
      </c>
      <c r="X1048" t="s">
        <v>1374</v>
      </c>
      <c r="Y1048" t="s">
        <v>1375</v>
      </c>
    </row>
    <row r="1049" spans="1:25" ht="12.75" x14ac:dyDescent="0.2">
      <c r="A1049" t="s">
        <v>3979</v>
      </c>
      <c r="B1049" t="s">
        <v>3980</v>
      </c>
      <c r="C1049" t="s">
        <v>3131</v>
      </c>
      <c r="D1049" t="s">
        <v>22</v>
      </c>
      <c r="E1049" t="s">
        <v>9299</v>
      </c>
      <c r="F1049">
        <v>1</v>
      </c>
      <c r="G1049" t="s">
        <v>3981</v>
      </c>
      <c r="H1049" t="s">
        <v>3981</v>
      </c>
      <c r="I1049">
        <v>12.1</v>
      </c>
      <c r="J1049">
        <v>12.1</v>
      </c>
      <c r="K1049">
        <v>12.1</v>
      </c>
      <c r="L1049">
        <v>12.1</v>
      </c>
      <c r="M1049">
        <v>12.14</v>
      </c>
      <c r="N1049">
        <v>12.14</v>
      </c>
      <c r="O1049">
        <v>12.14</v>
      </c>
      <c r="P1049">
        <v>11.88</v>
      </c>
      <c r="Q1049">
        <v>11.8785086790582</v>
      </c>
      <c r="R1049">
        <v>11.4136974698777</v>
      </c>
      <c r="S1049">
        <v>0.72630253012234802</v>
      </c>
      <c r="T1049" t="s">
        <v>262</v>
      </c>
      <c r="U1049" t="s">
        <v>9819</v>
      </c>
      <c r="V1049" t="s">
        <v>25</v>
      </c>
      <c r="W1049">
        <v>1</v>
      </c>
      <c r="X1049" t="s">
        <v>1374</v>
      </c>
      <c r="Y1049" t="s">
        <v>1375</v>
      </c>
    </row>
    <row r="1050" spans="1:25" ht="12.75" x14ac:dyDescent="0.2">
      <c r="A1050" t="s">
        <v>3982</v>
      </c>
      <c r="B1050" t="s">
        <v>3983</v>
      </c>
      <c r="D1050" t="s">
        <v>22</v>
      </c>
      <c r="E1050" t="s">
        <v>9299</v>
      </c>
      <c r="F1050">
        <v>1</v>
      </c>
      <c r="G1050" t="s">
        <v>3984</v>
      </c>
      <c r="H1050" t="s">
        <v>3984</v>
      </c>
      <c r="I1050">
        <v>12.1</v>
      </c>
      <c r="J1050">
        <v>12.1</v>
      </c>
      <c r="K1050">
        <v>12.1</v>
      </c>
      <c r="L1050">
        <v>12.1</v>
      </c>
      <c r="M1050">
        <v>12.14</v>
      </c>
      <c r="N1050">
        <v>12.14</v>
      </c>
      <c r="O1050">
        <v>12.14</v>
      </c>
      <c r="P1050">
        <v>11.88</v>
      </c>
      <c r="Q1050">
        <v>11.8785086790582</v>
      </c>
      <c r="R1050">
        <v>11.4136974698777</v>
      </c>
      <c r="S1050">
        <v>0.72630253012234802</v>
      </c>
      <c r="T1050" t="s">
        <v>262</v>
      </c>
      <c r="U1050" t="s">
        <v>9819</v>
      </c>
      <c r="V1050" t="s">
        <v>25</v>
      </c>
      <c r="W1050">
        <v>1</v>
      </c>
      <c r="X1050" t="s">
        <v>1374</v>
      </c>
      <c r="Y1050" t="s">
        <v>1375</v>
      </c>
    </row>
    <row r="1051" spans="1:25" ht="12.75" x14ac:dyDescent="0.2">
      <c r="A1051" t="s">
        <v>3985</v>
      </c>
      <c r="B1051" t="s">
        <v>3986</v>
      </c>
      <c r="D1051" t="s">
        <v>22</v>
      </c>
      <c r="E1051" t="s">
        <v>9299</v>
      </c>
      <c r="F1051">
        <v>1</v>
      </c>
      <c r="G1051" t="s">
        <v>3987</v>
      </c>
      <c r="H1051" t="s">
        <v>3987</v>
      </c>
      <c r="I1051">
        <v>8.4</v>
      </c>
      <c r="J1051">
        <v>8.4</v>
      </c>
      <c r="K1051">
        <v>8.4</v>
      </c>
      <c r="L1051">
        <v>8.4</v>
      </c>
      <c r="M1051">
        <v>8.44</v>
      </c>
      <c r="N1051">
        <v>8.44</v>
      </c>
      <c r="O1051">
        <v>8.44</v>
      </c>
      <c r="P1051">
        <v>8.26</v>
      </c>
      <c r="Q1051">
        <v>8.2633103854317795</v>
      </c>
      <c r="R1051">
        <v>8.2633103854317795</v>
      </c>
      <c r="S1051">
        <v>0.176689614568216</v>
      </c>
      <c r="T1051" t="s">
        <v>262</v>
      </c>
      <c r="U1051" t="s">
        <v>9819</v>
      </c>
      <c r="V1051" t="s">
        <v>25</v>
      </c>
      <c r="W1051">
        <v>1</v>
      </c>
      <c r="X1051" t="s">
        <v>1374</v>
      </c>
      <c r="Y1051" t="s">
        <v>1375</v>
      </c>
    </row>
    <row r="1052" spans="1:25" ht="12.75" x14ac:dyDescent="0.2">
      <c r="A1052" t="s">
        <v>3988</v>
      </c>
      <c r="B1052" t="s">
        <v>3989</v>
      </c>
      <c r="C1052" t="s">
        <v>427</v>
      </c>
      <c r="D1052" t="s">
        <v>22</v>
      </c>
      <c r="E1052" t="s">
        <v>9299</v>
      </c>
      <c r="F1052">
        <v>1</v>
      </c>
      <c r="G1052" t="s">
        <v>3990</v>
      </c>
      <c r="H1052" t="s">
        <v>3990</v>
      </c>
      <c r="I1052">
        <v>13.7</v>
      </c>
      <c r="J1052">
        <v>13.7</v>
      </c>
      <c r="K1052">
        <v>13.7</v>
      </c>
      <c r="L1052">
        <v>13.7</v>
      </c>
      <c r="M1052">
        <v>13.73</v>
      </c>
      <c r="N1052">
        <v>13.73</v>
      </c>
      <c r="O1052">
        <v>13.73</v>
      </c>
      <c r="P1052">
        <v>13.43</v>
      </c>
      <c r="Q1052">
        <v>13.427879376326599</v>
      </c>
      <c r="U1052" t="s">
        <v>9816</v>
      </c>
      <c r="V1052" t="s">
        <v>25</v>
      </c>
      <c r="W1052">
        <v>1</v>
      </c>
      <c r="X1052" t="s">
        <v>1374</v>
      </c>
      <c r="Y1052" t="s">
        <v>1375</v>
      </c>
    </row>
    <row r="1053" spans="1:25" ht="12.75" x14ac:dyDescent="0.2">
      <c r="A1053" t="s">
        <v>3991</v>
      </c>
      <c r="B1053" t="s">
        <v>3992</v>
      </c>
      <c r="C1053" t="s">
        <v>427</v>
      </c>
      <c r="D1053" t="s">
        <v>22</v>
      </c>
      <c r="E1053" t="s">
        <v>9299</v>
      </c>
      <c r="F1053">
        <v>1</v>
      </c>
      <c r="G1053" t="s">
        <v>3993</v>
      </c>
      <c r="H1053" t="s">
        <v>3993</v>
      </c>
      <c r="I1053">
        <v>13.7</v>
      </c>
      <c r="J1053">
        <v>13.7</v>
      </c>
      <c r="K1053">
        <v>13.7</v>
      </c>
      <c r="L1053">
        <v>13.7</v>
      </c>
      <c r="M1053">
        <v>13.73</v>
      </c>
      <c r="N1053">
        <v>13.73</v>
      </c>
      <c r="O1053">
        <v>13.73</v>
      </c>
      <c r="P1053">
        <v>13.43</v>
      </c>
      <c r="Q1053">
        <v>13.427879376326599</v>
      </c>
      <c r="U1053" t="s">
        <v>9816</v>
      </c>
      <c r="V1053" t="s">
        <v>25</v>
      </c>
      <c r="W1053">
        <v>1</v>
      </c>
      <c r="X1053" t="s">
        <v>1374</v>
      </c>
      <c r="Y1053" t="s">
        <v>1375</v>
      </c>
    </row>
    <row r="1054" spans="1:25" ht="12.75" x14ac:dyDescent="0.2">
      <c r="A1054" t="s">
        <v>3994</v>
      </c>
      <c r="B1054" t="s">
        <v>3995</v>
      </c>
      <c r="C1054" t="s">
        <v>427</v>
      </c>
      <c r="D1054" t="s">
        <v>22</v>
      </c>
      <c r="E1054" t="s">
        <v>9299</v>
      </c>
      <c r="F1054">
        <v>1</v>
      </c>
      <c r="G1054" t="s">
        <v>3996</v>
      </c>
      <c r="H1054" t="s">
        <v>3996</v>
      </c>
      <c r="I1054">
        <v>12.1</v>
      </c>
      <c r="J1054">
        <v>12.1</v>
      </c>
      <c r="K1054">
        <v>12.1</v>
      </c>
      <c r="L1054">
        <v>12.1</v>
      </c>
      <c r="U1054" t="s">
        <v>9816</v>
      </c>
      <c r="V1054">
        <v>1</v>
      </c>
      <c r="X1054" t="s">
        <v>1374</v>
      </c>
      <c r="Y1054" t="s">
        <v>1375</v>
      </c>
    </row>
    <row r="1055" spans="1:25" ht="12.75" x14ac:dyDescent="0.2">
      <c r="A1055" t="s">
        <v>3997</v>
      </c>
      <c r="B1055" t="s">
        <v>3998</v>
      </c>
      <c r="D1055" t="s">
        <v>22</v>
      </c>
      <c r="E1055" t="s">
        <v>9299</v>
      </c>
      <c r="F1055">
        <v>1</v>
      </c>
      <c r="G1055" t="s">
        <v>3999</v>
      </c>
      <c r="H1055" t="s">
        <v>3999</v>
      </c>
      <c r="I1055">
        <v>10</v>
      </c>
      <c r="J1055">
        <v>10</v>
      </c>
      <c r="K1055">
        <v>10</v>
      </c>
      <c r="L1055">
        <v>10</v>
      </c>
      <c r="M1055">
        <v>10.029999999999999</v>
      </c>
      <c r="N1055">
        <v>10.029999999999999</v>
      </c>
      <c r="O1055">
        <v>10.029999999999999</v>
      </c>
      <c r="P1055">
        <v>9.81</v>
      </c>
      <c r="Q1055">
        <v>9.8126810827002409</v>
      </c>
      <c r="R1055">
        <v>9.4511612533376006</v>
      </c>
      <c r="S1055">
        <v>0.57883874666239699</v>
      </c>
      <c r="T1055" t="s">
        <v>262</v>
      </c>
      <c r="U1055" t="s">
        <v>9819</v>
      </c>
      <c r="V1055" t="s">
        <v>25</v>
      </c>
      <c r="W1055">
        <v>1</v>
      </c>
      <c r="X1055" t="s">
        <v>1374</v>
      </c>
      <c r="Y1055" t="s">
        <v>1375</v>
      </c>
    </row>
    <row r="1056" spans="1:25" ht="12.75" x14ac:dyDescent="0.2">
      <c r="A1056" t="s">
        <v>4000</v>
      </c>
      <c r="B1056" t="s">
        <v>4001</v>
      </c>
      <c r="D1056" t="s">
        <v>22</v>
      </c>
      <c r="E1056" t="s">
        <v>9299</v>
      </c>
      <c r="F1056">
        <v>1</v>
      </c>
      <c r="G1056" t="s">
        <v>4002</v>
      </c>
      <c r="H1056" t="s">
        <v>4002</v>
      </c>
      <c r="I1056">
        <v>7.9</v>
      </c>
      <c r="J1056">
        <v>7.9</v>
      </c>
      <c r="K1056">
        <v>7.9</v>
      </c>
      <c r="L1056">
        <v>7.9</v>
      </c>
      <c r="M1056">
        <v>7.92</v>
      </c>
      <c r="N1056">
        <v>7.92</v>
      </c>
      <c r="O1056">
        <v>7.92</v>
      </c>
      <c r="P1056">
        <v>7.75</v>
      </c>
      <c r="Q1056">
        <v>7.7468534863423004</v>
      </c>
      <c r="R1056">
        <v>7.4369793468886103</v>
      </c>
      <c r="S1056">
        <v>0.48302065311139403</v>
      </c>
      <c r="T1056" t="s">
        <v>262</v>
      </c>
      <c r="U1056" t="s">
        <v>9819</v>
      </c>
      <c r="V1056" t="s">
        <v>25</v>
      </c>
      <c r="W1056">
        <v>1</v>
      </c>
      <c r="X1056" t="s">
        <v>1374</v>
      </c>
      <c r="Y1056" t="s">
        <v>1375</v>
      </c>
    </row>
    <row r="1057" spans="1:25" ht="12.75" x14ac:dyDescent="0.2">
      <c r="A1057" t="s">
        <v>4003</v>
      </c>
      <c r="B1057" t="s">
        <v>4004</v>
      </c>
      <c r="D1057" t="s">
        <v>22</v>
      </c>
      <c r="E1057" t="s">
        <v>9299</v>
      </c>
      <c r="F1057">
        <v>1</v>
      </c>
      <c r="G1057" t="s">
        <v>4005</v>
      </c>
      <c r="H1057" t="s">
        <v>4005</v>
      </c>
      <c r="I1057">
        <v>7.9</v>
      </c>
      <c r="J1057">
        <v>7.9</v>
      </c>
      <c r="K1057">
        <v>7.9</v>
      </c>
      <c r="L1057">
        <v>7.9</v>
      </c>
      <c r="M1057">
        <v>7.92</v>
      </c>
      <c r="N1057">
        <v>7.92</v>
      </c>
      <c r="O1057">
        <v>7.92</v>
      </c>
      <c r="P1057">
        <v>7.75</v>
      </c>
      <c r="Q1057">
        <v>7.7468534863423004</v>
      </c>
      <c r="R1057">
        <v>7.4369793468886103</v>
      </c>
      <c r="S1057">
        <v>0.48302065311139403</v>
      </c>
      <c r="T1057" t="s">
        <v>262</v>
      </c>
      <c r="U1057" t="s">
        <v>9819</v>
      </c>
      <c r="V1057" t="s">
        <v>25</v>
      </c>
      <c r="W1057">
        <v>1</v>
      </c>
      <c r="X1057" t="s">
        <v>1374</v>
      </c>
      <c r="Y1057" t="s">
        <v>1375</v>
      </c>
    </row>
    <row r="1058" spans="1:25" ht="12.75" x14ac:dyDescent="0.2">
      <c r="A1058" t="s">
        <v>4006</v>
      </c>
      <c r="B1058" t="s">
        <v>4007</v>
      </c>
      <c r="D1058" t="s">
        <v>22</v>
      </c>
      <c r="E1058" t="s">
        <v>9299</v>
      </c>
      <c r="F1058">
        <v>1</v>
      </c>
      <c r="G1058" t="s">
        <v>4008</v>
      </c>
      <c r="H1058" t="s">
        <v>4008</v>
      </c>
      <c r="I1058">
        <v>10</v>
      </c>
      <c r="J1058">
        <v>10</v>
      </c>
      <c r="K1058">
        <v>10</v>
      </c>
      <c r="L1058">
        <v>10</v>
      </c>
      <c r="M1058">
        <v>10.029999999999999</v>
      </c>
      <c r="N1058">
        <v>10.029999999999999</v>
      </c>
      <c r="O1058">
        <v>10.029999999999999</v>
      </c>
      <c r="P1058">
        <v>9.81</v>
      </c>
      <c r="Q1058">
        <v>9.8126810827002409</v>
      </c>
      <c r="R1058">
        <v>9.6577440129733994</v>
      </c>
      <c r="S1058">
        <v>0.37225598702660201</v>
      </c>
      <c r="T1058" t="s">
        <v>262</v>
      </c>
      <c r="U1058" t="s">
        <v>9819</v>
      </c>
      <c r="V1058" t="s">
        <v>25</v>
      </c>
      <c r="W1058">
        <v>1</v>
      </c>
      <c r="X1058" t="s">
        <v>1374</v>
      </c>
      <c r="Y1058" t="s">
        <v>1375</v>
      </c>
    </row>
    <row r="1059" spans="1:25" ht="12.75" x14ac:dyDescent="0.2">
      <c r="A1059" t="s">
        <v>4009</v>
      </c>
      <c r="B1059" t="s">
        <v>4010</v>
      </c>
      <c r="D1059" t="s">
        <v>22</v>
      </c>
      <c r="E1059" t="s">
        <v>9299</v>
      </c>
      <c r="F1059">
        <v>1</v>
      </c>
      <c r="G1059" t="s">
        <v>4011</v>
      </c>
      <c r="H1059" t="s">
        <v>4011</v>
      </c>
      <c r="I1059">
        <v>15.3</v>
      </c>
      <c r="J1059">
        <v>15.3</v>
      </c>
      <c r="K1059">
        <v>15.3</v>
      </c>
      <c r="L1059">
        <v>15.3</v>
      </c>
      <c r="M1059">
        <v>15.31</v>
      </c>
      <c r="N1059">
        <v>15.31</v>
      </c>
      <c r="O1059">
        <v>15.31</v>
      </c>
      <c r="P1059">
        <v>14.98</v>
      </c>
      <c r="Q1059">
        <v>14.9772500735951</v>
      </c>
      <c r="R1059">
        <v>14.5124388644146</v>
      </c>
      <c r="S1059">
        <v>0.79756113558543096</v>
      </c>
      <c r="T1059" t="s">
        <v>262</v>
      </c>
      <c r="U1059" t="s">
        <v>9819</v>
      </c>
      <c r="V1059" t="s">
        <v>25</v>
      </c>
      <c r="W1059">
        <v>1</v>
      </c>
      <c r="X1059" t="s">
        <v>1374</v>
      </c>
      <c r="Y1059" t="s">
        <v>1375</v>
      </c>
    </row>
    <row r="1060" spans="1:25" ht="12.75" x14ac:dyDescent="0.2">
      <c r="A1060" t="s">
        <v>4012</v>
      </c>
      <c r="B1060" t="s">
        <v>4013</v>
      </c>
      <c r="C1060" t="s">
        <v>427</v>
      </c>
      <c r="D1060" t="s">
        <v>22</v>
      </c>
      <c r="E1060" t="s">
        <v>9299</v>
      </c>
      <c r="F1060">
        <v>1</v>
      </c>
      <c r="G1060" t="s">
        <v>4014</v>
      </c>
      <c r="H1060" t="s">
        <v>4014</v>
      </c>
      <c r="I1060">
        <v>13.7</v>
      </c>
      <c r="J1060">
        <v>13.7</v>
      </c>
      <c r="K1060">
        <v>13.7</v>
      </c>
      <c r="L1060">
        <v>13.7</v>
      </c>
      <c r="M1060">
        <v>13.73</v>
      </c>
      <c r="N1060">
        <v>13.73</v>
      </c>
      <c r="O1060">
        <v>13.73</v>
      </c>
      <c r="P1060">
        <v>13.43</v>
      </c>
      <c r="Q1060">
        <v>13.427879376326599</v>
      </c>
      <c r="U1060" t="s">
        <v>9816</v>
      </c>
      <c r="V1060" t="s">
        <v>25</v>
      </c>
      <c r="W1060">
        <v>1</v>
      </c>
      <c r="X1060" t="s">
        <v>1374</v>
      </c>
      <c r="Y1060" t="s">
        <v>1375</v>
      </c>
    </row>
    <row r="1061" spans="1:25" ht="12.75" x14ac:dyDescent="0.2">
      <c r="A1061" t="s">
        <v>4015</v>
      </c>
      <c r="B1061" t="s">
        <v>4016</v>
      </c>
      <c r="D1061" t="s">
        <v>22</v>
      </c>
      <c r="E1061" t="s">
        <v>9299</v>
      </c>
      <c r="F1061">
        <v>1</v>
      </c>
      <c r="G1061" t="s">
        <v>4017</v>
      </c>
      <c r="H1061" t="s">
        <v>4017</v>
      </c>
      <c r="I1061">
        <v>7.9</v>
      </c>
      <c r="J1061">
        <v>7.9</v>
      </c>
      <c r="K1061">
        <v>7.9</v>
      </c>
      <c r="L1061">
        <v>7.9</v>
      </c>
      <c r="M1061">
        <v>7.92</v>
      </c>
      <c r="N1061">
        <v>7.92</v>
      </c>
      <c r="O1061">
        <v>7.92</v>
      </c>
      <c r="P1061">
        <v>7.75</v>
      </c>
      <c r="Q1061">
        <v>7.7468534863423004</v>
      </c>
      <c r="R1061">
        <v>7.4369793468886103</v>
      </c>
      <c r="S1061">
        <v>0.48302065311139403</v>
      </c>
      <c r="T1061" t="s">
        <v>262</v>
      </c>
      <c r="U1061" t="s">
        <v>9819</v>
      </c>
      <c r="V1061" t="s">
        <v>25</v>
      </c>
      <c r="W1061">
        <v>1</v>
      </c>
      <c r="X1061" t="s">
        <v>1374</v>
      </c>
      <c r="Y1061" t="s">
        <v>1375</v>
      </c>
    </row>
    <row r="1062" spans="1:25" ht="12.75" x14ac:dyDescent="0.2">
      <c r="A1062" t="s">
        <v>4021</v>
      </c>
      <c r="B1062" t="s">
        <v>4022</v>
      </c>
      <c r="D1062" t="s">
        <v>22</v>
      </c>
      <c r="E1062" t="s">
        <v>9299</v>
      </c>
      <c r="F1062">
        <v>1</v>
      </c>
      <c r="G1062" t="s">
        <v>4023</v>
      </c>
      <c r="H1062" t="s">
        <v>4023</v>
      </c>
      <c r="I1062">
        <v>126.68</v>
      </c>
      <c r="J1062">
        <v>126.68</v>
      </c>
      <c r="K1062">
        <v>126.68</v>
      </c>
      <c r="L1062">
        <v>126.68</v>
      </c>
      <c r="M1062">
        <v>126.68</v>
      </c>
      <c r="N1062">
        <v>126.68</v>
      </c>
      <c r="O1062">
        <v>126.68</v>
      </c>
      <c r="P1062">
        <v>123.95</v>
      </c>
      <c r="Q1062">
        <v>123.94965578147701</v>
      </c>
      <c r="R1062">
        <v>88.210838364484303</v>
      </c>
      <c r="S1062">
        <v>38.469161635515697</v>
      </c>
      <c r="T1062" t="s">
        <v>262</v>
      </c>
      <c r="U1062" t="s">
        <v>9819</v>
      </c>
      <c r="V1062" t="s">
        <v>25</v>
      </c>
      <c r="W1062">
        <v>1</v>
      </c>
      <c r="X1062" t="s">
        <v>1374</v>
      </c>
      <c r="Y1062" t="s">
        <v>1375</v>
      </c>
    </row>
    <row r="1063" spans="1:25" ht="12.75" x14ac:dyDescent="0.2">
      <c r="A1063" t="s">
        <v>4024</v>
      </c>
      <c r="B1063" t="s">
        <v>4025</v>
      </c>
      <c r="D1063" t="s">
        <v>22</v>
      </c>
      <c r="E1063" t="s">
        <v>9299</v>
      </c>
      <c r="F1063">
        <v>1</v>
      </c>
      <c r="G1063" t="s">
        <v>4026</v>
      </c>
      <c r="H1063" t="s">
        <v>4026</v>
      </c>
      <c r="I1063">
        <v>25.85</v>
      </c>
      <c r="J1063">
        <v>25.85</v>
      </c>
      <c r="K1063">
        <v>25.85</v>
      </c>
      <c r="L1063">
        <v>25.85</v>
      </c>
      <c r="M1063">
        <v>25.87</v>
      </c>
      <c r="N1063">
        <v>25.87</v>
      </c>
      <c r="O1063">
        <v>25.87</v>
      </c>
      <c r="P1063">
        <v>25.31</v>
      </c>
      <c r="Q1063">
        <v>25.306388055384801</v>
      </c>
      <c r="R1063">
        <v>25.306388055384801</v>
      </c>
      <c r="S1063">
        <v>0.56361194461516495</v>
      </c>
      <c r="T1063" t="s">
        <v>262</v>
      </c>
      <c r="U1063" t="s">
        <v>9819</v>
      </c>
      <c r="V1063" t="s">
        <v>25</v>
      </c>
      <c r="W1063">
        <v>1</v>
      </c>
      <c r="X1063" t="s">
        <v>1374</v>
      </c>
      <c r="Y1063" t="s">
        <v>1375</v>
      </c>
    </row>
    <row r="1064" spans="1:25" ht="12.75" x14ac:dyDescent="0.2">
      <c r="A1064" t="s">
        <v>4027</v>
      </c>
      <c r="B1064" t="s">
        <v>4028</v>
      </c>
      <c r="D1064" t="s">
        <v>22</v>
      </c>
      <c r="E1064" t="s">
        <v>9299</v>
      </c>
      <c r="F1064">
        <v>1</v>
      </c>
      <c r="G1064" t="s">
        <v>4029</v>
      </c>
      <c r="H1064" t="s">
        <v>4029</v>
      </c>
      <c r="I1064">
        <v>25.85</v>
      </c>
      <c r="J1064">
        <v>25.85</v>
      </c>
      <c r="K1064">
        <v>25.85</v>
      </c>
      <c r="L1064">
        <v>25.85</v>
      </c>
      <c r="M1064">
        <v>25.87</v>
      </c>
      <c r="N1064">
        <v>25.87</v>
      </c>
      <c r="O1064">
        <v>25.87</v>
      </c>
      <c r="P1064">
        <v>25.31</v>
      </c>
      <c r="Q1064">
        <v>25.306388055384801</v>
      </c>
      <c r="R1064">
        <v>25.306388055384801</v>
      </c>
      <c r="S1064">
        <v>0.56361194461516495</v>
      </c>
      <c r="T1064" t="s">
        <v>262</v>
      </c>
      <c r="U1064" t="s">
        <v>9819</v>
      </c>
      <c r="V1064" t="s">
        <v>25</v>
      </c>
      <c r="W1064">
        <v>1</v>
      </c>
      <c r="X1064" t="s">
        <v>1374</v>
      </c>
      <c r="Y1064" t="s">
        <v>1375</v>
      </c>
    </row>
    <row r="1065" spans="1:25" ht="12.75" x14ac:dyDescent="0.2">
      <c r="A1065" t="s">
        <v>4030</v>
      </c>
      <c r="B1065" t="s">
        <v>4031</v>
      </c>
      <c r="C1065" t="s">
        <v>427</v>
      </c>
      <c r="D1065" t="s">
        <v>22</v>
      </c>
      <c r="E1065" t="s">
        <v>9299</v>
      </c>
      <c r="F1065">
        <v>1</v>
      </c>
      <c r="G1065" t="s">
        <v>4032</v>
      </c>
      <c r="H1065" t="s">
        <v>4032</v>
      </c>
      <c r="I1065">
        <v>26.35</v>
      </c>
      <c r="J1065">
        <v>26.35</v>
      </c>
      <c r="K1065">
        <v>26.35</v>
      </c>
      <c r="L1065">
        <v>26.35</v>
      </c>
      <c r="M1065">
        <v>26.39</v>
      </c>
      <c r="N1065">
        <v>26.39</v>
      </c>
      <c r="O1065">
        <v>26.39</v>
      </c>
      <c r="P1065">
        <v>25.82</v>
      </c>
      <c r="Q1065">
        <v>25.822844954474299</v>
      </c>
      <c r="U1065" t="s">
        <v>9816</v>
      </c>
      <c r="V1065" t="s">
        <v>25</v>
      </c>
      <c r="W1065">
        <v>1</v>
      </c>
      <c r="X1065" t="s">
        <v>1374</v>
      </c>
      <c r="Y1065" t="s">
        <v>1375</v>
      </c>
    </row>
    <row r="1066" spans="1:25" ht="12.75" x14ac:dyDescent="0.2">
      <c r="A1066" t="s">
        <v>4033</v>
      </c>
      <c r="B1066" t="s">
        <v>4034</v>
      </c>
      <c r="C1066" t="s">
        <v>427</v>
      </c>
      <c r="D1066" t="s">
        <v>22</v>
      </c>
      <c r="E1066" t="s">
        <v>9299</v>
      </c>
      <c r="F1066">
        <v>1</v>
      </c>
      <c r="G1066" t="s">
        <v>4035</v>
      </c>
      <c r="H1066" t="s">
        <v>4035</v>
      </c>
      <c r="I1066">
        <v>13.7</v>
      </c>
      <c r="J1066">
        <v>13.7</v>
      </c>
      <c r="K1066">
        <v>13.7</v>
      </c>
      <c r="L1066">
        <v>13.7</v>
      </c>
      <c r="M1066">
        <v>13.73</v>
      </c>
      <c r="N1066">
        <v>13.73</v>
      </c>
      <c r="O1066">
        <v>13.73</v>
      </c>
      <c r="P1066">
        <v>13.43</v>
      </c>
      <c r="Q1066">
        <v>13.427879376326599</v>
      </c>
      <c r="U1066" t="s">
        <v>9816</v>
      </c>
      <c r="V1066" t="s">
        <v>25</v>
      </c>
      <c r="W1066">
        <v>1</v>
      </c>
      <c r="X1066" t="s">
        <v>1374</v>
      </c>
      <c r="Y1066" t="s">
        <v>1375</v>
      </c>
    </row>
    <row r="1067" spans="1:25" ht="12.75" x14ac:dyDescent="0.2">
      <c r="A1067" t="s">
        <v>4036</v>
      </c>
      <c r="B1067" t="s">
        <v>4037</v>
      </c>
      <c r="C1067" t="s">
        <v>427</v>
      </c>
      <c r="D1067" t="s">
        <v>22</v>
      </c>
      <c r="E1067" t="s">
        <v>9299</v>
      </c>
      <c r="F1067">
        <v>1</v>
      </c>
      <c r="G1067" t="s">
        <v>4038</v>
      </c>
      <c r="H1067" t="s">
        <v>4038</v>
      </c>
      <c r="I1067">
        <v>13.7</v>
      </c>
      <c r="J1067">
        <v>13.7</v>
      </c>
      <c r="K1067">
        <v>13.7</v>
      </c>
      <c r="L1067">
        <v>13.7</v>
      </c>
      <c r="M1067">
        <v>13.73</v>
      </c>
      <c r="N1067">
        <v>13.73</v>
      </c>
      <c r="O1067">
        <v>13.73</v>
      </c>
      <c r="P1067">
        <v>13.43</v>
      </c>
      <c r="Q1067">
        <v>13.427879376326599</v>
      </c>
      <c r="U1067" t="s">
        <v>9816</v>
      </c>
      <c r="V1067" t="s">
        <v>25</v>
      </c>
      <c r="W1067">
        <v>1</v>
      </c>
      <c r="X1067" t="s">
        <v>1374</v>
      </c>
      <c r="Y1067" t="s">
        <v>1375</v>
      </c>
    </row>
    <row r="1068" spans="1:25" ht="12.75" x14ac:dyDescent="0.2">
      <c r="A1068" t="s">
        <v>4039</v>
      </c>
      <c r="B1068" t="s">
        <v>4040</v>
      </c>
      <c r="C1068" t="s">
        <v>427</v>
      </c>
      <c r="D1068" t="s">
        <v>22</v>
      </c>
      <c r="E1068" t="s">
        <v>9299</v>
      </c>
      <c r="F1068">
        <v>1</v>
      </c>
      <c r="G1068" t="s">
        <v>4041</v>
      </c>
      <c r="H1068" t="s">
        <v>4041</v>
      </c>
      <c r="I1068">
        <v>13.7</v>
      </c>
      <c r="J1068">
        <v>13.7</v>
      </c>
      <c r="K1068">
        <v>13.7</v>
      </c>
      <c r="L1068">
        <v>13.7</v>
      </c>
      <c r="M1068">
        <v>13.73</v>
      </c>
      <c r="N1068">
        <v>13.73</v>
      </c>
      <c r="O1068">
        <v>13.73</v>
      </c>
      <c r="P1068">
        <v>13.43</v>
      </c>
      <c r="Q1068">
        <v>13.427879376326599</v>
      </c>
      <c r="U1068" t="s">
        <v>9816</v>
      </c>
      <c r="V1068" t="s">
        <v>25</v>
      </c>
      <c r="W1068">
        <v>1</v>
      </c>
      <c r="X1068" t="s">
        <v>1374</v>
      </c>
      <c r="Y1068" t="s">
        <v>1375</v>
      </c>
    </row>
    <row r="1069" spans="1:25" ht="12.75" x14ac:dyDescent="0.2">
      <c r="A1069" t="s">
        <v>6795</v>
      </c>
      <c r="B1069" t="s">
        <v>6796</v>
      </c>
      <c r="C1069" t="s">
        <v>427</v>
      </c>
      <c r="D1069" t="s">
        <v>22</v>
      </c>
      <c r="E1069" t="s">
        <v>9299</v>
      </c>
      <c r="F1069">
        <v>1</v>
      </c>
      <c r="G1069" t="s">
        <v>6797</v>
      </c>
      <c r="H1069" t="s">
        <v>6797</v>
      </c>
      <c r="I1069">
        <v>13.7</v>
      </c>
      <c r="J1069">
        <v>13.7</v>
      </c>
      <c r="K1069">
        <v>13.7</v>
      </c>
      <c r="L1069">
        <v>13.7</v>
      </c>
      <c r="M1069">
        <v>13.73</v>
      </c>
      <c r="N1069">
        <v>13.73</v>
      </c>
      <c r="O1069">
        <v>13.73</v>
      </c>
      <c r="P1069">
        <v>13.43</v>
      </c>
      <c r="Q1069">
        <v>13.427879376326599</v>
      </c>
      <c r="U1069" t="s">
        <v>9816</v>
      </c>
      <c r="V1069" t="s">
        <v>25</v>
      </c>
      <c r="W1069">
        <v>1</v>
      </c>
      <c r="X1069" t="s">
        <v>1374</v>
      </c>
      <c r="Y1069" t="s">
        <v>1375</v>
      </c>
    </row>
    <row r="1070" spans="1:25" ht="12.75" x14ac:dyDescent="0.2">
      <c r="A1070" t="s">
        <v>6798</v>
      </c>
      <c r="B1070" t="s">
        <v>6799</v>
      </c>
      <c r="C1070" t="s">
        <v>427</v>
      </c>
      <c r="D1070" t="s">
        <v>22</v>
      </c>
      <c r="E1070" t="s">
        <v>9299</v>
      </c>
      <c r="F1070">
        <v>1</v>
      </c>
      <c r="G1070" t="s">
        <v>6800</v>
      </c>
      <c r="H1070" t="s">
        <v>6800</v>
      </c>
      <c r="I1070">
        <v>13.7</v>
      </c>
      <c r="J1070">
        <v>13.7</v>
      </c>
      <c r="K1070">
        <v>13.7</v>
      </c>
      <c r="L1070">
        <v>13.7</v>
      </c>
      <c r="M1070">
        <v>13.73</v>
      </c>
      <c r="N1070">
        <v>13.73</v>
      </c>
      <c r="O1070">
        <v>13.73</v>
      </c>
      <c r="P1070">
        <v>13.43</v>
      </c>
      <c r="Q1070">
        <v>13.427879376326599</v>
      </c>
      <c r="U1070" t="s">
        <v>9816</v>
      </c>
      <c r="V1070" t="s">
        <v>25</v>
      </c>
      <c r="W1070">
        <v>1</v>
      </c>
      <c r="X1070" t="s">
        <v>1374</v>
      </c>
      <c r="Y1070" t="s">
        <v>1375</v>
      </c>
    </row>
    <row r="1071" spans="1:25" ht="12.75" x14ac:dyDescent="0.2">
      <c r="A1071" t="s">
        <v>6801</v>
      </c>
      <c r="B1071" t="s">
        <v>6802</v>
      </c>
      <c r="C1071" t="s">
        <v>427</v>
      </c>
      <c r="D1071" t="s">
        <v>22</v>
      </c>
      <c r="E1071" t="s">
        <v>9299</v>
      </c>
      <c r="F1071">
        <v>1</v>
      </c>
      <c r="G1071" t="s">
        <v>6803</v>
      </c>
      <c r="H1071" t="s">
        <v>6803</v>
      </c>
      <c r="I1071">
        <v>10.3</v>
      </c>
      <c r="J1071">
        <v>10.3</v>
      </c>
      <c r="K1071">
        <v>10.3</v>
      </c>
      <c r="L1071">
        <v>10.3</v>
      </c>
      <c r="M1071">
        <v>10.32</v>
      </c>
      <c r="N1071">
        <v>10.32</v>
      </c>
      <c r="O1071">
        <v>10.32</v>
      </c>
      <c r="P1071">
        <v>10.1</v>
      </c>
      <c r="U1071" t="s">
        <v>9816</v>
      </c>
      <c r="V1071" t="s">
        <v>25</v>
      </c>
      <c r="W1071">
        <v>1</v>
      </c>
      <c r="X1071" t="s">
        <v>1374</v>
      </c>
      <c r="Y1071" t="s">
        <v>1375</v>
      </c>
    </row>
    <row r="1072" spans="1:25" ht="12.75" x14ac:dyDescent="0.2">
      <c r="A1072" t="s">
        <v>6804</v>
      </c>
      <c r="B1072" t="s">
        <v>6805</v>
      </c>
      <c r="C1072" t="s">
        <v>427</v>
      </c>
      <c r="D1072" t="s">
        <v>22</v>
      </c>
      <c r="E1072" t="s">
        <v>9299</v>
      </c>
      <c r="F1072">
        <v>1</v>
      </c>
      <c r="G1072" t="s">
        <v>6806</v>
      </c>
      <c r="H1072" t="s">
        <v>6807</v>
      </c>
      <c r="I1072">
        <v>12.1</v>
      </c>
      <c r="J1072">
        <v>12.1</v>
      </c>
      <c r="K1072">
        <v>12.1</v>
      </c>
      <c r="L1072">
        <v>12.1</v>
      </c>
      <c r="U1072" t="s">
        <v>9816</v>
      </c>
      <c r="V1072">
        <v>1</v>
      </c>
      <c r="X1072" t="s">
        <v>1374</v>
      </c>
      <c r="Y1072" t="s">
        <v>1375</v>
      </c>
    </row>
    <row r="1073" spans="1:25" ht="12.75" x14ac:dyDescent="0.2">
      <c r="A1073" t="s">
        <v>6808</v>
      </c>
      <c r="B1073" t="s">
        <v>6809</v>
      </c>
      <c r="C1073" t="s">
        <v>427</v>
      </c>
      <c r="D1073" t="s">
        <v>22</v>
      </c>
      <c r="E1073" t="s">
        <v>9299</v>
      </c>
      <c r="F1073">
        <v>1</v>
      </c>
      <c r="G1073" t="s">
        <v>6810</v>
      </c>
      <c r="H1073" t="s">
        <v>6811</v>
      </c>
      <c r="I1073">
        <v>12.1</v>
      </c>
      <c r="J1073">
        <v>12.1</v>
      </c>
      <c r="K1073">
        <v>12.1</v>
      </c>
      <c r="L1073">
        <v>12.1</v>
      </c>
      <c r="U1073" t="s">
        <v>9816</v>
      </c>
      <c r="V1073">
        <v>1</v>
      </c>
      <c r="X1073" t="s">
        <v>1374</v>
      </c>
      <c r="Y1073" t="s">
        <v>1375</v>
      </c>
    </row>
    <row r="1074" spans="1:25" ht="12.75" x14ac:dyDescent="0.2">
      <c r="A1074" t="s">
        <v>6812</v>
      </c>
      <c r="B1074" t="s">
        <v>6813</v>
      </c>
      <c r="C1074" t="s">
        <v>427</v>
      </c>
      <c r="D1074" t="s">
        <v>22</v>
      </c>
      <c r="E1074" t="s">
        <v>9299</v>
      </c>
      <c r="F1074">
        <v>1</v>
      </c>
      <c r="G1074" t="s">
        <v>6814</v>
      </c>
      <c r="H1074" t="s">
        <v>6814</v>
      </c>
      <c r="I1074">
        <v>12.1</v>
      </c>
      <c r="J1074">
        <v>12.1</v>
      </c>
      <c r="K1074">
        <v>12.1</v>
      </c>
      <c r="L1074">
        <v>12.1</v>
      </c>
      <c r="U1074" t="s">
        <v>9816</v>
      </c>
      <c r="V1074">
        <v>1</v>
      </c>
      <c r="X1074" t="s">
        <v>1374</v>
      </c>
      <c r="Y1074" t="s">
        <v>1375</v>
      </c>
    </row>
    <row r="1075" spans="1:25" ht="12.75" x14ac:dyDescent="0.2">
      <c r="A1075" t="s">
        <v>4046</v>
      </c>
      <c r="B1075" t="s">
        <v>4047</v>
      </c>
      <c r="D1075" t="s">
        <v>22</v>
      </c>
      <c r="E1075" t="s">
        <v>9299</v>
      </c>
      <c r="F1075">
        <v>1</v>
      </c>
      <c r="G1075" t="s">
        <v>4048</v>
      </c>
      <c r="H1075" t="s">
        <v>4048</v>
      </c>
      <c r="I1075">
        <v>8.9499999999999993</v>
      </c>
      <c r="J1075">
        <v>8.9499999999999993</v>
      </c>
      <c r="K1075">
        <v>8.9499999999999993</v>
      </c>
      <c r="L1075">
        <v>8.9499999999999993</v>
      </c>
      <c r="M1075">
        <v>8.9700000000000006</v>
      </c>
      <c r="N1075">
        <v>8.9700000000000006</v>
      </c>
      <c r="O1075">
        <v>8.9700000000000006</v>
      </c>
      <c r="P1075">
        <v>8.7799999999999994</v>
      </c>
      <c r="Q1075">
        <v>8.7797672845212702</v>
      </c>
      <c r="R1075">
        <v>8.6248302147944305</v>
      </c>
      <c r="S1075">
        <v>0.34516978520557501</v>
      </c>
      <c r="T1075" t="s">
        <v>262</v>
      </c>
      <c r="U1075" t="s">
        <v>9819</v>
      </c>
      <c r="V1075" t="s">
        <v>25</v>
      </c>
      <c r="W1075">
        <v>1</v>
      </c>
      <c r="X1075" t="s">
        <v>1374</v>
      </c>
      <c r="Y1075" t="s">
        <v>1375</v>
      </c>
    </row>
    <row r="1076" spans="1:25" ht="12.75" x14ac:dyDescent="0.2">
      <c r="A1076" t="s">
        <v>4049</v>
      </c>
      <c r="B1076" t="s">
        <v>4050</v>
      </c>
      <c r="D1076" t="s">
        <v>22</v>
      </c>
      <c r="E1076" t="s">
        <v>9299</v>
      </c>
      <c r="F1076">
        <v>1</v>
      </c>
      <c r="G1076" t="s">
        <v>4051</v>
      </c>
      <c r="H1076" t="s">
        <v>4051</v>
      </c>
      <c r="I1076">
        <v>8.9499999999999993</v>
      </c>
      <c r="J1076">
        <v>8.9499999999999993</v>
      </c>
      <c r="K1076">
        <v>8.9499999999999993</v>
      </c>
      <c r="L1076">
        <v>8.9499999999999993</v>
      </c>
      <c r="M1076">
        <v>8.9700000000000006</v>
      </c>
      <c r="N1076">
        <v>8.9700000000000006</v>
      </c>
      <c r="O1076">
        <v>8.9700000000000006</v>
      </c>
      <c r="P1076">
        <v>8.7799999999999994</v>
      </c>
      <c r="Q1076">
        <v>8.7797672845212702</v>
      </c>
      <c r="R1076">
        <v>8.6248302147944305</v>
      </c>
      <c r="S1076">
        <v>0.34516978520557501</v>
      </c>
      <c r="T1076" t="s">
        <v>262</v>
      </c>
      <c r="U1076" t="s">
        <v>9819</v>
      </c>
      <c r="V1076" t="s">
        <v>25</v>
      </c>
      <c r="W1076">
        <v>1</v>
      </c>
      <c r="X1076" t="s">
        <v>1374</v>
      </c>
      <c r="Y1076" t="s">
        <v>1375</v>
      </c>
    </row>
    <row r="1077" spans="1:25" ht="12.75" x14ac:dyDescent="0.2">
      <c r="A1077" t="s">
        <v>4052</v>
      </c>
      <c r="B1077" t="s">
        <v>4053</v>
      </c>
      <c r="D1077" t="s">
        <v>22</v>
      </c>
      <c r="E1077" t="s">
        <v>9299</v>
      </c>
      <c r="F1077">
        <v>1</v>
      </c>
      <c r="G1077" t="s">
        <v>4054</v>
      </c>
      <c r="H1077" t="s">
        <v>4054</v>
      </c>
      <c r="I1077">
        <v>7.9</v>
      </c>
      <c r="J1077">
        <v>7.9</v>
      </c>
      <c r="K1077">
        <v>7.9</v>
      </c>
      <c r="L1077">
        <v>7.9</v>
      </c>
      <c r="M1077">
        <v>7.92</v>
      </c>
      <c r="N1077">
        <v>7.92</v>
      </c>
      <c r="O1077">
        <v>7.92</v>
      </c>
      <c r="P1077">
        <v>7.75</v>
      </c>
      <c r="Q1077">
        <v>7.7468534863423004</v>
      </c>
      <c r="R1077">
        <v>7.4369793468886103</v>
      </c>
      <c r="S1077">
        <v>0.48302065311139403</v>
      </c>
      <c r="T1077" t="s">
        <v>262</v>
      </c>
      <c r="U1077" t="s">
        <v>9819</v>
      </c>
      <c r="V1077" t="s">
        <v>25</v>
      </c>
      <c r="W1077">
        <v>1</v>
      </c>
      <c r="X1077" t="s">
        <v>1374</v>
      </c>
      <c r="Y1077" t="s">
        <v>1375</v>
      </c>
    </row>
    <row r="1078" spans="1:25" ht="12.75" x14ac:dyDescent="0.2">
      <c r="A1078" t="s">
        <v>4055</v>
      </c>
      <c r="B1078" t="s">
        <v>4056</v>
      </c>
      <c r="D1078" t="s">
        <v>22</v>
      </c>
      <c r="E1078" t="s">
        <v>9299</v>
      </c>
      <c r="F1078">
        <v>1</v>
      </c>
      <c r="G1078" t="s">
        <v>4057</v>
      </c>
      <c r="H1078" t="s">
        <v>4057</v>
      </c>
      <c r="I1078">
        <v>13.15</v>
      </c>
      <c r="J1078">
        <v>13.15</v>
      </c>
      <c r="K1078">
        <v>13.15</v>
      </c>
      <c r="L1078">
        <v>13.15</v>
      </c>
      <c r="M1078">
        <v>13.19</v>
      </c>
      <c r="N1078">
        <v>13.19</v>
      </c>
      <c r="O1078">
        <v>13.19</v>
      </c>
      <c r="P1078">
        <v>12.91</v>
      </c>
      <c r="Q1078">
        <v>12.911422477237201</v>
      </c>
      <c r="R1078">
        <v>12.7048397176014</v>
      </c>
      <c r="S1078">
        <v>0.48516028239863102</v>
      </c>
      <c r="T1078" t="s">
        <v>262</v>
      </c>
      <c r="U1078" t="s">
        <v>9819</v>
      </c>
      <c r="V1078" t="s">
        <v>25</v>
      </c>
      <c r="W1078">
        <v>1</v>
      </c>
      <c r="X1078" t="s">
        <v>1374</v>
      </c>
      <c r="Y1078" t="s">
        <v>1375</v>
      </c>
    </row>
    <row r="1079" spans="1:25" ht="12.75" x14ac:dyDescent="0.2">
      <c r="A1079" t="s">
        <v>4058</v>
      </c>
      <c r="B1079" t="s">
        <v>4059</v>
      </c>
      <c r="D1079" t="s">
        <v>22</v>
      </c>
      <c r="E1079" t="s">
        <v>9299</v>
      </c>
      <c r="F1079">
        <v>1</v>
      </c>
      <c r="G1079" t="s">
        <v>4060</v>
      </c>
      <c r="H1079" t="s">
        <v>4060</v>
      </c>
      <c r="I1079">
        <v>7.35</v>
      </c>
      <c r="J1079">
        <v>7.35</v>
      </c>
      <c r="K1079">
        <v>7.35</v>
      </c>
      <c r="L1079">
        <v>7.35</v>
      </c>
      <c r="M1079">
        <v>7.39</v>
      </c>
      <c r="N1079">
        <v>7.39</v>
      </c>
      <c r="O1079">
        <v>7.39</v>
      </c>
      <c r="P1079">
        <v>7.23</v>
      </c>
      <c r="Q1079">
        <v>7.2303965872528098</v>
      </c>
      <c r="R1079">
        <v>6.9721681377080698</v>
      </c>
      <c r="S1079">
        <v>0.41783186229193198</v>
      </c>
      <c r="T1079" t="s">
        <v>262</v>
      </c>
      <c r="U1079" t="s">
        <v>9819</v>
      </c>
      <c r="V1079" t="s">
        <v>25</v>
      </c>
      <c r="W1079">
        <v>1</v>
      </c>
      <c r="X1079" t="s">
        <v>1374</v>
      </c>
      <c r="Y1079" t="s">
        <v>1375</v>
      </c>
    </row>
    <row r="1080" spans="1:25" ht="12.75" x14ac:dyDescent="0.2">
      <c r="A1080" t="s">
        <v>4061</v>
      </c>
      <c r="B1080" t="s">
        <v>4062</v>
      </c>
      <c r="C1080" t="s">
        <v>427</v>
      </c>
      <c r="D1080" t="s">
        <v>22</v>
      </c>
      <c r="E1080" t="s">
        <v>9299</v>
      </c>
      <c r="F1080">
        <v>1</v>
      </c>
      <c r="G1080" t="s">
        <v>4063</v>
      </c>
      <c r="H1080" t="s">
        <v>4063</v>
      </c>
      <c r="I1080">
        <v>13.7</v>
      </c>
      <c r="J1080">
        <v>13.7</v>
      </c>
      <c r="K1080">
        <v>13.7</v>
      </c>
      <c r="L1080">
        <v>13.7</v>
      </c>
      <c r="M1080">
        <v>13.73</v>
      </c>
      <c r="N1080">
        <v>13.73</v>
      </c>
      <c r="O1080">
        <v>13.73</v>
      </c>
      <c r="P1080">
        <v>13.43</v>
      </c>
      <c r="Q1080">
        <v>13.427879376326599</v>
      </c>
      <c r="U1080" t="s">
        <v>9816</v>
      </c>
      <c r="V1080" t="s">
        <v>25</v>
      </c>
      <c r="W1080">
        <v>1</v>
      </c>
      <c r="X1080" t="s">
        <v>1374</v>
      </c>
      <c r="Y1080" t="s">
        <v>1375</v>
      </c>
    </row>
    <row r="1081" spans="1:25" ht="12.75" x14ac:dyDescent="0.2">
      <c r="A1081" t="s">
        <v>4064</v>
      </c>
      <c r="B1081" t="s">
        <v>4065</v>
      </c>
      <c r="C1081" t="s">
        <v>427</v>
      </c>
      <c r="D1081" t="s">
        <v>22</v>
      </c>
      <c r="E1081" t="s">
        <v>9299</v>
      </c>
      <c r="F1081">
        <v>1</v>
      </c>
      <c r="G1081" t="s">
        <v>4066</v>
      </c>
      <c r="H1081" t="s">
        <v>4066</v>
      </c>
      <c r="I1081">
        <v>13.7</v>
      </c>
      <c r="J1081">
        <v>13.7</v>
      </c>
      <c r="K1081">
        <v>13.7</v>
      </c>
      <c r="L1081">
        <v>13.7</v>
      </c>
      <c r="M1081">
        <v>13.73</v>
      </c>
      <c r="N1081">
        <v>13.73</v>
      </c>
      <c r="O1081">
        <v>13.73</v>
      </c>
      <c r="P1081">
        <v>13.43</v>
      </c>
      <c r="Q1081">
        <v>13.427879376326599</v>
      </c>
      <c r="U1081" t="s">
        <v>9816</v>
      </c>
      <c r="V1081" t="s">
        <v>25</v>
      </c>
      <c r="W1081">
        <v>1</v>
      </c>
      <c r="X1081" t="s">
        <v>1374</v>
      </c>
      <c r="Y1081" t="s">
        <v>1375</v>
      </c>
    </row>
    <row r="1082" spans="1:25" ht="12.75" x14ac:dyDescent="0.2">
      <c r="A1082" t="s">
        <v>4067</v>
      </c>
      <c r="B1082" t="s">
        <v>4068</v>
      </c>
      <c r="D1082" t="s">
        <v>22</v>
      </c>
      <c r="E1082" t="s">
        <v>9299</v>
      </c>
      <c r="F1082">
        <v>1</v>
      </c>
      <c r="G1082" t="s">
        <v>4069</v>
      </c>
      <c r="H1082" t="s">
        <v>4069</v>
      </c>
      <c r="I1082">
        <v>19</v>
      </c>
      <c r="J1082">
        <v>19</v>
      </c>
      <c r="K1082">
        <v>19</v>
      </c>
      <c r="L1082">
        <v>19</v>
      </c>
      <c r="M1082">
        <v>19</v>
      </c>
      <c r="N1082">
        <v>19</v>
      </c>
      <c r="O1082">
        <v>19</v>
      </c>
      <c r="P1082">
        <v>18.59</v>
      </c>
      <c r="Q1082">
        <v>18.5924483672215</v>
      </c>
      <c r="R1082">
        <v>18.540802677312598</v>
      </c>
      <c r="S1082">
        <v>0.45919732268743402</v>
      </c>
      <c r="T1082" t="s">
        <v>262</v>
      </c>
      <c r="U1082" t="s">
        <v>9819</v>
      </c>
      <c r="V1082" t="s">
        <v>25</v>
      </c>
      <c r="W1082">
        <v>1</v>
      </c>
      <c r="X1082" t="s">
        <v>1374</v>
      </c>
      <c r="Y1082" t="s">
        <v>1375</v>
      </c>
    </row>
    <row r="1083" spans="1:25" ht="12.75" x14ac:dyDescent="0.2">
      <c r="A1083" t="s">
        <v>4070</v>
      </c>
      <c r="B1083" t="s">
        <v>4071</v>
      </c>
      <c r="D1083" t="s">
        <v>22</v>
      </c>
      <c r="E1083" t="s">
        <v>9299</v>
      </c>
      <c r="F1083">
        <v>1</v>
      </c>
      <c r="G1083" t="s">
        <v>4072</v>
      </c>
      <c r="H1083" t="s">
        <v>4072</v>
      </c>
      <c r="I1083">
        <v>18.45</v>
      </c>
      <c r="J1083">
        <v>18.45</v>
      </c>
      <c r="K1083">
        <v>18.45</v>
      </c>
      <c r="L1083">
        <v>18.45</v>
      </c>
      <c r="M1083">
        <v>18.48</v>
      </c>
      <c r="N1083">
        <v>18.48</v>
      </c>
      <c r="O1083">
        <v>18.48</v>
      </c>
      <c r="P1083">
        <v>18.079999999999998</v>
      </c>
      <c r="Q1083">
        <v>18.075991468131999</v>
      </c>
      <c r="R1083">
        <v>18.075991468131999</v>
      </c>
      <c r="S1083">
        <v>0.40400853186797298</v>
      </c>
      <c r="T1083" t="s">
        <v>262</v>
      </c>
      <c r="U1083" t="s">
        <v>9819</v>
      </c>
      <c r="V1083" t="s">
        <v>25</v>
      </c>
      <c r="W1083">
        <v>1</v>
      </c>
      <c r="X1083" t="s">
        <v>1374</v>
      </c>
      <c r="Y1083" t="s">
        <v>1375</v>
      </c>
    </row>
    <row r="1084" spans="1:25" ht="12.75" x14ac:dyDescent="0.2">
      <c r="A1084" t="s">
        <v>4073</v>
      </c>
      <c r="B1084" t="s">
        <v>4074</v>
      </c>
      <c r="D1084" t="s">
        <v>22</v>
      </c>
      <c r="E1084" t="s">
        <v>9299</v>
      </c>
      <c r="F1084">
        <v>1</v>
      </c>
      <c r="G1084" t="s">
        <v>4075</v>
      </c>
      <c r="H1084" t="s">
        <v>4075</v>
      </c>
      <c r="I1084">
        <v>16.850000000000001</v>
      </c>
      <c r="J1084">
        <v>16.850000000000001</v>
      </c>
      <c r="K1084">
        <v>16.850000000000001</v>
      </c>
      <c r="L1084">
        <v>16.850000000000001</v>
      </c>
      <c r="M1084">
        <v>16.89</v>
      </c>
      <c r="N1084">
        <v>16.89</v>
      </c>
      <c r="O1084">
        <v>16.89</v>
      </c>
      <c r="P1084">
        <v>16.53</v>
      </c>
      <c r="Q1084">
        <v>16.526620770863602</v>
      </c>
      <c r="R1084">
        <v>16.423329391045701</v>
      </c>
      <c r="S1084">
        <v>0.46667060895433099</v>
      </c>
      <c r="T1084" t="s">
        <v>262</v>
      </c>
      <c r="U1084" t="s">
        <v>9819</v>
      </c>
      <c r="V1084" t="s">
        <v>25</v>
      </c>
      <c r="W1084">
        <v>1</v>
      </c>
      <c r="X1084" t="s">
        <v>1374</v>
      </c>
      <c r="Y1084" t="s">
        <v>1375</v>
      </c>
    </row>
    <row r="1085" spans="1:25" ht="12.75" x14ac:dyDescent="0.2">
      <c r="A1085" t="s">
        <v>4076</v>
      </c>
      <c r="B1085" t="s">
        <v>4077</v>
      </c>
      <c r="D1085" t="s">
        <v>22</v>
      </c>
      <c r="E1085" t="s">
        <v>9299</v>
      </c>
      <c r="F1085">
        <v>1</v>
      </c>
      <c r="G1085" t="s">
        <v>4078</v>
      </c>
      <c r="H1085" t="s">
        <v>4078</v>
      </c>
      <c r="I1085">
        <v>15.8</v>
      </c>
      <c r="J1085">
        <v>15.8</v>
      </c>
      <c r="K1085">
        <v>15.8</v>
      </c>
      <c r="L1085">
        <v>15.8</v>
      </c>
      <c r="M1085">
        <v>15.83</v>
      </c>
      <c r="N1085">
        <v>15.83</v>
      </c>
      <c r="O1085">
        <v>15.83</v>
      </c>
      <c r="P1085">
        <v>15.49</v>
      </c>
      <c r="Q1085">
        <v>15.493706972684601</v>
      </c>
      <c r="R1085">
        <v>15.493706972684601</v>
      </c>
      <c r="S1085">
        <v>0.336293027315405</v>
      </c>
      <c r="T1085" t="s">
        <v>262</v>
      </c>
      <c r="U1085" t="s">
        <v>9819</v>
      </c>
      <c r="V1085" t="s">
        <v>25</v>
      </c>
      <c r="W1085">
        <v>1</v>
      </c>
      <c r="X1085" t="s">
        <v>1374</v>
      </c>
      <c r="Y1085" t="s">
        <v>1375</v>
      </c>
    </row>
    <row r="1086" spans="1:25" ht="12.75" x14ac:dyDescent="0.2">
      <c r="A1086" t="s">
        <v>4079</v>
      </c>
      <c r="B1086" t="s">
        <v>4080</v>
      </c>
      <c r="D1086" t="s">
        <v>22</v>
      </c>
      <c r="E1086" t="s">
        <v>9299</v>
      </c>
      <c r="F1086">
        <v>1</v>
      </c>
      <c r="G1086" t="s">
        <v>4081</v>
      </c>
      <c r="H1086" t="s">
        <v>4081</v>
      </c>
      <c r="I1086">
        <v>15.8</v>
      </c>
      <c r="J1086">
        <v>15.8</v>
      </c>
      <c r="K1086">
        <v>15.8</v>
      </c>
      <c r="L1086">
        <v>15.8</v>
      </c>
      <c r="M1086">
        <v>15.83</v>
      </c>
      <c r="N1086">
        <v>15.83</v>
      </c>
      <c r="O1086">
        <v>15.83</v>
      </c>
      <c r="P1086">
        <v>15.49</v>
      </c>
      <c r="Q1086">
        <v>15.493706972684601</v>
      </c>
      <c r="R1086">
        <v>15.493706972684601</v>
      </c>
      <c r="S1086">
        <v>0.336293027315405</v>
      </c>
      <c r="T1086" t="s">
        <v>262</v>
      </c>
      <c r="U1086" t="s">
        <v>9819</v>
      </c>
      <c r="V1086" t="s">
        <v>25</v>
      </c>
      <c r="W1086">
        <v>1</v>
      </c>
      <c r="X1086" t="s">
        <v>1374</v>
      </c>
      <c r="Y1086" t="s">
        <v>1375</v>
      </c>
    </row>
    <row r="1087" spans="1:25" ht="12.75" x14ac:dyDescent="0.2">
      <c r="A1087" t="s">
        <v>4082</v>
      </c>
      <c r="B1087" t="s">
        <v>4083</v>
      </c>
      <c r="D1087" t="s">
        <v>22</v>
      </c>
      <c r="E1087" t="s">
        <v>9299</v>
      </c>
      <c r="F1087">
        <v>1</v>
      </c>
      <c r="G1087" t="s">
        <v>4084</v>
      </c>
      <c r="H1087" t="s">
        <v>4084</v>
      </c>
      <c r="I1087">
        <v>19</v>
      </c>
      <c r="J1087">
        <v>19</v>
      </c>
      <c r="K1087">
        <v>19</v>
      </c>
      <c r="L1087">
        <v>19</v>
      </c>
      <c r="M1087">
        <v>19</v>
      </c>
      <c r="N1087">
        <v>19</v>
      </c>
      <c r="O1087">
        <v>19</v>
      </c>
      <c r="P1087">
        <v>18.59</v>
      </c>
      <c r="Q1087">
        <v>18.5924483672215</v>
      </c>
      <c r="R1087">
        <v>18.437511297494702</v>
      </c>
      <c r="S1087">
        <v>0.562488702505334</v>
      </c>
      <c r="T1087" t="s">
        <v>262</v>
      </c>
      <c r="U1087" t="s">
        <v>9819</v>
      </c>
      <c r="V1087" t="s">
        <v>25</v>
      </c>
      <c r="W1087">
        <v>1</v>
      </c>
      <c r="X1087" t="s">
        <v>1374</v>
      </c>
      <c r="Y1087" t="s">
        <v>1375</v>
      </c>
    </row>
    <row r="1088" spans="1:25" ht="12.75" x14ac:dyDescent="0.2">
      <c r="A1088" t="s">
        <v>4085</v>
      </c>
      <c r="B1088" t="s">
        <v>4086</v>
      </c>
      <c r="D1088" t="s">
        <v>22</v>
      </c>
      <c r="E1088" t="s">
        <v>9299</v>
      </c>
      <c r="F1088">
        <v>1</v>
      </c>
      <c r="G1088" t="s">
        <v>4087</v>
      </c>
      <c r="H1088" t="s">
        <v>4087</v>
      </c>
      <c r="I1088">
        <v>12.65</v>
      </c>
      <c r="J1088">
        <v>12.65</v>
      </c>
      <c r="K1088">
        <v>12.65</v>
      </c>
      <c r="L1088">
        <v>12.65</v>
      </c>
      <c r="M1088">
        <v>12.66</v>
      </c>
      <c r="N1088">
        <v>12.66</v>
      </c>
      <c r="O1088">
        <v>12.66</v>
      </c>
      <c r="P1088">
        <v>12.39</v>
      </c>
      <c r="Q1088">
        <v>12.3949655781477</v>
      </c>
      <c r="R1088">
        <v>12.085091438694</v>
      </c>
      <c r="S1088">
        <v>0.57490856130601597</v>
      </c>
      <c r="T1088" t="s">
        <v>262</v>
      </c>
      <c r="U1088" t="s">
        <v>9819</v>
      </c>
      <c r="V1088" t="s">
        <v>25</v>
      </c>
      <c r="W1088">
        <v>1</v>
      </c>
      <c r="X1088" t="s">
        <v>1374</v>
      </c>
      <c r="Y1088" t="s">
        <v>1375</v>
      </c>
    </row>
    <row r="1089" spans="1:25" ht="12.75" x14ac:dyDescent="0.2">
      <c r="A1089" t="s">
        <v>4088</v>
      </c>
      <c r="B1089" t="s">
        <v>4089</v>
      </c>
      <c r="D1089" t="s">
        <v>22</v>
      </c>
      <c r="E1089" t="s">
        <v>9299</v>
      </c>
      <c r="F1089">
        <v>1</v>
      </c>
      <c r="G1089" t="s">
        <v>4090</v>
      </c>
      <c r="H1089" t="s">
        <v>4090</v>
      </c>
      <c r="I1089">
        <v>11.05</v>
      </c>
      <c r="J1089">
        <v>11.05</v>
      </c>
      <c r="K1089">
        <v>11.05</v>
      </c>
      <c r="L1089">
        <v>11.05</v>
      </c>
      <c r="M1089">
        <v>11.09</v>
      </c>
      <c r="N1089">
        <v>11.09</v>
      </c>
      <c r="O1089">
        <v>11.09</v>
      </c>
      <c r="P1089">
        <v>10.85</v>
      </c>
      <c r="Q1089">
        <v>10.845594880879201</v>
      </c>
      <c r="R1089">
        <v>10.5873664313345</v>
      </c>
      <c r="S1089">
        <v>0.502633568665527</v>
      </c>
      <c r="T1089" t="s">
        <v>262</v>
      </c>
      <c r="U1089" t="s">
        <v>9819</v>
      </c>
      <c r="V1089" t="s">
        <v>25</v>
      </c>
      <c r="W1089">
        <v>1</v>
      </c>
      <c r="X1089" t="s">
        <v>1374</v>
      </c>
      <c r="Y1089" t="s">
        <v>1375</v>
      </c>
    </row>
    <row r="1090" spans="1:25" ht="12.75" x14ac:dyDescent="0.2">
      <c r="A1090" t="s">
        <v>4091</v>
      </c>
      <c r="B1090" t="s">
        <v>4092</v>
      </c>
      <c r="D1090" t="s">
        <v>22</v>
      </c>
      <c r="E1090" t="s">
        <v>9299</v>
      </c>
      <c r="F1090">
        <v>1</v>
      </c>
      <c r="G1090" t="s">
        <v>4093</v>
      </c>
      <c r="H1090" t="s">
        <v>4093</v>
      </c>
      <c r="I1090">
        <v>19</v>
      </c>
      <c r="J1090">
        <v>19</v>
      </c>
      <c r="K1090">
        <v>19</v>
      </c>
      <c r="L1090">
        <v>19</v>
      </c>
      <c r="M1090">
        <v>19</v>
      </c>
      <c r="N1090">
        <v>19</v>
      </c>
      <c r="O1090">
        <v>19</v>
      </c>
      <c r="P1090">
        <v>18.59</v>
      </c>
      <c r="Q1090">
        <v>18.5924483672215</v>
      </c>
      <c r="R1090">
        <v>18.437511297494702</v>
      </c>
      <c r="S1090">
        <v>0.562488702505334</v>
      </c>
      <c r="T1090" t="s">
        <v>262</v>
      </c>
      <c r="U1090" t="s">
        <v>9819</v>
      </c>
      <c r="V1090" t="s">
        <v>25</v>
      </c>
      <c r="W1090">
        <v>1</v>
      </c>
      <c r="X1090" t="s">
        <v>1374</v>
      </c>
      <c r="Y1090" t="s">
        <v>1375</v>
      </c>
    </row>
    <row r="1091" spans="1:25" ht="12.75" x14ac:dyDescent="0.2">
      <c r="A1091" t="s">
        <v>4094</v>
      </c>
      <c r="B1091" t="s">
        <v>4095</v>
      </c>
      <c r="C1091" t="s">
        <v>262</v>
      </c>
      <c r="D1091" t="s">
        <v>22</v>
      </c>
      <c r="E1091" t="s">
        <v>9299</v>
      </c>
      <c r="F1091">
        <v>1</v>
      </c>
      <c r="G1091" t="s">
        <v>4096</v>
      </c>
      <c r="H1091" t="s">
        <v>4097</v>
      </c>
      <c r="I1091">
        <v>15.4</v>
      </c>
      <c r="J1091">
        <v>15.4</v>
      </c>
      <c r="K1091">
        <v>15.4</v>
      </c>
      <c r="L1091">
        <v>12.15</v>
      </c>
      <c r="M1091">
        <v>12.19</v>
      </c>
      <c r="N1091">
        <v>12.19</v>
      </c>
      <c r="O1091">
        <v>12.19</v>
      </c>
      <c r="P1091">
        <v>11.93</v>
      </c>
      <c r="Q1091">
        <v>10.845594880879201</v>
      </c>
      <c r="R1091">
        <v>10.5873664313345</v>
      </c>
      <c r="S1091">
        <v>1.60263356866553</v>
      </c>
      <c r="T1091" t="s">
        <v>262</v>
      </c>
      <c r="U1091" t="s">
        <v>9819</v>
      </c>
      <c r="V1091" t="s">
        <v>25</v>
      </c>
      <c r="W1091">
        <v>1</v>
      </c>
      <c r="X1091" t="s">
        <v>1374</v>
      </c>
      <c r="Y1091" t="s">
        <v>1375</v>
      </c>
    </row>
    <row r="1092" spans="1:25" ht="12.75" x14ac:dyDescent="0.2">
      <c r="A1092" t="s">
        <v>4098</v>
      </c>
      <c r="B1092" t="s">
        <v>4099</v>
      </c>
      <c r="D1092" t="s">
        <v>22</v>
      </c>
      <c r="E1092" t="s">
        <v>9299</v>
      </c>
      <c r="F1092">
        <v>1</v>
      </c>
      <c r="G1092" t="s">
        <v>4100</v>
      </c>
      <c r="H1092" t="s">
        <v>4100</v>
      </c>
      <c r="I1092">
        <v>24.95</v>
      </c>
      <c r="J1092">
        <v>24.95</v>
      </c>
      <c r="K1092">
        <v>24.95</v>
      </c>
      <c r="L1092">
        <v>24.95</v>
      </c>
      <c r="M1092">
        <v>24.97</v>
      </c>
      <c r="N1092">
        <v>24.97</v>
      </c>
      <c r="O1092">
        <v>24.97</v>
      </c>
      <c r="P1092">
        <v>24.43</v>
      </c>
      <c r="Q1092">
        <v>22.2076466608479</v>
      </c>
      <c r="R1092">
        <v>22.052709591121101</v>
      </c>
      <c r="S1092">
        <v>2.9172904088789302</v>
      </c>
      <c r="T1092" t="s">
        <v>262</v>
      </c>
      <c r="U1092" t="s">
        <v>9819</v>
      </c>
      <c r="V1092" t="s">
        <v>25</v>
      </c>
      <c r="W1092">
        <v>1</v>
      </c>
      <c r="X1092" t="s">
        <v>1374</v>
      </c>
      <c r="Y1092" t="s">
        <v>1375</v>
      </c>
    </row>
    <row r="1093" spans="1:25" ht="12.75" x14ac:dyDescent="0.2">
      <c r="A1093" t="s">
        <v>4101</v>
      </c>
      <c r="B1093" t="s">
        <v>4102</v>
      </c>
      <c r="C1093" t="s">
        <v>3131</v>
      </c>
      <c r="D1093" t="s">
        <v>22</v>
      </c>
      <c r="E1093" t="s">
        <v>9299</v>
      </c>
      <c r="F1093">
        <v>1</v>
      </c>
      <c r="G1093" t="s">
        <v>4103</v>
      </c>
      <c r="H1093" t="s">
        <v>4103</v>
      </c>
      <c r="I1093">
        <v>19.75</v>
      </c>
      <c r="J1093">
        <v>19.75</v>
      </c>
      <c r="K1093">
        <v>19.75</v>
      </c>
      <c r="L1093">
        <v>19.75</v>
      </c>
      <c r="M1093">
        <v>19.75</v>
      </c>
      <c r="N1093">
        <v>19.75</v>
      </c>
      <c r="O1093">
        <v>19.75</v>
      </c>
      <c r="P1093">
        <v>19.32</v>
      </c>
      <c r="Q1093">
        <v>17.559534569042501</v>
      </c>
      <c r="R1093">
        <v>17.094723359862002</v>
      </c>
      <c r="S1093">
        <v>2.6552766401380001</v>
      </c>
      <c r="T1093" t="s">
        <v>262</v>
      </c>
      <c r="U1093" t="s">
        <v>9819</v>
      </c>
      <c r="V1093" t="s">
        <v>25</v>
      </c>
      <c r="W1093">
        <v>1</v>
      </c>
      <c r="X1093" t="s">
        <v>1374</v>
      </c>
      <c r="Y1093" t="s">
        <v>1375</v>
      </c>
    </row>
    <row r="1094" spans="1:25" ht="12.75" x14ac:dyDescent="0.2">
      <c r="A1094" t="s">
        <v>4104</v>
      </c>
      <c r="B1094" t="s">
        <v>4105</v>
      </c>
      <c r="D1094" t="s">
        <v>22</v>
      </c>
      <c r="E1094" t="s">
        <v>9299</v>
      </c>
      <c r="F1094">
        <v>1</v>
      </c>
      <c r="G1094" t="s">
        <v>4106</v>
      </c>
      <c r="H1094" t="s">
        <v>4107</v>
      </c>
      <c r="I1094">
        <v>17.95</v>
      </c>
      <c r="J1094">
        <v>17.95</v>
      </c>
      <c r="K1094">
        <v>17.95</v>
      </c>
      <c r="L1094">
        <v>17.95</v>
      </c>
      <c r="M1094">
        <v>17.95</v>
      </c>
      <c r="N1094">
        <v>17.95</v>
      </c>
      <c r="O1094">
        <v>17.95</v>
      </c>
      <c r="P1094">
        <v>17.559999999999999</v>
      </c>
      <c r="Q1094">
        <v>17.559534569042501</v>
      </c>
      <c r="R1094">
        <v>17.404597499315699</v>
      </c>
      <c r="S1094">
        <v>0.54540250068430396</v>
      </c>
      <c r="T1094" t="s">
        <v>262</v>
      </c>
      <c r="U1094" t="s">
        <v>9819</v>
      </c>
      <c r="V1094" t="s">
        <v>25</v>
      </c>
      <c r="W1094">
        <v>1</v>
      </c>
      <c r="X1094" t="s">
        <v>1374</v>
      </c>
      <c r="Y1094" t="s">
        <v>1375</v>
      </c>
    </row>
    <row r="1095" spans="1:25" ht="12.75" x14ac:dyDescent="0.2">
      <c r="A1095" t="s">
        <v>4108</v>
      </c>
      <c r="B1095" t="s">
        <v>4109</v>
      </c>
      <c r="D1095" t="s">
        <v>22</v>
      </c>
      <c r="E1095" t="s">
        <v>9299</v>
      </c>
      <c r="F1095">
        <v>1</v>
      </c>
      <c r="G1095" t="s">
        <v>4110</v>
      </c>
      <c r="H1095" t="s">
        <v>4110</v>
      </c>
      <c r="I1095">
        <v>60.7</v>
      </c>
      <c r="J1095">
        <v>60.7</v>
      </c>
      <c r="K1095">
        <v>60.7</v>
      </c>
      <c r="L1095">
        <v>60.7</v>
      </c>
      <c r="M1095">
        <v>60.7</v>
      </c>
      <c r="N1095">
        <v>60.7</v>
      </c>
      <c r="O1095">
        <v>60.7</v>
      </c>
      <c r="P1095">
        <v>59.39</v>
      </c>
      <c r="Q1095">
        <v>59.3925433952909</v>
      </c>
      <c r="R1095">
        <v>42.1428829657021</v>
      </c>
      <c r="S1095">
        <v>18.557117034297899</v>
      </c>
      <c r="T1095" t="s">
        <v>262</v>
      </c>
      <c r="U1095" t="s">
        <v>9819</v>
      </c>
      <c r="V1095" t="s">
        <v>25</v>
      </c>
      <c r="W1095">
        <v>1</v>
      </c>
      <c r="X1095" t="s">
        <v>1374</v>
      </c>
      <c r="Y1095" t="s">
        <v>1375</v>
      </c>
    </row>
    <row r="1096" spans="1:25" ht="12.75" x14ac:dyDescent="0.2">
      <c r="A1096" t="s">
        <v>4111</v>
      </c>
      <c r="B1096" t="s">
        <v>4112</v>
      </c>
      <c r="D1096" t="s">
        <v>22</v>
      </c>
      <c r="E1096" t="s">
        <v>9299</v>
      </c>
      <c r="F1096">
        <v>1</v>
      </c>
      <c r="G1096" t="s">
        <v>4113</v>
      </c>
      <c r="H1096" t="s">
        <v>4113</v>
      </c>
      <c r="I1096">
        <v>3.45</v>
      </c>
      <c r="J1096">
        <v>3.45</v>
      </c>
      <c r="K1096">
        <v>3.45</v>
      </c>
      <c r="L1096">
        <v>3.45</v>
      </c>
      <c r="M1096">
        <v>3.49</v>
      </c>
      <c r="N1096">
        <v>3.49</v>
      </c>
      <c r="O1096">
        <v>3.49</v>
      </c>
      <c r="P1096">
        <v>3.41</v>
      </c>
      <c r="Q1096">
        <v>3.09874139453692</v>
      </c>
      <c r="R1096">
        <v>2.7888672550832299</v>
      </c>
      <c r="S1096">
        <v>0.70113274491677302</v>
      </c>
      <c r="T1096" t="s">
        <v>262</v>
      </c>
      <c r="U1096" t="s">
        <v>9819</v>
      </c>
      <c r="V1096" t="s">
        <v>25</v>
      </c>
      <c r="W1096">
        <v>1</v>
      </c>
      <c r="X1096" t="s">
        <v>1374</v>
      </c>
      <c r="Y1096" t="s">
        <v>1375</v>
      </c>
    </row>
    <row r="1097" spans="1:25" ht="12.75" x14ac:dyDescent="0.2">
      <c r="A1097" t="s">
        <v>4114</v>
      </c>
      <c r="B1097" t="s">
        <v>4115</v>
      </c>
      <c r="D1097" t="s">
        <v>22</v>
      </c>
      <c r="E1097" t="s">
        <v>9299</v>
      </c>
      <c r="F1097">
        <v>1</v>
      </c>
      <c r="G1097" t="s">
        <v>4116</v>
      </c>
      <c r="H1097" t="s">
        <v>4116</v>
      </c>
      <c r="I1097">
        <v>19</v>
      </c>
      <c r="J1097">
        <v>19</v>
      </c>
      <c r="K1097">
        <v>19</v>
      </c>
      <c r="L1097">
        <v>19</v>
      </c>
      <c r="M1097">
        <v>19</v>
      </c>
      <c r="N1097">
        <v>19</v>
      </c>
      <c r="O1097">
        <v>19</v>
      </c>
      <c r="P1097">
        <v>18.59</v>
      </c>
      <c r="Q1097">
        <v>18.5924483672215</v>
      </c>
      <c r="R1097">
        <v>18.437511297494702</v>
      </c>
      <c r="S1097">
        <v>0.562488702505334</v>
      </c>
      <c r="T1097" t="s">
        <v>262</v>
      </c>
      <c r="U1097" t="s">
        <v>9819</v>
      </c>
      <c r="V1097" t="s">
        <v>25</v>
      </c>
      <c r="W1097">
        <v>1</v>
      </c>
      <c r="X1097" t="s">
        <v>1374</v>
      </c>
      <c r="Y1097" t="s">
        <v>1375</v>
      </c>
    </row>
    <row r="1098" spans="1:25" ht="12.75" x14ac:dyDescent="0.2">
      <c r="A1098" t="s">
        <v>4117</v>
      </c>
      <c r="B1098" t="s">
        <v>4118</v>
      </c>
      <c r="D1098" t="s">
        <v>22</v>
      </c>
      <c r="E1098" t="s">
        <v>9299</v>
      </c>
      <c r="F1098">
        <v>1</v>
      </c>
      <c r="G1098" t="s">
        <v>4119</v>
      </c>
      <c r="H1098" t="s">
        <v>4119</v>
      </c>
      <c r="I1098">
        <v>7.35</v>
      </c>
      <c r="J1098">
        <v>7.35</v>
      </c>
      <c r="K1098">
        <v>7.35</v>
      </c>
      <c r="L1098">
        <v>7.35</v>
      </c>
      <c r="M1098">
        <v>7.39</v>
      </c>
      <c r="N1098">
        <v>7.39</v>
      </c>
      <c r="O1098">
        <v>7.39</v>
      </c>
      <c r="P1098">
        <v>7.23</v>
      </c>
      <c r="Q1098">
        <v>7.2303965872528098</v>
      </c>
      <c r="R1098">
        <v>6.8688767578901704</v>
      </c>
      <c r="S1098">
        <v>0.52112324210982897</v>
      </c>
      <c r="T1098" t="s">
        <v>262</v>
      </c>
      <c r="U1098" t="s">
        <v>9819</v>
      </c>
      <c r="V1098" t="s">
        <v>25</v>
      </c>
      <c r="W1098">
        <v>1</v>
      </c>
      <c r="X1098" t="s">
        <v>1374</v>
      </c>
      <c r="Y1098" t="s">
        <v>1375</v>
      </c>
    </row>
    <row r="1099" spans="1:25" ht="12.75" x14ac:dyDescent="0.2">
      <c r="A1099" t="s">
        <v>4120</v>
      </c>
      <c r="B1099" t="s">
        <v>4121</v>
      </c>
      <c r="C1099" t="s">
        <v>1088</v>
      </c>
      <c r="D1099" t="s">
        <v>22</v>
      </c>
      <c r="E1099" t="s">
        <v>9299</v>
      </c>
      <c r="F1099">
        <v>1</v>
      </c>
      <c r="G1099" t="s">
        <v>4122</v>
      </c>
      <c r="H1099" t="s">
        <v>4122</v>
      </c>
      <c r="I1099">
        <v>9.5</v>
      </c>
      <c r="J1099">
        <v>9.5</v>
      </c>
      <c r="K1099">
        <v>9.5</v>
      </c>
      <c r="L1099">
        <v>9.5</v>
      </c>
      <c r="M1099">
        <v>9.5</v>
      </c>
      <c r="N1099">
        <v>9.5</v>
      </c>
      <c r="O1099">
        <v>9.5</v>
      </c>
      <c r="P1099">
        <v>9.3000000000000007</v>
      </c>
      <c r="Q1099">
        <v>9.2962241836107609</v>
      </c>
      <c r="R1099">
        <v>9.1412871138839105</v>
      </c>
      <c r="S1099">
        <v>0.35871288611608998</v>
      </c>
      <c r="T1099" t="s">
        <v>262</v>
      </c>
      <c r="U1099" t="s">
        <v>9819</v>
      </c>
      <c r="V1099" t="s">
        <v>25</v>
      </c>
      <c r="W1099">
        <v>1</v>
      </c>
      <c r="X1099" t="s">
        <v>1374</v>
      </c>
      <c r="Y1099" t="s">
        <v>1375</v>
      </c>
    </row>
    <row r="1100" spans="1:25" ht="12.75" x14ac:dyDescent="0.2">
      <c r="A1100" t="s">
        <v>4123</v>
      </c>
      <c r="B1100" t="s">
        <v>4124</v>
      </c>
      <c r="D1100" t="s">
        <v>22</v>
      </c>
      <c r="E1100" t="s">
        <v>9299</v>
      </c>
      <c r="F1100">
        <v>1</v>
      </c>
      <c r="G1100" t="s">
        <v>4125</v>
      </c>
      <c r="H1100" t="s">
        <v>4125</v>
      </c>
      <c r="I1100">
        <v>4.2</v>
      </c>
      <c r="J1100">
        <v>4.2</v>
      </c>
      <c r="K1100">
        <v>4.2</v>
      </c>
      <c r="L1100">
        <v>4.2</v>
      </c>
      <c r="M1100">
        <v>4.22</v>
      </c>
      <c r="N1100">
        <v>4.22</v>
      </c>
      <c r="O1100">
        <v>4.22</v>
      </c>
      <c r="P1100">
        <v>4.13</v>
      </c>
      <c r="Q1100">
        <v>4.1316551927158898</v>
      </c>
      <c r="R1100">
        <v>4.0283638128980002</v>
      </c>
      <c r="S1100">
        <v>0.191636187102005</v>
      </c>
      <c r="T1100" t="s">
        <v>262</v>
      </c>
      <c r="U1100" t="s">
        <v>9819</v>
      </c>
      <c r="V1100" t="s">
        <v>25</v>
      </c>
      <c r="W1100">
        <v>1</v>
      </c>
      <c r="X1100" t="s">
        <v>1374</v>
      </c>
      <c r="Y1100" t="s">
        <v>1375</v>
      </c>
    </row>
    <row r="1101" spans="1:25" ht="12.75" x14ac:dyDescent="0.2">
      <c r="A1101" t="s">
        <v>4126</v>
      </c>
      <c r="B1101" t="s">
        <v>4127</v>
      </c>
      <c r="D1101" t="s">
        <v>22</v>
      </c>
      <c r="E1101" t="s">
        <v>9299</v>
      </c>
      <c r="F1101">
        <v>1</v>
      </c>
      <c r="G1101" t="s">
        <v>4128</v>
      </c>
      <c r="H1101" t="s">
        <v>4128</v>
      </c>
      <c r="I1101">
        <v>25.3</v>
      </c>
      <c r="J1101">
        <v>25.3</v>
      </c>
      <c r="K1101">
        <v>25.3</v>
      </c>
      <c r="L1101">
        <v>25.3</v>
      </c>
      <c r="M1101">
        <v>25.34</v>
      </c>
      <c r="N1101">
        <v>25.34</v>
      </c>
      <c r="O1101">
        <v>25.34</v>
      </c>
      <c r="P1101">
        <v>24.79</v>
      </c>
      <c r="Q1101">
        <v>24.789931156295399</v>
      </c>
      <c r="R1101">
        <v>24.4284113269327</v>
      </c>
      <c r="S1101">
        <v>0.91158867306728897</v>
      </c>
      <c r="T1101" t="s">
        <v>262</v>
      </c>
      <c r="U1101" t="s">
        <v>9819</v>
      </c>
      <c r="V1101" t="s">
        <v>25</v>
      </c>
      <c r="W1101">
        <v>1</v>
      </c>
      <c r="X1101" t="s">
        <v>1374</v>
      </c>
      <c r="Y1101" t="s">
        <v>1375</v>
      </c>
    </row>
    <row r="1102" spans="1:25" ht="12.75" x14ac:dyDescent="0.2">
      <c r="A1102" t="s">
        <v>4129</v>
      </c>
      <c r="B1102" t="s">
        <v>4130</v>
      </c>
      <c r="D1102" t="s">
        <v>22</v>
      </c>
      <c r="E1102" t="s">
        <v>9299</v>
      </c>
      <c r="F1102">
        <v>1</v>
      </c>
      <c r="G1102" t="s">
        <v>4131</v>
      </c>
      <c r="H1102" t="s">
        <v>4131</v>
      </c>
      <c r="I1102">
        <v>23.2</v>
      </c>
      <c r="J1102">
        <v>23.2</v>
      </c>
      <c r="K1102">
        <v>23.2</v>
      </c>
      <c r="L1102">
        <v>23.2</v>
      </c>
      <c r="M1102">
        <v>23.22</v>
      </c>
      <c r="N1102">
        <v>23.22</v>
      </c>
      <c r="O1102">
        <v>23.22</v>
      </c>
      <c r="P1102">
        <v>22.72</v>
      </c>
      <c r="Q1102">
        <v>22.724103559937401</v>
      </c>
      <c r="R1102">
        <v>22.362583730574801</v>
      </c>
      <c r="S1102">
        <v>0.85741626942523297</v>
      </c>
      <c r="T1102" t="s">
        <v>262</v>
      </c>
      <c r="U1102" t="s">
        <v>9819</v>
      </c>
      <c r="V1102" t="s">
        <v>25</v>
      </c>
      <c r="W1102">
        <v>1</v>
      </c>
      <c r="X1102" t="s">
        <v>1374</v>
      </c>
      <c r="Y1102" t="s">
        <v>1375</v>
      </c>
    </row>
    <row r="1103" spans="1:25" ht="12.75" x14ac:dyDescent="0.2">
      <c r="A1103" t="s">
        <v>4132</v>
      </c>
      <c r="B1103" t="s">
        <v>4133</v>
      </c>
      <c r="D1103" t="s">
        <v>22</v>
      </c>
      <c r="E1103" t="s">
        <v>9299</v>
      </c>
      <c r="F1103">
        <v>1</v>
      </c>
      <c r="G1103" t="s">
        <v>4134</v>
      </c>
      <c r="H1103" t="s">
        <v>4134</v>
      </c>
      <c r="I1103">
        <v>23.2</v>
      </c>
      <c r="J1103">
        <v>23.2</v>
      </c>
      <c r="K1103">
        <v>23.2</v>
      </c>
      <c r="L1103">
        <v>23.2</v>
      </c>
      <c r="M1103">
        <v>23.22</v>
      </c>
      <c r="N1103">
        <v>23.22</v>
      </c>
      <c r="O1103">
        <v>23.22</v>
      </c>
      <c r="P1103">
        <v>22.72</v>
      </c>
      <c r="Q1103">
        <v>22.724103559937401</v>
      </c>
      <c r="R1103">
        <v>22.362583730574801</v>
      </c>
      <c r="S1103">
        <v>0.85741626942523297</v>
      </c>
      <c r="T1103" t="s">
        <v>262</v>
      </c>
      <c r="U1103" t="s">
        <v>9819</v>
      </c>
      <c r="V1103" t="s">
        <v>25</v>
      </c>
      <c r="W1103">
        <v>1</v>
      </c>
      <c r="X1103" t="s">
        <v>1374</v>
      </c>
      <c r="Y1103" t="s">
        <v>1375</v>
      </c>
    </row>
    <row r="1104" spans="1:25" ht="12.75" x14ac:dyDescent="0.2">
      <c r="A1104" t="s">
        <v>4135</v>
      </c>
      <c r="B1104" t="s">
        <v>4136</v>
      </c>
      <c r="D1104" t="s">
        <v>22</v>
      </c>
      <c r="E1104" t="s">
        <v>9299</v>
      </c>
      <c r="F1104">
        <v>1</v>
      </c>
      <c r="G1104" t="s">
        <v>4137</v>
      </c>
      <c r="H1104" t="s">
        <v>4138</v>
      </c>
      <c r="I1104">
        <v>20.05</v>
      </c>
      <c r="J1104">
        <v>20.05</v>
      </c>
      <c r="K1104">
        <v>20.05</v>
      </c>
      <c r="L1104">
        <v>20.05</v>
      </c>
      <c r="M1104">
        <v>20.059999999999999</v>
      </c>
      <c r="N1104">
        <v>20.059999999999999</v>
      </c>
      <c r="O1104">
        <v>20.059999999999999</v>
      </c>
      <c r="P1104">
        <v>19.63</v>
      </c>
      <c r="Q1104">
        <v>19.625362165400499</v>
      </c>
      <c r="R1104">
        <v>19.418779405764699</v>
      </c>
      <c r="S1104">
        <v>0.64122059423530697</v>
      </c>
      <c r="T1104" t="s">
        <v>262</v>
      </c>
      <c r="U1104" t="s">
        <v>9819</v>
      </c>
      <c r="V1104" t="s">
        <v>25</v>
      </c>
      <c r="W1104">
        <v>1</v>
      </c>
      <c r="X1104" t="s">
        <v>1374</v>
      </c>
      <c r="Y1104" t="s">
        <v>1375</v>
      </c>
    </row>
    <row r="1105" spans="1:25" ht="12.75" x14ac:dyDescent="0.2">
      <c r="A1105" t="s">
        <v>4139</v>
      </c>
      <c r="B1105" t="s">
        <v>4140</v>
      </c>
      <c r="D1105" t="s">
        <v>22</v>
      </c>
      <c r="E1105" t="s">
        <v>9299</v>
      </c>
      <c r="F1105">
        <v>1</v>
      </c>
      <c r="G1105" t="s">
        <v>4141</v>
      </c>
      <c r="H1105" t="s">
        <v>4142</v>
      </c>
      <c r="I1105">
        <v>127.87</v>
      </c>
      <c r="J1105">
        <v>127.87</v>
      </c>
      <c r="K1105">
        <v>127.87</v>
      </c>
      <c r="L1105">
        <v>127.87</v>
      </c>
      <c r="M1105">
        <v>127.87</v>
      </c>
      <c r="N1105">
        <v>127.87</v>
      </c>
      <c r="O1105">
        <v>134.6</v>
      </c>
      <c r="P1105">
        <v>131.69999999999999</v>
      </c>
      <c r="Q1105">
        <v>131.69650926781901</v>
      </c>
      <c r="R1105">
        <v>93.891864254468601</v>
      </c>
      <c r="S1105">
        <v>40.708135745531401</v>
      </c>
      <c r="T1105" t="s">
        <v>262</v>
      </c>
      <c r="U1105" t="s">
        <v>9819</v>
      </c>
      <c r="V1105" t="s">
        <v>25</v>
      </c>
      <c r="W1105">
        <v>1</v>
      </c>
      <c r="X1105" t="s">
        <v>1374</v>
      </c>
      <c r="Y1105" t="s">
        <v>1375</v>
      </c>
    </row>
    <row r="1106" spans="1:25" ht="12.75" x14ac:dyDescent="0.2">
      <c r="A1106" t="s">
        <v>4143</v>
      </c>
      <c r="B1106" t="s">
        <v>4144</v>
      </c>
      <c r="D1106" t="s">
        <v>22</v>
      </c>
      <c r="E1106" t="s">
        <v>9299</v>
      </c>
      <c r="F1106">
        <v>1</v>
      </c>
      <c r="G1106" t="s">
        <v>4145</v>
      </c>
      <c r="H1106" t="s">
        <v>4145</v>
      </c>
      <c r="I1106">
        <v>6.3</v>
      </c>
      <c r="J1106">
        <v>6.3</v>
      </c>
      <c r="K1106">
        <v>6.3</v>
      </c>
      <c r="L1106">
        <v>6.3</v>
      </c>
      <c r="M1106">
        <v>6.34</v>
      </c>
      <c r="N1106">
        <v>6.34</v>
      </c>
      <c r="O1106">
        <v>6.34</v>
      </c>
      <c r="P1106">
        <v>6.2</v>
      </c>
      <c r="Q1106">
        <v>6.19748278907384</v>
      </c>
      <c r="R1106">
        <v>6.19748278907384</v>
      </c>
      <c r="S1106">
        <v>0.14251721092616201</v>
      </c>
      <c r="T1106" t="s">
        <v>262</v>
      </c>
      <c r="U1106" t="s">
        <v>9819</v>
      </c>
      <c r="V1106" t="s">
        <v>25</v>
      </c>
      <c r="W1106">
        <v>1</v>
      </c>
      <c r="X1106" t="s">
        <v>1374</v>
      </c>
      <c r="Y1106" t="s">
        <v>1375</v>
      </c>
    </row>
    <row r="1107" spans="1:25" ht="12.75" x14ac:dyDescent="0.2">
      <c r="A1107" t="s">
        <v>4146</v>
      </c>
      <c r="B1107" t="s">
        <v>4147</v>
      </c>
      <c r="C1107" t="s">
        <v>262</v>
      </c>
      <c r="D1107" t="s">
        <v>22</v>
      </c>
      <c r="E1107" t="s">
        <v>9299</v>
      </c>
      <c r="F1107">
        <v>1</v>
      </c>
      <c r="G1107" t="s">
        <v>4148</v>
      </c>
      <c r="H1107" t="s">
        <v>4148</v>
      </c>
      <c r="I1107">
        <v>6.85</v>
      </c>
      <c r="J1107">
        <v>6.85</v>
      </c>
      <c r="K1107">
        <v>6.85</v>
      </c>
      <c r="L1107">
        <v>6.85</v>
      </c>
      <c r="M1107">
        <v>6.86</v>
      </c>
      <c r="N1107">
        <v>6.86</v>
      </c>
      <c r="O1107">
        <v>6.86</v>
      </c>
      <c r="P1107">
        <v>6.71</v>
      </c>
      <c r="Q1107">
        <v>6.71393968816332</v>
      </c>
      <c r="R1107">
        <v>6.6106483083454304</v>
      </c>
      <c r="S1107">
        <v>0.24935169165457299</v>
      </c>
      <c r="T1107" t="s">
        <v>262</v>
      </c>
      <c r="U1107" t="s">
        <v>9819</v>
      </c>
      <c r="V1107" t="s">
        <v>25</v>
      </c>
      <c r="W1107">
        <v>1</v>
      </c>
      <c r="X1107" t="s">
        <v>1374</v>
      </c>
      <c r="Y1107" t="s">
        <v>1375</v>
      </c>
    </row>
    <row r="1108" spans="1:25" ht="12.75" x14ac:dyDescent="0.2">
      <c r="A1108" t="s">
        <v>4149</v>
      </c>
      <c r="B1108" t="s">
        <v>4150</v>
      </c>
      <c r="C1108" t="s">
        <v>3131</v>
      </c>
      <c r="D1108" t="s">
        <v>22</v>
      </c>
      <c r="E1108" t="s">
        <v>9299</v>
      </c>
      <c r="F1108">
        <v>1</v>
      </c>
      <c r="G1108" t="s">
        <v>4151</v>
      </c>
      <c r="H1108" t="s">
        <v>4151</v>
      </c>
      <c r="I1108">
        <v>491.4</v>
      </c>
      <c r="J1108">
        <v>491.4</v>
      </c>
      <c r="K1108">
        <v>491.4</v>
      </c>
      <c r="L1108">
        <v>491.4</v>
      </c>
      <c r="M1108">
        <v>491.4</v>
      </c>
      <c r="N1108">
        <v>491.4</v>
      </c>
      <c r="O1108">
        <v>517.26</v>
      </c>
      <c r="P1108">
        <v>506.13</v>
      </c>
      <c r="Q1108">
        <v>506.12776110769698</v>
      </c>
      <c r="R1108">
        <v>361.51982936264102</v>
      </c>
      <c r="S1108">
        <v>155.740170637359</v>
      </c>
      <c r="T1108" t="s">
        <v>262</v>
      </c>
      <c r="U1108" t="s">
        <v>9819</v>
      </c>
      <c r="V1108" t="s">
        <v>25</v>
      </c>
      <c r="W1108">
        <v>1</v>
      </c>
      <c r="X1108" t="s">
        <v>1374</v>
      </c>
      <c r="Y1108" t="s">
        <v>1375</v>
      </c>
    </row>
    <row r="1109" spans="1:25" ht="12.75" x14ac:dyDescent="0.2">
      <c r="A1109" t="s">
        <v>4152</v>
      </c>
      <c r="B1109" t="s">
        <v>4153</v>
      </c>
      <c r="C1109" t="s">
        <v>3131</v>
      </c>
      <c r="D1109" t="s">
        <v>22</v>
      </c>
      <c r="E1109" t="s">
        <v>9299</v>
      </c>
      <c r="F1109">
        <v>1</v>
      </c>
      <c r="G1109" t="s">
        <v>4154</v>
      </c>
      <c r="H1109" t="s">
        <v>4154</v>
      </c>
      <c r="I1109">
        <v>2.6</v>
      </c>
      <c r="J1109">
        <v>2.6</v>
      </c>
      <c r="K1109">
        <v>2.6</v>
      </c>
      <c r="L1109">
        <v>2.6</v>
      </c>
      <c r="M1109">
        <v>2.64</v>
      </c>
      <c r="N1109">
        <v>2.64</v>
      </c>
      <c r="O1109">
        <v>2.64</v>
      </c>
      <c r="P1109">
        <v>2.58</v>
      </c>
      <c r="Q1109">
        <v>2.5822844954474302</v>
      </c>
      <c r="R1109">
        <v>2.42734742572059</v>
      </c>
      <c r="S1109">
        <v>0.212652574279414</v>
      </c>
      <c r="T1109" t="s">
        <v>262</v>
      </c>
      <c r="U1109" t="s">
        <v>9819</v>
      </c>
      <c r="V1109" t="s">
        <v>25</v>
      </c>
      <c r="W1109">
        <v>1</v>
      </c>
      <c r="X1109" t="s">
        <v>1374</v>
      </c>
      <c r="Y1109" t="s">
        <v>1375</v>
      </c>
    </row>
    <row r="1110" spans="1:25" ht="12.75" x14ac:dyDescent="0.2">
      <c r="A1110" t="s">
        <v>4155</v>
      </c>
      <c r="B1110" t="s">
        <v>4156</v>
      </c>
      <c r="C1110" t="s">
        <v>3131</v>
      </c>
      <c r="D1110" t="s">
        <v>22</v>
      </c>
      <c r="E1110" t="s">
        <v>9299</v>
      </c>
      <c r="F1110">
        <v>1</v>
      </c>
      <c r="G1110" t="s">
        <v>4157</v>
      </c>
      <c r="H1110" t="s">
        <v>4158</v>
      </c>
      <c r="I1110">
        <v>33.75</v>
      </c>
      <c r="J1110">
        <v>33.75</v>
      </c>
      <c r="K1110">
        <v>33.75</v>
      </c>
      <c r="L1110">
        <v>33.75</v>
      </c>
      <c r="M1110">
        <v>33.78</v>
      </c>
      <c r="N1110">
        <v>33.78</v>
      </c>
      <c r="O1110">
        <v>33.78</v>
      </c>
      <c r="P1110">
        <v>33.049999999999997</v>
      </c>
      <c r="Q1110">
        <v>33.053241541727097</v>
      </c>
      <c r="R1110">
        <v>32.898304472000298</v>
      </c>
      <c r="S1110">
        <v>0.88169552799970996</v>
      </c>
      <c r="T1110" t="s">
        <v>262</v>
      </c>
      <c r="U1110" t="s">
        <v>9819</v>
      </c>
      <c r="V1110" t="s">
        <v>25</v>
      </c>
      <c r="W1110">
        <v>1</v>
      </c>
      <c r="X1110" t="s">
        <v>1374</v>
      </c>
      <c r="Y1110" t="s">
        <v>1375</v>
      </c>
    </row>
    <row r="1111" spans="1:25" ht="12.75" x14ac:dyDescent="0.2">
      <c r="A1111" t="s">
        <v>4159</v>
      </c>
      <c r="B1111" t="s">
        <v>4160</v>
      </c>
      <c r="D1111" t="s">
        <v>22</v>
      </c>
      <c r="E1111" t="s">
        <v>9299</v>
      </c>
      <c r="F1111">
        <v>1</v>
      </c>
      <c r="G1111" t="s">
        <v>4161</v>
      </c>
      <c r="H1111" t="s">
        <v>4162</v>
      </c>
      <c r="I1111">
        <v>2.1</v>
      </c>
      <c r="J1111">
        <v>2.1</v>
      </c>
      <c r="K1111">
        <v>2.1</v>
      </c>
      <c r="L1111">
        <v>2.1</v>
      </c>
      <c r="M1111">
        <v>2.12</v>
      </c>
      <c r="N1111">
        <v>2.12</v>
      </c>
      <c r="O1111">
        <v>2.12</v>
      </c>
      <c r="P1111">
        <v>2.0699999999999998</v>
      </c>
      <c r="Q1111">
        <v>2.0658275963579502</v>
      </c>
      <c r="R1111">
        <v>1.7559534569042501</v>
      </c>
      <c r="S1111">
        <v>0.36404654309574602</v>
      </c>
      <c r="T1111" t="s">
        <v>262</v>
      </c>
      <c r="U1111" t="s">
        <v>9819</v>
      </c>
      <c r="V1111" t="s">
        <v>25</v>
      </c>
      <c r="W1111">
        <v>1</v>
      </c>
      <c r="X1111" t="s">
        <v>1374</v>
      </c>
      <c r="Y1111" t="s">
        <v>1375</v>
      </c>
    </row>
    <row r="1112" spans="1:25" ht="12.75" x14ac:dyDescent="0.2">
      <c r="A1112" t="s">
        <v>4163</v>
      </c>
      <c r="B1112" t="s">
        <v>4164</v>
      </c>
      <c r="D1112" t="s">
        <v>22</v>
      </c>
      <c r="E1112" t="s">
        <v>9299</v>
      </c>
      <c r="F1112">
        <v>1</v>
      </c>
      <c r="G1112" t="s">
        <v>4165</v>
      </c>
      <c r="H1112" t="s">
        <v>4166</v>
      </c>
      <c r="I1112">
        <v>12.1</v>
      </c>
      <c r="J1112">
        <v>12.1</v>
      </c>
      <c r="K1112">
        <v>12.1</v>
      </c>
      <c r="L1112">
        <v>12.1</v>
      </c>
      <c r="M1112">
        <v>12.14</v>
      </c>
      <c r="N1112">
        <v>12.14</v>
      </c>
      <c r="O1112">
        <v>12.14</v>
      </c>
      <c r="P1112">
        <v>11.88</v>
      </c>
      <c r="Q1112">
        <v>11.8785086790582</v>
      </c>
      <c r="R1112">
        <v>11.671925919422399</v>
      </c>
      <c r="S1112">
        <v>0.46807408057760602</v>
      </c>
      <c r="T1112" t="s">
        <v>262</v>
      </c>
      <c r="U1112" t="s">
        <v>9819</v>
      </c>
      <c r="V1112" t="s">
        <v>25</v>
      </c>
      <c r="W1112">
        <v>1</v>
      </c>
      <c r="X1112" t="s">
        <v>1374</v>
      </c>
      <c r="Y1112" t="s">
        <v>1375</v>
      </c>
    </row>
    <row r="1113" spans="1:25" ht="12.75" x14ac:dyDescent="0.2">
      <c r="A1113" t="s">
        <v>4167</v>
      </c>
      <c r="B1113" t="s">
        <v>4168</v>
      </c>
      <c r="D1113" t="s">
        <v>22</v>
      </c>
      <c r="E1113" t="s">
        <v>9299</v>
      </c>
      <c r="F1113">
        <v>1</v>
      </c>
      <c r="G1113" t="s">
        <v>4169</v>
      </c>
      <c r="H1113" t="s">
        <v>4169</v>
      </c>
      <c r="I1113">
        <v>21.6</v>
      </c>
      <c r="J1113">
        <v>21.6</v>
      </c>
      <c r="K1113">
        <v>21.6</v>
      </c>
      <c r="L1113">
        <v>21.6</v>
      </c>
      <c r="M1113">
        <v>21.64</v>
      </c>
      <c r="N1113">
        <v>21.64</v>
      </c>
      <c r="O1113">
        <v>21.64</v>
      </c>
      <c r="P1113">
        <v>21.17</v>
      </c>
      <c r="Q1113">
        <v>21.1747328626689</v>
      </c>
      <c r="R1113">
        <v>21.1747328626689</v>
      </c>
      <c r="S1113">
        <v>0.46526713733105401</v>
      </c>
      <c r="T1113" t="s">
        <v>262</v>
      </c>
      <c r="U1113" t="s">
        <v>9819</v>
      </c>
      <c r="V1113" t="s">
        <v>25</v>
      </c>
      <c r="W1113">
        <v>1</v>
      </c>
      <c r="X1113" t="s">
        <v>1374</v>
      </c>
      <c r="Y1113" t="s">
        <v>1375</v>
      </c>
    </row>
    <row r="1114" spans="1:25" ht="12.75" x14ac:dyDescent="0.2">
      <c r="A1114" t="s">
        <v>4170</v>
      </c>
      <c r="B1114" t="s">
        <v>4171</v>
      </c>
      <c r="D1114" t="s">
        <v>22</v>
      </c>
      <c r="E1114" t="s">
        <v>9299</v>
      </c>
      <c r="F1114">
        <v>1</v>
      </c>
      <c r="G1114" t="s">
        <v>4172</v>
      </c>
      <c r="H1114" t="s">
        <v>4172</v>
      </c>
      <c r="I1114">
        <v>9.85</v>
      </c>
      <c r="J1114">
        <v>9.85</v>
      </c>
      <c r="K1114">
        <v>9.85</v>
      </c>
      <c r="L1114">
        <v>9.85</v>
      </c>
      <c r="M1114">
        <v>9.8699999999999992</v>
      </c>
      <c r="N1114">
        <v>9.8699999999999992</v>
      </c>
      <c r="O1114">
        <v>9.8699999999999992</v>
      </c>
      <c r="P1114">
        <v>9.66</v>
      </c>
      <c r="Q1114">
        <v>8.7797672845212702</v>
      </c>
      <c r="R1114">
        <v>8.5215388349765302</v>
      </c>
      <c r="S1114">
        <v>1.3484611650234699</v>
      </c>
      <c r="T1114" t="s">
        <v>262</v>
      </c>
      <c r="U1114" t="s">
        <v>9819</v>
      </c>
      <c r="V1114" t="s">
        <v>25</v>
      </c>
      <c r="W1114">
        <v>1</v>
      </c>
      <c r="X1114" t="s">
        <v>1374</v>
      </c>
      <c r="Y1114" t="s">
        <v>1375</v>
      </c>
    </row>
    <row r="1115" spans="1:25" ht="12.75" x14ac:dyDescent="0.2">
      <c r="A1115" t="s">
        <v>4173</v>
      </c>
      <c r="B1115" t="s">
        <v>4174</v>
      </c>
      <c r="D1115" t="s">
        <v>22</v>
      </c>
      <c r="E1115" t="s">
        <v>9299</v>
      </c>
      <c r="F1115">
        <v>1</v>
      </c>
      <c r="G1115" t="s">
        <v>4175</v>
      </c>
      <c r="H1115" t="s">
        <v>4175</v>
      </c>
      <c r="I1115">
        <v>8.1</v>
      </c>
      <c r="J1115">
        <v>8.1</v>
      </c>
      <c r="K1115">
        <v>8.1</v>
      </c>
      <c r="L1115">
        <v>8.1</v>
      </c>
      <c r="M1115">
        <v>8.1199999999999992</v>
      </c>
      <c r="N1115">
        <v>8.1199999999999992</v>
      </c>
      <c r="O1115">
        <v>8.1199999999999992</v>
      </c>
      <c r="P1115">
        <v>7.95</v>
      </c>
      <c r="Q1115">
        <v>7.2303965872528098</v>
      </c>
      <c r="R1115">
        <v>7.1271052074349104</v>
      </c>
      <c r="S1115">
        <v>0.99289479256508495</v>
      </c>
      <c r="T1115" t="s">
        <v>262</v>
      </c>
      <c r="U1115" t="s">
        <v>9819</v>
      </c>
      <c r="V1115" t="s">
        <v>25</v>
      </c>
      <c r="W1115">
        <v>1</v>
      </c>
      <c r="X1115" t="s">
        <v>1374</v>
      </c>
      <c r="Y1115" t="s">
        <v>1375</v>
      </c>
    </row>
    <row r="1116" spans="1:25" ht="12.75" x14ac:dyDescent="0.2">
      <c r="A1116" t="s">
        <v>4176</v>
      </c>
      <c r="B1116" t="s">
        <v>4177</v>
      </c>
      <c r="C1116" t="s">
        <v>427</v>
      </c>
      <c r="D1116" t="s">
        <v>22</v>
      </c>
      <c r="E1116" t="s">
        <v>9299</v>
      </c>
      <c r="F1116">
        <v>1</v>
      </c>
      <c r="G1116" t="s">
        <v>4178</v>
      </c>
      <c r="H1116" t="s">
        <v>4178</v>
      </c>
      <c r="I1116">
        <v>15.8</v>
      </c>
      <c r="J1116">
        <v>15.8</v>
      </c>
      <c r="K1116">
        <v>15.8</v>
      </c>
      <c r="L1116">
        <v>15.8</v>
      </c>
      <c r="M1116">
        <v>15.83</v>
      </c>
      <c r="N1116">
        <v>15.83</v>
      </c>
      <c r="O1116">
        <v>15.83</v>
      </c>
      <c r="P1116">
        <v>15.49</v>
      </c>
      <c r="Q1116">
        <v>15.493706972684601</v>
      </c>
      <c r="U1116" t="s">
        <v>9816</v>
      </c>
      <c r="V1116" t="s">
        <v>25</v>
      </c>
      <c r="W1116">
        <v>1</v>
      </c>
      <c r="X1116" t="s">
        <v>1374</v>
      </c>
      <c r="Y1116" t="s">
        <v>1375</v>
      </c>
    </row>
    <row r="1117" spans="1:25" ht="12.75" x14ac:dyDescent="0.2">
      <c r="A1117" t="s">
        <v>4179</v>
      </c>
      <c r="B1117" t="s">
        <v>4180</v>
      </c>
      <c r="D1117" t="s">
        <v>22</v>
      </c>
      <c r="E1117" t="s">
        <v>9299</v>
      </c>
      <c r="F1117">
        <v>1</v>
      </c>
      <c r="G1117" t="s">
        <v>4181</v>
      </c>
      <c r="H1117" t="s">
        <v>4181</v>
      </c>
      <c r="I1117">
        <v>1.05</v>
      </c>
      <c r="J1117">
        <v>1.05</v>
      </c>
      <c r="K1117">
        <v>1.05</v>
      </c>
      <c r="L1117">
        <v>1.05</v>
      </c>
      <c r="M1117">
        <v>1.05</v>
      </c>
      <c r="N1117">
        <v>1.05</v>
      </c>
      <c r="O1117">
        <v>1.05</v>
      </c>
      <c r="P1117">
        <v>1.03</v>
      </c>
      <c r="Q1117">
        <v>1.03291379817897</v>
      </c>
      <c r="R1117">
        <v>0.98126810827002398</v>
      </c>
      <c r="S1117">
        <v>6.8731891729975694E-2</v>
      </c>
      <c r="T1117" t="s">
        <v>262</v>
      </c>
      <c r="U1117" t="s">
        <v>9819</v>
      </c>
      <c r="V1117" t="s">
        <v>25</v>
      </c>
      <c r="W1117">
        <v>1</v>
      </c>
      <c r="X1117" t="s">
        <v>1374</v>
      </c>
      <c r="Y1117" t="s">
        <v>1375</v>
      </c>
    </row>
    <row r="1118" spans="1:25" ht="12.75" x14ac:dyDescent="0.2">
      <c r="A1118" t="s">
        <v>4182</v>
      </c>
      <c r="B1118" t="s">
        <v>4183</v>
      </c>
      <c r="D1118" t="s">
        <v>22</v>
      </c>
      <c r="E1118" t="s">
        <v>9299</v>
      </c>
      <c r="F1118">
        <v>1</v>
      </c>
      <c r="G1118" t="s">
        <v>4184</v>
      </c>
      <c r="H1118" t="s">
        <v>4184</v>
      </c>
      <c r="I1118">
        <v>4.05</v>
      </c>
      <c r="J1118">
        <v>4.05</v>
      </c>
      <c r="K1118">
        <v>4.05</v>
      </c>
      <c r="L1118">
        <v>4.05</v>
      </c>
      <c r="M1118">
        <v>4.07</v>
      </c>
      <c r="N1118">
        <v>4.07</v>
      </c>
      <c r="O1118">
        <v>4.07</v>
      </c>
      <c r="P1118">
        <v>3.98</v>
      </c>
      <c r="Q1118">
        <v>3.6151982936264102</v>
      </c>
      <c r="R1118">
        <v>3.2020327743548198</v>
      </c>
      <c r="S1118">
        <v>0.86796722564518403</v>
      </c>
      <c r="T1118" t="s">
        <v>262</v>
      </c>
      <c r="U1118" t="s">
        <v>9819</v>
      </c>
      <c r="V1118" t="s">
        <v>25</v>
      </c>
      <c r="W1118">
        <v>1</v>
      </c>
      <c r="X1118" t="s">
        <v>1374</v>
      </c>
      <c r="Y1118" t="s">
        <v>1375</v>
      </c>
    </row>
    <row r="1119" spans="1:25" ht="12.75" x14ac:dyDescent="0.2">
      <c r="A1119" t="s">
        <v>4185</v>
      </c>
      <c r="B1119" t="s">
        <v>4186</v>
      </c>
      <c r="D1119" t="s">
        <v>22</v>
      </c>
      <c r="E1119" t="s">
        <v>9299</v>
      </c>
      <c r="F1119">
        <v>1</v>
      </c>
      <c r="G1119" t="s">
        <v>4187</v>
      </c>
      <c r="H1119" t="s">
        <v>4187</v>
      </c>
      <c r="I1119">
        <v>12.65</v>
      </c>
      <c r="J1119">
        <v>12.65</v>
      </c>
      <c r="K1119">
        <v>12.65</v>
      </c>
      <c r="L1119">
        <v>12.65</v>
      </c>
      <c r="M1119">
        <v>12.66</v>
      </c>
      <c r="N1119">
        <v>12.66</v>
      </c>
      <c r="O1119">
        <v>12.66</v>
      </c>
      <c r="P1119">
        <v>12.39</v>
      </c>
      <c r="Q1119">
        <v>12.3949655781477</v>
      </c>
      <c r="R1119">
        <v>12.085091438694</v>
      </c>
      <c r="S1119">
        <v>0.57490856130601597</v>
      </c>
      <c r="T1119" t="s">
        <v>262</v>
      </c>
      <c r="U1119" t="s">
        <v>9819</v>
      </c>
      <c r="V1119" t="s">
        <v>25</v>
      </c>
      <c r="W1119">
        <v>1</v>
      </c>
      <c r="X1119" t="s">
        <v>1374</v>
      </c>
      <c r="Y1119" t="s">
        <v>1375</v>
      </c>
    </row>
    <row r="1120" spans="1:25" ht="12.75" x14ac:dyDescent="0.2">
      <c r="A1120" t="s">
        <v>4188</v>
      </c>
      <c r="B1120" t="s">
        <v>4189</v>
      </c>
      <c r="D1120" t="s">
        <v>22</v>
      </c>
      <c r="E1120" t="s">
        <v>9299</v>
      </c>
      <c r="F1120">
        <v>1</v>
      </c>
      <c r="G1120" t="s">
        <v>4190</v>
      </c>
      <c r="H1120" t="s">
        <v>4190</v>
      </c>
      <c r="I1120">
        <v>15.8</v>
      </c>
      <c r="J1120">
        <v>15.8</v>
      </c>
      <c r="K1120">
        <v>15.8</v>
      </c>
      <c r="L1120">
        <v>15.8</v>
      </c>
      <c r="M1120">
        <v>15.83</v>
      </c>
      <c r="N1120">
        <v>15.83</v>
      </c>
      <c r="O1120">
        <v>15.83</v>
      </c>
      <c r="P1120">
        <v>15.49</v>
      </c>
      <c r="Q1120">
        <v>15.493706972684601</v>
      </c>
      <c r="R1120">
        <v>15.493706972684601</v>
      </c>
      <c r="S1120">
        <v>0.336293027315405</v>
      </c>
      <c r="T1120" t="s">
        <v>262</v>
      </c>
      <c r="U1120" t="s">
        <v>9819</v>
      </c>
      <c r="V1120" t="s">
        <v>25</v>
      </c>
      <c r="W1120">
        <v>1</v>
      </c>
      <c r="X1120" t="s">
        <v>1374</v>
      </c>
      <c r="Y1120" t="s">
        <v>1375</v>
      </c>
    </row>
    <row r="1121" spans="1:25" ht="12.75" x14ac:dyDescent="0.2">
      <c r="A1121" t="s">
        <v>4191</v>
      </c>
      <c r="B1121" t="s">
        <v>4192</v>
      </c>
      <c r="D1121" t="s">
        <v>22</v>
      </c>
      <c r="E1121" t="s">
        <v>9299</v>
      </c>
      <c r="F1121">
        <v>1</v>
      </c>
      <c r="G1121" t="s">
        <v>4193</v>
      </c>
      <c r="H1121" t="s">
        <v>4193</v>
      </c>
      <c r="I1121">
        <v>2.6</v>
      </c>
      <c r="J1121">
        <v>2.6</v>
      </c>
      <c r="K1121">
        <v>2.6</v>
      </c>
      <c r="L1121">
        <v>2.6</v>
      </c>
      <c r="M1121">
        <v>2.64</v>
      </c>
      <c r="N1121">
        <v>2.64</v>
      </c>
      <c r="O1121">
        <v>2.64</v>
      </c>
      <c r="P1121">
        <v>2.58</v>
      </c>
      <c r="Q1121">
        <v>2.5822844954474302</v>
      </c>
      <c r="R1121">
        <v>2.4789931156295402</v>
      </c>
      <c r="S1121">
        <v>0.16100688437046501</v>
      </c>
      <c r="T1121" t="s">
        <v>262</v>
      </c>
      <c r="U1121" t="s">
        <v>9819</v>
      </c>
      <c r="V1121" t="s">
        <v>25</v>
      </c>
      <c r="W1121">
        <v>1</v>
      </c>
      <c r="X1121" t="s">
        <v>1374</v>
      </c>
      <c r="Y1121" t="s">
        <v>1375</v>
      </c>
    </row>
    <row r="1122" spans="1:25" ht="12.75" x14ac:dyDescent="0.2">
      <c r="A1122" t="s">
        <v>4194</v>
      </c>
      <c r="B1122" t="s">
        <v>4195</v>
      </c>
      <c r="D1122" t="s">
        <v>22</v>
      </c>
      <c r="E1122" t="s">
        <v>9299</v>
      </c>
      <c r="F1122">
        <v>1</v>
      </c>
      <c r="G1122" t="s">
        <v>4196</v>
      </c>
      <c r="H1122" t="s">
        <v>4197</v>
      </c>
      <c r="I1122">
        <v>11.6</v>
      </c>
      <c r="J1122">
        <v>11.6</v>
      </c>
      <c r="K1122">
        <v>11.6</v>
      </c>
      <c r="L1122">
        <v>11.6</v>
      </c>
      <c r="M1122">
        <v>11.61</v>
      </c>
      <c r="N1122">
        <v>11.61</v>
      </c>
      <c r="O1122">
        <v>11.61</v>
      </c>
      <c r="P1122">
        <v>11.36</v>
      </c>
      <c r="Q1122">
        <v>11.3620517799687</v>
      </c>
      <c r="R1122">
        <v>11.052177640515</v>
      </c>
      <c r="S1122">
        <v>0.55782235948498904</v>
      </c>
      <c r="T1122" t="s">
        <v>262</v>
      </c>
      <c r="U1122" t="s">
        <v>9819</v>
      </c>
      <c r="V1122" t="s">
        <v>25</v>
      </c>
      <c r="W1122">
        <v>1</v>
      </c>
      <c r="X1122" t="s">
        <v>1374</v>
      </c>
      <c r="Y1122" t="s">
        <v>1375</v>
      </c>
    </row>
    <row r="1123" spans="1:25" ht="12.75" x14ac:dyDescent="0.2">
      <c r="A1123" t="s">
        <v>4198</v>
      </c>
      <c r="B1123" t="s">
        <v>4199</v>
      </c>
      <c r="D1123" t="s">
        <v>22</v>
      </c>
      <c r="E1123" t="s">
        <v>9299</v>
      </c>
      <c r="F1123">
        <v>1</v>
      </c>
      <c r="G1123" t="s">
        <v>4200</v>
      </c>
      <c r="H1123" t="s">
        <v>4200</v>
      </c>
      <c r="I1123">
        <v>6.85</v>
      </c>
      <c r="J1123">
        <v>6.85</v>
      </c>
      <c r="K1123">
        <v>6.85</v>
      </c>
      <c r="L1123">
        <v>6.85</v>
      </c>
      <c r="M1123">
        <v>6.86</v>
      </c>
      <c r="N1123">
        <v>6.86</v>
      </c>
      <c r="O1123">
        <v>6.86</v>
      </c>
      <c r="P1123">
        <v>6.71</v>
      </c>
      <c r="Q1123">
        <v>6.71393968816332</v>
      </c>
      <c r="R1123">
        <v>6.71393968816332</v>
      </c>
      <c r="S1123">
        <v>0.146060311836676</v>
      </c>
      <c r="T1123" t="s">
        <v>262</v>
      </c>
      <c r="U1123" t="s">
        <v>9819</v>
      </c>
      <c r="V1123" t="s">
        <v>25</v>
      </c>
      <c r="W1123">
        <v>1</v>
      </c>
      <c r="X1123" t="s">
        <v>1374</v>
      </c>
      <c r="Y1123" t="s">
        <v>1375</v>
      </c>
    </row>
    <row r="1124" spans="1:25" ht="12.75" x14ac:dyDescent="0.2">
      <c r="A1124" t="s">
        <v>4201</v>
      </c>
      <c r="B1124" t="s">
        <v>4202</v>
      </c>
      <c r="D1124" t="s">
        <v>22</v>
      </c>
      <c r="E1124" t="s">
        <v>9299</v>
      </c>
      <c r="F1124">
        <v>1</v>
      </c>
      <c r="G1124" t="s">
        <v>4203</v>
      </c>
      <c r="H1124" t="s">
        <v>4204</v>
      </c>
      <c r="I1124">
        <v>21.6</v>
      </c>
      <c r="J1124">
        <v>21.6</v>
      </c>
      <c r="K1124">
        <v>21.6</v>
      </c>
      <c r="L1124">
        <v>21.6</v>
      </c>
      <c r="M1124">
        <v>21.64</v>
      </c>
      <c r="N1124">
        <v>21.64</v>
      </c>
      <c r="O1124">
        <v>21.64</v>
      </c>
      <c r="P1124">
        <v>21.17</v>
      </c>
      <c r="Q1124">
        <v>21.1747328626689</v>
      </c>
      <c r="R1124">
        <v>20.864858723215299</v>
      </c>
      <c r="S1124">
        <v>0.77514127678474798</v>
      </c>
      <c r="T1124" t="s">
        <v>262</v>
      </c>
      <c r="U1124" t="s">
        <v>9819</v>
      </c>
      <c r="V1124" t="s">
        <v>25</v>
      </c>
      <c r="W1124">
        <v>1</v>
      </c>
      <c r="X1124" t="s">
        <v>1374</v>
      </c>
      <c r="Y1124" t="s">
        <v>1375</v>
      </c>
    </row>
    <row r="1125" spans="1:25" ht="12.75" x14ac:dyDescent="0.2">
      <c r="A1125" t="s">
        <v>4205</v>
      </c>
      <c r="B1125" t="s">
        <v>4206</v>
      </c>
      <c r="D1125" t="s">
        <v>22</v>
      </c>
      <c r="E1125" t="s">
        <v>9299</v>
      </c>
      <c r="F1125">
        <v>1</v>
      </c>
      <c r="G1125" t="s">
        <v>4207</v>
      </c>
      <c r="H1125" t="s">
        <v>4208</v>
      </c>
      <c r="I1125">
        <v>4.5999999999999996</v>
      </c>
      <c r="J1125">
        <v>4.5999999999999996</v>
      </c>
      <c r="K1125">
        <v>4.5999999999999996</v>
      </c>
      <c r="L1125">
        <v>4.5999999999999996</v>
      </c>
      <c r="M1125">
        <v>4.6399999999999997</v>
      </c>
      <c r="N1125">
        <v>4.6399999999999997</v>
      </c>
      <c r="O1125">
        <v>4.6399999999999997</v>
      </c>
      <c r="P1125">
        <v>4.54</v>
      </c>
      <c r="Q1125">
        <v>4.1316551927158898</v>
      </c>
      <c r="R1125">
        <v>3.7184896734442998</v>
      </c>
      <c r="S1125">
        <v>0.92151032655569698</v>
      </c>
      <c r="T1125" t="s">
        <v>262</v>
      </c>
      <c r="U1125" t="s">
        <v>9819</v>
      </c>
      <c r="V1125" t="s">
        <v>25</v>
      </c>
      <c r="W1125">
        <v>1</v>
      </c>
      <c r="X1125" t="s">
        <v>1374</v>
      </c>
      <c r="Y1125" t="s">
        <v>1375</v>
      </c>
    </row>
    <row r="1126" spans="1:25" ht="12.75" x14ac:dyDescent="0.2">
      <c r="A1126" t="s">
        <v>4209</v>
      </c>
      <c r="B1126" t="s">
        <v>4210</v>
      </c>
      <c r="D1126" t="s">
        <v>22</v>
      </c>
      <c r="E1126" t="s">
        <v>9299</v>
      </c>
      <c r="F1126">
        <v>1</v>
      </c>
      <c r="G1126" t="s">
        <v>4211</v>
      </c>
      <c r="H1126" t="s">
        <v>4211</v>
      </c>
      <c r="I1126">
        <v>21.45</v>
      </c>
      <c r="J1126">
        <v>21.45</v>
      </c>
      <c r="K1126">
        <v>21.45</v>
      </c>
      <c r="L1126">
        <v>21.45</v>
      </c>
      <c r="M1126">
        <v>21.48</v>
      </c>
      <c r="N1126">
        <v>21.48</v>
      </c>
      <c r="O1126">
        <v>21.48</v>
      </c>
      <c r="P1126">
        <v>21.02</v>
      </c>
      <c r="Q1126">
        <v>19.108905266311002</v>
      </c>
      <c r="R1126">
        <v>18.799031126857301</v>
      </c>
      <c r="S1126">
        <v>2.6809688731426902</v>
      </c>
      <c r="T1126" t="s">
        <v>262</v>
      </c>
      <c r="U1126" t="s">
        <v>9819</v>
      </c>
      <c r="V1126" t="s">
        <v>25</v>
      </c>
      <c r="W1126">
        <v>1</v>
      </c>
      <c r="X1126" t="s">
        <v>1374</v>
      </c>
      <c r="Y1126" t="s">
        <v>1375</v>
      </c>
    </row>
    <row r="1127" spans="1:25" ht="12.75" x14ac:dyDescent="0.2">
      <c r="A1127" t="s">
        <v>4212</v>
      </c>
      <c r="B1127" t="s">
        <v>4213</v>
      </c>
      <c r="D1127" t="s">
        <v>22</v>
      </c>
      <c r="E1127" t="s">
        <v>9299</v>
      </c>
      <c r="F1127">
        <v>1</v>
      </c>
      <c r="G1127" t="s">
        <v>4214</v>
      </c>
      <c r="H1127" t="s">
        <v>4215</v>
      </c>
      <c r="I1127">
        <v>24.8</v>
      </c>
      <c r="J1127">
        <v>24.8</v>
      </c>
      <c r="K1127">
        <v>24.8</v>
      </c>
      <c r="L1127">
        <v>24.8</v>
      </c>
      <c r="M1127">
        <v>24.8</v>
      </c>
      <c r="N1127">
        <v>24.8</v>
      </c>
      <c r="O1127">
        <v>24.8</v>
      </c>
      <c r="P1127">
        <v>24.27</v>
      </c>
      <c r="Q1127">
        <v>24.273474257205901</v>
      </c>
      <c r="R1127">
        <v>23.9636001177522</v>
      </c>
      <c r="S1127">
        <v>0.83639988224782902</v>
      </c>
      <c r="T1127" t="s">
        <v>262</v>
      </c>
      <c r="U1127" t="s">
        <v>9819</v>
      </c>
      <c r="V1127" t="s">
        <v>25</v>
      </c>
      <c r="W1127">
        <v>1</v>
      </c>
      <c r="X1127" t="s">
        <v>1374</v>
      </c>
      <c r="Y1127" t="s">
        <v>1375</v>
      </c>
    </row>
    <row r="1128" spans="1:25" ht="12.75" x14ac:dyDescent="0.2">
      <c r="A1128" t="s">
        <v>4216</v>
      </c>
      <c r="B1128" t="s">
        <v>4217</v>
      </c>
      <c r="D1128" t="s">
        <v>22</v>
      </c>
      <c r="E1128" t="s">
        <v>9299</v>
      </c>
      <c r="F1128">
        <v>1</v>
      </c>
      <c r="G1128" t="s">
        <v>4218</v>
      </c>
      <c r="H1128" t="s">
        <v>4218</v>
      </c>
      <c r="I1128">
        <v>5.8</v>
      </c>
      <c r="J1128">
        <v>5.8</v>
      </c>
      <c r="K1128">
        <v>5.8</v>
      </c>
      <c r="L1128">
        <v>5.8</v>
      </c>
      <c r="M1128">
        <v>5.8</v>
      </c>
      <c r="N1128">
        <v>5.8</v>
      </c>
      <c r="O1128">
        <v>5.8</v>
      </c>
      <c r="P1128">
        <v>5.68</v>
      </c>
      <c r="Q1128">
        <v>5.1645689908948702</v>
      </c>
      <c r="R1128">
        <v>4.7514034716232798</v>
      </c>
      <c r="S1128">
        <v>1.04859652837672</v>
      </c>
      <c r="T1128" t="s">
        <v>262</v>
      </c>
      <c r="U1128" t="s">
        <v>9819</v>
      </c>
      <c r="V1128" t="s">
        <v>25</v>
      </c>
      <c r="W1128">
        <v>1</v>
      </c>
      <c r="X1128" t="s">
        <v>1374</v>
      </c>
      <c r="Y1128" t="s">
        <v>1375</v>
      </c>
    </row>
    <row r="1129" spans="1:25" ht="12.75" x14ac:dyDescent="0.2">
      <c r="A1129" t="s">
        <v>4219</v>
      </c>
      <c r="B1129" t="s">
        <v>4220</v>
      </c>
      <c r="D1129" t="s">
        <v>22</v>
      </c>
      <c r="E1129" t="s">
        <v>9299</v>
      </c>
      <c r="F1129">
        <v>1</v>
      </c>
      <c r="G1129" t="s">
        <v>4221</v>
      </c>
      <c r="H1129" t="s">
        <v>4222</v>
      </c>
      <c r="I1129">
        <v>14.75</v>
      </c>
      <c r="J1129">
        <v>14.75</v>
      </c>
      <c r="K1129">
        <v>14.75</v>
      </c>
      <c r="L1129">
        <v>14.75</v>
      </c>
      <c r="M1129">
        <v>14.78</v>
      </c>
      <c r="N1129">
        <v>14.78</v>
      </c>
      <c r="O1129">
        <v>14.78</v>
      </c>
      <c r="P1129">
        <v>14.46</v>
      </c>
      <c r="Q1129">
        <v>14.4607931745056</v>
      </c>
      <c r="R1129">
        <v>14.305856104778799</v>
      </c>
      <c r="S1129">
        <v>0.47414389522122302</v>
      </c>
      <c r="T1129" t="s">
        <v>262</v>
      </c>
      <c r="U1129" t="s">
        <v>9819</v>
      </c>
      <c r="V1129" t="s">
        <v>25</v>
      </c>
      <c r="W1129">
        <v>1</v>
      </c>
      <c r="X1129" t="s">
        <v>1374</v>
      </c>
      <c r="Y1129" t="s">
        <v>1375</v>
      </c>
    </row>
    <row r="1130" spans="1:25" ht="12.75" x14ac:dyDescent="0.2">
      <c r="A1130" t="s">
        <v>4223</v>
      </c>
      <c r="B1130" t="s">
        <v>4224</v>
      </c>
      <c r="C1130" t="s">
        <v>21</v>
      </c>
      <c r="D1130" t="s">
        <v>22</v>
      </c>
      <c r="E1130" t="s">
        <v>9299</v>
      </c>
      <c r="F1130">
        <v>1</v>
      </c>
      <c r="G1130" t="s">
        <v>4225</v>
      </c>
      <c r="H1130" t="s">
        <v>4225</v>
      </c>
      <c r="I1130">
        <v>11.05</v>
      </c>
      <c r="J1130">
        <v>11.05</v>
      </c>
      <c r="K1130">
        <v>11.05</v>
      </c>
      <c r="L1130">
        <v>11.05</v>
      </c>
      <c r="M1130">
        <v>11.09</v>
      </c>
      <c r="N1130">
        <v>11.09</v>
      </c>
      <c r="O1130">
        <v>11.09</v>
      </c>
      <c r="P1130">
        <v>10.85</v>
      </c>
      <c r="Q1130">
        <v>10.845594880879201</v>
      </c>
      <c r="R1130">
        <v>10.5873664313345</v>
      </c>
      <c r="S1130">
        <v>0.502633568665527</v>
      </c>
      <c r="T1130" t="s">
        <v>262</v>
      </c>
      <c r="U1130" t="s">
        <v>9819</v>
      </c>
      <c r="V1130" t="s">
        <v>25</v>
      </c>
      <c r="W1130">
        <v>1</v>
      </c>
      <c r="X1130" t="s">
        <v>1374</v>
      </c>
      <c r="Y1130" t="s">
        <v>1375</v>
      </c>
    </row>
    <row r="1131" spans="1:25" ht="12.75" x14ac:dyDescent="0.2">
      <c r="A1131" t="s">
        <v>4226</v>
      </c>
      <c r="B1131" t="s">
        <v>4227</v>
      </c>
      <c r="D1131" t="s">
        <v>22</v>
      </c>
      <c r="E1131" t="s">
        <v>9299</v>
      </c>
      <c r="F1131">
        <v>1</v>
      </c>
      <c r="G1131" t="s">
        <v>4228</v>
      </c>
      <c r="H1131" t="s">
        <v>4228</v>
      </c>
      <c r="I1131">
        <v>15.65</v>
      </c>
      <c r="J1131">
        <v>15.65</v>
      </c>
      <c r="K1131">
        <v>15.65</v>
      </c>
      <c r="L1131">
        <v>15.65</v>
      </c>
      <c r="M1131">
        <v>15.68</v>
      </c>
      <c r="N1131">
        <v>15.68</v>
      </c>
      <c r="O1131">
        <v>15.68</v>
      </c>
      <c r="P1131">
        <v>15.34</v>
      </c>
      <c r="Q1131">
        <v>13.9443362754161</v>
      </c>
      <c r="R1131">
        <v>13.531170756144499</v>
      </c>
      <c r="S1131">
        <v>2.1488292438554502</v>
      </c>
      <c r="T1131" t="s">
        <v>262</v>
      </c>
      <c r="U1131" t="s">
        <v>9819</v>
      </c>
      <c r="V1131" t="s">
        <v>25</v>
      </c>
      <c r="W1131">
        <v>1</v>
      </c>
      <c r="X1131" t="s">
        <v>1374</v>
      </c>
      <c r="Y1131" t="s">
        <v>1375</v>
      </c>
    </row>
    <row r="1132" spans="1:25" ht="12.75" x14ac:dyDescent="0.2">
      <c r="A1132" t="s">
        <v>4229</v>
      </c>
      <c r="B1132" t="s">
        <v>4230</v>
      </c>
      <c r="D1132" t="s">
        <v>22</v>
      </c>
      <c r="E1132" t="s">
        <v>9299</v>
      </c>
      <c r="F1132">
        <v>1</v>
      </c>
      <c r="G1132" t="s">
        <v>4231</v>
      </c>
      <c r="H1132" t="s">
        <v>4231</v>
      </c>
      <c r="I1132">
        <v>3.45</v>
      </c>
      <c r="J1132">
        <v>3.45</v>
      </c>
      <c r="K1132">
        <v>3.45</v>
      </c>
      <c r="L1132">
        <v>3.45</v>
      </c>
      <c r="M1132">
        <v>3.49</v>
      </c>
      <c r="N1132">
        <v>3.49</v>
      </c>
      <c r="O1132">
        <v>3.49</v>
      </c>
      <c r="P1132">
        <v>3.41</v>
      </c>
      <c r="Q1132">
        <v>3.09874139453692</v>
      </c>
      <c r="R1132">
        <v>2.6339301853563799</v>
      </c>
      <c r="S1132">
        <v>0.85606981464361898</v>
      </c>
      <c r="T1132" t="s">
        <v>262</v>
      </c>
      <c r="U1132" t="s">
        <v>9819</v>
      </c>
      <c r="V1132" t="s">
        <v>25</v>
      </c>
      <c r="W1132">
        <v>1</v>
      </c>
      <c r="X1132" t="s">
        <v>1374</v>
      </c>
      <c r="Y1132" t="s">
        <v>1375</v>
      </c>
    </row>
    <row r="1133" spans="1:25" ht="12.75" x14ac:dyDescent="0.2">
      <c r="A1133" t="s">
        <v>4232</v>
      </c>
      <c r="B1133" t="s">
        <v>4233</v>
      </c>
      <c r="C1133" t="s">
        <v>1088</v>
      </c>
      <c r="D1133" t="s">
        <v>22</v>
      </c>
      <c r="E1133" t="s">
        <v>9299</v>
      </c>
      <c r="F1133">
        <v>1</v>
      </c>
      <c r="G1133" t="s">
        <v>4234</v>
      </c>
      <c r="H1133" t="s">
        <v>4234</v>
      </c>
      <c r="I1133">
        <v>9.5</v>
      </c>
      <c r="J1133">
        <v>9.5</v>
      </c>
      <c r="K1133">
        <v>9.5</v>
      </c>
      <c r="L1133">
        <v>9.5</v>
      </c>
      <c r="M1133">
        <v>9.5</v>
      </c>
      <c r="N1133">
        <v>9.5</v>
      </c>
      <c r="O1133">
        <v>9.5</v>
      </c>
      <c r="P1133">
        <v>9.3000000000000007</v>
      </c>
      <c r="Q1133">
        <v>9.2962241836107609</v>
      </c>
      <c r="R1133">
        <v>9.1412871138839105</v>
      </c>
      <c r="S1133">
        <v>0.35871288611608998</v>
      </c>
      <c r="T1133" t="s">
        <v>262</v>
      </c>
      <c r="U1133" t="s">
        <v>9819</v>
      </c>
      <c r="V1133" t="s">
        <v>25</v>
      </c>
      <c r="W1133">
        <v>1</v>
      </c>
      <c r="X1133" t="s">
        <v>1374</v>
      </c>
      <c r="Y1133" t="s">
        <v>1375</v>
      </c>
    </row>
    <row r="1134" spans="1:25" ht="12.75" x14ac:dyDescent="0.2">
      <c r="A1134" t="s">
        <v>4235</v>
      </c>
      <c r="B1134" t="s">
        <v>4236</v>
      </c>
      <c r="C1134" t="s">
        <v>21</v>
      </c>
      <c r="D1134" t="s">
        <v>22</v>
      </c>
      <c r="E1134" t="s">
        <v>9299</v>
      </c>
      <c r="F1134">
        <v>1</v>
      </c>
      <c r="G1134" t="s">
        <v>4237</v>
      </c>
      <c r="H1134" t="s">
        <v>4237</v>
      </c>
      <c r="I1134">
        <v>7.9</v>
      </c>
      <c r="J1134">
        <v>7.9</v>
      </c>
      <c r="K1134">
        <v>7.9</v>
      </c>
      <c r="L1134">
        <v>7.9</v>
      </c>
      <c r="M1134">
        <v>7.92</v>
      </c>
      <c r="N1134">
        <v>7.92</v>
      </c>
      <c r="O1134">
        <v>7.92</v>
      </c>
      <c r="P1134">
        <v>7.75</v>
      </c>
      <c r="Q1134">
        <v>7.7468534863423004</v>
      </c>
      <c r="R1134">
        <v>7.7468534863423004</v>
      </c>
      <c r="S1134">
        <v>0.17314651365770201</v>
      </c>
      <c r="T1134" t="s">
        <v>262</v>
      </c>
      <c r="U1134" t="s">
        <v>9819</v>
      </c>
      <c r="V1134" t="s">
        <v>25</v>
      </c>
      <c r="W1134">
        <v>1</v>
      </c>
      <c r="X1134" t="s">
        <v>1374</v>
      </c>
      <c r="Y1134" t="s">
        <v>1375</v>
      </c>
    </row>
    <row r="1135" spans="1:25" ht="12.75" x14ac:dyDescent="0.2">
      <c r="A1135" t="s">
        <v>4238</v>
      </c>
      <c r="B1135" t="s">
        <v>4239</v>
      </c>
      <c r="C1135" t="s">
        <v>21</v>
      </c>
      <c r="D1135" t="s">
        <v>22</v>
      </c>
      <c r="E1135" t="s">
        <v>9299</v>
      </c>
      <c r="F1135">
        <v>1</v>
      </c>
      <c r="G1135" t="s">
        <v>4240</v>
      </c>
      <c r="H1135" t="s">
        <v>4240</v>
      </c>
      <c r="I1135">
        <v>5.25</v>
      </c>
      <c r="J1135">
        <v>5.25</v>
      </c>
      <c r="K1135">
        <v>5.25</v>
      </c>
      <c r="L1135">
        <v>5.25</v>
      </c>
      <c r="M1135">
        <v>5.27</v>
      </c>
      <c r="N1135">
        <v>5.27</v>
      </c>
      <c r="O1135">
        <v>5.27</v>
      </c>
      <c r="P1135">
        <v>5.16</v>
      </c>
      <c r="Q1135">
        <v>5.1645689908948702</v>
      </c>
      <c r="R1135">
        <v>5.1645689908948702</v>
      </c>
      <c r="S1135">
        <v>0.105431009105135</v>
      </c>
      <c r="T1135" t="s">
        <v>262</v>
      </c>
      <c r="U1135" t="s">
        <v>9819</v>
      </c>
      <c r="V1135" t="s">
        <v>25</v>
      </c>
      <c r="W1135">
        <v>1</v>
      </c>
      <c r="X1135" t="s">
        <v>1374</v>
      </c>
      <c r="Y1135" t="s">
        <v>1375</v>
      </c>
    </row>
    <row r="1136" spans="1:25" ht="12.75" x14ac:dyDescent="0.2">
      <c r="A1136" t="s">
        <v>4241</v>
      </c>
      <c r="B1136" t="s">
        <v>4242</v>
      </c>
      <c r="C1136" t="s">
        <v>3131</v>
      </c>
      <c r="D1136" t="s">
        <v>22</v>
      </c>
      <c r="E1136" t="s">
        <v>9299</v>
      </c>
      <c r="F1136">
        <v>1</v>
      </c>
      <c r="G1136" t="s">
        <v>4243</v>
      </c>
      <c r="H1136" t="s">
        <v>4243</v>
      </c>
      <c r="I1136">
        <v>155.18</v>
      </c>
      <c r="J1136">
        <v>155.18</v>
      </c>
      <c r="K1136">
        <v>155.18</v>
      </c>
      <c r="L1136">
        <v>155.18</v>
      </c>
      <c r="M1136">
        <v>155.18</v>
      </c>
      <c r="N1136">
        <v>155.18</v>
      </c>
      <c r="O1136">
        <v>155.18</v>
      </c>
      <c r="P1136">
        <v>151.84</v>
      </c>
      <c r="Q1136">
        <v>151.838328332309</v>
      </c>
      <c r="R1136">
        <v>108.455948808792</v>
      </c>
      <c r="S1136">
        <v>46.724051191207899</v>
      </c>
      <c r="T1136" t="s">
        <v>262</v>
      </c>
      <c r="U1136" t="s">
        <v>9819</v>
      </c>
      <c r="V1136" t="s">
        <v>25</v>
      </c>
      <c r="W1136">
        <v>1</v>
      </c>
      <c r="X1136" t="s">
        <v>1374</v>
      </c>
      <c r="Y1136" t="s">
        <v>1375</v>
      </c>
    </row>
    <row r="1137" spans="1:25" ht="12.75" x14ac:dyDescent="0.2">
      <c r="A1137" t="s">
        <v>4244</v>
      </c>
      <c r="B1137" t="s">
        <v>4245</v>
      </c>
      <c r="D1137" t="s">
        <v>22</v>
      </c>
      <c r="E1137" t="s">
        <v>9299</v>
      </c>
      <c r="F1137">
        <v>1</v>
      </c>
      <c r="G1137" t="s">
        <v>4246</v>
      </c>
      <c r="H1137" t="s">
        <v>4246</v>
      </c>
      <c r="I1137">
        <v>2.1</v>
      </c>
      <c r="J1137">
        <v>2.1</v>
      </c>
      <c r="K1137">
        <v>2.1</v>
      </c>
      <c r="L1137">
        <v>2.1</v>
      </c>
      <c r="M1137">
        <v>2.12</v>
      </c>
      <c r="N1137">
        <v>2.12</v>
      </c>
      <c r="O1137">
        <v>2.12</v>
      </c>
      <c r="P1137">
        <v>2.0699999999999998</v>
      </c>
      <c r="Q1137">
        <v>2.0658275963579502</v>
      </c>
      <c r="R1137">
        <v>1.7559534569042501</v>
      </c>
      <c r="S1137">
        <v>0.36404654309574602</v>
      </c>
      <c r="T1137" t="s">
        <v>262</v>
      </c>
      <c r="U1137" t="s">
        <v>9819</v>
      </c>
      <c r="V1137" t="s">
        <v>25</v>
      </c>
      <c r="W1137">
        <v>1</v>
      </c>
      <c r="X1137" t="s">
        <v>1374</v>
      </c>
      <c r="Y1137" t="s">
        <v>1375</v>
      </c>
    </row>
    <row r="1138" spans="1:25" ht="12.75" x14ac:dyDescent="0.2">
      <c r="A1138" t="s">
        <v>4247</v>
      </c>
      <c r="B1138" t="s">
        <v>4248</v>
      </c>
      <c r="D1138" t="s">
        <v>22</v>
      </c>
      <c r="E1138" t="s">
        <v>9299</v>
      </c>
      <c r="F1138">
        <v>1</v>
      </c>
      <c r="G1138" t="s">
        <v>4249</v>
      </c>
      <c r="H1138" t="s">
        <v>4249</v>
      </c>
      <c r="I1138">
        <v>10</v>
      </c>
      <c r="J1138">
        <v>10</v>
      </c>
      <c r="K1138">
        <v>10</v>
      </c>
      <c r="L1138">
        <v>10</v>
      </c>
      <c r="M1138">
        <v>10.029999999999999</v>
      </c>
      <c r="N1138">
        <v>10.029999999999999</v>
      </c>
      <c r="O1138">
        <v>10.029999999999999</v>
      </c>
      <c r="P1138">
        <v>9.81</v>
      </c>
      <c r="Q1138">
        <v>9.8126810827002409</v>
      </c>
      <c r="R1138">
        <v>9.6060983230644492</v>
      </c>
      <c r="S1138">
        <v>0.42390167693554998</v>
      </c>
      <c r="T1138" t="s">
        <v>262</v>
      </c>
      <c r="U1138" t="s">
        <v>9819</v>
      </c>
      <c r="V1138" t="s">
        <v>25</v>
      </c>
      <c r="W1138">
        <v>1</v>
      </c>
      <c r="X1138" t="s">
        <v>1374</v>
      </c>
      <c r="Y1138" t="s">
        <v>1375</v>
      </c>
    </row>
    <row r="1139" spans="1:25" ht="12.75" x14ac:dyDescent="0.2">
      <c r="A1139" t="s">
        <v>4250</v>
      </c>
      <c r="B1139" t="s">
        <v>4251</v>
      </c>
      <c r="D1139" t="s">
        <v>22</v>
      </c>
      <c r="E1139" t="s">
        <v>9299</v>
      </c>
      <c r="F1139">
        <v>1</v>
      </c>
      <c r="G1139" t="s">
        <v>4252</v>
      </c>
      <c r="H1139" t="s">
        <v>4252</v>
      </c>
      <c r="I1139">
        <v>4.2</v>
      </c>
      <c r="J1139">
        <v>4.2</v>
      </c>
      <c r="K1139">
        <v>4.2</v>
      </c>
      <c r="L1139">
        <v>4.2</v>
      </c>
      <c r="M1139">
        <v>4.22</v>
      </c>
      <c r="N1139">
        <v>4.22</v>
      </c>
      <c r="O1139">
        <v>4.22</v>
      </c>
      <c r="P1139">
        <v>4.13</v>
      </c>
      <c r="Q1139">
        <v>4.1316551927158898</v>
      </c>
      <c r="R1139">
        <v>3.97671812298905</v>
      </c>
      <c r="S1139">
        <v>0.243281877010954</v>
      </c>
      <c r="T1139" t="s">
        <v>262</v>
      </c>
      <c r="U1139" t="s">
        <v>9819</v>
      </c>
      <c r="V1139" t="s">
        <v>25</v>
      </c>
      <c r="W1139">
        <v>1</v>
      </c>
      <c r="X1139" t="s">
        <v>1374</v>
      </c>
      <c r="Y1139" t="s">
        <v>1375</v>
      </c>
    </row>
    <row r="1140" spans="1:25" ht="12.75" x14ac:dyDescent="0.2">
      <c r="A1140" t="s">
        <v>4253</v>
      </c>
      <c r="B1140" t="s">
        <v>4254</v>
      </c>
      <c r="D1140" t="s">
        <v>22</v>
      </c>
      <c r="E1140" t="s">
        <v>9299</v>
      </c>
      <c r="F1140">
        <v>1</v>
      </c>
      <c r="G1140" t="s">
        <v>4255</v>
      </c>
      <c r="H1140" t="s">
        <v>4255</v>
      </c>
      <c r="I1140">
        <v>14.75</v>
      </c>
      <c r="J1140">
        <v>14.75</v>
      </c>
      <c r="K1140">
        <v>14.75</v>
      </c>
      <c r="L1140">
        <v>14.75</v>
      </c>
      <c r="M1140">
        <v>14.78</v>
      </c>
      <c r="N1140">
        <v>14.78</v>
      </c>
      <c r="O1140">
        <v>14.78</v>
      </c>
      <c r="P1140">
        <v>14.46</v>
      </c>
      <c r="Q1140">
        <v>14.4607931745056</v>
      </c>
      <c r="R1140">
        <v>14.3575017946877</v>
      </c>
      <c r="S1140">
        <v>0.422498205312275</v>
      </c>
      <c r="T1140" t="s">
        <v>262</v>
      </c>
      <c r="U1140" t="s">
        <v>9819</v>
      </c>
      <c r="V1140" t="s">
        <v>25</v>
      </c>
      <c r="W1140">
        <v>1</v>
      </c>
      <c r="X1140" t="s">
        <v>1374</v>
      </c>
      <c r="Y1140" t="s">
        <v>1375</v>
      </c>
    </row>
    <row r="1141" spans="1:25" ht="12.75" x14ac:dyDescent="0.2">
      <c r="A1141" t="s">
        <v>4256</v>
      </c>
      <c r="B1141" t="s">
        <v>4257</v>
      </c>
      <c r="C1141" t="s">
        <v>427</v>
      </c>
      <c r="D1141" t="s">
        <v>22</v>
      </c>
      <c r="E1141" t="s">
        <v>9299</v>
      </c>
      <c r="F1141">
        <v>1</v>
      </c>
      <c r="G1141" t="s">
        <v>4258</v>
      </c>
      <c r="H1141" t="s">
        <v>4259</v>
      </c>
      <c r="I1141">
        <v>2.1</v>
      </c>
      <c r="J1141">
        <v>2.1</v>
      </c>
      <c r="K1141">
        <v>2.1</v>
      </c>
      <c r="L1141">
        <v>2.1</v>
      </c>
      <c r="M1141">
        <v>2.12</v>
      </c>
      <c r="N1141">
        <v>2.12</v>
      </c>
      <c r="O1141">
        <v>2.12</v>
      </c>
      <c r="P1141">
        <v>2.0699999999999998</v>
      </c>
      <c r="Q1141">
        <v>2.0658275963579502</v>
      </c>
      <c r="U1141" t="s">
        <v>9816</v>
      </c>
      <c r="V1141" t="s">
        <v>25</v>
      </c>
      <c r="W1141">
        <v>1</v>
      </c>
      <c r="X1141" t="s">
        <v>1374</v>
      </c>
      <c r="Y1141" t="s">
        <v>1375</v>
      </c>
    </row>
    <row r="1142" spans="1:25" ht="12.75" x14ac:dyDescent="0.2">
      <c r="A1142" t="s">
        <v>4260</v>
      </c>
      <c r="B1142" t="s">
        <v>4261</v>
      </c>
      <c r="C1142" t="s">
        <v>3131</v>
      </c>
      <c r="D1142" t="s">
        <v>22</v>
      </c>
      <c r="E1142" t="s">
        <v>9299</v>
      </c>
      <c r="F1142">
        <v>1</v>
      </c>
      <c r="G1142" t="s">
        <v>4262</v>
      </c>
      <c r="H1142" t="s">
        <v>4262</v>
      </c>
      <c r="I1142">
        <v>14.25</v>
      </c>
      <c r="J1142">
        <v>14.25</v>
      </c>
      <c r="K1142">
        <v>14.25</v>
      </c>
      <c r="L1142">
        <v>14.25</v>
      </c>
      <c r="M1142">
        <v>14.25</v>
      </c>
      <c r="N1142">
        <v>14.25</v>
      </c>
      <c r="O1142">
        <v>14.25</v>
      </c>
      <c r="P1142">
        <v>13.94</v>
      </c>
      <c r="Q1142">
        <v>13.9443362754161</v>
      </c>
      <c r="R1142">
        <v>13.8926905855072</v>
      </c>
      <c r="S1142">
        <v>0.357309414492814</v>
      </c>
      <c r="T1142" t="s">
        <v>262</v>
      </c>
      <c r="U1142" t="s">
        <v>9819</v>
      </c>
      <c r="V1142" t="s">
        <v>25</v>
      </c>
      <c r="W1142">
        <v>1</v>
      </c>
      <c r="X1142" t="s">
        <v>1374</v>
      </c>
      <c r="Y1142" t="s">
        <v>1375</v>
      </c>
    </row>
    <row r="1143" spans="1:25" ht="12.75" x14ac:dyDescent="0.2">
      <c r="A1143" t="s">
        <v>4263</v>
      </c>
      <c r="B1143" t="s">
        <v>4264</v>
      </c>
      <c r="C1143" t="s">
        <v>3131</v>
      </c>
      <c r="D1143" t="s">
        <v>22</v>
      </c>
      <c r="E1143" t="s">
        <v>9299</v>
      </c>
      <c r="F1143">
        <v>1</v>
      </c>
      <c r="G1143" t="s">
        <v>4265</v>
      </c>
      <c r="H1143" t="s">
        <v>4265</v>
      </c>
      <c r="I1143">
        <v>13.15</v>
      </c>
      <c r="J1143">
        <v>13.15</v>
      </c>
      <c r="K1143">
        <v>13.15</v>
      </c>
      <c r="L1143">
        <v>13.15</v>
      </c>
      <c r="M1143">
        <v>13.19</v>
      </c>
      <c r="N1143">
        <v>13.19</v>
      </c>
      <c r="O1143">
        <v>13.19</v>
      </c>
      <c r="P1143">
        <v>12.91</v>
      </c>
      <c r="Q1143">
        <v>12.911422477237201</v>
      </c>
      <c r="R1143">
        <v>12.859776787328199</v>
      </c>
      <c r="S1143">
        <v>0.330223212671786</v>
      </c>
      <c r="T1143" t="s">
        <v>262</v>
      </c>
      <c r="U1143" t="s">
        <v>9819</v>
      </c>
      <c r="V1143" t="s">
        <v>25</v>
      </c>
      <c r="W1143">
        <v>1</v>
      </c>
      <c r="X1143" t="s">
        <v>1374</v>
      </c>
      <c r="Y1143" t="s">
        <v>1375</v>
      </c>
    </row>
    <row r="1144" spans="1:25" ht="12.75" x14ac:dyDescent="0.2">
      <c r="A1144" t="s">
        <v>4266</v>
      </c>
      <c r="B1144" t="s">
        <v>4267</v>
      </c>
      <c r="D1144" t="s">
        <v>22</v>
      </c>
      <c r="E1144" t="s">
        <v>9299</v>
      </c>
      <c r="F1144">
        <v>1</v>
      </c>
      <c r="G1144" t="s">
        <v>4268</v>
      </c>
      <c r="H1144" t="s">
        <v>4268</v>
      </c>
      <c r="I1144">
        <v>2.1</v>
      </c>
      <c r="J1144">
        <v>2.1</v>
      </c>
      <c r="K1144">
        <v>2.1</v>
      </c>
      <c r="L1144">
        <v>2.1</v>
      </c>
      <c r="M1144">
        <v>2.12</v>
      </c>
      <c r="N1144">
        <v>2.12</v>
      </c>
      <c r="O1144">
        <v>2.12</v>
      </c>
      <c r="P1144">
        <v>2.0699999999999998</v>
      </c>
      <c r="Q1144">
        <v>2.0658275963579502</v>
      </c>
      <c r="R1144">
        <v>1.7559534569042501</v>
      </c>
      <c r="S1144">
        <v>0.36404654309574602</v>
      </c>
      <c r="T1144" t="s">
        <v>262</v>
      </c>
      <c r="U1144" t="s">
        <v>9819</v>
      </c>
      <c r="V1144" t="s">
        <v>25</v>
      </c>
      <c r="W1144">
        <v>1</v>
      </c>
      <c r="X1144" t="s">
        <v>1374</v>
      </c>
      <c r="Y1144" t="s">
        <v>1375</v>
      </c>
    </row>
    <row r="1145" spans="1:25" ht="12.75" x14ac:dyDescent="0.2">
      <c r="A1145" t="s">
        <v>4269</v>
      </c>
      <c r="B1145" t="s">
        <v>4270</v>
      </c>
      <c r="C1145" t="s">
        <v>3131</v>
      </c>
      <c r="D1145" t="s">
        <v>22</v>
      </c>
      <c r="E1145" t="s">
        <v>9299</v>
      </c>
      <c r="F1145">
        <v>1</v>
      </c>
      <c r="G1145" t="s">
        <v>4271</v>
      </c>
      <c r="H1145" t="s">
        <v>4272</v>
      </c>
      <c r="I1145">
        <v>124.56</v>
      </c>
      <c r="J1145">
        <v>124.56</v>
      </c>
      <c r="K1145">
        <v>124.56</v>
      </c>
      <c r="L1145">
        <v>124.56</v>
      </c>
      <c r="M1145">
        <v>124.56</v>
      </c>
      <c r="N1145">
        <v>124.56</v>
      </c>
      <c r="O1145">
        <v>124.56</v>
      </c>
      <c r="P1145">
        <v>121.88</v>
      </c>
      <c r="Q1145">
        <v>121.883828185119</v>
      </c>
      <c r="R1145">
        <v>86.919696116760605</v>
      </c>
      <c r="S1145">
        <v>37.640303883239397</v>
      </c>
      <c r="T1145" t="s">
        <v>262</v>
      </c>
      <c r="U1145" t="s">
        <v>9819</v>
      </c>
      <c r="V1145" t="s">
        <v>25</v>
      </c>
      <c r="W1145">
        <v>1</v>
      </c>
      <c r="X1145" t="s">
        <v>1374</v>
      </c>
      <c r="Y1145" t="s">
        <v>1375</v>
      </c>
    </row>
    <row r="1146" spans="1:25" ht="12.75" x14ac:dyDescent="0.2">
      <c r="A1146" t="s">
        <v>4273</v>
      </c>
      <c r="B1146" t="s">
        <v>4274</v>
      </c>
      <c r="D1146" t="s">
        <v>22</v>
      </c>
      <c r="E1146" t="s">
        <v>9299</v>
      </c>
      <c r="F1146">
        <v>1</v>
      </c>
      <c r="G1146" t="s">
        <v>4275</v>
      </c>
      <c r="H1146" t="s">
        <v>4275</v>
      </c>
      <c r="I1146">
        <v>7.9</v>
      </c>
      <c r="J1146">
        <v>7.9</v>
      </c>
      <c r="K1146">
        <v>7.9</v>
      </c>
      <c r="L1146">
        <v>7.9</v>
      </c>
      <c r="M1146">
        <v>7.92</v>
      </c>
      <c r="N1146">
        <v>7.92</v>
      </c>
      <c r="O1146">
        <v>7.92</v>
      </c>
      <c r="P1146">
        <v>7.75</v>
      </c>
      <c r="Q1146">
        <v>7.7468534863423004</v>
      </c>
      <c r="R1146">
        <v>7.33368796707071</v>
      </c>
      <c r="S1146">
        <v>0.58631203292929202</v>
      </c>
      <c r="T1146" t="s">
        <v>262</v>
      </c>
      <c r="U1146" t="s">
        <v>9819</v>
      </c>
      <c r="V1146" t="s">
        <v>25</v>
      </c>
      <c r="W1146">
        <v>1</v>
      </c>
      <c r="X1146" t="s">
        <v>1374</v>
      </c>
      <c r="Y1146" t="s">
        <v>1375</v>
      </c>
    </row>
    <row r="1147" spans="1:25" ht="12.75" x14ac:dyDescent="0.2">
      <c r="A1147" t="s">
        <v>4276</v>
      </c>
      <c r="B1147" t="s">
        <v>4277</v>
      </c>
      <c r="C1147" t="s">
        <v>262</v>
      </c>
      <c r="D1147" t="s">
        <v>4278</v>
      </c>
      <c r="E1147" t="s">
        <v>8378</v>
      </c>
      <c r="F1147">
        <v>12</v>
      </c>
      <c r="G1147" t="s">
        <v>4279</v>
      </c>
      <c r="H1147" t="s">
        <v>4280</v>
      </c>
      <c r="I1147">
        <v>8.9499999999999993</v>
      </c>
      <c r="J1147">
        <v>8.9499999999999993</v>
      </c>
      <c r="K1147">
        <v>8.9499999999999993</v>
      </c>
      <c r="L1147">
        <v>8.9499999999999993</v>
      </c>
      <c r="M1147">
        <v>8.9700000000000006</v>
      </c>
      <c r="N1147">
        <v>8.9700000000000006</v>
      </c>
      <c r="O1147">
        <v>8.9700000000000006</v>
      </c>
      <c r="P1147">
        <v>8.7799999999999994</v>
      </c>
      <c r="Q1147">
        <v>8.7797672845212702</v>
      </c>
      <c r="R1147">
        <v>101.69036343072</v>
      </c>
      <c r="S1147">
        <v>-92.7203634307199</v>
      </c>
      <c r="T1147" t="s">
        <v>262</v>
      </c>
      <c r="U1147" t="s">
        <v>9819</v>
      </c>
      <c r="V1147" t="s">
        <v>25</v>
      </c>
      <c r="W1147">
        <v>1</v>
      </c>
      <c r="X1147" t="s">
        <v>1374</v>
      </c>
      <c r="Y1147" t="s">
        <v>1375</v>
      </c>
    </row>
    <row r="1148" spans="1:25" ht="12.75" x14ac:dyDescent="0.2">
      <c r="A1148" t="s">
        <v>4281</v>
      </c>
      <c r="B1148" t="s">
        <v>4282</v>
      </c>
      <c r="D1148" t="s">
        <v>22</v>
      </c>
      <c r="E1148" t="s">
        <v>9299</v>
      </c>
      <c r="F1148">
        <v>1</v>
      </c>
      <c r="G1148" t="s">
        <v>4283</v>
      </c>
      <c r="H1148" t="s">
        <v>4283</v>
      </c>
      <c r="I1148">
        <v>12.65</v>
      </c>
      <c r="J1148">
        <v>12.65</v>
      </c>
      <c r="K1148">
        <v>12.65</v>
      </c>
      <c r="L1148">
        <v>12.65</v>
      </c>
      <c r="M1148">
        <v>12.66</v>
      </c>
      <c r="N1148">
        <v>12.66</v>
      </c>
      <c r="O1148">
        <v>12.66</v>
      </c>
      <c r="P1148">
        <v>12.39</v>
      </c>
      <c r="Q1148">
        <v>12.3949655781477</v>
      </c>
      <c r="R1148">
        <v>12.033445748785001</v>
      </c>
      <c r="S1148">
        <v>0.626554251214964</v>
      </c>
      <c r="T1148" t="s">
        <v>262</v>
      </c>
      <c r="U1148" t="s">
        <v>9819</v>
      </c>
      <c r="V1148" t="s">
        <v>25</v>
      </c>
      <c r="W1148">
        <v>1</v>
      </c>
      <c r="X1148" t="s">
        <v>1374</v>
      </c>
      <c r="Y1148" t="s">
        <v>1375</v>
      </c>
    </row>
    <row r="1149" spans="1:25" ht="12.75" x14ac:dyDescent="0.2">
      <c r="A1149" t="s">
        <v>4284</v>
      </c>
      <c r="B1149" t="s">
        <v>4285</v>
      </c>
      <c r="D1149" t="s">
        <v>22</v>
      </c>
      <c r="E1149" t="s">
        <v>9299</v>
      </c>
      <c r="F1149">
        <v>1</v>
      </c>
      <c r="G1149" t="s">
        <v>4286</v>
      </c>
      <c r="H1149" t="s">
        <v>4286</v>
      </c>
      <c r="I1149">
        <v>11.6</v>
      </c>
      <c r="J1149">
        <v>11.6</v>
      </c>
      <c r="K1149">
        <v>11.6</v>
      </c>
      <c r="L1149">
        <v>11.6</v>
      </c>
      <c r="M1149">
        <v>11.61</v>
      </c>
      <c r="N1149">
        <v>11.61</v>
      </c>
      <c r="O1149">
        <v>11.61</v>
      </c>
      <c r="P1149">
        <v>11.36</v>
      </c>
      <c r="Q1149">
        <v>11.3620517799687</v>
      </c>
      <c r="R1149">
        <v>11.103823330423999</v>
      </c>
      <c r="S1149">
        <v>0.50617666957603902</v>
      </c>
      <c r="T1149" t="s">
        <v>262</v>
      </c>
      <c r="U1149" t="s">
        <v>9819</v>
      </c>
      <c r="V1149" t="s">
        <v>25</v>
      </c>
      <c r="W1149">
        <v>1</v>
      </c>
      <c r="X1149" t="s">
        <v>1374</v>
      </c>
      <c r="Y1149" t="s">
        <v>1375</v>
      </c>
    </row>
    <row r="1150" spans="1:25" ht="12.75" x14ac:dyDescent="0.2">
      <c r="A1150" t="s">
        <v>4287</v>
      </c>
      <c r="B1150" t="s">
        <v>4288</v>
      </c>
      <c r="C1150" t="s">
        <v>262</v>
      </c>
      <c r="D1150" t="s">
        <v>22</v>
      </c>
      <c r="E1150" t="s">
        <v>9299</v>
      </c>
      <c r="F1150">
        <v>1</v>
      </c>
      <c r="G1150" t="s">
        <v>4289</v>
      </c>
      <c r="H1150" t="s">
        <v>4289</v>
      </c>
      <c r="I1150">
        <v>15.8</v>
      </c>
      <c r="J1150">
        <v>15.8</v>
      </c>
      <c r="K1150">
        <v>15.8</v>
      </c>
      <c r="L1150">
        <v>15.8</v>
      </c>
      <c r="M1150">
        <v>15.83</v>
      </c>
      <c r="N1150">
        <v>15.83</v>
      </c>
      <c r="O1150">
        <v>15.83</v>
      </c>
      <c r="P1150">
        <v>15.49</v>
      </c>
      <c r="Q1150">
        <v>15.493706972684601</v>
      </c>
      <c r="R1150">
        <v>15.493706972684601</v>
      </c>
      <c r="S1150">
        <v>0.336293027315405</v>
      </c>
      <c r="T1150" t="s">
        <v>262</v>
      </c>
      <c r="U1150" t="s">
        <v>9819</v>
      </c>
      <c r="V1150" t="s">
        <v>25</v>
      </c>
      <c r="W1150">
        <v>1</v>
      </c>
      <c r="X1150" t="s">
        <v>1374</v>
      </c>
      <c r="Y1150" t="s">
        <v>1375</v>
      </c>
    </row>
    <row r="1151" spans="1:25" ht="12.75" x14ac:dyDescent="0.2">
      <c r="A1151" t="s">
        <v>4290</v>
      </c>
      <c r="B1151" t="s">
        <v>4291</v>
      </c>
      <c r="D1151" t="s">
        <v>22</v>
      </c>
      <c r="E1151" t="s">
        <v>9299</v>
      </c>
      <c r="F1151">
        <v>1</v>
      </c>
      <c r="G1151" t="s">
        <v>4292</v>
      </c>
      <c r="H1151" t="s">
        <v>4292</v>
      </c>
      <c r="I1151">
        <v>16.850000000000001</v>
      </c>
      <c r="J1151">
        <v>16.850000000000001</v>
      </c>
      <c r="K1151">
        <v>16.850000000000001</v>
      </c>
      <c r="L1151">
        <v>16.850000000000001</v>
      </c>
      <c r="M1151">
        <v>16.89</v>
      </c>
      <c r="N1151">
        <v>16.89</v>
      </c>
      <c r="O1151">
        <v>16.89</v>
      </c>
      <c r="P1151">
        <v>16.53</v>
      </c>
      <c r="Q1151">
        <v>16.526620770863602</v>
      </c>
      <c r="R1151">
        <v>16.3716837011367</v>
      </c>
      <c r="S1151">
        <v>0.51831629886327901</v>
      </c>
      <c r="T1151" t="s">
        <v>262</v>
      </c>
      <c r="U1151" t="s">
        <v>9819</v>
      </c>
      <c r="V1151" t="s">
        <v>25</v>
      </c>
      <c r="W1151">
        <v>1</v>
      </c>
      <c r="X1151" t="s">
        <v>1374</v>
      </c>
      <c r="Y1151" t="s">
        <v>1375</v>
      </c>
    </row>
    <row r="1152" spans="1:25" ht="12.75" x14ac:dyDescent="0.2">
      <c r="A1152" t="s">
        <v>4293</v>
      </c>
      <c r="B1152" t="s">
        <v>4294</v>
      </c>
      <c r="C1152" t="s">
        <v>427</v>
      </c>
      <c r="D1152" t="s">
        <v>4295</v>
      </c>
      <c r="E1152" t="s">
        <v>9299</v>
      </c>
      <c r="F1152">
        <v>1</v>
      </c>
      <c r="G1152" t="s">
        <v>4296</v>
      </c>
      <c r="H1152" t="s">
        <v>4297</v>
      </c>
      <c r="I1152">
        <v>15.8</v>
      </c>
      <c r="J1152">
        <v>15.8</v>
      </c>
      <c r="K1152">
        <v>15.8</v>
      </c>
      <c r="L1152">
        <v>15.8</v>
      </c>
      <c r="M1152">
        <v>15.83</v>
      </c>
      <c r="N1152">
        <v>15.83</v>
      </c>
      <c r="O1152">
        <v>15.83</v>
      </c>
      <c r="P1152">
        <v>15.49</v>
      </c>
      <c r="Q1152">
        <v>15.493706972684601</v>
      </c>
      <c r="U1152" t="s">
        <v>9816</v>
      </c>
      <c r="V1152" t="s">
        <v>25</v>
      </c>
      <c r="W1152">
        <v>1</v>
      </c>
      <c r="X1152" t="s">
        <v>1374</v>
      </c>
      <c r="Y1152" t="s">
        <v>1375</v>
      </c>
    </row>
    <row r="1153" spans="1:25" ht="12.75" x14ac:dyDescent="0.2">
      <c r="A1153" t="s">
        <v>4298</v>
      </c>
      <c r="B1153" t="s">
        <v>4299</v>
      </c>
      <c r="C1153" t="s">
        <v>3131</v>
      </c>
      <c r="D1153" t="s">
        <v>22</v>
      </c>
      <c r="E1153" t="s">
        <v>9299</v>
      </c>
      <c r="F1153">
        <v>1</v>
      </c>
      <c r="G1153" t="s">
        <v>4300</v>
      </c>
      <c r="H1153" t="s">
        <v>4300</v>
      </c>
      <c r="I1153">
        <v>8.4</v>
      </c>
      <c r="J1153">
        <v>8.4</v>
      </c>
      <c r="K1153">
        <v>8.4</v>
      </c>
      <c r="L1153">
        <v>8.4</v>
      </c>
      <c r="M1153">
        <v>8.44</v>
      </c>
      <c r="N1153">
        <v>8.44</v>
      </c>
      <c r="O1153">
        <v>8.44</v>
      </c>
      <c r="P1153">
        <v>8.26</v>
      </c>
      <c r="Q1153">
        <v>8.2633103854317795</v>
      </c>
      <c r="R1153">
        <v>7.85014486616019</v>
      </c>
      <c r="S1153">
        <v>0.58985513383980503</v>
      </c>
      <c r="T1153" t="s">
        <v>262</v>
      </c>
      <c r="U1153" t="s">
        <v>9819</v>
      </c>
      <c r="V1153" t="s">
        <v>25</v>
      </c>
      <c r="W1153">
        <v>1</v>
      </c>
      <c r="X1153" t="s">
        <v>1374</v>
      </c>
      <c r="Y1153" t="s">
        <v>1375</v>
      </c>
    </row>
    <row r="1154" spans="1:25" ht="12.75" x14ac:dyDescent="0.2">
      <c r="A1154" t="s">
        <v>4301</v>
      </c>
      <c r="B1154" t="s">
        <v>4302</v>
      </c>
      <c r="D1154" t="s">
        <v>22</v>
      </c>
      <c r="E1154" t="s">
        <v>9299</v>
      </c>
      <c r="F1154">
        <v>1</v>
      </c>
      <c r="G1154" t="s">
        <v>4303</v>
      </c>
      <c r="H1154" t="s">
        <v>4303</v>
      </c>
      <c r="I1154">
        <v>30.6</v>
      </c>
      <c r="J1154">
        <v>30.6</v>
      </c>
      <c r="K1154">
        <v>30.6</v>
      </c>
      <c r="L1154">
        <v>30.6</v>
      </c>
      <c r="M1154">
        <v>30.61</v>
      </c>
      <c r="N1154">
        <v>30.61</v>
      </c>
      <c r="O1154">
        <v>30.61</v>
      </c>
      <c r="P1154">
        <v>29.95</v>
      </c>
      <c r="Q1154">
        <v>29.954500147190199</v>
      </c>
      <c r="R1154">
        <v>29.6962716976455</v>
      </c>
      <c r="S1154">
        <v>0.91372830235452396</v>
      </c>
      <c r="T1154" t="s">
        <v>262</v>
      </c>
      <c r="U1154" t="s">
        <v>9819</v>
      </c>
      <c r="V1154" t="s">
        <v>25</v>
      </c>
      <c r="W1154">
        <v>1</v>
      </c>
      <c r="X1154" t="s">
        <v>1374</v>
      </c>
      <c r="Y1154" t="s">
        <v>1375</v>
      </c>
    </row>
    <row r="1155" spans="1:25" ht="12.75" x14ac:dyDescent="0.2">
      <c r="A1155" t="s">
        <v>4304</v>
      </c>
      <c r="B1155" t="s">
        <v>4305</v>
      </c>
      <c r="D1155" t="s">
        <v>22</v>
      </c>
      <c r="E1155" t="s">
        <v>9299</v>
      </c>
      <c r="F1155">
        <v>1</v>
      </c>
      <c r="G1155" t="s">
        <v>4306</v>
      </c>
      <c r="H1155" t="s">
        <v>4306</v>
      </c>
      <c r="I1155">
        <v>16.850000000000001</v>
      </c>
      <c r="J1155">
        <v>16.850000000000001</v>
      </c>
      <c r="K1155">
        <v>16.850000000000001</v>
      </c>
      <c r="L1155">
        <v>16.850000000000001</v>
      </c>
      <c r="M1155">
        <v>16.89</v>
      </c>
      <c r="N1155">
        <v>16.89</v>
      </c>
      <c r="O1155">
        <v>16.89</v>
      </c>
      <c r="P1155">
        <v>16.53</v>
      </c>
      <c r="Q1155">
        <v>16.526620770863602</v>
      </c>
      <c r="R1155">
        <v>16.3716837011367</v>
      </c>
      <c r="S1155">
        <v>0.51831629886327901</v>
      </c>
      <c r="T1155" t="s">
        <v>262</v>
      </c>
      <c r="U1155" t="s">
        <v>9819</v>
      </c>
      <c r="V1155" t="s">
        <v>25</v>
      </c>
      <c r="W1155">
        <v>1</v>
      </c>
      <c r="X1155" t="s">
        <v>1374</v>
      </c>
      <c r="Y1155" t="s">
        <v>1375</v>
      </c>
    </row>
    <row r="1156" spans="1:25" ht="12.75" x14ac:dyDescent="0.2">
      <c r="A1156" t="s">
        <v>4307</v>
      </c>
      <c r="B1156" t="s">
        <v>4308</v>
      </c>
      <c r="D1156" t="s">
        <v>22</v>
      </c>
      <c r="E1156" t="s">
        <v>9299</v>
      </c>
      <c r="F1156">
        <v>1</v>
      </c>
      <c r="G1156" t="s">
        <v>4309</v>
      </c>
      <c r="H1156" t="s">
        <v>4309</v>
      </c>
      <c r="I1156">
        <v>6.3</v>
      </c>
      <c r="J1156">
        <v>6.3</v>
      </c>
      <c r="K1156">
        <v>6.3</v>
      </c>
      <c r="L1156">
        <v>6.3</v>
      </c>
      <c r="M1156">
        <v>6.34</v>
      </c>
      <c r="N1156">
        <v>6.34</v>
      </c>
      <c r="O1156">
        <v>6.34</v>
      </c>
      <c r="P1156">
        <v>6.2</v>
      </c>
      <c r="Q1156">
        <v>6.19748278907384</v>
      </c>
      <c r="R1156">
        <v>5.8359629597111997</v>
      </c>
      <c r="S1156">
        <v>0.50403704028880303</v>
      </c>
      <c r="T1156" t="s">
        <v>262</v>
      </c>
      <c r="U1156" t="s">
        <v>9819</v>
      </c>
      <c r="V1156" t="s">
        <v>25</v>
      </c>
      <c r="W1156">
        <v>1</v>
      </c>
      <c r="X1156" t="s">
        <v>1374</v>
      </c>
      <c r="Y1156" t="s">
        <v>1375</v>
      </c>
    </row>
    <row r="1157" spans="1:25" ht="12.75" x14ac:dyDescent="0.2">
      <c r="A1157" t="s">
        <v>4310</v>
      </c>
      <c r="B1157" t="s">
        <v>4311</v>
      </c>
      <c r="C1157" t="s">
        <v>1088</v>
      </c>
      <c r="D1157" t="s">
        <v>22</v>
      </c>
      <c r="E1157" t="s">
        <v>9299</v>
      </c>
      <c r="F1157">
        <v>1</v>
      </c>
      <c r="G1157" t="s">
        <v>4312</v>
      </c>
      <c r="H1157" t="s">
        <v>4312</v>
      </c>
      <c r="I1157">
        <v>10</v>
      </c>
      <c r="J1157">
        <v>10</v>
      </c>
      <c r="K1157">
        <v>10</v>
      </c>
      <c r="L1157">
        <v>10</v>
      </c>
      <c r="M1157">
        <v>10.029999999999999</v>
      </c>
      <c r="N1157">
        <v>10.029999999999999</v>
      </c>
      <c r="O1157">
        <v>10.029999999999999</v>
      </c>
      <c r="P1157">
        <v>9.81</v>
      </c>
      <c r="Q1157">
        <v>9.8126810827002409</v>
      </c>
      <c r="R1157">
        <v>9.6060983230644492</v>
      </c>
      <c r="S1157">
        <v>0.42390167693554998</v>
      </c>
      <c r="T1157" t="s">
        <v>262</v>
      </c>
      <c r="U1157" t="s">
        <v>9819</v>
      </c>
      <c r="V1157" t="s">
        <v>25</v>
      </c>
      <c r="W1157">
        <v>1</v>
      </c>
      <c r="X1157" t="s">
        <v>1374</v>
      </c>
      <c r="Y1157" t="s">
        <v>1375</v>
      </c>
    </row>
    <row r="1158" spans="1:25" ht="12.75" x14ac:dyDescent="0.2">
      <c r="A1158" t="s">
        <v>4313</v>
      </c>
      <c r="B1158" t="s">
        <v>4314</v>
      </c>
      <c r="C1158" t="s">
        <v>3131</v>
      </c>
      <c r="D1158" t="s">
        <v>22</v>
      </c>
      <c r="E1158" t="s">
        <v>9299</v>
      </c>
      <c r="F1158">
        <v>1</v>
      </c>
      <c r="G1158" t="s">
        <v>4315</v>
      </c>
      <c r="H1158" t="s">
        <v>4315</v>
      </c>
      <c r="I1158">
        <v>23.75</v>
      </c>
      <c r="J1158">
        <v>23.75</v>
      </c>
      <c r="K1158">
        <v>23.75</v>
      </c>
      <c r="L1158">
        <v>23.75</v>
      </c>
      <c r="M1158">
        <v>23.75</v>
      </c>
      <c r="N1158">
        <v>23.75</v>
      </c>
      <c r="O1158">
        <v>23.75</v>
      </c>
      <c r="P1158">
        <v>23.24</v>
      </c>
      <c r="Q1158">
        <v>23.240560459026899</v>
      </c>
      <c r="R1158">
        <v>22.879040629664299</v>
      </c>
      <c r="S1158">
        <v>0.870959370335747</v>
      </c>
      <c r="T1158" t="s">
        <v>262</v>
      </c>
      <c r="U1158" t="s">
        <v>9819</v>
      </c>
      <c r="V1158" t="s">
        <v>25</v>
      </c>
      <c r="W1158">
        <v>1</v>
      </c>
      <c r="X1158" t="s">
        <v>1374</v>
      </c>
      <c r="Y1158" t="s">
        <v>1375</v>
      </c>
    </row>
    <row r="1159" spans="1:25" ht="12.75" x14ac:dyDescent="0.2">
      <c r="A1159" t="s">
        <v>4316</v>
      </c>
      <c r="B1159" t="s">
        <v>4317</v>
      </c>
      <c r="C1159" t="s">
        <v>4318</v>
      </c>
      <c r="D1159" t="s">
        <v>22</v>
      </c>
      <c r="E1159" t="s">
        <v>9299</v>
      </c>
      <c r="F1159">
        <v>1</v>
      </c>
      <c r="G1159" t="s">
        <v>4319</v>
      </c>
      <c r="H1159" t="s">
        <v>4320</v>
      </c>
      <c r="I1159">
        <v>20.05</v>
      </c>
      <c r="J1159">
        <v>20.05</v>
      </c>
      <c r="K1159">
        <v>20.05</v>
      </c>
      <c r="L1159">
        <v>20.05</v>
      </c>
      <c r="M1159">
        <v>20.059999999999999</v>
      </c>
      <c r="N1159">
        <v>20.059999999999999</v>
      </c>
      <c r="O1159">
        <v>20.059999999999999</v>
      </c>
      <c r="P1159">
        <v>19.63</v>
      </c>
      <c r="Q1159">
        <v>19.625362165400499</v>
      </c>
      <c r="R1159">
        <v>19.625362165400499</v>
      </c>
      <c r="S1159">
        <v>0.434637834599513</v>
      </c>
      <c r="T1159" t="s">
        <v>262</v>
      </c>
      <c r="U1159" t="s">
        <v>9819</v>
      </c>
      <c r="V1159" t="s">
        <v>25</v>
      </c>
      <c r="W1159">
        <v>1</v>
      </c>
      <c r="X1159" t="s">
        <v>1374</v>
      </c>
      <c r="Y1159" t="s">
        <v>1375</v>
      </c>
    </row>
    <row r="1160" spans="1:25" ht="12.75" x14ac:dyDescent="0.2">
      <c r="A1160" t="s">
        <v>4321</v>
      </c>
      <c r="B1160" t="s">
        <v>4322</v>
      </c>
      <c r="D1160" t="s">
        <v>22</v>
      </c>
      <c r="E1160" t="s">
        <v>9299</v>
      </c>
      <c r="F1160">
        <v>1</v>
      </c>
      <c r="G1160" t="s">
        <v>4323</v>
      </c>
      <c r="H1160" t="s">
        <v>4323</v>
      </c>
      <c r="I1160">
        <v>5.8</v>
      </c>
      <c r="J1160">
        <v>5.8</v>
      </c>
      <c r="K1160">
        <v>5.8</v>
      </c>
      <c r="L1160">
        <v>5.8</v>
      </c>
      <c r="M1160">
        <v>5.8</v>
      </c>
      <c r="N1160">
        <v>5.8</v>
      </c>
      <c r="O1160">
        <v>5.8</v>
      </c>
      <c r="P1160">
        <v>5.68</v>
      </c>
      <c r="Q1160">
        <v>5.6810258899843502</v>
      </c>
      <c r="R1160">
        <v>5.5260888202575096</v>
      </c>
      <c r="S1160">
        <v>0.27391117974249501</v>
      </c>
      <c r="T1160" t="s">
        <v>262</v>
      </c>
      <c r="U1160" t="s">
        <v>9819</v>
      </c>
      <c r="V1160" t="s">
        <v>25</v>
      </c>
      <c r="W1160">
        <v>1</v>
      </c>
      <c r="X1160" t="s">
        <v>1374</v>
      </c>
      <c r="Y1160" t="s">
        <v>1375</v>
      </c>
    </row>
    <row r="1161" spans="1:25" ht="12.75" x14ac:dyDescent="0.2">
      <c r="A1161" t="s">
        <v>4324</v>
      </c>
      <c r="B1161" t="s">
        <v>4325</v>
      </c>
      <c r="D1161" t="s">
        <v>22</v>
      </c>
      <c r="E1161" t="s">
        <v>9299</v>
      </c>
      <c r="F1161">
        <v>1</v>
      </c>
      <c r="G1161" t="s">
        <v>4326</v>
      </c>
      <c r="H1161" t="s">
        <v>4326</v>
      </c>
      <c r="I1161">
        <v>4.75</v>
      </c>
      <c r="J1161">
        <v>4.75</v>
      </c>
      <c r="K1161">
        <v>4.75</v>
      </c>
      <c r="L1161">
        <v>4.75</v>
      </c>
      <c r="M1161">
        <v>4.75</v>
      </c>
      <c r="N1161">
        <v>4.75</v>
      </c>
      <c r="O1161">
        <v>4.75</v>
      </c>
      <c r="P1161">
        <v>4.6500000000000004</v>
      </c>
      <c r="Q1161">
        <v>4.6481120918053804</v>
      </c>
      <c r="R1161">
        <v>4.3382379523516903</v>
      </c>
      <c r="S1161">
        <v>0.41176204764831298</v>
      </c>
      <c r="T1161" t="s">
        <v>262</v>
      </c>
      <c r="U1161" t="s">
        <v>9819</v>
      </c>
      <c r="V1161" t="s">
        <v>25</v>
      </c>
      <c r="W1161">
        <v>1</v>
      </c>
      <c r="X1161" t="s">
        <v>1374</v>
      </c>
      <c r="Y1161" t="s">
        <v>1375</v>
      </c>
    </row>
    <row r="1162" spans="1:25" ht="12.75" x14ac:dyDescent="0.2">
      <c r="A1162" t="s">
        <v>4327</v>
      </c>
      <c r="B1162" t="s">
        <v>4328</v>
      </c>
      <c r="D1162" t="s">
        <v>22</v>
      </c>
      <c r="E1162" t="s">
        <v>9299</v>
      </c>
      <c r="F1162">
        <v>1</v>
      </c>
      <c r="G1162" t="s">
        <v>4329</v>
      </c>
      <c r="H1162" t="s">
        <v>4329</v>
      </c>
      <c r="I1162">
        <v>1.1499999999999999</v>
      </c>
      <c r="J1162">
        <v>1.1499999999999999</v>
      </c>
      <c r="K1162">
        <v>1.1499999999999999</v>
      </c>
      <c r="L1162">
        <v>1.1499999999999999</v>
      </c>
      <c r="M1162">
        <v>1.17</v>
      </c>
      <c r="N1162">
        <v>1.17</v>
      </c>
      <c r="O1162">
        <v>1.17</v>
      </c>
      <c r="P1162">
        <v>1.1399999999999999</v>
      </c>
      <c r="Q1162">
        <v>1.03291379817897</v>
      </c>
      <c r="R1162">
        <v>0.98126810827002398</v>
      </c>
      <c r="S1162">
        <v>0.18873189172997601</v>
      </c>
      <c r="T1162" t="s">
        <v>262</v>
      </c>
      <c r="U1162" t="s">
        <v>9819</v>
      </c>
      <c r="V1162" t="s">
        <v>25</v>
      </c>
      <c r="W1162">
        <v>1</v>
      </c>
      <c r="X1162" t="s">
        <v>1374</v>
      </c>
      <c r="Y1162" t="s">
        <v>1375</v>
      </c>
    </row>
    <row r="1163" spans="1:25" ht="12.75" x14ac:dyDescent="0.2">
      <c r="A1163" t="s">
        <v>4330</v>
      </c>
      <c r="B1163" t="s">
        <v>4331</v>
      </c>
      <c r="D1163" t="s">
        <v>22</v>
      </c>
      <c r="E1163" t="s">
        <v>9299</v>
      </c>
      <c r="F1163">
        <v>1</v>
      </c>
      <c r="G1163" t="s">
        <v>4332</v>
      </c>
      <c r="H1163" t="s">
        <v>4332</v>
      </c>
      <c r="I1163">
        <v>3.15</v>
      </c>
      <c r="J1163">
        <v>3.15</v>
      </c>
      <c r="K1163">
        <v>3.15</v>
      </c>
      <c r="L1163">
        <v>3.15</v>
      </c>
      <c r="M1163">
        <v>3.17</v>
      </c>
      <c r="N1163">
        <v>3.17</v>
      </c>
      <c r="O1163">
        <v>3.17</v>
      </c>
      <c r="P1163">
        <v>3.1</v>
      </c>
      <c r="Q1163">
        <v>3.09874139453692</v>
      </c>
      <c r="R1163">
        <v>2.7888672550832299</v>
      </c>
      <c r="S1163">
        <v>0.38113274491677301</v>
      </c>
      <c r="T1163" t="s">
        <v>262</v>
      </c>
      <c r="U1163" t="s">
        <v>9819</v>
      </c>
      <c r="V1163" t="s">
        <v>25</v>
      </c>
      <c r="W1163">
        <v>1</v>
      </c>
      <c r="X1163" t="s">
        <v>1374</v>
      </c>
      <c r="Y1163" t="s">
        <v>1375</v>
      </c>
    </row>
    <row r="1164" spans="1:25" ht="12.75" x14ac:dyDescent="0.2">
      <c r="A1164" t="s">
        <v>4333</v>
      </c>
      <c r="B1164" t="s">
        <v>4334</v>
      </c>
      <c r="C1164" t="s">
        <v>3131</v>
      </c>
      <c r="D1164" t="s">
        <v>22</v>
      </c>
      <c r="E1164" t="s">
        <v>9299</v>
      </c>
      <c r="F1164">
        <v>1</v>
      </c>
      <c r="G1164" t="s">
        <v>4335</v>
      </c>
      <c r="H1164" t="s">
        <v>4335</v>
      </c>
      <c r="I1164">
        <v>8.1</v>
      </c>
      <c r="J1164">
        <v>8.1</v>
      </c>
      <c r="K1164">
        <v>8.1</v>
      </c>
      <c r="L1164">
        <v>8.1</v>
      </c>
      <c r="M1164">
        <v>8.1199999999999992</v>
      </c>
      <c r="N1164">
        <v>8.1199999999999992</v>
      </c>
      <c r="O1164">
        <v>8.1199999999999992</v>
      </c>
      <c r="P1164">
        <v>7.95</v>
      </c>
      <c r="Q1164">
        <v>7.2303965872528098</v>
      </c>
      <c r="R1164">
        <v>7.07545951752597</v>
      </c>
      <c r="S1164">
        <v>1.0445404824740301</v>
      </c>
      <c r="T1164" t="s">
        <v>262</v>
      </c>
      <c r="U1164" t="s">
        <v>9819</v>
      </c>
      <c r="V1164" t="s">
        <v>25</v>
      </c>
      <c r="W1164">
        <v>1</v>
      </c>
      <c r="X1164" t="s">
        <v>1374</v>
      </c>
      <c r="Y1164" t="s">
        <v>1375</v>
      </c>
    </row>
    <row r="1165" spans="1:25" ht="12.75" x14ac:dyDescent="0.2">
      <c r="A1165" t="s">
        <v>4336</v>
      </c>
      <c r="B1165" t="s">
        <v>4337</v>
      </c>
      <c r="D1165" t="s">
        <v>22</v>
      </c>
      <c r="E1165" t="s">
        <v>9299</v>
      </c>
      <c r="F1165">
        <v>1</v>
      </c>
      <c r="G1165" t="s">
        <v>4338</v>
      </c>
      <c r="H1165" t="s">
        <v>4338</v>
      </c>
      <c r="I1165">
        <v>1.7</v>
      </c>
      <c r="J1165">
        <v>1.7</v>
      </c>
      <c r="K1165">
        <v>1.7</v>
      </c>
      <c r="L1165">
        <v>1.7</v>
      </c>
      <c r="M1165">
        <v>1.74</v>
      </c>
      <c r="N1165">
        <v>1.74</v>
      </c>
      <c r="O1165">
        <v>1.74</v>
      </c>
      <c r="P1165">
        <v>1.7</v>
      </c>
      <c r="Q1165">
        <v>1.54937069726846</v>
      </c>
      <c r="R1165">
        <v>1.2394965578147701</v>
      </c>
      <c r="S1165">
        <v>0.50050344218523202</v>
      </c>
      <c r="T1165" t="s">
        <v>262</v>
      </c>
      <c r="U1165" t="s">
        <v>9819</v>
      </c>
      <c r="V1165" t="s">
        <v>25</v>
      </c>
      <c r="W1165">
        <v>1</v>
      </c>
      <c r="X1165" t="s">
        <v>1374</v>
      </c>
      <c r="Y1165" t="s">
        <v>1375</v>
      </c>
    </row>
    <row r="1166" spans="1:25" ht="12.75" x14ac:dyDescent="0.2">
      <c r="A1166" t="s">
        <v>4339</v>
      </c>
      <c r="B1166" t="s">
        <v>4340</v>
      </c>
      <c r="D1166" t="s">
        <v>22</v>
      </c>
      <c r="E1166" t="s">
        <v>9299</v>
      </c>
      <c r="F1166">
        <v>1</v>
      </c>
      <c r="G1166" t="s">
        <v>4341</v>
      </c>
      <c r="H1166" t="s">
        <v>4341</v>
      </c>
      <c r="I1166">
        <v>3.15</v>
      </c>
      <c r="J1166">
        <v>3.15</v>
      </c>
      <c r="K1166">
        <v>3.15</v>
      </c>
      <c r="L1166">
        <v>3.15</v>
      </c>
      <c r="M1166">
        <v>3.17</v>
      </c>
      <c r="N1166">
        <v>3.17</v>
      </c>
      <c r="O1166">
        <v>3.17</v>
      </c>
      <c r="P1166">
        <v>3.1</v>
      </c>
      <c r="Q1166">
        <v>3.09874139453692</v>
      </c>
      <c r="R1166">
        <v>2.7888672550832299</v>
      </c>
      <c r="S1166">
        <v>0.38113274491677301</v>
      </c>
      <c r="T1166" t="s">
        <v>262</v>
      </c>
      <c r="U1166" t="s">
        <v>9819</v>
      </c>
      <c r="V1166" t="s">
        <v>25</v>
      </c>
      <c r="W1166">
        <v>1</v>
      </c>
      <c r="X1166" t="s">
        <v>1374</v>
      </c>
      <c r="Y1166" t="s">
        <v>1375</v>
      </c>
    </row>
    <row r="1167" spans="1:25" ht="12.75" x14ac:dyDescent="0.2">
      <c r="A1167" t="s">
        <v>4342</v>
      </c>
      <c r="B1167" t="s">
        <v>4343</v>
      </c>
      <c r="C1167" t="s">
        <v>3131</v>
      </c>
      <c r="D1167" t="s">
        <v>22</v>
      </c>
      <c r="E1167" t="s">
        <v>9299</v>
      </c>
      <c r="F1167">
        <v>1</v>
      </c>
      <c r="G1167" t="s">
        <v>4344</v>
      </c>
      <c r="H1167" t="s">
        <v>4344</v>
      </c>
      <c r="I1167">
        <v>12.1</v>
      </c>
      <c r="J1167">
        <v>12.1</v>
      </c>
      <c r="K1167">
        <v>12.1</v>
      </c>
      <c r="L1167">
        <v>12.1</v>
      </c>
      <c r="M1167">
        <v>12.14</v>
      </c>
      <c r="N1167">
        <v>12.14</v>
      </c>
      <c r="O1167">
        <v>12.14</v>
      </c>
      <c r="P1167">
        <v>11.88</v>
      </c>
      <c r="Q1167">
        <v>11.8785086790582</v>
      </c>
      <c r="R1167">
        <v>11.671925919422399</v>
      </c>
      <c r="S1167">
        <v>0.46807408057760602</v>
      </c>
      <c r="T1167" t="s">
        <v>262</v>
      </c>
      <c r="U1167" t="s">
        <v>9819</v>
      </c>
      <c r="V1167" t="s">
        <v>25</v>
      </c>
      <c r="W1167">
        <v>1</v>
      </c>
      <c r="X1167" t="s">
        <v>1374</v>
      </c>
      <c r="Y1167" t="s">
        <v>1375</v>
      </c>
    </row>
    <row r="1168" spans="1:25" ht="12.75" x14ac:dyDescent="0.2">
      <c r="A1168" t="s">
        <v>4345</v>
      </c>
      <c r="B1168" t="s">
        <v>4346</v>
      </c>
      <c r="D1168" t="s">
        <v>22</v>
      </c>
      <c r="E1168" t="s">
        <v>9299</v>
      </c>
      <c r="F1168">
        <v>1</v>
      </c>
      <c r="G1168" t="s">
        <v>4347</v>
      </c>
      <c r="H1168" t="s">
        <v>4347</v>
      </c>
      <c r="I1168">
        <v>9.5</v>
      </c>
      <c r="J1168">
        <v>9.5</v>
      </c>
      <c r="K1168">
        <v>9.5</v>
      </c>
      <c r="L1168">
        <v>9.5</v>
      </c>
      <c r="M1168">
        <v>9.5</v>
      </c>
      <c r="N1168">
        <v>9.5</v>
      </c>
      <c r="O1168">
        <v>9.5</v>
      </c>
      <c r="P1168">
        <v>9.3000000000000007</v>
      </c>
      <c r="Q1168">
        <v>9.2962241836107609</v>
      </c>
      <c r="R1168">
        <v>9.0896414239749603</v>
      </c>
      <c r="S1168">
        <v>0.410358576025038</v>
      </c>
      <c r="T1168" t="s">
        <v>262</v>
      </c>
      <c r="U1168" t="s">
        <v>9819</v>
      </c>
      <c r="V1168" t="s">
        <v>25</v>
      </c>
      <c r="W1168">
        <v>1</v>
      </c>
      <c r="X1168" t="s">
        <v>1374</v>
      </c>
      <c r="Y1168" t="s">
        <v>1375</v>
      </c>
    </row>
    <row r="1169" spans="1:25" ht="12.75" x14ac:dyDescent="0.2">
      <c r="A1169" t="s">
        <v>4348</v>
      </c>
      <c r="B1169" t="s">
        <v>4349</v>
      </c>
      <c r="D1169" t="s">
        <v>22</v>
      </c>
      <c r="E1169" t="s">
        <v>9299</v>
      </c>
      <c r="F1169">
        <v>1</v>
      </c>
      <c r="G1169" t="s">
        <v>4350</v>
      </c>
      <c r="H1169" t="s">
        <v>4350</v>
      </c>
      <c r="I1169">
        <v>9.5</v>
      </c>
      <c r="J1169">
        <v>9.5</v>
      </c>
      <c r="K1169">
        <v>9.5</v>
      </c>
      <c r="L1169">
        <v>9.5</v>
      </c>
      <c r="M1169">
        <v>9.5</v>
      </c>
      <c r="N1169">
        <v>9.5</v>
      </c>
      <c r="O1169">
        <v>9.5</v>
      </c>
      <c r="P1169">
        <v>9.3000000000000007</v>
      </c>
      <c r="Q1169">
        <v>9.2962241836107609</v>
      </c>
      <c r="R1169">
        <v>9.0896414239749603</v>
      </c>
      <c r="S1169">
        <v>0.410358576025038</v>
      </c>
      <c r="T1169" t="s">
        <v>262</v>
      </c>
      <c r="U1169" t="s">
        <v>9819</v>
      </c>
      <c r="V1169" t="s">
        <v>25</v>
      </c>
      <c r="W1169">
        <v>1</v>
      </c>
      <c r="X1169" t="s">
        <v>1374</v>
      </c>
      <c r="Y1169" t="s">
        <v>1375</v>
      </c>
    </row>
    <row r="1170" spans="1:25" ht="12.75" x14ac:dyDescent="0.2">
      <c r="A1170" t="s">
        <v>4351</v>
      </c>
      <c r="B1170" t="s">
        <v>4352</v>
      </c>
      <c r="D1170" t="s">
        <v>22</v>
      </c>
      <c r="E1170" t="s">
        <v>9299</v>
      </c>
      <c r="F1170">
        <v>1</v>
      </c>
      <c r="G1170" t="s">
        <v>4353</v>
      </c>
      <c r="H1170" t="s">
        <v>4353</v>
      </c>
      <c r="I1170">
        <v>5.8</v>
      </c>
      <c r="J1170">
        <v>5.8</v>
      </c>
      <c r="K1170">
        <v>5.8</v>
      </c>
      <c r="L1170">
        <v>5.8</v>
      </c>
      <c r="M1170">
        <v>5.8</v>
      </c>
      <c r="N1170">
        <v>5.8</v>
      </c>
      <c r="O1170">
        <v>5.8</v>
      </c>
      <c r="P1170">
        <v>5.68</v>
      </c>
      <c r="Q1170">
        <v>5.1645689908948702</v>
      </c>
      <c r="R1170">
        <v>4.7514034716232798</v>
      </c>
      <c r="S1170">
        <v>1.04859652837672</v>
      </c>
      <c r="T1170" t="s">
        <v>262</v>
      </c>
      <c r="U1170" t="s">
        <v>9819</v>
      </c>
      <c r="V1170" t="s">
        <v>25</v>
      </c>
      <c r="W1170">
        <v>1</v>
      </c>
      <c r="X1170" t="s">
        <v>1374</v>
      </c>
      <c r="Y1170" t="s">
        <v>1375</v>
      </c>
    </row>
    <row r="1171" spans="1:25" ht="12.75" x14ac:dyDescent="0.2">
      <c r="A1171" t="s">
        <v>4354</v>
      </c>
      <c r="B1171" t="s">
        <v>4355</v>
      </c>
      <c r="D1171" t="s">
        <v>22</v>
      </c>
      <c r="E1171" t="s">
        <v>9299</v>
      </c>
      <c r="F1171">
        <v>1</v>
      </c>
      <c r="G1171" t="s">
        <v>4356</v>
      </c>
      <c r="H1171" t="s">
        <v>4356</v>
      </c>
      <c r="I1171">
        <v>10</v>
      </c>
      <c r="J1171">
        <v>10</v>
      </c>
      <c r="K1171">
        <v>10</v>
      </c>
      <c r="L1171">
        <v>10</v>
      </c>
      <c r="M1171">
        <v>10.029999999999999</v>
      </c>
      <c r="N1171">
        <v>10.029999999999999</v>
      </c>
      <c r="O1171">
        <v>10.029999999999999</v>
      </c>
      <c r="P1171">
        <v>9.81</v>
      </c>
      <c r="Q1171">
        <v>9.8126810827002409</v>
      </c>
      <c r="R1171">
        <v>9.8126810827002409</v>
      </c>
      <c r="S1171">
        <v>0.217318917299757</v>
      </c>
      <c r="T1171" t="s">
        <v>262</v>
      </c>
      <c r="U1171" t="s">
        <v>9819</v>
      </c>
      <c r="V1171" t="s">
        <v>25</v>
      </c>
      <c r="W1171">
        <v>1</v>
      </c>
      <c r="X1171" t="s">
        <v>1374</v>
      </c>
      <c r="Y1171" t="s">
        <v>1375</v>
      </c>
    </row>
    <row r="1172" spans="1:25" ht="12.75" x14ac:dyDescent="0.2">
      <c r="A1172" t="s">
        <v>4357</v>
      </c>
      <c r="B1172" t="s">
        <v>4358</v>
      </c>
      <c r="D1172" t="s">
        <v>22</v>
      </c>
      <c r="E1172" t="s">
        <v>9299</v>
      </c>
      <c r="F1172">
        <v>1</v>
      </c>
      <c r="G1172" t="s">
        <v>4359</v>
      </c>
      <c r="H1172" t="s">
        <v>4359</v>
      </c>
      <c r="I1172">
        <v>10</v>
      </c>
      <c r="J1172">
        <v>10</v>
      </c>
      <c r="K1172">
        <v>10</v>
      </c>
      <c r="L1172">
        <v>10</v>
      </c>
      <c r="M1172">
        <v>10.029999999999999</v>
      </c>
      <c r="N1172">
        <v>10.029999999999999</v>
      </c>
      <c r="O1172">
        <v>10.029999999999999</v>
      </c>
      <c r="P1172">
        <v>9.81</v>
      </c>
      <c r="Q1172">
        <v>9.8126810827002409</v>
      </c>
      <c r="R1172">
        <v>9.8126810827002409</v>
      </c>
      <c r="S1172">
        <v>0.217318917299757</v>
      </c>
      <c r="T1172" t="s">
        <v>262</v>
      </c>
      <c r="U1172" t="s">
        <v>9819</v>
      </c>
      <c r="V1172" t="s">
        <v>25</v>
      </c>
      <c r="W1172">
        <v>1</v>
      </c>
      <c r="X1172" t="s">
        <v>1374</v>
      </c>
      <c r="Y1172" t="s">
        <v>1375</v>
      </c>
    </row>
    <row r="1173" spans="1:25" ht="12.75" x14ac:dyDescent="0.2">
      <c r="A1173" t="s">
        <v>4360</v>
      </c>
      <c r="B1173" t="s">
        <v>4361</v>
      </c>
      <c r="C1173" t="s">
        <v>3131</v>
      </c>
      <c r="D1173" t="s">
        <v>22</v>
      </c>
      <c r="E1173" t="s">
        <v>9299</v>
      </c>
      <c r="F1173">
        <v>1</v>
      </c>
      <c r="G1173" t="s">
        <v>4362</v>
      </c>
      <c r="H1173" t="s">
        <v>4362</v>
      </c>
      <c r="I1173">
        <v>4.75</v>
      </c>
      <c r="J1173">
        <v>4.75</v>
      </c>
      <c r="K1173">
        <v>4.75</v>
      </c>
      <c r="L1173">
        <v>4.75</v>
      </c>
      <c r="M1173">
        <v>4.75</v>
      </c>
      <c r="N1173">
        <v>4.75</v>
      </c>
      <c r="O1173">
        <v>4.75</v>
      </c>
      <c r="P1173">
        <v>4.6500000000000004</v>
      </c>
      <c r="Q1173">
        <v>4.6481120918053804</v>
      </c>
      <c r="R1173">
        <v>4.6481120918053804</v>
      </c>
      <c r="S1173">
        <v>0.101887908194621</v>
      </c>
      <c r="T1173" t="s">
        <v>262</v>
      </c>
      <c r="U1173" t="s">
        <v>9819</v>
      </c>
      <c r="V1173" t="s">
        <v>25</v>
      </c>
      <c r="W1173">
        <v>1</v>
      </c>
      <c r="X1173" t="s">
        <v>1374</v>
      </c>
      <c r="Y1173" t="s">
        <v>1375</v>
      </c>
    </row>
    <row r="1174" spans="1:25" ht="12.75" x14ac:dyDescent="0.2">
      <c r="A1174" t="s">
        <v>4363</v>
      </c>
      <c r="B1174" t="s">
        <v>4364</v>
      </c>
      <c r="C1174" t="s">
        <v>21</v>
      </c>
      <c r="D1174" t="s">
        <v>22</v>
      </c>
      <c r="E1174" t="s">
        <v>9299</v>
      </c>
      <c r="F1174">
        <v>1</v>
      </c>
      <c r="G1174" t="s">
        <v>4365</v>
      </c>
      <c r="H1174" t="s">
        <v>4365</v>
      </c>
      <c r="I1174">
        <v>8.9499999999999993</v>
      </c>
      <c r="J1174">
        <v>8.9499999999999993</v>
      </c>
      <c r="K1174">
        <v>8.9499999999999993</v>
      </c>
      <c r="L1174">
        <v>8.9499999999999993</v>
      </c>
      <c r="M1174">
        <v>8.9700000000000006</v>
      </c>
      <c r="N1174">
        <v>8.9700000000000006</v>
      </c>
      <c r="O1174">
        <v>8.9700000000000006</v>
      </c>
      <c r="P1174">
        <v>8.7799999999999994</v>
      </c>
      <c r="Q1174">
        <v>8.7797672845212702</v>
      </c>
      <c r="R1174">
        <v>8.4698931450675801</v>
      </c>
      <c r="S1174">
        <v>0.50010685493242202</v>
      </c>
      <c r="T1174" t="s">
        <v>262</v>
      </c>
      <c r="U1174" t="s">
        <v>9819</v>
      </c>
      <c r="V1174" t="s">
        <v>25</v>
      </c>
      <c r="W1174">
        <v>1</v>
      </c>
      <c r="X1174" t="s">
        <v>1374</v>
      </c>
      <c r="Y1174" t="s">
        <v>1375</v>
      </c>
    </row>
    <row r="1175" spans="1:25" ht="12.75" x14ac:dyDescent="0.2">
      <c r="A1175" t="s">
        <v>4366</v>
      </c>
      <c r="B1175" t="s">
        <v>4367</v>
      </c>
      <c r="C1175" t="s">
        <v>3131</v>
      </c>
      <c r="D1175" t="s">
        <v>22</v>
      </c>
      <c r="E1175" t="s">
        <v>9299</v>
      </c>
      <c r="F1175">
        <v>1</v>
      </c>
      <c r="G1175" t="s">
        <v>4368</v>
      </c>
      <c r="H1175" t="s">
        <v>4368</v>
      </c>
      <c r="I1175">
        <v>6.3</v>
      </c>
      <c r="J1175">
        <v>6.3</v>
      </c>
      <c r="K1175">
        <v>6.3</v>
      </c>
      <c r="L1175">
        <v>6.3</v>
      </c>
      <c r="M1175">
        <v>6.34</v>
      </c>
      <c r="N1175">
        <v>6.34</v>
      </c>
      <c r="O1175">
        <v>6.34</v>
      </c>
      <c r="P1175">
        <v>6.2</v>
      </c>
      <c r="Q1175">
        <v>6.19748278907384</v>
      </c>
      <c r="R1175">
        <v>6.0425457193469896</v>
      </c>
      <c r="S1175">
        <v>0.297454280653008</v>
      </c>
      <c r="T1175" t="s">
        <v>262</v>
      </c>
      <c r="U1175" t="s">
        <v>9819</v>
      </c>
      <c r="V1175" t="s">
        <v>25</v>
      </c>
      <c r="W1175">
        <v>1</v>
      </c>
      <c r="X1175" t="s">
        <v>1374</v>
      </c>
      <c r="Y1175" t="s">
        <v>1375</v>
      </c>
    </row>
    <row r="1176" spans="1:25" ht="12.75" x14ac:dyDescent="0.2">
      <c r="A1176" t="s">
        <v>4369</v>
      </c>
      <c r="B1176" t="s">
        <v>4370</v>
      </c>
      <c r="C1176" t="s">
        <v>3131</v>
      </c>
      <c r="D1176" t="s">
        <v>22</v>
      </c>
      <c r="E1176" t="s">
        <v>9299</v>
      </c>
      <c r="F1176">
        <v>1</v>
      </c>
      <c r="G1176" t="s">
        <v>4371</v>
      </c>
      <c r="H1176" t="s">
        <v>4371</v>
      </c>
      <c r="I1176">
        <v>168.91</v>
      </c>
      <c r="J1176">
        <v>168.91</v>
      </c>
      <c r="K1176">
        <v>168.91</v>
      </c>
      <c r="L1176">
        <v>168.91</v>
      </c>
      <c r="M1176">
        <v>168.91</v>
      </c>
      <c r="N1176">
        <v>168.91</v>
      </c>
      <c r="O1176">
        <v>168.91</v>
      </c>
      <c r="P1176">
        <v>165.27</v>
      </c>
      <c r="Q1176">
        <v>165.26620770863599</v>
      </c>
      <c r="R1176">
        <v>117.90711006213</v>
      </c>
      <c r="S1176">
        <v>51.002889937870201</v>
      </c>
      <c r="T1176" t="s">
        <v>262</v>
      </c>
      <c r="U1176" t="s">
        <v>9819</v>
      </c>
      <c r="V1176" t="s">
        <v>25</v>
      </c>
      <c r="W1176">
        <v>1</v>
      </c>
      <c r="X1176" t="s">
        <v>1374</v>
      </c>
      <c r="Y1176" t="s">
        <v>1375</v>
      </c>
    </row>
    <row r="1177" spans="1:25" ht="12.75" x14ac:dyDescent="0.2">
      <c r="A1177" t="s">
        <v>4372</v>
      </c>
      <c r="B1177" t="s">
        <v>4373</v>
      </c>
      <c r="C1177" t="s">
        <v>3131</v>
      </c>
      <c r="D1177" t="s">
        <v>22</v>
      </c>
      <c r="E1177" t="s">
        <v>9299</v>
      </c>
      <c r="F1177">
        <v>1</v>
      </c>
      <c r="G1177" t="s">
        <v>4374</v>
      </c>
      <c r="H1177" t="s">
        <v>4375</v>
      </c>
      <c r="I1177">
        <v>77.06</v>
      </c>
      <c r="J1177">
        <v>77.06</v>
      </c>
      <c r="K1177">
        <v>77.06</v>
      </c>
      <c r="L1177">
        <v>77.06</v>
      </c>
      <c r="M1177">
        <v>77.06</v>
      </c>
      <c r="N1177">
        <v>77.06</v>
      </c>
      <c r="O1177">
        <v>77.06</v>
      </c>
      <c r="P1177">
        <v>75.400000000000006</v>
      </c>
      <c r="Q1177">
        <v>75.402707267064997</v>
      </c>
      <c r="R1177">
        <v>53.608226125488699</v>
      </c>
      <c r="S1177">
        <v>23.4517738745113</v>
      </c>
      <c r="T1177" t="s">
        <v>262</v>
      </c>
      <c r="U1177" t="s">
        <v>9819</v>
      </c>
      <c r="V1177" t="s">
        <v>25</v>
      </c>
      <c r="W1177">
        <v>1</v>
      </c>
      <c r="X1177" t="s">
        <v>1374</v>
      </c>
      <c r="Y1177" t="s">
        <v>1375</v>
      </c>
    </row>
    <row r="1178" spans="1:25" ht="12.75" x14ac:dyDescent="0.2">
      <c r="A1178" t="s">
        <v>4376</v>
      </c>
      <c r="B1178" t="s">
        <v>4377</v>
      </c>
      <c r="C1178" t="s">
        <v>3131</v>
      </c>
      <c r="D1178" t="s">
        <v>22</v>
      </c>
      <c r="E1178" t="s">
        <v>9299</v>
      </c>
      <c r="F1178">
        <v>1</v>
      </c>
      <c r="G1178" t="s">
        <v>4378</v>
      </c>
      <c r="H1178" t="s">
        <v>4378</v>
      </c>
      <c r="I1178">
        <v>73.37</v>
      </c>
      <c r="J1178">
        <v>73.37</v>
      </c>
      <c r="K1178">
        <v>73.37</v>
      </c>
      <c r="L1178">
        <v>73.37</v>
      </c>
      <c r="M1178">
        <v>73.37</v>
      </c>
      <c r="N1178">
        <v>73.37</v>
      </c>
      <c r="O1178">
        <v>73.37</v>
      </c>
      <c r="P1178">
        <v>71.790000000000006</v>
      </c>
      <c r="Q1178">
        <v>71.787508973438605</v>
      </c>
      <c r="R1178">
        <v>51.180878699768101</v>
      </c>
      <c r="S1178">
        <v>22.1891213002319</v>
      </c>
      <c r="T1178" t="s">
        <v>262</v>
      </c>
      <c r="U1178" t="s">
        <v>9819</v>
      </c>
      <c r="V1178" t="s">
        <v>25</v>
      </c>
      <c r="W1178">
        <v>1</v>
      </c>
      <c r="X1178" t="s">
        <v>1374</v>
      </c>
      <c r="Y1178" t="s">
        <v>1375</v>
      </c>
    </row>
    <row r="1179" spans="1:25" ht="12.75" x14ac:dyDescent="0.2">
      <c r="A1179" t="s">
        <v>4379</v>
      </c>
      <c r="B1179" t="s">
        <v>4380</v>
      </c>
      <c r="D1179" t="s">
        <v>22</v>
      </c>
      <c r="E1179" t="s">
        <v>9299</v>
      </c>
      <c r="F1179">
        <v>1</v>
      </c>
      <c r="G1179" t="s">
        <v>4381</v>
      </c>
      <c r="H1179" t="s">
        <v>4381</v>
      </c>
      <c r="I1179">
        <v>3.45</v>
      </c>
      <c r="J1179">
        <v>3.45</v>
      </c>
      <c r="K1179">
        <v>3.45</v>
      </c>
      <c r="L1179">
        <v>3.45</v>
      </c>
      <c r="M1179">
        <v>3.49</v>
      </c>
      <c r="N1179">
        <v>3.49</v>
      </c>
      <c r="O1179">
        <v>3.49</v>
      </c>
      <c r="P1179">
        <v>3.41</v>
      </c>
      <c r="Q1179">
        <v>3.09874139453692</v>
      </c>
      <c r="R1179">
        <v>3.0470957046279699</v>
      </c>
      <c r="S1179">
        <v>0.44290429537203002</v>
      </c>
      <c r="T1179" t="s">
        <v>262</v>
      </c>
      <c r="U1179" t="s">
        <v>9819</v>
      </c>
      <c r="V1179" t="s">
        <v>25</v>
      </c>
      <c r="W1179">
        <v>1</v>
      </c>
      <c r="X1179" t="s">
        <v>1374</v>
      </c>
      <c r="Y1179" t="s">
        <v>1375</v>
      </c>
    </row>
    <row r="1180" spans="1:25" ht="12.75" x14ac:dyDescent="0.2">
      <c r="A1180" t="s">
        <v>4382</v>
      </c>
      <c r="B1180" t="s">
        <v>4383</v>
      </c>
      <c r="D1180" t="s">
        <v>22</v>
      </c>
      <c r="E1180" t="s">
        <v>9299</v>
      </c>
      <c r="F1180">
        <v>1</v>
      </c>
      <c r="G1180" t="s">
        <v>4384</v>
      </c>
      <c r="H1180" t="s">
        <v>4384</v>
      </c>
      <c r="I1180">
        <v>4.75</v>
      </c>
      <c r="J1180">
        <v>4.75</v>
      </c>
      <c r="K1180">
        <v>4.75</v>
      </c>
      <c r="L1180">
        <v>4.75</v>
      </c>
      <c r="M1180">
        <v>4.75</v>
      </c>
      <c r="N1180">
        <v>4.75</v>
      </c>
      <c r="O1180">
        <v>4.75</v>
      </c>
      <c r="P1180">
        <v>4.6500000000000004</v>
      </c>
      <c r="Q1180">
        <v>4.6481120918053804</v>
      </c>
      <c r="R1180">
        <v>4.1833008826248399</v>
      </c>
      <c r="S1180">
        <v>0.56669911737515899</v>
      </c>
      <c r="T1180" t="s">
        <v>262</v>
      </c>
      <c r="U1180" t="s">
        <v>9819</v>
      </c>
      <c r="V1180" t="s">
        <v>25</v>
      </c>
      <c r="W1180">
        <v>1</v>
      </c>
      <c r="X1180" t="s">
        <v>1374</v>
      </c>
      <c r="Y1180" t="s">
        <v>1375</v>
      </c>
    </row>
    <row r="1181" spans="1:25" ht="12.75" x14ac:dyDescent="0.2">
      <c r="A1181" t="s">
        <v>4385</v>
      </c>
      <c r="B1181" t="s">
        <v>4386</v>
      </c>
      <c r="D1181" t="s">
        <v>22</v>
      </c>
      <c r="E1181" t="s">
        <v>9299</v>
      </c>
      <c r="F1181">
        <v>1</v>
      </c>
      <c r="G1181" t="s">
        <v>4387</v>
      </c>
      <c r="H1181" t="s">
        <v>4387</v>
      </c>
      <c r="I1181">
        <v>8.9499999999999993</v>
      </c>
      <c r="J1181">
        <v>8.9499999999999993</v>
      </c>
      <c r="K1181">
        <v>8.9499999999999993</v>
      </c>
      <c r="L1181">
        <v>8.9499999999999993</v>
      </c>
      <c r="M1181">
        <v>8.9700000000000006</v>
      </c>
      <c r="N1181">
        <v>8.9700000000000006</v>
      </c>
      <c r="O1181">
        <v>8.9700000000000006</v>
      </c>
      <c r="P1181">
        <v>8.7799999999999994</v>
      </c>
      <c r="Q1181">
        <v>8.7797672845212702</v>
      </c>
      <c r="R1181">
        <v>8.5215388349765302</v>
      </c>
      <c r="S1181">
        <v>0.448461165023474</v>
      </c>
      <c r="T1181" t="s">
        <v>262</v>
      </c>
      <c r="U1181" t="s">
        <v>9819</v>
      </c>
      <c r="V1181" t="s">
        <v>25</v>
      </c>
      <c r="W1181">
        <v>1</v>
      </c>
      <c r="X1181" t="s">
        <v>1374</v>
      </c>
      <c r="Y1181" t="s">
        <v>1375</v>
      </c>
    </row>
    <row r="1182" spans="1:25" ht="12.75" x14ac:dyDescent="0.2">
      <c r="A1182" t="s">
        <v>4388</v>
      </c>
      <c r="B1182" t="s">
        <v>4389</v>
      </c>
      <c r="D1182" t="s">
        <v>22</v>
      </c>
      <c r="E1182" t="s">
        <v>9299</v>
      </c>
      <c r="F1182">
        <v>1</v>
      </c>
      <c r="G1182" t="s">
        <v>4390</v>
      </c>
      <c r="H1182" t="s">
        <v>4390</v>
      </c>
      <c r="I1182">
        <v>6.35</v>
      </c>
      <c r="J1182">
        <v>6.35</v>
      </c>
      <c r="K1182">
        <v>6.35</v>
      </c>
      <c r="L1182">
        <v>6.35</v>
      </c>
      <c r="M1182">
        <v>6.39</v>
      </c>
      <c r="N1182">
        <v>6.39</v>
      </c>
      <c r="O1182">
        <v>6.39</v>
      </c>
      <c r="P1182">
        <v>6.25</v>
      </c>
      <c r="Q1182">
        <v>5.6810258899843502</v>
      </c>
      <c r="R1182">
        <v>5.4744431303485603</v>
      </c>
      <c r="S1182">
        <v>0.91555686965144301</v>
      </c>
      <c r="T1182" t="s">
        <v>262</v>
      </c>
      <c r="U1182" t="s">
        <v>9819</v>
      </c>
      <c r="V1182" t="s">
        <v>25</v>
      </c>
      <c r="W1182">
        <v>1</v>
      </c>
      <c r="X1182" t="s">
        <v>1374</v>
      </c>
      <c r="Y1182" t="s">
        <v>1375</v>
      </c>
    </row>
    <row r="1183" spans="1:25" ht="12.75" x14ac:dyDescent="0.2">
      <c r="A1183" t="s">
        <v>4391</v>
      </c>
      <c r="B1183" t="s">
        <v>4392</v>
      </c>
      <c r="C1183" t="s">
        <v>3131</v>
      </c>
      <c r="D1183" t="s">
        <v>22</v>
      </c>
      <c r="E1183" t="s">
        <v>9299</v>
      </c>
      <c r="F1183">
        <v>1</v>
      </c>
      <c r="G1183" t="s">
        <v>4393</v>
      </c>
      <c r="H1183" t="s">
        <v>4393</v>
      </c>
      <c r="I1183">
        <v>4.05</v>
      </c>
      <c r="J1183">
        <v>4.05</v>
      </c>
      <c r="K1183">
        <v>4.05</v>
      </c>
      <c r="L1183">
        <v>4.05</v>
      </c>
      <c r="M1183">
        <v>4.07</v>
      </c>
      <c r="N1183">
        <v>4.07</v>
      </c>
      <c r="O1183">
        <v>4.07</v>
      </c>
      <c r="P1183">
        <v>3.98</v>
      </c>
      <c r="Q1183">
        <v>3.6151982936264102</v>
      </c>
      <c r="R1183">
        <v>3.4086155339906101</v>
      </c>
      <c r="S1183">
        <v>0.66138446600938905</v>
      </c>
      <c r="T1183" t="s">
        <v>262</v>
      </c>
      <c r="U1183" t="s">
        <v>9819</v>
      </c>
      <c r="V1183" t="s">
        <v>25</v>
      </c>
      <c r="W1183">
        <v>1</v>
      </c>
      <c r="X1183" t="s">
        <v>1374</v>
      </c>
      <c r="Y1183" t="s">
        <v>1375</v>
      </c>
    </row>
    <row r="1184" spans="1:25" ht="12.75" x14ac:dyDescent="0.2">
      <c r="A1184" t="s">
        <v>4394</v>
      </c>
      <c r="B1184" t="s">
        <v>4395</v>
      </c>
      <c r="D1184" t="s">
        <v>22</v>
      </c>
      <c r="E1184" t="s">
        <v>9299</v>
      </c>
      <c r="F1184">
        <v>1</v>
      </c>
      <c r="G1184" t="s">
        <v>4396</v>
      </c>
      <c r="H1184" t="s">
        <v>4396</v>
      </c>
      <c r="I1184">
        <v>2.1</v>
      </c>
      <c r="J1184">
        <v>2.1</v>
      </c>
      <c r="K1184">
        <v>2.1</v>
      </c>
      <c r="L1184">
        <v>2.1</v>
      </c>
      <c r="M1184">
        <v>2.12</v>
      </c>
      <c r="N1184">
        <v>2.12</v>
      </c>
      <c r="O1184">
        <v>2.12</v>
      </c>
      <c r="P1184">
        <v>2.0699999999999998</v>
      </c>
      <c r="Q1184">
        <v>2.0658275963579502</v>
      </c>
      <c r="R1184">
        <v>1.6010163871774099</v>
      </c>
      <c r="S1184">
        <v>0.51898361282259198</v>
      </c>
      <c r="T1184" t="s">
        <v>262</v>
      </c>
      <c r="U1184" t="s">
        <v>9819</v>
      </c>
      <c r="V1184" t="s">
        <v>25</v>
      </c>
      <c r="W1184">
        <v>1</v>
      </c>
      <c r="X1184" t="s">
        <v>1374</v>
      </c>
      <c r="Y1184" t="s">
        <v>1375</v>
      </c>
    </row>
    <row r="1185" spans="1:25" ht="12.75" x14ac:dyDescent="0.2">
      <c r="A1185" t="s">
        <v>4397</v>
      </c>
      <c r="B1185" t="s">
        <v>4398</v>
      </c>
      <c r="D1185" t="s">
        <v>22</v>
      </c>
      <c r="E1185" t="s">
        <v>9299</v>
      </c>
      <c r="F1185">
        <v>1</v>
      </c>
      <c r="G1185" t="s">
        <v>4399</v>
      </c>
      <c r="H1185" t="s">
        <v>4399</v>
      </c>
      <c r="I1185">
        <v>2.1</v>
      </c>
      <c r="J1185">
        <v>2.1</v>
      </c>
      <c r="K1185">
        <v>2.1</v>
      </c>
      <c r="L1185">
        <v>2.1</v>
      </c>
      <c r="M1185">
        <v>2.12</v>
      </c>
      <c r="N1185">
        <v>2.12</v>
      </c>
      <c r="O1185">
        <v>2.12</v>
      </c>
      <c r="P1185">
        <v>2.0699999999999998</v>
      </c>
      <c r="Q1185">
        <v>2.0658275963579502</v>
      </c>
      <c r="R1185">
        <v>1.7559534569042501</v>
      </c>
      <c r="S1185">
        <v>0.36404654309574602</v>
      </c>
      <c r="T1185" t="s">
        <v>262</v>
      </c>
      <c r="U1185" t="s">
        <v>9819</v>
      </c>
      <c r="V1185" t="s">
        <v>25</v>
      </c>
      <c r="W1185">
        <v>1</v>
      </c>
      <c r="X1185" t="s">
        <v>1374</v>
      </c>
      <c r="Y1185" t="s">
        <v>1375</v>
      </c>
    </row>
    <row r="1186" spans="1:25" ht="12.75" x14ac:dyDescent="0.2">
      <c r="A1186" t="s">
        <v>4400</v>
      </c>
      <c r="B1186" t="s">
        <v>4401</v>
      </c>
      <c r="D1186" t="s">
        <v>22</v>
      </c>
      <c r="E1186" t="s">
        <v>9299</v>
      </c>
      <c r="F1186">
        <v>1</v>
      </c>
      <c r="G1186" t="s">
        <v>4402</v>
      </c>
      <c r="H1186" t="s">
        <v>4402</v>
      </c>
      <c r="I1186">
        <v>2.6</v>
      </c>
      <c r="J1186">
        <v>2.6</v>
      </c>
      <c r="K1186">
        <v>2.6</v>
      </c>
      <c r="L1186">
        <v>2.6</v>
      </c>
      <c r="M1186">
        <v>2.64</v>
      </c>
      <c r="N1186">
        <v>2.64</v>
      </c>
      <c r="O1186">
        <v>2.64</v>
      </c>
      <c r="P1186">
        <v>2.58</v>
      </c>
      <c r="Q1186">
        <v>2.5822844954474302</v>
      </c>
      <c r="R1186">
        <v>2.5822844954474302</v>
      </c>
      <c r="S1186">
        <v>5.7715504552567701E-2</v>
      </c>
      <c r="T1186" t="s">
        <v>262</v>
      </c>
      <c r="U1186" t="s">
        <v>9819</v>
      </c>
      <c r="V1186" t="s">
        <v>25</v>
      </c>
      <c r="W1186">
        <v>1</v>
      </c>
      <c r="X1186" t="s">
        <v>1374</v>
      </c>
      <c r="Y1186" t="s">
        <v>1375</v>
      </c>
    </row>
    <row r="1187" spans="1:25" ht="12.75" x14ac:dyDescent="0.2">
      <c r="A1187" t="s">
        <v>4403</v>
      </c>
      <c r="B1187" t="s">
        <v>4404</v>
      </c>
      <c r="D1187" t="s">
        <v>22</v>
      </c>
      <c r="E1187" t="s">
        <v>9299</v>
      </c>
      <c r="F1187">
        <v>1</v>
      </c>
      <c r="G1187" t="s">
        <v>4405</v>
      </c>
      <c r="H1187" t="s">
        <v>4405</v>
      </c>
      <c r="I1187">
        <v>3.45</v>
      </c>
      <c r="J1187">
        <v>3.45</v>
      </c>
      <c r="K1187">
        <v>3.45</v>
      </c>
      <c r="L1187">
        <v>3.45</v>
      </c>
      <c r="M1187">
        <v>3.49</v>
      </c>
      <c r="N1187">
        <v>3.49</v>
      </c>
      <c r="O1187">
        <v>3.49</v>
      </c>
      <c r="P1187">
        <v>3.41</v>
      </c>
      <c r="Q1187">
        <v>3.09874139453692</v>
      </c>
      <c r="R1187">
        <v>2.7888672550832299</v>
      </c>
      <c r="S1187">
        <v>0.70113274491677302</v>
      </c>
      <c r="T1187" t="s">
        <v>262</v>
      </c>
      <c r="U1187" t="s">
        <v>9819</v>
      </c>
      <c r="V1187" t="s">
        <v>25</v>
      </c>
      <c r="W1187">
        <v>1</v>
      </c>
      <c r="X1187" t="s">
        <v>1374</v>
      </c>
      <c r="Y1187" t="s">
        <v>1375</v>
      </c>
    </row>
    <row r="1188" spans="1:25" ht="12.75" x14ac:dyDescent="0.2">
      <c r="A1188" t="s">
        <v>4406</v>
      </c>
      <c r="B1188" t="s">
        <v>4407</v>
      </c>
      <c r="D1188" t="s">
        <v>22</v>
      </c>
      <c r="E1188" t="s">
        <v>9299</v>
      </c>
      <c r="F1188">
        <v>1</v>
      </c>
      <c r="G1188" t="s">
        <v>4408</v>
      </c>
      <c r="H1188" t="s">
        <v>4408</v>
      </c>
      <c r="I1188">
        <v>2.9</v>
      </c>
      <c r="J1188">
        <v>2.9</v>
      </c>
      <c r="K1188">
        <v>2.9</v>
      </c>
      <c r="L1188">
        <v>2.9</v>
      </c>
      <c r="M1188">
        <v>2.9</v>
      </c>
      <c r="N1188">
        <v>2.9</v>
      </c>
      <c r="O1188">
        <v>2.9</v>
      </c>
      <c r="P1188">
        <v>2.84</v>
      </c>
      <c r="Q1188">
        <v>2.5822844954474302</v>
      </c>
      <c r="R1188">
        <v>2.5306388055384801</v>
      </c>
      <c r="S1188">
        <v>0.369361194461516</v>
      </c>
      <c r="T1188" t="s">
        <v>262</v>
      </c>
      <c r="U1188" t="s">
        <v>9819</v>
      </c>
      <c r="V1188" t="s">
        <v>25</v>
      </c>
      <c r="W1188">
        <v>1</v>
      </c>
      <c r="X1188" t="s">
        <v>1374</v>
      </c>
      <c r="Y1188" t="s">
        <v>1375</v>
      </c>
    </row>
    <row r="1189" spans="1:25" ht="12.75" x14ac:dyDescent="0.2">
      <c r="A1189" t="s">
        <v>4409</v>
      </c>
      <c r="B1189" t="s">
        <v>4410</v>
      </c>
      <c r="C1189" t="s">
        <v>1088</v>
      </c>
      <c r="D1189" t="s">
        <v>22</v>
      </c>
      <c r="E1189" t="s">
        <v>9299</v>
      </c>
      <c r="F1189">
        <v>1</v>
      </c>
      <c r="G1189" t="s">
        <v>4411</v>
      </c>
      <c r="H1189" t="s">
        <v>4411</v>
      </c>
      <c r="I1189">
        <v>4.2</v>
      </c>
      <c r="J1189">
        <v>4.2</v>
      </c>
      <c r="K1189">
        <v>4.2</v>
      </c>
      <c r="L1189">
        <v>4.2</v>
      </c>
      <c r="M1189">
        <v>4.22</v>
      </c>
      <c r="N1189">
        <v>4.22</v>
      </c>
      <c r="O1189">
        <v>4.22</v>
      </c>
      <c r="P1189">
        <v>4.13</v>
      </c>
      <c r="Q1189">
        <v>4.1316551927158898</v>
      </c>
      <c r="R1189">
        <v>3.97671812298905</v>
      </c>
      <c r="S1189">
        <v>0.243281877010954</v>
      </c>
      <c r="T1189" t="s">
        <v>262</v>
      </c>
      <c r="U1189" t="s">
        <v>9819</v>
      </c>
      <c r="V1189" t="s">
        <v>25</v>
      </c>
      <c r="W1189">
        <v>1</v>
      </c>
      <c r="X1189" t="s">
        <v>1374</v>
      </c>
      <c r="Y1189" t="s">
        <v>1375</v>
      </c>
    </row>
    <row r="1190" spans="1:25" ht="12.75" x14ac:dyDescent="0.2">
      <c r="A1190" t="s">
        <v>4412</v>
      </c>
      <c r="B1190" t="s">
        <v>4413</v>
      </c>
      <c r="D1190" t="s">
        <v>22</v>
      </c>
      <c r="E1190" t="s">
        <v>9299</v>
      </c>
      <c r="F1190">
        <v>1</v>
      </c>
      <c r="G1190" t="s">
        <v>4414</v>
      </c>
      <c r="H1190" t="s">
        <v>4414</v>
      </c>
      <c r="I1190">
        <v>3.15</v>
      </c>
      <c r="J1190">
        <v>3.15</v>
      </c>
      <c r="K1190">
        <v>3.15</v>
      </c>
      <c r="L1190">
        <v>3.15</v>
      </c>
      <c r="M1190">
        <v>3.17</v>
      </c>
      <c r="N1190">
        <v>3.17</v>
      </c>
      <c r="O1190">
        <v>3.17</v>
      </c>
      <c r="P1190">
        <v>3.1</v>
      </c>
      <c r="Q1190">
        <v>3.09874139453692</v>
      </c>
      <c r="R1190">
        <v>2.7888672550832299</v>
      </c>
      <c r="S1190">
        <v>0.38113274491677301</v>
      </c>
      <c r="T1190" t="s">
        <v>262</v>
      </c>
      <c r="U1190" t="s">
        <v>9819</v>
      </c>
      <c r="V1190" t="s">
        <v>25</v>
      </c>
      <c r="W1190">
        <v>1</v>
      </c>
      <c r="X1190" t="s">
        <v>1374</v>
      </c>
      <c r="Y1190" t="s">
        <v>1375</v>
      </c>
    </row>
    <row r="1191" spans="1:25" ht="12.75" x14ac:dyDescent="0.2">
      <c r="A1191" t="s">
        <v>4415</v>
      </c>
      <c r="B1191" t="s">
        <v>4416</v>
      </c>
      <c r="D1191" t="s">
        <v>22</v>
      </c>
      <c r="E1191" t="s">
        <v>9299</v>
      </c>
      <c r="F1191">
        <v>1</v>
      </c>
      <c r="G1191" t="s">
        <v>4417</v>
      </c>
      <c r="H1191" t="s">
        <v>4418</v>
      </c>
      <c r="I1191">
        <v>3.15</v>
      </c>
      <c r="J1191">
        <v>3.15</v>
      </c>
      <c r="K1191">
        <v>3.15</v>
      </c>
      <c r="L1191">
        <v>3.15</v>
      </c>
      <c r="M1191">
        <v>3.17</v>
      </c>
      <c r="N1191">
        <v>3.17</v>
      </c>
      <c r="O1191">
        <v>3.17</v>
      </c>
      <c r="P1191">
        <v>3.1</v>
      </c>
      <c r="Q1191">
        <v>3.09874139453692</v>
      </c>
      <c r="R1191">
        <v>2.7888672550832299</v>
      </c>
      <c r="S1191">
        <v>0.38113274491677301</v>
      </c>
      <c r="T1191" t="s">
        <v>262</v>
      </c>
      <c r="U1191" t="s">
        <v>9819</v>
      </c>
      <c r="V1191" t="s">
        <v>25</v>
      </c>
      <c r="W1191">
        <v>1</v>
      </c>
      <c r="X1191" t="s">
        <v>1374</v>
      </c>
      <c r="Y1191" t="s">
        <v>1375</v>
      </c>
    </row>
    <row r="1192" spans="1:25" ht="12.75" x14ac:dyDescent="0.2">
      <c r="A1192" t="s">
        <v>4419</v>
      </c>
      <c r="B1192" t="s">
        <v>4420</v>
      </c>
      <c r="D1192" t="s">
        <v>22</v>
      </c>
      <c r="E1192" t="s">
        <v>9299</v>
      </c>
      <c r="F1192">
        <v>1</v>
      </c>
      <c r="G1192" t="s">
        <v>4421</v>
      </c>
      <c r="H1192" t="s">
        <v>4421</v>
      </c>
      <c r="I1192">
        <v>5.25</v>
      </c>
      <c r="J1192">
        <v>5.25</v>
      </c>
      <c r="K1192">
        <v>5.25</v>
      </c>
      <c r="L1192">
        <v>5.25</v>
      </c>
      <c r="M1192">
        <v>5.27</v>
      </c>
      <c r="N1192">
        <v>5.27</v>
      </c>
      <c r="O1192">
        <v>5.27</v>
      </c>
      <c r="P1192">
        <v>5.16</v>
      </c>
      <c r="Q1192">
        <v>5.1645689908948702</v>
      </c>
      <c r="R1192">
        <v>4.8030491615322202</v>
      </c>
      <c r="S1192">
        <v>0.46695083846777502</v>
      </c>
      <c r="T1192" t="s">
        <v>262</v>
      </c>
      <c r="U1192" t="s">
        <v>9819</v>
      </c>
      <c r="V1192" t="s">
        <v>25</v>
      </c>
      <c r="W1192">
        <v>1</v>
      </c>
      <c r="X1192" t="s">
        <v>1374</v>
      </c>
      <c r="Y1192" t="s">
        <v>1375</v>
      </c>
    </row>
    <row r="1193" spans="1:25" ht="12.75" x14ac:dyDescent="0.2">
      <c r="A1193" t="s">
        <v>4422</v>
      </c>
      <c r="B1193" t="s">
        <v>4423</v>
      </c>
      <c r="D1193" t="s">
        <v>22</v>
      </c>
      <c r="E1193" t="s">
        <v>9299</v>
      </c>
      <c r="F1193">
        <v>1</v>
      </c>
      <c r="G1193" t="s">
        <v>4424</v>
      </c>
      <c r="H1193" t="s">
        <v>4424</v>
      </c>
      <c r="I1193">
        <v>3.15</v>
      </c>
      <c r="J1193">
        <v>3.15</v>
      </c>
      <c r="K1193">
        <v>3.15</v>
      </c>
      <c r="L1193">
        <v>3.15</v>
      </c>
      <c r="M1193">
        <v>3.17</v>
      </c>
      <c r="N1193">
        <v>3.17</v>
      </c>
      <c r="O1193">
        <v>3.17</v>
      </c>
      <c r="P1193">
        <v>3.1</v>
      </c>
      <c r="Q1193">
        <v>3.09874139453692</v>
      </c>
      <c r="R1193">
        <v>2.68557587526533</v>
      </c>
      <c r="S1193">
        <v>0.48442412473467</v>
      </c>
      <c r="T1193" t="s">
        <v>262</v>
      </c>
      <c r="U1193" t="s">
        <v>9819</v>
      </c>
      <c r="V1193" t="s">
        <v>25</v>
      </c>
      <c r="W1193">
        <v>1</v>
      </c>
      <c r="X1193" t="s">
        <v>1374</v>
      </c>
      <c r="Y1193" t="s">
        <v>1375</v>
      </c>
    </row>
    <row r="1194" spans="1:25" ht="12.75" x14ac:dyDescent="0.2">
      <c r="A1194" t="s">
        <v>4425</v>
      </c>
      <c r="B1194" t="s">
        <v>4426</v>
      </c>
      <c r="C1194" t="s">
        <v>1088</v>
      </c>
      <c r="D1194" t="s">
        <v>22</v>
      </c>
      <c r="E1194" t="s">
        <v>9299</v>
      </c>
      <c r="F1194">
        <v>1</v>
      </c>
      <c r="G1194" t="s">
        <v>4427</v>
      </c>
      <c r="H1194" t="s">
        <v>4427</v>
      </c>
      <c r="I1194">
        <v>9.5</v>
      </c>
      <c r="J1194">
        <v>9.5</v>
      </c>
      <c r="K1194">
        <v>9.5</v>
      </c>
      <c r="L1194">
        <v>9.5</v>
      </c>
      <c r="M1194">
        <v>9.5</v>
      </c>
      <c r="N1194">
        <v>9.5</v>
      </c>
      <c r="O1194">
        <v>9.5</v>
      </c>
      <c r="P1194">
        <v>9.3000000000000007</v>
      </c>
      <c r="Q1194">
        <v>9.2962241836107609</v>
      </c>
      <c r="R1194">
        <v>9.0379957340660102</v>
      </c>
      <c r="S1194">
        <v>0.46200426593398602</v>
      </c>
      <c r="T1194" t="s">
        <v>262</v>
      </c>
      <c r="U1194" t="s">
        <v>9819</v>
      </c>
      <c r="V1194" t="s">
        <v>25</v>
      </c>
      <c r="W1194">
        <v>1</v>
      </c>
      <c r="X1194" t="s">
        <v>1374</v>
      </c>
      <c r="Y1194" t="s">
        <v>1375</v>
      </c>
    </row>
    <row r="1195" spans="1:25" ht="12.75" x14ac:dyDescent="0.2">
      <c r="A1195" t="s">
        <v>4428</v>
      </c>
      <c r="B1195" t="s">
        <v>4429</v>
      </c>
      <c r="D1195" t="s">
        <v>22</v>
      </c>
      <c r="E1195" t="s">
        <v>9299</v>
      </c>
      <c r="F1195">
        <v>1</v>
      </c>
      <c r="G1195" t="s">
        <v>4430</v>
      </c>
      <c r="H1195" t="s">
        <v>4431</v>
      </c>
      <c r="I1195">
        <v>52.25</v>
      </c>
      <c r="J1195">
        <v>52.25</v>
      </c>
      <c r="K1195">
        <v>52.25</v>
      </c>
      <c r="L1195">
        <v>52.25</v>
      </c>
      <c r="M1195">
        <v>52.25</v>
      </c>
      <c r="N1195">
        <v>52.25</v>
      </c>
      <c r="O1195">
        <v>52.25</v>
      </c>
      <c r="P1195">
        <v>51.13</v>
      </c>
      <c r="Q1195">
        <v>51.129233009859199</v>
      </c>
      <c r="R1195">
        <v>36.4102113858088</v>
      </c>
      <c r="S1195">
        <v>15.8397886141912</v>
      </c>
      <c r="T1195" t="s">
        <v>262</v>
      </c>
      <c r="U1195" t="s">
        <v>9819</v>
      </c>
      <c r="V1195" t="s">
        <v>25</v>
      </c>
      <c r="W1195">
        <v>1</v>
      </c>
      <c r="X1195" t="s">
        <v>1374</v>
      </c>
      <c r="Y1195" t="s">
        <v>1375</v>
      </c>
    </row>
    <row r="1196" spans="1:25" ht="12.75" x14ac:dyDescent="0.2">
      <c r="A1196" t="s">
        <v>4432</v>
      </c>
      <c r="B1196" t="s">
        <v>4433</v>
      </c>
      <c r="D1196" t="s">
        <v>22</v>
      </c>
      <c r="E1196" t="s">
        <v>9299</v>
      </c>
      <c r="F1196">
        <v>1</v>
      </c>
      <c r="G1196" t="s">
        <v>4434</v>
      </c>
      <c r="H1196" t="s">
        <v>4434</v>
      </c>
      <c r="I1196">
        <v>52.25</v>
      </c>
      <c r="J1196">
        <v>52.25</v>
      </c>
      <c r="K1196">
        <v>52.25</v>
      </c>
      <c r="L1196">
        <v>52.25</v>
      </c>
      <c r="M1196">
        <v>52.25</v>
      </c>
      <c r="N1196">
        <v>52.25</v>
      </c>
      <c r="O1196">
        <v>52.25</v>
      </c>
      <c r="P1196">
        <v>51.13</v>
      </c>
      <c r="Q1196">
        <v>51.129233009859199</v>
      </c>
      <c r="R1196">
        <v>36.4102113858088</v>
      </c>
      <c r="S1196">
        <v>15.8397886141912</v>
      </c>
      <c r="T1196" t="s">
        <v>262</v>
      </c>
      <c r="U1196" t="s">
        <v>9819</v>
      </c>
      <c r="V1196" t="s">
        <v>25</v>
      </c>
      <c r="W1196">
        <v>1</v>
      </c>
      <c r="X1196" t="s">
        <v>1374</v>
      </c>
      <c r="Y1196" t="s">
        <v>1375</v>
      </c>
    </row>
    <row r="1197" spans="1:25" ht="12.75" x14ac:dyDescent="0.2">
      <c r="A1197" t="s">
        <v>4435</v>
      </c>
      <c r="B1197" t="s">
        <v>4436</v>
      </c>
      <c r="D1197" t="s">
        <v>22</v>
      </c>
      <c r="E1197" t="s">
        <v>9299</v>
      </c>
      <c r="F1197">
        <v>1</v>
      </c>
      <c r="G1197" t="s">
        <v>4437</v>
      </c>
      <c r="H1197" t="s">
        <v>4437</v>
      </c>
      <c r="I1197">
        <v>683</v>
      </c>
      <c r="J1197">
        <v>683</v>
      </c>
      <c r="K1197">
        <v>683</v>
      </c>
      <c r="L1197">
        <v>683</v>
      </c>
      <c r="M1197">
        <v>683</v>
      </c>
      <c r="N1197">
        <v>683</v>
      </c>
      <c r="O1197">
        <v>683</v>
      </c>
      <c r="P1197">
        <v>668.3</v>
      </c>
      <c r="Q1197">
        <v>668.29522742179597</v>
      </c>
      <c r="R1197">
        <v>477.20617475868602</v>
      </c>
      <c r="S1197">
        <v>205.79382524131401</v>
      </c>
      <c r="T1197" t="s">
        <v>262</v>
      </c>
      <c r="U1197" t="s">
        <v>9819</v>
      </c>
      <c r="V1197" t="s">
        <v>25</v>
      </c>
      <c r="W1197">
        <v>1</v>
      </c>
      <c r="X1197" t="s">
        <v>1374</v>
      </c>
      <c r="Y1197" t="s">
        <v>1375</v>
      </c>
    </row>
    <row r="1198" spans="1:25" ht="12.75" x14ac:dyDescent="0.2">
      <c r="A1198" t="s">
        <v>4438</v>
      </c>
      <c r="B1198" t="s">
        <v>4439</v>
      </c>
      <c r="D1198" t="s">
        <v>22</v>
      </c>
      <c r="E1198" t="s">
        <v>9299</v>
      </c>
      <c r="F1198">
        <v>1</v>
      </c>
      <c r="G1198" t="s">
        <v>4440</v>
      </c>
      <c r="H1198" t="s">
        <v>4440</v>
      </c>
      <c r="I1198">
        <v>4.05</v>
      </c>
      <c r="J1198">
        <v>4.05</v>
      </c>
      <c r="K1198">
        <v>4.05</v>
      </c>
      <c r="L1198">
        <v>4.05</v>
      </c>
      <c r="M1198">
        <v>4.07</v>
      </c>
      <c r="N1198">
        <v>4.07</v>
      </c>
      <c r="O1198">
        <v>4.07</v>
      </c>
      <c r="P1198">
        <v>3.98</v>
      </c>
      <c r="Q1198">
        <v>3.6151982936264102</v>
      </c>
      <c r="R1198">
        <v>3.4602612238995598</v>
      </c>
      <c r="S1198">
        <v>0.60973877610044103</v>
      </c>
      <c r="T1198" t="s">
        <v>262</v>
      </c>
      <c r="U1198" t="s">
        <v>9819</v>
      </c>
      <c r="V1198" t="s">
        <v>25</v>
      </c>
      <c r="W1198">
        <v>1</v>
      </c>
      <c r="X1198" t="s">
        <v>1374</v>
      </c>
      <c r="Y1198" t="s">
        <v>1375</v>
      </c>
    </row>
    <row r="1199" spans="1:25" ht="12.75" x14ac:dyDescent="0.2">
      <c r="A1199" t="s">
        <v>4441</v>
      </c>
      <c r="B1199" t="s">
        <v>4442</v>
      </c>
      <c r="C1199" t="s">
        <v>3131</v>
      </c>
      <c r="D1199" t="s">
        <v>22</v>
      </c>
      <c r="E1199" t="s">
        <v>9299</v>
      </c>
      <c r="F1199">
        <v>1</v>
      </c>
      <c r="G1199" t="s">
        <v>4443</v>
      </c>
      <c r="H1199" t="s">
        <v>4443</v>
      </c>
      <c r="I1199">
        <v>138.4</v>
      </c>
      <c r="J1199">
        <v>138.4</v>
      </c>
      <c r="K1199">
        <v>138.4</v>
      </c>
      <c r="L1199">
        <v>138.4</v>
      </c>
      <c r="M1199">
        <v>138.4</v>
      </c>
      <c r="N1199">
        <v>138.4</v>
      </c>
      <c r="O1199">
        <v>145.68</v>
      </c>
      <c r="P1199">
        <v>142.54</v>
      </c>
      <c r="Q1199">
        <v>142.542104148698</v>
      </c>
      <c r="R1199">
        <v>101.48378067108401</v>
      </c>
      <c r="S1199">
        <v>44.196219328915902</v>
      </c>
      <c r="T1199" t="s">
        <v>262</v>
      </c>
      <c r="U1199" t="s">
        <v>9819</v>
      </c>
      <c r="V1199" t="s">
        <v>25</v>
      </c>
      <c r="W1199">
        <v>1</v>
      </c>
      <c r="X1199" t="s">
        <v>1374</v>
      </c>
      <c r="Y1199" t="s">
        <v>1375</v>
      </c>
    </row>
    <row r="1200" spans="1:25" ht="12.75" x14ac:dyDescent="0.2">
      <c r="A1200" t="s">
        <v>4444</v>
      </c>
      <c r="B1200" t="s">
        <v>4445</v>
      </c>
      <c r="C1200" t="s">
        <v>3131</v>
      </c>
      <c r="D1200" t="s">
        <v>22</v>
      </c>
      <c r="E1200" t="s">
        <v>9299</v>
      </c>
      <c r="F1200">
        <v>1</v>
      </c>
      <c r="G1200" t="s">
        <v>4446</v>
      </c>
      <c r="H1200" t="s">
        <v>4446</v>
      </c>
      <c r="I1200">
        <v>73.709999999999994</v>
      </c>
      <c r="J1200">
        <v>73.709999999999994</v>
      </c>
      <c r="K1200">
        <v>73.709999999999994</v>
      </c>
      <c r="L1200">
        <v>73.709999999999994</v>
      </c>
      <c r="M1200">
        <v>73.709999999999994</v>
      </c>
      <c r="N1200">
        <v>73.709999999999994</v>
      </c>
      <c r="O1200">
        <v>77.59</v>
      </c>
      <c r="P1200">
        <v>75.92</v>
      </c>
      <c r="Q1200">
        <v>75.919164166154502</v>
      </c>
      <c r="R1200">
        <v>54.124683024578196</v>
      </c>
      <c r="S1200">
        <v>23.4653169754218</v>
      </c>
      <c r="T1200" t="s">
        <v>262</v>
      </c>
      <c r="U1200" t="s">
        <v>9819</v>
      </c>
      <c r="V1200" t="s">
        <v>25</v>
      </c>
      <c r="W1200">
        <v>1</v>
      </c>
      <c r="X1200" t="s">
        <v>1374</v>
      </c>
      <c r="Y1200" t="s">
        <v>1375</v>
      </c>
    </row>
    <row r="1201" spans="1:25" ht="12.75" x14ac:dyDescent="0.2">
      <c r="A1201" t="s">
        <v>4447</v>
      </c>
      <c r="B1201" t="s">
        <v>4448</v>
      </c>
      <c r="C1201" t="s">
        <v>3131</v>
      </c>
      <c r="D1201" t="s">
        <v>22</v>
      </c>
      <c r="E1201" t="s">
        <v>9299</v>
      </c>
      <c r="F1201">
        <v>1</v>
      </c>
      <c r="G1201" t="s">
        <v>4449</v>
      </c>
      <c r="H1201" t="s">
        <v>4449</v>
      </c>
      <c r="I1201">
        <v>138.4</v>
      </c>
      <c r="J1201">
        <v>138.4</v>
      </c>
      <c r="K1201">
        <v>138.4</v>
      </c>
      <c r="L1201">
        <v>138.4</v>
      </c>
      <c r="M1201">
        <v>138.4</v>
      </c>
      <c r="N1201">
        <v>138.4</v>
      </c>
      <c r="O1201">
        <v>145.68</v>
      </c>
      <c r="P1201">
        <v>142.54</v>
      </c>
      <c r="Q1201">
        <v>142.542104148698</v>
      </c>
      <c r="R1201">
        <v>101.48378067108401</v>
      </c>
      <c r="S1201">
        <v>44.196219328915902</v>
      </c>
      <c r="T1201" t="s">
        <v>262</v>
      </c>
      <c r="U1201" t="s">
        <v>9819</v>
      </c>
      <c r="V1201" t="s">
        <v>25</v>
      </c>
      <c r="W1201">
        <v>1</v>
      </c>
      <c r="X1201" t="s">
        <v>1374</v>
      </c>
      <c r="Y1201" t="s">
        <v>1375</v>
      </c>
    </row>
    <row r="1202" spans="1:25" ht="12.75" x14ac:dyDescent="0.2">
      <c r="A1202" t="s">
        <v>4450</v>
      </c>
      <c r="B1202" t="s">
        <v>4451</v>
      </c>
      <c r="C1202" t="s">
        <v>3131</v>
      </c>
      <c r="D1202" t="s">
        <v>22</v>
      </c>
      <c r="E1202" t="s">
        <v>9299</v>
      </c>
      <c r="F1202">
        <v>1</v>
      </c>
      <c r="G1202" t="s">
        <v>4452</v>
      </c>
      <c r="H1202" t="s">
        <v>4452</v>
      </c>
      <c r="I1202">
        <v>73.709999999999994</v>
      </c>
      <c r="J1202">
        <v>73.709999999999994</v>
      </c>
      <c r="K1202">
        <v>73.709999999999994</v>
      </c>
      <c r="L1202">
        <v>73.709999999999994</v>
      </c>
      <c r="M1202">
        <v>73.709999999999994</v>
      </c>
      <c r="N1202">
        <v>73.709999999999994</v>
      </c>
      <c r="O1202">
        <v>77.59</v>
      </c>
      <c r="P1202">
        <v>75.92</v>
      </c>
      <c r="Q1202">
        <v>75.919164166154502</v>
      </c>
      <c r="R1202">
        <v>54.124683024578196</v>
      </c>
      <c r="S1202">
        <v>23.4653169754218</v>
      </c>
      <c r="T1202" t="s">
        <v>262</v>
      </c>
      <c r="U1202" t="s">
        <v>9819</v>
      </c>
      <c r="V1202" t="s">
        <v>25</v>
      </c>
      <c r="W1202">
        <v>1</v>
      </c>
      <c r="X1202" t="s">
        <v>1374</v>
      </c>
      <c r="Y1202" t="s">
        <v>1375</v>
      </c>
    </row>
    <row r="1203" spans="1:25" ht="12.75" x14ac:dyDescent="0.2">
      <c r="A1203" t="s">
        <v>4453</v>
      </c>
      <c r="B1203" t="s">
        <v>4454</v>
      </c>
      <c r="C1203" t="s">
        <v>3131</v>
      </c>
      <c r="D1203" t="s">
        <v>22</v>
      </c>
      <c r="E1203" t="s">
        <v>9299</v>
      </c>
      <c r="F1203">
        <v>1</v>
      </c>
      <c r="G1203" t="s">
        <v>4455</v>
      </c>
      <c r="H1203" t="s">
        <v>4455</v>
      </c>
      <c r="I1203">
        <v>138.4</v>
      </c>
      <c r="J1203">
        <v>138.4</v>
      </c>
      <c r="K1203">
        <v>138.4</v>
      </c>
      <c r="L1203">
        <v>138.4</v>
      </c>
      <c r="M1203">
        <v>138.4</v>
      </c>
      <c r="N1203">
        <v>138.4</v>
      </c>
      <c r="O1203">
        <v>145.68</v>
      </c>
      <c r="P1203">
        <v>142.54</v>
      </c>
      <c r="Q1203">
        <v>142.542104148698</v>
      </c>
      <c r="R1203">
        <v>101.48378067108401</v>
      </c>
      <c r="S1203">
        <v>44.196219328915902</v>
      </c>
      <c r="T1203" t="s">
        <v>262</v>
      </c>
      <c r="U1203" t="s">
        <v>9819</v>
      </c>
      <c r="V1203" t="s">
        <v>25</v>
      </c>
      <c r="W1203">
        <v>1</v>
      </c>
      <c r="X1203" t="s">
        <v>1374</v>
      </c>
      <c r="Y1203" t="s">
        <v>1375</v>
      </c>
    </row>
    <row r="1204" spans="1:25" ht="12.75" x14ac:dyDescent="0.2">
      <c r="A1204" t="s">
        <v>4456</v>
      </c>
      <c r="B1204" t="s">
        <v>4457</v>
      </c>
      <c r="C1204" t="s">
        <v>3131</v>
      </c>
      <c r="D1204" t="s">
        <v>22</v>
      </c>
      <c r="E1204" t="s">
        <v>9299</v>
      </c>
      <c r="F1204">
        <v>1</v>
      </c>
      <c r="G1204" t="s">
        <v>4458</v>
      </c>
      <c r="H1204" t="s">
        <v>4458</v>
      </c>
      <c r="I1204">
        <v>73.709999999999994</v>
      </c>
      <c r="J1204">
        <v>73.709999999999994</v>
      </c>
      <c r="K1204">
        <v>73.709999999999994</v>
      </c>
      <c r="L1204">
        <v>73.709999999999994</v>
      </c>
      <c r="M1204">
        <v>73.709999999999994</v>
      </c>
      <c r="N1204">
        <v>73.709999999999994</v>
      </c>
      <c r="O1204">
        <v>77.59</v>
      </c>
      <c r="P1204">
        <v>75.92</v>
      </c>
      <c r="Q1204">
        <v>75.919164166154502</v>
      </c>
      <c r="R1204">
        <v>54.124683024578196</v>
      </c>
      <c r="S1204">
        <v>23.4653169754218</v>
      </c>
      <c r="T1204" t="s">
        <v>262</v>
      </c>
      <c r="U1204" t="s">
        <v>9819</v>
      </c>
      <c r="V1204" t="s">
        <v>25</v>
      </c>
      <c r="W1204">
        <v>1</v>
      </c>
      <c r="X1204" t="s">
        <v>1374</v>
      </c>
      <c r="Y1204" t="s">
        <v>1375</v>
      </c>
    </row>
    <row r="1205" spans="1:25" ht="12.75" x14ac:dyDescent="0.2">
      <c r="A1205" t="s">
        <v>4459</v>
      </c>
      <c r="B1205" t="s">
        <v>4460</v>
      </c>
      <c r="C1205" t="s">
        <v>3131</v>
      </c>
      <c r="D1205" t="s">
        <v>22</v>
      </c>
      <c r="E1205" t="s">
        <v>9299</v>
      </c>
      <c r="F1205">
        <v>1</v>
      </c>
      <c r="G1205" t="s">
        <v>4461</v>
      </c>
      <c r="H1205" t="s">
        <v>4461</v>
      </c>
      <c r="I1205">
        <v>73.709999999999994</v>
      </c>
      <c r="J1205">
        <v>73.709999999999994</v>
      </c>
      <c r="K1205">
        <v>73.709999999999994</v>
      </c>
      <c r="L1205">
        <v>73.709999999999994</v>
      </c>
      <c r="M1205">
        <v>73.709999999999994</v>
      </c>
      <c r="N1205">
        <v>73.709999999999994</v>
      </c>
      <c r="O1205">
        <v>77.59</v>
      </c>
      <c r="P1205">
        <v>75.92</v>
      </c>
      <c r="Q1205">
        <v>75.919164166154502</v>
      </c>
      <c r="R1205">
        <v>54.124683024578196</v>
      </c>
      <c r="S1205">
        <v>23.4653169754218</v>
      </c>
      <c r="T1205" t="s">
        <v>262</v>
      </c>
      <c r="U1205" t="s">
        <v>9819</v>
      </c>
      <c r="V1205" t="s">
        <v>25</v>
      </c>
      <c r="W1205">
        <v>1</v>
      </c>
      <c r="X1205" t="s">
        <v>1374</v>
      </c>
      <c r="Y1205" t="s">
        <v>1375</v>
      </c>
    </row>
    <row r="1206" spans="1:25" ht="12.75" x14ac:dyDescent="0.2">
      <c r="A1206" t="s">
        <v>4462</v>
      </c>
      <c r="B1206" t="s">
        <v>4463</v>
      </c>
      <c r="C1206" t="s">
        <v>3131</v>
      </c>
      <c r="D1206" t="s">
        <v>22</v>
      </c>
      <c r="E1206" t="s">
        <v>9299</v>
      </c>
      <c r="F1206">
        <v>1</v>
      </c>
      <c r="G1206" t="s">
        <v>4464</v>
      </c>
      <c r="H1206" t="s">
        <v>4465</v>
      </c>
      <c r="I1206">
        <v>211.1</v>
      </c>
      <c r="J1206">
        <v>211.1</v>
      </c>
      <c r="K1206">
        <v>211.1</v>
      </c>
      <c r="L1206">
        <v>211.1</v>
      </c>
      <c r="M1206">
        <v>211.1</v>
      </c>
      <c r="N1206">
        <v>211.1</v>
      </c>
      <c r="O1206">
        <v>222.21</v>
      </c>
      <c r="P1206">
        <v>217.43</v>
      </c>
      <c r="Q1206">
        <v>217.42835451667401</v>
      </c>
      <c r="R1206">
        <v>155.29858955620901</v>
      </c>
      <c r="S1206">
        <v>66.911410443791397</v>
      </c>
      <c r="T1206" t="s">
        <v>262</v>
      </c>
      <c r="U1206" t="s">
        <v>9819</v>
      </c>
      <c r="V1206" t="s">
        <v>25</v>
      </c>
      <c r="W1206">
        <v>1</v>
      </c>
      <c r="X1206" t="s">
        <v>1374</v>
      </c>
      <c r="Y1206" t="s">
        <v>1375</v>
      </c>
    </row>
    <row r="1207" spans="1:25" ht="12.75" x14ac:dyDescent="0.2">
      <c r="A1207" t="s">
        <v>4466</v>
      </c>
      <c r="B1207" t="s">
        <v>4467</v>
      </c>
      <c r="C1207" t="s">
        <v>3131</v>
      </c>
      <c r="D1207" t="s">
        <v>22</v>
      </c>
      <c r="E1207" t="s">
        <v>9299</v>
      </c>
      <c r="F1207">
        <v>1</v>
      </c>
      <c r="G1207" t="s">
        <v>4468</v>
      </c>
      <c r="H1207" t="s">
        <v>4469</v>
      </c>
      <c r="I1207">
        <v>256.74</v>
      </c>
      <c r="J1207">
        <v>256.74</v>
      </c>
      <c r="K1207">
        <v>256.74</v>
      </c>
      <c r="L1207">
        <v>256.74</v>
      </c>
      <c r="M1207">
        <v>256.74</v>
      </c>
      <c r="N1207">
        <v>256.74</v>
      </c>
      <c r="O1207">
        <v>270.25</v>
      </c>
      <c r="P1207">
        <v>264.43</v>
      </c>
      <c r="Q1207">
        <v>264.425932333817</v>
      </c>
      <c r="R1207">
        <v>188.71335092729799</v>
      </c>
      <c r="S1207">
        <v>81.536649072701593</v>
      </c>
      <c r="T1207" t="s">
        <v>262</v>
      </c>
      <c r="U1207" t="s">
        <v>9819</v>
      </c>
      <c r="V1207" t="s">
        <v>25</v>
      </c>
      <c r="W1207">
        <v>1</v>
      </c>
      <c r="X1207" t="s">
        <v>1374</v>
      </c>
      <c r="Y1207" t="s">
        <v>1375</v>
      </c>
    </row>
    <row r="1208" spans="1:25" ht="12.75" x14ac:dyDescent="0.2">
      <c r="A1208" t="s">
        <v>4470</v>
      </c>
      <c r="B1208" t="s">
        <v>4471</v>
      </c>
      <c r="C1208" t="s">
        <v>3131</v>
      </c>
      <c r="D1208" t="s">
        <v>22</v>
      </c>
      <c r="E1208" t="s">
        <v>9299</v>
      </c>
      <c r="F1208">
        <v>1</v>
      </c>
      <c r="G1208" t="s">
        <v>4472</v>
      </c>
      <c r="H1208" t="s">
        <v>4472</v>
      </c>
      <c r="I1208">
        <v>73.709999999999994</v>
      </c>
      <c r="J1208">
        <v>73.709999999999994</v>
      </c>
      <c r="K1208">
        <v>73.709999999999994</v>
      </c>
      <c r="L1208">
        <v>73.709999999999994</v>
      </c>
      <c r="M1208">
        <v>73.709999999999994</v>
      </c>
      <c r="N1208">
        <v>73.709999999999994</v>
      </c>
      <c r="O1208">
        <v>77.59</v>
      </c>
      <c r="P1208">
        <v>75.92</v>
      </c>
      <c r="Q1208">
        <v>75.919164166154502</v>
      </c>
      <c r="R1208">
        <v>54.124683024578196</v>
      </c>
      <c r="S1208">
        <v>23.4653169754218</v>
      </c>
      <c r="T1208" t="s">
        <v>262</v>
      </c>
      <c r="U1208" t="s">
        <v>9819</v>
      </c>
      <c r="V1208" t="s">
        <v>25</v>
      </c>
      <c r="W1208">
        <v>1</v>
      </c>
      <c r="X1208" t="s">
        <v>1374</v>
      </c>
      <c r="Y1208" t="s">
        <v>1375</v>
      </c>
    </row>
    <row r="1209" spans="1:25" ht="12.75" x14ac:dyDescent="0.2">
      <c r="A1209" t="s">
        <v>4473</v>
      </c>
      <c r="B1209" t="s">
        <v>4474</v>
      </c>
      <c r="C1209" t="s">
        <v>3131</v>
      </c>
      <c r="D1209" t="s">
        <v>22</v>
      </c>
      <c r="E1209" t="s">
        <v>9299</v>
      </c>
      <c r="F1209">
        <v>1</v>
      </c>
      <c r="G1209" t="s">
        <v>4475</v>
      </c>
      <c r="H1209" t="s">
        <v>4476</v>
      </c>
      <c r="I1209">
        <v>242.7</v>
      </c>
      <c r="J1209">
        <v>242.7</v>
      </c>
      <c r="K1209">
        <v>242.7</v>
      </c>
      <c r="L1209">
        <v>242.7</v>
      </c>
      <c r="M1209">
        <v>242.7</v>
      </c>
      <c r="N1209">
        <v>242.7</v>
      </c>
      <c r="O1209">
        <v>255.47</v>
      </c>
      <c r="P1209">
        <v>249.97</v>
      </c>
      <c r="Q1209">
        <v>249.96513915931101</v>
      </c>
      <c r="R1209">
        <v>178.38421294550901</v>
      </c>
      <c r="S1209">
        <v>77.085787054491405</v>
      </c>
      <c r="T1209" t="s">
        <v>262</v>
      </c>
      <c r="U1209" t="s">
        <v>9819</v>
      </c>
      <c r="V1209" t="s">
        <v>25</v>
      </c>
      <c r="W1209">
        <v>1</v>
      </c>
      <c r="X1209" t="s">
        <v>1374</v>
      </c>
      <c r="Y1209" t="s">
        <v>1375</v>
      </c>
    </row>
    <row r="1210" spans="1:25" ht="12.75" x14ac:dyDescent="0.2">
      <c r="A1210" t="s">
        <v>4477</v>
      </c>
      <c r="B1210" t="s">
        <v>4478</v>
      </c>
      <c r="C1210" t="s">
        <v>3131</v>
      </c>
      <c r="D1210" t="s">
        <v>22</v>
      </c>
      <c r="E1210" t="s">
        <v>9299</v>
      </c>
      <c r="F1210">
        <v>1</v>
      </c>
      <c r="G1210" t="s">
        <v>4479</v>
      </c>
      <c r="H1210" t="s">
        <v>4479</v>
      </c>
      <c r="I1210">
        <v>148.41999999999999</v>
      </c>
      <c r="J1210">
        <v>148.41999999999999</v>
      </c>
      <c r="K1210">
        <v>148.41999999999999</v>
      </c>
      <c r="L1210">
        <v>148.41999999999999</v>
      </c>
      <c r="M1210">
        <v>148.41999999999999</v>
      </c>
      <c r="N1210">
        <v>148.41999999999999</v>
      </c>
      <c r="O1210">
        <v>156.22999999999999</v>
      </c>
      <c r="P1210">
        <v>152.87</v>
      </c>
      <c r="Q1210">
        <v>152.87124213048801</v>
      </c>
      <c r="R1210">
        <v>109.127342777609</v>
      </c>
      <c r="S1210">
        <v>47.1026572223915</v>
      </c>
      <c r="T1210" t="s">
        <v>262</v>
      </c>
      <c r="U1210" t="s">
        <v>9819</v>
      </c>
      <c r="V1210" t="s">
        <v>25</v>
      </c>
      <c r="W1210">
        <v>1</v>
      </c>
      <c r="X1210" t="s">
        <v>1374</v>
      </c>
      <c r="Y1210" t="s">
        <v>1375</v>
      </c>
    </row>
    <row r="1211" spans="1:25" ht="12.75" x14ac:dyDescent="0.2">
      <c r="A1211" t="s">
        <v>4480</v>
      </c>
      <c r="B1211" t="s">
        <v>4481</v>
      </c>
      <c r="C1211" t="s">
        <v>3131</v>
      </c>
      <c r="D1211" t="s">
        <v>22</v>
      </c>
      <c r="E1211" t="s">
        <v>9299</v>
      </c>
      <c r="F1211">
        <v>1</v>
      </c>
      <c r="G1211" t="s">
        <v>4482</v>
      </c>
      <c r="H1211" t="s">
        <v>4483</v>
      </c>
      <c r="I1211">
        <v>242.7</v>
      </c>
      <c r="J1211">
        <v>242.7</v>
      </c>
      <c r="K1211">
        <v>242.7</v>
      </c>
      <c r="L1211">
        <v>242.7</v>
      </c>
      <c r="M1211">
        <v>242.7</v>
      </c>
      <c r="N1211">
        <v>242.7</v>
      </c>
      <c r="O1211">
        <v>255.47</v>
      </c>
      <c r="P1211">
        <v>249.97</v>
      </c>
      <c r="Q1211">
        <v>249.96513915931101</v>
      </c>
      <c r="R1211">
        <v>178.38421294550901</v>
      </c>
      <c r="S1211">
        <v>77.085787054491405</v>
      </c>
      <c r="T1211" t="s">
        <v>262</v>
      </c>
      <c r="U1211" t="s">
        <v>9819</v>
      </c>
      <c r="V1211" t="s">
        <v>25</v>
      </c>
      <c r="W1211">
        <v>1</v>
      </c>
      <c r="X1211" t="s">
        <v>1374</v>
      </c>
      <c r="Y1211" t="s">
        <v>1375</v>
      </c>
    </row>
    <row r="1212" spans="1:25" ht="12.75" x14ac:dyDescent="0.2">
      <c r="A1212" t="s">
        <v>4484</v>
      </c>
      <c r="B1212" t="s">
        <v>4485</v>
      </c>
      <c r="C1212" t="s">
        <v>3131</v>
      </c>
      <c r="D1212" t="s">
        <v>22</v>
      </c>
      <c r="E1212" t="s">
        <v>9299</v>
      </c>
      <c r="F1212">
        <v>1</v>
      </c>
      <c r="G1212" t="s">
        <v>4486</v>
      </c>
      <c r="H1212" t="s">
        <v>4486</v>
      </c>
      <c r="I1212">
        <v>73.709999999999994</v>
      </c>
      <c r="J1212">
        <v>73.709999999999994</v>
      </c>
      <c r="K1212">
        <v>73.709999999999994</v>
      </c>
      <c r="L1212">
        <v>73.709999999999994</v>
      </c>
      <c r="M1212">
        <v>73.709999999999994</v>
      </c>
      <c r="N1212">
        <v>73.709999999999994</v>
      </c>
      <c r="O1212">
        <v>77.59</v>
      </c>
      <c r="P1212">
        <v>75.92</v>
      </c>
      <c r="Q1212">
        <v>75.919164166154502</v>
      </c>
      <c r="R1212">
        <v>54.124683024578196</v>
      </c>
      <c r="S1212">
        <v>23.4653169754218</v>
      </c>
      <c r="T1212" t="s">
        <v>262</v>
      </c>
      <c r="U1212" t="s">
        <v>9819</v>
      </c>
      <c r="V1212" t="s">
        <v>25</v>
      </c>
      <c r="W1212">
        <v>1</v>
      </c>
      <c r="X1212" t="s">
        <v>1374</v>
      </c>
      <c r="Y1212" t="s">
        <v>1375</v>
      </c>
    </row>
    <row r="1213" spans="1:25" ht="12.75" x14ac:dyDescent="0.2">
      <c r="A1213" t="s">
        <v>4487</v>
      </c>
      <c r="B1213" t="s">
        <v>4488</v>
      </c>
      <c r="C1213" t="s">
        <v>3131</v>
      </c>
      <c r="D1213" t="s">
        <v>22</v>
      </c>
      <c r="E1213" t="s">
        <v>9299</v>
      </c>
      <c r="F1213">
        <v>1</v>
      </c>
      <c r="G1213" t="s">
        <v>4489</v>
      </c>
      <c r="H1213" t="s">
        <v>4490</v>
      </c>
      <c r="I1213">
        <v>290.33</v>
      </c>
      <c r="J1213">
        <v>290.33</v>
      </c>
      <c r="K1213">
        <v>290.33</v>
      </c>
      <c r="L1213">
        <v>290.33</v>
      </c>
      <c r="M1213">
        <v>290.33</v>
      </c>
      <c r="N1213">
        <v>290.33</v>
      </c>
      <c r="O1213">
        <v>305.61</v>
      </c>
      <c r="P1213">
        <v>299.02999999999997</v>
      </c>
      <c r="Q1213">
        <v>299.02854457281302</v>
      </c>
      <c r="R1213">
        <v>213.348345013867</v>
      </c>
      <c r="S1213">
        <v>92.261654986133195</v>
      </c>
      <c r="T1213" t="s">
        <v>262</v>
      </c>
      <c r="U1213" t="s">
        <v>9819</v>
      </c>
      <c r="V1213" t="s">
        <v>25</v>
      </c>
      <c r="W1213">
        <v>1</v>
      </c>
      <c r="X1213" t="s">
        <v>1374</v>
      </c>
      <c r="Y1213" t="s">
        <v>1375</v>
      </c>
    </row>
    <row r="1214" spans="1:25" ht="12.75" x14ac:dyDescent="0.2">
      <c r="A1214" t="s">
        <v>4491</v>
      </c>
      <c r="B1214" t="s">
        <v>4492</v>
      </c>
      <c r="C1214" t="s">
        <v>3131</v>
      </c>
      <c r="D1214" t="s">
        <v>22</v>
      </c>
      <c r="E1214" t="s">
        <v>9299</v>
      </c>
      <c r="F1214">
        <v>1</v>
      </c>
      <c r="G1214" t="s">
        <v>4493</v>
      </c>
      <c r="H1214" t="s">
        <v>4494</v>
      </c>
      <c r="I1214">
        <v>423.71</v>
      </c>
      <c r="J1214">
        <v>423.71</v>
      </c>
      <c r="K1214">
        <v>423.71</v>
      </c>
      <c r="L1214">
        <v>423.71</v>
      </c>
      <c r="M1214">
        <v>423.71</v>
      </c>
      <c r="N1214">
        <v>423.71</v>
      </c>
      <c r="O1214">
        <v>446.01</v>
      </c>
      <c r="P1214">
        <v>436.41</v>
      </c>
      <c r="Q1214">
        <v>436.406079730616</v>
      </c>
      <c r="R1214">
        <v>311.578447220687</v>
      </c>
      <c r="S1214">
        <v>134.43155277931299</v>
      </c>
      <c r="T1214" t="s">
        <v>262</v>
      </c>
      <c r="U1214" t="s">
        <v>9819</v>
      </c>
      <c r="V1214" t="s">
        <v>25</v>
      </c>
      <c r="W1214">
        <v>1</v>
      </c>
      <c r="X1214" t="s">
        <v>1374</v>
      </c>
      <c r="Y1214" t="s">
        <v>1375</v>
      </c>
    </row>
    <row r="1215" spans="1:25" ht="12.75" x14ac:dyDescent="0.2">
      <c r="A1215" t="s">
        <v>4495</v>
      </c>
      <c r="B1215" t="s">
        <v>4496</v>
      </c>
      <c r="C1215" t="s">
        <v>3131</v>
      </c>
      <c r="D1215" t="s">
        <v>22</v>
      </c>
      <c r="E1215" t="s">
        <v>9299</v>
      </c>
      <c r="F1215">
        <v>1</v>
      </c>
      <c r="G1215" t="s">
        <v>4497</v>
      </c>
      <c r="H1215" t="s">
        <v>4497</v>
      </c>
      <c r="I1215">
        <v>203.08</v>
      </c>
      <c r="J1215">
        <v>203.08</v>
      </c>
      <c r="K1215">
        <v>203.08</v>
      </c>
      <c r="L1215">
        <v>203.08</v>
      </c>
      <c r="M1215">
        <v>203.08</v>
      </c>
      <c r="N1215">
        <v>203.08</v>
      </c>
      <c r="O1215">
        <v>213.77</v>
      </c>
      <c r="P1215">
        <v>209.17</v>
      </c>
      <c r="Q1215">
        <v>209.16504413124201</v>
      </c>
      <c r="R1215">
        <v>149.25604383686201</v>
      </c>
      <c r="S1215">
        <v>64.513956163138403</v>
      </c>
      <c r="T1215" t="s">
        <v>262</v>
      </c>
      <c r="U1215" t="s">
        <v>9819</v>
      </c>
      <c r="V1215" t="s">
        <v>25</v>
      </c>
      <c r="W1215">
        <v>1</v>
      </c>
      <c r="X1215" t="s">
        <v>1374</v>
      </c>
      <c r="Y1215" t="s">
        <v>1375</v>
      </c>
    </row>
    <row r="1216" spans="1:25" ht="12.75" x14ac:dyDescent="0.2">
      <c r="A1216" t="s">
        <v>4498</v>
      </c>
      <c r="B1216" t="s">
        <v>4499</v>
      </c>
      <c r="C1216" t="s">
        <v>3131</v>
      </c>
      <c r="D1216" t="s">
        <v>22</v>
      </c>
      <c r="E1216" t="s">
        <v>9299</v>
      </c>
      <c r="F1216">
        <v>1</v>
      </c>
      <c r="G1216" t="s">
        <v>4500</v>
      </c>
      <c r="H1216" t="s">
        <v>4500</v>
      </c>
      <c r="I1216">
        <v>216.12</v>
      </c>
      <c r="J1216">
        <v>216.12</v>
      </c>
      <c r="K1216">
        <v>216.12</v>
      </c>
      <c r="L1216">
        <v>216.12</v>
      </c>
      <c r="M1216">
        <v>216.12</v>
      </c>
      <c r="N1216">
        <v>216.12</v>
      </c>
      <c r="O1216">
        <v>227.49</v>
      </c>
      <c r="P1216">
        <v>222.59</v>
      </c>
      <c r="Q1216">
        <v>222.592923507569</v>
      </c>
      <c r="R1216">
        <v>158.65555940029</v>
      </c>
      <c r="S1216">
        <v>68.834440599709794</v>
      </c>
      <c r="T1216" t="s">
        <v>262</v>
      </c>
      <c r="U1216" t="s">
        <v>9819</v>
      </c>
      <c r="V1216" t="s">
        <v>25</v>
      </c>
      <c r="W1216">
        <v>1</v>
      </c>
      <c r="X1216" t="s">
        <v>1374</v>
      </c>
      <c r="Y1216" t="s">
        <v>1375</v>
      </c>
    </row>
    <row r="1217" spans="1:25" ht="12.75" x14ac:dyDescent="0.2">
      <c r="A1217" t="s">
        <v>4501</v>
      </c>
      <c r="B1217" t="s">
        <v>4502</v>
      </c>
      <c r="C1217" t="s">
        <v>3131</v>
      </c>
      <c r="D1217" t="s">
        <v>22</v>
      </c>
      <c r="E1217" t="s">
        <v>9299</v>
      </c>
      <c r="F1217">
        <v>1</v>
      </c>
      <c r="G1217" t="s">
        <v>4503</v>
      </c>
      <c r="H1217" t="s">
        <v>4503</v>
      </c>
      <c r="I1217">
        <v>17.95</v>
      </c>
      <c r="J1217">
        <v>17.95</v>
      </c>
      <c r="K1217">
        <v>17.95</v>
      </c>
      <c r="L1217">
        <v>17.95</v>
      </c>
      <c r="M1217">
        <v>17.95</v>
      </c>
      <c r="N1217">
        <v>17.95</v>
      </c>
      <c r="O1217">
        <v>17.95</v>
      </c>
      <c r="P1217">
        <v>17.559999999999999</v>
      </c>
      <c r="Q1217">
        <v>17.559534569042501</v>
      </c>
      <c r="R1217">
        <v>17.094723359862002</v>
      </c>
      <c r="S1217">
        <v>0.85527664013799798</v>
      </c>
      <c r="T1217" t="s">
        <v>262</v>
      </c>
      <c r="U1217" t="s">
        <v>9819</v>
      </c>
      <c r="V1217" t="s">
        <v>25</v>
      </c>
      <c r="W1217">
        <v>1</v>
      </c>
      <c r="X1217" t="s">
        <v>1374</v>
      </c>
      <c r="Y1217" t="s">
        <v>1375</v>
      </c>
    </row>
    <row r="1218" spans="1:25" ht="12.75" x14ac:dyDescent="0.2">
      <c r="A1218" t="s">
        <v>4504</v>
      </c>
      <c r="B1218" t="s">
        <v>4505</v>
      </c>
      <c r="C1218" t="s">
        <v>3131</v>
      </c>
      <c r="D1218" t="s">
        <v>22</v>
      </c>
      <c r="E1218" t="s">
        <v>9299</v>
      </c>
      <c r="F1218">
        <v>1</v>
      </c>
      <c r="G1218" t="s">
        <v>4506</v>
      </c>
      <c r="H1218" t="s">
        <v>4506</v>
      </c>
      <c r="I1218">
        <v>3.45</v>
      </c>
      <c r="J1218">
        <v>3.45</v>
      </c>
      <c r="K1218">
        <v>3.45</v>
      </c>
      <c r="L1218">
        <v>3.45</v>
      </c>
      <c r="M1218">
        <v>3.49</v>
      </c>
      <c r="N1218">
        <v>3.49</v>
      </c>
      <c r="O1218">
        <v>3.49</v>
      </c>
      <c r="P1218">
        <v>3.41</v>
      </c>
      <c r="Q1218">
        <v>3.09874139453692</v>
      </c>
      <c r="R1218">
        <v>2.7888672550832299</v>
      </c>
      <c r="S1218">
        <v>0.70113274491677302</v>
      </c>
      <c r="T1218" t="s">
        <v>262</v>
      </c>
      <c r="U1218" t="s">
        <v>9819</v>
      </c>
      <c r="V1218" t="s">
        <v>25</v>
      </c>
      <c r="W1218">
        <v>1</v>
      </c>
      <c r="X1218" t="s">
        <v>1374</v>
      </c>
      <c r="Y1218" t="s">
        <v>1375</v>
      </c>
    </row>
    <row r="1219" spans="1:25" ht="12.75" x14ac:dyDescent="0.2">
      <c r="A1219" t="s">
        <v>4507</v>
      </c>
      <c r="B1219" t="s">
        <v>4508</v>
      </c>
      <c r="C1219" t="s">
        <v>1088</v>
      </c>
      <c r="D1219" t="s">
        <v>22</v>
      </c>
      <c r="E1219" t="s">
        <v>9299</v>
      </c>
      <c r="F1219">
        <v>1</v>
      </c>
      <c r="G1219" t="s">
        <v>4509</v>
      </c>
      <c r="H1219" t="s">
        <v>4510</v>
      </c>
      <c r="I1219">
        <v>5.8</v>
      </c>
      <c r="J1219">
        <v>5.8</v>
      </c>
      <c r="K1219">
        <v>5.8</v>
      </c>
      <c r="L1219">
        <v>5.8</v>
      </c>
      <c r="M1219">
        <v>5.8</v>
      </c>
      <c r="N1219">
        <v>5.8</v>
      </c>
      <c r="O1219">
        <v>5.8</v>
      </c>
      <c r="P1219">
        <v>5.68</v>
      </c>
      <c r="Q1219">
        <v>5.6810258899843502</v>
      </c>
      <c r="R1219">
        <v>5.6293802000754001</v>
      </c>
      <c r="S1219">
        <v>0.170619799924597</v>
      </c>
      <c r="T1219" t="s">
        <v>262</v>
      </c>
      <c r="U1219" t="s">
        <v>9819</v>
      </c>
      <c r="V1219" t="s">
        <v>25</v>
      </c>
      <c r="W1219">
        <v>1</v>
      </c>
      <c r="X1219" t="s">
        <v>1374</v>
      </c>
      <c r="Y1219" t="s">
        <v>1375</v>
      </c>
    </row>
    <row r="1220" spans="1:25" ht="12.75" x14ac:dyDescent="0.2">
      <c r="A1220" t="s">
        <v>4511</v>
      </c>
      <c r="B1220" t="s">
        <v>4512</v>
      </c>
      <c r="D1220" t="s">
        <v>22</v>
      </c>
      <c r="E1220" t="s">
        <v>9299</v>
      </c>
      <c r="F1220">
        <v>1</v>
      </c>
      <c r="G1220" t="s">
        <v>4513</v>
      </c>
      <c r="H1220" t="s">
        <v>4513</v>
      </c>
      <c r="I1220">
        <v>18.55</v>
      </c>
      <c r="J1220">
        <v>18.55</v>
      </c>
      <c r="K1220">
        <v>18.55</v>
      </c>
      <c r="L1220">
        <v>18.55</v>
      </c>
      <c r="M1220">
        <v>18.579999999999998</v>
      </c>
      <c r="N1220">
        <v>18.579999999999998</v>
      </c>
      <c r="O1220">
        <v>18.579999999999998</v>
      </c>
      <c r="P1220">
        <v>18.18</v>
      </c>
      <c r="Q1220">
        <v>16.526620770863602</v>
      </c>
      <c r="R1220">
        <v>16.3716837011367</v>
      </c>
      <c r="S1220">
        <v>2.2083162988632798</v>
      </c>
      <c r="T1220" t="s">
        <v>262</v>
      </c>
      <c r="U1220" t="s">
        <v>9819</v>
      </c>
      <c r="V1220" t="s">
        <v>25</v>
      </c>
      <c r="W1220">
        <v>1</v>
      </c>
      <c r="X1220" t="s">
        <v>1374</v>
      </c>
      <c r="Y1220" t="s">
        <v>1375</v>
      </c>
    </row>
    <row r="1221" spans="1:25" ht="12.75" x14ac:dyDescent="0.2">
      <c r="A1221" t="s">
        <v>4514</v>
      </c>
      <c r="B1221" t="s">
        <v>4515</v>
      </c>
      <c r="D1221" t="s">
        <v>22</v>
      </c>
      <c r="E1221" t="s">
        <v>9299</v>
      </c>
      <c r="F1221">
        <v>1</v>
      </c>
      <c r="G1221" t="s">
        <v>4516</v>
      </c>
      <c r="H1221" t="s">
        <v>4516</v>
      </c>
      <c r="I1221">
        <v>1.05</v>
      </c>
      <c r="J1221">
        <v>1.05</v>
      </c>
      <c r="K1221">
        <v>1.05</v>
      </c>
      <c r="L1221">
        <v>1.05</v>
      </c>
      <c r="M1221">
        <v>1.05</v>
      </c>
      <c r="N1221">
        <v>1.05</v>
      </c>
      <c r="O1221">
        <v>1.05</v>
      </c>
      <c r="P1221">
        <v>1.03</v>
      </c>
      <c r="Q1221">
        <v>1.03291379817897</v>
      </c>
      <c r="R1221">
        <v>0.77468534863423</v>
      </c>
      <c r="S1221">
        <v>0.27531465136576999</v>
      </c>
      <c r="T1221" t="s">
        <v>262</v>
      </c>
      <c r="U1221" t="s">
        <v>9819</v>
      </c>
      <c r="V1221" t="s">
        <v>25</v>
      </c>
      <c r="W1221">
        <v>1</v>
      </c>
      <c r="X1221" t="s">
        <v>1374</v>
      </c>
      <c r="Y1221" t="s">
        <v>1375</v>
      </c>
    </row>
    <row r="1222" spans="1:25" ht="12.75" x14ac:dyDescent="0.2">
      <c r="A1222" t="s">
        <v>4517</v>
      </c>
      <c r="B1222" t="s">
        <v>4518</v>
      </c>
      <c r="D1222" t="s">
        <v>22</v>
      </c>
      <c r="E1222" t="s">
        <v>9299</v>
      </c>
      <c r="F1222">
        <v>1</v>
      </c>
      <c r="G1222" t="s">
        <v>4519</v>
      </c>
      <c r="H1222" t="s">
        <v>4519</v>
      </c>
      <c r="I1222">
        <v>2.2999999999999998</v>
      </c>
      <c r="J1222">
        <v>2.2999999999999998</v>
      </c>
      <c r="K1222">
        <v>2.2999999999999998</v>
      </c>
      <c r="L1222">
        <v>2.2999999999999998</v>
      </c>
      <c r="M1222">
        <v>2.3199999999999998</v>
      </c>
      <c r="N1222">
        <v>2.3199999999999998</v>
      </c>
      <c r="O1222">
        <v>2.3199999999999998</v>
      </c>
      <c r="P1222">
        <v>2.27</v>
      </c>
      <c r="Q1222">
        <v>2.0658275963579502</v>
      </c>
      <c r="R1222">
        <v>1.8075991468132</v>
      </c>
      <c r="S1222">
        <v>0.51240085318679696</v>
      </c>
      <c r="T1222" t="s">
        <v>262</v>
      </c>
      <c r="U1222" t="s">
        <v>9819</v>
      </c>
      <c r="V1222" t="s">
        <v>25</v>
      </c>
      <c r="W1222">
        <v>1</v>
      </c>
      <c r="X1222" t="s">
        <v>1374</v>
      </c>
      <c r="Y1222" t="s">
        <v>1375</v>
      </c>
    </row>
    <row r="1223" spans="1:25" ht="12.75" x14ac:dyDescent="0.2">
      <c r="A1223" t="s">
        <v>4520</v>
      </c>
      <c r="B1223" t="s">
        <v>4521</v>
      </c>
      <c r="C1223" t="s">
        <v>1088</v>
      </c>
      <c r="D1223" t="s">
        <v>22</v>
      </c>
      <c r="E1223" t="s">
        <v>9299</v>
      </c>
      <c r="F1223">
        <v>1</v>
      </c>
      <c r="G1223" t="s">
        <v>4522</v>
      </c>
      <c r="H1223" t="s">
        <v>4522</v>
      </c>
      <c r="I1223">
        <v>29.6</v>
      </c>
      <c r="J1223">
        <v>29.6</v>
      </c>
      <c r="K1223">
        <v>29.6</v>
      </c>
      <c r="L1223">
        <v>29.6</v>
      </c>
      <c r="M1223">
        <v>29.61</v>
      </c>
      <c r="N1223">
        <v>29.61</v>
      </c>
      <c r="O1223">
        <v>29.61</v>
      </c>
      <c r="P1223">
        <v>28.97</v>
      </c>
      <c r="Q1223">
        <v>26.3393018535638</v>
      </c>
      <c r="R1223">
        <v>26.3393018535638</v>
      </c>
      <c r="S1223">
        <v>3.2706981464361902</v>
      </c>
      <c r="T1223" t="s">
        <v>262</v>
      </c>
      <c r="U1223" t="s">
        <v>9819</v>
      </c>
      <c r="V1223" t="s">
        <v>25</v>
      </c>
      <c r="W1223">
        <v>1</v>
      </c>
      <c r="X1223" t="s">
        <v>1374</v>
      </c>
      <c r="Y1223" t="s">
        <v>1375</v>
      </c>
    </row>
    <row r="1224" spans="1:25" ht="12.75" x14ac:dyDescent="0.2">
      <c r="A1224" t="s">
        <v>4523</v>
      </c>
      <c r="B1224" t="s">
        <v>4524</v>
      </c>
      <c r="D1224" t="s">
        <v>22</v>
      </c>
      <c r="E1224" t="s">
        <v>9299</v>
      </c>
      <c r="F1224">
        <v>1</v>
      </c>
      <c r="G1224" t="s">
        <v>4525</v>
      </c>
      <c r="H1224" t="s">
        <v>4525</v>
      </c>
      <c r="I1224">
        <v>6.3</v>
      </c>
      <c r="J1224">
        <v>6.3</v>
      </c>
      <c r="K1224">
        <v>6.3</v>
      </c>
      <c r="L1224">
        <v>6.3</v>
      </c>
      <c r="M1224">
        <v>6.34</v>
      </c>
      <c r="N1224">
        <v>6.34</v>
      </c>
      <c r="O1224">
        <v>6.34</v>
      </c>
      <c r="P1224">
        <v>6.2</v>
      </c>
      <c r="Q1224">
        <v>6.19748278907384</v>
      </c>
      <c r="R1224">
        <v>6.19748278907384</v>
      </c>
      <c r="S1224">
        <v>0.14251721092616201</v>
      </c>
      <c r="T1224" t="s">
        <v>262</v>
      </c>
      <c r="U1224" t="s">
        <v>9819</v>
      </c>
      <c r="V1224" t="s">
        <v>25</v>
      </c>
      <c r="W1224">
        <v>1</v>
      </c>
      <c r="X1224" t="s">
        <v>1374</v>
      </c>
      <c r="Y1224" t="s">
        <v>1375</v>
      </c>
    </row>
    <row r="1225" spans="1:25" ht="12.75" x14ac:dyDescent="0.2">
      <c r="A1225" t="s">
        <v>4526</v>
      </c>
      <c r="B1225" t="s">
        <v>4527</v>
      </c>
      <c r="D1225" t="s">
        <v>22</v>
      </c>
      <c r="E1225" t="s">
        <v>9299</v>
      </c>
      <c r="F1225">
        <v>1</v>
      </c>
      <c r="G1225" t="s">
        <v>4528</v>
      </c>
      <c r="H1225" t="s">
        <v>4529</v>
      </c>
      <c r="I1225">
        <v>9.85</v>
      </c>
      <c r="J1225">
        <v>9.85</v>
      </c>
      <c r="K1225">
        <v>9.85</v>
      </c>
      <c r="L1225">
        <v>9.85</v>
      </c>
      <c r="M1225">
        <v>9.8699999999999992</v>
      </c>
      <c r="N1225">
        <v>9.8699999999999992</v>
      </c>
      <c r="O1225">
        <v>9.8699999999999992</v>
      </c>
      <c r="P1225">
        <v>9.66</v>
      </c>
      <c r="Q1225">
        <v>8.7797672845212702</v>
      </c>
      <c r="R1225">
        <v>8.5731845248854803</v>
      </c>
      <c r="S1225">
        <v>1.29681547511452</v>
      </c>
      <c r="T1225" t="s">
        <v>262</v>
      </c>
      <c r="U1225" t="s">
        <v>9819</v>
      </c>
      <c r="V1225" t="s">
        <v>25</v>
      </c>
      <c r="W1225">
        <v>1</v>
      </c>
      <c r="X1225" t="s">
        <v>1374</v>
      </c>
      <c r="Y1225" t="s">
        <v>1375</v>
      </c>
    </row>
    <row r="1226" spans="1:25" ht="12.75" x14ac:dyDescent="0.2">
      <c r="A1226" t="s">
        <v>4530</v>
      </c>
      <c r="B1226" t="s">
        <v>4531</v>
      </c>
      <c r="C1226" t="s">
        <v>3131</v>
      </c>
      <c r="D1226" t="s">
        <v>22</v>
      </c>
      <c r="E1226" t="s">
        <v>9299</v>
      </c>
      <c r="F1226">
        <v>1</v>
      </c>
      <c r="G1226" t="s">
        <v>4532</v>
      </c>
      <c r="H1226" t="s">
        <v>4533</v>
      </c>
      <c r="I1226">
        <v>86.03</v>
      </c>
      <c r="J1226">
        <v>86.03</v>
      </c>
      <c r="K1226">
        <v>86.03</v>
      </c>
      <c r="L1226">
        <v>86.03</v>
      </c>
      <c r="M1226">
        <v>86.03</v>
      </c>
      <c r="N1226">
        <v>86.03</v>
      </c>
      <c r="O1226">
        <v>86.03</v>
      </c>
      <c r="P1226">
        <v>84.18</v>
      </c>
      <c r="Q1226">
        <v>84.182474551586296</v>
      </c>
      <c r="R1226">
        <v>59.909000294380398</v>
      </c>
      <c r="S1226">
        <v>26.120999705619599</v>
      </c>
      <c r="T1226" t="s">
        <v>262</v>
      </c>
      <c r="U1226" t="s">
        <v>9819</v>
      </c>
      <c r="V1226" t="s">
        <v>25</v>
      </c>
      <c r="W1226">
        <v>1</v>
      </c>
      <c r="X1226" t="s">
        <v>1374</v>
      </c>
      <c r="Y1226" t="s">
        <v>1375</v>
      </c>
    </row>
    <row r="1227" spans="1:25" ht="12.75" x14ac:dyDescent="0.2">
      <c r="A1227" t="s">
        <v>4534</v>
      </c>
      <c r="B1227" t="s">
        <v>4535</v>
      </c>
      <c r="D1227" t="s">
        <v>22</v>
      </c>
      <c r="E1227" t="s">
        <v>9299</v>
      </c>
      <c r="F1227">
        <v>1</v>
      </c>
      <c r="G1227" t="s">
        <v>4536</v>
      </c>
      <c r="H1227" t="s">
        <v>4536</v>
      </c>
      <c r="I1227">
        <v>49.09</v>
      </c>
      <c r="J1227">
        <v>49.09</v>
      </c>
      <c r="K1227">
        <v>49.09</v>
      </c>
      <c r="L1227">
        <v>49.09</v>
      </c>
      <c r="M1227">
        <v>49.09</v>
      </c>
      <c r="N1227">
        <v>49.09</v>
      </c>
      <c r="O1227">
        <v>49.09</v>
      </c>
      <c r="P1227">
        <v>48.03</v>
      </c>
      <c r="Q1227">
        <v>48.030491615322198</v>
      </c>
      <c r="R1227">
        <v>34.086155339906099</v>
      </c>
      <c r="S1227">
        <v>15.0038446600939</v>
      </c>
      <c r="T1227" t="s">
        <v>262</v>
      </c>
      <c r="U1227" t="s">
        <v>9819</v>
      </c>
      <c r="V1227" t="s">
        <v>25</v>
      </c>
      <c r="W1227">
        <v>1</v>
      </c>
      <c r="X1227" t="s">
        <v>1374</v>
      </c>
      <c r="Y1227" t="s">
        <v>1375</v>
      </c>
    </row>
    <row r="1228" spans="1:25" ht="12.75" x14ac:dyDescent="0.2">
      <c r="A1228" t="s">
        <v>4537</v>
      </c>
      <c r="B1228" t="s">
        <v>4538</v>
      </c>
      <c r="C1228" t="s">
        <v>427</v>
      </c>
      <c r="D1228" t="s">
        <v>22</v>
      </c>
      <c r="E1228" t="s">
        <v>9299</v>
      </c>
      <c r="F1228">
        <v>1</v>
      </c>
      <c r="G1228" t="s">
        <v>4539</v>
      </c>
      <c r="H1228" t="s">
        <v>4539</v>
      </c>
      <c r="I1228">
        <v>26.35</v>
      </c>
      <c r="J1228">
        <v>26.35</v>
      </c>
      <c r="K1228">
        <v>26.35</v>
      </c>
      <c r="L1228">
        <v>26.35</v>
      </c>
      <c r="M1228">
        <v>26.39</v>
      </c>
      <c r="N1228">
        <v>26.39</v>
      </c>
      <c r="O1228">
        <v>26.39</v>
      </c>
      <c r="P1228">
        <v>25.82</v>
      </c>
      <c r="Q1228">
        <v>25.822844954474299</v>
      </c>
      <c r="U1228" t="s">
        <v>9816</v>
      </c>
      <c r="V1228" t="s">
        <v>25</v>
      </c>
      <c r="W1228">
        <v>1</v>
      </c>
      <c r="X1228" t="s">
        <v>1374</v>
      </c>
      <c r="Y1228" t="s">
        <v>1375</v>
      </c>
    </row>
    <row r="1229" spans="1:25" ht="12.75" x14ac:dyDescent="0.2">
      <c r="A1229" t="s">
        <v>4543</v>
      </c>
      <c r="B1229" t="s">
        <v>4544</v>
      </c>
      <c r="C1229" t="s">
        <v>427</v>
      </c>
      <c r="D1229" t="s">
        <v>22</v>
      </c>
      <c r="E1229" t="s">
        <v>9299</v>
      </c>
      <c r="F1229">
        <v>1</v>
      </c>
      <c r="G1229" t="s">
        <v>4545</v>
      </c>
      <c r="H1229" t="s">
        <v>4546</v>
      </c>
      <c r="I1229">
        <v>25</v>
      </c>
      <c r="J1229">
        <v>25</v>
      </c>
      <c r="K1229">
        <v>25</v>
      </c>
      <c r="L1229">
        <v>25</v>
      </c>
      <c r="M1229">
        <v>25.04</v>
      </c>
      <c r="N1229">
        <v>25.04</v>
      </c>
      <c r="O1229">
        <v>25.04</v>
      </c>
      <c r="P1229">
        <v>24.5</v>
      </c>
      <c r="U1229" t="s">
        <v>9816</v>
      </c>
      <c r="V1229" t="s">
        <v>25</v>
      </c>
      <c r="W1229">
        <v>1</v>
      </c>
      <c r="X1229" t="s">
        <v>1374</v>
      </c>
      <c r="Y1229" t="s">
        <v>1375</v>
      </c>
    </row>
    <row r="1230" spans="1:25" ht="12.75" x14ac:dyDescent="0.2">
      <c r="A1230" t="s">
        <v>4547</v>
      </c>
      <c r="B1230" t="s">
        <v>4548</v>
      </c>
      <c r="C1230" t="s">
        <v>427</v>
      </c>
      <c r="D1230" t="s">
        <v>22</v>
      </c>
      <c r="E1230" t="s">
        <v>9299</v>
      </c>
      <c r="F1230">
        <v>1</v>
      </c>
      <c r="G1230" t="s">
        <v>4549</v>
      </c>
      <c r="H1230" t="s">
        <v>4550</v>
      </c>
      <c r="I1230">
        <v>9.1999999999999993</v>
      </c>
      <c r="J1230">
        <v>9.1999999999999993</v>
      </c>
      <c r="K1230">
        <v>9.1999999999999993</v>
      </c>
      <c r="L1230">
        <v>9.1999999999999993</v>
      </c>
      <c r="M1230">
        <v>9.1999999999999993</v>
      </c>
      <c r="N1230">
        <v>9.1999999999999993</v>
      </c>
      <c r="O1230">
        <v>9.1999999999999993</v>
      </c>
      <c r="P1230">
        <v>9</v>
      </c>
      <c r="U1230" t="s">
        <v>9816</v>
      </c>
      <c r="V1230" t="s">
        <v>25</v>
      </c>
      <c r="W1230">
        <v>1</v>
      </c>
      <c r="X1230" t="s">
        <v>1374</v>
      </c>
      <c r="Y1230" t="s">
        <v>1375</v>
      </c>
    </row>
    <row r="1231" spans="1:25" ht="12.75" x14ac:dyDescent="0.2">
      <c r="A1231" t="s">
        <v>4551</v>
      </c>
      <c r="B1231" t="s">
        <v>4552</v>
      </c>
      <c r="C1231" t="s">
        <v>427</v>
      </c>
      <c r="D1231" t="s">
        <v>22</v>
      </c>
      <c r="E1231" t="s">
        <v>9299</v>
      </c>
      <c r="F1231">
        <v>1</v>
      </c>
      <c r="G1231" t="s">
        <v>4553</v>
      </c>
      <c r="H1231" t="s">
        <v>4554</v>
      </c>
      <c r="I1231">
        <v>13.15</v>
      </c>
      <c r="J1231">
        <v>13.15</v>
      </c>
      <c r="K1231">
        <v>13.15</v>
      </c>
      <c r="L1231">
        <v>13.15</v>
      </c>
      <c r="M1231">
        <v>13.18</v>
      </c>
      <c r="N1231">
        <v>13.18</v>
      </c>
      <c r="O1231">
        <v>13.18</v>
      </c>
      <c r="P1231">
        <v>12.9</v>
      </c>
      <c r="U1231" t="s">
        <v>9816</v>
      </c>
      <c r="V1231" t="s">
        <v>25</v>
      </c>
      <c r="W1231">
        <v>1</v>
      </c>
      <c r="X1231" t="s">
        <v>1374</v>
      </c>
      <c r="Y1231" t="s">
        <v>1375</v>
      </c>
    </row>
    <row r="1232" spans="1:25" ht="12.75" x14ac:dyDescent="0.2">
      <c r="A1232" t="s">
        <v>4555</v>
      </c>
      <c r="B1232" t="s">
        <v>4556</v>
      </c>
      <c r="C1232" t="s">
        <v>262</v>
      </c>
      <c r="D1232" t="s">
        <v>22</v>
      </c>
      <c r="E1232" t="s">
        <v>9299</v>
      </c>
      <c r="F1232">
        <v>1</v>
      </c>
      <c r="G1232" t="s">
        <v>4557</v>
      </c>
      <c r="H1232" t="s">
        <v>4557</v>
      </c>
      <c r="I1232">
        <v>12.65</v>
      </c>
      <c r="J1232">
        <v>12.65</v>
      </c>
      <c r="K1232">
        <v>12.65</v>
      </c>
      <c r="L1232">
        <v>12.65</v>
      </c>
      <c r="M1232">
        <v>12.66</v>
      </c>
      <c r="N1232">
        <v>12.66</v>
      </c>
      <c r="O1232">
        <v>12.66</v>
      </c>
      <c r="P1232">
        <v>12.39</v>
      </c>
      <c r="Q1232">
        <v>12.3949655781477</v>
      </c>
      <c r="R1232">
        <v>12.188382818511901</v>
      </c>
      <c r="S1232">
        <v>0.47161718148811899</v>
      </c>
      <c r="T1232" t="s">
        <v>262</v>
      </c>
      <c r="U1232" t="s">
        <v>9819</v>
      </c>
      <c r="V1232" t="s">
        <v>25</v>
      </c>
      <c r="W1232">
        <v>1</v>
      </c>
      <c r="X1232" t="s">
        <v>1374</v>
      </c>
      <c r="Y1232" t="s">
        <v>1375</v>
      </c>
    </row>
    <row r="1233" spans="1:25" ht="12.75" x14ac:dyDescent="0.2">
      <c r="A1233" t="s">
        <v>4558</v>
      </c>
      <c r="B1233" t="s">
        <v>4559</v>
      </c>
      <c r="D1233" t="s">
        <v>22</v>
      </c>
      <c r="E1233" t="s">
        <v>9299</v>
      </c>
      <c r="F1233">
        <v>1</v>
      </c>
      <c r="G1233" t="s">
        <v>4560</v>
      </c>
      <c r="H1233" t="s">
        <v>4561</v>
      </c>
      <c r="I1233">
        <v>9.25</v>
      </c>
      <c r="J1233">
        <v>9.25</v>
      </c>
      <c r="K1233">
        <v>9.25</v>
      </c>
      <c r="L1233">
        <v>9.25</v>
      </c>
      <c r="M1233">
        <v>9.2899999999999991</v>
      </c>
      <c r="N1233">
        <v>9.2899999999999991</v>
      </c>
      <c r="O1233">
        <v>9.2899999999999991</v>
      </c>
      <c r="P1233">
        <v>9.09</v>
      </c>
      <c r="Q1233">
        <v>8.2633103854317795</v>
      </c>
      <c r="R1233">
        <v>8.1600190056138899</v>
      </c>
      <c r="S1233">
        <v>1.1299809943861101</v>
      </c>
      <c r="T1233" t="s">
        <v>262</v>
      </c>
      <c r="U1233" t="s">
        <v>9819</v>
      </c>
      <c r="V1233" t="s">
        <v>25</v>
      </c>
      <c r="W1233">
        <v>1</v>
      </c>
      <c r="X1233" t="s">
        <v>1374</v>
      </c>
      <c r="Y1233" t="s">
        <v>1375</v>
      </c>
    </row>
    <row r="1234" spans="1:25" ht="12.75" x14ac:dyDescent="0.2">
      <c r="A1234" t="s">
        <v>4562</v>
      </c>
      <c r="B1234" t="s">
        <v>4563</v>
      </c>
      <c r="D1234" t="s">
        <v>22</v>
      </c>
      <c r="E1234" t="s">
        <v>9299</v>
      </c>
      <c r="F1234">
        <v>1</v>
      </c>
      <c r="G1234" t="s">
        <v>4564</v>
      </c>
      <c r="H1234" t="s">
        <v>4564</v>
      </c>
      <c r="I1234">
        <v>13.35</v>
      </c>
      <c r="J1234">
        <v>13.35</v>
      </c>
      <c r="K1234">
        <v>13.35</v>
      </c>
      <c r="L1234">
        <v>13.35</v>
      </c>
      <c r="M1234">
        <v>13.36</v>
      </c>
      <c r="N1234">
        <v>13.36</v>
      </c>
      <c r="O1234">
        <v>13.36</v>
      </c>
      <c r="P1234">
        <v>13.07</v>
      </c>
      <c r="Q1234">
        <v>11.8785086790582</v>
      </c>
      <c r="R1234">
        <v>11.4136974698777</v>
      </c>
      <c r="S1234">
        <v>1.94630253012235</v>
      </c>
      <c r="T1234" t="s">
        <v>262</v>
      </c>
      <c r="U1234" t="s">
        <v>9819</v>
      </c>
      <c r="V1234" t="s">
        <v>25</v>
      </c>
      <c r="W1234">
        <v>1</v>
      </c>
      <c r="X1234" t="s">
        <v>1374</v>
      </c>
      <c r="Y1234" t="s">
        <v>1375</v>
      </c>
    </row>
    <row r="1235" spans="1:25" ht="12.75" x14ac:dyDescent="0.2">
      <c r="A1235" t="s">
        <v>4565</v>
      </c>
      <c r="B1235" t="s">
        <v>4566</v>
      </c>
      <c r="D1235" t="s">
        <v>22</v>
      </c>
      <c r="E1235" t="s">
        <v>9299</v>
      </c>
      <c r="F1235">
        <v>1</v>
      </c>
      <c r="G1235" t="s">
        <v>4567</v>
      </c>
      <c r="H1235" t="s">
        <v>4567</v>
      </c>
      <c r="I1235">
        <v>6.85</v>
      </c>
      <c r="J1235">
        <v>6.85</v>
      </c>
      <c r="K1235">
        <v>6.85</v>
      </c>
      <c r="L1235">
        <v>6.85</v>
      </c>
      <c r="M1235">
        <v>6.86</v>
      </c>
      <c r="N1235">
        <v>6.86</v>
      </c>
      <c r="O1235">
        <v>6.86</v>
      </c>
      <c r="P1235">
        <v>6.71</v>
      </c>
      <c r="Q1235">
        <v>6.71393968816332</v>
      </c>
      <c r="R1235">
        <v>6.3524198588006797</v>
      </c>
      <c r="S1235">
        <v>0.50758014119931605</v>
      </c>
      <c r="T1235" t="s">
        <v>262</v>
      </c>
      <c r="U1235" t="s">
        <v>9819</v>
      </c>
      <c r="V1235" t="s">
        <v>25</v>
      </c>
      <c r="W1235">
        <v>1</v>
      </c>
      <c r="X1235" t="s">
        <v>1374</v>
      </c>
      <c r="Y1235" t="s">
        <v>1375</v>
      </c>
    </row>
    <row r="1236" spans="1:25" ht="12.75" x14ac:dyDescent="0.2">
      <c r="A1236" t="s">
        <v>4568</v>
      </c>
      <c r="B1236" t="s">
        <v>4569</v>
      </c>
      <c r="D1236" t="s">
        <v>22</v>
      </c>
      <c r="E1236" t="s">
        <v>9299</v>
      </c>
      <c r="F1236">
        <v>1</v>
      </c>
      <c r="G1236" t="s">
        <v>4570</v>
      </c>
      <c r="H1236" t="s">
        <v>4570</v>
      </c>
      <c r="I1236">
        <v>6.85</v>
      </c>
      <c r="J1236">
        <v>6.85</v>
      </c>
      <c r="K1236">
        <v>6.85</v>
      </c>
      <c r="L1236">
        <v>6.85</v>
      </c>
      <c r="M1236">
        <v>6.86</v>
      </c>
      <c r="N1236">
        <v>6.86</v>
      </c>
      <c r="O1236">
        <v>6.86</v>
      </c>
      <c r="P1236">
        <v>6.71</v>
      </c>
      <c r="Q1236">
        <v>6.71393968816332</v>
      </c>
      <c r="R1236">
        <v>6.3524198588006797</v>
      </c>
      <c r="S1236">
        <v>0.50758014119931605</v>
      </c>
      <c r="T1236" t="s">
        <v>262</v>
      </c>
      <c r="U1236" t="s">
        <v>9819</v>
      </c>
      <c r="V1236" t="s">
        <v>25</v>
      </c>
      <c r="W1236">
        <v>1</v>
      </c>
      <c r="X1236" t="s">
        <v>1374</v>
      </c>
      <c r="Y1236" t="s">
        <v>1375</v>
      </c>
    </row>
    <row r="1237" spans="1:25" ht="12.75" x14ac:dyDescent="0.2">
      <c r="A1237" t="s">
        <v>4571</v>
      </c>
      <c r="B1237" t="s">
        <v>4572</v>
      </c>
      <c r="C1237" t="s">
        <v>262</v>
      </c>
      <c r="D1237" t="s">
        <v>22</v>
      </c>
      <c r="E1237" t="s">
        <v>9299</v>
      </c>
      <c r="F1237">
        <v>1</v>
      </c>
      <c r="G1237" t="s">
        <v>4573</v>
      </c>
      <c r="H1237" t="s">
        <v>4573</v>
      </c>
      <c r="I1237">
        <v>7.55</v>
      </c>
      <c r="J1237">
        <v>7.55</v>
      </c>
      <c r="K1237">
        <v>7.55</v>
      </c>
      <c r="L1237">
        <v>7.55</v>
      </c>
      <c r="M1237">
        <v>7.55</v>
      </c>
      <c r="N1237">
        <v>7.55</v>
      </c>
      <c r="O1237">
        <v>7.55</v>
      </c>
      <c r="P1237">
        <v>7.39</v>
      </c>
      <c r="Q1237">
        <v>6.71393968816332</v>
      </c>
      <c r="R1237">
        <v>6.3524198588006797</v>
      </c>
      <c r="S1237">
        <v>1.1975801411993201</v>
      </c>
      <c r="T1237" t="s">
        <v>262</v>
      </c>
      <c r="U1237" t="s">
        <v>9819</v>
      </c>
      <c r="V1237" t="s">
        <v>25</v>
      </c>
      <c r="W1237">
        <v>1</v>
      </c>
      <c r="X1237" t="s">
        <v>1374</v>
      </c>
      <c r="Y1237" t="s">
        <v>1375</v>
      </c>
    </row>
    <row r="1238" spans="1:25" ht="12.75" x14ac:dyDescent="0.2">
      <c r="A1238" t="s">
        <v>4574</v>
      </c>
      <c r="B1238" t="s">
        <v>4575</v>
      </c>
      <c r="C1238" t="s">
        <v>262</v>
      </c>
      <c r="D1238" t="s">
        <v>22</v>
      </c>
      <c r="E1238" t="s">
        <v>9299</v>
      </c>
      <c r="F1238">
        <v>1</v>
      </c>
      <c r="G1238" t="s">
        <v>4576</v>
      </c>
      <c r="H1238" t="s">
        <v>4576</v>
      </c>
      <c r="I1238">
        <v>12.65</v>
      </c>
      <c r="J1238">
        <v>12.65</v>
      </c>
      <c r="K1238">
        <v>12.65</v>
      </c>
      <c r="L1238">
        <v>12.65</v>
      </c>
      <c r="M1238">
        <v>12.66</v>
      </c>
      <c r="N1238">
        <v>12.66</v>
      </c>
      <c r="O1238">
        <v>12.66</v>
      </c>
      <c r="P1238">
        <v>12.39</v>
      </c>
      <c r="Q1238">
        <v>12.3949655781477</v>
      </c>
      <c r="R1238">
        <v>12.188382818511901</v>
      </c>
      <c r="S1238">
        <v>0.47161718148811899</v>
      </c>
      <c r="T1238" t="s">
        <v>262</v>
      </c>
      <c r="U1238" t="s">
        <v>9819</v>
      </c>
      <c r="V1238" t="s">
        <v>25</v>
      </c>
      <c r="W1238">
        <v>1</v>
      </c>
      <c r="X1238" t="s">
        <v>1374</v>
      </c>
      <c r="Y1238" t="s">
        <v>1375</v>
      </c>
    </row>
    <row r="1239" spans="1:25" ht="12.75" x14ac:dyDescent="0.2">
      <c r="A1239" t="s">
        <v>4577</v>
      </c>
      <c r="B1239" t="s">
        <v>4578</v>
      </c>
      <c r="C1239" t="s">
        <v>262</v>
      </c>
      <c r="D1239" t="s">
        <v>22</v>
      </c>
      <c r="E1239" t="s">
        <v>9299</v>
      </c>
      <c r="F1239">
        <v>1</v>
      </c>
      <c r="G1239" t="s">
        <v>4579</v>
      </c>
      <c r="H1239" t="s">
        <v>4580</v>
      </c>
      <c r="I1239">
        <v>6.3</v>
      </c>
      <c r="J1239">
        <v>6.3</v>
      </c>
      <c r="K1239">
        <v>6.3</v>
      </c>
      <c r="L1239">
        <v>6.3</v>
      </c>
      <c r="M1239">
        <v>6.34</v>
      </c>
      <c r="N1239">
        <v>6.34</v>
      </c>
      <c r="O1239">
        <v>6.34</v>
      </c>
      <c r="P1239">
        <v>6.2</v>
      </c>
      <c r="Q1239">
        <v>6.19748278907384</v>
      </c>
      <c r="R1239">
        <v>5.8359629597111997</v>
      </c>
      <c r="S1239">
        <v>0.50403704028880303</v>
      </c>
      <c r="T1239" t="s">
        <v>262</v>
      </c>
      <c r="U1239" t="s">
        <v>9819</v>
      </c>
      <c r="V1239" t="s">
        <v>25</v>
      </c>
      <c r="W1239">
        <v>1</v>
      </c>
      <c r="X1239" t="s">
        <v>1374</v>
      </c>
      <c r="Y1239" t="s">
        <v>1375</v>
      </c>
    </row>
    <row r="1240" spans="1:25" ht="12.75" x14ac:dyDescent="0.2">
      <c r="A1240" t="s">
        <v>4581</v>
      </c>
      <c r="B1240" t="s">
        <v>4582</v>
      </c>
      <c r="D1240" t="s">
        <v>22</v>
      </c>
      <c r="E1240" t="s">
        <v>9299</v>
      </c>
      <c r="F1240">
        <v>1</v>
      </c>
      <c r="G1240" t="s">
        <v>4579</v>
      </c>
      <c r="H1240" t="s">
        <v>4583</v>
      </c>
      <c r="I1240">
        <v>1.7</v>
      </c>
      <c r="J1240">
        <v>1.7</v>
      </c>
      <c r="K1240">
        <v>1.7</v>
      </c>
      <c r="L1240">
        <v>1.7</v>
      </c>
      <c r="M1240">
        <v>1.74</v>
      </c>
      <c r="N1240">
        <v>1.74</v>
      </c>
      <c r="O1240">
        <v>1.74</v>
      </c>
      <c r="P1240">
        <v>1.7</v>
      </c>
      <c r="Q1240">
        <v>1.54937069726846</v>
      </c>
      <c r="R1240">
        <v>1.29114224772372</v>
      </c>
      <c r="S1240">
        <v>0.44885775227628399</v>
      </c>
      <c r="T1240" t="s">
        <v>262</v>
      </c>
      <c r="U1240" t="s">
        <v>9819</v>
      </c>
      <c r="V1240" t="s">
        <v>25</v>
      </c>
      <c r="W1240">
        <v>1</v>
      </c>
      <c r="X1240" t="s">
        <v>1374</v>
      </c>
      <c r="Y1240" t="s">
        <v>1375</v>
      </c>
    </row>
    <row r="1241" spans="1:25" ht="12.75" x14ac:dyDescent="0.2">
      <c r="A1241" t="s">
        <v>4584</v>
      </c>
      <c r="B1241" t="s">
        <v>4585</v>
      </c>
      <c r="D1241" t="s">
        <v>22</v>
      </c>
      <c r="E1241" t="s">
        <v>9299</v>
      </c>
      <c r="F1241">
        <v>1</v>
      </c>
      <c r="G1241" t="s">
        <v>4579</v>
      </c>
      <c r="H1241" t="s">
        <v>4586</v>
      </c>
      <c r="I1241">
        <v>2.6</v>
      </c>
      <c r="J1241">
        <v>2.6</v>
      </c>
      <c r="K1241">
        <v>2.6</v>
      </c>
      <c r="L1241">
        <v>2.6</v>
      </c>
      <c r="M1241">
        <v>2.64</v>
      </c>
      <c r="N1241">
        <v>2.64</v>
      </c>
      <c r="O1241">
        <v>2.64</v>
      </c>
      <c r="P1241">
        <v>2.58</v>
      </c>
      <c r="Q1241">
        <v>2.5822844954474302</v>
      </c>
      <c r="R1241">
        <v>2.2724103559937401</v>
      </c>
      <c r="S1241">
        <v>0.36758964400625999</v>
      </c>
      <c r="T1241" t="s">
        <v>262</v>
      </c>
      <c r="U1241" t="s">
        <v>9819</v>
      </c>
      <c r="V1241" t="s">
        <v>25</v>
      </c>
      <c r="W1241">
        <v>1</v>
      </c>
      <c r="X1241" t="s">
        <v>1374</v>
      </c>
      <c r="Y1241" t="s">
        <v>1375</v>
      </c>
    </row>
    <row r="1242" spans="1:25" ht="12.75" x14ac:dyDescent="0.2">
      <c r="A1242" t="s">
        <v>4587</v>
      </c>
      <c r="B1242" t="s">
        <v>4588</v>
      </c>
      <c r="C1242" t="s">
        <v>427</v>
      </c>
      <c r="D1242" t="s">
        <v>22</v>
      </c>
      <c r="E1242" t="s">
        <v>9299</v>
      </c>
      <c r="F1242">
        <v>1</v>
      </c>
      <c r="G1242" t="s">
        <v>4589</v>
      </c>
      <c r="H1242" t="s">
        <v>4589</v>
      </c>
      <c r="I1242">
        <v>52.25</v>
      </c>
      <c r="J1242">
        <v>52.25</v>
      </c>
      <c r="K1242">
        <v>52.25</v>
      </c>
      <c r="L1242">
        <v>52.25</v>
      </c>
      <c r="M1242">
        <v>52.25</v>
      </c>
      <c r="N1242">
        <v>52.25</v>
      </c>
      <c r="O1242">
        <v>52.25</v>
      </c>
      <c r="P1242">
        <v>51.13</v>
      </c>
      <c r="Q1242">
        <v>51.129233009859199</v>
      </c>
      <c r="U1242" t="s">
        <v>9816</v>
      </c>
      <c r="V1242" t="s">
        <v>25</v>
      </c>
      <c r="W1242">
        <v>1</v>
      </c>
      <c r="X1242" t="s">
        <v>1374</v>
      </c>
      <c r="Y1242" t="s">
        <v>1375</v>
      </c>
    </row>
    <row r="1243" spans="1:25" ht="12.75" x14ac:dyDescent="0.2">
      <c r="A1243" t="s">
        <v>4590</v>
      </c>
      <c r="B1243" t="s">
        <v>4591</v>
      </c>
      <c r="D1243" t="s">
        <v>22</v>
      </c>
      <c r="E1243" t="s">
        <v>9299</v>
      </c>
      <c r="F1243">
        <v>1</v>
      </c>
      <c r="G1243" t="s">
        <v>4592</v>
      </c>
      <c r="H1243" t="s">
        <v>4592</v>
      </c>
      <c r="I1243">
        <v>13.9</v>
      </c>
      <c r="J1243">
        <v>13.9</v>
      </c>
      <c r="K1243">
        <v>13.9</v>
      </c>
      <c r="L1243">
        <v>13.9</v>
      </c>
      <c r="M1243">
        <v>13.93</v>
      </c>
      <c r="N1243">
        <v>13.93</v>
      </c>
      <c r="O1243">
        <v>13.93</v>
      </c>
      <c r="P1243">
        <v>13.63</v>
      </c>
      <c r="Q1243">
        <v>12.3949655781477</v>
      </c>
      <c r="R1243">
        <v>12.188382818511901</v>
      </c>
      <c r="S1243">
        <v>1.7416171814881201</v>
      </c>
      <c r="T1243" t="s">
        <v>262</v>
      </c>
      <c r="U1243" t="s">
        <v>9819</v>
      </c>
      <c r="V1243" t="s">
        <v>25</v>
      </c>
      <c r="W1243">
        <v>1</v>
      </c>
      <c r="X1243" t="s">
        <v>1374</v>
      </c>
      <c r="Y1243" t="s">
        <v>1375</v>
      </c>
    </row>
    <row r="1244" spans="1:25" ht="12.75" x14ac:dyDescent="0.2">
      <c r="A1244" t="s">
        <v>4593</v>
      </c>
      <c r="B1244" t="s">
        <v>4594</v>
      </c>
      <c r="D1244" t="s">
        <v>22</v>
      </c>
      <c r="E1244" t="s">
        <v>9299</v>
      </c>
      <c r="F1244">
        <v>1</v>
      </c>
      <c r="G1244" t="s">
        <v>4595</v>
      </c>
      <c r="H1244" t="s">
        <v>4595</v>
      </c>
      <c r="I1244">
        <v>8.1</v>
      </c>
      <c r="J1244">
        <v>8.1</v>
      </c>
      <c r="K1244">
        <v>8.1</v>
      </c>
      <c r="L1244">
        <v>8.1</v>
      </c>
      <c r="M1244">
        <v>8.1199999999999992</v>
      </c>
      <c r="N1244">
        <v>8.1199999999999992</v>
      </c>
      <c r="O1244">
        <v>8.1199999999999992</v>
      </c>
      <c r="P1244">
        <v>7.95</v>
      </c>
      <c r="Q1244">
        <v>7.2303965872528098</v>
      </c>
      <c r="R1244">
        <v>6.8172310679812202</v>
      </c>
      <c r="S1244">
        <v>1.3027689320187801</v>
      </c>
      <c r="T1244" t="s">
        <v>262</v>
      </c>
      <c r="U1244" t="s">
        <v>9819</v>
      </c>
      <c r="V1244" t="s">
        <v>25</v>
      </c>
      <c r="W1244">
        <v>1</v>
      </c>
      <c r="X1244" t="s">
        <v>1374</v>
      </c>
      <c r="Y1244" t="s">
        <v>1375</v>
      </c>
    </row>
    <row r="1245" spans="1:25" ht="12.75" x14ac:dyDescent="0.2">
      <c r="A1245" t="s">
        <v>4596</v>
      </c>
      <c r="B1245" t="s">
        <v>4597</v>
      </c>
      <c r="D1245" t="s">
        <v>22</v>
      </c>
      <c r="E1245" t="s">
        <v>9299</v>
      </c>
      <c r="F1245">
        <v>1</v>
      </c>
      <c r="G1245" t="s">
        <v>4598</v>
      </c>
      <c r="H1245" t="s">
        <v>4599</v>
      </c>
      <c r="I1245">
        <v>4.5999999999999996</v>
      </c>
      <c r="J1245">
        <v>4.5999999999999996</v>
      </c>
      <c r="K1245">
        <v>4.5999999999999996</v>
      </c>
      <c r="L1245">
        <v>4.5999999999999996</v>
      </c>
      <c r="M1245">
        <v>4.6399999999999997</v>
      </c>
      <c r="N1245">
        <v>4.6399999999999997</v>
      </c>
      <c r="O1245">
        <v>4.6399999999999997</v>
      </c>
      <c r="P1245">
        <v>4.54</v>
      </c>
      <c r="Q1245">
        <v>4.1316551927158898</v>
      </c>
      <c r="R1245">
        <v>3.8217810532622001</v>
      </c>
      <c r="S1245">
        <v>0.81821894673780005</v>
      </c>
      <c r="T1245" t="s">
        <v>262</v>
      </c>
      <c r="U1245" t="s">
        <v>9819</v>
      </c>
      <c r="V1245" t="s">
        <v>25</v>
      </c>
      <c r="W1245">
        <v>1</v>
      </c>
      <c r="X1245" t="s">
        <v>1374</v>
      </c>
      <c r="Y1245" t="s">
        <v>1375</v>
      </c>
    </row>
    <row r="1246" spans="1:25" ht="12.75" x14ac:dyDescent="0.2">
      <c r="A1246" t="s">
        <v>4600</v>
      </c>
      <c r="B1246" t="s">
        <v>4601</v>
      </c>
      <c r="C1246" t="s">
        <v>262</v>
      </c>
      <c r="D1246" t="s">
        <v>22</v>
      </c>
      <c r="E1246" t="s">
        <v>9299</v>
      </c>
      <c r="F1246">
        <v>1</v>
      </c>
      <c r="G1246" t="s">
        <v>4602</v>
      </c>
      <c r="H1246" t="s">
        <v>4603</v>
      </c>
      <c r="I1246">
        <v>2.1</v>
      </c>
      <c r="J1246">
        <v>2.1</v>
      </c>
      <c r="K1246">
        <v>2.1</v>
      </c>
      <c r="L1246">
        <v>2.1</v>
      </c>
      <c r="M1246">
        <v>2.12</v>
      </c>
      <c r="N1246">
        <v>2.12</v>
      </c>
      <c r="O1246">
        <v>2.12</v>
      </c>
      <c r="P1246">
        <v>2.0699999999999998</v>
      </c>
      <c r="Q1246">
        <v>2.0658275963579502</v>
      </c>
      <c r="R1246">
        <v>1.8592448367221499</v>
      </c>
      <c r="S1246">
        <v>0.26075516327784898</v>
      </c>
      <c r="T1246" t="s">
        <v>262</v>
      </c>
      <c r="U1246" t="s">
        <v>9819</v>
      </c>
      <c r="V1246" t="s">
        <v>25</v>
      </c>
      <c r="W1246">
        <v>1</v>
      </c>
      <c r="X1246" t="s">
        <v>1374</v>
      </c>
      <c r="Y1246" t="s">
        <v>1375</v>
      </c>
    </row>
    <row r="1247" spans="1:25" ht="12.75" x14ac:dyDescent="0.2">
      <c r="A1247" t="s">
        <v>4604</v>
      </c>
      <c r="B1247" t="s">
        <v>4605</v>
      </c>
      <c r="D1247" t="s">
        <v>22</v>
      </c>
      <c r="E1247" t="s">
        <v>9299</v>
      </c>
      <c r="F1247">
        <v>1</v>
      </c>
      <c r="G1247" t="s">
        <v>4602</v>
      </c>
      <c r="H1247" t="s">
        <v>4606</v>
      </c>
      <c r="I1247">
        <v>2.9</v>
      </c>
      <c r="J1247">
        <v>2.9</v>
      </c>
      <c r="K1247">
        <v>2.9</v>
      </c>
      <c r="L1247">
        <v>2.9</v>
      </c>
      <c r="M1247">
        <v>2.9</v>
      </c>
      <c r="N1247">
        <v>2.9</v>
      </c>
      <c r="O1247">
        <v>2.9</v>
      </c>
      <c r="P1247">
        <v>2.84</v>
      </c>
      <c r="Q1247">
        <v>2.5822844954474302</v>
      </c>
      <c r="R1247">
        <v>2.42734742572059</v>
      </c>
      <c r="S1247">
        <v>0.47265257427941298</v>
      </c>
      <c r="T1247" t="s">
        <v>262</v>
      </c>
      <c r="U1247" t="s">
        <v>9819</v>
      </c>
      <c r="V1247" t="s">
        <v>25</v>
      </c>
      <c r="W1247">
        <v>1</v>
      </c>
      <c r="X1247" t="s">
        <v>1374</v>
      </c>
      <c r="Y1247" t="s">
        <v>1375</v>
      </c>
    </row>
    <row r="1248" spans="1:25" ht="12.75" x14ac:dyDescent="0.2">
      <c r="A1248" t="s">
        <v>4607</v>
      </c>
      <c r="B1248" t="s">
        <v>4608</v>
      </c>
      <c r="D1248" t="s">
        <v>22</v>
      </c>
      <c r="E1248" t="s">
        <v>9299</v>
      </c>
      <c r="F1248">
        <v>1</v>
      </c>
      <c r="G1248" t="s">
        <v>4609</v>
      </c>
      <c r="H1248" t="s">
        <v>4610</v>
      </c>
      <c r="I1248">
        <v>4.75</v>
      </c>
      <c r="J1248">
        <v>4.75</v>
      </c>
      <c r="K1248">
        <v>4.75</v>
      </c>
      <c r="L1248">
        <v>4.75</v>
      </c>
      <c r="M1248">
        <v>4.75</v>
      </c>
      <c r="N1248">
        <v>4.75</v>
      </c>
      <c r="O1248">
        <v>4.75</v>
      </c>
      <c r="P1248">
        <v>4.6500000000000004</v>
      </c>
      <c r="Q1248">
        <v>4.6481120918053804</v>
      </c>
      <c r="R1248">
        <v>4.6481120918053804</v>
      </c>
      <c r="S1248">
        <v>0.101887908194621</v>
      </c>
      <c r="T1248" t="s">
        <v>262</v>
      </c>
      <c r="U1248" t="s">
        <v>9819</v>
      </c>
      <c r="V1248" t="s">
        <v>25</v>
      </c>
      <c r="W1248">
        <v>1</v>
      </c>
      <c r="X1248" t="s">
        <v>1374</v>
      </c>
      <c r="Y1248" t="s">
        <v>1375</v>
      </c>
    </row>
    <row r="1249" spans="1:25" ht="12.75" x14ac:dyDescent="0.2">
      <c r="A1249" t="s">
        <v>4611</v>
      </c>
      <c r="B1249" t="s">
        <v>4612</v>
      </c>
      <c r="D1249" t="s">
        <v>22</v>
      </c>
      <c r="E1249" t="s">
        <v>9299</v>
      </c>
      <c r="F1249">
        <v>1</v>
      </c>
      <c r="G1249" t="s">
        <v>4613</v>
      </c>
      <c r="H1249" t="s">
        <v>4614</v>
      </c>
      <c r="I1249">
        <v>6.85</v>
      </c>
      <c r="J1249">
        <v>6.85</v>
      </c>
      <c r="K1249">
        <v>6.85</v>
      </c>
      <c r="L1249">
        <v>6.85</v>
      </c>
      <c r="M1249">
        <v>6.86</v>
      </c>
      <c r="N1249">
        <v>6.86</v>
      </c>
      <c r="O1249">
        <v>6.86</v>
      </c>
      <c r="P1249">
        <v>6.71</v>
      </c>
      <c r="Q1249">
        <v>6.71393968816332</v>
      </c>
      <c r="R1249">
        <v>6.3524198588006797</v>
      </c>
      <c r="S1249">
        <v>0.50758014119931605</v>
      </c>
      <c r="T1249" t="s">
        <v>262</v>
      </c>
      <c r="U1249" t="s">
        <v>9819</v>
      </c>
      <c r="V1249" t="s">
        <v>25</v>
      </c>
      <c r="W1249">
        <v>1</v>
      </c>
      <c r="X1249" t="s">
        <v>1374</v>
      </c>
      <c r="Y1249" t="s">
        <v>1375</v>
      </c>
    </row>
    <row r="1250" spans="1:25" ht="12.75" x14ac:dyDescent="0.2">
      <c r="A1250" t="s">
        <v>4615</v>
      </c>
      <c r="B1250" t="s">
        <v>4616</v>
      </c>
      <c r="D1250" t="s">
        <v>22</v>
      </c>
      <c r="E1250" t="s">
        <v>9299</v>
      </c>
      <c r="F1250">
        <v>1</v>
      </c>
      <c r="G1250" t="s">
        <v>4617</v>
      </c>
      <c r="H1250" t="s">
        <v>4618</v>
      </c>
      <c r="I1250">
        <v>2.9</v>
      </c>
      <c r="J1250">
        <v>2.9</v>
      </c>
      <c r="K1250">
        <v>2.9</v>
      </c>
      <c r="L1250">
        <v>2.9</v>
      </c>
      <c r="M1250">
        <v>2.9</v>
      </c>
      <c r="N1250">
        <v>2.9</v>
      </c>
      <c r="O1250">
        <v>2.9</v>
      </c>
      <c r="P1250">
        <v>2.84</v>
      </c>
      <c r="Q1250">
        <v>2.5822844954474302</v>
      </c>
      <c r="R1250">
        <v>2.2724103559937401</v>
      </c>
      <c r="S1250">
        <v>0.62758964400625905</v>
      </c>
      <c r="T1250" t="s">
        <v>262</v>
      </c>
      <c r="U1250" t="s">
        <v>9819</v>
      </c>
      <c r="V1250" t="s">
        <v>25</v>
      </c>
      <c r="W1250">
        <v>1</v>
      </c>
      <c r="X1250" t="s">
        <v>1374</v>
      </c>
      <c r="Y1250" t="s">
        <v>1375</v>
      </c>
    </row>
    <row r="1251" spans="1:25" ht="12.75" x14ac:dyDescent="0.2">
      <c r="A1251" t="s">
        <v>4619</v>
      </c>
      <c r="B1251" t="s">
        <v>4620</v>
      </c>
      <c r="D1251" t="s">
        <v>22</v>
      </c>
      <c r="E1251" t="s">
        <v>9299</v>
      </c>
      <c r="F1251">
        <v>1</v>
      </c>
      <c r="G1251" t="s">
        <v>4621</v>
      </c>
      <c r="H1251" t="s">
        <v>4621</v>
      </c>
      <c r="I1251">
        <v>10.45</v>
      </c>
      <c r="J1251">
        <v>10.45</v>
      </c>
      <c r="K1251">
        <v>10.45</v>
      </c>
      <c r="L1251">
        <v>10.45</v>
      </c>
      <c r="M1251">
        <v>10.46</v>
      </c>
      <c r="N1251">
        <v>10.46</v>
      </c>
      <c r="O1251">
        <v>10.46</v>
      </c>
      <c r="P1251">
        <v>10.23</v>
      </c>
      <c r="Q1251">
        <v>9.2962241836107609</v>
      </c>
      <c r="R1251">
        <v>9.0896414239749603</v>
      </c>
      <c r="S1251">
        <v>1.3703585760250401</v>
      </c>
      <c r="T1251" t="s">
        <v>262</v>
      </c>
      <c r="U1251" t="s">
        <v>9819</v>
      </c>
      <c r="V1251" t="s">
        <v>25</v>
      </c>
      <c r="W1251">
        <v>1</v>
      </c>
      <c r="X1251" t="s">
        <v>1374</v>
      </c>
      <c r="Y1251" t="s">
        <v>1375</v>
      </c>
    </row>
    <row r="1252" spans="1:25" ht="12.75" x14ac:dyDescent="0.2">
      <c r="A1252" t="s">
        <v>4622</v>
      </c>
      <c r="B1252" t="s">
        <v>4623</v>
      </c>
      <c r="D1252" t="s">
        <v>22</v>
      </c>
      <c r="E1252" t="s">
        <v>9299</v>
      </c>
      <c r="F1252">
        <v>1</v>
      </c>
      <c r="G1252" t="s">
        <v>4624</v>
      </c>
      <c r="H1252" t="s">
        <v>4625</v>
      </c>
      <c r="I1252">
        <v>8.6999999999999993</v>
      </c>
      <c r="J1252">
        <v>8.6999999999999993</v>
      </c>
      <c r="K1252">
        <v>8.6999999999999993</v>
      </c>
      <c r="L1252">
        <v>8.6999999999999993</v>
      </c>
      <c r="M1252">
        <v>8.7100000000000009</v>
      </c>
      <c r="N1252">
        <v>8.7100000000000009</v>
      </c>
      <c r="O1252">
        <v>8.7100000000000009</v>
      </c>
      <c r="P1252">
        <v>8.52</v>
      </c>
      <c r="Q1252">
        <v>7.7468534863423004</v>
      </c>
      <c r="R1252">
        <v>7.4886250367975498</v>
      </c>
      <c r="S1252">
        <v>1.22137496320245</v>
      </c>
      <c r="T1252" t="s">
        <v>262</v>
      </c>
      <c r="U1252" t="s">
        <v>9819</v>
      </c>
      <c r="V1252" t="s">
        <v>25</v>
      </c>
      <c r="W1252">
        <v>1</v>
      </c>
      <c r="X1252" t="s">
        <v>1374</v>
      </c>
      <c r="Y1252" t="s">
        <v>1375</v>
      </c>
    </row>
    <row r="1253" spans="1:25" ht="12.75" x14ac:dyDescent="0.2">
      <c r="A1253" t="s">
        <v>4626</v>
      </c>
      <c r="B1253" t="s">
        <v>4627</v>
      </c>
      <c r="C1253" t="s">
        <v>427</v>
      </c>
      <c r="D1253" t="s">
        <v>22</v>
      </c>
      <c r="E1253" t="s">
        <v>9299</v>
      </c>
      <c r="F1253">
        <v>1</v>
      </c>
      <c r="G1253" t="s">
        <v>4628</v>
      </c>
      <c r="H1253" t="s">
        <v>4628</v>
      </c>
      <c r="I1253">
        <v>8.4</v>
      </c>
      <c r="J1253">
        <v>8.4</v>
      </c>
      <c r="K1253">
        <v>8.4</v>
      </c>
      <c r="L1253">
        <v>8.4</v>
      </c>
      <c r="M1253">
        <v>8.44</v>
      </c>
      <c r="N1253">
        <v>8.44</v>
      </c>
      <c r="O1253">
        <v>8.44</v>
      </c>
      <c r="P1253">
        <v>8.26</v>
      </c>
      <c r="Q1253">
        <v>8.2633103854317795</v>
      </c>
      <c r="U1253" t="s">
        <v>9816</v>
      </c>
      <c r="V1253" t="s">
        <v>25</v>
      </c>
      <c r="W1253">
        <v>1</v>
      </c>
      <c r="X1253" t="s">
        <v>1374</v>
      </c>
      <c r="Y1253" t="s">
        <v>1375</v>
      </c>
    </row>
    <row r="1254" spans="1:25" ht="12.75" x14ac:dyDescent="0.2">
      <c r="A1254" t="s">
        <v>4629</v>
      </c>
      <c r="B1254" t="s">
        <v>4630</v>
      </c>
      <c r="D1254" t="s">
        <v>22</v>
      </c>
      <c r="E1254" t="s">
        <v>9299</v>
      </c>
      <c r="F1254">
        <v>1</v>
      </c>
      <c r="G1254" t="s">
        <v>4631</v>
      </c>
      <c r="H1254" t="s">
        <v>4631</v>
      </c>
      <c r="I1254">
        <v>13.15</v>
      </c>
      <c r="J1254">
        <v>13.15</v>
      </c>
      <c r="K1254">
        <v>13.15</v>
      </c>
      <c r="L1254">
        <v>13.15</v>
      </c>
      <c r="M1254">
        <v>13.19</v>
      </c>
      <c r="N1254">
        <v>13.19</v>
      </c>
      <c r="O1254">
        <v>13.19</v>
      </c>
      <c r="P1254">
        <v>12.91</v>
      </c>
      <c r="Q1254">
        <v>12.911422477237201</v>
      </c>
      <c r="R1254">
        <v>12.6015483377835</v>
      </c>
      <c r="S1254">
        <v>0.58845166221653</v>
      </c>
      <c r="T1254" t="s">
        <v>262</v>
      </c>
      <c r="U1254" t="s">
        <v>9819</v>
      </c>
      <c r="V1254" t="s">
        <v>25</v>
      </c>
      <c r="W1254">
        <v>1</v>
      </c>
      <c r="X1254" t="s">
        <v>1374</v>
      </c>
      <c r="Y1254" t="s">
        <v>1375</v>
      </c>
    </row>
    <row r="1255" spans="1:25" ht="12.75" x14ac:dyDescent="0.2">
      <c r="A1255" t="s">
        <v>4632</v>
      </c>
      <c r="B1255" t="s">
        <v>4633</v>
      </c>
      <c r="D1255" t="s">
        <v>22</v>
      </c>
      <c r="E1255" t="s">
        <v>9299</v>
      </c>
      <c r="F1255">
        <v>1</v>
      </c>
      <c r="G1255" t="s">
        <v>4634</v>
      </c>
      <c r="H1255" t="s">
        <v>4634</v>
      </c>
      <c r="I1255">
        <v>3.7</v>
      </c>
      <c r="J1255">
        <v>3.7</v>
      </c>
      <c r="K1255">
        <v>3.7</v>
      </c>
      <c r="L1255">
        <v>3.7</v>
      </c>
      <c r="M1255">
        <v>3.7</v>
      </c>
      <c r="N1255">
        <v>3.7</v>
      </c>
      <c r="O1255">
        <v>3.7</v>
      </c>
      <c r="P1255">
        <v>3.62</v>
      </c>
      <c r="Q1255">
        <v>3.6151982936264102</v>
      </c>
      <c r="R1255">
        <v>3.3053241541727099</v>
      </c>
      <c r="S1255">
        <v>0.39467584582728699</v>
      </c>
      <c r="T1255" t="s">
        <v>262</v>
      </c>
      <c r="U1255" t="s">
        <v>9819</v>
      </c>
      <c r="V1255" t="s">
        <v>25</v>
      </c>
      <c r="W1255">
        <v>1</v>
      </c>
      <c r="X1255" t="s">
        <v>1374</v>
      </c>
      <c r="Y1255" t="s">
        <v>1375</v>
      </c>
    </row>
    <row r="1256" spans="1:25" ht="12.75" x14ac:dyDescent="0.2">
      <c r="A1256" t="s">
        <v>4635</v>
      </c>
      <c r="B1256" t="s">
        <v>4636</v>
      </c>
      <c r="D1256" t="s">
        <v>22</v>
      </c>
      <c r="E1256" t="s">
        <v>9299</v>
      </c>
      <c r="F1256">
        <v>1</v>
      </c>
      <c r="G1256" t="s">
        <v>4637</v>
      </c>
      <c r="H1256" t="s">
        <v>4637</v>
      </c>
      <c r="I1256">
        <v>7.9</v>
      </c>
      <c r="J1256">
        <v>7.9</v>
      </c>
      <c r="K1256">
        <v>7.9</v>
      </c>
      <c r="L1256">
        <v>7.9</v>
      </c>
      <c r="M1256">
        <v>7.92</v>
      </c>
      <c r="N1256">
        <v>7.92</v>
      </c>
      <c r="O1256">
        <v>7.92</v>
      </c>
      <c r="P1256">
        <v>7.75</v>
      </c>
      <c r="Q1256">
        <v>7.7468534863423004</v>
      </c>
      <c r="R1256">
        <v>7.6435621065244002</v>
      </c>
      <c r="S1256">
        <v>0.27643789347559999</v>
      </c>
      <c r="T1256" t="s">
        <v>262</v>
      </c>
      <c r="U1256" t="s">
        <v>9819</v>
      </c>
      <c r="V1256" t="s">
        <v>25</v>
      </c>
      <c r="W1256">
        <v>1</v>
      </c>
      <c r="X1256" t="s">
        <v>1374</v>
      </c>
      <c r="Y1256" t="s">
        <v>1375</v>
      </c>
    </row>
    <row r="1257" spans="1:25" ht="12.75" x14ac:dyDescent="0.2">
      <c r="A1257" t="s">
        <v>4638</v>
      </c>
      <c r="B1257" t="s">
        <v>4639</v>
      </c>
      <c r="D1257" t="s">
        <v>22</v>
      </c>
      <c r="E1257" t="s">
        <v>9299</v>
      </c>
      <c r="F1257">
        <v>1</v>
      </c>
      <c r="G1257" t="s">
        <v>4640</v>
      </c>
      <c r="H1257" t="s">
        <v>4641</v>
      </c>
      <c r="I1257">
        <v>6.95</v>
      </c>
      <c r="J1257">
        <v>6.95</v>
      </c>
      <c r="K1257">
        <v>6.95</v>
      </c>
      <c r="L1257">
        <v>6.95</v>
      </c>
      <c r="M1257">
        <v>6.97</v>
      </c>
      <c r="N1257">
        <v>6.97</v>
      </c>
      <c r="O1257">
        <v>6.97</v>
      </c>
      <c r="P1257">
        <v>6.82</v>
      </c>
      <c r="Q1257">
        <v>6.19748278907384</v>
      </c>
      <c r="R1257">
        <v>6.19748278907384</v>
      </c>
      <c r="S1257">
        <v>0.77251721092616199</v>
      </c>
      <c r="T1257" t="s">
        <v>262</v>
      </c>
      <c r="U1257" t="s">
        <v>9819</v>
      </c>
      <c r="V1257" t="s">
        <v>25</v>
      </c>
      <c r="W1257">
        <v>1</v>
      </c>
      <c r="X1257" t="s">
        <v>1374</v>
      </c>
      <c r="Y1257" t="s">
        <v>1375</v>
      </c>
    </row>
    <row r="1258" spans="1:25" ht="12.75" x14ac:dyDescent="0.2">
      <c r="A1258" t="s">
        <v>4642</v>
      </c>
      <c r="B1258" t="s">
        <v>4643</v>
      </c>
      <c r="C1258" t="s">
        <v>262</v>
      </c>
      <c r="D1258" t="s">
        <v>22</v>
      </c>
      <c r="E1258" t="s">
        <v>9299</v>
      </c>
      <c r="F1258">
        <v>1</v>
      </c>
      <c r="G1258" t="s">
        <v>4644</v>
      </c>
      <c r="H1258" t="s">
        <v>4644</v>
      </c>
      <c r="I1258">
        <v>5.8</v>
      </c>
      <c r="J1258">
        <v>5.8</v>
      </c>
      <c r="K1258">
        <v>5.8</v>
      </c>
      <c r="L1258">
        <v>5.8</v>
      </c>
      <c r="M1258">
        <v>5.8</v>
      </c>
      <c r="N1258">
        <v>5.8</v>
      </c>
      <c r="O1258">
        <v>5.8</v>
      </c>
      <c r="P1258">
        <v>5.68</v>
      </c>
      <c r="Q1258">
        <v>5.1645689908948702</v>
      </c>
      <c r="R1258">
        <v>4.8546948514411703</v>
      </c>
      <c r="S1258">
        <v>0.94530514855882697</v>
      </c>
      <c r="T1258" t="s">
        <v>262</v>
      </c>
      <c r="U1258" t="s">
        <v>9819</v>
      </c>
      <c r="V1258" t="s">
        <v>25</v>
      </c>
      <c r="W1258">
        <v>1</v>
      </c>
      <c r="X1258" t="s">
        <v>1374</v>
      </c>
      <c r="Y1258" t="s">
        <v>1375</v>
      </c>
    </row>
    <row r="1259" spans="1:25" ht="12.75" x14ac:dyDescent="0.2">
      <c r="A1259" t="s">
        <v>4645</v>
      </c>
      <c r="B1259" t="s">
        <v>4646</v>
      </c>
      <c r="C1259" t="s">
        <v>427</v>
      </c>
      <c r="D1259" t="s">
        <v>22</v>
      </c>
      <c r="E1259" t="s">
        <v>9299</v>
      </c>
      <c r="F1259">
        <v>1</v>
      </c>
      <c r="G1259" t="s">
        <v>4647</v>
      </c>
      <c r="H1259" t="s">
        <v>4647</v>
      </c>
      <c r="I1259">
        <v>9.5</v>
      </c>
      <c r="J1259">
        <v>9.5</v>
      </c>
      <c r="K1259">
        <v>9.5</v>
      </c>
      <c r="L1259">
        <v>9.5</v>
      </c>
      <c r="M1259">
        <v>9.5</v>
      </c>
      <c r="N1259">
        <v>9.5</v>
      </c>
      <c r="O1259">
        <v>9.5</v>
      </c>
      <c r="P1259">
        <v>9.3000000000000007</v>
      </c>
      <c r="Q1259">
        <v>9.2962241836107609</v>
      </c>
      <c r="U1259" t="s">
        <v>9816</v>
      </c>
      <c r="V1259" t="s">
        <v>25</v>
      </c>
      <c r="W1259">
        <v>1</v>
      </c>
      <c r="X1259" t="s">
        <v>1374</v>
      </c>
      <c r="Y1259" t="s">
        <v>1375</v>
      </c>
    </row>
    <row r="1260" spans="1:25" ht="12.75" x14ac:dyDescent="0.2">
      <c r="A1260" t="s">
        <v>4648</v>
      </c>
      <c r="B1260" t="s">
        <v>4649</v>
      </c>
      <c r="C1260" t="s">
        <v>427</v>
      </c>
      <c r="D1260" t="s">
        <v>22</v>
      </c>
      <c r="E1260" t="s">
        <v>9299</v>
      </c>
      <c r="F1260">
        <v>1</v>
      </c>
      <c r="G1260" t="s">
        <v>4650</v>
      </c>
      <c r="H1260" t="s">
        <v>4650</v>
      </c>
      <c r="I1260">
        <v>9.5</v>
      </c>
      <c r="J1260">
        <v>9.5</v>
      </c>
      <c r="K1260">
        <v>9.5</v>
      </c>
      <c r="L1260">
        <v>9.5</v>
      </c>
      <c r="M1260">
        <v>9.5</v>
      </c>
      <c r="N1260">
        <v>9.5</v>
      </c>
      <c r="O1260">
        <v>9.5</v>
      </c>
      <c r="P1260">
        <v>9.3000000000000007</v>
      </c>
      <c r="Q1260">
        <v>9.2962241836107609</v>
      </c>
      <c r="U1260" t="s">
        <v>9816</v>
      </c>
      <c r="V1260" t="s">
        <v>25</v>
      </c>
      <c r="W1260">
        <v>1</v>
      </c>
      <c r="X1260" t="s">
        <v>1374</v>
      </c>
      <c r="Y1260" t="s">
        <v>1375</v>
      </c>
    </row>
    <row r="1261" spans="1:25" ht="12.75" x14ac:dyDescent="0.2">
      <c r="A1261" t="s">
        <v>4651</v>
      </c>
      <c r="B1261" t="s">
        <v>4652</v>
      </c>
      <c r="C1261" t="s">
        <v>262</v>
      </c>
      <c r="D1261" t="s">
        <v>22</v>
      </c>
      <c r="E1261" t="s">
        <v>9299</v>
      </c>
      <c r="F1261">
        <v>1</v>
      </c>
      <c r="G1261" t="s">
        <v>4653</v>
      </c>
      <c r="H1261" t="s">
        <v>4653</v>
      </c>
      <c r="I1261">
        <v>12.1</v>
      </c>
      <c r="J1261">
        <v>12.1</v>
      </c>
      <c r="K1261">
        <v>12.1</v>
      </c>
      <c r="L1261">
        <v>12.1</v>
      </c>
      <c r="M1261">
        <v>12.14</v>
      </c>
      <c r="N1261">
        <v>12.14</v>
      </c>
      <c r="O1261">
        <v>12.14</v>
      </c>
      <c r="P1261">
        <v>11.88</v>
      </c>
      <c r="Q1261">
        <v>11.8785086790582</v>
      </c>
      <c r="R1261">
        <v>11.568634539604499</v>
      </c>
      <c r="S1261">
        <v>0.57136546039550296</v>
      </c>
      <c r="T1261" t="s">
        <v>262</v>
      </c>
      <c r="U1261" t="s">
        <v>9819</v>
      </c>
      <c r="V1261" t="s">
        <v>25</v>
      </c>
      <c r="W1261">
        <v>1</v>
      </c>
      <c r="X1261" t="s">
        <v>1374</v>
      </c>
      <c r="Y1261" t="s">
        <v>1375</v>
      </c>
    </row>
    <row r="1262" spans="1:25" ht="12.75" x14ac:dyDescent="0.2">
      <c r="A1262" t="s">
        <v>4654</v>
      </c>
      <c r="B1262" t="s">
        <v>4655</v>
      </c>
      <c r="D1262" t="s">
        <v>22</v>
      </c>
      <c r="E1262" t="s">
        <v>9299</v>
      </c>
      <c r="F1262">
        <v>1</v>
      </c>
      <c r="G1262" t="s">
        <v>4656</v>
      </c>
      <c r="H1262" t="s">
        <v>4656</v>
      </c>
      <c r="I1262">
        <v>5.8</v>
      </c>
      <c r="J1262">
        <v>5.8</v>
      </c>
      <c r="K1262">
        <v>5.8</v>
      </c>
      <c r="L1262">
        <v>5.8</v>
      </c>
      <c r="M1262">
        <v>5.8</v>
      </c>
      <c r="N1262">
        <v>5.8</v>
      </c>
      <c r="O1262">
        <v>5.8</v>
      </c>
      <c r="P1262">
        <v>5.68</v>
      </c>
      <c r="Q1262">
        <v>5.6810258899843502</v>
      </c>
      <c r="R1262">
        <v>5.2162146808038097</v>
      </c>
      <c r="S1262">
        <v>0.58378531919618704</v>
      </c>
      <c r="T1262" t="s">
        <v>262</v>
      </c>
      <c r="U1262" t="s">
        <v>9819</v>
      </c>
      <c r="V1262" t="s">
        <v>25</v>
      </c>
      <c r="W1262">
        <v>1</v>
      </c>
      <c r="X1262" t="s">
        <v>1374</v>
      </c>
      <c r="Y1262" t="s">
        <v>1375</v>
      </c>
    </row>
    <row r="1263" spans="1:25" ht="12.75" x14ac:dyDescent="0.2">
      <c r="A1263" t="s">
        <v>4657</v>
      </c>
      <c r="B1263" t="s">
        <v>4658</v>
      </c>
      <c r="D1263" t="s">
        <v>22</v>
      </c>
      <c r="E1263" t="s">
        <v>9299</v>
      </c>
      <c r="F1263">
        <v>1</v>
      </c>
      <c r="G1263" t="s">
        <v>4659</v>
      </c>
      <c r="H1263" t="s">
        <v>4659</v>
      </c>
      <c r="I1263">
        <v>3.7</v>
      </c>
      <c r="J1263">
        <v>3.7</v>
      </c>
      <c r="K1263">
        <v>3.7</v>
      </c>
      <c r="L1263">
        <v>3.7</v>
      </c>
      <c r="M1263">
        <v>3.7</v>
      </c>
      <c r="N1263">
        <v>3.7</v>
      </c>
      <c r="O1263">
        <v>3.7</v>
      </c>
      <c r="P1263">
        <v>3.62</v>
      </c>
      <c r="Q1263">
        <v>3.6151982936264102</v>
      </c>
      <c r="R1263">
        <v>3.4086155339906101</v>
      </c>
      <c r="S1263">
        <v>0.291384466009389</v>
      </c>
      <c r="T1263" t="s">
        <v>262</v>
      </c>
      <c r="U1263" t="s">
        <v>9819</v>
      </c>
      <c r="V1263" t="s">
        <v>25</v>
      </c>
      <c r="W1263">
        <v>1</v>
      </c>
      <c r="X1263" t="s">
        <v>1374</v>
      </c>
      <c r="Y1263" t="s">
        <v>1375</v>
      </c>
    </row>
    <row r="1264" spans="1:25" ht="12.75" x14ac:dyDescent="0.2">
      <c r="A1264" t="s">
        <v>4660</v>
      </c>
      <c r="B1264" t="s">
        <v>4661</v>
      </c>
      <c r="D1264" t="s">
        <v>22</v>
      </c>
      <c r="E1264" t="s">
        <v>9299</v>
      </c>
      <c r="F1264">
        <v>1</v>
      </c>
      <c r="G1264" t="s">
        <v>4662</v>
      </c>
      <c r="H1264" t="s">
        <v>4662</v>
      </c>
      <c r="I1264">
        <v>3.7</v>
      </c>
      <c r="J1264">
        <v>3.7</v>
      </c>
      <c r="K1264">
        <v>3.7</v>
      </c>
      <c r="L1264">
        <v>3.7</v>
      </c>
      <c r="M1264">
        <v>3.7</v>
      </c>
      <c r="N1264">
        <v>3.7</v>
      </c>
      <c r="O1264">
        <v>3.7</v>
      </c>
      <c r="P1264">
        <v>3.62</v>
      </c>
      <c r="Q1264">
        <v>3.6151982936264102</v>
      </c>
      <c r="R1264">
        <v>3.6151982936264102</v>
      </c>
      <c r="S1264">
        <v>8.4801706373594896E-2</v>
      </c>
      <c r="T1264" t="s">
        <v>262</v>
      </c>
      <c r="U1264" t="s">
        <v>9819</v>
      </c>
      <c r="V1264" t="s">
        <v>25</v>
      </c>
      <c r="W1264">
        <v>1</v>
      </c>
      <c r="X1264" t="s">
        <v>1374</v>
      </c>
      <c r="Y1264" t="s">
        <v>1375</v>
      </c>
    </row>
    <row r="1265" spans="1:25" ht="12.75" x14ac:dyDescent="0.2">
      <c r="A1265" t="s">
        <v>4663</v>
      </c>
      <c r="B1265" t="s">
        <v>4664</v>
      </c>
      <c r="D1265" t="s">
        <v>22</v>
      </c>
      <c r="E1265" t="s">
        <v>9299</v>
      </c>
      <c r="F1265">
        <v>1</v>
      </c>
      <c r="G1265" t="s">
        <v>4665</v>
      </c>
      <c r="H1265" t="s">
        <v>4666</v>
      </c>
      <c r="I1265">
        <v>25.85</v>
      </c>
      <c r="J1265">
        <v>25.85</v>
      </c>
      <c r="K1265">
        <v>25.85</v>
      </c>
      <c r="L1265">
        <v>25.85</v>
      </c>
      <c r="M1265">
        <v>25.87</v>
      </c>
      <c r="N1265">
        <v>25.87</v>
      </c>
      <c r="O1265">
        <v>25.87</v>
      </c>
      <c r="P1265">
        <v>25.31</v>
      </c>
      <c r="Q1265">
        <v>25.306388055384801</v>
      </c>
      <c r="R1265">
        <v>25.203096675566901</v>
      </c>
      <c r="S1265">
        <v>0.666903324433061</v>
      </c>
      <c r="T1265" t="s">
        <v>262</v>
      </c>
      <c r="U1265" t="s">
        <v>9819</v>
      </c>
      <c r="V1265" t="s">
        <v>25</v>
      </c>
      <c r="W1265">
        <v>1</v>
      </c>
      <c r="X1265" t="s">
        <v>1374</v>
      </c>
      <c r="Y1265" t="s">
        <v>1375</v>
      </c>
    </row>
    <row r="1266" spans="1:25" ht="12.75" x14ac:dyDescent="0.2">
      <c r="A1266" t="s">
        <v>4667</v>
      </c>
      <c r="B1266" t="s">
        <v>4668</v>
      </c>
      <c r="D1266" t="s">
        <v>22</v>
      </c>
      <c r="E1266" t="s">
        <v>9299</v>
      </c>
      <c r="F1266">
        <v>1</v>
      </c>
      <c r="G1266" t="s">
        <v>4669</v>
      </c>
      <c r="H1266" t="s">
        <v>4669</v>
      </c>
      <c r="I1266">
        <v>7.9</v>
      </c>
      <c r="J1266">
        <v>7.9</v>
      </c>
      <c r="K1266">
        <v>7.9</v>
      </c>
      <c r="L1266">
        <v>7.9</v>
      </c>
      <c r="M1266">
        <v>7.92</v>
      </c>
      <c r="N1266">
        <v>7.92</v>
      </c>
      <c r="O1266">
        <v>7.92</v>
      </c>
      <c r="P1266">
        <v>7.75</v>
      </c>
      <c r="Q1266">
        <v>7.7468534863423004</v>
      </c>
      <c r="R1266">
        <v>7.7468534863423004</v>
      </c>
      <c r="S1266">
        <v>0.17314651365770201</v>
      </c>
      <c r="T1266" t="s">
        <v>262</v>
      </c>
      <c r="U1266" t="s">
        <v>9819</v>
      </c>
      <c r="V1266" t="s">
        <v>25</v>
      </c>
      <c r="W1266">
        <v>1</v>
      </c>
      <c r="X1266" t="s">
        <v>1374</v>
      </c>
      <c r="Y1266" t="s">
        <v>1375</v>
      </c>
    </row>
    <row r="1267" spans="1:25" ht="12.75" x14ac:dyDescent="0.2">
      <c r="A1267" t="s">
        <v>4670</v>
      </c>
      <c r="B1267" t="s">
        <v>4671</v>
      </c>
      <c r="D1267" t="s">
        <v>22</v>
      </c>
      <c r="E1267" t="s">
        <v>9299</v>
      </c>
      <c r="F1267">
        <v>1</v>
      </c>
      <c r="G1267" t="s">
        <v>4672</v>
      </c>
      <c r="H1267" t="s">
        <v>4672</v>
      </c>
      <c r="I1267">
        <v>14.75</v>
      </c>
      <c r="J1267">
        <v>14.75</v>
      </c>
      <c r="K1267">
        <v>14.75</v>
      </c>
      <c r="L1267">
        <v>14.75</v>
      </c>
      <c r="M1267">
        <v>14.78</v>
      </c>
      <c r="N1267">
        <v>14.78</v>
      </c>
      <c r="O1267">
        <v>14.78</v>
      </c>
      <c r="P1267">
        <v>14.46</v>
      </c>
      <c r="Q1267">
        <v>14.4607931745056</v>
      </c>
      <c r="R1267">
        <v>13.9959819653251</v>
      </c>
      <c r="S1267">
        <v>0.78401803467491504</v>
      </c>
      <c r="T1267" t="s">
        <v>262</v>
      </c>
      <c r="U1267" t="s">
        <v>9819</v>
      </c>
      <c r="V1267" t="s">
        <v>25</v>
      </c>
      <c r="W1267">
        <v>1</v>
      </c>
      <c r="X1267" t="s">
        <v>1374</v>
      </c>
      <c r="Y1267" t="s">
        <v>1375</v>
      </c>
    </row>
    <row r="1268" spans="1:25" ht="12.75" x14ac:dyDescent="0.2">
      <c r="A1268" t="s">
        <v>4673</v>
      </c>
      <c r="B1268" t="s">
        <v>4674</v>
      </c>
      <c r="D1268" t="s">
        <v>22</v>
      </c>
      <c r="E1268" t="s">
        <v>9299</v>
      </c>
      <c r="F1268">
        <v>1</v>
      </c>
      <c r="G1268" t="s">
        <v>4675</v>
      </c>
      <c r="H1268" t="s">
        <v>4675</v>
      </c>
      <c r="I1268">
        <v>27.45</v>
      </c>
      <c r="J1268">
        <v>27.45</v>
      </c>
      <c r="K1268">
        <v>27.45</v>
      </c>
      <c r="L1268">
        <v>27.45</v>
      </c>
      <c r="M1268">
        <v>27.45</v>
      </c>
      <c r="N1268">
        <v>27.45</v>
      </c>
      <c r="O1268">
        <v>27.45</v>
      </c>
      <c r="P1268">
        <v>26.86</v>
      </c>
      <c r="Q1268">
        <v>26.855758752653301</v>
      </c>
      <c r="R1268">
        <v>26.700821682926499</v>
      </c>
      <c r="S1268">
        <v>0.74917831707354698</v>
      </c>
      <c r="T1268" t="s">
        <v>262</v>
      </c>
      <c r="U1268" t="s">
        <v>9819</v>
      </c>
      <c r="V1268" t="s">
        <v>25</v>
      </c>
      <c r="W1268">
        <v>1</v>
      </c>
      <c r="X1268" t="s">
        <v>1374</v>
      </c>
      <c r="Y1268" t="s">
        <v>1375</v>
      </c>
    </row>
    <row r="1269" spans="1:25" ht="12.75" x14ac:dyDescent="0.2">
      <c r="A1269" t="s">
        <v>4676</v>
      </c>
      <c r="B1269" t="s">
        <v>4677</v>
      </c>
      <c r="D1269" t="s">
        <v>22</v>
      </c>
      <c r="E1269" t="s">
        <v>9299</v>
      </c>
      <c r="F1269">
        <v>1</v>
      </c>
      <c r="G1269" t="s">
        <v>4678</v>
      </c>
      <c r="H1269" t="s">
        <v>4679</v>
      </c>
      <c r="I1269">
        <v>12.75</v>
      </c>
      <c r="J1269">
        <v>12.75</v>
      </c>
      <c r="K1269">
        <v>12.75</v>
      </c>
      <c r="L1269">
        <v>12.75</v>
      </c>
      <c r="M1269">
        <v>12.78</v>
      </c>
      <c r="N1269">
        <v>12.78</v>
      </c>
      <c r="O1269">
        <v>12.78</v>
      </c>
      <c r="P1269">
        <v>12.5</v>
      </c>
      <c r="Q1269">
        <v>11.3620517799687</v>
      </c>
      <c r="R1269">
        <v>11.3620517799687</v>
      </c>
      <c r="S1269">
        <v>1.4179482200313001</v>
      </c>
      <c r="T1269" t="s">
        <v>262</v>
      </c>
      <c r="U1269" t="s">
        <v>9819</v>
      </c>
      <c r="V1269" t="s">
        <v>25</v>
      </c>
      <c r="W1269">
        <v>1</v>
      </c>
      <c r="X1269" t="s">
        <v>1374</v>
      </c>
      <c r="Y1269" t="s">
        <v>1375</v>
      </c>
    </row>
    <row r="1270" spans="1:25" ht="12.75" x14ac:dyDescent="0.2">
      <c r="A1270" t="s">
        <v>4680</v>
      </c>
      <c r="B1270" t="s">
        <v>4681</v>
      </c>
      <c r="D1270" t="s">
        <v>22</v>
      </c>
      <c r="E1270" t="s">
        <v>9299</v>
      </c>
      <c r="F1270">
        <v>1</v>
      </c>
      <c r="G1270" t="s">
        <v>4682</v>
      </c>
      <c r="H1270" t="s">
        <v>4682</v>
      </c>
      <c r="I1270">
        <v>13.35</v>
      </c>
      <c r="J1270">
        <v>13.35</v>
      </c>
      <c r="K1270">
        <v>13.35</v>
      </c>
      <c r="L1270">
        <v>13.35</v>
      </c>
      <c r="M1270">
        <v>13.36</v>
      </c>
      <c r="N1270">
        <v>13.36</v>
      </c>
      <c r="O1270">
        <v>13.36</v>
      </c>
      <c r="P1270">
        <v>13.07</v>
      </c>
      <c r="Q1270">
        <v>11.8785086790582</v>
      </c>
      <c r="R1270">
        <v>11.4136974698777</v>
      </c>
      <c r="S1270">
        <v>1.94630253012235</v>
      </c>
      <c r="T1270" t="s">
        <v>262</v>
      </c>
      <c r="U1270" t="s">
        <v>9819</v>
      </c>
      <c r="V1270" t="s">
        <v>25</v>
      </c>
      <c r="W1270">
        <v>1</v>
      </c>
      <c r="X1270" t="s">
        <v>1374</v>
      </c>
      <c r="Y1270" t="s">
        <v>1375</v>
      </c>
    </row>
    <row r="1271" spans="1:25" ht="12.75" x14ac:dyDescent="0.2">
      <c r="A1271" t="s">
        <v>4683</v>
      </c>
      <c r="B1271" t="s">
        <v>4684</v>
      </c>
      <c r="D1271" t="s">
        <v>22</v>
      </c>
      <c r="E1271" t="s">
        <v>9299</v>
      </c>
      <c r="F1271">
        <v>1</v>
      </c>
      <c r="G1271" t="s">
        <v>4685</v>
      </c>
      <c r="H1271" t="s">
        <v>4686</v>
      </c>
      <c r="I1271">
        <v>6.3</v>
      </c>
      <c r="J1271">
        <v>6.3</v>
      </c>
      <c r="K1271">
        <v>6.3</v>
      </c>
      <c r="L1271">
        <v>6.3</v>
      </c>
      <c r="M1271">
        <v>6.34</v>
      </c>
      <c r="N1271">
        <v>6.34</v>
      </c>
      <c r="O1271">
        <v>6.34</v>
      </c>
      <c r="P1271">
        <v>6.2</v>
      </c>
      <c r="Q1271">
        <v>6.19748278907384</v>
      </c>
      <c r="R1271">
        <v>5.8359629597111997</v>
      </c>
      <c r="S1271">
        <v>0.50403704028880303</v>
      </c>
      <c r="T1271" t="s">
        <v>262</v>
      </c>
      <c r="U1271" t="s">
        <v>9819</v>
      </c>
      <c r="V1271" t="s">
        <v>25</v>
      </c>
      <c r="W1271">
        <v>1</v>
      </c>
      <c r="X1271" t="s">
        <v>1374</v>
      </c>
      <c r="Y1271" t="s">
        <v>1375</v>
      </c>
    </row>
    <row r="1272" spans="1:25" ht="12.75" x14ac:dyDescent="0.2">
      <c r="A1272" t="s">
        <v>4687</v>
      </c>
      <c r="B1272" t="s">
        <v>4688</v>
      </c>
      <c r="D1272" t="s">
        <v>22</v>
      </c>
      <c r="E1272" t="s">
        <v>9299</v>
      </c>
      <c r="F1272">
        <v>1</v>
      </c>
      <c r="G1272" t="s">
        <v>4689</v>
      </c>
      <c r="H1272" t="s">
        <v>4689</v>
      </c>
      <c r="I1272">
        <v>3.7</v>
      </c>
      <c r="J1272">
        <v>3.7</v>
      </c>
      <c r="K1272">
        <v>3.7</v>
      </c>
      <c r="L1272">
        <v>3.7</v>
      </c>
      <c r="M1272">
        <v>3.7</v>
      </c>
      <c r="N1272">
        <v>3.7</v>
      </c>
      <c r="O1272">
        <v>3.7</v>
      </c>
      <c r="P1272">
        <v>3.62</v>
      </c>
      <c r="Q1272">
        <v>3.6151982936264102</v>
      </c>
      <c r="R1272">
        <v>3.4086155339906101</v>
      </c>
      <c r="S1272">
        <v>0.291384466009389</v>
      </c>
      <c r="T1272" t="s">
        <v>262</v>
      </c>
      <c r="U1272" t="s">
        <v>9819</v>
      </c>
      <c r="V1272" t="s">
        <v>25</v>
      </c>
      <c r="W1272">
        <v>1</v>
      </c>
      <c r="X1272" t="s">
        <v>1374</v>
      </c>
      <c r="Y1272" t="s">
        <v>1375</v>
      </c>
    </row>
    <row r="1273" spans="1:25" ht="12.75" x14ac:dyDescent="0.2">
      <c r="A1273" t="s">
        <v>4690</v>
      </c>
      <c r="B1273" t="s">
        <v>4691</v>
      </c>
      <c r="D1273" t="s">
        <v>22</v>
      </c>
      <c r="E1273" t="s">
        <v>9299</v>
      </c>
      <c r="F1273">
        <v>1</v>
      </c>
      <c r="G1273" t="s">
        <v>4692</v>
      </c>
      <c r="H1273" t="s">
        <v>4692</v>
      </c>
      <c r="I1273">
        <v>5.8</v>
      </c>
      <c r="J1273">
        <v>5.8</v>
      </c>
      <c r="K1273">
        <v>5.8</v>
      </c>
      <c r="L1273">
        <v>5.8</v>
      </c>
      <c r="M1273">
        <v>5.8</v>
      </c>
      <c r="N1273">
        <v>5.8</v>
      </c>
      <c r="O1273">
        <v>5.8</v>
      </c>
      <c r="P1273">
        <v>5.68</v>
      </c>
      <c r="Q1273">
        <v>5.1645689908948702</v>
      </c>
      <c r="R1273">
        <v>5.1645689908948702</v>
      </c>
      <c r="S1273">
        <v>0.63543100910513495</v>
      </c>
      <c r="T1273" t="s">
        <v>262</v>
      </c>
      <c r="U1273" t="s">
        <v>9819</v>
      </c>
      <c r="V1273" t="s">
        <v>25</v>
      </c>
      <c r="W1273">
        <v>1</v>
      </c>
      <c r="X1273" t="s">
        <v>1374</v>
      </c>
      <c r="Y1273" t="s">
        <v>1375</v>
      </c>
    </row>
    <row r="1274" spans="1:25" ht="12.75" x14ac:dyDescent="0.2">
      <c r="A1274" t="s">
        <v>4693</v>
      </c>
      <c r="B1274" t="s">
        <v>4694</v>
      </c>
      <c r="D1274" t="s">
        <v>22</v>
      </c>
      <c r="E1274" t="s">
        <v>9299</v>
      </c>
      <c r="F1274">
        <v>1</v>
      </c>
      <c r="G1274" t="s">
        <v>4695</v>
      </c>
      <c r="H1274" t="s">
        <v>4696</v>
      </c>
      <c r="I1274">
        <v>2.2999999999999998</v>
      </c>
      <c r="J1274">
        <v>2.2999999999999998</v>
      </c>
      <c r="K1274">
        <v>2.2999999999999998</v>
      </c>
      <c r="L1274">
        <v>2.2999999999999998</v>
      </c>
      <c r="M1274">
        <v>2.3199999999999998</v>
      </c>
      <c r="N1274">
        <v>2.3199999999999998</v>
      </c>
      <c r="O1274">
        <v>2.3199999999999998</v>
      </c>
      <c r="P1274">
        <v>2.27</v>
      </c>
      <c r="Q1274">
        <v>2.0658275963579502</v>
      </c>
      <c r="R1274">
        <v>2.0658275963579502</v>
      </c>
      <c r="S1274">
        <v>0.25417240364205401</v>
      </c>
      <c r="T1274" t="s">
        <v>262</v>
      </c>
      <c r="U1274" t="s">
        <v>9819</v>
      </c>
      <c r="V1274" t="s">
        <v>25</v>
      </c>
      <c r="W1274">
        <v>1</v>
      </c>
      <c r="X1274" t="s">
        <v>1374</v>
      </c>
      <c r="Y1274" t="s">
        <v>1375</v>
      </c>
    </row>
    <row r="1275" spans="1:25" ht="12.75" x14ac:dyDescent="0.2">
      <c r="A1275" t="s">
        <v>4697</v>
      </c>
      <c r="B1275" t="s">
        <v>4698</v>
      </c>
      <c r="D1275" t="s">
        <v>22</v>
      </c>
      <c r="E1275" t="s">
        <v>9299</v>
      </c>
      <c r="F1275">
        <v>1</v>
      </c>
      <c r="G1275" t="s">
        <v>4699</v>
      </c>
      <c r="H1275" t="s">
        <v>4699</v>
      </c>
      <c r="I1275">
        <v>9.25</v>
      </c>
      <c r="J1275">
        <v>9.25</v>
      </c>
      <c r="K1275">
        <v>9.25</v>
      </c>
      <c r="L1275">
        <v>9.25</v>
      </c>
      <c r="M1275">
        <v>9.2899999999999991</v>
      </c>
      <c r="N1275">
        <v>9.2899999999999991</v>
      </c>
      <c r="O1275">
        <v>9.2899999999999991</v>
      </c>
      <c r="P1275">
        <v>9.09</v>
      </c>
      <c r="Q1275">
        <v>8.2633103854317795</v>
      </c>
      <c r="R1275">
        <v>8.1600190056138899</v>
      </c>
      <c r="S1275">
        <v>1.1299809943861101</v>
      </c>
      <c r="T1275" t="s">
        <v>262</v>
      </c>
      <c r="U1275" t="s">
        <v>9819</v>
      </c>
      <c r="V1275" t="s">
        <v>25</v>
      </c>
      <c r="W1275">
        <v>1</v>
      </c>
      <c r="X1275" t="s">
        <v>1374</v>
      </c>
      <c r="Y1275" t="s">
        <v>1375</v>
      </c>
    </row>
    <row r="1276" spans="1:25" ht="12.75" x14ac:dyDescent="0.2">
      <c r="A1276" t="s">
        <v>4700</v>
      </c>
      <c r="B1276" t="s">
        <v>4701</v>
      </c>
      <c r="C1276" t="s">
        <v>427</v>
      </c>
      <c r="D1276" t="s">
        <v>22</v>
      </c>
      <c r="E1276" t="s">
        <v>9299</v>
      </c>
      <c r="F1276">
        <v>1</v>
      </c>
      <c r="G1276" t="s">
        <v>4702</v>
      </c>
      <c r="H1276" t="s">
        <v>4702</v>
      </c>
      <c r="I1276">
        <v>6.3</v>
      </c>
      <c r="J1276">
        <v>6.3</v>
      </c>
      <c r="K1276">
        <v>6.3</v>
      </c>
      <c r="L1276">
        <v>6.3</v>
      </c>
      <c r="M1276">
        <v>6.34</v>
      </c>
      <c r="N1276">
        <v>6.34</v>
      </c>
      <c r="O1276">
        <v>6.34</v>
      </c>
      <c r="P1276">
        <v>6.2</v>
      </c>
      <c r="Q1276">
        <v>6.19748278907384</v>
      </c>
      <c r="U1276" t="s">
        <v>9816</v>
      </c>
      <c r="V1276" t="s">
        <v>25</v>
      </c>
      <c r="W1276">
        <v>1</v>
      </c>
      <c r="X1276" t="s">
        <v>1374</v>
      </c>
      <c r="Y1276" t="s">
        <v>1375</v>
      </c>
    </row>
    <row r="1277" spans="1:25" ht="12.75" x14ac:dyDescent="0.2">
      <c r="A1277" t="s">
        <v>4703</v>
      </c>
      <c r="B1277" t="s">
        <v>4704</v>
      </c>
      <c r="C1277" t="s">
        <v>427</v>
      </c>
      <c r="D1277" t="s">
        <v>22</v>
      </c>
      <c r="E1277" t="s">
        <v>9299</v>
      </c>
      <c r="F1277">
        <v>1</v>
      </c>
      <c r="G1277" t="s">
        <v>4705</v>
      </c>
      <c r="H1277" t="s">
        <v>4706</v>
      </c>
      <c r="I1277">
        <v>13.15</v>
      </c>
      <c r="J1277">
        <v>13.15</v>
      </c>
      <c r="K1277">
        <v>13.15</v>
      </c>
      <c r="L1277">
        <v>13.15</v>
      </c>
      <c r="M1277">
        <v>13.18</v>
      </c>
      <c r="N1277">
        <v>13.18</v>
      </c>
      <c r="O1277">
        <v>13.18</v>
      </c>
      <c r="P1277">
        <v>12.9</v>
      </c>
      <c r="U1277" t="s">
        <v>9816</v>
      </c>
      <c r="V1277" t="s">
        <v>25</v>
      </c>
      <c r="W1277">
        <v>1</v>
      </c>
      <c r="X1277" t="s">
        <v>1374</v>
      </c>
      <c r="Y1277" t="s">
        <v>1375</v>
      </c>
    </row>
    <row r="1278" spans="1:25" ht="12.75" x14ac:dyDescent="0.2">
      <c r="A1278" t="s">
        <v>4707</v>
      </c>
      <c r="B1278" t="s">
        <v>4708</v>
      </c>
      <c r="C1278" t="s">
        <v>427</v>
      </c>
      <c r="D1278" t="s">
        <v>22</v>
      </c>
      <c r="E1278" t="s">
        <v>9299</v>
      </c>
      <c r="F1278">
        <v>1</v>
      </c>
      <c r="G1278" t="s">
        <v>4709</v>
      </c>
      <c r="H1278" t="s">
        <v>4710</v>
      </c>
      <c r="I1278">
        <v>13.8</v>
      </c>
      <c r="J1278">
        <v>13.8</v>
      </c>
      <c r="K1278">
        <v>13.8</v>
      </c>
      <c r="L1278">
        <v>13.8</v>
      </c>
      <c r="M1278">
        <v>13.8</v>
      </c>
      <c r="N1278">
        <v>13.8</v>
      </c>
      <c r="O1278">
        <v>13.8</v>
      </c>
      <c r="P1278">
        <v>13.5</v>
      </c>
      <c r="U1278" t="s">
        <v>9816</v>
      </c>
      <c r="V1278" t="s">
        <v>25</v>
      </c>
      <c r="W1278">
        <v>1</v>
      </c>
      <c r="X1278" t="s">
        <v>1374</v>
      </c>
      <c r="Y1278" t="s">
        <v>1375</v>
      </c>
    </row>
    <row r="1279" spans="1:25" ht="12.75" x14ac:dyDescent="0.2">
      <c r="A1279" t="s">
        <v>4711</v>
      </c>
      <c r="B1279" t="s">
        <v>4712</v>
      </c>
      <c r="D1279" t="s">
        <v>22</v>
      </c>
      <c r="E1279" t="s">
        <v>9299</v>
      </c>
      <c r="F1279">
        <v>1</v>
      </c>
      <c r="G1279" t="s">
        <v>4713</v>
      </c>
      <c r="H1279" t="s">
        <v>4714</v>
      </c>
      <c r="I1279">
        <v>6.95</v>
      </c>
      <c r="J1279">
        <v>6.95</v>
      </c>
      <c r="K1279">
        <v>6.95</v>
      </c>
      <c r="L1279">
        <v>6.95</v>
      </c>
      <c r="M1279">
        <v>6.97</v>
      </c>
      <c r="N1279">
        <v>6.97</v>
      </c>
      <c r="O1279">
        <v>6.97</v>
      </c>
      <c r="P1279">
        <v>6.82</v>
      </c>
      <c r="Q1279">
        <v>6.19748278907384</v>
      </c>
      <c r="R1279">
        <v>6.19748278907384</v>
      </c>
      <c r="S1279">
        <v>0.77251721092616199</v>
      </c>
      <c r="T1279" t="s">
        <v>262</v>
      </c>
      <c r="U1279" t="s">
        <v>9819</v>
      </c>
      <c r="V1279" t="s">
        <v>25</v>
      </c>
      <c r="W1279">
        <v>1</v>
      </c>
      <c r="X1279" t="s">
        <v>1374</v>
      </c>
      <c r="Y1279" t="s">
        <v>1375</v>
      </c>
    </row>
    <row r="1280" spans="1:25" ht="12.75" x14ac:dyDescent="0.2">
      <c r="A1280" t="s">
        <v>4715</v>
      </c>
      <c r="B1280" t="s">
        <v>4716</v>
      </c>
      <c r="D1280" t="s">
        <v>22</v>
      </c>
      <c r="E1280" t="s">
        <v>9299</v>
      </c>
      <c r="F1280">
        <v>1</v>
      </c>
      <c r="G1280" t="s">
        <v>4717</v>
      </c>
      <c r="H1280" t="s">
        <v>4717</v>
      </c>
      <c r="I1280">
        <v>8.6999999999999993</v>
      </c>
      <c r="J1280">
        <v>8.6999999999999993</v>
      </c>
      <c r="K1280">
        <v>8.6999999999999993</v>
      </c>
      <c r="L1280">
        <v>8.6999999999999993</v>
      </c>
      <c r="M1280">
        <v>8.7100000000000009</v>
      </c>
      <c r="N1280">
        <v>8.7100000000000009</v>
      </c>
      <c r="O1280">
        <v>8.7100000000000009</v>
      </c>
      <c r="P1280">
        <v>8.52</v>
      </c>
      <c r="Q1280">
        <v>7.7468534863423004</v>
      </c>
      <c r="R1280">
        <v>7.7468534863423004</v>
      </c>
      <c r="S1280">
        <v>0.96314651365770299</v>
      </c>
      <c r="T1280" t="s">
        <v>262</v>
      </c>
      <c r="U1280" t="s">
        <v>9819</v>
      </c>
      <c r="V1280" t="s">
        <v>25</v>
      </c>
      <c r="W1280">
        <v>1</v>
      </c>
      <c r="X1280" t="s">
        <v>1374</v>
      </c>
      <c r="Y1280" t="s">
        <v>1375</v>
      </c>
    </row>
    <row r="1281" spans="1:25" ht="12.75" x14ac:dyDescent="0.2">
      <c r="A1281" t="s">
        <v>4718</v>
      </c>
      <c r="B1281" t="s">
        <v>4719</v>
      </c>
      <c r="D1281" t="s">
        <v>22</v>
      </c>
      <c r="E1281" t="s">
        <v>9299</v>
      </c>
      <c r="F1281">
        <v>1</v>
      </c>
      <c r="G1281" t="s">
        <v>4720</v>
      </c>
      <c r="H1281" t="s">
        <v>4720</v>
      </c>
      <c r="I1281">
        <v>9.25</v>
      </c>
      <c r="J1281">
        <v>9.25</v>
      </c>
      <c r="K1281">
        <v>9.25</v>
      </c>
      <c r="L1281">
        <v>9.25</v>
      </c>
      <c r="M1281">
        <v>9.2899999999999991</v>
      </c>
      <c r="N1281">
        <v>9.2899999999999991</v>
      </c>
      <c r="O1281">
        <v>9.2899999999999991</v>
      </c>
      <c r="P1281">
        <v>9.09</v>
      </c>
      <c r="Q1281">
        <v>8.2633103854317795</v>
      </c>
      <c r="R1281">
        <v>8.0567276257959897</v>
      </c>
      <c r="S1281">
        <v>1.2332723742040099</v>
      </c>
      <c r="T1281" t="s">
        <v>262</v>
      </c>
      <c r="U1281" t="s">
        <v>9819</v>
      </c>
      <c r="V1281" t="s">
        <v>25</v>
      </c>
      <c r="W1281">
        <v>1</v>
      </c>
      <c r="X1281" t="s">
        <v>1374</v>
      </c>
      <c r="Y1281" t="s">
        <v>1375</v>
      </c>
    </row>
    <row r="1282" spans="1:25" ht="12.75" x14ac:dyDescent="0.2">
      <c r="A1282" t="s">
        <v>4721</v>
      </c>
      <c r="B1282" t="s">
        <v>4722</v>
      </c>
      <c r="D1282" t="s">
        <v>22</v>
      </c>
      <c r="E1282" t="s">
        <v>9299</v>
      </c>
      <c r="F1282">
        <v>1</v>
      </c>
      <c r="G1282" t="s">
        <v>4723</v>
      </c>
      <c r="H1282" t="s">
        <v>4723</v>
      </c>
      <c r="I1282">
        <v>16.350000000000001</v>
      </c>
      <c r="J1282">
        <v>16.350000000000001</v>
      </c>
      <c r="K1282">
        <v>16.350000000000001</v>
      </c>
      <c r="L1282">
        <v>16.350000000000001</v>
      </c>
      <c r="M1282">
        <v>16.36</v>
      </c>
      <c r="N1282">
        <v>16.36</v>
      </c>
      <c r="O1282">
        <v>16.36</v>
      </c>
      <c r="P1282">
        <v>16.010000000000002</v>
      </c>
      <c r="Q1282">
        <v>16.0101638717741</v>
      </c>
      <c r="R1282">
        <v>15.958518181865101</v>
      </c>
      <c r="S1282">
        <v>0.401481818134867</v>
      </c>
      <c r="T1282" t="s">
        <v>262</v>
      </c>
      <c r="U1282" t="s">
        <v>9819</v>
      </c>
      <c r="V1282" t="s">
        <v>25</v>
      </c>
      <c r="W1282">
        <v>1</v>
      </c>
      <c r="X1282" t="s">
        <v>1374</v>
      </c>
      <c r="Y1282" t="s">
        <v>1375</v>
      </c>
    </row>
    <row r="1283" spans="1:25" ht="12.75" x14ac:dyDescent="0.2">
      <c r="A1283" t="s">
        <v>4724</v>
      </c>
      <c r="B1283" t="s">
        <v>4725</v>
      </c>
      <c r="D1283" t="s">
        <v>22</v>
      </c>
      <c r="E1283" t="s">
        <v>9299</v>
      </c>
      <c r="F1283">
        <v>1</v>
      </c>
      <c r="G1283" t="s">
        <v>4726</v>
      </c>
      <c r="H1283" t="s">
        <v>4727</v>
      </c>
      <c r="I1283">
        <v>6.3</v>
      </c>
      <c r="J1283">
        <v>6.3</v>
      </c>
      <c r="K1283">
        <v>6.3</v>
      </c>
      <c r="L1283">
        <v>6.3</v>
      </c>
      <c r="M1283">
        <v>6.34</v>
      </c>
      <c r="N1283">
        <v>6.34</v>
      </c>
      <c r="O1283">
        <v>6.34</v>
      </c>
      <c r="P1283">
        <v>6.2</v>
      </c>
      <c r="Q1283">
        <v>6.19748278907384</v>
      </c>
      <c r="R1283">
        <v>6.19748278907384</v>
      </c>
      <c r="S1283">
        <v>0.14251721092616201</v>
      </c>
      <c r="T1283" t="s">
        <v>262</v>
      </c>
      <c r="U1283" t="s">
        <v>9819</v>
      </c>
      <c r="V1283" t="s">
        <v>25</v>
      </c>
      <c r="W1283">
        <v>1</v>
      </c>
      <c r="X1283" t="s">
        <v>1374</v>
      </c>
      <c r="Y1283" t="s">
        <v>1375</v>
      </c>
    </row>
    <row r="1284" spans="1:25" ht="12.75" x14ac:dyDescent="0.2">
      <c r="A1284" t="s">
        <v>4728</v>
      </c>
      <c r="B1284" t="s">
        <v>4729</v>
      </c>
      <c r="D1284" t="s">
        <v>22</v>
      </c>
      <c r="E1284" t="s">
        <v>9299</v>
      </c>
      <c r="F1284">
        <v>1</v>
      </c>
      <c r="G1284" t="s">
        <v>4730</v>
      </c>
      <c r="H1284" t="s">
        <v>4730</v>
      </c>
      <c r="I1284">
        <v>8.6999999999999993</v>
      </c>
      <c r="J1284">
        <v>8.6999999999999993</v>
      </c>
      <c r="K1284">
        <v>8.6999999999999993</v>
      </c>
      <c r="L1284">
        <v>8.6999999999999993</v>
      </c>
      <c r="M1284">
        <v>8.7100000000000009</v>
      </c>
      <c r="N1284">
        <v>8.7100000000000009</v>
      </c>
      <c r="O1284">
        <v>8.7100000000000009</v>
      </c>
      <c r="P1284">
        <v>8.52</v>
      </c>
      <c r="Q1284">
        <v>7.7468534863423004</v>
      </c>
      <c r="R1284">
        <v>7.6435621065244002</v>
      </c>
      <c r="S1284">
        <v>1.0664378934756</v>
      </c>
      <c r="T1284" t="s">
        <v>262</v>
      </c>
      <c r="U1284" t="s">
        <v>9819</v>
      </c>
      <c r="V1284" t="s">
        <v>25</v>
      </c>
      <c r="W1284">
        <v>1</v>
      </c>
      <c r="X1284" t="s">
        <v>1374</v>
      </c>
      <c r="Y1284" t="s">
        <v>1375</v>
      </c>
    </row>
    <row r="1285" spans="1:25" ht="12.75" x14ac:dyDescent="0.2">
      <c r="A1285" t="s">
        <v>4731</v>
      </c>
      <c r="B1285" t="s">
        <v>4732</v>
      </c>
      <c r="D1285" t="s">
        <v>22</v>
      </c>
      <c r="E1285" t="s">
        <v>9299</v>
      </c>
      <c r="F1285">
        <v>1</v>
      </c>
      <c r="G1285" t="s">
        <v>4733</v>
      </c>
      <c r="H1285" t="s">
        <v>4734</v>
      </c>
      <c r="I1285">
        <v>3.45</v>
      </c>
      <c r="J1285">
        <v>3.45</v>
      </c>
      <c r="K1285">
        <v>3.45</v>
      </c>
      <c r="L1285">
        <v>3.45</v>
      </c>
      <c r="M1285">
        <v>3.49</v>
      </c>
      <c r="N1285">
        <v>3.49</v>
      </c>
      <c r="O1285">
        <v>3.49</v>
      </c>
      <c r="P1285">
        <v>3.41</v>
      </c>
      <c r="Q1285">
        <v>3.09874139453692</v>
      </c>
      <c r="R1285">
        <v>3.0470957046279699</v>
      </c>
      <c r="S1285">
        <v>0.44290429537203002</v>
      </c>
      <c r="T1285" t="s">
        <v>262</v>
      </c>
      <c r="U1285" t="s">
        <v>9819</v>
      </c>
      <c r="V1285" t="s">
        <v>25</v>
      </c>
      <c r="W1285">
        <v>1</v>
      </c>
      <c r="X1285" t="s">
        <v>1374</v>
      </c>
      <c r="Y1285" t="s">
        <v>1375</v>
      </c>
    </row>
    <row r="1286" spans="1:25" ht="12.75" x14ac:dyDescent="0.2">
      <c r="A1286" t="s">
        <v>4735</v>
      </c>
      <c r="B1286" t="s">
        <v>4736</v>
      </c>
      <c r="D1286" t="s">
        <v>22</v>
      </c>
      <c r="E1286" t="s">
        <v>9299</v>
      </c>
      <c r="F1286">
        <v>1</v>
      </c>
      <c r="G1286" t="s">
        <v>4737</v>
      </c>
      <c r="H1286" t="s">
        <v>4738</v>
      </c>
      <c r="I1286">
        <v>6.85</v>
      </c>
      <c r="J1286">
        <v>6.85</v>
      </c>
      <c r="K1286">
        <v>6.85</v>
      </c>
      <c r="L1286">
        <v>6.85</v>
      </c>
      <c r="M1286">
        <v>6.86</v>
      </c>
      <c r="N1286">
        <v>6.86</v>
      </c>
      <c r="O1286">
        <v>6.86</v>
      </c>
      <c r="P1286">
        <v>6.71</v>
      </c>
      <c r="Q1286">
        <v>6.71393968816332</v>
      </c>
      <c r="R1286">
        <v>6.6622939982543796</v>
      </c>
      <c r="S1286">
        <v>0.197706001745624</v>
      </c>
      <c r="T1286" t="s">
        <v>262</v>
      </c>
      <c r="U1286" t="s">
        <v>9819</v>
      </c>
      <c r="V1286" t="s">
        <v>25</v>
      </c>
      <c r="W1286">
        <v>1</v>
      </c>
      <c r="X1286" t="s">
        <v>1374</v>
      </c>
      <c r="Y1286" t="s">
        <v>1375</v>
      </c>
    </row>
    <row r="1287" spans="1:25" ht="12.75" x14ac:dyDescent="0.2">
      <c r="A1287" t="s">
        <v>4739</v>
      </c>
      <c r="B1287" t="s">
        <v>4740</v>
      </c>
      <c r="C1287" t="s">
        <v>262</v>
      </c>
      <c r="D1287" t="s">
        <v>22</v>
      </c>
      <c r="E1287" t="s">
        <v>9299</v>
      </c>
      <c r="F1287">
        <v>1</v>
      </c>
      <c r="G1287" t="s">
        <v>4741</v>
      </c>
      <c r="H1287" t="s">
        <v>4742</v>
      </c>
      <c r="I1287">
        <v>6.3</v>
      </c>
      <c r="J1287">
        <v>6.3</v>
      </c>
      <c r="K1287">
        <v>6.3</v>
      </c>
      <c r="L1287">
        <v>6.3</v>
      </c>
      <c r="M1287">
        <v>6.34</v>
      </c>
      <c r="N1287">
        <v>6.34</v>
      </c>
      <c r="O1287">
        <v>6.34</v>
      </c>
      <c r="P1287">
        <v>6.2</v>
      </c>
      <c r="Q1287">
        <v>6.19748278907384</v>
      </c>
      <c r="R1287">
        <v>6.19748278907384</v>
      </c>
      <c r="S1287">
        <v>0.14251721092616201</v>
      </c>
      <c r="T1287" t="s">
        <v>262</v>
      </c>
      <c r="U1287" t="s">
        <v>9819</v>
      </c>
      <c r="V1287" t="s">
        <v>25</v>
      </c>
      <c r="W1287">
        <v>1</v>
      </c>
      <c r="X1287" t="s">
        <v>1374</v>
      </c>
      <c r="Y1287" t="s">
        <v>1375</v>
      </c>
    </row>
    <row r="1288" spans="1:25" ht="12.75" x14ac:dyDescent="0.2">
      <c r="A1288" t="s">
        <v>4743</v>
      </c>
      <c r="B1288" t="s">
        <v>4744</v>
      </c>
      <c r="D1288" t="s">
        <v>22</v>
      </c>
      <c r="E1288" t="s">
        <v>9299</v>
      </c>
      <c r="F1288">
        <v>1</v>
      </c>
      <c r="G1288" t="s">
        <v>4745</v>
      </c>
      <c r="H1288" t="s">
        <v>9919</v>
      </c>
      <c r="I1288">
        <v>6.3</v>
      </c>
      <c r="J1288">
        <v>6.3</v>
      </c>
      <c r="K1288">
        <v>6.3</v>
      </c>
      <c r="L1288">
        <v>6.3</v>
      </c>
      <c r="M1288">
        <v>6.34</v>
      </c>
      <c r="N1288">
        <v>6.34</v>
      </c>
      <c r="O1288">
        <v>6.34</v>
      </c>
      <c r="P1288">
        <v>6.2</v>
      </c>
      <c r="Q1288">
        <v>6.19748278907384</v>
      </c>
      <c r="R1288">
        <v>6.19748278907384</v>
      </c>
      <c r="S1288">
        <v>0.14251721092616201</v>
      </c>
      <c r="T1288" t="s">
        <v>262</v>
      </c>
      <c r="U1288" t="s">
        <v>9819</v>
      </c>
      <c r="V1288" t="s">
        <v>25</v>
      </c>
      <c r="W1288">
        <v>1</v>
      </c>
      <c r="X1288" t="s">
        <v>1374</v>
      </c>
      <c r="Y1288" t="s">
        <v>1375</v>
      </c>
    </row>
    <row r="1289" spans="1:25" ht="12.75" x14ac:dyDescent="0.2">
      <c r="A1289" t="s">
        <v>4747</v>
      </c>
      <c r="B1289" t="s">
        <v>4748</v>
      </c>
      <c r="D1289" t="s">
        <v>22</v>
      </c>
      <c r="E1289" t="s">
        <v>9299</v>
      </c>
      <c r="F1289">
        <v>1</v>
      </c>
      <c r="G1289" t="s">
        <v>4749</v>
      </c>
      <c r="H1289" t="s">
        <v>4750</v>
      </c>
      <c r="I1289">
        <v>27.45</v>
      </c>
      <c r="J1289">
        <v>27.45</v>
      </c>
      <c r="K1289">
        <v>27.45</v>
      </c>
      <c r="L1289">
        <v>27.45</v>
      </c>
      <c r="M1289">
        <v>27.45</v>
      </c>
      <c r="N1289">
        <v>27.45</v>
      </c>
      <c r="O1289">
        <v>27.45</v>
      </c>
      <c r="P1289">
        <v>26.86</v>
      </c>
      <c r="Q1289">
        <v>26.855758752653301</v>
      </c>
      <c r="R1289">
        <v>26.4425932333817</v>
      </c>
      <c r="S1289">
        <v>1.00740676661829</v>
      </c>
      <c r="T1289" t="s">
        <v>262</v>
      </c>
      <c r="U1289" t="s">
        <v>9819</v>
      </c>
      <c r="V1289" t="s">
        <v>25</v>
      </c>
      <c r="W1289">
        <v>1</v>
      </c>
      <c r="X1289" t="s">
        <v>1374</v>
      </c>
      <c r="Y1289" t="s">
        <v>1375</v>
      </c>
    </row>
    <row r="1290" spans="1:25" ht="12.75" x14ac:dyDescent="0.2">
      <c r="A1290" t="s">
        <v>4751</v>
      </c>
      <c r="B1290" t="s">
        <v>4752</v>
      </c>
      <c r="C1290" t="s">
        <v>262</v>
      </c>
      <c r="D1290" t="s">
        <v>22</v>
      </c>
      <c r="E1290" t="s">
        <v>9299</v>
      </c>
      <c r="F1290">
        <v>1</v>
      </c>
      <c r="G1290" t="s">
        <v>4753</v>
      </c>
      <c r="H1290" t="s">
        <v>4754</v>
      </c>
      <c r="I1290">
        <v>15.3</v>
      </c>
      <c r="J1290">
        <v>15.3</v>
      </c>
      <c r="K1290">
        <v>15.3</v>
      </c>
      <c r="L1290">
        <v>9.85</v>
      </c>
      <c r="M1290">
        <v>9.8699999999999992</v>
      </c>
      <c r="N1290">
        <v>9.8699999999999992</v>
      </c>
      <c r="O1290">
        <v>9.8699999999999992</v>
      </c>
      <c r="P1290">
        <v>9.66</v>
      </c>
      <c r="Q1290">
        <v>8.7797672845212702</v>
      </c>
      <c r="R1290">
        <v>8.3149560753407297</v>
      </c>
      <c r="S1290">
        <v>1.55504392465927</v>
      </c>
      <c r="T1290" t="s">
        <v>262</v>
      </c>
      <c r="U1290" t="s">
        <v>9819</v>
      </c>
      <c r="V1290" t="s">
        <v>25</v>
      </c>
      <c r="W1290">
        <v>1</v>
      </c>
      <c r="X1290" t="s">
        <v>1374</v>
      </c>
      <c r="Y1290" t="s">
        <v>1375</v>
      </c>
    </row>
    <row r="1291" spans="1:25" ht="12.75" x14ac:dyDescent="0.2">
      <c r="A1291" t="s">
        <v>4755</v>
      </c>
      <c r="B1291" t="s">
        <v>4756</v>
      </c>
      <c r="D1291" t="s">
        <v>22</v>
      </c>
      <c r="E1291" t="s">
        <v>9299</v>
      </c>
      <c r="F1291">
        <v>1</v>
      </c>
      <c r="G1291" t="s">
        <v>4757</v>
      </c>
      <c r="H1291" t="s">
        <v>9920</v>
      </c>
      <c r="I1291">
        <v>11</v>
      </c>
      <c r="J1291">
        <v>11</v>
      </c>
      <c r="K1291">
        <v>11</v>
      </c>
      <c r="L1291">
        <v>11</v>
      </c>
      <c r="M1291">
        <v>11.03</v>
      </c>
      <c r="N1291">
        <v>11.03</v>
      </c>
      <c r="O1291">
        <v>11.03</v>
      </c>
      <c r="P1291">
        <v>10.79</v>
      </c>
      <c r="Q1291">
        <v>9.8126810827002409</v>
      </c>
      <c r="R1291">
        <v>9.3995155634286505</v>
      </c>
      <c r="S1291">
        <v>1.63048443657135</v>
      </c>
      <c r="T1291" t="s">
        <v>262</v>
      </c>
      <c r="U1291" t="s">
        <v>9819</v>
      </c>
      <c r="V1291" t="s">
        <v>25</v>
      </c>
      <c r="W1291">
        <v>1</v>
      </c>
      <c r="X1291" t="s">
        <v>1374</v>
      </c>
      <c r="Y1291" t="s">
        <v>1375</v>
      </c>
    </row>
    <row r="1292" spans="1:25" ht="12.75" x14ac:dyDescent="0.2">
      <c r="A1292" t="s">
        <v>4759</v>
      </c>
      <c r="B1292" t="s">
        <v>4760</v>
      </c>
      <c r="D1292" t="s">
        <v>22</v>
      </c>
      <c r="E1292" t="s">
        <v>9299</v>
      </c>
      <c r="F1292">
        <v>1</v>
      </c>
      <c r="G1292" t="s">
        <v>4761</v>
      </c>
      <c r="H1292" t="s">
        <v>4761</v>
      </c>
      <c r="I1292">
        <v>9.25</v>
      </c>
      <c r="J1292">
        <v>9.25</v>
      </c>
      <c r="K1292">
        <v>9.25</v>
      </c>
      <c r="L1292">
        <v>9.25</v>
      </c>
      <c r="M1292">
        <v>9.2899999999999991</v>
      </c>
      <c r="N1292">
        <v>9.2899999999999991</v>
      </c>
      <c r="O1292">
        <v>9.2899999999999991</v>
      </c>
      <c r="P1292">
        <v>9.09</v>
      </c>
      <c r="Q1292">
        <v>8.2633103854317795</v>
      </c>
      <c r="R1292">
        <v>8.1600190056138899</v>
      </c>
      <c r="S1292">
        <v>1.1299809943861101</v>
      </c>
      <c r="T1292" t="s">
        <v>262</v>
      </c>
      <c r="U1292" t="s">
        <v>9819</v>
      </c>
      <c r="V1292" t="s">
        <v>25</v>
      </c>
      <c r="W1292">
        <v>1</v>
      </c>
      <c r="X1292" t="s">
        <v>1374</v>
      </c>
      <c r="Y1292" t="s">
        <v>1375</v>
      </c>
    </row>
    <row r="1293" spans="1:25" ht="12.75" x14ac:dyDescent="0.2">
      <c r="A1293" t="s">
        <v>4762</v>
      </c>
      <c r="B1293" t="s">
        <v>4763</v>
      </c>
      <c r="D1293" t="s">
        <v>22</v>
      </c>
      <c r="E1293" t="s">
        <v>9299</v>
      </c>
      <c r="F1293">
        <v>1</v>
      </c>
      <c r="G1293" t="s">
        <v>4764</v>
      </c>
      <c r="H1293" t="s">
        <v>4765</v>
      </c>
      <c r="I1293">
        <v>4.75</v>
      </c>
      <c r="J1293">
        <v>4.75</v>
      </c>
      <c r="K1293">
        <v>4.75</v>
      </c>
      <c r="L1293">
        <v>4.75</v>
      </c>
      <c r="M1293">
        <v>4.75</v>
      </c>
      <c r="N1293">
        <v>4.75</v>
      </c>
      <c r="O1293">
        <v>4.75</v>
      </c>
      <c r="P1293">
        <v>4.6500000000000004</v>
      </c>
      <c r="Q1293">
        <v>4.6481120918053804</v>
      </c>
      <c r="R1293">
        <v>4.4415293321695799</v>
      </c>
      <c r="S1293">
        <v>0.30847066783041699</v>
      </c>
      <c r="T1293" t="s">
        <v>262</v>
      </c>
      <c r="U1293" t="s">
        <v>9819</v>
      </c>
      <c r="V1293" t="s">
        <v>25</v>
      </c>
      <c r="W1293">
        <v>1</v>
      </c>
      <c r="X1293" t="s">
        <v>1374</v>
      </c>
      <c r="Y1293" t="s">
        <v>1375</v>
      </c>
    </row>
    <row r="1294" spans="1:25" ht="12.75" x14ac:dyDescent="0.2">
      <c r="A1294" t="s">
        <v>4766</v>
      </c>
      <c r="B1294" t="s">
        <v>4767</v>
      </c>
      <c r="C1294" t="s">
        <v>427</v>
      </c>
      <c r="D1294" t="s">
        <v>22</v>
      </c>
      <c r="E1294" t="s">
        <v>9299</v>
      </c>
      <c r="F1294">
        <v>1</v>
      </c>
      <c r="G1294" t="s">
        <v>4768</v>
      </c>
      <c r="H1294" t="s">
        <v>4768</v>
      </c>
      <c r="I1294">
        <v>29</v>
      </c>
      <c r="J1294">
        <v>29</v>
      </c>
      <c r="K1294">
        <v>29</v>
      </c>
      <c r="L1294">
        <v>29</v>
      </c>
      <c r="M1294">
        <v>29.04</v>
      </c>
      <c r="N1294">
        <v>29.04</v>
      </c>
      <c r="O1294">
        <v>29.04</v>
      </c>
      <c r="P1294">
        <v>28.41</v>
      </c>
      <c r="Q1294">
        <v>25.822844954474299</v>
      </c>
      <c r="U1294" t="s">
        <v>9816</v>
      </c>
      <c r="V1294" t="s">
        <v>25</v>
      </c>
      <c r="W1294">
        <v>1</v>
      </c>
      <c r="X1294" t="s">
        <v>1374</v>
      </c>
      <c r="Y1294" t="s">
        <v>1375</v>
      </c>
    </row>
    <row r="1295" spans="1:25" ht="12.75" x14ac:dyDescent="0.2">
      <c r="A1295" t="s">
        <v>4769</v>
      </c>
      <c r="B1295" t="s">
        <v>4770</v>
      </c>
      <c r="C1295" t="s">
        <v>427</v>
      </c>
      <c r="D1295" t="s">
        <v>22</v>
      </c>
      <c r="E1295" t="s">
        <v>9299</v>
      </c>
      <c r="F1295">
        <v>1</v>
      </c>
      <c r="G1295" t="s">
        <v>4771</v>
      </c>
      <c r="H1295" t="s">
        <v>4771</v>
      </c>
      <c r="I1295">
        <v>6.95</v>
      </c>
      <c r="J1295">
        <v>6.95</v>
      </c>
      <c r="K1295">
        <v>6.95</v>
      </c>
      <c r="L1295">
        <v>6.95</v>
      </c>
      <c r="M1295">
        <v>6.97</v>
      </c>
      <c r="N1295">
        <v>6.97</v>
      </c>
      <c r="O1295">
        <v>6.97</v>
      </c>
      <c r="P1295">
        <v>6.82</v>
      </c>
      <c r="Q1295">
        <v>6.19748278907384</v>
      </c>
      <c r="U1295" t="s">
        <v>9816</v>
      </c>
      <c r="V1295" t="s">
        <v>25</v>
      </c>
      <c r="W1295">
        <v>1</v>
      </c>
      <c r="X1295" t="s">
        <v>1374</v>
      </c>
      <c r="Y1295" t="s">
        <v>1375</v>
      </c>
    </row>
    <row r="1296" spans="1:25" ht="12.75" x14ac:dyDescent="0.2">
      <c r="A1296" t="s">
        <v>4772</v>
      </c>
      <c r="B1296" t="s">
        <v>4773</v>
      </c>
      <c r="C1296" t="s">
        <v>427</v>
      </c>
      <c r="D1296" t="s">
        <v>22</v>
      </c>
      <c r="E1296" t="s">
        <v>9299</v>
      </c>
      <c r="F1296">
        <v>1</v>
      </c>
      <c r="G1296" t="s">
        <v>4774</v>
      </c>
      <c r="H1296" t="s">
        <v>4774</v>
      </c>
      <c r="I1296">
        <v>6.95</v>
      </c>
      <c r="J1296">
        <v>6.95</v>
      </c>
      <c r="K1296">
        <v>6.95</v>
      </c>
      <c r="L1296">
        <v>6.95</v>
      </c>
      <c r="M1296">
        <v>6.97</v>
      </c>
      <c r="N1296">
        <v>6.97</v>
      </c>
      <c r="O1296">
        <v>6.97</v>
      </c>
      <c r="P1296">
        <v>6.82</v>
      </c>
      <c r="Q1296">
        <v>6.19748278907384</v>
      </c>
      <c r="U1296" t="s">
        <v>9816</v>
      </c>
      <c r="V1296" t="s">
        <v>25</v>
      </c>
      <c r="W1296">
        <v>1</v>
      </c>
      <c r="X1296" t="s">
        <v>1374</v>
      </c>
      <c r="Y1296" t="s">
        <v>1375</v>
      </c>
    </row>
    <row r="1297" spans="1:25" ht="12.75" x14ac:dyDescent="0.2">
      <c r="A1297" t="s">
        <v>4775</v>
      </c>
      <c r="B1297" t="s">
        <v>4776</v>
      </c>
      <c r="C1297" t="s">
        <v>427</v>
      </c>
      <c r="D1297" t="s">
        <v>22</v>
      </c>
      <c r="E1297" t="s">
        <v>9299</v>
      </c>
      <c r="F1297">
        <v>1</v>
      </c>
      <c r="G1297" t="s">
        <v>4777</v>
      </c>
      <c r="H1297" t="s">
        <v>4778</v>
      </c>
      <c r="I1297">
        <v>38</v>
      </c>
      <c r="J1297">
        <v>38</v>
      </c>
      <c r="K1297">
        <v>38</v>
      </c>
      <c r="L1297">
        <v>38</v>
      </c>
      <c r="M1297">
        <v>38</v>
      </c>
      <c r="N1297">
        <v>38</v>
      </c>
      <c r="O1297">
        <v>38</v>
      </c>
      <c r="P1297">
        <v>37.18</v>
      </c>
      <c r="Q1297">
        <v>37.184896734443001</v>
      </c>
      <c r="U1297" t="s">
        <v>9816</v>
      </c>
      <c r="V1297" t="s">
        <v>25</v>
      </c>
      <c r="W1297">
        <v>1</v>
      </c>
      <c r="X1297" t="s">
        <v>1374</v>
      </c>
      <c r="Y1297" t="s">
        <v>1375</v>
      </c>
    </row>
    <row r="1298" spans="1:25" ht="12.75" x14ac:dyDescent="0.2">
      <c r="A1298" t="s">
        <v>4779</v>
      </c>
      <c r="B1298" t="s">
        <v>4780</v>
      </c>
      <c r="D1298" t="s">
        <v>22</v>
      </c>
      <c r="E1298" t="s">
        <v>9299</v>
      </c>
      <c r="F1298">
        <v>1</v>
      </c>
      <c r="G1298" t="s">
        <v>4781</v>
      </c>
      <c r="H1298" t="s">
        <v>4781</v>
      </c>
      <c r="I1298">
        <v>6.3</v>
      </c>
      <c r="J1298">
        <v>6.3</v>
      </c>
      <c r="K1298">
        <v>6.3</v>
      </c>
      <c r="L1298">
        <v>6.3</v>
      </c>
      <c r="M1298">
        <v>6.34</v>
      </c>
      <c r="N1298">
        <v>6.34</v>
      </c>
      <c r="O1298">
        <v>6.34</v>
      </c>
      <c r="P1298">
        <v>6.2</v>
      </c>
      <c r="Q1298">
        <v>6.19748278907384</v>
      </c>
      <c r="R1298">
        <v>6.19748278907384</v>
      </c>
      <c r="S1298">
        <v>0.14251721092616201</v>
      </c>
      <c r="T1298" t="s">
        <v>262</v>
      </c>
      <c r="U1298" t="s">
        <v>9819</v>
      </c>
      <c r="V1298" t="s">
        <v>25</v>
      </c>
      <c r="W1298">
        <v>1</v>
      </c>
      <c r="X1298" t="s">
        <v>1374</v>
      </c>
      <c r="Y1298" t="s">
        <v>1375</v>
      </c>
    </row>
    <row r="1299" spans="1:25" ht="12.75" x14ac:dyDescent="0.2">
      <c r="A1299" t="s">
        <v>4782</v>
      </c>
      <c r="B1299" t="s">
        <v>4783</v>
      </c>
      <c r="D1299" t="s">
        <v>22</v>
      </c>
      <c r="E1299" t="s">
        <v>9299</v>
      </c>
      <c r="F1299">
        <v>1</v>
      </c>
      <c r="G1299" t="s">
        <v>4784</v>
      </c>
      <c r="H1299" t="s">
        <v>4784</v>
      </c>
      <c r="I1299">
        <v>6.85</v>
      </c>
      <c r="J1299">
        <v>6.85</v>
      </c>
      <c r="K1299">
        <v>6.85</v>
      </c>
      <c r="L1299">
        <v>6.85</v>
      </c>
      <c r="M1299">
        <v>6.86</v>
      </c>
      <c r="N1299">
        <v>6.86</v>
      </c>
      <c r="O1299">
        <v>6.86</v>
      </c>
      <c r="P1299">
        <v>6.71</v>
      </c>
      <c r="Q1299">
        <v>6.71393968816332</v>
      </c>
      <c r="R1299">
        <v>6.5073569285275301</v>
      </c>
      <c r="S1299">
        <v>0.35264307147246998</v>
      </c>
      <c r="T1299" t="s">
        <v>262</v>
      </c>
      <c r="U1299" t="s">
        <v>9819</v>
      </c>
      <c r="V1299" t="s">
        <v>25</v>
      </c>
      <c r="W1299">
        <v>1</v>
      </c>
      <c r="X1299" t="s">
        <v>1374</v>
      </c>
      <c r="Y1299" t="s">
        <v>1375</v>
      </c>
    </row>
    <row r="1300" spans="1:25" ht="12.75" x14ac:dyDescent="0.2">
      <c r="A1300" t="s">
        <v>4785</v>
      </c>
      <c r="B1300" t="s">
        <v>4786</v>
      </c>
      <c r="D1300" t="s">
        <v>22</v>
      </c>
      <c r="E1300" t="s">
        <v>9299</v>
      </c>
      <c r="F1300">
        <v>1</v>
      </c>
      <c r="G1300" t="s">
        <v>4787</v>
      </c>
      <c r="H1300" t="s">
        <v>4788</v>
      </c>
      <c r="I1300">
        <v>19</v>
      </c>
      <c r="J1300">
        <v>19</v>
      </c>
      <c r="K1300">
        <v>19</v>
      </c>
      <c r="L1300">
        <v>19</v>
      </c>
      <c r="M1300">
        <v>19</v>
      </c>
      <c r="N1300">
        <v>19</v>
      </c>
      <c r="O1300">
        <v>19</v>
      </c>
      <c r="P1300">
        <v>18.59</v>
      </c>
      <c r="Q1300">
        <v>18.5924483672215</v>
      </c>
      <c r="R1300">
        <v>18.437511297494702</v>
      </c>
      <c r="S1300">
        <v>0.562488702505334</v>
      </c>
      <c r="T1300" t="s">
        <v>262</v>
      </c>
      <c r="U1300" t="s">
        <v>9819</v>
      </c>
      <c r="V1300" t="s">
        <v>25</v>
      </c>
      <c r="W1300">
        <v>1</v>
      </c>
      <c r="X1300" t="s">
        <v>1374</v>
      </c>
      <c r="Y1300" t="s">
        <v>1375</v>
      </c>
    </row>
    <row r="1301" spans="1:25" ht="12.75" x14ac:dyDescent="0.2">
      <c r="A1301" t="s">
        <v>4789</v>
      </c>
      <c r="B1301" t="s">
        <v>4790</v>
      </c>
      <c r="D1301" t="s">
        <v>22</v>
      </c>
      <c r="E1301" t="s">
        <v>9299</v>
      </c>
      <c r="F1301">
        <v>1</v>
      </c>
      <c r="G1301" t="s">
        <v>4791</v>
      </c>
      <c r="H1301" t="s">
        <v>4791</v>
      </c>
      <c r="I1301">
        <v>7.9</v>
      </c>
      <c r="J1301">
        <v>7.9</v>
      </c>
      <c r="K1301">
        <v>7.9</v>
      </c>
      <c r="L1301">
        <v>7.9</v>
      </c>
      <c r="M1301">
        <v>7.92</v>
      </c>
      <c r="N1301">
        <v>7.92</v>
      </c>
      <c r="O1301">
        <v>7.92</v>
      </c>
      <c r="P1301">
        <v>7.75</v>
      </c>
      <c r="Q1301">
        <v>7.7468534863423004</v>
      </c>
      <c r="R1301">
        <v>7.6435621065244002</v>
      </c>
      <c r="S1301">
        <v>0.27643789347559999</v>
      </c>
      <c r="T1301" t="s">
        <v>262</v>
      </c>
      <c r="U1301" t="s">
        <v>9819</v>
      </c>
      <c r="V1301" t="s">
        <v>25</v>
      </c>
      <c r="W1301">
        <v>1</v>
      </c>
      <c r="X1301" t="s">
        <v>1374</v>
      </c>
      <c r="Y1301" t="s">
        <v>1375</v>
      </c>
    </row>
    <row r="1302" spans="1:25" ht="12.75" x14ac:dyDescent="0.2">
      <c r="A1302" t="s">
        <v>4792</v>
      </c>
      <c r="B1302" t="s">
        <v>4793</v>
      </c>
      <c r="C1302" t="s">
        <v>262</v>
      </c>
      <c r="D1302" t="s">
        <v>22</v>
      </c>
      <c r="E1302" t="s">
        <v>9299</v>
      </c>
      <c r="F1302">
        <v>1</v>
      </c>
      <c r="G1302" t="s">
        <v>4794</v>
      </c>
      <c r="H1302" t="s">
        <v>4794</v>
      </c>
      <c r="I1302">
        <v>14.25</v>
      </c>
      <c r="J1302">
        <v>14.25</v>
      </c>
      <c r="K1302">
        <v>14.25</v>
      </c>
      <c r="L1302">
        <v>14.25</v>
      </c>
      <c r="M1302">
        <v>14.25</v>
      </c>
      <c r="N1302">
        <v>14.25</v>
      </c>
      <c r="O1302">
        <v>14.25</v>
      </c>
      <c r="P1302">
        <v>13.94</v>
      </c>
      <c r="Q1302">
        <v>13.9443362754161</v>
      </c>
      <c r="R1302">
        <v>13.9443362754161</v>
      </c>
      <c r="S1302">
        <v>0.30566372458386398</v>
      </c>
      <c r="T1302" t="s">
        <v>262</v>
      </c>
      <c r="U1302" t="s">
        <v>9819</v>
      </c>
      <c r="V1302" t="s">
        <v>25</v>
      </c>
      <c r="W1302">
        <v>1</v>
      </c>
      <c r="X1302" t="s">
        <v>1374</v>
      </c>
      <c r="Y1302" t="s">
        <v>1375</v>
      </c>
    </row>
    <row r="1303" spans="1:25" ht="12.75" x14ac:dyDescent="0.2">
      <c r="A1303" t="s">
        <v>4795</v>
      </c>
      <c r="B1303" t="s">
        <v>4796</v>
      </c>
      <c r="C1303" t="s">
        <v>427</v>
      </c>
      <c r="D1303" t="s">
        <v>22</v>
      </c>
      <c r="E1303" t="s">
        <v>9299</v>
      </c>
      <c r="F1303">
        <v>1</v>
      </c>
      <c r="G1303" t="s">
        <v>4797</v>
      </c>
      <c r="H1303" t="s">
        <v>4797</v>
      </c>
      <c r="I1303">
        <v>26.35</v>
      </c>
      <c r="J1303">
        <v>26.35</v>
      </c>
      <c r="K1303">
        <v>26.35</v>
      </c>
      <c r="L1303">
        <v>26.35</v>
      </c>
      <c r="M1303">
        <v>26.39</v>
      </c>
      <c r="N1303">
        <v>26.39</v>
      </c>
      <c r="O1303">
        <v>26.39</v>
      </c>
      <c r="P1303">
        <v>25.82</v>
      </c>
      <c r="Q1303">
        <v>25.822844954474299</v>
      </c>
      <c r="U1303" t="s">
        <v>9816</v>
      </c>
      <c r="V1303" t="s">
        <v>25</v>
      </c>
      <c r="W1303">
        <v>1</v>
      </c>
      <c r="X1303" t="s">
        <v>1374</v>
      </c>
      <c r="Y1303" t="s">
        <v>1375</v>
      </c>
    </row>
    <row r="1304" spans="1:25" ht="12.75" x14ac:dyDescent="0.2">
      <c r="A1304" t="s">
        <v>4798</v>
      </c>
      <c r="B1304" t="s">
        <v>4799</v>
      </c>
      <c r="C1304" t="s">
        <v>427</v>
      </c>
      <c r="D1304" t="s">
        <v>22</v>
      </c>
      <c r="E1304" t="s">
        <v>9299</v>
      </c>
      <c r="F1304">
        <v>1</v>
      </c>
      <c r="G1304" t="s">
        <v>4800</v>
      </c>
      <c r="H1304" t="s">
        <v>4800</v>
      </c>
      <c r="I1304">
        <v>13.15</v>
      </c>
      <c r="J1304">
        <v>13.15</v>
      </c>
      <c r="K1304">
        <v>13.15</v>
      </c>
      <c r="L1304">
        <v>13.15</v>
      </c>
      <c r="M1304">
        <v>13.18</v>
      </c>
      <c r="N1304">
        <v>13.18</v>
      </c>
      <c r="O1304">
        <v>13.18</v>
      </c>
      <c r="P1304">
        <v>12.9</v>
      </c>
      <c r="U1304" t="s">
        <v>9816</v>
      </c>
      <c r="V1304" t="s">
        <v>25</v>
      </c>
      <c r="W1304">
        <v>1</v>
      </c>
      <c r="X1304" t="s">
        <v>1374</v>
      </c>
      <c r="Y1304" t="s">
        <v>1375</v>
      </c>
    </row>
    <row r="1305" spans="1:25" ht="12.75" x14ac:dyDescent="0.2">
      <c r="A1305" t="s">
        <v>4801</v>
      </c>
      <c r="B1305" t="s">
        <v>4802</v>
      </c>
      <c r="C1305" t="s">
        <v>427</v>
      </c>
      <c r="D1305" t="s">
        <v>22</v>
      </c>
      <c r="E1305" t="s">
        <v>9299</v>
      </c>
      <c r="F1305">
        <v>1</v>
      </c>
      <c r="G1305" t="s">
        <v>4803</v>
      </c>
      <c r="H1305" t="s">
        <v>4803</v>
      </c>
      <c r="I1305">
        <v>25</v>
      </c>
      <c r="J1305">
        <v>25</v>
      </c>
      <c r="K1305">
        <v>25</v>
      </c>
      <c r="L1305">
        <v>25</v>
      </c>
      <c r="M1305">
        <v>25.04</v>
      </c>
      <c r="N1305">
        <v>25.04</v>
      </c>
      <c r="O1305">
        <v>25.04</v>
      </c>
      <c r="P1305">
        <v>24.5</v>
      </c>
      <c r="U1305" t="s">
        <v>9816</v>
      </c>
      <c r="V1305" t="s">
        <v>25</v>
      </c>
      <c r="W1305">
        <v>1</v>
      </c>
      <c r="X1305" t="s">
        <v>1374</v>
      </c>
      <c r="Y1305" t="s">
        <v>1375</v>
      </c>
    </row>
    <row r="1306" spans="1:25" ht="12.75" x14ac:dyDescent="0.2">
      <c r="A1306" t="s">
        <v>4804</v>
      </c>
      <c r="B1306" t="s">
        <v>4805</v>
      </c>
      <c r="C1306" t="s">
        <v>262</v>
      </c>
      <c r="D1306" t="s">
        <v>22</v>
      </c>
      <c r="E1306" t="s">
        <v>9299</v>
      </c>
      <c r="F1306">
        <v>1</v>
      </c>
      <c r="G1306" t="s">
        <v>4806</v>
      </c>
      <c r="H1306" t="s">
        <v>4806</v>
      </c>
      <c r="I1306">
        <v>11.05</v>
      </c>
      <c r="J1306">
        <v>11.05</v>
      </c>
      <c r="K1306">
        <v>11.05</v>
      </c>
      <c r="L1306">
        <v>11.05</v>
      </c>
      <c r="M1306">
        <v>11.09</v>
      </c>
      <c r="N1306">
        <v>11.09</v>
      </c>
      <c r="O1306">
        <v>11.09</v>
      </c>
      <c r="P1306">
        <v>10.85</v>
      </c>
      <c r="Q1306">
        <v>10.845594880879201</v>
      </c>
      <c r="R1306">
        <v>10.5873664313345</v>
      </c>
      <c r="S1306">
        <v>0.502633568665527</v>
      </c>
      <c r="T1306" t="s">
        <v>262</v>
      </c>
      <c r="U1306" t="s">
        <v>9819</v>
      </c>
      <c r="V1306" t="s">
        <v>25</v>
      </c>
      <c r="W1306">
        <v>1</v>
      </c>
      <c r="X1306" t="s">
        <v>1374</v>
      </c>
      <c r="Y1306" t="s">
        <v>1375</v>
      </c>
    </row>
    <row r="1307" spans="1:25" ht="12.75" x14ac:dyDescent="0.2">
      <c r="A1307" t="s">
        <v>4807</v>
      </c>
      <c r="B1307" t="s">
        <v>4808</v>
      </c>
      <c r="D1307" t="s">
        <v>22</v>
      </c>
      <c r="E1307" t="s">
        <v>9299</v>
      </c>
      <c r="F1307">
        <v>1</v>
      </c>
      <c r="G1307" t="s">
        <v>4809</v>
      </c>
      <c r="H1307" t="s">
        <v>4809</v>
      </c>
      <c r="I1307">
        <v>4.2</v>
      </c>
      <c r="J1307">
        <v>4.2</v>
      </c>
      <c r="K1307">
        <v>4.2</v>
      </c>
      <c r="L1307">
        <v>4.2</v>
      </c>
      <c r="M1307">
        <v>4.22</v>
      </c>
      <c r="N1307">
        <v>4.22</v>
      </c>
      <c r="O1307">
        <v>4.22</v>
      </c>
      <c r="P1307">
        <v>4.13</v>
      </c>
      <c r="Q1307">
        <v>4.1316551927158898</v>
      </c>
      <c r="R1307">
        <v>3.97671812298905</v>
      </c>
      <c r="S1307">
        <v>0.243281877010954</v>
      </c>
      <c r="T1307" t="s">
        <v>262</v>
      </c>
      <c r="U1307" t="s">
        <v>9819</v>
      </c>
      <c r="V1307" t="s">
        <v>25</v>
      </c>
      <c r="W1307">
        <v>1</v>
      </c>
      <c r="X1307" t="s">
        <v>1374</v>
      </c>
      <c r="Y1307" t="s">
        <v>1375</v>
      </c>
    </row>
    <row r="1308" spans="1:25" ht="12.75" x14ac:dyDescent="0.2">
      <c r="A1308" t="s">
        <v>4810</v>
      </c>
      <c r="B1308" t="s">
        <v>4811</v>
      </c>
      <c r="D1308" t="s">
        <v>22</v>
      </c>
      <c r="E1308" t="s">
        <v>9299</v>
      </c>
      <c r="F1308">
        <v>1</v>
      </c>
      <c r="G1308" t="s">
        <v>4812</v>
      </c>
      <c r="H1308" t="s">
        <v>4812</v>
      </c>
      <c r="I1308">
        <v>14.25</v>
      </c>
      <c r="J1308">
        <v>14.25</v>
      </c>
      <c r="K1308">
        <v>14.25</v>
      </c>
      <c r="L1308">
        <v>14.25</v>
      </c>
      <c r="M1308">
        <v>14.25</v>
      </c>
      <c r="N1308">
        <v>14.25</v>
      </c>
      <c r="O1308">
        <v>14.25</v>
      </c>
      <c r="P1308">
        <v>13.94</v>
      </c>
      <c r="Q1308">
        <v>13.9443362754161</v>
      </c>
      <c r="R1308">
        <v>13.9443362754161</v>
      </c>
      <c r="S1308">
        <v>0.30566372458386398</v>
      </c>
      <c r="T1308" t="s">
        <v>262</v>
      </c>
      <c r="U1308" t="s">
        <v>9819</v>
      </c>
      <c r="V1308" t="s">
        <v>25</v>
      </c>
      <c r="W1308">
        <v>1</v>
      </c>
      <c r="X1308" t="s">
        <v>1374</v>
      </c>
      <c r="Y1308" t="s">
        <v>1375</v>
      </c>
    </row>
    <row r="1309" spans="1:25" ht="12.75" x14ac:dyDescent="0.2">
      <c r="A1309" t="s">
        <v>4813</v>
      </c>
      <c r="B1309" t="s">
        <v>4814</v>
      </c>
      <c r="D1309" t="s">
        <v>22</v>
      </c>
      <c r="E1309" t="s">
        <v>9299</v>
      </c>
      <c r="F1309">
        <v>1</v>
      </c>
      <c r="G1309" t="s">
        <v>4815</v>
      </c>
      <c r="H1309" t="s">
        <v>4815</v>
      </c>
      <c r="I1309">
        <v>8.4</v>
      </c>
      <c r="J1309">
        <v>8.4</v>
      </c>
      <c r="K1309">
        <v>8.4</v>
      </c>
      <c r="L1309">
        <v>8.4</v>
      </c>
      <c r="M1309">
        <v>8.44</v>
      </c>
      <c r="N1309">
        <v>8.44</v>
      </c>
      <c r="O1309">
        <v>8.44</v>
      </c>
      <c r="P1309">
        <v>8.26</v>
      </c>
      <c r="Q1309">
        <v>8.2633103854317795</v>
      </c>
      <c r="R1309">
        <v>7.85014486616019</v>
      </c>
      <c r="S1309">
        <v>0.58985513383980503</v>
      </c>
      <c r="T1309" t="s">
        <v>262</v>
      </c>
      <c r="U1309" t="s">
        <v>9819</v>
      </c>
      <c r="V1309" t="s">
        <v>25</v>
      </c>
      <c r="W1309">
        <v>1</v>
      </c>
      <c r="X1309" t="s">
        <v>1374</v>
      </c>
      <c r="Y1309" t="s">
        <v>1375</v>
      </c>
    </row>
    <row r="1310" spans="1:25" ht="12.75" x14ac:dyDescent="0.2">
      <c r="A1310" t="s">
        <v>4816</v>
      </c>
      <c r="B1310" t="s">
        <v>4817</v>
      </c>
      <c r="D1310" t="s">
        <v>22</v>
      </c>
      <c r="E1310" t="s">
        <v>9299</v>
      </c>
      <c r="F1310">
        <v>1</v>
      </c>
      <c r="G1310" t="s">
        <v>4818</v>
      </c>
      <c r="H1310" t="s">
        <v>4818</v>
      </c>
      <c r="I1310">
        <v>10</v>
      </c>
      <c r="J1310">
        <v>10</v>
      </c>
      <c r="K1310">
        <v>10</v>
      </c>
      <c r="L1310">
        <v>10</v>
      </c>
      <c r="M1310">
        <v>10.029999999999999</v>
      </c>
      <c r="N1310">
        <v>10.029999999999999</v>
      </c>
      <c r="O1310">
        <v>10.029999999999999</v>
      </c>
      <c r="P1310">
        <v>9.81</v>
      </c>
      <c r="Q1310">
        <v>9.8126810827002409</v>
      </c>
      <c r="R1310">
        <v>9.5544526331555009</v>
      </c>
      <c r="S1310">
        <v>0.475547366844499</v>
      </c>
      <c r="T1310" t="s">
        <v>262</v>
      </c>
      <c r="U1310" t="s">
        <v>9819</v>
      </c>
      <c r="V1310" t="s">
        <v>25</v>
      </c>
      <c r="W1310">
        <v>1</v>
      </c>
      <c r="X1310" t="s">
        <v>1374</v>
      </c>
      <c r="Y1310" t="s">
        <v>1375</v>
      </c>
    </row>
    <row r="1311" spans="1:25" ht="12.75" x14ac:dyDescent="0.2">
      <c r="A1311" t="s">
        <v>4819</v>
      </c>
      <c r="B1311" t="s">
        <v>4820</v>
      </c>
      <c r="D1311" t="s">
        <v>22</v>
      </c>
      <c r="E1311" t="s">
        <v>9299</v>
      </c>
      <c r="F1311">
        <v>1</v>
      </c>
      <c r="G1311" t="s">
        <v>4821</v>
      </c>
      <c r="H1311" t="s">
        <v>4821</v>
      </c>
      <c r="I1311">
        <v>4.2</v>
      </c>
      <c r="J1311">
        <v>4.2</v>
      </c>
      <c r="K1311">
        <v>4.2</v>
      </c>
      <c r="L1311">
        <v>4.2</v>
      </c>
      <c r="M1311">
        <v>4.22</v>
      </c>
      <c r="N1311">
        <v>4.22</v>
      </c>
      <c r="O1311">
        <v>4.22</v>
      </c>
      <c r="P1311">
        <v>4.13</v>
      </c>
      <c r="Q1311">
        <v>4.1316551927158898</v>
      </c>
      <c r="R1311">
        <v>3.7184896734442998</v>
      </c>
      <c r="S1311">
        <v>0.50151032655569705</v>
      </c>
      <c r="T1311" t="s">
        <v>262</v>
      </c>
      <c r="U1311" t="s">
        <v>9819</v>
      </c>
      <c r="V1311" t="s">
        <v>25</v>
      </c>
      <c r="W1311">
        <v>1</v>
      </c>
      <c r="X1311" t="s">
        <v>1374</v>
      </c>
      <c r="Y1311" t="s">
        <v>1375</v>
      </c>
    </row>
    <row r="1312" spans="1:25" ht="12.75" x14ac:dyDescent="0.2">
      <c r="A1312" t="s">
        <v>4822</v>
      </c>
      <c r="B1312" t="s">
        <v>4823</v>
      </c>
      <c r="C1312" t="s">
        <v>1088</v>
      </c>
      <c r="D1312" t="s">
        <v>22</v>
      </c>
      <c r="E1312" t="s">
        <v>9299</v>
      </c>
      <c r="F1312">
        <v>1</v>
      </c>
      <c r="G1312" t="s">
        <v>4824</v>
      </c>
      <c r="H1312" t="s">
        <v>4824</v>
      </c>
      <c r="I1312">
        <v>11.6</v>
      </c>
      <c r="J1312">
        <v>11.6</v>
      </c>
      <c r="K1312">
        <v>11.6</v>
      </c>
      <c r="L1312">
        <v>11.6</v>
      </c>
      <c r="M1312">
        <v>11.61</v>
      </c>
      <c r="N1312">
        <v>11.61</v>
      </c>
      <c r="O1312">
        <v>11.61</v>
      </c>
      <c r="P1312">
        <v>11.36</v>
      </c>
      <c r="Q1312">
        <v>11.3620517799687</v>
      </c>
      <c r="R1312">
        <v>11.3104060900598</v>
      </c>
      <c r="S1312">
        <v>0.29959390994024598</v>
      </c>
      <c r="T1312" t="s">
        <v>262</v>
      </c>
      <c r="U1312" t="s">
        <v>9819</v>
      </c>
      <c r="V1312" t="s">
        <v>25</v>
      </c>
      <c r="W1312">
        <v>1</v>
      </c>
      <c r="X1312" t="s">
        <v>1374</v>
      </c>
      <c r="Y1312" t="s">
        <v>1375</v>
      </c>
    </row>
    <row r="1313" spans="1:25" ht="12.75" x14ac:dyDescent="0.2">
      <c r="A1313" t="s">
        <v>4825</v>
      </c>
      <c r="B1313" t="s">
        <v>4826</v>
      </c>
      <c r="C1313" t="s">
        <v>1088</v>
      </c>
      <c r="D1313" t="s">
        <v>22</v>
      </c>
      <c r="E1313" t="s">
        <v>9299</v>
      </c>
      <c r="F1313">
        <v>1</v>
      </c>
      <c r="G1313" t="s">
        <v>4827</v>
      </c>
      <c r="H1313" t="s">
        <v>4827</v>
      </c>
      <c r="I1313">
        <v>12.15</v>
      </c>
      <c r="J1313">
        <v>12.15</v>
      </c>
      <c r="K1313">
        <v>12.15</v>
      </c>
      <c r="L1313">
        <v>12.15</v>
      </c>
      <c r="M1313">
        <v>12.19</v>
      </c>
      <c r="N1313">
        <v>12.19</v>
      </c>
      <c r="O1313">
        <v>12.19</v>
      </c>
      <c r="P1313">
        <v>11.93</v>
      </c>
      <c r="Q1313">
        <v>10.845594880879201</v>
      </c>
      <c r="R1313">
        <v>10.5357207414255</v>
      </c>
      <c r="S1313">
        <v>1.6542792585744699</v>
      </c>
      <c r="T1313" t="s">
        <v>262</v>
      </c>
      <c r="U1313" t="s">
        <v>9819</v>
      </c>
      <c r="V1313" t="s">
        <v>25</v>
      </c>
      <c r="W1313">
        <v>1</v>
      </c>
      <c r="X1313" t="s">
        <v>1374</v>
      </c>
      <c r="Y1313" t="s">
        <v>1375</v>
      </c>
    </row>
    <row r="1314" spans="1:25" ht="12.75" x14ac:dyDescent="0.2">
      <c r="A1314" t="s">
        <v>4828</v>
      </c>
      <c r="B1314" t="s">
        <v>4829</v>
      </c>
      <c r="D1314" t="s">
        <v>22</v>
      </c>
      <c r="E1314" t="s">
        <v>9299</v>
      </c>
      <c r="F1314">
        <v>1</v>
      </c>
      <c r="G1314" t="s">
        <v>4830</v>
      </c>
      <c r="H1314" t="s">
        <v>4830</v>
      </c>
      <c r="I1314">
        <v>12.75</v>
      </c>
      <c r="J1314">
        <v>12.75</v>
      </c>
      <c r="K1314">
        <v>12.75</v>
      </c>
      <c r="L1314">
        <v>12.75</v>
      </c>
      <c r="M1314">
        <v>12.78</v>
      </c>
      <c r="N1314">
        <v>12.78</v>
      </c>
      <c r="O1314">
        <v>12.78</v>
      </c>
      <c r="P1314">
        <v>12.5</v>
      </c>
      <c r="Q1314">
        <v>11.3620517799687</v>
      </c>
      <c r="R1314">
        <v>11.3620517799687</v>
      </c>
      <c r="S1314">
        <v>1.4179482200313001</v>
      </c>
      <c r="T1314" t="s">
        <v>262</v>
      </c>
      <c r="U1314" t="s">
        <v>9819</v>
      </c>
      <c r="V1314" t="s">
        <v>25</v>
      </c>
      <c r="W1314">
        <v>1</v>
      </c>
      <c r="X1314" t="s">
        <v>1374</v>
      </c>
      <c r="Y1314" t="s">
        <v>1375</v>
      </c>
    </row>
    <row r="1315" spans="1:25" ht="12.75" x14ac:dyDescent="0.2">
      <c r="A1315" t="s">
        <v>4831</v>
      </c>
      <c r="B1315" t="s">
        <v>4832</v>
      </c>
      <c r="D1315" t="s">
        <v>22</v>
      </c>
      <c r="E1315" t="s">
        <v>9299</v>
      </c>
      <c r="F1315">
        <v>1</v>
      </c>
      <c r="G1315" t="s">
        <v>4833</v>
      </c>
      <c r="H1315" t="s">
        <v>4833</v>
      </c>
      <c r="I1315">
        <v>6.3</v>
      </c>
      <c r="J1315">
        <v>6.3</v>
      </c>
      <c r="K1315">
        <v>6.3</v>
      </c>
      <c r="L1315">
        <v>6.3</v>
      </c>
      <c r="M1315">
        <v>6.34</v>
      </c>
      <c r="N1315">
        <v>6.34</v>
      </c>
      <c r="O1315">
        <v>6.34</v>
      </c>
      <c r="P1315">
        <v>6.2</v>
      </c>
      <c r="Q1315">
        <v>6.19748278907384</v>
      </c>
      <c r="R1315">
        <v>5.9392543395290902</v>
      </c>
      <c r="S1315">
        <v>0.40074566047090499</v>
      </c>
      <c r="T1315" t="s">
        <v>262</v>
      </c>
      <c r="U1315" t="s">
        <v>9819</v>
      </c>
      <c r="V1315" t="s">
        <v>25</v>
      </c>
      <c r="W1315">
        <v>1</v>
      </c>
      <c r="X1315" t="s">
        <v>1374</v>
      </c>
      <c r="Y1315" t="s">
        <v>1375</v>
      </c>
    </row>
    <row r="1316" spans="1:25" ht="12.75" x14ac:dyDescent="0.2">
      <c r="A1316" t="s">
        <v>4834</v>
      </c>
      <c r="B1316" t="s">
        <v>4835</v>
      </c>
      <c r="D1316" t="s">
        <v>22</v>
      </c>
      <c r="E1316" t="s">
        <v>9299</v>
      </c>
      <c r="F1316">
        <v>1</v>
      </c>
      <c r="G1316" t="s">
        <v>4836</v>
      </c>
      <c r="H1316" t="s">
        <v>4836</v>
      </c>
      <c r="I1316">
        <v>5.8</v>
      </c>
      <c r="J1316">
        <v>5.8</v>
      </c>
      <c r="K1316">
        <v>5.8</v>
      </c>
      <c r="L1316">
        <v>5.8</v>
      </c>
      <c r="M1316">
        <v>5.8</v>
      </c>
      <c r="N1316">
        <v>5.8</v>
      </c>
      <c r="O1316">
        <v>5.8</v>
      </c>
      <c r="P1316">
        <v>5.68</v>
      </c>
      <c r="Q1316">
        <v>5.6810258899843502</v>
      </c>
      <c r="R1316">
        <v>5.3195060606217099</v>
      </c>
      <c r="S1316">
        <v>0.48049393937828899</v>
      </c>
      <c r="T1316" t="s">
        <v>262</v>
      </c>
      <c r="U1316" t="s">
        <v>9819</v>
      </c>
      <c r="V1316" t="s">
        <v>25</v>
      </c>
      <c r="W1316">
        <v>1</v>
      </c>
      <c r="X1316" t="s">
        <v>1374</v>
      </c>
      <c r="Y1316" t="s">
        <v>1375</v>
      </c>
    </row>
    <row r="1317" spans="1:25" ht="12.75" x14ac:dyDescent="0.2">
      <c r="A1317" t="s">
        <v>4837</v>
      </c>
      <c r="B1317" t="s">
        <v>4838</v>
      </c>
      <c r="D1317" t="s">
        <v>22</v>
      </c>
      <c r="E1317" t="s">
        <v>9299</v>
      </c>
      <c r="F1317">
        <v>1</v>
      </c>
      <c r="G1317" t="s">
        <v>4839</v>
      </c>
      <c r="H1317" t="s">
        <v>4839</v>
      </c>
      <c r="I1317">
        <v>3.45</v>
      </c>
      <c r="J1317">
        <v>3.45</v>
      </c>
      <c r="K1317">
        <v>3.45</v>
      </c>
      <c r="L1317">
        <v>3.45</v>
      </c>
      <c r="M1317">
        <v>3.49</v>
      </c>
      <c r="N1317">
        <v>3.49</v>
      </c>
      <c r="O1317">
        <v>3.49</v>
      </c>
      <c r="P1317">
        <v>3.41</v>
      </c>
      <c r="Q1317">
        <v>3.09874139453692</v>
      </c>
      <c r="R1317">
        <v>2.7372215651742802</v>
      </c>
      <c r="S1317">
        <v>0.75277843482572204</v>
      </c>
      <c r="T1317" t="s">
        <v>262</v>
      </c>
      <c r="U1317" t="s">
        <v>9819</v>
      </c>
      <c r="V1317" t="s">
        <v>25</v>
      </c>
      <c r="W1317">
        <v>1</v>
      </c>
      <c r="X1317" t="s">
        <v>1374</v>
      </c>
      <c r="Y1317" t="s">
        <v>1375</v>
      </c>
    </row>
    <row r="1318" spans="1:25" ht="12.75" x14ac:dyDescent="0.2">
      <c r="A1318" t="s">
        <v>4840</v>
      </c>
      <c r="B1318" t="s">
        <v>4841</v>
      </c>
      <c r="D1318" t="s">
        <v>22</v>
      </c>
      <c r="E1318" t="s">
        <v>9299</v>
      </c>
      <c r="F1318">
        <v>1</v>
      </c>
      <c r="G1318" t="s">
        <v>4842</v>
      </c>
      <c r="H1318" t="s">
        <v>4842</v>
      </c>
      <c r="I1318">
        <v>6.3</v>
      </c>
      <c r="J1318">
        <v>6.3</v>
      </c>
      <c r="K1318">
        <v>6.3</v>
      </c>
      <c r="L1318">
        <v>6.3</v>
      </c>
      <c r="M1318">
        <v>6.34</v>
      </c>
      <c r="N1318">
        <v>6.34</v>
      </c>
      <c r="O1318">
        <v>6.34</v>
      </c>
      <c r="P1318">
        <v>6.2</v>
      </c>
      <c r="Q1318">
        <v>6.19748278907384</v>
      </c>
      <c r="R1318">
        <v>6.19748278907384</v>
      </c>
      <c r="S1318">
        <v>0.14251721092616201</v>
      </c>
      <c r="T1318" t="s">
        <v>262</v>
      </c>
      <c r="U1318" t="s">
        <v>9819</v>
      </c>
      <c r="V1318" t="s">
        <v>25</v>
      </c>
      <c r="W1318">
        <v>1</v>
      </c>
      <c r="X1318" t="s">
        <v>1374</v>
      </c>
      <c r="Y1318" t="s">
        <v>1375</v>
      </c>
    </row>
    <row r="1319" spans="1:25" ht="12.75" x14ac:dyDescent="0.2">
      <c r="A1319" t="s">
        <v>4843</v>
      </c>
      <c r="B1319" t="s">
        <v>4844</v>
      </c>
      <c r="D1319" t="s">
        <v>22</v>
      </c>
      <c r="E1319" t="s">
        <v>9299</v>
      </c>
      <c r="F1319">
        <v>1</v>
      </c>
      <c r="G1319" t="s">
        <v>4845</v>
      </c>
      <c r="H1319" t="s">
        <v>4845</v>
      </c>
      <c r="I1319">
        <v>3.7</v>
      </c>
      <c r="J1319">
        <v>3.7</v>
      </c>
      <c r="K1319">
        <v>3.7</v>
      </c>
      <c r="L1319">
        <v>3.7</v>
      </c>
      <c r="M1319">
        <v>3.7</v>
      </c>
      <c r="N1319">
        <v>3.7</v>
      </c>
      <c r="O1319">
        <v>3.7</v>
      </c>
      <c r="P1319">
        <v>3.62</v>
      </c>
      <c r="Q1319">
        <v>3.6151982936264102</v>
      </c>
      <c r="R1319">
        <v>3.3053241541727099</v>
      </c>
      <c r="S1319">
        <v>0.39467584582728699</v>
      </c>
      <c r="T1319" t="s">
        <v>262</v>
      </c>
      <c r="U1319" t="s">
        <v>9819</v>
      </c>
      <c r="V1319" t="s">
        <v>25</v>
      </c>
      <c r="W1319">
        <v>1</v>
      </c>
      <c r="X1319" t="s">
        <v>1374</v>
      </c>
      <c r="Y1319" t="s">
        <v>1375</v>
      </c>
    </row>
    <row r="1320" spans="1:25" ht="12.75" x14ac:dyDescent="0.2">
      <c r="A1320" t="s">
        <v>4846</v>
      </c>
      <c r="B1320" t="s">
        <v>4847</v>
      </c>
      <c r="D1320" t="s">
        <v>22</v>
      </c>
      <c r="E1320" t="s">
        <v>9299</v>
      </c>
      <c r="F1320">
        <v>1</v>
      </c>
      <c r="G1320" t="s">
        <v>4848</v>
      </c>
      <c r="H1320" t="s">
        <v>4848</v>
      </c>
      <c r="I1320">
        <v>3.45</v>
      </c>
      <c r="J1320">
        <v>3.45</v>
      </c>
      <c r="K1320">
        <v>3.45</v>
      </c>
      <c r="L1320">
        <v>3.45</v>
      </c>
      <c r="M1320">
        <v>3.49</v>
      </c>
      <c r="N1320">
        <v>3.49</v>
      </c>
      <c r="O1320">
        <v>3.49</v>
      </c>
      <c r="P1320">
        <v>3.41</v>
      </c>
      <c r="Q1320">
        <v>3.09874139453692</v>
      </c>
      <c r="R1320">
        <v>2.7372215651742802</v>
      </c>
      <c r="S1320">
        <v>0.75277843482572204</v>
      </c>
      <c r="T1320" t="s">
        <v>262</v>
      </c>
      <c r="U1320" t="s">
        <v>9819</v>
      </c>
      <c r="V1320" t="s">
        <v>25</v>
      </c>
      <c r="W1320">
        <v>1</v>
      </c>
      <c r="X1320" t="s">
        <v>1374</v>
      </c>
      <c r="Y1320" t="s">
        <v>1375</v>
      </c>
    </row>
    <row r="1321" spans="1:25" ht="12.75" x14ac:dyDescent="0.2">
      <c r="A1321" t="s">
        <v>4849</v>
      </c>
      <c r="B1321" t="s">
        <v>4850</v>
      </c>
      <c r="C1321" t="s">
        <v>427</v>
      </c>
      <c r="D1321" t="s">
        <v>22</v>
      </c>
      <c r="E1321" t="s">
        <v>9299</v>
      </c>
      <c r="F1321">
        <v>1</v>
      </c>
      <c r="G1321" t="s">
        <v>4851</v>
      </c>
      <c r="H1321" t="s">
        <v>4851</v>
      </c>
      <c r="I1321">
        <v>20.55</v>
      </c>
      <c r="J1321">
        <v>20.55</v>
      </c>
      <c r="K1321">
        <v>20.55</v>
      </c>
      <c r="L1321">
        <v>20.55</v>
      </c>
      <c r="M1321">
        <v>20.58</v>
      </c>
      <c r="N1321">
        <v>20.58</v>
      </c>
      <c r="O1321">
        <v>20.58</v>
      </c>
      <c r="P1321">
        <v>20.14</v>
      </c>
      <c r="Q1321">
        <v>20.141819064490001</v>
      </c>
      <c r="U1321" t="s">
        <v>9816</v>
      </c>
      <c r="V1321" t="s">
        <v>25</v>
      </c>
      <c r="W1321">
        <v>1</v>
      </c>
      <c r="X1321" t="s">
        <v>1374</v>
      </c>
      <c r="Y1321" t="s">
        <v>1375</v>
      </c>
    </row>
    <row r="1322" spans="1:25" ht="12.75" x14ac:dyDescent="0.2">
      <c r="A1322" t="s">
        <v>4852</v>
      </c>
      <c r="B1322" t="s">
        <v>4853</v>
      </c>
      <c r="C1322" t="s">
        <v>427</v>
      </c>
      <c r="D1322" t="s">
        <v>22</v>
      </c>
      <c r="E1322" t="s">
        <v>9299</v>
      </c>
      <c r="F1322">
        <v>1</v>
      </c>
      <c r="G1322" t="s">
        <v>4854</v>
      </c>
      <c r="H1322" t="s">
        <v>4855</v>
      </c>
      <c r="I1322">
        <v>23.7</v>
      </c>
      <c r="J1322">
        <v>23.7</v>
      </c>
      <c r="K1322">
        <v>23.7</v>
      </c>
      <c r="L1322">
        <v>23.7</v>
      </c>
      <c r="M1322">
        <v>23.71</v>
      </c>
      <c r="N1322">
        <v>23.71</v>
      </c>
      <c r="O1322">
        <v>23.71</v>
      </c>
      <c r="P1322">
        <v>23.2</v>
      </c>
      <c r="U1322" t="s">
        <v>9816</v>
      </c>
      <c r="V1322" t="s">
        <v>25</v>
      </c>
      <c r="W1322">
        <v>1</v>
      </c>
      <c r="X1322" t="s">
        <v>1374</v>
      </c>
      <c r="Y1322" t="s">
        <v>1375</v>
      </c>
    </row>
    <row r="1323" spans="1:25" ht="12.75" x14ac:dyDescent="0.2">
      <c r="A1323" t="s">
        <v>4856</v>
      </c>
      <c r="B1323" t="s">
        <v>4857</v>
      </c>
      <c r="C1323" t="s">
        <v>3807</v>
      </c>
      <c r="D1323" t="s">
        <v>22</v>
      </c>
      <c r="E1323" t="s">
        <v>9299</v>
      </c>
      <c r="F1323">
        <v>1</v>
      </c>
      <c r="G1323" t="s">
        <v>4858</v>
      </c>
      <c r="H1323" t="s">
        <v>4859</v>
      </c>
      <c r="I1323">
        <v>86.03</v>
      </c>
      <c r="J1323">
        <v>86.03</v>
      </c>
      <c r="K1323">
        <v>86.03</v>
      </c>
      <c r="L1323">
        <v>86.03</v>
      </c>
      <c r="U1323" t="s">
        <v>9816</v>
      </c>
      <c r="V1323">
        <v>1</v>
      </c>
      <c r="X1323" t="s">
        <v>1374</v>
      </c>
      <c r="Y1323" t="s">
        <v>1375</v>
      </c>
    </row>
    <row r="1324" spans="1:25" ht="12.75" x14ac:dyDescent="0.2">
      <c r="A1324" t="s">
        <v>4860</v>
      </c>
      <c r="B1324" t="s">
        <v>4861</v>
      </c>
      <c r="C1324" t="s">
        <v>3807</v>
      </c>
      <c r="D1324" t="s">
        <v>22</v>
      </c>
      <c r="E1324">
        <v>8</v>
      </c>
      <c r="F1324">
        <v>1</v>
      </c>
      <c r="G1324" t="s">
        <v>4862</v>
      </c>
      <c r="H1324" t="s">
        <v>4863</v>
      </c>
      <c r="I1324">
        <v>81.28</v>
      </c>
      <c r="J1324">
        <v>81.28</v>
      </c>
      <c r="K1324">
        <v>81.28</v>
      </c>
      <c r="L1324">
        <v>81.28</v>
      </c>
      <c r="U1324" t="s">
        <v>9816</v>
      </c>
      <c r="V1324">
        <v>1</v>
      </c>
      <c r="X1324" t="s">
        <v>1374</v>
      </c>
      <c r="Y1324" t="s">
        <v>1375</v>
      </c>
    </row>
    <row r="1325" spans="1:25" ht="12.75" x14ac:dyDescent="0.2">
      <c r="A1325" t="s">
        <v>4864</v>
      </c>
      <c r="B1325" t="s">
        <v>4865</v>
      </c>
      <c r="D1325" t="s">
        <v>22</v>
      </c>
      <c r="E1325" t="s">
        <v>9299</v>
      </c>
      <c r="F1325">
        <v>1</v>
      </c>
      <c r="G1325" t="s">
        <v>4866</v>
      </c>
      <c r="H1325" t="s">
        <v>4866</v>
      </c>
      <c r="I1325">
        <v>11.05</v>
      </c>
      <c r="J1325">
        <v>11.05</v>
      </c>
      <c r="K1325">
        <v>11.05</v>
      </c>
      <c r="L1325">
        <v>11.05</v>
      </c>
      <c r="M1325">
        <v>11.09</v>
      </c>
      <c r="N1325">
        <v>11.09</v>
      </c>
      <c r="O1325">
        <v>11.09</v>
      </c>
      <c r="P1325">
        <v>10.85</v>
      </c>
      <c r="Q1325">
        <v>10.845594880879201</v>
      </c>
      <c r="R1325">
        <v>10.7939491909703</v>
      </c>
      <c r="S1325">
        <v>0.29605080902973102</v>
      </c>
      <c r="T1325" t="s">
        <v>262</v>
      </c>
      <c r="U1325" t="s">
        <v>9819</v>
      </c>
      <c r="V1325" t="s">
        <v>25</v>
      </c>
      <c r="W1325">
        <v>1</v>
      </c>
      <c r="X1325" t="s">
        <v>1374</v>
      </c>
      <c r="Y1325" t="s">
        <v>1375</v>
      </c>
    </row>
    <row r="1326" spans="1:25" ht="12.75" x14ac:dyDescent="0.2">
      <c r="A1326" t="s">
        <v>4867</v>
      </c>
      <c r="B1326" t="s">
        <v>4868</v>
      </c>
      <c r="D1326" t="s">
        <v>22</v>
      </c>
      <c r="E1326" t="s">
        <v>9299</v>
      </c>
      <c r="F1326">
        <v>1</v>
      </c>
      <c r="G1326" t="s">
        <v>4869</v>
      </c>
      <c r="H1326" t="s">
        <v>4869</v>
      </c>
      <c r="I1326">
        <v>11.05</v>
      </c>
      <c r="J1326">
        <v>11.05</v>
      </c>
      <c r="K1326">
        <v>11.05</v>
      </c>
      <c r="L1326">
        <v>11.05</v>
      </c>
      <c r="M1326">
        <v>11.09</v>
      </c>
      <c r="N1326">
        <v>11.09</v>
      </c>
      <c r="O1326">
        <v>11.09</v>
      </c>
      <c r="P1326">
        <v>10.85</v>
      </c>
      <c r="Q1326">
        <v>10.845594880879201</v>
      </c>
      <c r="R1326">
        <v>10.7939491909703</v>
      </c>
      <c r="S1326">
        <v>0.29605080902973102</v>
      </c>
      <c r="T1326" t="s">
        <v>262</v>
      </c>
      <c r="U1326" t="s">
        <v>9819</v>
      </c>
      <c r="V1326" t="s">
        <v>25</v>
      </c>
      <c r="W1326">
        <v>1</v>
      </c>
      <c r="X1326" t="s">
        <v>1374</v>
      </c>
      <c r="Y1326" t="s">
        <v>1375</v>
      </c>
    </row>
    <row r="1327" spans="1:25" ht="12.75" x14ac:dyDescent="0.2">
      <c r="A1327" t="s">
        <v>4870</v>
      </c>
      <c r="B1327" t="s">
        <v>4871</v>
      </c>
      <c r="D1327" t="s">
        <v>22</v>
      </c>
      <c r="E1327" t="s">
        <v>9299</v>
      </c>
      <c r="F1327">
        <v>1</v>
      </c>
      <c r="G1327" t="s">
        <v>4872</v>
      </c>
      <c r="H1327" t="s">
        <v>4872</v>
      </c>
      <c r="I1327">
        <v>17.399999999999999</v>
      </c>
      <c r="J1327">
        <v>17.399999999999999</v>
      </c>
      <c r="K1327">
        <v>17.399999999999999</v>
      </c>
      <c r="L1327">
        <v>17.399999999999999</v>
      </c>
      <c r="M1327">
        <v>17.41</v>
      </c>
      <c r="N1327">
        <v>17.41</v>
      </c>
      <c r="O1327">
        <v>17.41</v>
      </c>
      <c r="P1327">
        <v>17.04</v>
      </c>
      <c r="Q1327">
        <v>15.493706972684601</v>
      </c>
      <c r="R1327">
        <v>15.493706972684601</v>
      </c>
      <c r="S1327">
        <v>1.9162930273154</v>
      </c>
      <c r="T1327" t="s">
        <v>262</v>
      </c>
      <c r="U1327" t="s">
        <v>9819</v>
      </c>
      <c r="V1327" t="s">
        <v>25</v>
      </c>
      <c r="W1327">
        <v>1</v>
      </c>
      <c r="X1327" t="s">
        <v>1374</v>
      </c>
      <c r="Y1327" t="s">
        <v>1375</v>
      </c>
    </row>
    <row r="1328" spans="1:25" ht="12.75" x14ac:dyDescent="0.2">
      <c r="A1328" t="s">
        <v>4873</v>
      </c>
      <c r="B1328" t="s">
        <v>4874</v>
      </c>
      <c r="D1328" t="s">
        <v>22</v>
      </c>
      <c r="E1328" t="s">
        <v>9299</v>
      </c>
      <c r="F1328">
        <v>1</v>
      </c>
      <c r="G1328" t="s">
        <v>4875</v>
      </c>
      <c r="H1328" t="s">
        <v>4876</v>
      </c>
      <c r="I1328">
        <v>8.4</v>
      </c>
      <c r="J1328">
        <v>8.4</v>
      </c>
      <c r="K1328">
        <v>8.4</v>
      </c>
      <c r="L1328">
        <v>8.4</v>
      </c>
      <c r="M1328">
        <v>8.44</v>
      </c>
      <c r="N1328">
        <v>8.44</v>
      </c>
      <c r="O1328">
        <v>8.44</v>
      </c>
      <c r="P1328">
        <v>8.26</v>
      </c>
      <c r="Q1328">
        <v>8.2633103854317795</v>
      </c>
      <c r="R1328">
        <v>8.1600190056138899</v>
      </c>
      <c r="S1328">
        <v>0.27998099438611301</v>
      </c>
      <c r="T1328" t="s">
        <v>262</v>
      </c>
      <c r="U1328" t="s">
        <v>9819</v>
      </c>
      <c r="V1328" t="s">
        <v>25</v>
      </c>
      <c r="W1328">
        <v>1</v>
      </c>
      <c r="X1328" t="s">
        <v>1374</v>
      </c>
      <c r="Y1328" t="s">
        <v>1375</v>
      </c>
    </row>
    <row r="1329" spans="1:25" ht="12.75" x14ac:dyDescent="0.2">
      <c r="A1329" t="s">
        <v>4877</v>
      </c>
      <c r="B1329" t="s">
        <v>4878</v>
      </c>
      <c r="C1329" t="s">
        <v>3807</v>
      </c>
      <c r="D1329" t="s">
        <v>22</v>
      </c>
      <c r="E1329" t="s">
        <v>9299</v>
      </c>
      <c r="F1329">
        <v>1</v>
      </c>
      <c r="G1329" t="s">
        <v>4879</v>
      </c>
      <c r="H1329" t="s">
        <v>4880</v>
      </c>
      <c r="I1329">
        <v>18</v>
      </c>
      <c r="J1329">
        <v>18</v>
      </c>
      <c r="K1329">
        <v>18</v>
      </c>
      <c r="L1329">
        <v>18</v>
      </c>
      <c r="U1329" t="s">
        <v>9816</v>
      </c>
      <c r="V1329">
        <v>1</v>
      </c>
      <c r="X1329" t="s">
        <v>1374</v>
      </c>
      <c r="Y1329" t="s">
        <v>1375</v>
      </c>
    </row>
    <row r="1330" spans="1:25" ht="12.75" x14ac:dyDescent="0.2">
      <c r="A1330" t="s">
        <v>4881</v>
      </c>
      <c r="B1330" t="s">
        <v>4882</v>
      </c>
      <c r="C1330" t="s">
        <v>4883</v>
      </c>
      <c r="D1330" t="s">
        <v>22</v>
      </c>
      <c r="E1330" t="s">
        <v>9299</v>
      </c>
      <c r="F1330">
        <v>1</v>
      </c>
      <c r="G1330" t="s">
        <v>4884</v>
      </c>
      <c r="H1330" t="s">
        <v>4884</v>
      </c>
      <c r="I1330">
        <v>53.84</v>
      </c>
      <c r="J1330">
        <v>53.84</v>
      </c>
      <c r="K1330">
        <v>53.84</v>
      </c>
      <c r="L1330">
        <v>53.84</v>
      </c>
      <c r="M1330">
        <v>53.84</v>
      </c>
      <c r="N1330">
        <v>53.84</v>
      </c>
      <c r="O1330">
        <v>53.84</v>
      </c>
      <c r="P1330">
        <v>52.68</v>
      </c>
      <c r="Q1330">
        <v>52.6786037071276</v>
      </c>
      <c r="R1330">
        <v>37.494770873896698</v>
      </c>
      <c r="S1330">
        <v>16.345229126103298</v>
      </c>
      <c r="T1330" t="s">
        <v>262</v>
      </c>
      <c r="U1330" t="s">
        <v>9819</v>
      </c>
      <c r="V1330" t="s">
        <v>25</v>
      </c>
      <c r="W1330">
        <v>1</v>
      </c>
      <c r="X1330" t="s">
        <v>1374</v>
      </c>
      <c r="Y1330" t="s">
        <v>1375</v>
      </c>
    </row>
    <row r="1331" spans="1:25" ht="12.75" x14ac:dyDescent="0.2">
      <c r="A1331" t="s">
        <v>4885</v>
      </c>
      <c r="B1331" t="s">
        <v>4886</v>
      </c>
      <c r="D1331" t="s">
        <v>22</v>
      </c>
      <c r="E1331" t="s">
        <v>9299</v>
      </c>
      <c r="F1331">
        <v>1</v>
      </c>
      <c r="G1331" t="s">
        <v>4887</v>
      </c>
      <c r="H1331" t="s">
        <v>4887</v>
      </c>
      <c r="I1331">
        <v>18</v>
      </c>
      <c r="J1331">
        <v>18</v>
      </c>
      <c r="K1331">
        <v>18</v>
      </c>
      <c r="L1331">
        <v>18</v>
      </c>
      <c r="M1331">
        <v>18</v>
      </c>
      <c r="N1331">
        <v>18</v>
      </c>
      <c r="O1331">
        <v>18</v>
      </c>
      <c r="P1331">
        <v>17.61</v>
      </c>
      <c r="Q1331">
        <v>16.0101638717741</v>
      </c>
      <c r="R1331">
        <v>16.0101638717741</v>
      </c>
      <c r="S1331">
        <v>1.98983612822592</v>
      </c>
      <c r="T1331" t="s">
        <v>262</v>
      </c>
      <c r="U1331" t="s">
        <v>9819</v>
      </c>
      <c r="V1331" t="s">
        <v>25</v>
      </c>
      <c r="W1331">
        <v>1</v>
      </c>
      <c r="X1331" t="s">
        <v>1374</v>
      </c>
      <c r="Y1331" t="s">
        <v>1375</v>
      </c>
    </row>
    <row r="1332" spans="1:25" ht="12.75" x14ac:dyDescent="0.2">
      <c r="A1332" t="s">
        <v>4888</v>
      </c>
      <c r="B1332" t="s">
        <v>4889</v>
      </c>
      <c r="D1332" t="s">
        <v>22</v>
      </c>
      <c r="E1332" t="s">
        <v>9299</v>
      </c>
      <c r="F1332">
        <v>1</v>
      </c>
      <c r="G1332" t="s">
        <v>4890</v>
      </c>
      <c r="H1332" t="s">
        <v>4890</v>
      </c>
      <c r="I1332">
        <v>9.85</v>
      </c>
      <c r="J1332">
        <v>9.85</v>
      </c>
      <c r="K1332">
        <v>9.85</v>
      </c>
      <c r="L1332">
        <v>9.85</v>
      </c>
      <c r="M1332">
        <v>9.8699999999999992</v>
      </c>
      <c r="N1332">
        <v>9.8699999999999992</v>
      </c>
      <c r="O1332">
        <v>9.8699999999999992</v>
      </c>
      <c r="P1332">
        <v>9.66</v>
      </c>
      <c r="Q1332">
        <v>8.7797672845212702</v>
      </c>
      <c r="R1332">
        <v>8.6248302147944305</v>
      </c>
      <c r="S1332">
        <v>1.2451697852055701</v>
      </c>
      <c r="T1332" t="s">
        <v>262</v>
      </c>
      <c r="U1332" t="s">
        <v>9819</v>
      </c>
      <c r="V1332" t="s">
        <v>25</v>
      </c>
      <c r="W1332">
        <v>1</v>
      </c>
      <c r="X1332" t="s">
        <v>1374</v>
      </c>
      <c r="Y1332" t="s">
        <v>1375</v>
      </c>
    </row>
    <row r="1333" spans="1:25" ht="12.75" x14ac:dyDescent="0.2">
      <c r="A1333" t="s">
        <v>4891</v>
      </c>
      <c r="B1333" t="s">
        <v>4892</v>
      </c>
      <c r="C1333" t="s">
        <v>262</v>
      </c>
      <c r="D1333" t="s">
        <v>22</v>
      </c>
      <c r="E1333" t="s">
        <v>9299</v>
      </c>
      <c r="F1333">
        <v>1</v>
      </c>
      <c r="G1333" t="s">
        <v>4893</v>
      </c>
      <c r="H1333" t="s">
        <v>4893</v>
      </c>
      <c r="I1333">
        <v>3.7</v>
      </c>
      <c r="J1333">
        <v>3.7</v>
      </c>
      <c r="K1333">
        <v>3.7</v>
      </c>
      <c r="L1333">
        <v>3.7</v>
      </c>
      <c r="M1333">
        <v>3.7</v>
      </c>
      <c r="N1333">
        <v>3.7</v>
      </c>
      <c r="O1333">
        <v>3.7</v>
      </c>
      <c r="P1333">
        <v>3.62</v>
      </c>
      <c r="Q1333">
        <v>3.6151982936264102</v>
      </c>
      <c r="R1333">
        <v>3.5635526037174601</v>
      </c>
      <c r="S1333">
        <v>0.13644739628254299</v>
      </c>
      <c r="T1333" t="s">
        <v>262</v>
      </c>
      <c r="U1333" t="s">
        <v>9819</v>
      </c>
      <c r="V1333" t="s">
        <v>25</v>
      </c>
      <c r="W1333">
        <v>1</v>
      </c>
      <c r="X1333" t="s">
        <v>1374</v>
      </c>
      <c r="Y1333" t="s">
        <v>1375</v>
      </c>
    </row>
    <row r="1334" spans="1:25" ht="12.75" x14ac:dyDescent="0.2">
      <c r="A1334" t="s">
        <v>4894</v>
      </c>
      <c r="B1334" t="s">
        <v>4895</v>
      </c>
      <c r="D1334" t="s">
        <v>22</v>
      </c>
      <c r="E1334" t="s">
        <v>9299</v>
      </c>
      <c r="F1334">
        <v>1</v>
      </c>
      <c r="G1334" t="s">
        <v>4896</v>
      </c>
      <c r="H1334" t="s">
        <v>4896</v>
      </c>
      <c r="I1334">
        <v>11.6</v>
      </c>
      <c r="J1334">
        <v>11.6</v>
      </c>
      <c r="K1334">
        <v>11.6</v>
      </c>
      <c r="L1334">
        <v>11.6</v>
      </c>
      <c r="M1334">
        <v>11.61</v>
      </c>
      <c r="N1334">
        <v>11.61</v>
      </c>
      <c r="O1334">
        <v>11.61</v>
      </c>
      <c r="P1334">
        <v>11.36</v>
      </c>
      <c r="Q1334">
        <v>11.3620517799687</v>
      </c>
      <c r="R1334">
        <v>11.2071147102419</v>
      </c>
      <c r="S1334">
        <v>0.40288528975814197</v>
      </c>
      <c r="T1334" t="s">
        <v>262</v>
      </c>
      <c r="U1334" t="s">
        <v>9819</v>
      </c>
      <c r="V1334" t="s">
        <v>25</v>
      </c>
      <c r="W1334">
        <v>1</v>
      </c>
      <c r="X1334" t="s">
        <v>1374</v>
      </c>
      <c r="Y1334" t="s">
        <v>1375</v>
      </c>
    </row>
    <row r="1335" spans="1:25" ht="12.75" x14ac:dyDescent="0.2">
      <c r="A1335" t="s">
        <v>4897</v>
      </c>
      <c r="B1335" t="s">
        <v>4898</v>
      </c>
      <c r="C1335" t="s">
        <v>427</v>
      </c>
      <c r="D1335" t="s">
        <v>22</v>
      </c>
      <c r="E1335" t="s">
        <v>9299</v>
      </c>
      <c r="F1335">
        <v>1</v>
      </c>
      <c r="G1335" t="s">
        <v>4899</v>
      </c>
      <c r="H1335" t="s">
        <v>4899</v>
      </c>
      <c r="I1335">
        <v>13.15</v>
      </c>
      <c r="J1335">
        <v>13.15</v>
      </c>
      <c r="K1335">
        <v>13.15</v>
      </c>
      <c r="L1335">
        <v>13.15</v>
      </c>
      <c r="M1335">
        <v>13.19</v>
      </c>
      <c r="N1335">
        <v>13.19</v>
      </c>
      <c r="O1335">
        <v>13.19</v>
      </c>
      <c r="P1335">
        <v>12.91</v>
      </c>
      <c r="Q1335">
        <v>12.911422477237201</v>
      </c>
      <c r="U1335" t="s">
        <v>9816</v>
      </c>
      <c r="V1335" t="s">
        <v>25</v>
      </c>
      <c r="W1335">
        <v>1</v>
      </c>
      <c r="X1335" t="s">
        <v>1374</v>
      </c>
      <c r="Y1335" t="s">
        <v>1375</v>
      </c>
    </row>
    <row r="1336" spans="1:25" ht="12.75" x14ac:dyDescent="0.2">
      <c r="A1336" t="s">
        <v>4900</v>
      </c>
      <c r="B1336" t="s">
        <v>4901</v>
      </c>
      <c r="C1336" t="s">
        <v>427</v>
      </c>
      <c r="D1336" t="s">
        <v>22</v>
      </c>
      <c r="E1336" t="s">
        <v>9299</v>
      </c>
      <c r="F1336">
        <v>1</v>
      </c>
      <c r="G1336" t="s">
        <v>4902</v>
      </c>
      <c r="H1336" t="s">
        <v>4902</v>
      </c>
      <c r="I1336">
        <v>86.03</v>
      </c>
      <c r="J1336">
        <v>86.03</v>
      </c>
      <c r="K1336">
        <v>86.03</v>
      </c>
      <c r="L1336">
        <v>86.03</v>
      </c>
      <c r="M1336">
        <v>86.03</v>
      </c>
      <c r="N1336">
        <v>86.03</v>
      </c>
      <c r="O1336">
        <v>86.03</v>
      </c>
      <c r="P1336">
        <v>84.18</v>
      </c>
      <c r="Q1336">
        <v>84.182474551586296</v>
      </c>
      <c r="U1336" t="s">
        <v>9816</v>
      </c>
      <c r="V1336" t="s">
        <v>25</v>
      </c>
      <c r="W1336">
        <v>1</v>
      </c>
      <c r="X1336" t="s">
        <v>1374</v>
      </c>
      <c r="Y1336" t="s">
        <v>1375</v>
      </c>
    </row>
    <row r="1337" spans="1:25" ht="12.75" x14ac:dyDescent="0.2">
      <c r="A1337" t="s">
        <v>4903</v>
      </c>
      <c r="B1337" t="s">
        <v>4904</v>
      </c>
      <c r="C1337" t="s">
        <v>427</v>
      </c>
      <c r="D1337" t="s">
        <v>22</v>
      </c>
      <c r="E1337" t="s">
        <v>9299</v>
      </c>
      <c r="F1337">
        <v>1</v>
      </c>
      <c r="G1337" t="s">
        <v>4905</v>
      </c>
      <c r="H1337" t="s">
        <v>4905</v>
      </c>
      <c r="I1337">
        <v>49.09</v>
      </c>
      <c r="J1337">
        <v>49.09</v>
      </c>
      <c r="K1337">
        <v>49.09</v>
      </c>
      <c r="L1337">
        <v>49.09</v>
      </c>
      <c r="M1337">
        <v>49.09</v>
      </c>
      <c r="N1337">
        <v>49.09</v>
      </c>
      <c r="O1337">
        <v>49.09</v>
      </c>
      <c r="P1337">
        <v>48.03</v>
      </c>
      <c r="Q1337">
        <v>48.030491615322198</v>
      </c>
      <c r="U1337" t="s">
        <v>9816</v>
      </c>
      <c r="V1337" t="s">
        <v>25</v>
      </c>
      <c r="W1337">
        <v>1</v>
      </c>
      <c r="X1337" t="s">
        <v>1374</v>
      </c>
      <c r="Y1337" t="s">
        <v>1375</v>
      </c>
    </row>
    <row r="1338" spans="1:25" ht="12.75" x14ac:dyDescent="0.2">
      <c r="A1338" t="s">
        <v>4906</v>
      </c>
      <c r="B1338" t="s">
        <v>4907</v>
      </c>
      <c r="D1338" t="s">
        <v>22</v>
      </c>
      <c r="E1338" t="s">
        <v>9299</v>
      </c>
      <c r="F1338">
        <v>1</v>
      </c>
      <c r="G1338" t="s">
        <v>4908</v>
      </c>
      <c r="H1338" t="s">
        <v>4909</v>
      </c>
      <c r="I1338">
        <v>7.35</v>
      </c>
      <c r="J1338">
        <v>7.35</v>
      </c>
      <c r="K1338">
        <v>7.35</v>
      </c>
      <c r="L1338">
        <v>7.35</v>
      </c>
      <c r="M1338">
        <v>7.39</v>
      </c>
      <c r="N1338">
        <v>7.39</v>
      </c>
      <c r="O1338">
        <v>7.39</v>
      </c>
      <c r="P1338">
        <v>7.23</v>
      </c>
      <c r="Q1338">
        <v>7.2303965872528098</v>
      </c>
      <c r="R1338">
        <v>7.07545951752597</v>
      </c>
      <c r="S1338">
        <v>0.31454048247403499</v>
      </c>
      <c r="T1338" t="s">
        <v>262</v>
      </c>
      <c r="U1338" t="s">
        <v>9819</v>
      </c>
      <c r="V1338" t="s">
        <v>25</v>
      </c>
      <c r="W1338">
        <v>1</v>
      </c>
      <c r="X1338" t="s">
        <v>1374</v>
      </c>
      <c r="Y1338" t="s">
        <v>1375</v>
      </c>
    </row>
    <row r="1339" spans="1:25" ht="12.75" x14ac:dyDescent="0.2">
      <c r="A1339" t="s">
        <v>4910</v>
      </c>
      <c r="B1339" t="s">
        <v>4911</v>
      </c>
      <c r="D1339" t="s">
        <v>22</v>
      </c>
      <c r="E1339" t="s">
        <v>9299</v>
      </c>
      <c r="F1339">
        <v>1</v>
      </c>
      <c r="G1339" t="s">
        <v>4912</v>
      </c>
      <c r="H1339" t="s">
        <v>4912</v>
      </c>
      <c r="I1339">
        <v>9.25</v>
      </c>
      <c r="J1339">
        <v>9.25</v>
      </c>
      <c r="K1339">
        <v>9.25</v>
      </c>
      <c r="L1339">
        <v>9.25</v>
      </c>
      <c r="M1339">
        <v>9.2899999999999991</v>
      </c>
      <c r="N1339">
        <v>9.2899999999999991</v>
      </c>
      <c r="O1339">
        <v>9.2899999999999991</v>
      </c>
      <c r="P1339">
        <v>9.09</v>
      </c>
      <c r="Q1339">
        <v>8.2633103854317795</v>
      </c>
      <c r="R1339">
        <v>8.1600190056138899</v>
      </c>
      <c r="S1339">
        <v>1.1299809943861101</v>
      </c>
      <c r="T1339" t="s">
        <v>262</v>
      </c>
      <c r="U1339" t="s">
        <v>9819</v>
      </c>
      <c r="V1339" t="s">
        <v>25</v>
      </c>
      <c r="W1339">
        <v>1</v>
      </c>
      <c r="X1339" t="s">
        <v>1374</v>
      </c>
      <c r="Y1339" t="s">
        <v>1375</v>
      </c>
    </row>
    <row r="1340" spans="1:25" ht="12.75" x14ac:dyDescent="0.2">
      <c r="A1340" t="s">
        <v>4913</v>
      </c>
      <c r="B1340" t="s">
        <v>4914</v>
      </c>
      <c r="D1340" t="s">
        <v>22</v>
      </c>
      <c r="E1340" t="s">
        <v>9299</v>
      </c>
      <c r="F1340">
        <v>1</v>
      </c>
      <c r="G1340" t="s">
        <v>4915</v>
      </c>
      <c r="H1340" t="s">
        <v>4915</v>
      </c>
      <c r="I1340">
        <v>6.3</v>
      </c>
      <c r="J1340">
        <v>6.3</v>
      </c>
      <c r="K1340">
        <v>6.3</v>
      </c>
      <c r="L1340">
        <v>6.3</v>
      </c>
      <c r="M1340">
        <v>6.34</v>
      </c>
      <c r="N1340">
        <v>6.34</v>
      </c>
      <c r="O1340">
        <v>6.34</v>
      </c>
      <c r="P1340">
        <v>6.2</v>
      </c>
      <c r="Q1340">
        <v>6.19748278907384</v>
      </c>
      <c r="R1340">
        <v>6.19748278907384</v>
      </c>
      <c r="S1340">
        <v>0.14251721092616201</v>
      </c>
      <c r="T1340" t="s">
        <v>262</v>
      </c>
      <c r="U1340" t="s">
        <v>9819</v>
      </c>
      <c r="V1340" t="s">
        <v>25</v>
      </c>
      <c r="W1340">
        <v>1</v>
      </c>
      <c r="X1340" t="s">
        <v>1374</v>
      </c>
      <c r="Y1340" t="s">
        <v>1375</v>
      </c>
    </row>
    <row r="1341" spans="1:25" ht="12.75" x14ac:dyDescent="0.2">
      <c r="A1341" t="s">
        <v>4916</v>
      </c>
      <c r="B1341" t="s">
        <v>4917</v>
      </c>
      <c r="D1341" t="s">
        <v>22</v>
      </c>
      <c r="E1341" t="s">
        <v>9299</v>
      </c>
      <c r="F1341">
        <v>1</v>
      </c>
      <c r="G1341" t="s">
        <v>4918</v>
      </c>
      <c r="H1341" t="s">
        <v>4919</v>
      </c>
      <c r="I1341">
        <v>7.9</v>
      </c>
      <c r="J1341">
        <v>7.9</v>
      </c>
      <c r="K1341">
        <v>7.9</v>
      </c>
      <c r="L1341">
        <v>7.9</v>
      </c>
      <c r="M1341">
        <v>7.92</v>
      </c>
      <c r="N1341">
        <v>7.92</v>
      </c>
      <c r="O1341">
        <v>7.92</v>
      </c>
      <c r="P1341">
        <v>7.75</v>
      </c>
      <c r="Q1341">
        <v>7.7468534863423004</v>
      </c>
      <c r="R1341">
        <v>7.7468534863423004</v>
      </c>
      <c r="S1341">
        <v>0.17314651365770201</v>
      </c>
      <c r="T1341" t="s">
        <v>262</v>
      </c>
      <c r="U1341" t="s">
        <v>9819</v>
      </c>
      <c r="V1341" t="s">
        <v>25</v>
      </c>
      <c r="W1341">
        <v>1</v>
      </c>
      <c r="X1341" t="s">
        <v>1374</v>
      </c>
      <c r="Y1341" t="s">
        <v>1375</v>
      </c>
    </row>
    <row r="1342" spans="1:25" ht="12.75" x14ac:dyDescent="0.2">
      <c r="A1342" t="s">
        <v>4920</v>
      </c>
      <c r="B1342" t="s">
        <v>4921</v>
      </c>
      <c r="D1342" t="s">
        <v>22</v>
      </c>
      <c r="E1342" t="s">
        <v>9299</v>
      </c>
      <c r="F1342">
        <v>1</v>
      </c>
      <c r="G1342" t="s">
        <v>4922</v>
      </c>
      <c r="H1342" t="s">
        <v>4923</v>
      </c>
      <c r="I1342">
        <v>3.7</v>
      </c>
      <c r="J1342">
        <v>3.7</v>
      </c>
      <c r="K1342">
        <v>3.7</v>
      </c>
      <c r="L1342">
        <v>3.7</v>
      </c>
      <c r="M1342">
        <v>3.7</v>
      </c>
      <c r="N1342">
        <v>3.7</v>
      </c>
      <c r="O1342">
        <v>3.7</v>
      </c>
      <c r="P1342">
        <v>3.62</v>
      </c>
      <c r="Q1342">
        <v>3.6151982936264102</v>
      </c>
      <c r="R1342">
        <v>3.1503870844458701</v>
      </c>
      <c r="S1342">
        <v>0.54961291555413305</v>
      </c>
      <c r="T1342" t="s">
        <v>262</v>
      </c>
      <c r="U1342" t="s">
        <v>9819</v>
      </c>
      <c r="V1342" t="s">
        <v>25</v>
      </c>
      <c r="W1342">
        <v>1</v>
      </c>
      <c r="X1342" t="s">
        <v>1374</v>
      </c>
      <c r="Y1342" t="s">
        <v>1375</v>
      </c>
    </row>
    <row r="1343" spans="1:25" ht="12.75" x14ac:dyDescent="0.2">
      <c r="A1343" t="s">
        <v>4924</v>
      </c>
      <c r="B1343" t="s">
        <v>4925</v>
      </c>
      <c r="C1343" t="s">
        <v>427</v>
      </c>
      <c r="D1343" t="s">
        <v>22</v>
      </c>
      <c r="E1343" t="s">
        <v>9299</v>
      </c>
      <c r="F1343">
        <v>1</v>
      </c>
      <c r="G1343" t="s">
        <v>4926</v>
      </c>
      <c r="H1343" t="s">
        <v>4927</v>
      </c>
      <c r="I1343">
        <v>13.15</v>
      </c>
      <c r="J1343">
        <v>13.15</v>
      </c>
      <c r="K1343">
        <v>13.15</v>
      </c>
      <c r="L1343">
        <v>13.15</v>
      </c>
      <c r="M1343">
        <v>13.19</v>
      </c>
      <c r="N1343">
        <v>13.19</v>
      </c>
      <c r="O1343">
        <v>13.19</v>
      </c>
      <c r="P1343">
        <v>12.91</v>
      </c>
      <c r="Q1343">
        <v>12.911422477237201</v>
      </c>
      <c r="U1343" t="s">
        <v>9816</v>
      </c>
      <c r="V1343" t="s">
        <v>25</v>
      </c>
      <c r="W1343">
        <v>1</v>
      </c>
      <c r="X1343" t="s">
        <v>1374</v>
      </c>
      <c r="Y1343" t="s">
        <v>1375</v>
      </c>
    </row>
    <row r="1344" spans="1:25" ht="12.75" x14ac:dyDescent="0.2">
      <c r="A1344" t="s">
        <v>4928</v>
      </c>
      <c r="B1344" t="s">
        <v>4929</v>
      </c>
      <c r="D1344" t="s">
        <v>22</v>
      </c>
      <c r="E1344" t="s">
        <v>9299</v>
      </c>
      <c r="F1344">
        <v>1</v>
      </c>
      <c r="G1344" t="s">
        <v>4930</v>
      </c>
      <c r="H1344" t="s">
        <v>4930</v>
      </c>
      <c r="I1344">
        <v>4.05</v>
      </c>
      <c r="J1344">
        <v>4.05</v>
      </c>
      <c r="K1344">
        <v>4.05</v>
      </c>
      <c r="L1344">
        <v>4.05</v>
      </c>
      <c r="M1344">
        <v>4.07</v>
      </c>
      <c r="N1344">
        <v>4.07</v>
      </c>
      <c r="O1344">
        <v>4.07</v>
      </c>
      <c r="P1344">
        <v>3.98</v>
      </c>
      <c r="Q1344">
        <v>3.6151982936264102</v>
      </c>
      <c r="R1344">
        <v>3.1503870844458701</v>
      </c>
      <c r="S1344">
        <v>0.91961291555413305</v>
      </c>
      <c r="T1344" t="s">
        <v>262</v>
      </c>
      <c r="U1344" t="s">
        <v>9819</v>
      </c>
      <c r="V1344" t="s">
        <v>25</v>
      </c>
      <c r="W1344">
        <v>1</v>
      </c>
      <c r="X1344" t="s">
        <v>1374</v>
      </c>
      <c r="Y1344" t="s">
        <v>1375</v>
      </c>
    </row>
    <row r="1345" spans="1:25" ht="12.75" x14ac:dyDescent="0.2">
      <c r="A1345" t="s">
        <v>4931</v>
      </c>
      <c r="B1345" t="s">
        <v>4932</v>
      </c>
      <c r="D1345" t="s">
        <v>22</v>
      </c>
      <c r="E1345" t="s">
        <v>9299</v>
      </c>
      <c r="F1345">
        <v>1</v>
      </c>
      <c r="G1345" t="s">
        <v>4933</v>
      </c>
      <c r="H1345" t="s">
        <v>4933</v>
      </c>
      <c r="I1345">
        <v>11.6</v>
      </c>
      <c r="J1345">
        <v>11.6</v>
      </c>
      <c r="K1345">
        <v>11.6</v>
      </c>
      <c r="L1345">
        <v>11.6</v>
      </c>
      <c r="M1345">
        <v>11.61</v>
      </c>
      <c r="N1345">
        <v>11.61</v>
      </c>
      <c r="O1345">
        <v>11.61</v>
      </c>
      <c r="P1345">
        <v>11.36</v>
      </c>
      <c r="Q1345">
        <v>11.3620517799687</v>
      </c>
      <c r="R1345">
        <v>11.3620517799687</v>
      </c>
      <c r="S1345">
        <v>0.24794822003129699</v>
      </c>
      <c r="T1345" t="s">
        <v>262</v>
      </c>
      <c r="U1345" t="s">
        <v>9819</v>
      </c>
      <c r="V1345" t="s">
        <v>25</v>
      </c>
      <c r="W1345">
        <v>1</v>
      </c>
      <c r="X1345" t="s">
        <v>1374</v>
      </c>
      <c r="Y1345" t="s">
        <v>1375</v>
      </c>
    </row>
    <row r="1346" spans="1:25" ht="12.75" x14ac:dyDescent="0.2">
      <c r="A1346" t="s">
        <v>4934</v>
      </c>
      <c r="B1346" t="s">
        <v>4935</v>
      </c>
      <c r="D1346" t="s">
        <v>22</v>
      </c>
      <c r="E1346" t="s">
        <v>9299</v>
      </c>
      <c r="F1346">
        <v>1</v>
      </c>
      <c r="G1346" t="s">
        <v>4936</v>
      </c>
      <c r="H1346" t="s">
        <v>4936</v>
      </c>
      <c r="I1346">
        <v>6.3</v>
      </c>
      <c r="J1346">
        <v>6.3</v>
      </c>
      <c r="K1346">
        <v>6.3</v>
      </c>
      <c r="L1346">
        <v>6.3</v>
      </c>
      <c r="M1346">
        <v>6.34</v>
      </c>
      <c r="N1346">
        <v>6.34</v>
      </c>
      <c r="O1346">
        <v>6.34</v>
      </c>
      <c r="P1346">
        <v>6.2</v>
      </c>
      <c r="Q1346">
        <v>6.19748278907384</v>
      </c>
      <c r="R1346">
        <v>6.19748278907384</v>
      </c>
      <c r="S1346">
        <v>0.14251721092616201</v>
      </c>
      <c r="T1346" t="s">
        <v>262</v>
      </c>
      <c r="U1346" t="s">
        <v>9819</v>
      </c>
      <c r="V1346" t="s">
        <v>25</v>
      </c>
      <c r="W1346">
        <v>1</v>
      </c>
      <c r="X1346" t="s">
        <v>1374</v>
      </c>
      <c r="Y1346" t="s">
        <v>1375</v>
      </c>
    </row>
    <row r="1347" spans="1:25" ht="12.75" x14ac:dyDescent="0.2">
      <c r="A1347" t="s">
        <v>4937</v>
      </c>
      <c r="B1347" t="s">
        <v>4938</v>
      </c>
      <c r="C1347" t="s">
        <v>262</v>
      </c>
      <c r="D1347" t="s">
        <v>22</v>
      </c>
      <c r="E1347" t="s">
        <v>9299</v>
      </c>
      <c r="F1347">
        <v>1</v>
      </c>
      <c r="G1347" t="s">
        <v>4939</v>
      </c>
      <c r="H1347" t="s">
        <v>4939</v>
      </c>
      <c r="I1347">
        <v>4.05</v>
      </c>
      <c r="J1347">
        <v>4.05</v>
      </c>
      <c r="K1347">
        <v>4.05</v>
      </c>
      <c r="L1347">
        <v>4.05</v>
      </c>
      <c r="M1347">
        <v>4.07</v>
      </c>
      <c r="N1347">
        <v>4.07</v>
      </c>
      <c r="O1347">
        <v>4.07</v>
      </c>
      <c r="P1347">
        <v>3.98</v>
      </c>
      <c r="Q1347">
        <v>3.6151982936264102</v>
      </c>
      <c r="R1347">
        <v>3.5635526037174601</v>
      </c>
      <c r="S1347">
        <v>0.50644739628254298</v>
      </c>
      <c r="T1347" t="s">
        <v>262</v>
      </c>
      <c r="U1347" t="s">
        <v>9819</v>
      </c>
      <c r="V1347" t="s">
        <v>25</v>
      </c>
      <c r="W1347">
        <v>1</v>
      </c>
      <c r="X1347" t="s">
        <v>1374</v>
      </c>
      <c r="Y1347" t="s">
        <v>1375</v>
      </c>
    </row>
    <row r="1348" spans="1:25" ht="12.75" x14ac:dyDescent="0.2">
      <c r="A1348" t="s">
        <v>4940</v>
      </c>
      <c r="B1348" t="s">
        <v>4941</v>
      </c>
      <c r="D1348" t="s">
        <v>22</v>
      </c>
      <c r="E1348" t="s">
        <v>9299</v>
      </c>
      <c r="F1348">
        <v>1</v>
      </c>
      <c r="G1348" t="s">
        <v>4942</v>
      </c>
      <c r="H1348" t="s">
        <v>4943</v>
      </c>
      <c r="I1348">
        <v>3.7</v>
      </c>
      <c r="J1348">
        <v>3.7</v>
      </c>
      <c r="K1348">
        <v>3.7</v>
      </c>
      <c r="L1348">
        <v>3.7</v>
      </c>
      <c r="M1348">
        <v>3.7</v>
      </c>
      <c r="N1348">
        <v>3.7</v>
      </c>
      <c r="O1348">
        <v>3.7</v>
      </c>
      <c r="P1348">
        <v>3.62</v>
      </c>
      <c r="Q1348">
        <v>3.6151982936264102</v>
      </c>
      <c r="R1348">
        <v>3.5635526037174601</v>
      </c>
      <c r="S1348">
        <v>0.13644739628254299</v>
      </c>
      <c r="T1348" t="s">
        <v>262</v>
      </c>
      <c r="U1348" t="s">
        <v>9819</v>
      </c>
      <c r="V1348" t="s">
        <v>25</v>
      </c>
      <c r="W1348">
        <v>1</v>
      </c>
      <c r="X1348" t="s">
        <v>1374</v>
      </c>
      <c r="Y1348" t="s">
        <v>1375</v>
      </c>
    </row>
    <row r="1349" spans="1:25" ht="12.75" x14ac:dyDescent="0.2">
      <c r="A1349" t="s">
        <v>4944</v>
      </c>
      <c r="B1349" t="s">
        <v>4945</v>
      </c>
      <c r="C1349" t="s">
        <v>427</v>
      </c>
      <c r="D1349" t="s">
        <v>22</v>
      </c>
      <c r="E1349" t="s">
        <v>9299</v>
      </c>
      <c r="F1349">
        <v>1</v>
      </c>
      <c r="G1349" t="s">
        <v>4946</v>
      </c>
      <c r="H1349" t="s">
        <v>4946</v>
      </c>
      <c r="I1349">
        <v>52.25</v>
      </c>
      <c r="J1349">
        <v>52.25</v>
      </c>
      <c r="K1349">
        <v>52.25</v>
      </c>
      <c r="L1349">
        <v>52.25</v>
      </c>
      <c r="M1349">
        <v>52.25</v>
      </c>
      <c r="N1349">
        <v>52.25</v>
      </c>
      <c r="O1349">
        <v>52.25</v>
      </c>
      <c r="P1349">
        <v>51.13</v>
      </c>
      <c r="Q1349">
        <v>51.129233009859199</v>
      </c>
      <c r="U1349" t="s">
        <v>9816</v>
      </c>
      <c r="V1349" t="s">
        <v>25</v>
      </c>
      <c r="W1349">
        <v>1</v>
      </c>
      <c r="X1349" t="s">
        <v>1374</v>
      </c>
      <c r="Y1349" t="s">
        <v>1375</v>
      </c>
    </row>
    <row r="1350" spans="1:25" ht="12.75" x14ac:dyDescent="0.2">
      <c r="A1350" t="s">
        <v>4947</v>
      </c>
      <c r="B1350" t="s">
        <v>4948</v>
      </c>
      <c r="D1350" t="s">
        <v>22</v>
      </c>
      <c r="E1350" t="s">
        <v>9299</v>
      </c>
      <c r="F1350">
        <v>1</v>
      </c>
      <c r="G1350" t="s">
        <v>4949</v>
      </c>
      <c r="H1350" t="s">
        <v>4949</v>
      </c>
      <c r="I1350">
        <v>3.15</v>
      </c>
      <c r="J1350">
        <v>3.15</v>
      </c>
      <c r="K1350">
        <v>3.15</v>
      </c>
      <c r="L1350">
        <v>3.15</v>
      </c>
      <c r="M1350">
        <v>3.17</v>
      </c>
      <c r="N1350">
        <v>3.17</v>
      </c>
      <c r="O1350">
        <v>3.17</v>
      </c>
      <c r="P1350">
        <v>3.1</v>
      </c>
      <c r="Q1350">
        <v>3.09874139453692</v>
      </c>
      <c r="R1350">
        <v>2.7372215651742802</v>
      </c>
      <c r="S1350">
        <v>0.43277843482572198</v>
      </c>
      <c r="T1350" t="s">
        <v>262</v>
      </c>
      <c r="U1350" t="s">
        <v>9819</v>
      </c>
      <c r="V1350" t="s">
        <v>25</v>
      </c>
      <c r="W1350">
        <v>1</v>
      </c>
      <c r="X1350" t="s">
        <v>1374</v>
      </c>
      <c r="Y1350" t="s">
        <v>1375</v>
      </c>
    </row>
    <row r="1351" spans="1:25" ht="12.75" x14ac:dyDescent="0.2">
      <c r="A1351" t="s">
        <v>4950</v>
      </c>
      <c r="B1351" t="s">
        <v>4951</v>
      </c>
      <c r="D1351" t="s">
        <v>22</v>
      </c>
      <c r="E1351" t="s">
        <v>9299</v>
      </c>
      <c r="F1351">
        <v>1</v>
      </c>
      <c r="G1351" t="s">
        <v>4952</v>
      </c>
      <c r="H1351" t="s">
        <v>4952</v>
      </c>
      <c r="I1351">
        <v>5.8</v>
      </c>
      <c r="J1351">
        <v>5.8</v>
      </c>
      <c r="K1351">
        <v>5.8</v>
      </c>
      <c r="L1351">
        <v>5.8</v>
      </c>
      <c r="M1351">
        <v>5.8</v>
      </c>
      <c r="N1351">
        <v>5.8</v>
      </c>
      <c r="O1351">
        <v>5.8</v>
      </c>
      <c r="P1351">
        <v>5.68</v>
      </c>
      <c r="Q1351">
        <v>5.1645689908948702</v>
      </c>
      <c r="R1351">
        <v>4.6997577817143297</v>
      </c>
      <c r="S1351">
        <v>1.1002422182856699</v>
      </c>
      <c r="T1351" t="s">
        <v>262</v>
      </c>
      <c r="U1351" t="s">
        <v>9819</v>
      </c>
      <c r="V1351" t="s">
        <v>25</v>
      </c>
      <c r="W1351">
        <v>1</v>
      </c>
      <c r="X1351" t="s">
        <v>1374</v>
      </c>
      <c r="Y1351" t="s">
        <v>1375</v>
      </c>
    </row>
    <row r="1352" spans="1:25" ht="12.75" x14ac:dyDescent="0.2">
      <c r="A1352" t="s">
        <v>4953</v>
      </c>
      <c r="B1352" t="s">
        <v>4954</v>
      </c>
      <c r="D1352" t="s">
        <v>22</v>
      </c>
      <c r="E1352" t="s">
        <v>9299</v>
      </c>
      <c r="F1352">
        <v>1</v>
      </c>
      <c r="G1352" t="s">
        <v>4955</v>
      </c>
      <c r="H1352" t="s">
        <v>4955</v>
      </c>
      <c r="I1352">
        <v>8.6999999999999993</v>
      </c>
      <c r="J1352">
        <v>8.6999999999999993</v>
      </c>
      <c r="K1352">
        <v>8.6999999999999993</v>
      </c>
      <c r="L1352">
        <v>8.6999999999999993</v>
      </c>
      <c r="M1352">
        <v>8.7100000000000009</v>
      </c>
      <c r="N1352">
        <v>8.7100000000000009</v>
      </c>
      <c r="O1352">
        <v>8.7100000000000009</v>
      </c>
      <c r="P1352">
        <v>8.52</v>
      </c>
      <c r="Q1352">
        <v>7.7468534863423004</v>
      </c>
      <c r="R1352">
        <v>7.6435621065244002</v>
      </c>
      <c r="S1352">
        <v>1.0664378934756</v>
      </c>
      <c r="T1352" t="s">
        <v>262</v>
      </c>
      <c r="U1352" t="s">
        <v>9819</v>
      </c>
      <c r="V1352" t="s">
        <v>25</v>
      </c>
      <c r="W1352">
        <v>1</v>
      </c>
      <c r="X1352" t="s">
        <v>1374</v>
      </c>
      <c r="Y1352" t="s">
        <v>1375</v>
      </c>
    </row>
    <row r="1353" spans="1:25" ht="12.75" x14ac:dyDescent="0.2">
      <c r="A1353" t="s">
        <v>4956</v>
      </c>
      <c r="B1353" t="s">
        <v>4957</v>
      </c>
      <c r="D1353" t="s">
        <v>22</v>
      </c>
      <c r="E1353" t="s">
        <v>9299</v>
      </c>
      <c r="F1353">
        <v>1</v>
      </c>
      <c r="G1353" t="s">
        <v>4958</v>
      </c>
      <c r="H1353" t="s">
        <v>4958</v>
      </c>
      <c r="I1353">
        <v>5.8</v>
      </c>
      <c r="J1353">
        <v>5.8</v>
      </c>
      <c r="K1353">
        <v>5.8</v>
      </c>
      <c r="L1353">
        <v>5.8</v>
      </c>
      <c r="M1353">
        <v>5.8</v>
      </c>
      <c r="N1353">
        <v>5.8</v>
      </c>
      <c r="O1353">
        <v>5.8</v>
      </c>
      <c r="P1353">
        <v>5.68</v>
      </c>
      <c r="Q1353">
        <v>5.1645689908948702</v>
      </c>
      <c r="R1353">
        <v>4.6997577817143297</v>
      </c>
      <c r="S1353">
        <v>1.1002422182856699</v>
      </c>
      <c r="T1353" t="s">
        <v>262</v>
      </c>
      <c r="U1353" t="s">
        <v>9819</v>
      </c>
      <c r="V1353" t="s">
        <v>25</v>
      </c>
      <c r="W1353">
        <v>1</v>
      </c>
      <c r="X1353" t="s">
        <v>1374</v>
      </c>
      <c r="Y1353" t="s">
        <v>1375</v>
      </c>
    </row>
    <row r="1354" spans="1:25" ht="12.75" x14ac:dyDescent="0.2">
      <c r="A1354" t="s">
        <v>4959</v>
      </c>
      <c r="B1354" t="s">
        <v>4960</v>
      </c>
      <c r="D1354" t="s">
        <v>22</v>
      </c>
      <c r="E1354" t="s">
        <v>9299</v>
      </c>
      <c r="F1354">
        <v>1</v>
      </c>
      <c r="G1354" t="s">
        <v>4961</v>
      </c>
      <c r="H1354" t="s">
        <v>4962</v>
      </c>
      <c r="I1354">
        <v>4.05</v>
      </c>
      <c r="J1354">
        <v>4.05</v>
      </c>
      <c r="K1354">
        <v>4.05</v>
      </c>
      <c r="L1354">
        <v>4.05</v>
      </c>
      <c r="M1354">
        <v>4.07</v>
      </c>
      <c r="N1354">
        <v>4.07</v>
      </c>
      <c r="O1354">
        <v>4.07</v>
      </c>
      <c r="P1354">
        <v>3.98</v>
      </c>
      <c r="Q1354">
        <v>3.6151982936264102</v>
      </c>
      <c r="R1354">
        <v>3.5635526037174601</v>
      </c>
      <c r="S1354">
        <v>0.50644739628254298</v>
      </c>
      <c r="T1354" t="s">
        <v>262</v>
      </c>
      <c r="U1354" t="s">
        <v>9819</v>
      </c>
      <c r="V1354" t="s">
        <v>25</v>
      </c>
      <c r="W1354">
        <v>1</v>
      </c>
      <c r="X1354" t="s">
        <v>1374</v>
      </c>
      <c r="Y1354" t="s">
        <v>1375</v>
      </c>
    </row>
    <row r="1355" spans="1:25" ht="12.75" x14ac:dyDescent="0.2">
      <c r="A1355" t="s">
        <v>4963</v>
      </c>
      <c r="B1355" t="s">
        <v>4964</v>
      </c>
      <c r="C1355" t="s">
        <v>427</v>
      </c>
      <c r="D1355" t="s">
        <v>22</v>
      </c>
      <c r="E1355" t="s">
        <v>9299</v>
      </c>
      <c r="F1355">
        <v>1</v>
      </c>
      <c r="G1355" t="s">
        <v>4965</v>
      </c>
      <c r="H1355" t="s">
        <v>4966</v>
      </c>
      <c r="I1355">
        <v>14.5</v>
      </c>
      <c r="J1355">
        <v>14.5</v>
      </c>
      <c r="K1355">
        <v>14.5</v>
      </c>
      <c r="L1355">
        <v>14.5</v>
      </c>
      <c r="M1355">
        <v>14.51</v>
      </c>
      <c r="N1355">
        <v>14.51</v>
      </c>
      <c r="O1355">
        <v>14.51</v>
      </c>
      <c r="P1355">
        <v>14.2</v>
      </c>
      <c r="Q1355">
        <v>12.911422477237201</v>
      </c>
      <c r="U1355" t="s">
        <v>9816</v>
      </c>
      <c r="V1355" t="s">
        <v>25</v>
      </c>
      <c r="W1355">
        <v>1</v>
      </c>
      <c r="X1355" t="s">
        <v>1374</v>
      </c>
      <c r="Y1355" t="s">
        <v>1375</v>
      </c>
    </row>
    <row r="1356" spans="1:25" ht="12.75" x14ac:dyDescent="0.2">
      <c r="A1356" t="s">
        <v>4967</v>
      </c>
      <c r="B1356" t="s">
        <v>4968</v>
      </c>
      <c r="D1356" t="s">
        <v>22</v>
      </c>
      <c r="E1356" t="s">
        <v>9299</v>
      </c>
      <c r="F1356">
        <v>1</v>
      </c>
      <c r="G1356" t="s">
        <v>4969</v>
      </c>
      <c r="H1356" t="s">
        <v>4969</v>
      </c>
      <c r="I1356">
        <v>9.25</v>
      </c>
      <c r="J1356">
        <v>9.25</v>
      </c>
      <c r="K1356">
        <v>9.25</v>
      </c>
      <c r="L1356">
        <v>9.25</v>
      </c>
      <c r="M1356">
        <v>9.2899999999999991</v>
      </c>
      <c r="N1356">
        <v>9.2899999999999991</v>
      </c>
      <c r="O1356">
        <v>9.2899999999999991</v>
      </c>
      <c r="P1356">
        <v>9.09</v>
      </c>
      <c r="Q1356">
        <v>8.2633103854317795</v>
      </c>
      <c r="R1356">
        <v>7.85014486616019</v>
      </c>
      <c r="S1356">
        <v>1.4398551338398</v>
      </c>
      <c r="T1356" t="s">
        <v>262</v>
      </c>
      <c r="U1356" t="s">
        <v>9819</v>
      </c>
      <c r="V1356" t="s">
        <v>25</v>
      </c>
      <c r="W1356">
        <v>1</v>
      </c>
      <c r="X1356" t="s">
        <v>1374</v>
      </c>
      <c r="Y1356" t="s">
        <v>1375</v>
      </c>
    </row>
    <row r="1357" spans="1:25" ht="12.75" x14ac:dyDescent="0.2">
      <c r="A1357" t="s">
        <v>4970</v>
      </c>
      <c r="B1357" t="s">
        <v>4971</v>
      </c>
      <c r="D1357" t="s">
        <v>22</v>
      </c>
      <c r="E1357" t="s">
        <v>9299</v>
      </c>
      <c r="F1357">
        <v>1</v>
      </c>
      <c r="G1357" t="s">
        <v>4972</v>
      </c>
      <c r="H1357" t="s">
        <v>4973</v>
      </c>
      <c r="I1357">
        <v>4.5999999999999996</v>
      </c>
      <c r="J1357">
        <v>4.5999999999999996</v>
      </c>
      <c r="K1357">
        <v>4.5999999999999996</v>
      </c>
      <c r="L1357">
        <v>4.5999999999999996</v>
      </c>
      <c r="M1357">
        <v>4.6399999999999997</v>
      </c>
      <c r="N1357">
        <v>4.6399999999999997</v>
      </c>
      <c r="O1357">
        <v>4.6399999999999997</v>
      </c>
      <c r="P1357">
        <v>4.54</v>
      </c>
      <c r="Q1357">
        <v>4.1316551927158898</v>
      </c>
      <c r="R1357">
        <v>3.97671812298905</v>
      </c>
      <c r="S1357">
        <v>0.66328187701095398</v>
      </c>
      <c r="T1357" t="s">
        <v>262</v>
      </c>
      <c r="U1357" t="s">
        <v>9819</v>
      </c>
      <c r="V1357" t="s">
        <v>25</v>
      </c>
      <c r="W1357">
        <v>1</v>
      </c>
      <c r="X1357" t="s">
        <v>1374</v>
      </c>
      <c r="Y1357" t="s">
        <v>1375</v>
      </c>
    </row>
    <row r="1358" spans="1:25" ht="12.75" x14ac:dyDescent="0.2">
      <c r="A1358" t="s">
        <v>4974</v>
      </c>
      <c r="B1358" t="s">
        <v>4975</v>
      </c>
      <c r="D1358" t="s">
        <v>22</v>
      </c>
      <c r="E1358" t="s">
        <v>9299</v>
      </c>
      <c r="F1358">
        <v>1</v>
      </c>
      <c r="G1358" t="s">
        <v>4976</v>
      </c>
      <c r="H1358" t="s">
        <v>4976</v>
      </c>
      <c r="I1358">
        <v>8.1</v>
      </c>
      <c r="J1358">
        <v>8.1</v>
      </c>
      <c r="K1358">
        <v>8.1</v>
      </c>
      <c r="L1358">
        <v>8.1</v>
      </c>
      <c r="M1358">
        <v>8.1199999999999992</v>
      </c>
      <c r="N1358">
        <v>8.1199999999999992</v>
      </c>
      <c r="O1358">
        <v>8.1199999999999992</v>
      </c>
      <c r="P1358">
        <v>7.95</v>
      </c>
      <c r="Q1358">
        <v>7.2303965872528098</v>
      </c>
      <c r="R1358">
        <v>7.2303965872528098</v>
      </c>
      <c r="S1358">
        <v>0.88960341274718902</v>
      </c>
      <c r="T1358" t="s">
        <v>262</v>
      </c>
      <c r="U1358" t="s">
        <v>9819</v>
      </c>
      <c r="V1358" t="s">
        <v>25</v>
      </c>
      <c r="W1358">
        <v>1</v>
      </c>
      <c r="X1358" t="s">
        <v>1374</v>
      </c>
      <c r="Y1358" t="s">
        <v>1375</v>
      </c>
    </row>
    <row r="1359" spans="1:25" ht="12.75" x14ac:dyDescent="0.2">
      <c r="A1359" t="s">
        <v>4977</v>
      </c>
      <c r="B1359" t="s">
        <v>4978</v>
      </c>
      <c r="C1359" t="s">
        <v>262</v>
      </c>
      <c r="D1359" t="s">
        <v>22</v>
      </c>
      <c r="E1359" t="s">
        <v>9299</v>
      </c>
      <c r="F1359">
        <v>1</v>
      </c>
      <c r="G1359" t="s">
        <v>4979</v>
      </c>
      <c r="H1359" t="s">
        <v>4979</v>
      </c>
      <c r="I1359">
        <v>8.6999999999999993</v>
      </c>
      <c r="J1359">
        <v>8.6999999999999993</v>
      </c>
      <c r="K1359">
        <v>8.6999999999999993</v>
      </c>
      <c r="L1359">
        <v>8.6999999999999993</v>
      </c>
      <c r="M1359">
        <v>8.7100000000000009</v>
      </c>
      <c r="N1359">
        <v>8.7100000000000009</v>
      </c>
      <c r="O1359">
        <v>8.7100000000000009</v>
      </c>
      <c r="P1359">
        <v>8.52</v>
      </c>
      <c r="Q1359">
        <v>7.7468534863423004</v>
      </c>
      <c r="R1359">
        <v>7.6435621065244002</v>
      </c>
      <c r="S1359">
        <v>1.0664378934756</v>
      </c>
      <c r="T1359" t="s">
        <v>262</v>
      </c>
      <c r="U1359" t="s">
        <v>9819</v>
      </c>
      <c r="V1359" t="s">
        <v>25</v>
      </c>
      <c r="W1359">
        <v>1</v>
      </c>
      <c r="X1359" t="s">
        <v>1374</v>
      </c>
      <c r="Y1359" t="s">
        <v>1375</v>
      </c>
    </row>
    <row r="1360" spans="1:25" ht="12.75" x14ac:dyDescent="0.2">
      <c r="A1360" t="s">
        <v>4980</v>
      </c>
      <c r="B1360" t="s">
        <v>4981</v>
      </c>
      <c r="C1360" t="s">
        <v>262</v>
      </c>
      <c r="D1360" t="s">
        <v>22</v>
      </c>
      <c r="E1360" t="s">
        <v>9299</v>
      </c>
      <c r="F1360">
        <v>1</v>
      </c>
      <c r="G1360" t="s">
        <v>4982</v>
      </c>
      <c r="H1360" t="s">
        <v>4983</v>
      </c>
      <c r="I1360">
        <v>5.25</v>
      </c>
      <c r="J1360">
        <v>5.25</v>
      </c>
      <c r="K1360">
        <v>5.25</v>
      </c>
      <c r="L1360">
        <v>5.25</v>
      </c>
      <c r="M1360">
        <v>5.27</v>
      </c>
      <c r="N1360">
        <v>5.27</v>
      </c>
      <c r="O1360">
        <v>5.27</v>
      </c>
      <c r="P1360">
        <v>5.16</v>
      </c>
      <c r="Q1360">
        <v>5.1645689908948702</v>
      </c>
      <c r="R1360">
        <v>4.9579862312590697</v>
      </c>
      <c r="S1360">
        <v>0.31201376874092901</v>
      </c>
      <c r="T1360" t="s">
        <v>262</v>
      </c>
      <c r="U1360" t="s">
        <v>9819</v>
      </c>
      <c r="V1360" t="s">
        <v>25</v>
      </c>
      <c r="W1360">
        <v>1</v>
      </c>
      <c r="X1360" t="s">
        <v>1374</v>
      </c>
      <c r="Y1360" t="s">
        <v>1375</v>
      </c>
    </row>
    <row r="1361" spans="1:25" ht="12.75" x14ac:dyDescent="0.2">
      <c r="A1361" t="s">
        <v>4984</v>
      </c>
      <c r="B1361" t="s">
        <v>4985</v>
      </c>
      <c r="D1361" t="s">
        <v>22</v>
      </c>
      <c r="E1361" t="s">
        <v>9299</v>
      </c>
      <c r="F1361">
        <v>1</v>
      </c>
      <c r="G1361" t="s">
        <v>4986</v>
      </c>
      <c r="H1361" t="s">
        <v>4986</v>
      </c>
      <c r="I1361">
        <v>8.4</v>
      </c>
      <c r="J1361">
        <v>8.4</v>
      </c>
      <c r="K1361">
        <v>8.4</v>
      </c>
      <c r="L1361">
        <v>8.4</v>
      </c>
      <c r="M1361">
        <v>8.44</v>
      </c>
      <c r="N1361">
        <v>8.44</v>
      </c>
      <c r="O1361">
        <v>8.44</v>
      </c>
      <c r="P1361">
        <v>8.26</v>
      </c>
      <c r="Q1361">
        <v>8.2633103854317795</v>
      </c>
      <c r="R1361">
        <v>8.2116646955228401</v>
      </c>
      <c r="S1361">
        <v>0.22833530447716499</v>
      </c>
      <c r="T1361" t="s">
        <v>262</v>
      </c>
      <c r="U1361" t="s">
        <v>9819</v>
      </c>
      <c r="V1361" t="s">
        <v>25</v>
      </c>
      <c r="W1361">
        <v>1</v>
      </c>
      <c r="X1361" t="s">
        <v>1374</v>
      </c>
      <c r="Y1361" t="s">
        <v>1375</v>
      </c>
    </row>
    <row r="1362" spans="1:25" ht="12.75" x14ac:dyDescent="0.2">
      <c r="A1362" t="s">
        <v>4987</v>
      </c>
      <c r="B1362" t="s">
        <v>4988</v>
      </c>
      <c r="D1362" t="s">
        <v>22</v>
      </c>
      <c r="E1362" t="s">
        <v>9299</v>
      </c>
      <c r="F1362">
        <v>1</v>
      </c>
      <c r="G1362" t="s">
        <v>4989</v>
      </c>
      <c r="H1362" t="s">
        <v>4989</v>
      </c>
      <c r="I1362">
        <v>6.85</v>
      </c>
      <c r="J1362">
        <v>6.85</v>
      </c>
      <c r="K1362">
        <v>6.85</v>
      </c>
      <c r="L1362">
        <v>6.85</v>
      </c>
      <c r="M1362">
        <v>6.86</v>
      </c>
      <c r="N1362">
        <v>6.86</v>
      </c>
      <c r="O1362">
        <v>6.86</v>
      </c>
      <c r="P1362">
        <v>6.71</v>
      </c>
      <c r="Q1362">
        <v>6.71393968816332</v>
      </c>
      <c r="R1362">
        <v>6.6106483083454304</v>
      </c>
      <c r="S1362">
        <v>0.24935169165457299</v>
      </c>
      <c r="T1362" t="s">
        <v>262</v>
      </c>
      <c r="U1362" t="s">
        <v>9819</v>
      </c>
      <c r="V1362" t="s">
        <v>25</v>
      </c>
      <c r="W1362">
        <v>1</v>
      </c>
      <c r="X1362" t="s">
        <v>1374</v>
      </c>
      <c r="Y1362" t="s">
        <v>1375</v>
      </c>
    </row>
    <row r="1363" spans="1:25" ht="12.75" x14ac:dyDescent="0.2">
      <c r="A1363" t="s">
        <v>4990</v>
      </c>
      <c r="B1363" t="s">
        <v>4991</v>
      </c>
      <c r="D1363" t="s">
        <v>22</v>
      </c>
      <c r="E1363" t="s">
        <v>9299</v>
      </c>
      <c r="F1363">
        <v>1</v>
      </c>
      <c r="G1363" t="s">
        <v>4992</v>
      </c>
      <c r="H1363" t="s">
        <v>4992</v>
      </c>
      <c r="I1363">
        <v>3.7</v>
      </c>
      <c r="J1363">
        <v>3.7</v>
      </c>
      <c r="K1363">
        <v>3.7</v>
      </c>
      <c r="L1363">
        <v>3.7</v>
      </c>
      <c r="M1363">
        <v>3.7</v>
      </c>
      <c r="N1363">
        <v>3.7</v>
      </c>
      <c r="O1363">
        <v>3.7</v>
      </c>
      <c r="P1363">
        <v>3.62</v>
      </c>
      <c r="Q1363">
        <v>3.6151982936264102</v>
      </c>
      <c r="R1363">
        <v>3.3053241541727099</v>
      </c>
      <c r="S1363">
        <v>0.39467584582728699</v>
      </c>
      <c r="T1363" t="s">
        <v>262</v>
      </c>
      <c r="U1363" t="s">
        <v>9819</v>
      </c>
      <c r="V1363" t="s">
        <v>25</v>
      </c>
      <c r="W1363">
        <v>1</v>
      </c>
      <c r="X1363" t="s">
        <v>1374</v>
      </c>
      <c r="Y1363" t="s">
        <v>1375</v>
      </c>
    </row>
    <row r="1364" spans="1:25" ht="12.75" x14ac:dyDescent="0.2">
      <c r="A1364" t="s">
        <v>4993</v>
      </c>
      <c r="B1364" t="s">
        <v>4994</v>
      </c>
      <c r="D1364" t="s">
        <v>22</v>
      </c>
      <c r="E1364" t="s">
        <v>9299</v>
      </c>
      <c r="F1364">
        <v>1</v>
      </c>
      <c r="G1364" t="s">
        <v>4995</v>
      </c>
      <c r="H1364" t="s">
        <v>4995</v>
      </c>
      <c r="I1364">
        <v>8.6999999999999993</v>
      </c>
      <c r="J1364">
        <v>8.6999999999999993</v>
      </c>
      <c r="K1364">
        <v>8.6999999999999993</v>
      </c>
      <c r="L1364">
        <v>8.6999999999999993</v>
      </c>
      <c r="M1364">
        <v>8.7100000000000009</v>
      </c>
      <c r="N1364">
        <v>8.7100000000000009</v>
      </c>
      <c r="O1364">
        <v>8.7100000000000009</v>
      </c>
      <c r="P1364">
        <v>8.52</v>
      </c>
      <c r="Q1364">
        <v>7.7468534863423004</v>
      </c>
      <c r="R1364">
        <v>7.33368796707071</v>
      </c>
      <c r="S1364">
        <v>1.3763120329292899</v>
      </c>
      <c r="T1364" t="s">
        <v>262</v>
      </c>
      <c r="U1364" t="s">
        <v>9819</v>
      </c>
      <c r="V1364" t="s">
        <v>25</v>
      </c>
      <c r="W1364">
        <v>1</v>
      </c>
      <c r="X1364" t="s">
        <v>1374</v>
      </c>
      <c r="Y1364" t="s">
        <v>1375</v>
      </c>
    </row>
    <row r="1365" spans="1:25" ht="12.75" x14ac:dyDescent="0.2">
      <c r="A1365" t="s">
        <v>4996</v>
      </c>
      <c r="B1365" t="s">
        <v>4997</v>
      </c>
      <c r="D1365" t="s">
        <v>22</v>
      </c>
      <c r="E1365" t="s">
        <v>9299</v>
      </c>
      <c r="F1365">
        <v>1</v>
      </c>
      <c r="G1365" t="s">
        <v>4998</v>
      </c>
      <c r="H1365" t="s">
        <v>4999</v>
      </c>
      <c r="I1365">
        <v>10.45</v>
      </c>
      <c r="J1365">
        <v>10.45</v>
      </c>
      <c r="K1365">
        <v>10.45</v>
      </c>
      <c r="L1365">
        <v>10.45</v>
      </c>
      <c r="M1365">
        <v>10.46</v>
      </c>
      <c r="N1365">
        <v>10.46</v>
      </c>
      <c r="O1365">
        <v>10.46</v>
      </c>
      <c r="P1365">
        <v>10.23</v>
      </c>
      <c r="Q1365">
        <v>9.2962241836107609</v>
      </c>
      <c r="R1365">
        <v>9.0896414239749603</v>
      </c>
      <c r="S1365">
        <v>1.3703585760250401</v>
      </c>
      <c r="T1365" t="s">
        <v>262</v>
      </c>
      <c r="U1365" t="s">
        <v>9819</v>
      </c>
      <c r="V1365" t="s">
        <v>25</v>
      </c>
      <c r="W1365">
        <v>1</v>
      </c>
      <c r="X1365" t="s">
        <v>1374</v>
      </c>
      <c r="Y1365" t="s">
        <v>1375</v>
      </c>
    </row>
    <row r="1366" spans="1:25" ht="12.75" x14ac:dyDescent="0.2">
      <c r="A1366" t="s">
        <v>5000</v>
      </c>
      <c r="B1366" t="s">
        <v>5001</v>
      </c>
      <c r="C1366" t="s">
        <v>427</v>
      </c>
      <c r="D1366" t="s">
        <v>22</v>
      </c>
      <c r="E1366" t="s">
        <v>9299</v>
      </c>
      <c r="F1366">
        <v>1</v>
      </c>
      <c r="G1366" t="s">
        <v>5002</v>
      </c>
      <c r="H1366" t="s">
        <v>5002</v>
      </c>
      <c r="I1366">
        <v>4.2</v>
      </c>
      <c r="J1366">
        <v>4.2</v>
      </c>
      <c r="K1366">
        <v>4.2</v>
      </c>
      <c r="L1366">
        <v>4.2</v>
      </c>
      <c r="M1366">
        <v>4.22</v>
      </c>
      <c r="N1366">
        <v>4.22</v>
      </c>
      <c r="O1366">
        <v>4.22</v>
      </c>
      <c r="P1366">
        <v>4.13</v>
      </c>
      <c r="Q1366">
        <v>4.1316551927158898</v>
      </c>
      <c r="U1366" t="s">
        <v>9816</v>
      </c>
      <c r="V1366" t="s">
        <v>25</v>
      </c>
      <c r="W1366">
        <v>1</v>
      </c>
      <c r="X1366" t="s">
        <v>1374</v>
      </c>
      <c r="Y1366" t="s">
        <v>1375</v>
      </c>
    </row>
    <row r="1367" spans="1:25" ht="12.75" x14ac:dyDescent="0.2">
      <c r="A1367" t="s">
        <v>5003</v>
      </c>
      <c r="B1367" t="s">
        <v>5004</v>
      </c>
      <c r="D1367" t="s">
        <v>22</v>
      </c>
      <c r="E1367" t="s">
        <v>9299</v>
      </c>
      <c r="F1367">
        <v>1</v>
      </c>
      <c r="G1367" t="s">
        <v>5005</v>
      </c>
      <c r="H1367" t="s">
        <v>5005</v>
      </c>
      <c r="I1367">
        <v>6.85</v>
      </c>
      <c r="J1367">
        <v>6.85</v>
      </c>
      <c r="K1367">
        <v>6.85</v>
      </c>
      <c r="L1367">
        <v>6.85</v>
      </c>
      <c r="M1367">
        <v>6.86</v>
      </c>
      <c r="N1367">
        <v>6.86</v>
      </c>
      <c r="O1367">
        <v>6.86</v>
      </c>
      <c r="P1367">
        <v>6.71</v>
      </c>
      <c r="Q1367">
        <v>6.71393968816332</v>
      </c>
      <c r="R1367">
        <v>6.6106483083454304</v>
      </c>
      <c r="S1367">
        <v>0.24935169165457299</v>
      </c>
      <c r="T1367" t="s">
        <v>262</v>
      </c>
      <c r="U1367" t="s">
        <v>9819</v>
      </c>
      <c r="V1367" t="s">
        <v>25</v>
      </c>
      <c r="W1367">
        <v>1</v>
      </c>
      <c r="X1367" t="s">
        <v>1374</v>
      </c>
      <c r="Y1367" t="s">
        <v>1375</v>
      </c>
    </row>
    <row r="1368" spans="1:25" ht="12.75" x14ac:dyDescent="0.2">
      <c r="A1368" t="s">
        <v>5006</v>
      </c>
      <c r="B1368" t="s">
        <v>5007</v>
      </c>
      <c r="D1368" t="s">
        <v>22</v>
      </c>
      <c r="E1368" t="s">
        <v>9299</v>
      </c>
      <c r="F1368">
        <v>1</v>
      </c>
      <c r="G1368" t="s">
        <v>5008</v>
      </c>
      <c r="H1368" t="s">
        <v>5009</v>
      </c>
      <c r="I1368">
        <v>6.95</v>
      </c>
      <c r="J1368">
        <v>6.95</v>
      </c>
      <c r="K1368">
        <v>6.95</v>
      </c>
      <c r="L1368">
        <v>6.95</v>
      </c>
      <c r="M1368">
        <v>6.97</v>
      </c>
      <c r="N1368">
        <v>6.97</v>
      </c>
      <c r="O1368">
        <v>6.97</v>
      </c>
      <c r="P1368">
        <v>6.82</v>
      </c>
      <c r="Q1368">
        <v>6.19748278907384</v>
      </c>
      <c r="R1368">
        <v>6.19748278907384</v>
      </c>
      <c r="S1368">
        <v>0.77251721092616199</v>
      </c>
      <c r="T1368" t="s">
        <v>262</v>
      </c>
      <c r="U1368" t="s">
        <v>9819</v>
      </c>
      <c r="V1368" t="s">
        <v>25</v>
      </c>
      <c r="W1368">
        <v>1</v>
      </c>
      <c r="X1368" t="s">
        <v>1374</v>
      </c>
      <c r="Y1368" t="s">
        <v>1375</v>
      </c>
    </row>
    <row r="1369" spans="1:25" ht="12.75" x14ac:dyDescent="0.2">
      <c r="A1369" t="s">
        <v>5010</v>
      </c>
      <c r="B1369" t="s">
        <v>5011</v>
      </c>
      <c r="D1369" t="s">
        <v>22</v>
      </c>
      <c r="E1369" t="s">
        <v>9299</v>
      </c>
      <c r="F1369">
        <v>1</v>
      </c>
      <c r="G1369" t="s">
        <v>5012</v>
      </c>
      <c r="H1369" t="s">
        <v>5012</v>
      </c>
      <c r="I1369">
        <v>9.25</v>
      </c>
      <c r="J1369">
        <v>9.25</v>
      </c>
      <c r="K1369">
        <v>9.25</v>
      </c>
      <c r="L1369">
        <v>9.25</v>
      </c>
      <c r="M1369">
        <v>9.2899999999999991</v>
      </c>
      <c r="N1369">
        <v>9.2899999999999991</v>
      </c>
      <c r="O1369">
        <v>9.2899999999999991</v>
      </c>
      <c r="P1369">
        <v>9.09</v>
      </c>
      <c r="Q1369">
        <v>8.2633103854317795</v>
      </c>
      <c r="R1369">
        <v>8.1600190056138899</v>
      </c>
      <c r="S1369">
        <v>1.1299809943861101</v>
      </c>
      <c r="T1369" t="s">
        <v>262</v>
      </c>
      <c r="U1369" t="s">
        <v>9819</v>
      </c>
      <c r="V1369" t="s">
        <v>25</v>
      </c>
      <c r="W1369">
        <v>1</v>
      </c>
      <c r="X1369" t="s">
        <v>1374</v>
      </c>
      <c r="Y1369" t="s">
        <v>1375</v>
      </c>
    </row>
    <row r="1370" spans="1:25" ht="12.75" x14ac:dyDescent="0.2">
      <c r="A1370" t="s">
        <v>5013</v>
      </c>
      <c r="B1370" t="s">
        <v>5014</v>
      </c>
      <c r="C1370" t="s">
        <v>262</v>
      </c>
      <c r="D1370" t="s">
        <v>22</v>
      </c>
      <c r="E1370" t="s">
        <v>9299</v>
      </c>
      <c r="F1370">
        <v>1</v>
      </c>
      <c r="G1370" t="s">
        <v>5015</v>
      </c>
      <c r="H1370" t="s">
        <v>5015</v>
      </c>
      <c r="I1370">
        <v>4.2</v>
      </c>
      <c r="J1370">
        <v>4.2</v>
      </c>
      <c r="K1370">
        <v>4.2</v>
      </c>
      <c r="L1370">
        <v>4.2</v>
      </c>
      <c r="M1370">
        <v>4.22</v>
      </c>
      <c r="N1370">
        <v>4.22</v>
      </c>
      <c r="O1370">
        <v>4.22</v>
      </c>
      <c r="P1370">
        <v>4.13</v>
      </c>
      <c r="Q1370">
        <v>4.1316551927158898</v>
      </c>
      <c r="R1370">
        <v>3.7184896734442998</v>
      </c>
      <c r="S1370">
        <v>0.50151032655569705</v>
      </c>
      <c r="T1370" t="s">
        <v>262</v>
      </c>
      <c r="U1370" t="s">
        <v>9819</v>
      </c>
      <c r="V1370" t="s">
        <v>25</v>
      </c>
      <c r="W1370">
        <v>1</v>
      </c>
      <c r="X1370" t="s">
        <v>1374</v>
      </c>
      <c r="Y1370" t="s">
        <v>1375</v>
      </c>
    </row>
    <row r="1371" spans="1:25" ht="12.75" x14ac:dyDescent="0.2">
      <c r="A1371" t="s">
        <v>5016</v>
      </c>
      <c r="B1371" t="s">
        <v>5017</v>
      </c>
      <c r="D1371" t="s">
        <v>22</v>
      </c>
      <c r="E1371" t="s">
        <v>9299</v>
      </c>
      <c r="F1371">
        <v>1</v>
      </c>
      <c r="G1371" t="s">
        <v>5018</v>
      </c>
      <c r="H1371" t="s">
        <v>5019</v>
      </c>
      <c r="I1371">
        <v>5.8</v>
      </c>
      <c r="J1371">
        <v>5.8</v>
      </c>
      <c r="K1371">
        <v>5.8</v>
      </c>
      <c r="L1371">
        <v>5.8</v>
      </c>
      <c r="M1371">
        <v>5.8</v>
      </c>
      <c r="N1371">
        <v>5.8</v>
      </c>
      <c r="O1371">
        <v>5.8</v>
      </c>
      <c r="P1371">
        <v>5.68</v>
      </c>
      <c r="Q1371">
        <v>5.1645689908948702</v>
      </c>
      <c r="R1371">
        <v>4.8546948514411703</v>
      </c>
      <c r="S1371">
        <v>0.94530514855882697</v>
      </c>
      <c r="T1371" t="s">
        <v>262</v>
      </c>
      <c r="U1371" t="s">
        <v>9819</v>
      </c>
      <c r="V1371" t="s">
        <v>25</v>
      </c>
      <c r="W1371">
        <v>1</v>
      </c>
      <c r="X1371" t="s">
        <v>1374</v>
      </c>
      <c r="Y1371" t="s">
        <v>1375</v>
      </c>
    </row>
    <row r="1372" spans="1:25" ht="12.75" x14ac:dyDescent="0.2">
      <c r="A1372" t="s">
        <v>5020</v>
      </c>
      <c r="B1372" t="s">
        <v>5021</v>
      </c>
      <c r="C1372" t="s">
        <v>427</v>
      </c>
      <c r="D1372" t="s">
        <v>22</v>
      </c>
      <c r="E1372" t="s">
        <v>9299</v>
      </c>
      <c r="F1372">
        <v>1</v>
      </c>
      <c r="G1372" t="s">
        <v>5022</v>
      </c>
      <c r="H1372" t="s">
        <v>5022</v>
      </c>
      <c r="I1372">
        <v>23.7</v>
      </c>
      <c r="J1372">
        <v>23.7</v>
      </c>
      <c r="K1372">
        <v>23.7</v>
      </c>
      <c r="L1372">
        <v>23.7</v>
      </c>
      <c r="M1372">
        <v>23.71</v>
      </c>
      <c r="N1372">
        <v>23.71</v>
      </c>
      <c r="O1372">
        <v>23.71</v>
      </c>
      <c r="P1372">
        <v>23.2</v>
      </c>
      <c r="U1372" t="s">
        <v>9816</v>
      </c>
      <c r="V1372" t="s">
        <v>25</v>
      </c>
      <c r="W1372">
        <v>1</v>
      </c>
      <c r="X1372" t="s">
        <v>1374</v>
      </c>
      <c r="Y1372" t="s">
        <v>1375</v>
      </c>
    </row>
    <row r="1373" spans="1:25" ht="12.75" x14ac:dyDescent="0.2">
      <c r="A1373" t="s">
        <v>5023</v>
      </c>
      <c r="B1373" t="s">
        <v>5024</v>
      </c>
      <c r="C1373" t="s">
        <v>427</v>
      </c>
      <c r="D1373" t="s">
        <v>22</v>
      </c>
      <c r="E1373" t="s">
        <v>9299</v>
      </c>
      <c r="F1373">
        <v>1</v>
      </c>
      <c r="G1373" t="s">
        <v>5025</v>
      </c>
      <c r="H1373" t="s">
        <v>5026</v>
      </c>
      <c r="I1373">
        <v>11</v>
      </c>
      <c r="J1373">
        <v>11</v>
      </c>
      <c r="K1373">
        <v>11</v>
      </c>
      <c r="L1373">
        <v>11</v>
      </c>
      <c r="M1373">
        <v>11.04</v>
      </c>
      <c r="N1373">
        <v>11.04</v>
      </c>
      <c r="O1373">
        <v>11.04</v>
      </c>
      <c r="P1373">
        <v>10.8</v>
      </c>
      <c r="U1373" t="s">
        <v>9816</v>
      </c>
      <c r="V1373" t="s">
        <v>25</v>
      </c>
      <c r="W1373">
        <v>1</v>
      </c>
      <c r="X1373" t="s">
        <v>1374</v>
      </c>
      <c r="Y1373" t="s">
        <v>1375</v>
      </c>
    </row>
    <row r="1374" spans="1:25" ht="12.75" x14ac:dyDescent="0.2">
      <c r="A1374" t="s">
        <v>5027</v>
      </c>
      <c r="B1374" t="s">
        <v>5028</v>
      </c>
      <c r="D1374" t="s">
        <v>22</v>
      </c>
      <c r="E1374" t="s">
        <v>9299</v>
      </c>
      <c r="F1374">
        <v>1</v>
      </c>
      <c r="G1374" t="s">
        <v>5029</v>
      </c>
      <c r="H1374" t="s">
        <v>5029</v>
      </c>
      <c r="I1374">
        <v>6.95</v>
      </c>
      <c r="J1374">
        <v>6.95</v>
      </c>
      <c r="K1374">
        <v>6.95</v>
      </c>
      <c r="L1374">
        <v>6.95</v>
      </c>
      <c r="M1374">
        <v>6.97</v>
      </c>
      <c r="N1374">
        <v>6.97</v>
      </c>
      <c r="O1374">
        <v>6.97</v>
      </c>
      <c r="P1374">
        <v>6.82</v>
      </c>
      <c r="Q1374">
        <v>6.19748278907384</v>
      </c>
      <c r="R1374">
        <v>5.8876086496201498</v>
      </c>
      <c r="S1374">
        <v>1.0823913503798499</v>
      </c>
      <c r="T1374" t="s">
        <v>262</v>
      </c>
      <c r="U1374" t="s">
        <v>9819</v>
      </c>
      <c r="V1374" t="s">
        <v>25</v>
      </c>
      <c r="W1374">
        <v>1</v>
      </c>
      <c r="X1374" t="s">
        <v>1374</v>
      </c>
      <c r="Y1374" t="s">
        <v>1375</v>
      </c>
    </row>
    <row r="1375" spans="1:25" ht="12.75" x14ac:dyDescent="0.2">
      <c r="A1375" t="s">
        <v>5030</v>
      </c>
      <c r="B1375" t="s">
        <v>5031</v>
      </c>
      <c r="D1375" t="s">
        <v>22</v>
      </c>
      <c r="E1375" t="s">
        <v>9299</v>
      </c>
      <c r="F1375">
        <v>1</v>
      </c>
      <c r="G1375" t="s">
        <v>5032</v>
      </c>
      <c r="H1375" t="s">
        <v>5032</v>
      </c>
      <c r="I1375">
        <v>6.3</v>
      </c>
      <c r="J1375">
        <v>6.3</v>
      </c>
      <c r="K1375">
        <v>6.3</v>
      </c>
      <c r="L1375">
        <v>6.3</v>
      </c>
      <c r="M1375">
        <v>6.34</v>
      </c>
      <c r="N1375">
        <v>6.34</v>
      </c>
      <c r="O1375">
        <v>6.34</v>
      </c>
      <c r="P1375">
        <v>6.2</v>
      </c>
      <c r="Q1375">
        <v>6.19748278907384</v>
      </c>
      <c r="R1375">
        <v>5.7843172698022496</v>
      </c>
      <c r="S1375">
        <v>0.55568273019775105</v>
      </c>
      <c r="T1375" t="s">
        <v>262</v>
      </c>
      <c r="U1375" t="s">
        <v>9819</v>
      </c>
      <c r="V1375" t="s">
        <v>25</v>
      </c>
      <c r="W1375">
        <v>1</v>
      </c>
      <c r="X1375" t="s">
        <v>1374</v>
      </c>
      <c r="Y1375" t="s">
        <v>1375</v>
      </c>
    </row>
    <row r="1376" spans="1:25" ht="12.75" x14ac:dyDescent="0.2">
      <c r="A1376" t="s">
        <v>5034</v>
      </c>
      <c r="B1376" t="s">
        <v>5035</v>
      </c>
      <c r="D1376" t="s">
        <v>22</v>
      </c>
      <c r="E1376" t="s">
        <v>9299</v>
      </c>
      <c r="F1376">
        <v>1</v>
      </c>
      <c r="G1376" t="s">
        <v>5036</v>
      </c>
      <c r="H1376" t="s">
        <v>5036</v>
      </c>
      <c r="I1376">
        <v>16.350000000000001</v>
      </c>
      <c r="J1376">
        <v>16.350000000000001</v>
      </c>
      <c r="K1376">
        <v>16.350000000000001</v>
      </c>
      <c r="L1376">
        <v>16.350000000000001</v>
      </c>
      <c r="M1376">
        <v>16.36</v>
      </c>
      <c r="N1376">
        <v>16.36</v>
      </c>
      <c r="O1376">
        <v>16.36</v>
      </c>
      <c r="P1376">
        <v>16.010000000000002</v>
      </c>
      <c r="Q1376">
        <v>16.0101638717741</v>
      </c>
      <c r="R1376">
        <v>15.958518181865101</v>
      </c>
      <c r="S1376">
        <v>0.401481818134867</v>
      </c>
      <c r="T1376" t="s">
        <v>262</v>
      </c>
      <c r="U1376" t="s">
        <v>9819</v>
      </c>
      <c r="V1376" t="s">
        <v>25</v>
      </c>
      <c r="W1376">
        <v>1</v>
      </c>
      <c r="X1376" t="s">
        <v>1374</v>
      </c>
      <c r="Y1376" t="s">
        <v>1375</v>
      </c>
    </row>
    <row r="1377" spans="1:25" ht="12.75" x14ac:dyDescent="0.2">
      <c r="A1377" t="s">
        <v>5037</v>
      </c>
      <c r="B1377" t="s">
        <v>5038</v>
      </c>
      <c r="C1377" t="s">
        <v>262</v>
      </c>
      <c r="D1377" t="s">
        <v>22</v>
      </c>
      <c r="E1377" t="s">
        <v>9299</v>
      </c>
      <c r="F1377">
        <v>1</v>
      </c>
      <c r="G1377" t="s">
        <v>9257</v>
      </c>
      <c r="H1377" t="s">
        <v>9921</v>
      </c>
      <c r="I1377">
        <v>7.9</v>
      </c>
      <c r="J1377">
        <v>7.9</v>
      </c>
      <c r="K1377">
        <v>7.9</v>
      </c>
      <c r="L1377">
        <v>7.9</v>
      </c>
      <c r="M1377">
        <v>7.92</v>
      </c>
      <c r="N1377">
        <v>7.92</v>
      </c>
      <c r="O1377">
        <v>7.92</v>
      </c>
      <c r="P1377">
        <v>7.75</v>
      </c>
      <c r="Q1377">
        <v>7.7468534863423004</v>
      </c>
      <c r="R1377">
        <v>7.7468534863423004</v>
      </c>
      <c r="S1377">
        <v>0.17314651365770201</v>
      </c>
      <c r="T1377" t="s">
        <v>262</v>
      </c>
      <c r="U1377" t="s">
        <v>9819</v>
      </c>
      <c r="V1377" t="s">
        <v>25</v>
      </c>
      <c r="W1377">
        <v>1</v>
      </c>
      <c r="X1377" t="s">
        <v>1374</v>
      </c>
      <c r="Y1377" t="s">
        <v>1375</v>
      </c>
    </row>
    <row r="1378" spans="1:25" ht="12.75" x14ac:dyDescent="0.2">
      <c r="A1378" t="s">
        <v>7844</v>
      </c>
      <c r="B1378" t="s">
        <v>8857</v>
      </c>
      <c r="D1378" t="s">
        <v>22</v>
      </c>
      <c r="E1378" t="s">
        <v>9299</v>
      </c>
      <c r="F1378">
        <v>1</v>
      </c>
      <c r="G1378" t="s">
        <v>8858</v>
      </c>
      <c r="H1378" t="s">
        <v>8858</v>
      </c>
      <c r="I1378">
        <v>3.7</v>
      </c>
      <c r="J1378">
        <v>3.7</v>
      </c>
      <c r="K1378">
        <v>3.7</v>
      </c>
      <c r="L1378">
        <v>3.7</v>
      </c>
      <c r="M1378">
        <v>3.7</v>
      </c>
      <c r="N1378">
        <v>3.7</v>
      </c>
      <c r="O1378">
        <v>3.7</v>
      </c>
      <c r="P1378">
        <v>3.62</v>
      </c>
      <c r="Q1378">
        <v>3.6151982936264102</v>
      </c>
      <c r="R1378">
        <v>3.35696984408166</v>
      </c>
      <c r="S1378">
        <v>0.34303015591833802</v>
      </c>
      <c r="T1378" t="s">
        <v>262</v>
      </c>
      <c r="U1378" t="s">
        <v>9819</v>
      </c>
      <c r="V1378" t="s">
        <v>25</v>
      </c>
      <c r="W1378">
        <v>1</v>
      </c>
      <c r="X1378" t="s">
        <v>1374</v>
      </c>
      <c r="Y1378" t="s">
        <v>1375</v>
      </c>
    </row>
    <row r="1379" spans="1:25" ht="12.75" x14ac:dyDescent="0.2">
      <c r="A1379" t="s">
        <v>9922</v>
      </c>
      <c r="B1379" t="s">
        <v>9923</v>
      </c>
      <c r="C1379" t="s">
        <v>427</v>
      </c>
      <c r="D1379" t="s">
        <v>22</v>
      </c>
      <c r="E1379" t="s">
        <v>9299</v>
      </c>
      <c r="F1379">
        <v>1</v>
      </c>
      <c r="G1379" t="s">
        <v>9924</v>
      </c>
      <c r="H1379" t="s">
        <v>9925</v>
      </c>
      <c r="I1379">
        <v>71.540000000000006</v>
      </c>
      <c r="J1379">
        <v>71.540000000000006</v>
      </c>
      <c r="K1379">
        <v>71.540000000000006</v>
      </c>
      <c r="L1379">
        <v>71.540000000000006</v>
      </c>
      <c r="M1379">
        <v>71.540000000000006</v>
      </c>
      <c r="N1379">
        <v>71.540000000000006</v>
      </c>
      <c r="O1379">
        <v>71.540000000000006</v>
      </c>
      <c r="P1379">
        <v>70</v>
      </c>
      <c r="U1379" t="s">
        <v>9816</v>
      </c>
      <c r="V1379" t="s">
        <v>25</v>
      </c>
      <c r="W1379">
        <v>1</v>
      </c>
      <c r="X1379" t="s">
        <v>1374</v>
      </c>
      <c r="Y1379" t="s">
        <v>1375</v>
      </c>
    </row>
    <row r="1380" spans="1:25" ht="12.75" x14ac:dyDescent="0.2">
      <c r="A1380" t="s">
        <v>5041</v>
      </c>
      <c r="B1380" t="s">
        <v>5042</v>
      </c>
      <c r="C1380" t="s">
        <v>427</v>
      </c>
      <c r="D1380" t="s">
        <v>22</v>
      </c>
      <c r="E1380" t="s">
        <v>9299</v>
      </c>
      <c r="F1380">
        <v>1</v>
      </c>
      <c r="G1380" t="s">
        <v>5043</v>
      </c>
      <c r="H1380" t="s">
        <v>5044</v>
      </c>
      <c r="I1380">
        <v>13.15</v>
      </c>
      <c r="J1380">
        <v>13.15</v>
      </c>
      <c r="K1380">
        <v>13.15</v>
      </c>
      <c r="L1380">
        <v>13.15</v>
      </c>
      <c r="M1380">
        <v>13.18</v>
      </c>
      <c r="N1380">
        <v>13.18</v>
      </c>
      <c r="O1380">
        <v>13.18</v>
      </c>
      <c r="P1380">
        <v>12.9</v>
      </c>
      <c r="U1380" t="s">
        <v>9816</v>
      </c>
      <c r="V1380" t="s">
        <v>25</v>
      </c>
      <c r="W1380">
        <v>1</v>
      </c>
      <c r="X1380" t="s">
        <v>1374</v>
      </c>
      <c r="Y1380" t="s">
        <v>1375</v>
      </c>
    </row>
    <row r="1381" spans="1:25" ht="12.75" x14ac:dyDescent="0.2">
      <c r="A1381" t="s">
        <v>5045</v>
      </c>
      <c r="B1381" t="s">
        <v>5046</v>
      </c>
      <c r="C1381" t="s">
        <v>427</v>
      </c>
      <c r="D1381" t="s">
        <v>22</v>
      </c>
      <c r="E1381" t="s">
        <v>9299</v>
      </c>
      <c r="F1381">
        <v>1</v>
      </c>
      <c r="G1381" t="s">
        <v>5047</v>
      </c>
      <c r="H1381" t="s">
        <v>5048</v>
      </c>
      <c r="I1381">
        <v>71.540000000000006</v>
      </c>
      <c r="J1381">
        <v>71.540000000000006</v>
      </c>
      <c r="K1381">
        <v>71.540000000000006</v>
      </c>
      <c r="L1381">
        <v>71.540000000000006</v>
      </c>
      <c r="M1381">
        <v>71.540000000000006</v>
      </c>
      <c r="N1381">
        <v>71.540000000000006</v>
      </c>
      <c r="O1381">
        <v>71.540000000000006</v>
      </c>
      <c r="P1381">
        <v>70</v>
      </c>
      <c r="U1381" t="s">
        <v>9816</v>
      </c>
      <c r="V1381" t="s">
        <v>25</v>
      </c>
      <c r="W1381">
        <v>1</v>
      </c>
      <c r="X1381" t="s">
        <v>1374</v>
      </c>
      <c r="Y1381" t="s">
        <v>1375</v>
      </c>
    </row>
    <row r="1382" spans="1:25" ht="12.75" x14ac:dyDescent="0.2">
      <c r="A1382" t="s">
        <v>7846</v>
      </c>
      <c r="B1382" t="s">
        <v>8859</v>
      </c>
      <c r="C1382" t="s">
        <v>262</v>
      </c>
      <c r="D1382" t="s">
        <v>22</v>
      </c>
      <c r="E1382" t="s">
        <v>9299</v>
      </c>
      <c r="F1382">
        <v>1</v>
      </c>
      <c r="G1382" t="s">
        <v>9258</v>
      </c>
      <c r="H1382" t="s">
        <v>9926</v>
      </c>
      <c r="I1382">
        <v>12.1</v>
      </c>
      <c r="J1382">
        <v>12.1</v>
      </c>
      <c r="K1382">
        <v>12.1</v>
      </c>
      <c r="L1382">
        <v>12.1</v>
      </c>
      <c r="M1382">
        <v>12.14</v>
      </c>
      <c r="N1382">
        <v>12.14</v>
      </c>
      <c r="O1382">
        <v>12.14</v>
      </c>
      <c r="P1382">
        <v>11.88</v>
      </c>
      <c r="Q1382">
        <v>11.8785086790582</v>
      </c>
      <c r="R1382">
        <v>11.7752172992403</v>
      </c>
      <c r="S1382">
        <v>0.36478270075970798</v>
      </c>
      <c r="T1382" t="s">
        <v>262</v>
      </c>
      <c r="U1382" t="s">
        <v>9819</v>
      </c>
      <c r="V1382" t="s">
        <v>25</v>
      </c>
      <c r="W1382">
        <v>1</v>
      </c>
      <c r="X1382" t="s">
        <v>1374</v>
      </c>
      <c r="Y1382" t="s">
        <v>1375</v>
      </c>
    </row>
    <row r="1383" spans="1:25" ht="12.75" x14ac:dyDescent="0.2">
      <c r="A1383" t="s">
        <v>5049</v>
      </c>
      <c r="B1383" t="s">
        <v>5050</v>
      </c>
      <c r="D1383" t="s">
        <v>22</v>
      </c>
      <c r="E1383" t="s">
        <v>9299</v>
      </c>
      <c r="F1383">
        <v>1</v>
      </c>
      <c r="G1383" t="s">
        <v>5051</v>
      </c>
      <c r="H1383" t="s">
        <v>5051</v>
      </c>
      <c r="I1383">
        <v>6.85</v>
      </c>
      <c r="J1383">
        <v>6.85</v>
      </c>
      <c r="K1383">
        <v>6.85</v>
      </c>
      <c r="L1383">
        <v>6.85</v>
      </c>
      <c r="M1383">
        <v>6.86</v>
      </c>
      <c r="N1383">
        <v>6.86</v>
      </c>
      <c r="O1383">
        <v>6.86</v>
      </c>
      <c r="P1383">
        <v>6.71</v>
      </c>
      <c r="Q1383">
        <v>6.71393968816332</v>
      </c>
      <c r="R1383">
        <v>6.6106483083454304</v>
      </c>
      <c r="S1383">
        <v>0.24935169165457299</v>
      </c>
      <c r="T1383" t="s">
        <v>262</v>
      </c>
      <c r="U1383" t="s">
        <v>9819</v>
      </c>
      <c r="V1383" t="s">
        <v>25</v>
      </c>
      <c r="W1383">
        <v>1</v>
      </c>
      <c r="X1383" t="s">
        <v>1374</v>
      </c>
      <c r="Y1383" t="s">
        <v>1375</v>
      </c>
    </row>
    <row r="1384" spans="1:25" ht="12.75" x14ac:dyDescent="0.2">
      <c r="A1384" t="s">
        <v>5052</v>
      </c>
      <c r="B1384" t="s">
        <v>5053</v>
      </c>
      <c r="D1384" t="s">
        <v>22</v>
      </c>
      <c r="E1384" t="s">
        <v>9299</v>
      </c>
      <c r="F1384">
        <v>1</v>
      </c>
      <c r="G1384" t="s">
        <v>5054</v>
      </c>
      <c r="H1384" t="s">
        <v>5054</v>
      </c>
      <c r="I1384">
        <v>8.4</v>
      </c>
      <c r="J1384">
        <v>8.4</v>
      </c>
      <c r="K1384">
        <v>8.4</v>
      </c>
      <c r="L1384">
        <v>8.4</v>
      </c>
      <c r="M1384">
        <v>8.44</v>
      </c>
      <c r="N1384">
        <v>8.44</v>
      </c>
      <c r="O1384">
        <v>8.44</v>
      </c>
      <c r="P1384">
        <v>8.26</v>
      </c>
      <c r="Q1384">
        <v>8.2633103854317795</v>
      </c>
      <c r="R1384">
        <v>8.1600190056138899</v>
      </c>
      <c r="S1384">
        <v>0.27998099438611301</v>
      </c>
      <c r="T1384" t="s">
        <v>262</v>
      </c>
      <c r="U1384" t="s">
        <v>9819</v>
      </c>
      <c r="V1384" t="s">
        <v>25</v>
      </c>
      <c r="W1384">
        <v>1</v>
      </c>
      <c r="X1384" t="s">
        <v>1374</v>
      </c>
      <c r="Y1384" t="s">
        <v>1375</v>
      </c>
    </row>
    <row r="1385" spans="1:25" ht="12.75" x14ac:dyDescent="0.2">
      <c r="A1385" t="s">
        <v>5055</v>
      </c>
      <c r="B1385" t="s">
        <v>5056</v>
      </c>
      <c r="C1385" t="s">
        <v>262</v>
      </c>
      <c r="D1385" t="s">
        <v>22</v>
      </c>
      <c r="E1385" t="s">
        <v>9299</v>
      </c>
      <c r="F1385">
        <v>1</v>
      </c>
      <c r="G1385" t="s">
        <v>5057</v>
      </c>
      <c r="H1385" t="s">
        <v>5057</v>
      </c>
      <c r="I1385">
        <v>3.7</v>
      </c>
      <c r="J1385">
        <v>3.7</v>
      </c>
      <c r="K1385">
        <v>3.7</v>
      </c>
      <c r="L1385">
        <v>3.7</v>
      </c>
      <c r="M1385">
        <v>3.7</v>
      </c>
      <c r="N1385">
        <v>3.7</v>
      </c>
      <c r="O1385">
        <v>3.7</v>
      </c>
      <c r="P1385">
        <v>3.62</v>
      </c>
      <c r="Q1385">
        <v>3.6151982936264102</v>
      </c>
      <c r="R1385">
        <v>3.4602612238995598</v>
      </c>
      <c r="S1385">
        <v>0.239738776100441</v>
      </c>
      <c r="T1385" t="s">
        <v>262</v>
      </c>
      <c r="U1385" t="s">
        <v>9819</v>
      </c>
      <c r="V1385" t="s">
        <v>25</v>
      </c>
      <c r="W1385">
        <v>1</v>
      </c>
      <c r="X1385" t="s">
        <v>1374</v>
      </c>
      <c r="Y1385" t="s">
        <v>1375</v>
      </c>
    </row>
    <row r="1386" spans="1:25" ht="12.75" x14ac:dyDescent="0.2">
      <c r="A1386" t="s">
        <v>5058</v>
      </c>
      <c r="B1386" t="s">
        <v>5059</v>
      </c>
      <c r="C1386" t="s">
        <v>262</v>
      </c>
      <c r="D1386" t="s">
        <v>22</v>
      </c>
      <c r="E1386" t="s">
        <v>9299</v>
      </c>
      <c r="F1386">
        <v>1</v>
      </c>
      <c r="G1386" t="s">
        <v>5060</v>
      </c>
      <c r="H1386" t="s">
        <v>5060</v>
      </c>
      <c r="I1386">
        <v>6.3</v>
      </c>
      <c r="J1386">
        <v>6.3</v>
      </c>
      <c r="K1386">
        <v>6.3</v>
      </c>
      <c r="L1386">
        <v>6.3</v>
      </c>
      <c r="M1386">
        <v>6.34</v>
      </c>
      <c r="N1386">
        <v>6.34</v>
      </c>
      <c r="O1386">
        <v>6.34</v>
      </c>
      <c r="P1386">
        <v>6.2</v>
      </c>
      <c r="Q1386">
        <v>6.19748278907384</v>
      </c>
      <c r="R1386">
        <v>5.7843172698022496</v>
      </c>
      <c r="S1386">
        <v>0.55568273019775105</v>
      </c>
      <c r="T1386" t="s">
        <v>262</v>
      </c>
      <c r="U1386" t="s">
        <v>9819</v>
      </c>
      <c r="V1386" t="s">
        <v>25</v>
      </c>
      <c r="W1386">
        <v>1</v>
      </c>
      <c r="X1386" t="s">
        <v>1374</v>
      </c>
      <c r="Y1386" t="s">
        <v>1375</v>
      </c>
    </row>
    <row r="1387" spans="1:25" ht="12.75" x14ac:dyDescent="0.2">
      <c r="A1387" t="s">
        <v>5061</v>
      </c>
      <c r="B1387" t="s">
        <v>5062</v>
      </c>
      <c r="C1387" t="s">
        <v>427</v>
      </c>
      <c r="D1387" t="s">
        <v>22</v>
      </c>
      <c r="E1387" t="s">
        <v>9299</v>
      </c>
      <c r="F1387">
        <v>1</v>
      </c>
      <c r="G1387" t="s">
        <v>5063</v>
      </c>
      <c r="H1387" t="s">
        <v>5063</v>
      </c>
      <c r="I1387">
        <v>13.15</v>
      </c>
      <c r="J1387">
        <v>13.15</v>
      </c>
      <c r="K1387">
        <v>13.15</v>
      </c>
      <c r="L1387">
        <v>13.15</v>
      </c>
      <c r="M1387">
        <v>13.18</v>
      </c>
      <c r="N1387">
        <v>13.18</v>
      </c>
      <c r="O1387">
        <v>13.18</v>
      </c>
      <c r="P1387">
        <v>12.9</v>
      </c>
      <c r="U1387" t="s">
        <v>9816</v>
      </c>
      <c r="V1387" t="s">
        <v>25</v>
      </c>
      <c r="W1387">
        <v>1</v>
      </c>
      <c r="X1387" t="s">
        <v>1374</v>
      </c>
      <c r="Y1387" t="s">
        <v>1375</v>
      </c>
    </row>
    <row r="1388" spans="1:25" ht="12.75" x14ac:dyDescent="0.2">
      <c r="A1388" t="s">
        <v>5064</v>
      </c>
      <c r="B1388" t="s">
        <v>5065</v>
      </c>
      <c r="C1388" t="s">
        <v>427</v>
      </c>
      <c r="D1388" t="s">
        <v>22</v>
      </c>
      <c r="E1388" t="s">
        <v>9299</v>
      </c>
      <c r="F1388">
        <v>1</v>
      </c>
      <c r="G1388" t="s">
        <v>5066</v>
      </c>
      <c r="H1388" t="s">
        <v>5066</v>
      </c>
      <c r="I1388">
        <v>13.15</v>
      </c>
      <c r="J1388">
        <v>13.15</v>
      </c>
      <c r="K1388">
        <v>13.15</v>
      </c>
      <c r="L1388">
        <v>13.15</v>
      </c>
      <c r="M1388">
        <v>13.18</v>
      </c>
      <c r="N1388">
        <v>13.18</v>
      </c>
      <c r="O1388">
        <v>13.18</v>
      </c>
      <c r="P1388">
        <v>12.9</v>
      </c>
      <c r="U1388" t="s">
        <v>9816</v>
      </c>
      <c r="V1388" t="s">
        <v>25</v>
      </c>
      <c r="W1388">
        <v>1</v>
      </c>
      <c r="X1388" t="s">
        <v>1374</v>
      </c>
      <c r="Y1388" t="s">
        <v>1375</v>
      </c>
    </row>
    <row r="1389" spans="1:25" ht="12.75" x14ac:dyDescent="0.2">
      <c r="A1389" t="s">
        <v>5067</v>
      </c>
      <c r="B1389" t="s">
        <v>5068</v>
      </c>
      <c r="C1389" t="s">
        <v>427</v>
      </c>
      <c r="D1389" t="s">
        <v>22</v>
      </c>
      <c r="E1389" t="s">
        <v>9299</v>
      </c>
      <c r="F1389">
        <v>1</v>
      </c>
      <c r="G1389" t="s">
        <v>5069</v>
      </c>
      <c r="H1389" t="s">
        <v>5069</v>
      </c>
      <c r="I1389">
        <v>16.45</v>
      </c>
      <c r="J1389">
        <v>16.45</v>
      </c>
      <c r="K1389">
        <v>16.45</v>
      </c>
      <c r="L1389">
        <v>16.45</v>
      </c>
      <c r="M1389">
        <v>16.45</v>
      </c>
      <c r="N1389">
        <v>16.45</v>
      </c>
      <c r="O1389">
        <v>16.45</v>
      </c>
      <c r="P1389">
        <v>16.100000000000001</v>
      </c>
      <c r="U1389" t="s">
        <v>9816</v>
      </c>
      <c r="V1389" t="s">
        <v>25</v>
      </c>
      <c r="W1389">
        <v>1</v>
      </c>
      <c r="X1389" t="s">
        <v>1374</v>
      </c>
      <c r="Y1389" t="s">
        <v>1375</v>
      </c>
    </row>
    <row r="1390" spans="1:25" ht="12.75" x14ac:dyDescent="0.2">
      <c r="A1390" t="s">
        <v>6815</v>
      </c>
      <c r="B1390" t="s">
        <v>6816</v>
      </c>
      <c r="C1390" t="s">
        <v>427</v>
      </c>
      <c r="D1390" t="s">
        <v>22</v>
      </c>
      <c r="E1390" t="s">
        <v>9299</v>
      </c>
      <c r="F1390">
        <v>1</v>
      </c>
      <c r="G1390" t="s">
        <v>6817</v>
      </c>
      <c r="H1390" t="s">
        <v>6818</v>
      </c>
      <c r="I1390">
        <v>9.25</v>
      </c>
      <c r="J1390">
        <v>9.25</v>
      </c>
      <c r="K1390">
        <v>9.25</v>
      </c>
      <c r="L1390">
        <v>9.25</v>
      </c>
      <c r="U1390" t="s">
        <v>9816</v>
      </c>
      <c r="V1390">
        <v>1</v>
      </c>
      <c r="X1390" t="s">
        <v>1374</v>
      </c>
      <c r="Y1390" t="s">
        <v>1375</v>
      </c>
    </row>
    <row r="1391" spans="1:25" ht="12.75" x14ac:dyDescent="0.2">
      <c r="A1391" t="s">
        <v>5070</v>
      </c>
      <c r="B1391" t="s">
        <v>5071</v>
      </c>
      <c r="C1391" t="s">
        <v>262</v>
      </c>
      <c r="D1391" t="s">
        <v>22</v>
      </c>
      <c r="E1391" t="s">
        <v>9299</v>
      </c>
      <c r="F1391">
        <v>1</v>
      </c>
      <c r="G1391" t="s">
        <v>5072</v>
      </c>
      <c r="H1391" t="s">
        <v>5072</v>
      </c>
      <c r="I1391">
        <v>3.7</v>
      </c>
      <c r="J1391">
        <v>3.7</v>
      </c>
      <c r="K1391">
        <v>3.7</v>
      </c>
      <c r="L1391">
        <v>3.7</v>
      </c>
      <c r="M1391">
        <v>3.7</v>
      </c>
      <c r="N1391">
        <v>3.7</v>
      </c>
      <c r="O1391">
        <v>3.7</v>
      </c>
      <c r="P1391">
        <v>3.62</v>
      </c>
      <c r="Q1391">
        <v>3.6151982936264102</v>
      </c>
      <c r="R1391">
        <v>3.35696984408166</v>
      </c>
      <c r="S1391">
        <v>0.34303015591833802</v>
      </c>
      <c r="T1391" t="s">
        <v>262</v>
      </c>
      <c r="U1391" t="s">
        <v>9819</v>
      </c>
      <c r="V1391" t="s">
        <v>25</v>
      </c>
      <c r="W1391">
        <v>1</v>
      </c>
      <c r="X1391" t="s">
        <v>1374</v>
      </c>
      <c r="Y1391" t="s">
        <v>1375</v>
      </c>
    </row>
    <row r="1392" spans="1:25" ht="12.75" x14ac:dyDescent="0.2">
      <c r="A1392" t="s">
        <v>5073</v>
      </c>
      <c r="B1392" t="s">
        <v>5074</v>
      </c>
      <c r="D1392" t="s">
        <v>22</v>
      </c>
      <c r="E1392" t="s">
        <v>9299</v>
      </c>
      <c r="F1392">
        <v>1</v>
      </c>
      <c r="G1392" t="s">
        <v>5075</v>
      </c>
      <c r="H1392" t="s">
        <v>5076</v>
      </c>
      <c r="I1392">
        <v>4.2</v>
      </c>
      <c r="J1392">
        <v>4.2</v>
      </c>
      <c r="K1392">
        <v>4.2</v>
      </c>
      <c r="L1392">
        <v>4.2</v>
      </c>
      <c r="M1392">
        <v>4.22</v>
      </c>
      <c r="N1392">
        <v>4.22</v>
      </c>
      <c r="O1392">
        <v>4.22</v>
      </c>
      <c r="P1392">
        <v>4.13</v>
      </c>
      <c r="Q1392">
        <v>4.1316551927158898</v>
      </c>
      <c r="R1392">
        <v>4.1316551927158898</v>
      </c>
      <c r="S1392">
        <v>8.8344807284108207E-2</v>
      </c>
      <c r="T1392" t="s">
        <v>262</v>
      </c>
      <c r="U1392" t="s">
        <v>9819</v>
      </c>
      <c r="V1392" t="s">
        <v>25</v>
      </c>
      <c r="W1392">
        <v>1</v>
      </c>
      <c r="X1392" t="s">
        <v>1374</v>
      </c>
      <c r="Y1392" t="s">
        <v>1375</v>
      </c>
    </row>
    <row r="1393" spans="1:25" ht="12.75" x14ac:dyDescent="0.2">
      <c r="A1393" t="s">
        <v>5077</v>
      </c>
      <c r="B1393" t="s">
        <v>5078</v>
      </c>
      <c r="D1393" t="s">
        <v>22</v>
      </c>
      <c r="E1393" t="s">
        <v>9299</v>
      </c>
      <c r="F1393">
        <v>1</v>
      </c>
      <c r="G1393" t="s">
        <v>5079</v>
      </c>
      <c r="H1393" t="s">
        <v>5079</v>
      </c>
      <c r="I1393">
        <v>2.2999999999999998</v>
      </c>
      <c r="J1393">
        <v>2.2999999999999998</v>
      </c>
      <c r="K1393">
        <v>2.2999999999999998</v>
      </c>
      <c r="L1393">
        <v>2.2999999999999998</v>
      </c>
      <c r="M1393">
        <v>2.3199999999999998</v>
      </c>
      <c r="N1393">
        <v>2.3199999999999998</v>
      </c>
      <c r="O1393">
        <v>2.3199999999999998</v>
      </c>
      <c r="P1393">
        <v>2.27</v>
      </c>
      <c r="Q1393">
        <v>2.0658275963579502</v>
      </c>
      <c r="R1393">
        <v>2.0658275963579502</v>
      </c>
      <c r="S1393">
        <v>0.25417240364205401</v>
      </c>
      <c r="T1393" t="s">
        <v>262</v>
      </c>
      <c r="U1393" t="s">
        <v>9819</v>
      </c>
      <c r="V1393" t="s">
        <v>25</v>
      </c>
      <c r="W1393">
        <v>1</v>
      </c>
      <c r="X1393" t="s">
        <v>1374</v>
      </c>
      <c r="Y1393" t="s">
        <v>1375</v>
      </c>
    </row>
    <row r="1394" spans="1:25" ht="12.75" x14ac:dyDescent="0.2">
      <c r="A1394" t="s">
        <v>5080</v>
      </c>
      <c r="B1394" t="s">
        <v>5081</v>
      </c>
      <c r="D1394" t="s">
        <v>22</v>
      </c>
      <c r="E1394" t="s">
        <v>9299</v>
      </c>
      <c r="F1394">
        <v>1</v>
      </c>
      <c r="G1394" t="s">
        <v>5082</v>
      </c>
      <c r="H1394" t="s">
        <v>5082</v>
      </c>
      <c r="I1394">
        <v>8.4</v>
      </c>
      <c r="J1394">
        <v>8.4</v>
      </c>
      <c r="K1394">
        <v>8.4</v>
      </c>
      <c r="L1394">
        <v>8.4</v>
      </c>
      <c r="M1394">
        <v>8.44</v>
      </c>
      <c r="N1394">
        <v>8.44</v>
      </c>
      <c r="O1394">
        <v>8.44</v>
      </c>
      <c r="P1394">
        <v>8.26</v>
      </c>
      <c r="Q1394">
        <v>8.2633103854317795</v>
      </c>
      <c r="R1394">
        <v>8.1600190056138899</v>
      </c>
      <c r="S1394">
        <v>0.27998099438611301</v>
      </c>
      <c r="T1394" t="s">
        <v>262</v>
      </c>
      <c r="U1394" t="s">
        <v>9819</v>
      </c>
      <c r="V1394" t="s">
        <v>25</v>
      </c>
      <c r="W1394">
        <v>1</v>
      </c>
      <c r="X1394" t="s">
        <v>1374</v>
      </c>
      <c r="Y1394" t="s">
        <v>1375</v>
      </c>
    </row>
    <row r="1395" spans="1:25" ht="12.75" x14ac:dyDescent="0.2">
      <c r="A1395" t="s">
        <v>5083</v>
      </c>
      <c r="B1395" t="s">
        <v>5084</v>
      </c>
      <c r="C1395" t="s">
        <v>3131</v>
      </c>
      <c r="D1395" t="s">
        <v>22</v>
      </c>
      <c r="E1395" t="s">
        <v>9299</v>
      </c>
      <c r="F1395">
        <v>1</v>
      </c>
      <c r="G1395" t="s">
        <v>5085</v>
      </c>
      <c r="H1395" t="s">
        <v>5085</v>
      </c>
      <c r="I1395">
        <v>91.32</v>
      </c>
      <c r="J1395">
        <v>91.32</v>
      </c>
      <c r="K1395">
        <v>91.32</v>
      </c>
      <c r="L1395">
        <v>91.32</v>
      </c>
      <c r="M1395">
        <v>91.32</v>
      </c>
      <c r="N1395">
        <v>91.32</v>
      </c>
      <c r="O1395">
        <v>91.32</v>
      </c>
      <c r="P1395">
        <v>89.35</v>
      </c>
      <c r="Q1395">
        <v>89.347043542481202</v>
      </c>
      <c r="R1395">
        <v>63.524198588006797</v>
      </c>
      <c r="S1395">
        <v>27.7958014119932</v>
      </c>
      <c r="T1395" t="s">
        <v>262</v>
      </c>
      <c r="U1395" t="s">
        <v>9819</v>
      </c>
      <c r="V1395" t="s">
        <v>25</v>
      </c>
      <c r="W1395">
        <v>1</v>
      </c>
      <c r="X1395" t="s">
        <v>1374</v>
      </c>
      <c r="Y1395" t="s">
        <v>1375</v>
      </c>
    </row>
    <row r="1396" spans="1:25" ht="12.75" x14ac:dyDescent="0.2">
      <c r="A1396" t="s">
        <v>5086</v>
      </c>
      <c r="B1396" t="s">
        <v>5087</v>
      </c>
      <c r="C1396" t="s">
        <v>427</v>
      </c>
      <c r="D1396" t="s">
        <v>22</v>
      </c>
      <c r="E1396" t="s">
        <v>9299</v>
      </c>
      <c r="F1396">
        <v>1</v>
      </c>
      <c r="G1396" t="s">
        <v>5088</v>
      </c>
      <c r="H1396" t="s">
        <v>5088</v>
      </c>
      <c r="I1396">
        <v>5.8</v>
      </c>
      <c r="J1396">
        <v>5.8</v>
      </c>
      <c r="K1396">
        <v>5.8</v>
      </c>
      <c r="L1396">
        <v>5.8</v>
      </c>
      <c r="M1396">
        <v>5.8</v>
      </c>
      <c r="N1396">
        <v>5.8</v>
      </c>
      <c r="O1396">
        <v>5.8</v>
      </c>
      <c r="P1396">
        <v>5.68</v>
      </c>
      <c r="Q1396">
        <v>5.6810258899843502</v>
      </c>
      <c r="U1396" t="s">
        <v>9816</v>
      </c>
      <c r="V1396" t="s">
        <v>25</v>
      </c>
      <c r="W1396">
        <v>1</v>
      </c>
      <c r="X1396" t="s">
        <v>1374</v>
      </c>
      <c r="Y1396" t="s">
        <v>1375</v>
      </c>
    </row>
    <row r="1397" spans="1:25" ht="12.75" x14ac:dyDescent="0.2">
      <c r="A1397" t="s">
        <v>5089</v>
      </c>
      <c r="B1397" t="s">
        <v>5090</v>
      </c>
      <c r="C1397" t="s">
        <v>3131</v>
      </c>
      <c r="D1397" t="s">
        <v>22</v>
      </c>
      <c r="E1397" t="s">
        <v>9299</v>
      </c>
      <c r="F1397">
        <v>1</v>
      </c>
      <c r="G1397" t="s">
        <v>5091</v>
      </c>
      <c r="H1397" t="s">
        <v>5091</v>
      </c>
      <c r="I1397">
        <v>100.29</v>
      </c>
      <c r="J1397">
        <v>100.29</v>
      </c>
      <c r="K1397">
        <v>100.29</v>
      </c>
      <c r="L1397">
        <v>100.29</v>
      </c>
      <c r="M1397">
        <v>100.29</v>
      </c>
      <c r="N1397">
        <v>100.29</v>
      </c>
      <c r="O1397">
        <v>100.29</v>
      </c>
      <c r="P1397">
        <v>98.13</v>
      </c>
      <c r="Q1397">
        <v>98.126810827002402</v>
      </c>
      <c r="R1397">
        <v>69.876618446807498</v>
      </c>
      <c r="S1397">
        <v>30.413381553192501</v>
      </c>
      <c r="T1397" t="s">
        <v>262</v>
      </c>
      <c r="U1397" t="s">
        <v>9819</v>
      </c>
      <c r="V1397" t="s">
        <v>25</v>
      </c>
      <c r="W1397">
        <v>1</v>
      </c>
      <c r="X1397" t="s">
        <v>1374</v>
      </c>
      <c r="Y1397" t="s">
        <v>1375</v>
      </c>
    </row>
    <row r="1398" spans="1:25" ht="12.75" x14ac:dyDescent="0.2">
      <c r="A1398" t="s">
        <v>5093</v>
      </c>
      <c r="B1398" t="s">
        <v>5094</v>
      </c>
      <c r="C1398" t="s">
        <v>3131</v>
      </c>
      <c r="D1398" t="s">
        <v>22</v>
      </c>
      <c r="E1398" t="s">
        <v>9299</v>
      </c>
      <c r="F1398">
        <v>1</v>
      </c>
      <c r="G1398" t="s">
        <v>5095</v>
      </c>
      <c r="H1398" t="s">
        <v>5095</v>
      </c>
      <c r="I1398">
        <v>49.09</v>
      </c>
      <c r="J1398">
        <v>49.09</v>
      </c>
      <c r="K1398">
        <v>49.09</v>
      </c>
      <c r="L1398">
        <v>49.09</v>
      </c>
      <c r="M1398">
        <v>49.09</v>
      </c>
      <c r="N1398">
        <v>49.09</v>
      </c>
      <c r="O1398">
        <v>49.09</v>
      </c>
      <c r="P1398">
        <v>48.03</v>
      </c>
      <c r="Q1398">
        <v>48.030491615322198</v>
      </c>
      <c r="R1398">
        <v>34.086155339906099</v>
      </c>
      <c r="S1398">
        <v>15.0038446600939</v>
      </c>
      <c r="T1398" t="s">
        <v>262</v>
      </c>
      <c r="U1398" t="s">
        <v>9819</v>
      </c>
      <c r="V1398" t="s">
        <v>25</v>
      </c>
      <c r="W1398">
        <v>1</v>
      </c>
      <c r="X1398" t="s">
        <v>1374</v>
      </c>
      <c r="Y1398" t="s">
        <v>1375</v>
      </c>
    </row>
    <row r="1399" spans="1:25" ht="12.75" x14ac:dyDescent="0.2">
      <c r="A1399" t="s">
        <v>5096</v>
      </c>
      <c r="B1399" t="s">
        <v>5097</v>
      </c>
      <c r="D1399" t="s">
        <v>22</v>
      </c>
      <c r="E1399" t="s">
        <v>9299</v>
      </c>
      <c r="F1399">
        <v>1</v>
      </c>
      <c r="G1399" t="s">
        <v>5098</v>
      </c>
      <c r="H1399" t="s">
        <v>5098</v>
      </c>
      <c r="I1399">
        <v>13.15</v>
      </c>
      <c r="J1399">
        <v>13.15</v>
      </c>
      <c r="K1399">
        <v>13.15</v>
      </c>
      <c r="L1399">
        <v>13.15</v>
      </c>
      <c r="M1399">
        <v>13.19</v>
      </c>
      <c r="N1399">
        <v>13.19</v>
      </c>
      <c r="O1399">
        <v>13.19</v>
      </c>
      <c r="P1399">
        <v>12.91</v>
      </c>
      <c r="Q1399">
        <v>12.911422477237201</v>
      </c>
      <c r="R1399">
        <v>12.6531940276924</v>
      </c>
      <c r="S1399">
        <v>0.53680597230758098</v>
      </c>
      <c r="T1399" t="s">
        <v>262</v>
      </c>
      <c r="U1399" t="s">
        <v>9819</v>
      </c>
      <c r="V1399" t="s">
        <v>25</v>
      </c>
      <c r="W1399">
        <v>1</v>
      </c>
      <c r="X1399" t="s">
        <v>1374</v>
      </c>
      <c r="Y1399" t="s">
        <v>1375</v>
      </c>
    </row>
    <row r="1400" spans="1:25" ht="12.75" x14ac:dyDescent="0.2">
      <c r="A1400" t="s">
        <v>5099</v>
      </c>
      <c r="B1400" t="s">
        <v>5100</v>
      </c>
      <c r="D1400" t="s">
        <v>22</v>
      </c>
      <c r="E1400" t="s">
        <v>9299</v>
      </c>
      <c r="F1400">
        <v>1</v>
      </c>
      <c r="G1400" t="s">
        <v>5101</v>
      </c>
      <c r="H1400" t="s">
        <v>5101</v>
      </c>
      <c r="I1400">
        <v>6.85</v>
      </c>
      <c r="J1400">
        <v>6.85</v>
      </c>
      <c r="K1400">
        <v>6.85</v>
      </c>
      <c r="L1400">
        <v>6.85</v>
      </c>
      <c r="M1400">
        <v>6.86</v>
      </c>
      <c r="N1400">
        <v>6.86</v>
      </c>
      <c r="O1400">
        <v>6.86</v>
      </c>
      <c r="P1400">
        <v>6.71</v>
      </c>
      <c r="Q1400">
        <v>6.71393968816332</v>
      </c>
      <c r="R1400">
        <v>6.5073569285275301</v>
      </c>
      <c r="S1400">
        <v>0.35264307147246998</v>
      </c>
      <c r="T1400" t="s">
        <v>262</v>
      </c>
      <c r="U1400" t="s">
        <v>9819</v>
      </c>
      <c r="V1400" t="s">
        <v>25</v>
      </c>
      <c r="W1400">
        <v>1</v>
      </c>
      <c r="X1400" t="s">
        <v>1374</v>
      </c>
      <c r="Y1400" t="s">
        <v>1375</v>
      </c>
    </row>
    <row r="1401" spans="1:25" ht="12.75" x14ac:dyDescent="0.2">
      <c r="A1401" t="s">
        <v>5102</v>
      </c>
      <c r="B1401" t="s">
        <v>5103</v>
      </c>
      <c r="D1401" t="s">
        <v>22</v>
      </c>
      <c r="E1401" t="s">
        <v>9299</v>
      </c>
      <c r="F1401">
        <v>1</v>
      </c>
      <c r="G1401" t="s">
        <v>5104</v>
      </c>
      <c r="H1401" t="s">
        <v>5104</v>
      </c>
      <c r="I1401">
        <v>29</v>
      </c>
      <c r="J1401">
        <v>29</v>
      </c>
      <c r="K1401">
        <v>29</v>
      </c>
      <c r="L1401">
        <v>29</v>
      </c>
      <c r="M1401">
        <v>29.04</v>
      </c>
      <c r="N1401">
        <v>29.04</v>
      </c>
      <c r="O1401">
        <v>29.04</v>
      </c>
      <c r="P1401">
        <v>28.41</v>
      </c>
      <c r="Q1401">
        <v>28.405129449921802</v>
      </c>
      <c r="R1401">
        <v>27.991963930650201</v>
      </c>
      <c r="S1401">
        <v>1.0480360693498301</v>
      </c>
      <c r="T1401" t="s">
        <v>262</v>
      </c>
      <c r="U1401" t="s">
        <v>9819</v>
      </c>
      <c r="V1401" t="s">
        <v>25</v>
      </c>
      <c r="W1401">
        <v>1</v>
      </c>
      <c r="X1401" t="s">
        <v>1374</v>
      </c>
      <c r="Y1401" t="s">
        <v>1375</v>
      </c>
    </row>
    <row r="1402" spans="1:25" ht="12.75" x14ac:dyDescent="0.2">
      <c r="A1402" t="s">
        <v>5105</v>
      </c>
      <c r="B1402" t="s">
        <v>5106</v>
      </c>
      <c r="C1402" t="s">
        <v>262</v>
      </c>
      <c r="D1402" t="s">
        <v>22</v>
      </c>
      <c r="E1402" t="s">
        <v>9299</v>
      </c>
      <c r="F1402">
        <v>1</v>
      </c>
      <c r="G1402" t="s">
        <v>5107</v>
      </c>
      <c r="H1402" t="s">
        <v>5107</v>
      </c>
      <c r="I1402">
        <v>5.8</v>
      </c>
      <c r="J1402">
        <v>5.8</v>
      </c>
      <c r="K1402">
        <v>5.8</v>
      </c>
      <c r="L1402">
        <v>5.8</v>
      </c>
      <c r="M1402">
        <v>5.8</v>
      </c>
      <c r="N1402">
        <v>5.8</v>
      </c>
      <c r="O1402">
        <v>5.8</v>
      </c>
      <c r="P1402">
        <v>5.68</v>
      </c>
      <c r="Q1402">
        <v>5.6810258899843502</v>
      </c>
      <c r="R1402">
        <v>5.2162146808038097</v>
      </c>
      <c r="S1402">
        <v>0.58378531919618704</v>
      </c>
      <c r="T1402" t="s">
        <v>262</v>
      </c>
      <c r="U1402" t="s">
        <v>9819</v>
      </c>
      <c r="V1402" t="s">
        <v>25</v>
      </c>
      <c r="W1402">
        <v>1</v>
      </c>
      <c r="X1402" t="s">
        <v>1374</v>
      </c>
      <c r="Y1402" t="s">
        <v>1375</v>
      </c>
    </row>
    <row r="1403" spans="1:25" ht="12.75" x14ac:dyDescent="0.2">
      <c r="A1403" t="s">
        <v>5108</v>
      </c>
      <c r="B1403" t="s">
        <v>5109</v>
      </c>
      <c r="C1403" t="s">
        <v>262</v>
      </c>
      <c r="D1403" t="s">
        <v>22</v>
      </c>
      <c r="E1403" t="s">
        <v>9299</v>
      </c>
      <c r="F1403">
        <v>1</v>
      </c>
      <c r="G1403" t="s">
        <v>5110</v>
      </c>
      <c r="H1403" t="s">
        <v>5110</v>
      </c>
      <c r="I1403">
        <v>52.25</v>
      </c>
      <c r="J1403">
        <v>52.25</v>
      </c>
      <c r="K1403">
        <v>52.25</v>
      </c>
      <c r="L1403">
        <v>52.25</v>
      </c>
      <c r="M1403">
        <v>52.25</v>
      </c>
      <c r="N1403">
        <v>52.25</v>
      </c>
      <c r="O1403">
        <v>52.25</v>
      </c>
      <c r="P1403">
        <v>51.13</v>
      </c>
      <c r="Q1403">
        <v>51.129233009859199</v>
      </c>
      <c r="R1403">
        <v>36.203628626173</v>
      </c>
      <c r="S1403">
        <v>16.046371373827</v>
      </c>
      <c r="T1403" t="s">
        <v>262</v>
      </c>
      <c r="U1403" t="s">
        <v>9819</v>
      </c>
      <c r="V1403" t="s">
        <v>25</v>
      </c>
      <c r="W1403">
        <v>1</v>
      </c>
      <c r="X1403" t="s">
        <v>1374</v>
      </c>
      <c r="Y1403" t="s">
        <v>1375</v>
      </c>
    </row>
    <row r="1404" spans="1:25" ht="12.75" x14ac:dyDescent="0.2">
      <c r="A1404" t="s">
        <v>5111</v>
      </c>
      <c r="B1404" t="s">
        <v>5112</v>
      </c>
      <c r="D1404" t="s">
        <v>22</v>
      </c>
      <c r="E1404" t="s">
        <v>9299</v>
      </c>
      <c r="F1404">
        <v>1</v>
      </c>
      <c r="G1404" t="s">
        <v>5113</v>
      </c>
      <c r="H1404" t="s">
        <v>5114</v>
      </c>
      <c r="I1404">
        <v>7.55</v>
      </c>
      <c r="J1404">
        <v>7.55</v>
      </c>
      <c r="K1404">
        <v>7.55</v>
      </c>
      <c r="L1404">
        <v>7.55</v>
      </c>
      <c r="M1404">
        <v>7.55</v>
      </c>
      <c r="N1404">
        <v>7.55</v>
      </c>
      <c r="O1404">
        <v>7.55</v>
      </c>
      <c r="P1404">
        <v>7.39</v>
      </c>
      <c r="Q1404">
        <v>6.71393968816332</v>
      </c>
      <c r="R1404">
        <v>6.3007741688917402</v>
      </c>
      <c r="S1404">
        <v>1.24922583110827</v>
      </c>
      <c r="T1404" t="s">
        <v>262</v>
      </c>
      <c r="U1404" t="s">
        <v>9819</v>
      </c>
      <c r="V1404" t="s">
        <v>25</v>
      </c>
      <c r="W1404">
        <v>1</v>
      </c>
      <c r="X1404" t="s">
        <v>1374</v>
      </c>
      <c r="Y1404" t="s">
        <v>1375</v>
      </c>
    </row>
    <row r="1405" spans="1:25" ht="12.75" x14ac:dyDescent="0.2">
      <c r="A1405" t="s">
        <v>5115</v>
      </c>
      <c r="B1405" t="s">
        <v>5116</v>
      </c>
      <c r="D1405" t="s">
        <v>22</v>
      </c>
      <c r="E1405" t="s">
        <v>9299</v>
      </c>
      <c r="F1405">
        <v>1</v>
      </c>
      <c r="G1405" t="s">
        <v>5117</v>
      </c>
      <c r="H1405" t="s">
        <v>5118</v>
      </c>
      <c r="I1405">
        <v>7.55</v>
      </c>
      <c r="J1405">
        <v>7.55</v>
      </c>
      <c r="K1405">
        <v>7.55</v>
      </c>
      <c r="L1405">
        <v>7.55</v>
      </c>
      <c r="M1405">
        <v>7.55</v>
      </c>
      <c r="N1405">
        <v>7.55</v>
      </c>
      <c r="O1405">
        <v>7.55</v>
      </c>
      <c r="P1405">
        <v>7.39</v>
      </c>
      <c r="Q1405">
        <v>6.71393968816332</v>
      </c>
      <c r="R1405">
        <v>6.3007741688917402</v>
      </c>
      <c r="S1405">
        <v>1.24922583110827</v>
      </c>
      <c r="T1405" t="s">
        <v>262</v>
      </c>
      <c r="U1405" t="s">
        <v>9819</v>
      </c>
      <c r="V1405" t="s">
        <v>25</v>
      </c>
      <c r="W1405">
        <v>1</v>
      </c>
      <c r="X1405" t="s">
        <v>1374</v>
      </c>
      <c r="Y1405" t="s">
        <v>1375</v>
      </c>
    </row>
    <row r="1406" spans="1:25" ht="12.75" x14ac:dyDescent="0.2">
      <c r="A1406" t="s">
        <v>5119</v>
      </c>
      <c r="B1406" t="s">
        <v>5120</v>
      </c>
      <c r="D1406" t="s">
        <v>22</v>
      </c>
      <c r="E1406" t="s">
        <v>9299</v>
      </c>
      <c r="F1406">
        <v>1</v>
      </c>
      <c r="G1406" t="s">
        <v>5121</v>
      </c>
      <c r="H1406" t="s">
        <v>5122</v>
      </c>
      <c r="I1406">
        <v>10.55</v>
      </c>
      <c r="J1406">
        <v>10.55</v>
      </c>
      <c r="K1406">
        <v>10.55</v>
      </c>
      <c r="L1406">
        <v>10.55</v>
      </c>
      <c r="M1406">
        <v>10.56</v>
      </c>
      <c r="N1406">
        <v>10.56</v>
      </c>
      <c r="O1406">
        <v>10.56</v>
      </c>
      <c r="P1406">
        <v>10.33</v>
      </c>
      <c r="Q1406">
        <v>10.3291379817897</v>
      </c>
      <c r="R1406">
        <v>10.019263842336001</v>
      </c>
      <c r="S1406">
        <v>0.54073615766396299</v>
      </c>
      <c r="T1406" t="s">
        <v>262</v>
      </c>
      <c r="U1406" t="s">
        <v>9819</v>
      </c>
      <c r="V1406" t="s">
        <v>25</v>
      </c>
      <c r="W1406">
        <v>1</v>
      </c>
      <c r="X1406" t="s">
        <v>1374</v>
      </c>
      <c r="Y1406" t="s">
        <v>1375</v>
      </c>
    </row>
    <row r="1407" spans="1:25" ht="12.75" x14ac:dyDescent="0.2">
      <c r="A1407" t="s">
        <v>5123</v>
      </c>
      <c r="B1407" t="s">
        <v>5124</v>
      </c>
      <c r="D1407" t="s">
        <v>22</v>
      </c>
      <c r="E1407" t="s">
        <v>9299</v>
      </c>
      <c r="F1407">
        <v>1</v>
      </c>
      <c r="G1407" t="s">
        <v>5125</v>
      </c>
      <c r="H1407" t="s">
        <v>5125</v>
      </c>
      <c r="I1407">
        <v>7.9</v>
      </c>
      <c r="J1407">
        <v>7.9</v>
      </c>
      <c r="K1407">
        <v>7.9</v>
      </c>
      <c r="L1407">
        <v>7.9</v>
      </c>
      <c r="M1407">
        <v>7.92</v>
      </c>
      <c r="N1407">
        <v>7.92</v>
      </c>
      <c r="O1407">
        <v>7.92</v>
      </c>
      <c r="P1407">
        <v>7.75</v>
      </c>
      <c r="Q1407">
        <v>7.7468534863423004</v>
      </c>
      <c r="R1407">
        <v>7.7468534863423004</v>
      </c>
      <c r="S1407">
        <v>0.17314651365770201</v>
      </c>
      <c r="T1407" t="s">
        <v>262</v>
      </c>
      <c r="U1407" t="s">
        <v>9819</v>
      </c>
      <c r="V1407" t="s">
        <v>25</v>
      </c>
      <c r="W1407">
        <v>1</v>
      </c>
      <c r="X1407" t="s">
        <v>1374</v>
      </c>
      <c r="Y1407" t="s">
        <v>1375</v>
      </c>
    </row>
    <row r="1408" spans="1:25" ht="12.75" x14ac:dyDescent="0.2">
      <c r="A1408" t="s">
        <v>5126</v>
      </c>
      <c r="B1408" t="s">
        <v>5127</v>
      </c>
      <c r="D1408" t="s">
        <v>22</v>
      </c>
      <c r="E1408" t="s">
        <v>9299</v>
      </c>
      <c r="F1408">
        <v>1</v>
      </c>
      <c r="G1408" t="s">
        <v>5128</v>
      </c>
      <c r="H1408" t="s">
        <v>5128</v>
      </c>
      <c r="I1408">
        <v>5.8</v>
      </c>
      <c r="J1408">
        <v>5.8</v>
      </c>
      <c r="K1408">
        <v>5.8</v>
      </c>
      <c r="L1408">
        <v>5.8</v>
      </c>
      <c r="M1408">
        <v>5.8</v>
      </c>
      <c r="N1408">
        <v>5.8</v>
      </c>
      <c r="O1408">
        <v>5.8</v>
      </c>
      <c r="P1408">
        <v>5.68</v>
      </c>
      <c r="Q1408">
        <v>5.6810258899843502</v>
      </c>
      <c r="R1408">
        <v>5.3195060606217099</v>
      </c>
      <c r="S1408">
        <v>0.48049393937828899</v>
      </c>
      <c r="T1408" t="s">
        <v>262</v>
      </c>
      <c r="U1408" t="s">
        <v>9819</v>
      </c>
      <c r="V1408" t="s">
        <v>25</v>
      </c>
      <c r="W1408">
        <v>1</v>
      </c>
      <c r="X1408" t="s">
        <v>1374</v>
      </c>
      <c r="Y1408" t="s">
        <v>1375</v>
      </c>
    </row>
    <row r="1409" spans="1:25" ht="12.75" x14ac:dyDescent="0.2">
      <c r="A1409" t="s">
        <v>5129</v>
      </c>
      <c r="B1409" t="s">
        <v>5130</v>
      </c>
      <c r="D1409" t="s">
        <v>22</v>
      </c>
      <c r="E1409" t="s">
        <v>9299</v>
      </c>
      <c r="F1409">
        <v>1</v>
      </c>
      <c r="G1409" t="s">
        <v>5131</v>
      </c>
      <c r="H1409" t="s">
        <v>5131</v>
      </c>
      <c r="I1409">
        <v>8.9499999999999993</v>
      </c>
      <c r="J1409">
        <v>8.9499999999999993</v>
      </c>
      <c r="K1409">
        <v>8.9499999999999993</v>
      </c>
      <c r="L1409">
        <v>8.9499999999999993</v>
      </c>
      <c r="M1409">
        <v>8.9700000000000006</v>
      </c>
      <c r="N1409">
        <v>8.9700000000000006</v>
      </c>
      <c r="O1409">
        <v>8.9700000000000006</v>
      </c>
      <c r="P1409">
        <v>8.7799999999999994</v>
      </c>
      <c r="Q1409">
        <v>8.7797672845212702</v>
      </c>
      <c r="R1409">
        <v>8.7797672845212702</v>
      </c>
      <c r="S1409">
        <v>0.19023271547873</v>
      </c>
      <c r="T1409" t="s">
        <v>262</v>
      </c>
      <c r="U1409" t="s">
        <v>9819</v>
      </c>
      <c r="V1409" t="s">
        <v>25</v>
      </c>
      <c r="W1409">
        <v>1</v>
      </c>
      <c r="X1409" t="s">
        <v>1374</v>
      </c>
      <c r="Y1409" t="s">
        <v>1375</v>
      </c>
    </row>
    <row r="1410" spans="1:25" ht="12.75" x14ac:dyDescent="0.2">
      <c r="A1410" t="s">
        <v>5132</v>
      </c>
      <c r="B1410" t="s">
        <v>5133</v>
      </c>
      <c r="D1410" t="s">
        <v>22</v>
      </c>
      <c r="E1410" t="s">
        <v>9299</v>
      </c>
      <c r="F1410">
        <v>1</v>
      </c>
      <c r="G1410" t="s">
        <v>5134</v>
      </c>
      <c r="H1410" t="s">
        <v>5134</v>
      </c>
      <c r="I1410">
        <v>51.72</v>
      </c>
      <c r="J1410">
        <v>51.72</v>
      </c>
      <c r="K1410">
        <v>51.72</v>
      </c>
      <c r="L1410">
        <v>51.72</v>
      </c>
      <c r="M1410">
        <v>51.72</v>
      </c>
      <c r="N1410">
        <v>51.72</v>
      </c>
      <c r="O1410">
        <v>51.72</v>
      </c>
      <c r="P1410">
        <v>50.61</v>
      </c>
      <c r="Q1410">
        <v>50.612776110769701</v>
      </c>
      <c r="R1410">
        <v>36.151982936264098</v>
      </c>
      <c r="S1410">
        <v>15.568017063735899</v>
      </c>
      <c r="T1410" t="s">
        <v>262</v>
      </c>
      <c r="U1410" t="s">
        <v>9819</v>
      </c>
      <c r="V1410" t="s">
        <v>25</v>
      </c>
      <c r="W1410">
        <v>1</v>
      </c>
      <c r="X1410" t="s">
        <v>1374</v>
      </c>
      <c r="Y1410" t="s">
        <v>1375</v>
      </c>
    </row>
    <row r="1411" spans="1:25" ht="12.75" x14ac:dyDescent="0.2">
      <c r="A1411" t="s">
        <v>5135</v>
      </c>
      <c r="B1411" t="s">
        <v>5136</v>
      </c>
      <c r="C1411" t="s">
        <v>3131</v>
      </c>
      <c r="D1411" t="s">
        <v>22</v>
      </c>
      <c r="E1411" t="s">
        <v>9299</v>
      </c>
      <c r="F1411">
        <v>1</v>
      </c>
      <c r="G1411" t="s">
        <v>5137</v>
      </c>
      <c r="H1411" t="s">
        <v>5137</v>
      </c>
      <c r="I1411">
        <v>29</v>
      </c>
      <c r="J1411">
        <v>29</v>
      </c>
      <c r="K1411">
        <v>29</v>
      </c>
      <c r="L1411">
        <v>29</v>
      </c>
      <c r="M1411">
        <v>29.04</v>
      </c>
      <c r="N1411">
        <v>29.04</v>
      </c>
      <c r="O1411">
        <v>29.04</v>
      </c>
      <c r="P1411">
        <v>28.41</v>
      </c>
      <c r="Q1411">
        <v>28.405129449921802</v>
      </c>
      <c r="R1411">
        <v>27.991963930650201</v>
      </c>
      <c r="S1411">
        <v>1.0480360693498301</v>
      </c>
      <c r="T1411" t="s">
        <v>262</v>
      </c>
      <c r="U1411" t="s">
        <v>9819</v>
      </c>
      <c r="V1411" t="s">
        <v>25</v>
      </c>
      <c r="W1411">
        <v>1</v>
      </c>
      <c r="X1411" t="s">
        <v>1374</v>
      </c>
      <c r="Y1411" t="s">
        <v>1375</v>
      </c>
    </row>
    <row r="1412" spans="1:25" ht="12.75" x14ac:dyDescent="0.2">
      <c r="A1412" t="s">
        <v>5138</v>
      </c>
      <c r="B1412" t="s">
        <v>5139</v>
      </c>
      <c r="D1412" t="s">
        <v>22</v>
      </c>
      <c r="E1412" t="s">
        <v>9299</v>
      </c>
      <c r="F1412">
        <v>1</v>
      </c>
      <c r="G1412" t="s">
        <v>5140</v>
      </c>
      <c r="H1412" t="s">
        <v>5141</v>
      </c>
      <c r="I1412">
        <v>72.31</v>
      </c>
      <c r="J1412">
        <v>72.31</v>
      </c>
      <c r="K1412">
        <v>72.31</v>
      </c>
      <c r="L1412">
        <v>72.31</v>
      </c>
      <c r="M1412">
        <v>72.31</v>
      </c>
      <c r="N1412">
        <v>72.31</v>
      </c>
      <c r="O1412">
        <v>72.31</v>
      </c>
      <c r="P1412">
        <v>70.75</v>
      </c>
      <c r="Q1412">
        <v>70.754595175259695</v>
      </c>
      <c r="R1412">
        <v>50.406193351133901</v>
      </c>
      <c r="S1412">
        <v>21.903806648866102</v>
      </c>
      <c r="T1412" t="s">
        <v>262</v>
      </c>
      <c r="U1412" t="s">
        <v>9819</v>
      </c>
      <c r="V1412" t="s">
        <v>25</v>
      </c>
      <c r="W1412">
        <v>1</v>
      </c>
      <c r="X1412" t="s">
        <v>1374</v>
      </c>
      <c r="Y1412" t="s">
        <v>1375</v>
      </c>
    </row>
    <row r="1413" spans="1:25" ht="12.75" x14ac:dyDescent="0.2">
      <c r="A1413" t="s">
        <v>5142</v>
      </c>
      <c r="B1413" t="s">
        <v>5143</v>
      </c>
      <c r="C1413" t="s">
        <v>3131</v>
      </c>
      <c r="D1413" t="s">
        <v>22</v>
      </c>
      <c r="E1413" t="s">
        <v>9299</v>
      </c>
      <c r="F1413">
        <v>1</v>
      </c>
      <c r="G1413" t="s">
        <v>5144</v>
      </c>
      <c r="H1413" t="s">
        <v>5144</v>
      </c>
      <c r="I1413">
        <v>51.72</v>
      </c>
      <c r="J1413">
        <v>51.72</v>
      </c>
      <c r="K1413">
        <v>51.72</v>
      </c>
      <c r="L1413">
        <v>51.72</v>
      </c>
      <c r="M1413">
        <v>51.72</v>
      </c>
      <c r="N1413">
        <v>51.72</v>
      </c>
      <c r="O1413">
        <v>51.72</v>
      </c>
      <c r="P1413">
        <v>50.61</v>
      </c>
      <c r="Q1413">
        <v>50.612776110769701</v>
      </c>
      <c r="R1413">
        <v>36.151982936264098</v>
      </c>
      <c r="S1413">
        <v>15.568017063735899</v>
      </c>
      <c r="T1413" t="s">
        <v>262</v>
      </c>
      <c r="U1413" t="s">
        <v>9819</v>
      </c>
      <c r="V1413" t="s">
        <v>25</v>
      </c>
      <c r="W1413">
        <v>1</v>
      </c>
      <c r="X1413" t="s">
        <v>1374</v>
      </c>
      <c r="Y1413" t="s">
        <v>1375</v>
      </c>
    </row>
    <row r="1414" spans="1:25" ht="12.75" x14ac:dyDescent="0.2">
      <c r="A1414" t="s">
        <v>5145</v>
      </c>
      <c r="B1414" t="s">
        <v>5146</v>
      </c>
      <c r="D1414" t="s">
        <v>22</v>
      </c>
      <c r="E1414" t="s">
        <v>9299</v>
      </c>
      <c r="F1414">
        <v>1</v>
      </c>
      <c r="G1414" t="s">
        <v>5147</v>
      </c>
      <c r="H1414" t="s">
        <v>5147</v>
      </c>
      <c r="I1414">
        <v>72.31</v>
      </c>
      <c r="J1414">
        <v>72.31</v>
      </c>
      <c r="K1414">
        <v>72.31</v>
      </c>
      <c r="L1414">
        <v>72.31</v>
      </c>
      <c r="M1414">
        <v>72.31</v>
      </c>
      <c r="N1414">
        <v>72.31</v>
      </c>
      <c r="O1414">
        <v>72.31</v>
      </c>
      <c r="P1414">
        <v>70.75</v>
      </c>
      <c r="Q1414">
        <v>70.754595175259695</v>
      </c>
      <c r="R1414">
        <v>50.406193351133901</v>
      </c>
      <c r="S1414">
        <v>21.903806648866102</v>
      </c>
      <c r="T1414" t="s">
        <v>262</v>
      </c>
      <c r="U1414" t="s">
        <v>9819</v>
      </c>
      <c r="V1414" t="s">
        <v>25</v>
      </c>
      <c r="W1414">
        <v>1</v>
      </c>
      <c r="X1414" t="s">
        <v>1374</v>
      </c>
      <c r="Y1414" t="s">
        <v>1375</v>
      </c>
    </row>
    <row r="1415" spans="1:25" ht="12.75" x14ac:dyDescent="0.2">
      <c r="A1415" t="s">
        <v>5148</v>
      </c>
      <c r="B1415" t="s">
        <v>5149</v>
      </c>
      <c r="D1415" t="s">
        <v>22</v>
      </c>
      <c r="E1415" t="s">
        <v>9299</v>
      </c>
      <c r="F1415">
        <v>1</v>
      </c>
      <c r="G1415" t="s">
        <v>5150</v>
      </c>
      <c r="H1415" t="s">
        <v>5150</v>
      </c>
      <c r="I1415">
        <v>72.31</v>
      </c>
      <c r="J1415">
        <v>72.31</v>
      </c>
      <c r="K1415">
        <v>72.31</v>
      </c>
      <c r="L1415">
        <v>72.31</v>
      </c>
      <c r="M1415">
        <v>72.31</v>
      </c>
      <c r="N1415">
        <v>72.31</v>
      </c>
      <c r="O1415">
        <v>72.31</v>
      </c>
      <c r="P1415">
        <v>70.75</v>
      </c>
      <c r="Q1415">
        <v>70.754595175259695</v>
      </c>
      <c r="R1415">
        <v>50.406193351133901</v>
      </c>
      <c r="S1415">
        <v>21.903806648866102</v>
      </c>
      <c r="T1415" t="s">
        <v>262</v>
      </c>
      <c r="U1415" t="s">
        <v>9819</v>
      </c>
      <c r="V1415" t="s">
        <v>25</v>
      </c>
      <c r="W1415">
        <v>1</v>
      </c>
      <c r="X1415" t="s">
        <v>1374</v>
      </c>
      <c r="Y1415" t="s">
        <v>1375</v>
      </c>
    </row>
    <row r="1416" spans="1:25" ht="12.75" x14ac:dyDescent="0.2">
      <c r="A1416" t="s">
        <v>5151</v>
      </c>
      <c r="B1416" t="s">
        <v>5152</v>
      </c>
      <c r="C1416" t="s">
        <v>3131</v>
      </c>
      <c r="D1416" t="s">
        <v>22</v>
      </c>
      <c r="E1416" t="s">
        <v>9299</v>
      </c>
      <c r="F1416">
        <v>1</v>
      </c>
      <c r="G1416" t="s">
        <v>5153</v>
      </c>
      <c r="H1416" t="s">
        <v>5153</v>
      </c>
      <c r="I1416">
        <v>51.72</v>
      </c>
      <c r="J1416">
        <v>51.72</v>
      </c>
      <c r="K1416">
        <v>51.72</v>
      </c>
      <c r="L1416">
        <v>51.72</v>
      </c>
      <c r="M1416">
        <v>51.72</v>
      </c>
      <c r="N1416">
        <v>51.72</v>
      </c>
      <c r="O1416">
        <v>51.72</v>
      </c>
      <c r="P1416">
        <v>50.61</v>
      </c>
      <c r="Q1416">
        <v>50.612776110769701</v>
      </c>
      <c r="R1416">
        <v>36.151982936264098</v>
      </c>
      <c r="S1416">
        <v>15.568017063735899</v>
      </c>
      <c r="T1416" t="s">
        <v>262</v>
      </c>
      <c r="U1416" t="s">
        <v>9819</v>
      </c>
      <c r="V1416" t="s">
        <v>25</v>
      </c>
      <c r="W1416">
        <v>1</v>
      </c>
      <c r="X1416" t="s">
        <v>1374</v>
      </c>
      <c r="Y1416" t="s">
        <v>1375</v>
      </c>
    </row>
    <row r="1417" spans="1:25" ht="12.75" x14ac:dyDescent="0.2">
      <c r="A1417" t="s">
        <v>5154</v>
      </c>
      <c r="B1417" t="s">
        <v>5155</v>
      </c>
      <c r="D1417" t="s">
        <v>22</v>
      </c>
      <c r="E1417" t="s">
        <v>9299</v>
      </c>
      <c r="F1417">
        <v>1</v>
      </c>
      <c r="G1417" t="s">
        <v>5156</v>
      </c>
      <c r="H1417" t="s">
        <v>5156</v>
      </c>
      <c r="I1417">
        <v>6.85</v>
      </c>
      <c r="J1417">
        <v>6.85</v>
      </c>
      <c r="K1417">
        <v>6.85</v>
      </c>
      <c r="L1417">
        <v>6.85</v>
      </c>
      <c r="M1417">
        <v>6.86</v>
      </c>
      <c r="N1417">
        <v>6.86</v>
      </c>
      <c r="O1417">
        <v>6.86</v>
      </c>
      <c r="P1417">
        <v>6.71</v>
      </c>
      <c r="Q1417">
        <v>6.71393968816332</v>
      </c>
      <c r="R1417">
        <v>6.5073569285275301</v>
      </c>
      <c r="S1417">
        <v>0.35264307147246998</v>
      </c>
      <c r="T1417" t="s">
        <v>262</v>
      </c>
      <c r="U1417" t="s">
        <v>9819</v>
      </c>
      <c r="V1417" t="s">
        <v>25</v>
      </c>
      <c r="W1417">
        <v>1</v>
      </c>
      <c r="X1417" t="s">
        <v>1374</v>
      </c>
      <c r="Y1417" t="s">
        <v>1375</v>
      </c>
    </row>
    <row r="1418" spans="1:25" ht="12.75" x14ac:dyDescent="0.2">
      <c r="A1418" t="s">
        <v>5157</v>
      </c>
      <c r="B1418" t="s">
        <v>5158</v>
      </c>
      <c r="D1418" t="s">
        <v>22</v>
      </c>
      <c r="E1418" t="s">
        <v>9299</v>
      </c>
      <c r="F1418">
        <v>1</v>
      </c>
      <c r="G1418" t="s">
        <v>5159</v>
      </c>
      <c r="H1418" t="s">
        <v>5160</v>
      </c>
      <c r="I1418">
        <v>12.65</v>
      </c>
      <c r="J1418">
        <v>12.65</v>
      </c>
      <c r="K1418">
        <v>12.65</v>
      </c>
      <c r="L1418">
        <v>12.65</v>
      </c>
      <c r="M1418">
        <v>12.66</v>
      </c>
      <c r="N1418">
        <v>12.66</v>
      </c>
      <c r="O1418">
        <v>12.66</v>
      </c>
      <c r="P1418">
        <v>12.39</v>
      </c>
      <c r="Q1418">
        <v>12.3949655781477</v>
      </c>
      <c r="R1418">
        <v>12.3949655781477</v>
      </c>
      <c r="S1418">
        <v>0.26503442185232401</v>
      </c>
      <c r="T1418" t="s">
        <v>262</v>
      </c>
      <c r="U1418" t="s">
        <v>9819</v>
      </c>
      <c r="V1418" t="s">
        <v>25</v>
      </c>
      <c r="W1418">
        <v>1</v>
      </c>
      <c r="X1418" t="s">
        <v>1374</v>
      </c>
      <c r="Y1418" t="s">
        <v>1375</v>
      </c>
    </row>
    <row r="1419" spans="1:25" ht="12.75" x14ac:dyDescent="0.2">
      <c r="A1419" t="s">
        <v>5161</v>
      </c>
      <c r="B1419" t="s">
        <v>5162</v>
      </c>
      <c r="D1419" t="s">
        <v>22</v>
      </c>
      <c r="E1419" t="s">
        <v>9299</v>
      </c>
      <c r="F1419">
        <v>1</v>
      </c>
      <c r="G1419" t="s">
        <v>5163</v>
      </c>
      <c r="H1419" t="s">
        <v>5164</v>
      </c>
      <c r="I1419">
        <v>5.25</v>
      </c>
      <c r="J1419">
        <v>5.25</v>
      </c>
      <c r="K1419">
        <v>5.25</v>
      </c>
      <c r="L1419">
        <v>5.25</v>
      </c>
      <c r="M1419">
        <v>5.27</v>
      </c>
      <c r="N1419">
        <v>5.27</v>
      </c>
      <c r="O1419">
        <v>5.27</v>
      </c>
      <c r="P1419">
        <v>5.16</v>
      </c>
      <c r="Q1419">
        <v>5.1645689908948702</v>
      </c>
      <c r="R1419">
        <v>5.1645689908948702</v>
      </c>
      <c r="S1419">
        <v>0.105431009105135</v>
      </c>
      <c r="T1419" t="s">
        <v>262</v>
      </c>
      <c r="U1419" t="s">
        <v>9819</v>
      </c>
      <c r="V1419" t="s">
        <v>25</v>
      </c>
      <c r="W1419">
        <v>1</v>
      </c>
      <c r="X1419" t="s">
        <v>1374</v>
      </c>
      <c r="Y1419" t="s">
        <v>1375</v>
      </c>
    </row>
    <row r="1420" spans="1:25" ht="12.75" x14ac:dyDescent="0.2">
      <c r="A1420" t="s">
        <v>5165</v>
      </c>
      <c r="B1420" t="s">
        <v>5166</v>
      </c>
      <c r="C1420" t="s">
        <v>3131</v>
      </c>
      <c r="D1420" t="s">
        <v>22</v>
      </c>
      <c r="E1420" t="s">
        <v>9299</v>
      </c>
      <c r="F1420">
        <v>1</v>
      </c>
      <c r="G1420" t="s">
        <v>5167</v>
      </c>
      <c r="H1420" t="s">
        <v>5168</v>
      </c>
      <c r="I1420">
        <v>29</v>
      </c>
      <c r="J1420">
        <v>29</v>
      </c>
      <c r="K1420">
        <v>29</v>
      </c>
      <c r="L1420">
        <v>29</v>
      </c>
      <c r="M1420">
        <v>29.04</v>
      </c>
      <c r="N1420">
        <v>29.04</v>
      </c>
      <c r="O1420">
        <v>29.04</v>
      </c>
      <c r="P1420">
        <v>28.41</v>
      </c>
      <c r="Q1420">
        <v>28.405129449921802</v>
      </c>
      <c r="R1420">
        <v>27.991963930650201</v>
      </c>
      <c r="S1420">
        <v>1.0480360693498301</v>
      </c>
      <c r="T1420" t="s">
        <v>262</v>
      </c>
      <c r="U1420" t="s">
        <v>9819</v>
      </c>
      <c r="V1420" t="s">
        <v>25</v>
      </c>
      <c r="W1420">
        <v>1</v>
      </c>
      <c r="X1420" t="s">
        <v>1374</v>
      </c>
      <c r="Y1420" t="s">
        <v>1375</v>
      </c>
    </row>
    <row r="1421" spans="1:25" ht="12.75" x14ac:dyDescent="0.2">
      <c r="A1421" t="s">
        <v>5169</v>
      </c>
      <c r="B1421" t="s">
        <v>5170</v>
      </c>
      <c r="D1421" t="s">
        <v>22</v>
      </c>
      <c r="E1421" t="s">
        <v>9299</v>
      </c>
      <c r="F1421">
        <v>1</v>
      </c>
      <c r="G1421" t="s">
        <v>5171</v>
      </c>
      <c r="H1421" t="s">
        <v>5172</v>
      </c>
      <c r="I1421">
        <v>7.9</v>
      </c>
      <c r="J1421">
        <v>7.9</v>
      </c>
      <c r="K1421">
        <v>7.9</v>
      </c>
      <c r="L1421">
        <v>7.9</v>
      </c>
      <c r="M1421">
        <v>7.92</v>
      </c>
      <c r="N1421">
        <v>7.92</v>
      </c>
      <c r="O1421">
        <v>7.92</v>
      </c>
      <c r="P1421">
        <v>7.75</v>
      </c>
      <c r="Q1421">
        <v>7.7468534863423004</v>
      </c>
      <c r="R1421">
        <v>7.59191641661545</v>
      </c>
      <c r="S1421">
        <v>0.32808358338454802</v>
      </c>
      <c r="T1421" t="s">
        <v>262</v>
      </c>
      <c r="U1421" t="s">
        <v>9819</v>
      </c>
      <c r="V1421" t="s">
        <v>25</v>
      </c>
      <c r="W1421">
        <v>1</v>
      </c>
      <c r="X1421" t="s">
        <v>1374</v>
      </c>
      <c r="Y1421" t="s">
        <v>1375</v>
      </c>
    </row>
    <row r="1422" spans="1:25" ht="12.75" x14ac:dyDescent="0.2">
      <c r="A1422" t="s">
        <v>5173</v>
      </c>
      <c r="B1422" t="s">
        <v>5174</v>
      </c>
      <c r="C1422" t="s">
        <v>427</v>
      </c>
      <c r="D1422" t="s">
        <v>22</v>
      </c>
      <c r="E1422" t="s">
        <v>9299</v>
      </c>
      <c r="F1422">
        <v>1</v>
      </c>
      <c r="G1422" t="s">
        <v>5175</v>
      </c>
      <c r="H1422" t="s">
        <v>5175</v>
      </c>
      <c r="I1422">
        <v>12.65</v>
      </c>
      <c r="J1422">
        <v>12.65</v>
      </c>
      <c r="K1422">
        <v>12.65</v>
      </c>
      <c r="L1422">
        <v>12.65</v>
      </c>
      <c r="M1422">
        <v>12.66</v>
      </c>
      <c r="N1422">
        <v>12.66</v>
      </c>
      <c r="O1422">
        <v>12.66</v>
      </c>
      <c r="P1422">
        <v>12.39</v>
      </c>
      <c r="Q1422">
        <v>12.3949655781477</v>
      </c>
      <c r="U1422" t="s">
        <v>9816</v>
      </c>
      <c r="V1422" t="s">
        <v>25</v>
      </c>
      <c r="W1422">
        <v>1</v>
      </c>
      <c r="X1422" t="s">
        <v>1374</v>
      </c>
      <c r="Y1422" t="s">
        <v>1375</v>
      </c>
    </row>
    <row r="1423" spans="1:25" ht="12.75" x14ac:dyDescent="0.2">
      <c r="A1423" t="s">
        <v>5176</v>
      </c>
      <c r="B1423" t="s">
        <v>5177</v>
      </c>
      <c r="D1423" t="s">
        <v>22</v>
      </c>
      <c r="E1423" t="s">
        <v>9299</v>
      </c>
      <c r="F1423">
        <v>1</v>
      </c>
      <c r="G1423" t="s">
        <v>5178</v>
      </c>
      <c r="H1423" t="s">
        <v>5179</v>
      </c>
      <c r="I1423">
        <v>10</v>
      </c>
      <c r="J1423">
        <v>10</v>
      </c>
      <c r="K1423">
        <v>10</v>
      </c>
      <c r="L1423">
        <v>10</v>
      </c>
      <c r="M1423">
        <v>10.029999999999999</v>
      </c>
      <c r="N1423">
        <v>10.029999999999999</v>
      </c>
      <c r="O1423">
        <v>10.029999999999999</v>
      </c>
      <c r="P1423">
        <v>9.81</v>
      </c>
      <c r="Q1423">
        <v>9.8126810827002409</v>
      </c>
      <c r="R1423">
        <v>9.3478698735197092</v>
      </c>
      <c r="S1423">
        <v>0.68213012648029403</v>
      </c>
      <c r="T1423" t="s">
        <v>262</v>
      </c>
      <c r="U1423" t="s">
        <v>9819</v>
      </c>
      <c r="V1423" t="s">
        <v>25</v>
      </c>
      <c r="W1423">
        <v>1</v>
      </c>
      <c r="X1423" t="s">
        <v>1374</v>
      </c>
      <c r="Y1423" t="s">
        <v>1375</v>
      </c>
    </row>
    <row r="1424" spans="1:25" ht="12.75" x14ac:dyDescent="0.2">
      <c r="A1424" t="s">
        <v>5180</v>
      </c>
      <c r="B1424" t="s">
        <v>5181</v>
      </c>
      <c r="D1424" t="s">
        <v>22</v>
      </c>
      <c r="E1424" t="s">
        <v>9299</v>
      </c>
      <c r="F1424">
        <v>1</v>
      </c>
      <c r="G1424" t="s">
        <v>5182</v>
      </c>
      <c r="H1424" t="s">
        <v>5183</v>
      </c>
      <c r="I1424">
        <v>11.6</v>
      </c>
      <c r="J1424">
        <v>11.6</v>
      </c>
      <c r="K1424">
        <v>11.6</v>
      </c>
      <c r="L1424">
        <v>11.6</v>
      </c>
      <c r="M1424">
        <v>11.61</v>
      </c>
      <c r="N1424">
        <v>11.61</v>
      </c>
      <c r="O1424">
        <v>11.61</v>
      </c>
      <c r="P1424">
        <v>11.36</v>
      </c>
      <c r="Q1424">
        <v>11.3620517799687</v>
      </c>
      <c r="R1424">
        <v>11.000531950606099</v>
      </c>
      <c r="S1424">
        <v>0.60946804939393795</v>
      </c>
      <c r="T1424" t="s">
        <v>262</v>
      </c>
      <c r="U1424" t="s">
        <v>9819</v>
      </c>
      <c r="V1424" t="s">
        <v>25</v>
      </c>
      <c r="W1424">
        <v>1</v>
      </c>
      <c r="X1424" t="s">
        <v>1374</v>
      </c>
      <c r="Y1424" t="s">
        <v>1375</v>
      </c>
    </row>
    <row r="1425" spans="1:25" ht="12.75" x14ac:dyDescent="0.2">
      <c r="A1425" t="s">
        <v>5184</v>
      </c>
      <c r="B1425" t="s">
        <v>5185</v>
      </c>
      <c r="C1425" t="s">
        <v>3131</v>
      </c>
      <c r="D1425" t="s">
        <v>22</v>
      </c>
      <c r="E1425" t="s">
        <v>9299</v>
      </c>
      <c r="F1425">
        <v>1</v>
      </c>
      <c r="G1425" t="s">
        <v>5186</v>
      </c>
      <c r="H1425" t="s">
        <v>5186</v>
      </c>
      <c r="I1425">
        <v>90.78</v>
      </c>
      <c r="J1425">
        <v>90.78</v>
      </c>
      <c r="K1425">
        <v>90.78</v>
      </c>
      <c r="L1425">
        <v>90.78</v>
      </c>
      <c r="M1425">
        <v>90.78</v>
      </c>
      <c r="N1425">
        <v>90.78</v>
      </c>
      <c r="O1425">
        <v>90.78</v>
      </c>
      <c r="P1425">
        <v>88.83</v>
      </c>
      <c r="Q1425">
        <v>88.830586643391698</v>
      </c>
      <c r="R1425">
        <v>63.4209072081889</v>
      </c>
      <c r="S1425">
        <v>27.359092791811101</v>
      </c>
      <c r="T1425" t="s">
        <v>262</v>
      </c>
      <c r="U1425" t="s">
        <v>9819</v>
      </c>
      <c r="V1425" t="s">
        <v>25</v>
      </c>
      <c r="W1425">
        <v>1</v>
      </c>
      <c r="X1425" t="s">
        <v>1374</v>
      </c>
      <c r="Y1425" t="s">
        <v>1375</v>
      </c>
    </row>
    <row r="1426" spans="1:25" ht="12.75" x14ac:dyDescent="0.2">
      <c r="A1426" t="s">
        <v>5187</v>
      </c>
      <c r="B1426" t="s">
        <v>5188</v>
      </c>
      <c r="C1426" t="s">
        <v>3131</v>
      </c>
      <c r="D1426" t="s">
        <v>22</v>
      </c>
      <c r="E1426" t="s">
        <v>9299</v>
      </c>
      <c r="F1426">
        <v>1</v>
      </c>
      <c r="G1426" t="s">
        <v>5189</v>
      </c>
      <c r="H1426" t="s">
        <v>5189</v>
      </c>
      <c r="I1426">
        <v>51.72</v>
      </c>
      <c r="J1426">
        <v>51.72</v>
      </c>
      <c r="K1426">
        <v>51.72</v>
      </c>
      <c r="L1426">
        <v>51.72</v>
      </c>
      <c r="M1426">
        <v>51.72</v>
      </c>
      <c r="N1426">
        <v>51.72</v>
      </c>
      <c r="O1426">
        <v>51.72</v>
      </c>
      <c r="P1426">
        <v>50.61</v>
      </c>
      <c r="Q1426">
        <v>50.612776110769701</v>
      </c>
      <c r="R1426">
        <v>36.151982936264098</v>
      </c>
      <c r="S1426">
        <v>15.568017063735899</v>
      </c>
      <c r="T1426" t="s">
        <v>262</v>
      </c>
      <c r="U1426" t="s">
        <v>9819</v>
      </c>
      <c r="V1426" t="s">
        <v>25</v>
      </c>
      <c r="W1426">
        <v>1</v>
      </c>
      <c r="X1426" t="s">
        <v>1374</v>
      </c>
      <c r="Y1426" t="s">
        <v>1375</v>
      </c>
    </row>
    <row r="1427" spans="1:25" ht="12.75" x14ac:dyDescent="0.2">
      <c r="A1427" t="s">
        <v>5190</v>
      </c>
      <c r="B1427" t="s">
        <v>5191</v>
      </c>
      <c r="D1427" t="s">
        <v>22</v>
      </c>
      <c r="E1427" t="s">
        <v>9299</v>
      </c>
      <c r="F1427">
        <v>1</v>
      </c>
      <c r="G1427" t="s">
        <v>5192</v>
      </c>
      <c r="H1427" t="s">
        <v>5192</v>
      </c>
      <c r="I1427">
        <v>9.5</v>
      </c>
      <c r="J1427">
        <v>9.5</v>
      </c>
      <c r="K1427">
        <v>9.5</v>
      </c>
      <c r="L1427">
        <v>9.5</v>
      </c>
      <c r="M1427">
        <v>9.5</v>
      </c>
      <c r="N1427">
        <v>9.5</v>
      </c>
      <c r="O1427">
        <v>9.5</v>
      </c>
      <c r="P1427">
        <v>9.3000000000000007</v>
      </c>
      <c r="Q1427">
        <v>9.2962241836107609</v>
      </c>
      <c r="R1427">
        <v>8.8314129744302203</v>
      </c>
      <c r="S1427">
        <v>0.668587025569781</v>
      </c>
      <c r="T1427" t="s">
        <v>262</v>
      </c>
      <c r="U1427" t="s">
        <v>9819</v>
      </c>
      <c r="V1427" t="s">
        <v>25</v>
      </c>
      <c r="W1427">
        <v>1</v>
      </c>
      <c r="X1427" t="s">
        <v>1374</v>
      </c>
      <c r="Y1427" t="s">
        <v>1375</v>
      </c>
    </row>
    <row r="1428" spans="1:25" ht="12.75" x14ac:dyDescent="0.2">
      <c r="A1428" t="s">
        <v>5193</v>
      </c>
      <c r="B1428" t="s">
        <v>5194</v>
      </c>
      <c r="D1428" t="s">
        <v>22</v>
      </c>
      <c r="E1428" t="s">
        <v>9299</v>
      </c>
      <c r="F1428">
        <v>1</v>
      </c>
      <c r="G1428" t="s">
        <v>5195</v>
      </c>
      <c r="H1428" t="s">
        <v>5196</v>
      </c>
      <c r="I1428">
        <v>10</v>
      </c>
      <c r="J1428">
        <v>10</v>
      </c>
      <c r="K1428">
        <v>10</v>
      </c>
      <c r="L1428">
        <v>10</v>
      </c>
      <c r="M1428">
        <v>10.029999999999999</v>
      </c>
      <c r="N1428">
        <v>10.029999999999999</v>
      </c>
      <c r="O1428">
        <v>10.029999999999999</v>
      </c>
      <c r="P1428">
        <v>9.81</v>
      </c>
      <c r="Q1428">
        <v>9.8126810827002409</v>
      </c>
      <c r="R1428">
        <v>9.4511612533376006</v>
      </c>
      <c r="S1428">
        <v>0.57883874666239699</v>
      </c>
      <c r="T1428" t="s">
        <v>262</v>
      </c>
      <c r="U1428" t="s">
        <v>9819</v>
      </c>
      <c r="V1428" t="s">
        <v>25</v>
      </c>
      <c r="W1428">
        <v>1</v>
      </c>
      <c r="X1428" t="s">
        <v>1374</v>
      </c>
      <c r="Y1428" t="s">
        <v>1375</v>
      </c>
    </row>
    <row r="1429" spans="1:25" ht="12.75" x14ac:dyDescent="0.2">
      <c r="A1429" t="s">
        <v>5197</v>
      </c>
      <c r="B1429" t="s">
        <v>5198</v>
      </c>
      <c r="D1429" t="s">
        <v>22</v>
      </c>
      <c r="E1429" t="s">
        <v>9299</v>
      </c>
      <c r="F1429">
        <v>1</v>
      </c>
      <c r="G1429" t="s">
        <v>5199</v>
      </c>
      <c r="H1429" t="s">
        <v>5199</v>
      </c>
      <c r="I1429">
        <v>10</v>
      </c>
      <c r="J1429">
        <v>10</v>
      </c>
      <c r="K1429">
        <v>10</v>
      </c>
      <c r="L1429">
        <v>10</v>
      </c>
      <c r="M1429">
        <v>10.029999999999999</v>
      </c>
      <c r="N1429">
        <v>10.029999999999999</v>
      </c>
      <c r="O1429">
        <v>10.029999999999999</v>
      </c>
      <c r="P1429">
        <v>9.81</v>
      </c>
      <c r="Q1429">
        <v>9.8126810827002409</v>
      </c>
      <c r="R1429">
        <v>9.3478698735197092</v>
      </c>
      <c r="S1429">
        <v>0.68213012648029403</v>
      </c>
      <c r="T1429" t="s">
        <v>262</v>
      </c>
      <c r="U1429" t="s">
        <v>9819</v>
      </c>
      <c r="V1429" t="s">
        <v>25</v>
      </c>
      <c r="W1429">
        <v>1</v>
      </c>
      <c r="X1429" t="s">
        <v>1374</v>
      </c>
      <c r="Y1429" t="s">
        <v>1375</v>
      </c>
    </row>
    <row r="1430" spans="1:25" ht="12.75" x14ac:dyDescent="0.2">
      <c r="A1430" t="s">
        <v>5200</v>
      </c>
      <c r="B1430" t="s">
        <v>5201</v>
      </c>
      <c r="D1430" t="s">
        <v>22</v>
      </c>
      <c r="E1430" t="s">
        <v>9299</v>
      </c>
      <c r="F1430">
        <v>1</v>
      </c>
      <c r="G1430" t="s">
        <v>5202</v>
      </c>
      <c r="H1430" t="s">
        <v>5203</v>
      </c>
      <c r="I1430">
        <v>9.5</v>
      </c>
      <c r="J1430">
        <v>9.5</v>
      </c>
      <c r="K1430">
        <v>9.5</v>
      </c>
      <c r="L1430">
        <v>9.5</v>
      </c>
      <c r="M1430">
        <v>9.5</v>
      </c>
      <c r="N1430">
        <v>9.5</v>
      </c>
      <c r="O1430">
        <v>9.5</v>
      </c>
      <c r="P1430">
        <v>9.3000000000000007</v>
      </c>
      <c r="Q1430">
        <v>9.2962241836107609</v>
      </c>
      <c r="R1430">
        <v>8.9863500441570707</v>
      </c>
      <c r="S1430">
        <v>0.51364995584293505</v>
      </c>
      <c r="T1430" t="s">
        <v>262</v>
      </c>
      <c r="U1430" t="s">
        <v>9819</v>
      </c>
      <c r="V1430" t="s">
        <v>25</v>
      </c>
      <c r="W1430">
        <v>1</v>
      </c>
      <c r="X1430" t="s">
        <v>1374</v>
      </c>
      <c r="Y1430" t="s">
        <v>1375</v>
      </c>
    </row>
    <row r="1431" spans="1:25" ht="12.75" x14ac:dyDescent="0.2">
      <c r="A1431" t="s">
        <v>5204</v>
      </c>
      <c r="B1431" t="s">
        <v>5205</v>
      </c>
      <c r="D1431" t="s">
        <v>22</v>
      </c>
      <c r="E1431" t="s">
        <v>9299</v>
      </c>
      <c r="F1431">
        <v>1</v>
      </c>
      <c r="G1431" t="s">
        <v>5206</v>
      </c>
      <c r="H1431" t="s">
        <v>5206</v>
      </c>
      <c r="I1431">
        <v>9.5</v>
      </c>
      <c r="J1431">
        <v>9.5</v>
      </c>
      <c r="K1431">
        <v>9.5</v>
      </c>
      <c r="L1431">
        <v>9.5</v>
      </c>
      <c r="M1431">
        <v>9.5</v>
      </c>
      <c r="N1431">
        <v>9.5</v>
      </c>
      <c r="O1431">
        <v>9.5</v>
      </c>
      <c r="P1431">
        <v>9.3000000000000007</v>
      </c>
      <c r="Q1431">
        <v>9.2962241836107609</v>
      </c>
      <c r="R1431">
        <v>9.0379957340660102</v>
      </c>
      <c r="S1431">
        <v>0.46200426593398602</v>
      </c>
      <c r="T1431" t="s">
        <v>262</v>
      </c>
      <c r="U1431" t="s">
        <v>9819</v>
      </c>
      <c r="V1431" t="s">
        <v>25</v>
      </c>
      <c r="W1431">
        <v>1</v>
      </c>
      <c r="X1431" t="s">
        <v>1374</v>
      </c>
      <c r="Y1431" t="s">
        <v>1375</v>
      </c>
    </row>
    <row r="1432" spans="1:25" ht="12.75" x14ac:dyDescent="0.2">
      <c r="A1432" t="s">
        <v>5207</v>
      </c>
      <c r="B1432" t="s">
        <v>5208</v>
      </c>
      <c r="D1432" t="s">
        <v>22</v>
      </c>
      <c r="E1432" t="s">
        <v>9299</v>
      </c>
      <c r="F1432">
        <v>1</v>
      </c>
      <c r="G1432" t="s">
        <v>5209</v>
      </c>
      <c r="H1432" t="s">
        <v>5210</v>
      </c>
      <c r="I1432">
        <v>5.8</v>
      </c>
      <c r="J1432">
        <v>5.8</v>
      </c>
      <c r="K1432">
        <v>5.8</v>
      </c>
      <c r="L1432">
        <v>5.8</v>
      </c>
      <c r="M1432">
        <v>5.8</v>
      </c>
      <c r="N1432">
        <v>5.8</v>
      </c>
      <c r="O1432">
        <v>5.8</v>
      </c>
      <c r="P1432">
        <v>5.68</v>
      </c>
      <c r="Q1432">
        <v>5.6810258899843502</v>
      </c>
      <c r="R1432">
        <v>5.5260888202575096</v>
      </c>
      <c r="S1432">
        <v>0.27391117974249501</v>
      </c>
      <c r="T1432" t="s">
        <v>262</v>
      </c>
      <c r="U1432" t="s">
        <v>9819</v>
      </c>
      <c r="V1432" t="s">
        <v>25</v>
      </c>
      <c r="W1432">
        <v>1</v>
      </c>
      <c r="X1432" t="s">
        <v>1374</v>
      </c>
      <c r="Y1432" t="s">
        <v>1375</v>
      </c>
    </row>
    <row r="1433" spans="1:25" ht="12.75" x14ac:dyDescent="0.2">
      <c r="A1433" t="s">
        <v>5211</v>
      </c>
      <c r="B1433" t="s">
        <v>5212</v>
      </c>
      <c r="D1433" t="s">
        <v>22</v>
      </c>
      <c r="E1433" t="s">
        <v>9299</v>
      </c>
      <c r="F1433">
        <v>1</v>
      </c>
      <c r="G1433" t="s">
        <v>5213</v>
      </c>
      <c r="H1433" t="s">
        <v>5213</v>
      </c>
      <c r="I1433">
        <v>14.25</v>
      </c>
      <c r="J1433">
        <v>14.25</v>
      </c>
      <c r="K1433">
        <v>14.25</v>
      </c>
      <c r="L1433">
        <v>14.25</v>
      </c>
      <c r="M1433">
        <v>14.25</v>
      </c>
      <c r="N1433">
        <v>14.25</v>
      </c>
      <c r="O1433">
        <v>14.25</v>
      </c>
      <c r="P1433">
        <v>13.94</v>
      </c>
      <c r="Q1433">
        <v>13.9443362754161</v>
      </c>
      <c r="R1433">
        <v>13.8410448955982</v>
      </c>
      <c r="S1433">
        <v>0.40895510440176303</v>
      </c>
      <c r="T1433" t="s">
        <v>262</v>
      </c>
      <c r="U1433" t="s">
        <v>9819</v>
      </c>
      <c r="V1433" t="s">
        <v>25</v>
      </c>
      <c r="W1433">
        <v>1</v>
      </c>
      <c r="X1433" t="s">
        <v>1374</v>
      </c>
      <c r="Y1433" t="s">
        <v>1375</v>
      </c>
    </row>
    <row r="1434" spans="1:25" ht="12.75" x14ac:dyDescent="0.2">
      <c r="A1434" t="s">
        <v>5214</v>
      </c>
      <c r="B1434" t="s">
        <v>5215</v>
      </c>
      <c r="C1434" t="s">
        <v>3131</v>
      </c>
      <c r="D1434" t="s">
        <v>22</v>
      </c>
      <c r="E1434" t="s">
        <v>9299</v>
      </c>
      <c r="F1434">
        <v>1</v>
      </c>
      <c r="G1434" t="s">
        <v>5216</v>
      </c>
      <c r="H1434" t="s">
        <v>5217</v>
      </c>
      <c r="I1434">
        <v>24.25</v>
      </c>
      <c r="J1434">
        <v>24.25</v>
      </c>
      <c r="K1434">
        <v>24.25</v>
      </c>
      <c r="L1434">
        <v>24.25</v>
      </c>
      <c r="M1434">
        <v>24.28</v>
      </c>
      <c r="N1434">
        <v>24.28</v>
      </c>
      <c r="O1434">
        <v>24.28</v>
      </c>
      <c r="P1434">
        <v>23.76</v>
      </c>
      <c r="Q1434">
        <v>23.7570173581164</v>
      </c>
      <c r="R1434">
        <v>23.343851838844799</v>
      </c>
      <c r="S1434">
        <v>0.93614816115521304</v>
      </c>
      <c r="T1434" t="s">
        <v>262</v>
      </c>
      <c r="U1434" t="s">
        <v>9819</v>
      </c>
      <c r="V1434" t="s">
        <v>25</v>
      </c>
      <c r="W1434">
        <v>1</v>
      </c>
      <c r="X1434" t="s">
        <v>1374</v>
      </c>
      <c r="Y1434" t="s">
        <v>1375</v>
      </c>
    </row>
    <row r="1435" spans="1:25" ht="12.75" x14ac:dyDescent="0.2">
      <c r="A1435" t="s">
        <v>5218</v>
      </c>
      <c r="B1435" t="s">
        <v>5219</v>
      </c>
      <c r="D1435" t="s">
        <v>22</v>
      </c>
      <c r="E1435" t="s">
        <v>9299</v>
      </c>
      <c r="F1435">
        <v>1</v>
      </c>
      <c r="G1435" t="s">
        <v>5220</v>
      </c>
      <c r="H1435" t="s">
        <v>5220</v>
      </c>
      <c r="I1435">
        <v>90.25</v>
      </c>
      <c r="J1435">
        <v>90.25</v>
      </c>
      <c r="K1435">
        <v>90.25</v>
      </c>
      <c r="L1435">
        <v>90.25</v>
      </c>
      <c r="M1435">
        <v>90.25</v>
      </c>
      <c r="N1435">
        <v>90.25</v>
      </c>
      <c r="O1435">
        <v>90.25</v>
      </c>
      <c r="P1435">
        <v>88.31</v>
      </c>
      <c r="Q1435">
        <v>88.314129744302207</v>
      </c>
      <c r="R1435">
        <v>63.007741688917399</v>
      </c>
      <c r="S1435">
        <v>27.242258311082601</v>
      </c>
      <c r="T1435" t="s">
        <v>262</v>
      </c>
      <c r="U1435" t="s">
        <v>9819</v>
      </c>
      <c r="V1435" t="s">
        <v>25</v>
      </c>
      <c r="W1435">
        <v>1</v>
      </c>
      <c r="X1435" t="s">
        <v>1374</v>
      </c>
      <c r="Y1435" t="s">
        <v>1375</v>
      </c>
    </row>
    <row r="1436" spans="1:25" ht="12.75" x14ac:dyDescent="0.2">
      <c r="A1436" t="s">
        <v>5221</v>
      </c>
      <c r="B1436" t="s">
        <v>5222</v>
      </c>
      <c r="C1436" t="s">
        <v>3131</v>
      </c>
      <c r="D1436" t="s">
        <v>22</v>
      </c>
      <c r="E1436" t="s">
        <v>9299</v>
      </c>
      <c r="F1436">
        <v>1</v>
      </c>
      <c r="G1436" t="s">
        <v>5223</v>
      </c>
      <c r="H1436" t="s">
        <v>5223</v>
      </c>
      <c r="I1436">
        <v>110.85</v>
      </c>
      <c r="J1436">
        <v>110.85</v>
      </c>
      <c r="K1436">
        <v>110.85</v>
      </c>
      <c r="L1436">
        <v>110.85</v>
      </c>
      <c r="M1436">
        <v>110.85</v>
      </c>
      <c r="N1436">
        <v>110.85</v>
      </c>
      <c r="O1436">
        <v>110.85</v>
      </c>
      <c r="P1436">
        <v>108.46</v>
      </c>
      <c r="Q1436">
        <v>108.455948808792</v>
      </c>
      <c r="R1436">
        <v>77.468534863423002</v>
      </c>
      <c r="S1436">
        <v>33.381465136576999</v>
      </c>
      <c r="T1436" t="s">
        <v>262</v>
      </c>
      <c r="U1436" t="s">
        <v>9819</v>
      </c>
      <c r="V1436" t="s">
        <v>25</v>
      </c>
      <c r="W1436">
        <v>1</v>
      </c>
      <c r="X1436" t="s">
        <v>1374</v>
      </c>
      <c r="Y1436" t="s">
        <v>1375</v>
      </c>
    </row>
    <row r="1437" spans="1:25" ht="12.75" x14ac:dyDescent="0.2">
      <c r="A1437" t="s">
        <v>5224</v>
      </c>
      <c r="B1437" t="s">
        <v>5225</v>
      </c>
      <c r="D1437" t="s">
        <v>22</v>
      </c>
      <c r="E1437" t="s">
        <v>9299</v>
      </c>
      <c r="F1437">
        <v>1</v>
      </c>
      <c r="G1437" t="s">
        <v>5226</v>
      </c>
      <c r="H1437" t="s">
        <v>5227</v>
      </c>
      <c r="I1437">
        <v>8.9499999999999993</v>
      </c>
      <c r="J1437">
        <v>8.9499999999999993</v>
      </c>
      <c r="K1437">
        <v>8.9499999999999993</v>
      </c>
      <c r="L1437">
        <v>8.9499999999999993</v>
      </c>
      <c r="M1437">
        <v>8.9700000000000006</v>
      </c>
      <c r="N1437">
        <v>8.9700000000000006</v>
      </c>
      <c r="O1437">
        <v>8.9700000000000006</v>
      </c>
      <c r="P1437">
        <v>8.7799999999999994</v>
      </c>
      <c r="Q1437">
        <v>8.7797672845212702</v>
      </c>
      <c r="R1437">
        <v>8.7797672845212702</v>
      </c>
      <c r="S1437">
        <v>0.19023271547873</v>
      </c>
      <c r="T1437" t="s">
        <v>262</v>
      </c>
      <c r="U1437" t="s">
        <v>9819</v>
      </c>
      <c r="V1437" t="s">
        <v>25</v>
      </c>
      <c r="W1437">
        <v>1</v>
      </c>
      <c r="X1437" t="s">
        <v>1374</v>
      </c>
      <c r="Y1437" t="s">
        <v>1375</v>
      </c>
    </row>
    <row r="1438" spans="1:25" ht="12.75" x14ac:dyDescent="0.2">
      <c r="A1438" t="s">
        <v>5228</v>
      </c>
      <c r="B1438" t="s">
        <v>5229</v>
      </c>
      <c r="D1438" t="s">
        <v>22</v>
      </c>
      <c r="E1438" t="s">
        <v>9299</v>
      </c>
      <c r="F1438">
        <v>1</v>
      </c>
      <c r="G1438" t="s">
        <v>5230</v>
      </c>
      <c r="H1438" t="s">
        <v>5230</v>
      </c>
      <c r="I1438">
        <v>100.29</v>
      </c>
      <c r="J1438">
        <v>100.29</v>
      </c>
      <c r="K1438">
        <v>100.29</v>
      </c>
      <c r="L1438">
        <v>100.29</v>
      </c>
      <c r="M1438">
        <v>100.29</v>
      </c>
      <c r="N1438">
        <v>100.29</v>
      </c>
      <c r="O1438">
        <v>100.29</v>
      </c>
      <c r="P1438">
        <v>98.13</v>
      </c>
      <c r="Q1438">
        <v>98.126810827002402</v>
      </c>
      <c r="R1438">
        <v>69.773327066989594</v>
      </c>
      <c r="S1438">
        <v>30.516672933010401</v>
      </c>
      <c r="T1438" t="s">
        <v>262</v>
      </c>
      <c r="U1438" t="s">
        <v>9819</v>
      </c>
      <c r="V1438" t="s">
        <v>25</v>
      </c>
      <c r="W1438">
        <v>1</v>
      </c>
      <c r="X1438" t="s">
        <v>1374</v>
      </c>
      <c r="Y1438" t="s">
        <v>1375</v>
      </c>
    </row>
    <row r="1439" spans="1:25" ht="12.75" x14ac:dyDescent="0.2">
      <c r="A1439" t="s">
        <v>5231</v>
      </c>
      <c r="B1439" t="s">
        <v>5232</v>
      </c>
      <c r="C1439" t="s">
        <v>3131</v>
      </c>
      <c r="D1439" t="s">
        <v>22</v>
      </c>
      <c r="E1439" t="s">
        <v>9299</v>
      </c>
      <c r="F1439">
        <v>1</v>
      </c>
      <c r="G1439" t="s">
        <v>5233</v>
      </c>
      <c r="H1439" t="s">
        <v>5233</v>
      </c>
      <c r="I1439">
        <v>110.85</v>
      </c>
      <c r="J1439">
        <v>110.85</v>
      </c>
      <c r="K1439">
        <v>110.85</v>
      </c>
      <c r="L1439">
        <v>110.85</v>
      </c>
      <c r="M1439">
        <v>110.85</v>
      </c>
      <c r="N1439">
        <v>110.85</v>
      </c>
      <c r="O1439">
        <v>110.85</v>
      </c>
      <c r="P1439">
        <v>108.46</v>
      </c>
      <c r="Q1439">
        <v>108.455948808792</v>
      </c>
      <c r="R1439">
        <v>77.468534863423002</v>
      </c>
      <c r="S1439">
        <v>33.381465136576999</v>
      </c>
      <c r="T1439" t="s">
        <v>262</v>
      </c>
      <c r="U1439" t="s">
        <v>9819</v>
      </c>
      <c r="V1439" t="s">
        <v>25</v>
      </c>
      <c r="W1439">
        <v>1</v>
      </c>
      <c r="X1439" t="s">
        <v>1374</v>
      </c>
      <c r="Y1439" t="s">
        <v>1375</v>
      </c>
    </row>
    <row r="1440" spans="1:25" ht="12.75" x14ac:dyDescent="0.2">
      <c r="A1440" t="s">
        <v>5234</v>
      </c>
      <c r="B1440" t="s">
        <v>5235</v>
      </c>
      <c r="D1440" t="s">
        <v>22</v>
      </c>
      <c r="E1440" t="s">
        <v>9299</v>
      </c>
      <c r="F1440">
        <v>1</v>
      </c>
      <c r="G1440" t="s">
        <v>5236</v>
      </c>
      <c r="H1440" t="s">
        <v>5237</v>
      </c>
      <c r="I1440">
        <v>12.65</v>
      </c>
      <c r="J1440">
        <v>12.65</v>
      </c>
      <c r="K1440">
        <v>12.65</v>
      </c>
      <c r="L1440">
        <v>12.65</v>
      </c>
      <c r="M1440">
        <v>12.66</v>
      </c>
      <c r="N1440">
        <v>12.66</v>
      </c>
      <c r="O1440">
        <v>12.66</v>
      </c>
      <c r="P1440">
        <v>12.39</v>
      </c>
      <c r="Q1440">
        <v>12.3949655781477</v>
      </c>
      <c r="R1440">
        <v>12.033445748785001</v>
      </c>
      <c r="S1440">
        <v>0.626554251214964</v>
      </c>
      <c r="T1440" t="s">
        <v>262</v>
      </c>
      <c r="U1440" t="s">
        <v>9819</v>
      </c>
      <c r="V1440" t="s">
        <v>25</v>
      </c>
      <c r="W1440">
        <v>1</v>
      </c>
      <c r="X1440" t="s">
        <v>1374</v>
      </c>
      <c r="Y1440" t="s">
        <v>1375</v>
      </c>
    </row>
    <row r="1441" spans="1:25" ht="12.75" x14ac:dyDescent="0.2">
      <c r="A1441" t="s">
        <v>5238</v>
      </c>
      <c r="B1441" t="s">
        <v>5239</v>
      </c>
      <c r="D1441" t="s">
        <v>22</v>
      </c>
      <c r="E1441" t="s">
        <v>9299</v>
      </c>
      <c r="F1441">
        <v>1</v>
      </c>
      <c r="G1441" t="s">
        <v>5240</v>
      </c>
      <c r="H1441" t="s">
        <v>5241</v>
      </c>
      <c r="I1441">
        <v>22.7</v>
      </c>
      <c r="J1441">
        <v>22.7</v>
      </c>
      <c r="K1441">
        <v>22.7</v>
      </c>
      <c r="L1441">
        <v>22.7</v>
      </c>
      <c r="M1441">
        <v>22.7</v>
      </c>
      <c r="N1441">
        <v>22.7</v>
      </c>
      <c r="O1441">
        <v>22.7</v>
      </c>
      <c r="P1441">
        <v>22.21</v>
      </c>
      <c r="Q1441">
        <v>22.2076466608479</v>
      </c>
      <c r="R1441">
        <v>21.7428354516674</v>
      </c>
      <c r="S1441">
        <v>0.95716454833261699</v>
      </c>
      <c r="T1441" t="s">
        <v>262</v>
      </c>
      <c r="U1441" t="s">
        <v>9819</v>
      </c>
      <c r="V1441" t="s">
        <v>25</v>
      </c>
      <c r="W1441">
        <v>1</v>
      </c>
      <c r="X1441" t="s">
        <v>1374</v>
      </c>
      <c r="Y1441" t="s">
        <v>1375</v>
      </c>
    </row>
    <row r="1442" spans="1:25" ht="12.75" x14ac:dyDescent="0.2">
      <c r="A1442" t="s">
        <v>5242</v>
      </c>
      <c r="B1442" t="s">
        <v>5243</v>
      </c>
      <c r="D1442" t="s">
        <v>22</v>
      </c>
      <c r="E1442" t="s">
        <v>9299</v>
      </c>
      <c r="F1442">
        <v>1</v>
      </c>
      <c r="G1442" t="s">
        <v>5244</v>
      </c>
      <c r="H1442" t="s">
        <v>5245</v>
      </c>
      <c r="I1442">
        <v>18.45</v>
      </c>
      <c r="J1442">
        <v>18.45</v>
      </c>
      <c r="K1442">
        <v>18.45</v>
      </c>
      <c r="L1442">
        <v>18.45</v>
      </c>
      <c r="M1442">
        <v>18.48</v>
      </c>
      <c r="N1442">
        <v>18.48</v>
      </c>
      <c r="O1442">
        <v>18.48</v>
      </c>
      <c r="P1442">
        <v>18.079999999999998</v>
      </c>
      <c r="Q1442">
        <v>18.075991468131999</v>
      </c>
      <c r="R1442">
        <v>17.972700088314099</v>
      </c>
      <c r="S1442">
        <v>0.50729991168586996</v>
      </c>
      <c r="T1442" t="s">
        <v>262</v>
      </c>
      <c r="U1442" t="s">
        <v>9819</v>
      </c>
      <c r="V1442" t="s">
        <v>25</v>
      </c>
      <c r="W1442">
        <v>1</v>
      </c>
      <c r="X1442" t="s">
        <v>1374</v>
      </c>
      <c r="Y1442" t="s">
        <v>1375</v>
      </c>
    </row>
    <row r="1443" spans="1:25" ht="12.75" x14ac:dyDescent="0.2">
      <c r="A1443" t="s">
        <v>5246</v>
      </c>
      <c r="B1443" t="s">
        <v>5247</v>
      </c>
      <c r="D1443" t="s">
        <v>22</v>
      </c>
      <c r="E1443" t="s">
        <v>9299</v>
      </c>
      <c r="F1443">
        <v>1</v>
      </c>
      <c r="G1443" t="s">
        <v>5248</v>
      </c>
      <c r="H1443" t="s">
        <v>5248</v>
      </c>
      <c r="I1443">
        <v>14.25</v>
      </c>
      <c r="J1443">
        <v>14.25</v>
      </c>
      <c r="K1443">
        <v>14.25</v>
      </c>
      <c r="L1443">
        <v>14.25</v>
      </c>
      <c r="M1443">
        <v>14.25</v>
      </c>
      <c r="N1443">
        <v>14.25</v>
      </c>
      <c r="O1443">
        <v>14.25</v>
      </c>
      <c r="P1443">
        <v>13.94</v>
      </c>
      <c r="Q1443">
        <v>13.9443362754161</v>
      </c>
      <c r="R1443">
        <v>13.479525066235601</v>
      </c>
      <c r="S1443">
        <v>0.77047493376440301</v>
      </c>
      <c r="T1443" t="s">
        <v>262</v>
      </c>
      <c r="U1443" t="s">
        <v>9819</v>
      </c>
      <c r="V1443" t="s">
        <v>25</v>
      </c>
      <c r="W1443">
        <v>1</v>
      </c>
      <c r="X1443" t="s">
        <v>1374</v>
      </c>
      <c r="Y1443" t="s">
        <v>1375</v>
      </c>
    </row>
    <row r="1444" spans="1:25" ht="12.75" x14ac:dyDescent="0.2">
      <c r="A1444" t="s">
        <v>5249</v>
      </c>
      <c r="B1444" t="s">
        <v>5250</v>
      </c>
      <c r="D1444" t="s">
        <v>22</v>
      </c>
      <c r="E1444" t="s">
        <v>9299</v>
      </c>
      <c r="F1444">
        <v>1</v>
      </c>
      <c r="G1444" t="s">
        <v>5251</v>
      </c>
      <c r="H1444" t="s">
        <v>5252</v>
      </c>
      <c r="I1444">
        <v>13.15</v>
      </c>
      <c r="J1444">
        <v>13.15</v>
      </c>
      <c r="K1444">
        <v>13.15</v>
      </c>
      <c r="L1444">
        <v>13.15</v>
      </c>
      <c r="M1444">
        <v>13.19</v>
      </c>
      <c r="N1444">
        <v>13.19</v>
      </c>
      <c r="O1444">
        <v>13.19</v>
      </c>
      <c r="P1444">
        <v>12.91</v>
      </c>
      <c r="Q1444">
        <v>12.911422477237201</v>
      </c>
      <c r="R1444">
        <v>12.4466112680566</v>
      </c>
      <c r="S1444">
        <v>0.74338873194337496</v>
      </c>
      <c r="T1444" t="s">
        <v>262</v>
      </c>
      <c r="U1444" t="s">
        <v>9819</v>
      </c>
      <c r="V1444" t="s">
        <v>25</v>
      </c>
      <c r="W1444">
        <v>1</v>
      </c>
      <c r="X1444" t="s">
        <v>1374</v>
      </c>
      <c r="Y1444" t="s">
        <v>1375</v>
      </c>
    </row>
    <row r="1445" spans="1:25" ht="12.75" x14ac:dyDescent="0.2">
      <c r="A1445" t="s">
        <v>5253</v>
      </c>
      <c r="B1445" t="s">
        <v>5254</v>
      </c>
      <c r="D1445" t="s">
        <v>22</v>
      </c>
      <c r="E1445" t="s">
        <v>9299</v>
      </c>
      <c r="F1445">
        <v>1</v>
      </c>
      <c r="G1445" t="s">
        <v>5255</v>
      </c>
      <c r="H1445" t="s">
        <v>5255</v>
      </c>
      <c r="I1445">
        <v>7.9</v>
      </c>
      <c r="J1445">
        <v>7.9</v>
      </c>
      <c r="K1445">
        <v>7.9</v>
      </c>
      <c r="L1445">
        <v>7.9</v>
      </c>
      <c r="M1445">
        <v>7.92</v>
      </c>
      <c r="N1445">
        <v>7.92</v>
      </c>
      <c r="O1445">
        <v>7.92</v>
      </c>
      <c r="P1445">
        <v>7.75</v>
      </c>
      <c r="Q1445">
        <v>7.7468534863423004</v>
      </c>
      <c r="R1445">
        <v>7.6435621065244002</v>
      </c>
      <c r="S1445">
        <v>0.27643789347559999</v>
      </c>
      <c r="T1445" t="s">
        <v>262</v>
      </c>
      <c r="U1445" t="s">
        <v>9819</v>
      </c>
      <c r="V1445" t="s">
        <v>25</v>
      </c>
      <c r="W1445">
        <v>1</v>
      </c>
      <c r="X1445" t="s">
        <v>1374</v>
      </c>
      <c r="Y1445" t="s">
        <v>1375</v>
      </c>
    </row>
    <row r="1446" spans="1:25" ht="12.75" x14ac:dyDescent="0.2">
      <c r="A1446" t="s">
        <v>5256</v>
      </c>
      <c r="B1446" t="s">
        <v>5257</v>
      </c>
      <c r="D1446" t="s">
        <v>22</v>
      </c>
      <c r="E1446" t="s">
        <v>9299</v>
      </c>
      <c r="F1446">
        <v>1</v>
      </c>
      <c r="G1446" t="s">
        <v>5258</v>
      </c>
      <c r="H1446" t="s">
        <v>5258</v>
      </c>
      <c r="I1446">
        <v>8.9499999999999993</v>
      </c>
      <c r="J1446">
        <v>8.9499999999999993</v>
      </c>
      <c r="K1446">
        <v>8.9499999999999993</v>
      </c>
      <c r="L1446">
        <v>8.9499999999999993</v>
      </c>
      <c r="M1446">
        <v>8.9700000000000006</v>
      </c>
      <c r="N1446">
        <v>8.9700000000000006</v>
      </c>
      <c r="O1446">
        <v>8.9700000000000006</v>
      </c>
      <c r="P1446">
        <v>8.7799999999999994</v>
      </c>
      <c r="Q1446">
        <v>8.7797672845212702</v>
      </c>
      <c r="R1446">
        <v>8.6764759047033699</v>
      </c>
      <c r="S1446">
        <v>0.29352409529662699</v>
      </c>
      <c r="T1446" t="s">
        <v>262</v>
      </c>
      <c r="U1446" t="s">
        <v>9819</v>
      </c>
      <c r="V1446" t="s">
        <v>25</v>
      </c>
      <c r="W1446">
        <v>1</v>
      </c>
      <c r="X1446" t="s">
        <v>1374</v>
      </c>
      <c r="Y1446" t="s">
        <v>1375</v>
      </c>
    </row>
    <row r="1447" spans="1:25" ht="12.75" x14ac:dyDescent="0.2">
      <c r="A1447" t="s">
        <v>5259</v>
      </c>
      <c r="B1447" t="s">
        <v>5260</v>
      </c>
      <c r="D1447" t="s">
        <v>22</v>
      </c>
      <c r="E1447" t="s">
        <v>9299</v>
      </c>
      <c r="F1447">
        <v>1</v>
      </c>
      <c r="G1447" t="s">
        <v>5261</v>
      </c>
      <c r="H1447" t="s">
        <v>5261</v>
      </c>
      <c r="I1447">
        <v>6.85</v>
      </c>
      <c r="J1447">
        <v>6.85</v>
      </c>
      <c r="K1447">
        <v>6.85</v>
      </c>
      <c r="L1447">
        <v>6.85</v>
      </c>
      <c r="M1447">
        <v>6.86</v>
      </c>
      <c r="N1447">
        <v>6.86</v>
      </c>
      <c r="O1447">
        <v>6.86</v>
      </c>
      <c r="P1447">
        <v>6.71</v>
      </c>
      <c r="Q1447">
        <v>6.71393968816332</v>
      </c>
      <c r="R1447">
        <v>6.5073569285275301</v>
      </c>
      <c r="S1447">
        <v>0.35264307147246998</v>
      </c>
      <c r="T1447" t="s">
        <v>262</v>
      </c>
      <c r="U1447" t="s">
        <v>9819</v>
      </c>
      <c r="V1447" t="s">
        <v>25</v>
      </c>
      <c r="W1447">
        <v>1</v>
      </c>
      <c r="X1447" t="s">
        <v>1374</v>
      </c>
      <c r="Y1447" t="s">
        <v>1375</v>
      </c>
    </row>
    <row r="1448" spans="1:25" ht="12.75" x14ac:dyDescent="0.2">
      <c r="A1448" t="s">
        <v>5262</v>
      </c>
      <c r="B1448" t="s">
        <v>5263</v>
      </c>
      <c r="D1448" t="s">
        <v>22</v>
      </c>
      <c r="E1448" t="s">
        <v>9299</v>
      </c>
      <c r="F1448">
        <v>1</v>
      </c>
      <c r="G1448" t="s">
        <v>5264</v>
      </c>
      <c r="H1448" t="s">
        <v>5265</v>
      </c>
      <c r="I1448">
        <v>7.9</v>
      </c>
      <c r="J1448">
        <v>7.9</v>
      </c>
      <c r="K1448">
        <v>7.9</v>
      </c>
      <c r="L1448">
        <v>7.9</v>
      </c>
      <c r="M1448">
        <v>7.92</v>
      </c>
      <c r="N1448">
        <v>7.92</v>
      </c>
      <c r="O1448">
        <v>7.92</v>
      </c>
      <c r="P1448">
        <v>7.75</v>
      </c>
      <c r="Q1448">
        <v>7.7468534863423004</v>
      </c>
      <c r="R1448">
        <v>7.7468534863423004</v>
      </c>
      <c r="S1448">
        <v>0.17314651365770201</v>
      </c>
      <c r="T1448" t="s">
        <v>262</v>
      </c>
      <c r="U1448" t="s">
        <v>9819</v>
      </c>
      <c r="V1448" t="s">
        <v>25</v>
      </c>
      <c r="W1448">
        <v>1</v>
      </c>
      <c r="X1448" t="s">
        <v>1374</v>
      </c>
      <c r="Y1448" t="s">
        <v>1375</v>
      </c>
    </row>
    <row r="1449" spans="1:25" ht="12.75" x14ac:dyDescent="0.2">
      <c r="A1449" t="s">
        <v>5266</v>
      </c>
      <c r="B1449" t="s">
        <v>5267</v>
      </c>
      <c r="C1449" t="s">
        <v>3131</v>
      </c>
      <c r="D1449" t="s">
        <v>22</v>
      </c>
      <c r="E1449" t="s">
        <v>9299</v>
      </c>
      <c r="F1449">
        <v>1</v>
      </c>
      <c r="G1449" t="s">
        <v>5268</v>
      </c>
      <c r="H1449" t="s">
        <v>5268</v>
      </c>
      <c r="I1449">
        <v>90.25</v>
      </c>
      <c r="J1449">
        <v>90.25</v>
      </c>
      <c r="K1449">
        <v>90.25</v>
      </c>
      <c r="L1449">
        <v>90.25</v>
      </c>
      <c r="M1449">
        <v>90.25</v>
      </c>
      <c r="N1449">
        <v>90.25</v>
      </c>
      <c r="O1449">
        <v>90.25</v>
      </c>
      <c r="P1449">
        <v>88.31</v>
      </c>
      <c r="Q1449">
        <v>88.314129744302207</v>
      </c>
      <c r="R1449">
        <v>63.007741688917399</v>
      </c>
      <c r="S1449">
        <v>27.242258311082601</v>
      </c>
      <c r="T1449" t="s">
        <v>262</v>
      </c>
      <c r="U1449" t="s">
        <v>9819</v>
      </c>
      <c r="V1449" t="s">
        <v>25</v>
      </c>
      <c r="W1449">
        <v>1</v>
      </c>
      <c r="X1449" t="s">
        <v>1374</v>
      </c>
      <c r="Y1449" t="s">
        <v>1375</v>
      </c>
    </row>
    <row r="1450" spans="1:25" ht="12.75" x14ac:dyDescent="0.2">
      <c r="A1450" t="s">
        <v>5269</v>
      </c>
      <c r="B1450" t="s">
        <v>5270</v>
      </c>
      <c r="C1450" t="s">
        <v>3131</v>
      </c>
      <c r="D1450" t="s">
        <v>22</v>
      </c>
      <c r="E1450" t="s">
        <v>9299</v>
      </c>
      <c r="F1450">
        <v>1</v>
      </c>
      <c r="G1450" t="s">
        <v>5271</v>
      </c>
      <c r="H1450" t="s">
        <v>5271</v>
      </c>
      <c r="I1450">
        <v>110.85</v>
      </c>
      <c r="J1450">
        <v>110.85</v>
      </c>
      <c r="K1450">
        <v>110.85</v>
      </c>
      <c r="L1450">
        <v>110.85</v>
      </c>
      <c r="M1450">
        <v>110.85</v>
      </c>
      <c r="N1450">
        <v>110.85</v>
      </c>
      <c r="O1450">
        <v>110.85</v>
      </c>
      <c r="P1450">
        <v>108.46</v>
      </c>
      <c r="Q1450">
        <v>108.455948808792</v>
      </c>
      <c r="R1450">
        <v>77.468534863423002</v>
      </c>
      <c r="S1450">
        <v>33.381465136576999</v>
      </c>
      <c r="T1450" t="s">
        <v>262</v>
      </c>
      <c r="U1450" t="s">
        <v>9819</v>
      </c>
      <c r="V1450" t="s">
        <v>25</v>
      </c>
      <c r="W1450">
        <v>1</v>
      </c>
      <c r="X1450" t="s">
        <v>1374</v>
      </c>
      <c r="Y1450" t="s">
        <v>1375</v>
      </c>
    </row>
    <row r="1451" spans="1:25" ht="12.75" x14ac:dyDescent="0.2">
      <c r="A1451" t="s">
        <v>5272</v>
      </c>
      <c r="B1451" t="s">
        <v>5273</v>
      </c>
      <c r="D1451" t="s">
        <v>22</v>
      </c>
      <c r="E1451" t="s">
        <v>9299</v>
      </c>
      <c r="F1451">
        <v>1</v>
      </c>
      <c r="G1451" t="s">
        <v>5274</v>
      </c>
      <c r="H1451" t="s">
        <v>5275</v>
      </c>
      <c r="I1451">
        <v>8.9499999999999993</v>
      </c>
      <c r="J1451">
        <v>8.9499999999999993</v>
      </c>
      <c r="K1451">
        <v>8.9499999999999993</v>
      </c>
      <c r="L1451">
        <v>8.9499999999999993</v>
      </c>
      <c r="M1451">
        <v>8.9700000000000006</v>
      </c>
      <c r="N1451">
        <v>8.9700000000000006</v>
      </c>
      <c r="O1451">
        <v>8.9700000000000006</v>
      </c>
      <c r="P1451">
        <v>8.7799999999999994</v>
      </c>
      <c r="Q1451">
        <v>8.7797672845212702</v>
      </c>
      <c r="R1451">
        <v>8.7797672845212702</v>
      </c>
      <c r="S1451">
        <v>0.19023271547873</v>
      </c>
      <c r="T1451" t="s">
        <v>262</v>
      </c>
      <c r="U1451" t="s">
        <v>9819</v>
      </c>
      <c r="V1451" t="s">
        <v>25</v>
      </c>
      <c r="W1451">
        <v>1</v>
      </c>
      <c r="X1451" t="s">
        <v>1374</v>
      </c>
      <c r="Y1451" t="s">
        <v>1375</v>
      </c>
    </row>
    <row r="1452" spans="1:25" ht="12.75" x14ac:dyDescent="0.2">
      <c r="A1452" t="s">
        <v>5276</v>
      </c>
      <c r="B1452" t="s">
        <v>5277</v>
      </c>
      <c r="D1452" t="s">
        <v>22</v>
      </c>
      <c r="E1452" t="s">
        <v>9299</v>
      </c>
      <c r="F1452">
        <v>1</v>
      </c>
      <c r="G1452" t="s">
        <v>5278</v>
      </c>
      <c r="H1452" t="s">
        <v>5278</v>
      </c>
      <c r="I1452">
        <v>122.98</v>
      </c>
      <c r="J1452">
        <v>122.98</v>
      </c>
      <c r="K1452">
        <v>122.98</v>
      </c>
      <c r="L1452">
        <v>122.98</v>
      </c>
      <c r="M1452">
        <v>122.98</v>
      </c>
      <c r="N1452">
        <v>122.98</v>
      </c>
      <c r="O1452">
        <v>122.98</v>
      </c>
      <c r="P1452">
        <v>120.33</v>
      </c>
      <c r="Q1452">
        <v>120.33445748785</v>
      </c>
      <c r="R1452">
        <v>69.773327066989594</v>
      </c>
      <c r="S1452">
        <v>53.206672933010402</v>
      </c>
      <c r="T1452" t="s">
        <v>262</v>
      </c>
      <c r="U1452" t="s">
        <v>9819</v>
      </c>
      <c r="V1452" t="s">
        <v>25</v>
      </c>
      <c r="W1452">
        <v>1</v>
      </c>
      <c r="X1452" t="s">
        <v>1374</v>
      </c>
      <c r="Y1452" t="s">
        <v>1375</v>
      </c>
    </row>
    <row r="1453" spans="1:25" ht="12.75" x14ac:dyDescent="0.2">
      <c r="A1453" t="s">
        <v>5279</v>
      </c>
      <c r="B1453" t="s">
        <v>5280</v>
      </c>
      <c r="D1453" t="s">
        <v>22</v>
      </c>
      <c r="E1453" t="s">
        <v>9299</v>
      </c>
      <c r="F1453">
        <v>1</v>
      </c>
      <c r="G1453" t="s">
        <v>5281</v>
      </c>
      <c r="H1453" t="s">
        <v>5281</v>
      </c>
      <c r="I1453">
        <v>100.29</v>
      </c>
      <c r="J1453">
        <v>100.29</v>
      </c>
      <c r="K1453">
        <v>100.29</v>
      </c>
      <c r="L1453">
        <v>100.29</v>
      </c>
      <c r="M1453">
        <v>100.29</v>
      </c>
      <c r="N1453">
        <v>100.29</v>
      </c>
      <c r="O1453">
        <v>100.29</v>
      </c>
      <c r="P1453">
        <v>98.13</v>
      </c>
      <c r="Q1453">
        <v>98.126810827002402</v>
      </c>
      <c r="R1453">
        <v>85.628553869036907</v>
      </c>
      <c r="S1453">
        <v>14.6614461309631</v>
      </c>
      <c r="T1453" t="s">
        <v>262</v>
      </c>
      <c r="U1453" t="s">
        <v>9819</v>
      </c>
      <c r="V1453" t="s">
        <v>25</v>
      </c>
      <c r="W1453">
        <v>1</v>
      </c>
      <c r="X1453" t="s">
        <v>1374</v>
      </c>
      <c r="Y1453" t="s">
        <v>1375</v>
      </c>
    </row>
    <row r="1454" spans="1:25" ht="12.75" x14ac:dyDescent="0.2">
      <c r="A1454" t="s">
        <v>5282</v>
      </c>
      <c r="B1454" t="s">
        <v>5283</v>
      </c>
      <c r="D1454" t="s">
        <v>22</v>
      </c>
      <c r="E1454" t="s">
        <v>9299</v>
      </c>
      <c r="F1454">
        <v>1</v>
      </c>
      <c r="G1454" t="s">
        <v>5284</v>
      </c>
      <c r="H1454" t="s">
        <v>5284</v>
      </c>
      <c r="I1454">
        <v>22.7</v>
      </c>
      <c r="J1454">
        <v>22.7</v>
      </c>
      <c r="K1454">
        <v>22.7</v>
      </c>
      <c r="L1454">
        <v>22.7</v>
      </c>
      <c r="M1454">
        <v>22.7</v>
      </c>
      <c r="N1454">
        <v>22.7</v>
      </c>
      <c r="O1454">
        <v>22.7</v>
      </c>
      <c r="P1454">
        <v>22.21</v>
      </c>
      <c r="Q1454">
        <v>22.2076466608479</v>
      </c>
      <c r="R1454">
        <v>21.7428354516674</v>
      </c>
      <c r="S1454">
        <v>0.95716454833261699</v>
      </c>
      <c r="T1454" t="s">
        <v>262</v>
      </c>
      <c r="U1454" t="s">
        <v>9819</v>
      </c>
      <c r="V1454" t="s">
        <v>25</v>
      </c>
      <c r="W1454">
        <v>1</v>
      </c>
      <c r="X1454" t="s">
        <v>1374</v>
      </c>
      <c r="Y1454" t="s">
        <v>1375</v>
      </c>
    </row>
    <row r="1455" spans="1:25" ht="12.75" x14ac:dyDescent="0.2">
      <c r="A1455" t="s">
        <v>5285</v>
      </c>
      <c r="B1455" t="s">
        <v>5286</v>
      </c>
      <c r="D1455" t="s">
        <v>22</v>
      </c>
      <c r="E1455" t="s">
        <v>9299</v>
      </c>
      <c r="F1455">
        <v>1</v>
      </c>
      <c r="G1455" t="s">
        <v>5287</v>
      </c>
      <c r="H1455" t="s">
        <v>5287</v>
      </c>
      <c r="I1455">
        <v>26.35</v>
      </c>
      <c r="J1455">
        <v>26.35</v>
      </c>
      <c r="K1455">
        <v>26.35</v>
      </c>
      <c r="L1455">
        <v>26.35</v>
      </c>
      <c r="M1455">
        <v>26.39</v>
      </c>
      <c r="N1455">
        <v>26.39</v>
      </c>
      <c r="O1455">
        <v>26.39</v>
      </c>
      <c r="P1455">
        <v>25.82</v>
      </c>
      <c r="Q1455">
        <v>25.822844954474299</v>
      </c>
      <c r="R1455">
        <v>25.719553574656398</v>
      </c>
      <c r="S1455">
        <v>0.67044642534357402</v>
      </c>
      <c r="T1455" t="s">
        <v>262</v>
      </c>
      <c r="U1455" t="s">
        <v>9819</v>
      </c>
      <c r="V1455" t="s">
        <v>25</v>
      </c>
      <c r="W1455">
        <v>1</v>
      </c>
      <c r="X1455" t="s">
        <v>1374</v>
      </c>
      <c r="Y1455" t="s">
        <v>1375</v>
      </c>
    </row>
    <row r="1456" spans="1:25" ht="12.75" x14ac:dyDescent="0.2">
      <c r="A1456" t="s">
        <v>5288</v>
      </c>
      <c r="B1456" t="s">
        <v>5289</v>
      </c>
      <c r="D1456" t="s">
        <v>22</v>
      </c>
      <c r="E1456" t="s">
        <v>9299</v>
      </c>
      <c r="F1456">
        <v>1</v>
      </c>
      <c r="G1456" t="s">
        <v>5290</v>
      </c>
      <c r="H1456" t="s">
        <v>5290</v>
      </c>
      <c r="I1456">
        <v>100.29</v>
      </c>
      <c r="J1456">
        <v>100.29</v>
      </c>
      <c r="K1456">
        <v>100.29</v>
      </c>
      <c r="L1456">
        <v>100.29</v>
      </c>
      <c r="M1456">
        <v>100.29</v>
      </c>
      <c r="N1456">
        <v>100.29</v>
      </c>
      <c r="O1456">
        <v>100.29</v>
      </c>
      <c r="P1456">
        <v>98.13</v>
      </c>
      <c r="Q1456">
        <v>98.126810827002402</v>
      </c>
      <c r="R1456">
        <v>69.979909826625402</v>
      </c>
      <c r="S1456">
        <v>30.310090173374601</v>
      </c>
      <c r="T1456" t="s">
        <v>262</v>
      </c>
      <c r="U1456" t="s">
        <v>9819</v>
      </c>
      <c r="V1456" t="s">
        <v>25</v>
      </c>
      <c r="W1456">
        <v>1</v>
      </c>
      <c r="X1456" t="s">
        <v>1374</v>
      </c>
      <c r="Y1456" t="s">
        <v>1375</v>
      </c>
    </row>
    <row r="1457" spans="1:25" ht="12.75" x14ac:dyDescent="0.2">
      <c r="A1457" t="s">
        <v>5291</v>
      </c>
      <c r="B1457" t="s">
        <v>5292</v>
      </c>
      <c r="D1457" t="s">
        <v>22</v>
      </c>
      <c r="E1457" t="s">
        <v>9299</v>
      </c>
      <c r="F1457">
        <v>1</v>
      </c>
      <c r="G1457" t="s">
        <v>5293</v>
      </c>
      <c r="H1457" t="s">
        <v>5293</v>
      </c>
      <c r="I1457">
        <v>90.78</v>
      </c>
      <c r="J1457">
        <v>90.78</v>
      </c>
      <c r="K1457">
        <v>90.78</v>
      </c>
      <c r="L1457">
        <v>90.78</v>
      </c>
      <c r="M1457">
        <v>90.78</v>
      </c>
      <c r="N1457">
        <v>90.78</v>
      </c>
      <c r="O1457">
        <v>90.78</v>
      </c>
      <c r="P1457">
        <v>88.83</v>
      </c>
      <c r="Q1457">
        <v>88.830586643391698</v>
      </c>
      <c r="R1457">
        <v>63.4209072081889</v>
      </c>
      <c r="S1457">
        <v>27.359092791811101</v>
      </c>
      <c r="T1457" t="s">
        <v>262</v>
      </c>
      <c r="U1457" t="s">
        <v>9819</v>
      </c>
      <c r="V1457" t="s">
        <v>25</v>
      </c>
      <c r="W1457">
        <v>1</v>
      </c>
      <c r="X1457" t="s">
        <v>1374</v>
      </c>
      <c r="Y1457" t="s">
        <v>1375</v>
      </c>
    </row>
    <row r="1458" spans="1:25" ht="12.75" x14ac:dyDescent="0.2">
      <c r="A1458" t="s">
        <v>5294</v>
      </c>
      <c r="B1458" t="s">
        <v>5295</v>
      </c>
      <c r="D1458" t="s">
        <v>22</v>
      </c>
      <c r="E1458" t="s">
        <v>9299</v>
      </c>
      <c r="F1458">
        <v>1</v>
      </c>
      <c r="G1458" t="s">
        <v>5296</v>
      </c>
      <c r="H1458" t="s">
        <v>5296</v>
      </c>
      <c r="I1458">
        <v>29</v>
      </c>
      <c r="J1458">
        <v>29</v>
      </c>
      <c r="K1458">
        <v>29</v>
      </c>
      <c r="L1458">
        <v>29</v>
      </c>
      <c r="M1458">
        <v>29.04</v>
      </c>
      <c r="N1458">
        <v>29.04</v>
      </c>
      <c r="O1458">
        <v>29.04</v>
      </c>
      <c r="P1458">
        <v>28.41</v>
      </c>
      <c r="Q1458">
        <v>28.405129449921802</v>
      </c>
      <c r="R1458">
        <v>27.991963930650201</v>
      </c>
      <c r="S1458">
        <v>1.0480360693498301</v>
      </c>
      <c r="T1458" t="s">
        <v>262</v>
      </c>
      <c r="U1458" t="s">
        <v>9819</v>
      </c>
      <c r="V1458" t="s">
        <v>25</v>
      </c>
      <c r="W1458">
        <v>1</v>
      </c>
      <c r="X1458" t="s">
        <v>1374</v>
      </c>
      <c r="Y1458" t="s">
        <v>1375</v>
      </c>
    </row>
    <row r="1459" spans="1:25" ht="12.75" x14ac:dyDescent="0.2">
      <c r="A1459" t="s">
        <v>5297</v>
      </c>
      <c r="B1459" t="s">
        <v>5298</v>
      </c>
      <c r="D1459" t="s">
        <v>22</v>
      </c>
      <c r="E1459" t="s">
        <v>9299</v>
      </c>
      <c r="F1459">
        <v>1</v>
      </c>
      <c r="G1459" t="s">
        <v>5299</v>
      </c>
      <c r="H1459" t="s">
        <v>5300</v>
      </c>
      <c r="I1459">
        <v>72.31</v>
      </c>
      <c r="J1459">
        <v>72.31</v>
      </c>
      <c r="K1459">
        <v>72.31</v>
      </c>
      <c r="L1459">
        <v>72.31</v>
      </c>
      <c r="M1459">
        <v>72.31</v>
      </c>
      <c r="N1459">
        <v>72.31</v>
      </c>
      <c r="O1459">
        <v>72.31</v>
      </c>
      <c r="P1459">
        <v>70.75</v>
      </c>
      <c r="Q1459">
        <v>70.754595175259695</v>
      </c>
      <c r="R1459">
        <v>50.406193351133901</v>
      </c>
      <c r="S1459">
        <v>21.903806648866102</v>
      </c>
      <c r="T1459" t="s">
        <v>262</v>
      </c>
      <c r="U1459" t="s">
        <v>9819</v>
      </c>
      <c r="V1459" t="s">
        <v>25</v>
      </c>
      <c r="W1459">
        <v>1</v>
      </c>
      <c r="X1459" t="s">
        <v>1374</v>
      </c>
      <c r="Y1459" t="s">
        <v>1375</v>
      </c>
    </row>
    <row r="1460" spans="1:25" ht="12.75" x14ac:dyDescent="0.2">
      <c r="A1460" t="s">
        <v>5301</v>
      </c>
      <c r="B1460" t="s">
        <v>5302</v>
      </c>
      <c r="D1460" t="s">
        <v>22</v>
      </c>
      <c r="E1460" t="s">
        <v>9299</v>
      </c>
      <c r="F1460">
        <v>1</v>
      </c>
      <c r="G1460" t="s">
        <v>5303</v>
      </c>
      <c r="H1460" t="s">
        <v>5303</v>
      </c>
      <c r="I1460">
        <v>7.9</v>
      </c>
      <c r="J1460">
        <v>7.9</v>
      </c>
      <c r="K1460">
        <v>7.9</v>
      </c>
      <c r="L1460">
        <v>7.9</v>
      </c>
      <c r="M1460">
        <v>7.92</v>
      </c>
      <c r="N1460">
        <v>7.92</v>
      </c>
      <c r="O1460">
        <v>7.92</v>
      </c>
      <c r="P1460">
        <v>7.75</v>
      </c>
      <c r="Q1460">
        <v>7.7468534863423004</v>
      </c>
      <c r="R1460">
        <v>7.7468534863423004</v>
      </c>
      <c r="S1460">
        <v>0.17314651365770201</v>
      </c>
      <c r="T1460" t="s">
        <v>262</v>
      </c>
      <c r="U1460" t="s">
        <v>9819</v>
      </c>
      <c r="V1460" t="s">
        <v>25</v>
      </c>
      <c r="W1460">
        <v>1</v>
      </c>
      <c r="X1460" t="s">
        <v>1374</v>
      </c>
      <c r="Y1460" t="s">
        <v>1375</v>
      </c>
    </row>
    <row r="1461" spans="1:25" ht="12.75" x14ac:dyDescent="0.2">
      <c r="A1461" t="s">
        <v>5304</v>
      </c>
      <c r="B1461" t="s">
        <v>5305</v>
      </c>
      <c r="D1461" t="s">
        <v>22</v>
      </c>
      <c r="E1461" t="s">
        <v>9299</v>
      </c>
      <c r="F1461">
        <v>1</v>
      </c>
      <c r="G1461" t="s">
        <v>5306</v>
      </c>
      <c r="H1461" t="s">
        <v>5306</v>
      </c>
      <c r="I1461">
        <v>7.9</v>
      </c>
      <c r="J1461">
        <v>7.9</v>
      </c>
      <c r="K1461">
        <v>7.9</v>
      </c>
      <c r="L1461">
        <v>7.9</v>
      </c>
      <c r="M1461">
        <v>7.92</v>
      </c>
      <c r="N1461">
        <v>7.92</v>
      </c>
      <c r="O1461">
        <v>7.92</v>
      </c>
      <c r="P1461">
        <v>7.75</v>
      </c>
      <c r="Q1461">
        <v>7.7468534863423004</v>
      </c>
      <c r="R1461">
        <v>7.7468534863423004</v>
      </c>
      <c r="S1461">
        <v>0.17314651365770201</v>
      </c>
      <c r="T1461" t="s">
        <v>262</v>
      </c>
      <c r="U1461" t="s">
        <v>9819</v>
      </c>
      <c r="V1461" t="s">
        <v>25</v>
      </c>
      <c r="W1461">
        <v>1</v>
      </c>
      <c r="X1461" t="s">
        <v>1374</v>
      </c>
      <c r="Y1461" t="s">
        <v>1375</v>
      </c>
    </row>
    <row r="1462" spans="1:25" ht="12.75" x14ac:dyDescent="0.2">
      <c r="A1462" t="s">
        <v>5307</v>
      </c>
      <c r="B1462" t="s">
        <v>5308</v>
      </c>
      <c r="D1462" t="s">
        <v>22</v>
      </c>
      <c r="E1462" t="s">
        <v>9299</v>
      </c>
      <c r="F1462">
        <v>1</v>
      </c>
      <c r="G1462" t="s">
        <v>5309</v>
      </c>
      <c r="H1462" t="s">
        <v>5309</v>
      </c>
      <c r="I1462">
        <v>6.85</v>
      </c>
      <c r="J1462">
        <v>6.85</v>
      </c>
      <c r="K1462">
        <v>6.85</v>
      </c>
      <c r="L1462">
        <v>6.85</v>
      </c>
      <c r="M1462">
        <v>6.86</v>
      </c>
      <c r="N1462">
        <v>6.86</v>
      </c>
      <c r="O1462">
        <v>6.86</v>
      </c>
      <c r="P1462">
        <v>6.71</v>
      </c>
      <c r="Q1462">
        <v>6.71393968816332</v>
      </c>
      <c r="R1462">
        <v>6.5073569285275301</v>
      </c>
      <c r="S1462">
        <v>0.35264307147246998</v>
      </c>
      <c r="T1462" t="s">
        <v>262</v>
      </c>
      <c r="U1462" t="s">
        <v>9819</v>
      </c>
      <c r="V1462" t="s">
        <v>25</v>
      </c>
      <c r="W1462">
        <v>1</v>
      </c>
      <c r="X1462" t="s">
        <v>1374</v>
      </c>
      <c r="Y1462" t="s">
        <v>1375</v>
      </c>
    </row>
    <row r="1463" spans="1:25" ht="12.75" x14ac:dyDescent="0.2">
      <c r="A1463" t="s">
        <v>5310</v>
      </c>
      <c r="B1463" t="s">
        <v>5311</v>
      </c>
      <c r="C1463" t="s">
        <v>427</v>
      </c>
      <c r="D1463" t="s">
        <v>22</v>
      </c>
      <c r="E1463" t="s">
        <v>9299</v>
      </c>
      <c r="F1463">
        <v>1</v>
      </c>
      <c r="G1463" t="s">
        <v>5312</v>
      </c>
      <c r="H1463" t="s">
        <v>5313</v>
      </c>
      <c r="I1463">
        <v>90.25</v>
      </c>
      <c r="J1463">
        <v>90.25</v>
      </c>
      <c r="K1463">
        <v>90.25</v>
      </c>
      <c r="L1463">
        <v>90.25</v>
      </c>
      <c r="U1463" t="s">
        <v>9816</v>
      </c>
      <c r="V1463">
        <v>1</v>
      </c>
      <c r="X1463" t="s">
        <v>1374</v>
      </c>
      <c r="Y1463" t="s">
        <v>1375</v>
      </c>
    </row>
    <row r="1464" spans="1:25" ht="12.75" x14ac:dyDescent="0.2">
      <c r="A1464" t="s">
        <v>6819</v>
      </c>
      <c r="B1464" t="s">
        <v>6820</v>
      </c>
      <c r="C1464" t="s">
        <v>427</v>
      </c>
      <c r="D1464" t="s">
        <v>22</v>
      </c>
      <c r="E1464" t="s">
        <v>9299</v>
      </c>
      <c r="F1464">
        <v>1</v>
      </c>
      <c r="G1464" t="s">
        <v>5312</v>
      </c>
      <c r="H1464" t="s">
        <v>6821</v>
      </c>
      <c r="I1464">
        <v>49.09</v>
      </c>
      <c r="J1464">
        <v>49.09</v>
      </c>
      <c r="K1464">
        <v>49.09</v>
      </c>
      <c r="L1464">
        <v>49.09</v>
      </c>
      <c r="U1464" t="s">
        <v>9816</v>
      </c>
      <c r="V1464">
        <v>1</v>
      </c>
      <c r="X1464" t="s">
        <v>1374</v>
      </c>
      <c r="Y1464" t="s">
        <v>1375</v>
      </c>
    </row>
    <row r="1465" spans="1:25" ht="12.75" x14ac:dyDescent="0.2">
      <c r="A1465" t="s">
        <v>6822</v>
      </c>
      <c r="B1465" t="s">
        <v>6823</v>
      </c>
      <c r="C1465" t="s">
        <v>3807</v>
      </c>
      <c r="D1465" t="s">
        <v>22</v>
      </c>
      <c r="E1465" t="s">
        <v>9299</v>
      </c>
      <c r="F1465">
        <v>1</v>
      </c>
      <c r="G1465" t="s">
        <v>5312</v>
      </c>
      <c r="H1465" t="s">
        <v>6824</v>
      </c>
      <c r="I1465">
        <v>110.85</v>
      </c>
      <c r="J1465">
        <v>110.85</v>
      </c>
      <c r="K1465">
        <v>110.85</v>
      </c>
      <c r="L1465">
        <v>110.85</v>
      </c>
      <c r="U1465" t="s">
        <v>9816</v>
      </c>
      <c r="V1465">
        <v>1</v>
      </c>
      <c r="X1465" t="s">
        <v>1374</v>
      </c>
      <c r="Y1465" t="s">
        <v>1375</v>
      </c>
    </row>
    <row r="1466" spans="1:25" ht="12.75" x14ac:dyDescent="0.2">
      <c r="A1466" t="s">
        <v>6825</v>
      </c>
      <c r="B1466" t="s">
        <v>6826</v>
      </c>
      <c r="C1466" t="s">
        <v>3807</v>
      </c>
      <c r="D1466" t="s">
        <v>22</v>
      </c>
      <c r="E1466" t="s">
        <v>9299</v>
      </c>
      <c r="F1466">
        <v>1</v>
      </c>
      <c r="G1466" t="s">
        <v>5312</v>
      </c>
      <c r="H1466" t="s">
        <v>6827</v>
      </c>
      <c r="I1466">
        <v>110.85</v>
      </c>
      <c r="J1466">
        <v>110.85</v>
      </c>
      <c r="K1466">
        <v>110.85</v>
      </c>
      <c r="L1466">
        <v>110.85</v>
      </c>
      <c r="U1466" t="s">
        <v>9816</v>
      </c>
      <c r="V1466">
        <v>1</v>
      </c>
      <c r="X1466" t="s">
        <v>1374</v>
      </c>
      <c r="Y1466" t="s">
        <v>1375</v>
      </c>
    </row>
    <row r="1467" spans="1:25" ht="12.75" x14ac:dyDescent="0.2">
      <c r="A1467" t="s">
        <v>5314</v>
      </c>
      <c r="B1467" t="s">
        <v>5315</v>
      </c>
      <c r="D1467" t="s">
        <v>22</v>
      </c>
      <c r="E1467" t="s">
        <v>9299</v>
      </c>
      <c r="F1467">
        <v>1</v>
      </c>
      <c r="G1467" t="s">
        <v>5316</v>
      </c>
      <c r="H1467" t="s">
        <v>5316</v>
      </c>
      <c r="I1467">
        <v>10.45</v>
      </c>
      <c r="J1467">
        <v>10.45</v>
      </c>
      <c r="K1467">
        <v>10.45</v>
      </c>
      <c r="L1467">
        <v>10.45</v>
      </c>
      <c r="M1467">
        <v>10.46</v>
      </c>
      <c r="N1467">
        <v>10.46</v>
      </c>
      <c r="O1467">
        <v>10.46</v>
      </c>
      <c r="P1467">
        <v>10.23</v>
      </c>
      <c r="Q1467">
        <v>9.2962241836107609</v>
      </c>
      <c r="R1467">
        <v>9.1412871138839105</v>
      </c>
      <c r="S1467">
        <v>1.3187128861160899</v>
      </c>
      <c r="T1467" t="s">
        <v>262</v>
      </c>
      <c r="U1467" t="s">
        <v>9819</v>
      </c>
      <c r="V1467" t="s">
        <v>25</v>
      </c>
      <c r="W1467">
        <v>1</v>
      </c>
      <c r="X1467" t="s">
        <v>1374</v>
      </c>
      <c r="Y1467" t="s">
        <v>1375</v>
      </c>
    </row>
    <row r="1468" spans="1:25" ht="12.75" x14ac:dyDescent="0.2">
      <c r="A1468" t="s">
        <v>5317</v>
      </c>
      <c r="B1468" t="s">
        <v>5318</v>
      </c>
      <c r="D1468" t="s">
        <v>22</v>
      </c>
      <c r="E1468" t="s">
        <v>9299</v>
      </c>
      <c r="F1468">
        <v>1</v>
      </c>
      <c r="G1468" t="s">
        <v>5319</v>
      </c>
      <c r="H1468" t="s">
        <v>5319</v>
      </c>
      <c r="I1468">
        <v>6.95</v>
      </c>
      <c r="J1468">
        <v>6.95</v>
      </c>
      <c r="K1468">
        <v>6.95</v>
      </c>
      <c r="L1468">
        <v>6.95</v>
      </c>
      <c r="M1468">
        <v>6.97</v>
      </c>
      <c r="N1468">
        <v>6.97</v>
      </c>
      <c r="O1468">
        <v>6.97</v>
      </c>
      <c r="P1468">
        <v>6.82</v>
      </c>
      <c r="Q1468">
        <v>6.19748278907384</v>
      </c>
      <c r="R1468">
        <v>5.8876086496201498</v>
      </c>
      <c r="S1468">
        <v>1.0823913503798499</v>
      </c>
      <c r="T1468" t="s">
        <v>262</v>
      </c>
      <c r="U1468" t="s">
        <v>9819</v>
      </c>
      <c r="V1468" t="s">
        <v>25</v>
      </c>
      <c r="W1468">
        <v>1</v>
      </c>
      <c r="X1468" t="s">
        <v>1374</v>
      </c>
      <c r="Y1468" t="s">
        <v>1375</v>
      </c>
    </row>
    <row r="1469" spans="1:25" ht="12.75" x14ac:dyDescent="0.2">
      <c r="A1469" t="s">
        <v>5320</v>
      </c>
      <c r="B1469" t="s">
        <v>5321</v>
      </c>
      <c r="D1469" t="s">
        <v>22</v>
      </c>
      <c r="E1469" t="s">
        <v>9299</v>
      </c>
      <c r="F1469">
        <v>1</v>
      </c>
      <c r="G1469" t="s">
        <v>5322</v>
      </c>
      <c r="H1469" t="s">
        <v>5322</v>
      </c>
      <c r="I1469">
        <v>8.6999999999999993</v>
      </c>
      <c r="J1469">
        <v>8.6999999999999993</v>
      </c>
      <c r="K1469">
        <v>8.6999999999999993</v>
      </c>
      <c r="L1469">
        <v>8.6999999999999993</v>
      </c>
      <c r="M1469">
        <v>8.7100000000000009</v>
      </c>
      <c r="N1469">
        <v>8.7100000000000009</v>
      </c>
      <c r="O1469">
        <v>8.7100000000000009</v>
      </c>
      <c r="P1469">
        <v>8.52</v>
      </c>
      <c r="Q1469">
        <v>7.7468534863423004</v>
      </c>
      <c r="R1469">
        <v>7.4886250367975498</v>
      </c>
      <c r="S1469">
        <v>1.22137496320245</v>
      </c>
      <c r="T1469" t="s">
        <v>262</v>
      </c>
      <c r="U1469" t="s">
        <v>9819</v>
      </c>
      <c r="V1469" t="s">
        <v>25</v>
      </c>
      <c r="W1469">
        <v>1</v>
      </c>
      <c r="X1469" t="s">
        <v>1374</v>
      </c>
      <c r="Y1469" t="s">
        <v>1375</v>
      </c>
    </row>
    <row r="1470" spans="1:25" ht="12.75" x14ac:dyDescent="0.2">
      <c r="A1470" t="s">
        <v>5323</v>
      </c>
      <c r="B1470" t="s">
        <v>5324</v>
      </c>
      <c r="D1470" t="s">
        <v>22</v>
      </c>
      <c r="E1470" t="s">
        <v>9299</v>
      </c>
      <c r="F1470">
        <v>1</v>
      </c>
      <c r="G1470" t="s">
        <v>5325</v>
      </c>
      <c r="H1470" t="s">
        <v>5325</v>
      </c>
      <c r="I1470">
        <v>7.9</v>
      </c>
      <c r="J1470">
        <v>7.9</v>
      </c>
      <c r="K1470">
        <v>7.9</v>
      </c>
      <c r="L1470">
        <v>7.9</v>
      </c>
      <c r="M1470">
        <v>7.92</v>
      </c>
      <c r="N1470">
        <v>7.92</v>
      </c>
      <c r="O1470">
        <v>7.92</v>
      </c>
      <c r="P1470">
        <v>7.75</v>
      </c>
      <c r="Q1470">
        <v>7.7468534863423004</v>
      </c>
      <c r="R1470">
        <v>7.7468534863423004</v>
      </c>
      <c r="S1470">
        <v>0.17314651365770201</v>
      </c>
      <c r="T1470" t="s">
        <v>262</v>
      </c>
      <c r="U1470" t="s">
        <v>9819</v>
      </c>
      <c r="V1470" t="s">
        <v>25</v>
      </c>
      <c r="W1470">
        <v>1</v>
      </c>
      <c r="X1470" t="s">
        <v>1374</v>
      </c>
      <c r="Y1470" t="s">
        <v>1375</v>
      </c>
    </row>
    <row r="1471" spans="1:25" ht="12.75" x14ac:dyDescent="0.2">
      <c r="A1471" t="s">
        <v>5326</v>
      </c>
      <c r="B1471" t="s">
        <v>5327</v>
      </c>
      <c r="D1471" t="s">
        <v>22</v>
      </c>
      <c r="E1471" t="s">
        <v>9299</v>
      </c>
      <c r="F1471">
        <v>1</v>
      </c>
      <c r="G1471" t="s">
        <v>5328</v>
      </c>
      <c r="H1471" t="s">
        <v>5328</v>
      </c>
      <c r="I1471">
        <v>10.45</v>
      </c>
      <c r="J1471">
        <v>10.45</v>
      </c>
      <c r="K1471">
        <v>10.45</v>
      </c>
      <c r="L1471">
        <v>10.45</v>
      </c>
      <c r="M1471">
        <v>10.46</v>
      </c>
      <c r="N1471">
        <v>10.46</v>
      </c>
      <c r="O1471">
        <v>10.46</v>
      </c>
      <c r="P1471">
        <v>10.23</v>
      </c>
      <c r="Q1471">
        <v>9.2962241836107609</v>
      </c>
      <c r="R1471">
        <v>9.1412871138839105</v>
      </c>
      <c r="S1471">
        <v>1.3187128861160899</v>
      </c>
      <c r="T1471" t="s">
        <v>262</v>
      </c>
      <c r="U1471" t="s">
        <v>9819</v>
      </c>
      <c r="V1471" t="s">
        <v>25</v>
      </c>
      <c r="W1471">
        <v>1</v>
      </c>
      <c r="X1471" t="s">
        <v>1374</v>
      </c>
      <c r="Y1471" t="s">
        <v>1375</v>
      </c>
    </row>
    <row r="1472" spans="1:25" ht="12.75" x14ac:dyDescent="0.2">
      <c r="A1472" t="s">
        <v>5329</v>
      </c>
      <c r="B1472" t="s">
        <v>5330</v>
      </c>
      <c r="D1472" t="s">
        <v>22</v>
      </c>
      <c r="E1472" t="s">
        <v>9299</v>
      </c>
      <c r="F1472">
        <v>1</v>
      </c>
      <c r="G1472" t="s">
        <v>5331</v>
      </c>
      <c r="H1472" t="s">
        <v>5332</v>
      </c>
      <c r="I1472">
        <v>8.1</v>
      </c>
      <c r="J1472">
        <v>8.1</v>
      </c>
      <c r="K1472">
        <v>8.1</v>
      </c>
      <c r="L1472">
        <v>8.1</v>
      </c>
      <c r="M1472">
        <v>8.1199999999999992</v>
      </c>
      <c r="N1472">
        <v>8.1199999999999992</v>
      </c>
      <c r="O1472">
        <v>8.1199999999999992</v>
      </c>
      <c r="P1472">
        <v>7.95</v>
      </c>
      <c r="Q1472">
        <v>7.2303965872528098</v>
      </c>
      <c r="R1472">
        <v>7.2303965872528098</v>
      </c>
      <c r="S1472">
        <v>0.88960341274718902</v>
      </c>
      <c r="T1472" t="s">
        <v>262</v>
      </c>
      <c r="U1472" t="s">
        <v>9819</v>
      </c>
      <c r="V1472" t="s">
        <v>25</v>
      </c>
      <c r="W1472">
        <v>1</v>
      </c>
      <c r="X1472" t="s">
        <v>1374</v>
      </c>
      <c r="Y1472" t="s">
        <v>1375</v>
      </c>
    </row>
    <row r="1473" spans="1:25" ht="12.75" x14ac:dyDescent="0.2">
      <c r="A1473" t="s">
        <v>5333</v>
      </c>
      <c r="B1473" t="s">
        <v>5334</v>
      </c>
      <c r="D1473" t="s">
        <v>22</v>
      </c>
      <c r="E1473" t="s">
        <v>9299</v>
      </c>
      <c r="F1473">
        <v>1</v>
      </c>
      <c r="G1473" t="s">
        <v>5335</v>
      </c>
      <c r="H1473" t="s">
        <v>5335</v>
      </c>
      <c r="I1473">
        <v>5.8</v>
      </c>
      <c r="J1473">
        <v>5.8</v>
      </c>
      <c r="K1473">
        <v>5.8</v>
      </c>
      <c r="L1473">
        <v>5.8</v>
      </c>
      <c r="M1473">
        <v>5.8</v>
      </c>
      <c r="N1473">
        <v>5.8</v>
      </c>
      <c r="O1473">
        <v>5.8</v>
      </c>
      <c r="P1473">
        <v>5.68</v>
      </c>
      <c r="Q1473">
        <v>5.1645689908948702</v>
      </c>
      <c r="R1473">
        <v>4.7514034716232798</v>
      </c>
      <c r="S1473">
        <v>1.04859652837672</v>
      </c>
      <c r="T1473" t="s">
        <v>262</v>
      </c>
      <c r="U1473" t="s">
        <v>9819</v>
      </c>
      <c r="V1473" t="s">
        <v>25</v>
      </c>
      <c r="W1473">
        <v>1</v>
      </c>
      <c r="X1473" t="s">
        <v>1374</v>
      </c>
      <c r="Y1473" t="s">
        <v>1375</v>
      </c>
    </row>
    <row r="1474" spans="1:25" ht="12.75" x14ac:dyDescent="0.2">
      <c r="A1474" t="s">
        <v>5336</v>
      </c>
      <c r="B1474" t="s">
        <v>5337</v>
      </c>
      <c r="C1474" t="s">
        <v>4883</v>
      </c>
      <c r="D1474" t="s">
        <v>22</v>
      </c>
      <c r="E1474" t="s">
        <v>9299</v>
      </c>
      <c r="F1474">
        <v>1</v>
      </c>
      <c r="G1474" t="s">
        <v>5338</v>
      </c>
      <c r="H1474" t="s">
        <v>5338</v>
      </c>
      <c r="I1474">
        <v>13.15</v>
      </c>
      <c r="J1474">
        <v>13.15</v>
      </c>
      <c r="K1474">
        <v>13.15</v>
      </c>
      <c r="L1474">
        <v>13.15</v>
      </c>
      <c r="M1474">
        <v>13.19</v>
      </c>
      <c r="N1474">
        <v>13.19</v>
      </c>
      <c r="O1474">
        <v>13.19</v>
      </c>
      <c r="P1474">
        <v>12.91</v>
      </c>
      <c r="Q1474">
        <v>12.911422477237201</v>
      </c>
      <c r="R1474">
        <v>63.007741688917399</v>
      </c>
      <c r="S1474">
        <v>-49.817741688917401</v>
      </c>
      <c r="T1474" t="s">
        <v>262</v>
      </c>
      <c r="U1474" t="s">
        <v>9819</v>
      </c>
      <c r="V1474" t="s">
        <v>25</v>
      </c>
      <c r="W1474">
        <v>1</v>
      </c>
      <c r="X1474" t="s">
        <v>1374</v>
      </c>
      <c r="Y1474" t="s">
        <v>1375</v>
      </c>
    </row>
    <row r="1475" spans="1:25" ht="12.75" x14ac:dyDescent="0.2">
      <c r="A1475" t="s">
        <v>5339</v>
      </c>
      <c r="B1475" t="s">
        <v>5340</v>
      </c>
      <c r="C1475" t="s">
        <v>262</v>
      </c>
      <c r="D1475" t="s">
        <v>22</v>
      </c>
      <c r="E1475" t="s">
        <v>9299</v>
      </c>
      <c r="F1475">
        <v>1</v>
      </c>
      <c r="G1475" t="s">
        <v>9261</v>
      </c>
      <c r="H1475" t="s">
        <v>9261</v>
      </c>
      <c r="I1475">
        <v>7.9</v>
      </c>
      <c r="J1475">
        <v>7.9</v>
      </c>
      <c r="K1475">
        <v>7.9</v>
      </c>
      <c r="L1475">
        <v>7.9</v>
      </c>
      <c r="M1475">
        <v>7.92</v>
      </c>
      <c r="N1475">
        <v>7.92</v>
      </c>
      <c r="O1475">
        <v>7.92</v>
      </c>
      <c r="P1475">
        <v>7.75</v>
      </c>
      <c r="Q1475">
        <v>7.7468534863423004</v>
      </c>
      <c r="R1475">
        <v>7.7468534863423004</v>
      </c>
      <c r="S1475">
        <v>0.17314651365770201</v>
      </c>
      <c r="T1475" t="s">
        <v>262</v>
      </c>
      <c r="U1475" t="s">
        <v>9819</v>
      </c>
      <c r="V1475" t="s">
        <v>25</v>
      </c>
      <c r="W1475">
        <v>1</v>
      </c>
      <c r="X1475" t="s">
        <v>1374</v>
      </c>
      <c r="Y1475" t="s">
        <v>1375</v>
      </c>
    </row>
    <row r="1476" spans="1:25" ht="12.75" x14ac:dyDescent="0.2">
      <c r="A1476" t="s">
        <v>7923</v>
      </c>
      <c r="B1476" t="s">
        <v>8872</v>
      </c>
      <c r="D1476" t="s">
        <v>22</v>
      </c>
      <c r="E1476" t="s">
        <v>9299</v>
      </c>
      <c r="F1476">
        <v>1</v>
      </c>
      <c r="G1476" t="s">
        <v>8873</v>
      </c>
      <c r="H1476" t="s">
        <v>8873</v>
      </c>
      <c r="I1476">
        <v>4.2</v>
      </c>
      <c r="J1476">
        <v>4.2</v>
      </c>
      <c r="K1476">
        <v>4.2</v>
      </c>
      <c r="L1476">
        <v>4.2</v>
      </c>
      <c r="M1476">
        <v>4.22</v>
      </c>
      <c r="N1476">
        <v>4.22</v>
      </c>
      <c r="O1476">
        <v>4.22</v>
      </c>
      <c r="P1476">
        <v>4.13</v>
      </c>
      <c r="Q1476">
        <v>4.1316551927158898</v>
      </c>
      <c r="R1476">
        <v>3.97671812298905</v>
      </c>
      <c r="S1476">
        <v>0.243281877010954</v>
      </c>
      <c r="T1476" t="s">
        <v>262</v>
      </c>
      <c r="U1476" t="s">
        <v>9819</v>
      </c>
      <c r="V1476" t="s">
        <v>25</v>
      </c>
      <c r="W1476">
        <v>1</v>
      </c>
      <c r="X1476" t="s">
        <v>1374</v>
      </c>
      <c r="Y1476" t="s">
        <v>1375</v>
      </c>
    </row>
    <row r="1477" spans="1:25" ht="12.75" x14ac:dyDescent="0.2">
      <c r="A1477" t="s">
        <v>5347</v>
      </c>
      <c r="B1477" t="s">
        <v>5348</v>
      </c>
      <c r="D1477" t="s">
        <v>22</v>
      </c>
      <c r="E1477" t="s">
        <v>9299</v>
      </c>
      <c r="F1477">
        <v>1</v>
      </c>
      <c r="G1477" t="s">
        <v>5349</v>
      </c>
      <c r="H1477" t="s">
        <v>5349</v>
      </c>
      <c r="I1477">
        <v>7.9</v>
      </c>
      <c r="J1477">
        <v>7.9</v>
      </c>
      <c r="K1477">
        <v>7.9</v>
      </c>
      <c r="L1477">
        <v>7.9</v>
      </c>
      <c r="M1477">
        <v>7.92</v>
      </c>
      <c r="N1477">
        <v>7.92</v>
      </c>
      <c r="O1477">
        <v>7.92</v>
      </c>
      <c r="P1477">
        <v>7.75</v>
      </c>
      <c r="Q1477">
        <v>7.7468534863423004</v>
      </c>
      <c r="R1477">
        <v>7.7468534863423004</v>
      </c>
      <c r="S1477">
        <v>0.17314651365770201</v>
      </c>
      <c r="T1477" t="s">
        <v>262</v>
      </c>
      <c r="U1477" t="s">
        <v>9819</v>
      </c>
      <c r="V1477" t="s">
        <v>25</v>
      </c>
      <c r="W1477">
        <v>1</v>
      </c>
      <c r="X1477" t="s">
        <v>1374</v>
      </c>
      <c r="Y1477" t="s">
        <v>1375</v>
      </c>
    </row>
    <row r="1478" spans="1:25" ht="12.75" x14ac:dyDescent="0.2">
      <c r="A1478" t="s">
        <v>5350</v>
      </c>
      <c r="B1478" t="s">
        <v>5351</v>
      </c>
      <c r="D1478" t="s">
        <v>22</v>
      </c>
      <c r="E1478" t="s">
        <v>9299</v>
      </c>
      <c r="F1478">
        <v>1</v>
      </c>
      <c r="G1478" t="s">
        <v>5352</v>
      </c>
      <c r="H1478" t="s">
        <v>5353</v>
      </c>
      <c r="I1478">
        <v>7.35</v>
      </c>
      <c r="J1478">
        <v>7.35</v>
      </c>
      <c r="K1478">
        <v>7.35</v>
      </c>
      <c r="L1478">
        <v>7.35</v>
      </c>
      <c r="M1478">
        <v>7.39</v>
      </c>
      <c r="N1478">
        <v>7.39</v>
      </c>
      <c r="O1478">
        <v>7.39</v>
      </c>
      <c r="P1478">
        <v>7.23</v>
      </c>
      <c r="Q1478">
        <v>7.2303965872528098</v>
      </c>
      <c r="R1478">
        <v>7.2303965872528098</v>
      </c>
      <c r="S1478">
        <v>0.15960341274718901</v>
      </c>
      <c r="T1478" t="s">
        <v>262</v>
      </c>
      <c r="U1478" t="s">
        <v>9819</v>
      </c>
      <c r="V1478" t="s">
        <v>25</v>
      </c>
      <c r="W1478">
        <v>1</v>
      </c>
      <c r="X1478" t="s">
        <v>1374</v>
      </c>
      <c r="Y1478" t="s">
        <v>1375</v>
      </c>
    </row>
    <row r="1479" spans="1:25" ht="12.75" x14ac:dyDescent="0.2">
      <c r="A1479" t="s">
        <v>5354</v>
      </c>
      <c r="B1479" t="s">
        <v>5355</v>
      </c>
      <c r="D1479" t="s">
        <v>22</v>
      </c>
      <c r="E1479" t="s">
        <v>9299</v>
      </c>
      <c r="F1479">
        <v>1</v>
      </c>
      <c r="G1479" t="s">
        <v>5356</v>
      </c>
      <c r="H1479" t="s">
        <v>5356</v>
      </c>
      <c r="I1479">
        <v>7.35</v>
      </c>
      <c r="J1479">
        <v>7.35</v>
      </c>
      <c r="K1479">
        <v>7.35</v>
      </c>
      <c r="L1479">
        <v>7.35</v>
      </c>
      <c r="M1479">
        <v>7.39</v>
      </c>
      <c r="N1479">
        <v>7.39</v>
      </c>
      <c r="O1479">
        <v>7.39</v>
      </c>
      <c r="P1479">
        <v>7.23</v>
      </c>
      <c r="Q1479">
        <v>7.2303965872528098</v>
      </c>
      <c r="R1479">
        <v>7.2303965872528098</v>
      </c>
      <c r="S1479">
        <v>0.15960341274718901</v>
      </c>
      <c r="T1479" t="s">
        <v>262</v>
      </c>
      <c r="U1479" t="s">
        <v>9819</v>
      </c>
      <c r="V1479" t="s">
        <v>25</v>
      </c>
      <c r="W1479">
        <v>1</v>
      </c>
      <c r="X1479" t="s">
        <v>1374</v>
      </c>
      <c r="Y1479" t="s">
        <v>1375</v>
      </c>
    </row>
    <row r="1480" spans="1:25" ht="12.75" x14ac:dyDescent="0.2">
      <c r="A1480" t="s">
        <v>5357</v>
      </c>
      <c r="B1480" t="s">
        <v>5358</v>
      </c>
      <c r="D1480" t="s">
        <v>22</v>
      </c>
      <c r="E1480" t="s">
        <v>9299</v>
      </c>
      <c r="F1480">
        <v>1</v>
      </c>
      <c r="G1480" t="s">
        <v>5359</v>
      </c>
      <c r="H1480" t="s">
        <v>5360</v>
      </c>
      <c r="I1480">
        <v>7.55</v>
      </c>
      <c r="J1480">
        <v>7.55</v>
      </c>
      <c r="K1480">
        <v>7.55</v>
      </c>
      <c r="L1480">
        <v>7.55</v>
      </c>
      <c r="M1480">
        <v>7.55</v>
      </c>
      <c r="N1480">
        <v>7.55</v>
      </c>
      <c r="O1480">
        <v>7.55</v>
      </c>
      <c r="P1480">
        <v>7.39</v>
      </c>
      <c r="Q1480">
        <v>6.71393968816332</v>
      </c>
      <c r="R1480">
        <v>6.5073569285275301</v>
      </c>
      <c r="S1480">
        <v>1.0426430714724699</v>
      </c>
      <c r="T1480" t="s">
        <v>262</v>
      </c>
      <c r="U1480" t="s">
        <v>9819</v>
      </c>
      <c r="V1480" t="s">
        <v>25</v>
      </c>
      <c r="W1480">
        <v>1</v>
      </c>
      <c r="X1480" t="s">
        <v>1374</v>
      </c>
      <c r="Y1480" t="s">
        <v>1375</v>
      </c>
    </row>
    <row r="1481" spans="1:25" ht="12.75" x14ac:dyDescent="0.2">
      <c r="A1481" t="s">
        <v>5361</v>
      </c>
      <c r="B1481" t="s">
        <v>5362</v>
      </c>
      <c r="D1481" t="s">
        <v>22</v>
      </c>
      <c r="E1481" t="s">
        <v>9299</v>
      </c>
      <c r="F1481">
        <v>1</v>
      </c>
      <c r="G1481" t="s">
        <v>5363</v>
      </c>
      <c r="H1481" t="s">
        <v>5364</v>
      </c>
      <c r="I1481">
        <v>2.2999999999999998</v>
      </c>
      <c r="J1481">
        <v>2.2999999999999998</v>
      </c>
      <c r="K1481">
        <v>2.2999999999999998</v>
      </c>
      <c r="L1481">
        <v>2.2999999999999998</v>
      </c>
      <c r="M1481">
        <v>2.3199999999999998</v>
      </c>
      <c r="N1481">
        <v>2.3199999999999998</v>
      </c>
      <c r="O1481">
        <v>2.3199999999999998</v>
      </c>
      <c r="P1481">
        <v>2.27</v>
      </c>
      <c r="Q1481">
        <v>2.0658275963579502</v>
      </c>
      <c r="R1481">
        <v>2.0658275963579502</v>
      </c>
      <c r="S1481">
        <v>0.25417240364205401</v>
      </c>
      <c r="T1481" t="s">
        <v>262</v>
      </c>
      <c r="U1481" t="s">
        <v>9819</v>
      </c>
      <c r="V1481" t="s">
        <v>25</v>
      </c>
      <c r="W1481">
        <v>1</v>
      </c>
      <c r="X1481" t="s">
        <v>1374</v>
      </c>
      <c r="Y1481" t="s">
        <v>1375</v>
      </c>
    </row>
    <row r="1482" spans="1:25" ht="12.75" x14ac:dyDescent="0.2">
      <c r="A1482" t="s">
        <v>5365</v>
      </c>
      <c r="B1482" t="s">
        <v>5366</v>
      </c>
      <c r="C1482" t="s">
        <v>3131</v>
      </c>
      <c r="D1482" t="s">
        <v>22</v>
      </c>
      <c r="E1482" t="s">
        <v>9299</v>
      </c>
      <c r="F1482">
        <v>1</v>
      </c>
      <c r="G1482" t="s">
        <v>5367</v>
      </c>
      <c r="H1482" t="s">
        <v>5368</v>
      </c>
      <c r="I1482">
        <v>176.5</v>
      </c>
      <c r="J1482">
        <v>176.5</v>
      </c>
      <c r="K1482">
        <v>176.5</v>
      </c>
      <c r="L1482">
        <v>176.5</v>
      </c>
      <c r="M1482">
        <v>176.5</v>
      </c>
      <c r="N1482">
        <v>176.5</v>
      </c>
      <c r="O1482">
        <v>185.79</v>
      </c>
      <c r="P1482">
        <v>181.79</v>
      </c>
      <c r="Q1482">
        <v>181.79282847949901</v>
      </c>
      <c r="R1482">
        <v>130.09549288064201</v>
      </c>
      <c r="S1482">
        <v>55.694507119358299</v>
      </c>
      <c r="T1482" t="s">
        <v>262</v>
      </c>
      <c r="U1482" t="s">
        <v>9819</v>
      </c>
      <c r="V1482" t="s">
        <v>25</v>
      </c>
      <c r="W1482">
        <v>1</v>
      </c>
      <c r="X1482" t="s">
        <v>1374</v>
      </c>
      <c r="Y1482" t="s">
        <v>1375</v>
      </c>
    </row>
    <row r="1483" spans="1:25" ht="12.75" x14ac:dyDescent="0.2">
      <c r="A1483" t="s">
        <v>5369</v>
      </c>
      <c r="B1483" t="s">
        <v>5370</v>
      </c>
      <c r="C1483" t="s">
        <v>3131</v>
      </c>
      <c r="D1483" t="s">
        <v>22</v>
      </c>
      <c r="E1483" t="s">
        <v>9299</v>
      </c>
      <c r="F1483">
        <v>1</v>
      </c>
      <c r="G1483" t="s">
        <v>5371</v>
      </c>
      <c r="H1483" t="s">
        <v>5371</v>
      </c>
      <c r="I1483">
        <v>168.48</v>
      </c>
      <c r="J1483">
        <v>168.48</v>
      </c>
      <c r="K1483">
        <v>168.48</v>
      </c>
      <c r="L1483">
        <v>168.48</v>
      </c>
      <c r="M1483">
        <v>168.48</v>
      </c>
      <c r="N1483">
        <v>168.48</v>
      </c>
      <c r="O1483">
        <v>177.35</v>
      </c>
      <c r="P1483">
        <v>173.53</v>
      </c>
      <c r="Q1483">
        <v>173.52951809406699</v>
      </c>
      <c r="R1483">
        <v>123.94965578147701</v>
      </c>
      <c r="S1483">
        <v>53.400344218523202</v>
      </c>
      <c r="T1483" t="s">
        <v>262</v>
      </c>
      <c r="U1483" t="s">
        <v>9819</v>
      </c>
      <c r="V1483" t="s">
        <v>25</v>
      </c>
      <c r="W1483">
        <v>1</v>
      </c>
      <c r="X1483" t="s">
        <v>1374</v>
      </c>
      <c r="Y1483" t="s">
        <v>1375</v>
      </c>
    </row>
    <row r="1484" spans="1:25" ht="12.75" x14ac:dyDescent="0.2">
      <c r="A1484" t="s">
        <v>5372</v>
      </c>
      <c r="B1484" t="s">
        <v>5373</v>
      </c>
      <c r="C1484" t="s">
        <v>3131</v>
      </c>
      <c r="D1484" t="s">
        <v>22</v>
      </c>
      <c r="E1484" t="s">
        <v>9299</v>
      </c>
      <c r="F1484">
        <v>1</v>
      </c>
      <c r="G1484" t="s">
        <v>5374</v>
      </c>
      <c r="H1484" t="s">
        <v>5374</v>
      </c>
      <c r="I1484">
        <v>163.46</v>
      </c>
      <c r="J1484">
        <v>163.46</v>
      </c>
      <c r="K1484">
        <v>163.46</v>
      </c>
      <c r="L1484">
        <v>163.46</v>
      </c>
      <c r="M1484">
        <v>163.46</v>
      </c>
      <c r="N1484">
        <v>163.46</v>
      </c>
      <c r="O1484">
        <v>172.06</v>
      </c>
      <c r="P1484">
        <v>168.36</v>
      </c>
      <c r="Q1484">
        <v>168.36494910317299</v>
      </c>
      <c r="R1484">
        <v>120.33445748785</v>
      </c>
      <c r="S1484">
        <v>51.725542512149602</v>
      </c>
      <c r="T1484" t="s">
        <v>262</v>
      </c>
      <c r="U1484" t="s">
        <v>9819</v>
      </c>
      <c r="V1484" t="s">
        <v>25</v>
      </c>
      <c r="W1484">
        <v>1</v>
      </c>
      <c r="X1484" t="s">
        <v>1374</v>
      </c>
      <c r="Y1484" t="s">
        <v>1375</v>
      </c>
    </row>
    <row r="1485" spans="1:25" ht="12.75" x14ac:dyDescent="0.2">
      <c r="A1485" t="s">
        <v>5375</v>
      </c>
      <c r="B1485" t="s">
        <v>5376</v>
      </c>
      <c r="C1485" t="s">
        <v>3131</v>
      </c>
      <c r="D1485" t="s">
        <v>22</v>
      </c>
      <c r="E1485" t="s">
        <v>9299</v>
      </c>
      <c r="F1485">
        <v>1</v>
      </c>
      <c r="G1485" t="s">
        <v>5377</v>
      </c>
      <c r="H1485" t="s">
        <v>5377</v>
      </c>
      <c r="I1485">
        <v>152.94</v>
      </c>
      <c r="J1485">
        <v>152.94</v>
      </c>
      <c r="K1485">
        <v>152.94</v>
      </c>
      <c r="L1485">
        <v>152.94</v>
      </c>
      <c r="M1485">
        <v>152.94</v>
      </c>
      <c r="N1485">
        <v>152.94</v>
      </c>
      <c r="O1485">
        <v>160.99</v>
      </c>
      <c r="P1485">
        <v>157.52000000000001</v>
      </c>
      <c r="Q1485">
        <v>157.519354222293</v>
      </c>
      <c r="R1485">
        <v>112.587604001508</v>
      </c>
      <c r="S1485">
        <v>48.402395998491997</v>
      </c>
      <c r="T1485" t="s">
        <v>262</v>
      </c>
      <c r="U1485" t="s">
        <v>9819</v>
      </c>
      <c r="V1485" t="s">
        <v>25</v>
      </c>
      <c r="W1485">
        <v>1</v>
      </c>
      <c r="X1485" t="s">
        <v>1374</v>
      </c>
      <c r="Y1485" t="s">
        <v>1375</v>
      </c>
    </row>
    <row r="1486" spans="1:25" ht="12.75" x14ac:dyDescent="0.2">
      <c r="A1486" t="s">
        <v>5378</v>
      </c>
      <c r="B1486" t="s">
        <v>5379</v>
      </c>
      <c r="C1486" t="s">
        <v>3131</v>
      </c>
      <c r="D1486" t="s">
        <v>22</v>
      </c>
      <c r="E1486" t="s">
        <v>9299</v>
      </c>
      <c r="F1486">
        <v>1</v>
      </c>
      <c r="G1486" t="s">
        <v>5380</v>
      </c>
      <c r="H1486" t="s">
        <v>5380</v>
      </c>
      <c r="I1486">
        <v>168.48</v>
      </c>
      <c r="J1486">
        <v>168.48</v>
      </c>
      <c r="K1486">
        <v>168.48</v>
      </c>
      <c r="L1486">
        <v>168.48</v>
      </c>
      <c r="M1486">
        <v>168.48</v>
      </c>
      <c r="N1486">
        <v>168.48</v>
      </c>
      <c r="O1486">
        <v>177.35</v>
      </c>
      <c r="P1486">
        <v>173.53</v>
      </c>
      <c r="Q1486">
        <v>173.52951809406699</v>
      </c>
      <c r="R1486">
        <v>123.94965578147701</v>
      </c>
      <c r="S1486">
        <v>53.400344218523202</v>
      </c>
      <c r="T1486" t="s">
        <v>262</v>
      </c>
      <c r="U1486" t="s">
        <v>9819</v>
      </c>
      <c r="V1486" t="s">
        <v>25</v>
      </c>
      <c r="W1486">
        <v>1</v>
      </c>
      <c r="X1486" t="s">
        <v>1374</v>
      </c>
      <c r="Y1486" t="s">
        <v>1375</v>
      </c>
    </row>
    <row r="1487" spans="1:25" ht="12.75" x14ac:dyDescent="0.2">
      <c r="A1487" t="s">
        <v>5381</v>
      </c>
      <c r="B1487" t="s">
        <v>5382</v>
      </c>
      <c r="C1487" t="s">
        <v>3131</v>
      </c>
      <c r="D1487" t="s">
        <v>22</v>
      </c>
      <c r="E1487" t="s">
        <v>9299</v>
      </c>
      <c r="F1487">
        <v>1</v>
      </c>
      <c r="G1487" t="s">
        <v>5383</v>
      </c>
      <c r="H1487" t="s">
        <v>5383</v>
      </c>
      <c r="I1487">
        <v>171.99</v>
      </c>
      <c r="J1487">
        <v>171.99</v>
      </c>
      <c r="K1487">
        <v>171.99</v>
      </c>
      <c r="L1487">
        <v>171.99</v>
      </c>
      <c r="M1487">
        <v>171.99</v>
      </c>
      <c r="N1487">
        <v>171.99</v>
      </c>
      <c r="O1487">
        <v>181.04</v>
      </c>
      <c r="P1487">
        <v>177.14</v>
      </c>
      <c r="Q1487">
        <v>177.14471638769399</v>
      </c>
      <c r="R1487">
        <v>126.531940276924</v>
      </c>
      <c r="S1487">
        <v>54.508059723075803</v>
      </c>
      <c r="T1487" t="s">
        <v>262</v>
      </c>
      <c r="U1487" t="s">
        <v>9819</v>
      </c>
      <c r="V1487" t="s">
        <v>25</v>
      </c>
      <c r="W1487">
        <v>1</v>
      </c>
      <c r="X1487" t="s">
        <v>1374</v>
      </c>
      <c r="Y1487" t="s">
        <v>1375</v>
      </c>
    </row>
    <row r="1488" spans="1:25" ht="12.75" x14ac:dyDescent="0.2">
      <c r="A1488" t="s">
        <v>5384</v>
      </c>
      <c r="B1488" t="s">
        <v>5385</v>
      </c>
      <c r="C1488" t="s">
        <v>3131</v>
      </c>
      <c r="D1488" t="s">
        <v>22</v>
      </c>
      <c r="E1488" t="s">
        <v>9299</v>
      </c>
      <c r="F1488">
        <v>1</v>
      </c>
      <c r="G1488" t="s">
        <v>5386</v>
      </c>
      <c r="H1488" t="s">
        <v>5387</v>
      </c>
      <c r="I1488">
        <v>87.75</v>
      </c>
      <c r="J1488">
        <v>87.75</v>
      </c>
      <c r="K1488">
        <v>87.75</v>
      </c>
      <c r="L1488">
        <v>87.75</v>
      </c>
      <c r="M1488">
        <v>87.75</v>
      </c>
      <c r="N1488">
        <v>87.75</v>
      </c>
      <c r="O1488">
        <v>92.37</v>
      </c>
      <c r="P1488">
        <v>90.38</v>
      </c>
      <c r="Q1488">
        <v>90.379957340660098</v>
      </c>
      <c r="R1488">
        <v>64.557112386185807</v>
      </c>
      <c r="S1488">
        <v>27.812887613814201</v>
      </c>
      <c r="T1488" t="s">
        <v>262</v>
      </c>
      <c r="U1488" t="s">
        <v>9819</v>
      </c>
      <c r="V1488" t="s">
        <v>25</v>
      </c>
      <c r="W1488">
        <v>1</v>
      </c>
      <c r="X1488" t="s">
        <v>1374</v>
      </c>
      <c r="Y1488" t="s">
        <v>1375</v>
      </c>
    </row>
    <row r="1489" spans="1:25" ht="12.75" x14ac:dyDescent="0.2">
      <c r="A1489" t="s">
        <v>5388</v>
      </c>
      <c r="B1489" t="s">
        <v>5389</v>
      </c>
      <c r="C1489" t="s">
        <v>3131</v>
      </c>
      <c r="D1489" t="s">
        <v>22</v>
      </c>
      <c r="E1489" t="s">
        <v>9299</v>
      </c>
      <c r="F1489">
        <v>1</v>
      </c>
      <c r="G1489" t="s">
        <v>5390</v>
      </c>
      <c r="H1489" t="s">
        <v>5391</v>
      </c>
      <c r="I1489">
        <v>77.22</v>
      </c>
      <c r="J1489">
        <v>77.22</v>
      </c>
      <c r="K1489">
        <v>77.22</v>
      </c>
      <c r="L1489">
        <v>77.22</v>
      </c>
      <c r="M1489">
        <v>77.22</v>
      </c>
      <c r="N1489">
        <v>77.22</v>
      </c>
      <c r="O1489">
        <v>81.28</v>
      </c>
      <c r="P1489">
        <v>79.53</v>
      </c>
      <c r="Q1489">
        <v>79.534362459780894</v>
      </c>
      <c r="R1489">
        <v>56.810258899843497</v>
      </c>
      <c r="S1489">
        <v>24.469741100156501</v>
      </c>
      <c r="T1489" t="s">
        <v>262</v>
      </c>
      <c r="U1489" t="s">
        <v>9819</v>
      </c>
      <c r="V1489" t="s">
        <v>25</v>
      </c>
      <c r="W1489">
        <v>1</v>
      </c>
      <c r="X1489" t="s">
        <v>1374</v>
      </c>
      <c r="Y1489" t="s">
        <v>1375</v>
      </c>
    </row>
    <row r="1490" spans="1:25" ht="12.75" x14ac:dyDescent="0.2">
      <c r="A1490" t="s">
        <v>5392</v>
      </c>
      <c r="B1490" t="s">
        <v>5393</v>
      </c>
      <c r="C1490" t="s">
        <v>3131</v>
      </c>
      <c r="D1490" t="s">
        <v>22</v>
      </c>
      <c r="E1490" t="s">
        <v>9299</v>
      </c>
      <c r="F1490">
        <v>1</v>
      </c>
      <c r="G1490" t="s">
        <v>5390</v>
      </c>
      <c r="H1490" t="s">
        <v>5394</v>
      </c>
      <c r="I1490">
        <v>162.96</v>
      </c>
      <c r="J1490">
        <v>162.96</v>
      </c>
      <c r="K1490">
        <v>162.96</v>
      </c>
      <c r="L1490">
        <v>162.96</v>
      </c>
      <c r="M1490">
        <v>162.96</v>
      </c>
      <c r="N1490">
        <v>162.96</v>
      </c>
      <c r="O1490">
        <v>171.54</v>
      </c>
      <c r="P1490">
        <v>167.85</v>
      </c>
      <c r="Q1490">
        <v>167.84849220408299</v>
      </c>
      <c r="R1490">
        <v>120.076229038306</v>
      </c>
      <c r="S1490">
        <v>51.463770961694401</v>
      </c>
      <c r="T1490" t="s">
        <v>262</v>
      </c>
      <c r="U1490" t="s">
        <v>9819</v>
      </c>
      <c r="V1490" t="s">
        <v>25</v>
      </c>
      <c r="W1490">
        <v>1</v>
      </c>
      <c r="X1490" t="s">
        <v>1374</v>
      </c>
      <c r="Y1490" t="s">
        <v>1375</v>
      </c>
    </row>
    <row r="1491" spans="1:25" ht="12.75" x14ac:dyDescent="0.2">
      <c r="A1491" t="s">
        <v>5395</v>
      </c>
      <c r="B1491" t="s">
        <v>5396</v>
      </c>
      <c r="C1491" t="s">
        <v>3131</v>
      </c>
      <c r="D1491" t="s">
        <v>22</v>
      </c>
      <c r="E1491" t="s">
        <v>9299</v>
      </c>
      <c r="F1491">
        <v>1</v>
      </c>
      <c r="G1491" t="s">
        <v>5390</v>
      </c>
      <c r="H1491" t="s">
        <v>5397</v>
      </c>
      <c r="I1491">
        <v>162.96</v>
      </c>
      <c r="J1491">
        <v>162.96</v>
      </c>
      <c r="K1491">
        <v>162.96</v>
      </c>
      <c r="L1491">
        <v>162.96</v>
      </c>
      <c r="M1491">
        <v>162.96</v>
      </c>
      <c r="N1491">
        <v>162.96</v>
      </c>
      <c r="O1491">
        <v>171.54</v>
      </c>
      <c r="P1491">
        <v>167.85</v>
      </c>
      <c r="Q1491">
        <v>167.84849220408299</v>
      </c>
      <c r="R1491">
        <v>120.076229038306</v>
      </c>
      <c r="S1491">
        <v>51.463770961694401</v>
      </c>
      <c r="T1491" t="s">
        <v>262</v>
      </c>
      <c r="U1491" t="s">
        <v>9819</v>
      </c>
      <c r="V1491" t="s">
        <v>25</v>
      </c>
      <c r="W1491">
        <v>1</v>
      </c>
      <c r="X1491" t="s">
        <v>1374</v>
      </c>
      <c r="Y1491" t="s">
        <v>1375</v>
      </c>
    </row>
    <row r="1492" spans="1:25" ht="12.75" x14ac:dyDescent="0.2">
      <c r="A1492" t="s">
        <v>5407</v>
      </c>
      <c r="B1492" t="s">
        <v>5408</v>
      </c>
      <c r="C1492" t="s">
        <v>3131</v>
      </c>
      <c r="D1492" t="s">
        <v>22</v>
      </c>
      <c r="E1492" t="s">
        <v>9299</v>
      </c>
      <c r="F1492">
        <v>1</v>
      </c>
      <c r="G1492" t="s">
        <v>5409</v>
      </c>
      <c r="H1492" t="s">
        <v>5410</v>
      </c>
      <c r="I1492">
        <v>215.11</v>
      </c>
      <c r="J1492">
        <v>215.11</v>
      </c>
      <c r="K1492">
        <v>215.11</v>
      </c>
      <c r="L1492">
        <v>215.11</v>
      </c>
      <c r="M1492">
        <v>215.11</v>
      </c>
      <c r="N1492">
        <v>215.11</v>
      </c>
      <c r="O1492">
        <v>226.43</v>
      </c>
      <c r="P1492">
        <v>221.56</v>
      </c>
      <c r="Q1492">
        <v>221.56000970938999</v>
      </c>
      <c r="R1492">
        <v>158.55226802047201</v>
      </c>
      <c r="S1492">
        <v>67.877731979527695</v>
      </c>
      <c r="T1492" t="s">
        <v>262</v>
      </c>
      <c r="U1492" t="s">
        <v>9819</v>
      </c>
      <c r="V1492" t="s">
        <v>25</v>
      </c>
      <c r="W1492">
        <v>1</v>
      </c>
      <c r="X1492" t="s">
        <v>1374</v>
      </c>
      <c r="Y1492" t="s">
        <v>1375</v>
      </c>
    </row>
    <row r="1493" spans="1:25" ht="12.75" x14ac:dyDescent="0.2">
      <c r="A1493" t="s">
        <v>5411</v>
      </c>
      <c r="B1493" t="s">
        <v>5412</v>
      </c>
      <c r="C1493" t="s">
        <v>3131</v>
      </c>
      <c r="D1493" t="s">
        <v>22</v>
      </c>
      <c r="E1493" t="s">
        <v>9299</v>
      </c>
      <c r="F1493">
        <v>1</v>
      </c>
      <c r="G1493" t="s">
        <v>5413</v>
      </c>
      <c r="H1493" t="s">
        <v>5414</v>
      </c>
      <c r="I1493">
        <v>173</v>
      </c>
      <c r="J1493">
        <v>173</v>
      </c>
      <c r="K1493">
        <v>173</v>
      </c>
      <c r="L1493">
        <v>173</v>
      </c>
      <c r="M1493">
        <v>173</v>
      </c>
      <c r="N1493">
        <v>173</v>
      </c>
      <c r="O1493">
        <v>182.1</v>
      </c>
      <c r="P1493">
        <v>178.18</v>
      </c>
      <c r="Q1493">
        <v>178.177630185873</v>
      </c>
      <c r="R1493">
        <v>127.564854075103</v>
      </c>
      <c r="S1493">
        <v>54.535145924896803</v>
      </c>
      <c r="T1493" t="s">
        <v>262</v>
      </c>
      <c r="U1493" t="s">
        <v>9819</v>
      </c>
      <c r="V1493" t="s">
        <v>25</v>
      </c>
      <c r="W1493">
        <v>1</v>
      </c>
      <c r="X1493" t="s">
        <v>1374</v>
      </c>
      <c r="Y1493" t="s">
        <v>1375</v>
      </c>
    </row>
    <row r="1494" spans="1:25" ht="12.75" x14ac:dyDescent="0.2">
      <c r="A1494" t="s">
        <v>5415</v>
      </c>
      <c r="B1494" t="s">
        <v>5416</v>
      </c>
      <c r="C1494" t="s">
        <v>3131</v>
      </c>
      <c r="D1494" t="s">
        <v>22</v>
      </c>
      <c r="E1494" t="s">
        <v>9299</v>
      </c>
      <c r="F1494">
        <v>1</v>
      </c>
      <c r="G1494" t="s">
        <v>5417</v>
      </c>
      <c r="H1494" t="s">
        <v>5418</v>
      </c>
      <c r="I1494">
        <v>211.59</v>
      </c>
      <c r="J1494">
        <v>211.59</v>
      </c>
      <c r="K1494">
        <v>211.59</v>
      </c>
      <c r="L1494">
        <v>211.59</v>
      </c>
      <c r="M1494">
        <v>211.59</v>
      </c>
      <c r="N1494">
        <v>211.59</v>
      </c>
      <c r="O1494">
        <v>222.73</v>
      </c>
      <c r="P1494">
        <v>217.94</v>
      </c>
      <c r="Q1494">
        <v>217.94481141576301</v>
      </c>
      <c r="R1494">
        <v>155.96998352502499</v>
      </c>
      <c r="S1494">
        <v>66.760016474975103</v>
      </c>
      <c r="T1494" t="s">
        <v>262</v>
      </c>
      <c r="U1494" t="s">
        <v>9819</v>
      </c>
      <c r="V1494" t="s">
        <v>25</v>
      </c>
      <c r="W1494">
        <v>1</v>
      </c>
      <c r="X1494" t="s">
        <v>1374</v>
      </c>
      <c r="Y1494" t="s">
        <v>1375</v>
      </c>
    </row>
    <row r="1495" spans="1:25" ht="12.75" x14ac:dyDescent="0.2">
      <c r="A1495" t="s">
        <v>5419</v>
      </c>
      <c r="B1495" t="s">
        <v>5420</v>
      </c>
      <c r="C1495" t="s">
        <v>3131</v>
      </c>
      <c r="D1495" t="s">
        <v>22</v>
      </c>
      <c r="E1495" t="s">
        <v>9299</v>
      </c>
      <c r="F1495">
        <v>1</v>
      </c>
      <c r="G1495" t="s">
        <v>5421</v>
      </c>
      <c r="H1495" t="s">
        <v>5422</v>
      </c>
      <c r="I1495">
        <v>156.44</v>
      </c>
      <c r="J1495">
        <v>156.44</v>
      </c>
      <c r="K1495">
        <v>156.44</v>
      </c>
      <c r="L1495">
        <v>156.44</v>
      </c>
      <c r="M1495">
        <v>156.44</v>
      </c>
      <c r="N1495">
        <v>156.44</v>
      </c>
      <c r="O1495">
        <v>164.67</v>
      </c>
      <c r="P1495">
        <v>161.13</v>
      </c>
      <c r="Q1495">
        <v>161.13455251592001</v>
      </c>
      <c r="R1495">
        <v>115.169888496955</v>
      </c>
      <c r="S1495">
        <v>49.500111503044501</v>
      </c>
      <c r="T1495" t="s">
        <v>262</v>
      </c>
      <c r="U1495" t="s">
        <v>9819</v>
      </c>
      <c r="V1495" t="s">
        <v>25</v>
      </c>
      <c r="W1495">
        <v>1</v>
      </c>
      <c r="X1495" t="s">
        <v>1374</v>
      </c>
      <c r="Y1495" t="s">
        <v>1375</v>
      </c>
    </row>
    <row r="1496" spans="1:25" ht="12.75" x14ac:dyDescent="0.2">
      <c r="A1496" t="s">
        <v>5423</v>
      </c>
      <c r="B1496" t="s">
        <v>5424</v>
      </c>
      <c r="C1496" t="s">
        <v>3131</v>
      </c>
      <c r="D1496" t="s">
        <v>22</v>
      </c>
      <c r="E1496" t="s">
        <v>9299</v>
      </c>
      <c r="F1496">
        <v>1</v>
      </c>
      <c r="G1496" t="s">
        <v>5425</v>
      </c>
      <c r="H1496" t="s">
        <v>5426</v>
      </c>
      <c r="I1496">
        <v>126.36</v>
      </c>
      <c r="J1496">
        <v>126.36</v>
      </c>
      <c r="K1496">
        <v>126.36</v>
      </c>
      <c r="L1496">
        <v>126.36</v>
      </c>
      <c r="M1496">
        <v>126.36</v>
      </c>
      <c r="N1496">
        <v>126.36</v>
      </c>
      <c r="O1496">
        <v>133.01</v>
      </c>
      <c r="P1496">
        <v>130.15</v>
      </c>
      <c r="Q1496">
        <v>130.14713857055099</v>
      </c>
      <c r="R1496">
        <v>92.962241836107594</v>
      </c>
      <c r="S1496">
        <v>40.047758163892397</v>
      </c>
      <c r="T1496" t="s">
        <v>262</v>
      </c>
      <c r="U1496" t="s">
        <v>9819</v>
      </c>
      <c r="V1496" t="s">
        <v>25</v>
      </c>
      <c r="W1496">
        <v>1</v>
      </c>
      <c r="X1496" t="s">
        <v>1374</v>
      </c>
      <c r="Y1496" t="s">
        <v>1375</v>
      </c>
    </row>
    <row r="1497" spans="1:25" ht="12.75" x14ac:dyDescent="0.2">
      <c r="A1497" t="s">
        <v>5427</v>
      </c>
      <c r="B1497" t="s">
        <v>5428</v>
      </c>
      <c r="C1497" t="s">
        <v>3131</v>
      </c>
      <c r="D1497" t="s">
        <v>22</v>
      </c>
      <c r="E1497" t="s">
        <v>9299</v>
      </c>
      <c r="F1497">
        <v>1</v>
      </c>
      <c r="G1497" t="s">
        <v>5429</v>
      </c>
      <c r="H1497" t="s">
        <v>5430</v>
      </c>
      <c r="I1497">
        <v>151.93</v>
      </c>
      <c r="J1497">
        <v>151.93</v>
      </c>
      <c r="K1497">
        <v>151.93</v>
      </c>
      <c r="L1497">
        <v>151.93</v>
      </c>
      <c r="M1497">
        <v>151.93</v>
      </c>
      <c r="N1497">
        <v>151.93</v>
      </c>
      <c r="O1497">
        <v>159.93</v>
      </c>
      <c r="P1497">
        <v>156.49</v>
      </c>
      <c r="Q1497">
        <v>156.48644042411399</v>
      </c>
      <c r="R1497">
        <v>112.071147102419</v>
      </c>
      <c r="S1497">
        <v>47.8588528975814</v>
      </c>
      <c r="T1497" t="s">
        <v>262</v>
      </c>
      <c r="U1497" t="s">
        <v>9819</v>
      </c>
      <c r="V1497" t="s">
        <v>25</v>
      </c>
      <c r="W1497">
        <v>1</v>
      </c>
      <c r="X1497" t="s">
        <v>1374</v>
      </c>
      <c r="Y1497" t="s">
        <v>1375</v>
      </c>
    </row>
    <row r="1498" spans="1:25" ht="12.75" x14ac:dyDescent="0.2">
      <c r="A1498" t="s">
        <v>5431</v>
      </c>
      <c r="B1498" t="s">
        <v>5432</v>
      </c>
      <c r="C1498" t="s">
        <v>3131</v>
      </c>
      <c r="D1498" t="s">
        <v>22</v>
      </c>
      <c r="E1498" t="s">
        <v>9299</v>
      </c>
      <c r="F1498">
        <v>1</v>
      </c>
      <c r="G1498" t="s">
        <v>5433</v>
      </c>
      <c r="H1498" t="s">
        <v>5434</v>
      </c>
      <c r="I1498">
        <v>126.36</v>
      </c>
      <c r="J1498">
        <v>126.36</v>
      </c>
      <c r="K1498">
        <v>126.36</v>
      </c>
      <c r="L1498">
        <v>126.36</v>
      </c>
      <c r="M1498">
        <v>126.36</v>
      </c>
      <c r="N1498">
        <v>126.36</v>
      </c>
      <c r="O1498">
        <v>133.01</v>
      </c>
      <c r="P1498">
        <v>130.15</v>
      </c>
      <c r="Q1498">
        <v>130.14713857055099</v>
      </c>
      <c r="R1498">
        <v>92.962241836107594</v>
      </c>
      <c r="S1498">
        <v>40.047758163892397</v>
      </c>
      <c r="T1498" t="s">
        <v>262</v>
      </c>
      <c r="U1498" t="s">
        <v>9819</v>
      </c>
      <c r="V1498" t="s">
        <v>25</v>
      </c>
      <c r="W1498">
        <v>1</v>
      </c>
      <c r="X1498" t="s">
        <v>1374</v>
      </c>
      <c r="Y1498" t="s">
        <v>1375</v>
      </c>
    </row>
    <row r="1499" spans="1:25" ht="12.75" x14ac:dyDescent="0.2">
      <c r="A1499" t="s">
        <v>5435</v>
      </c>
      <c r="B1499" t="s">
        <v>5436</v>
      </c>
      <c r="C1499" t="s">
        <v>3131</v>
      </c>
      <c r="D1499" t="s">
        <v>22</v>
      </c>
      <c r="E1499" t="s">
        <v>9299</v>
      </c>
      <c r="F1499">
        <v>1</v>
      </c>
      <c r="G1499" t="s">
        <v>5437</v>
      </c>
      <c r="H1499" t="s">
        <v>5438</v>
      </c>
      <c r="I1499">
        <v>149.93</v>
      </c>
      <c r="J1499">
        <v>149.93</v>
      </c>
      <c r="K1499">
        <v>149.93</v>
      </c>
      <c r="L1499">
        <v>149.93</v>
      </c>
      <c r="M1499">
        <v>149.93</v>
      </c>
      <c r="N1499">
        <v>149.93</v>
      </c>
      <c r="O1499">
        <v>157.82</v>
      </c>
      <c r="P1499">
        <v>154.41999999999999</v>
      </c>
      <c r="Q1499">
        <v>154.420612827756</v>
      </c>
      <c r="R1499">
        <v>110.52177640515001</v>
      </c>
      <c r="S1499">
        <v>47.298223594849901</v>
      </c>
      <c r="T1499" t="s">
        <v>262</v>
      </c>
      <c r="U1499" t="s">
        <v>9819</v>
      </c>
      <c r="V1499" t="s">
        <v>25</v>
      </c>
      <c r="W1499">
        <v>1</v>
      </c>
      <c r="X1499" t="s">
        <v>1374</v>
      </c>
      <c r="Y1499" t="s">
        <v>1375</v>
      </c>
    </row>
    <row r="1500" spans="1:25" ht="12.75" x14ac:dyDescent="0.2">
      <c r="A1500" t="s">
        <v>5439</v>
      </c>
      <c r="B1500" t="s">
        <v>5440</v>
      </c>
      <c r="C1500" t="s">
        <v>3131</v>
      </c>
      <c r="D1500" t="s">
        <v>22</v>
      </c>
      <c r="E1500" t="s">
        <v>9299</v>
      </c>
      <c r="F1500">
        <v>1</v>
      </c>
      <c r="G1500" t="s">
        <v>5441</v>
      </c>
      <c r="H1500" t="s">
        <v>5442</v>
      </c>
      <c r="I1500">
        <v>151.93</v>
      </c>
      <c r="J1500">
        <v>151.93</v>
      </c>
      <c r="K1500">
        <v>151.93</v>
      </c>
      <c r="L1500">
        <v>151.93</v>
      </c>
      <c r="M1500">
        <v>151.93</v>
      </c>
      <c r="N1500">
        <v>151.93</v>
      </c>
      <c r="O1500">
        <v>159.93</v>
      </c>
      <c r="P1500">
        <v>156.49</v>
      </c>
      <c r="Q1500">
        <v>156.48644042411399</v>
      </c>
      <c r="R1500">
        <v>112.071147102419</v>
      </c>
      <c r="S1500">
        <v>47.8588528975814</v>
      </c>
      <c r="T1500" t="s">
        <v>262</v>
      </c>
      <c r="U1500" t="s">
        <v>9819</v>
      </c>
      <c r="V1500" t="s">
        <v>25</v>
      </c>
      <c r="W1500">
        <v>1</v>
      </c>
      <c r="X1500" t="s">
        <v>1374</v>
      </c>
      <c r="Y1500" t="s">
        <v>1375</v>
      </c>
    </row>
    <row r="1501" spans="1:25" ht="12.75" x14ac:dyDescent="0.2">
      <c r="A1501" t="s">
        <v>5443</v>
      </c>
      <c r="B1501" t="s">
        <v>5444</v>
      </c>
      <c r="C1501" t="s">
        <v>3131</v>
      </c>
      <c r="D1501" t="s">
        <v>22</v>
      </c>
      <c r="E1501" t="s">
        <v>9299</v>
      </c>
      <c r="F1501">
        <v>1</v>
      </c>
      <c r="G1501" t="s">
        <v>5445</v>
      </c>
      <c r="H1501" t="s">
        <v>5445</v>
      </c>
      <c r="I1501">
        <v>29</v>
      </c>
      <c r="J1501">
        <v>29</v>
      </c>
      <c r="K1501">
        <v>29</v>
      </c>
      <c r="L1501">
        <v>29</v>
      </c>
      <c r="M1501">
        <v>29.04</v>
      </c>
      <c r="N1501">
        <v>29.04</v>
      </c>
      <c r="O1501">
        <v>29.04</v>
      </c>
      <c r="P1501">
        <v>28.41</v>
      </c>
      <c r="Q1501">
        <v>28.405129449921802</v>
      </c>
      <c r="R1501">
        <v>28.405129449921802</v>
      </c>
      <c r="S1501">
        <v>0.634870550078244</v>
      </c>
      <c r="T1501" t="s">
        <v>262</v>
      </c>
      <c r="U1501" t="s">
        <v>9819</v>
      </c>
      <c r="V1501" t="s">
        <v>25</v>
      </c>
      <c r="W1501">
        <v>1</v>
      </c>
      <c r="X1501" t="s">
        <v>1374</v>
      </c>
      <c r="Y1501" t="s">
        <v>1375</v>
      </c>
    </row>
    <row r="1502" spans="1:25" ht="12.75" x14ac:dyDescent="0.2">
      <c r="A1502" t="s">
        <v>5446</v>
      </c>
      <c r="B1502" t="s">
        <v>5447</v>
      </c>
      <c r="C1502" t="s">
        <v>3131</v>
      </c>
      <c r="D1502" t="s">
        <v>22</v>
      </c>
      <c r="E1502" t="s">
        <v>9299</v>
      </c>
      <c r="F1502">
        <v>1</v>
      </c>
      <c r="G1502" t="s">
        <v>5448</v>
      </c>
      <c r="H1502" t="s">
        <v>5448</v>
      </c>
      <c r="I1502">
        <v>29</v>
      </c>
      <c r="J1502">
        <v>29</v>
      </c>
      <c r="K1502">
        <v>29</v>
      </c>
      <c r="L1502">
        <v>29</v>
      </c>
      <c r="M1502">
        <v>29.04</v>
      </c>
      <c r="N1502">
        <v>29.04</v>
      </c>
      <c r="O1502">
        <v>29.04</v>
      </c>
      <c r="P1502">
        <v>28.41</v>
      </c>
      <c r="Q1502">
        <v>28.405129449921802</v>
      </c>
      <c r="R1502">
        <v>28.405129449921802</v>
      </c>
      <c r="S1502">
        <v>0.634870550078244</v>
      </c>
      <c r="T1502" t="s">
        <v>262</v>
      </c>
      <c r="U1502" t="s">
        <v>9819</v>
      </c>
      <c r="V1502" t="s">
        <v>25</v>
      </c>
      <c r="W1502">
        <v>1</v>
      </c>
      <c r="X1502" t="s">
        <v>1374</v>
      </c>
      <c r="Y1502" t="s">
        <v>1375</v>
      </c>
    </row>
    <row r="1503" spans="1:25" ht="12.75" x14ac:dyDescent="0.2">
      <c r="A1503" t="s">
        <v>5449</v>
      </c>
      <c r="B1503" t="s">
        <v>5450</v>
      </c>
      <c r="C1503" t="s">
        <v>3131</v>
      </c>
      <c r="D1503" t="s">
        <v>22</v>
      </c>
      <c r="E1503" t="s">
        <v>9299</v>
      </c>
      <c r="F1503">
        <v>1</v>
      </c>
      <c r="G1503" t="s">
        <v>5451</v>
      </c>
      <c r="H1503" t="s">
        <v>5451</v>
      </c>
      <c r="I1503">
        <v>25.3</v>
      </c>
      <c r="J1503">
        <v>25.3</v>
      </c>
      <c r="K1503">
        <v>25.3</v>
      </c>
      <c r="L1503">
        <v>25.3</v>
      </c>
      <c r="M1503">
        <v>25.34</v>
      </c>
      <c r="N1503">
        <v>25.34</v>
      </c>
      <c r="O1503">
        <v>25.34</v>
      </c>
      <c r="P1503">
        <v>24.79</v>
      </c>
      <c r="Q1503">
        <v>24.789931156295399</v>
      </c>
      <c r="R1503">
        <v>24.789931156295399</v>
      </c>
      <c r="S1503">
        <v>0.55006884370464704</v>
      </c>
      <c r="T1503" t="s">
        <v>262</v>
      </c>
      <c r="U1503" t="s">
        <v>9819</v>
      </c>
      <c r="V1503" t="s">
        <v>25</v>
      </c>
      <c r="W1503">
        <v>1</v>
      </c>
      <c r="X1503" t="s">
        <v>1374</v>
      </c>
      <c r="Y1503" t="s">
        <v>1375</v>
      </c>
    </row>
    <row r="1504" spans="1:25" ht="12.75" x14ac:dyDescent="0.2">
      <c r="A1504" t="s">
        <v>5452</v>
      </c>
      <c r="B1504" t="s">
        <v>5453</v>
      </c>
      <c r="C1504" t="s">
        <v>3131</v>
      </c>
      <c r="D1504" t="s">
        <v>22</v>
      </c>
      <c r="E1504" t="s">
        <v>9299</v>
      </c>
      <c r="F1504">
        <v>1</v>
      </c>
      <c r="G1504" t="s">
        <v>5454</v>
      </c>
      <c r="H1504" t="s">
        <v>5454</v>
      </c>
      <c r="I1504">
        <v>28.5</v>
      </c>
      <c r="J1504">
        <v>28.5</v>
      </c>
      <c r="K1504">
        <v>28.5</v>
      </c>
      <c r="L1504">
        <v>28.5</v>
      </c>
      <c r="M1504">
        <v>28.5</v>
      </c>
      <c r="N1504">
        <v>28.5</v>
      </c>
      <c r="O1504">
        <v>28.5</v>
      </c>
      <c r="P1504">
        <v>27.89</v>
      </c>
      <c r="Q1504">
        <v>27.8886725508323</v>
      </c>
      <c r="R1504">
        <v>27.8886725508323</v>
      </c>
      <c r="S1504">
        <v>0.61132744916772797</v>
      </c>
      <c r="T1504" t="s">
        <v>262</v>
      </c>
      <c r="U1504" t="s">
        <v>9819</v>
      </c>
      <c r="V1504" t="s">
        <v>25</v>
      </c>
      <c r="W1504">
        <v>1</v>
      </c>
      <c r="X1504" t="s">
        <v>1374</v>
      </c>
      <c r="Y1504" t="s">
        <v>1375</v>
      </c>
    </row>
    <row r="1505" spans="1:25" ht="12.75" x14ac:dyDescent="0.2">
      <c r="A1505" t="s">
        <v>5455</v>
      </c>
      <c r="B1505" t="s">
        <v>5456</v>
      </c>
      <c r="C1505" t="s">
        <v>3131</v>
      </c>
      <c r="D1505" t="s">
        <v>22</v>
      </c>
      <c r="E1505" t="s">
        <v>9299</v>
      </c>
      <c r="F1505">
        <v>1</v>
      </c>
      <c r="G1505" t="s">
        <v>5457</v>
      </c>
      <c r="H1505" t="s">
        <v>5457</v>
      </c>
      <c r="I1505">
        <v>29</v>
      </c>
      <c r="J1505">
        <v>29</v>
      </c>
      <c r="K1505">
        <v>29</v>
      </c>
      <c r="L1505">
        <v>29</v>
      </c>
      <c r="M1505">
        <v>29.04</v>
      </c>
      <c r="N1505">
        <v>29.04</v>
      </c>
      <c r="O1505">
        <v>29.04</v>
      </c>
      <c r="P1505">
        <v>28.41</v>
      </c>
      <c r="Q1505">
        <v>28.405129449921802</v>
      </c>
      <c r="R1505">
        <v>28.405129449921802</v>
      </c>
      <c r="S1505">
        <v>0.634870550078244</v>
      </c>
      <c r="T1505" t="s">
        <v>262</v>
      </c>
      <c r="U1505" t="s">
        <v>9819</v>
      </c>
      <c r="V1505" t="s">
        <v>25</v>
      </c>
      <c r="W1505">
        <v>1</v>
      </c>
      <c r="X1505" t="s">
        <v>1374</v>
      </c>
      <c r="Y1505" t="s">
        <v>1375</v>
      </c>
    </row>
    <row r="1506" spans="1:25" ht="12.75" x14ac:dyDescent="0.2">
      <c r="A1506" t="s">
        <v>5458</v>
      </c>
      <c r="B1506" t="s">
        <v>5459</v>
      </c>
      <c r="C1506" t="s">
        <v>3131</v>
      </c>
      <c r="D1506" t="s">
        <v>22</v>
      </c>
      <c r="E1506" t="s">
        <v>9299</v>
      </c>
      <c r="F1506">
        <v>1</v>
      </c>
      <c r="G1506" t="s">
        <v>5460</v>
      </c>
      <c r="H1506" t="s">
        <v>5460</v>
      </c>
      <c r="I1506">
        <v>26.35</v>
      </c>
      <c r="J1506">
        <v>26.35</v>
      </c>
      <c r="K1506">
        <v>26.35</v>
      </c>
      <c r="L1506">
        <v>26.35</v>
      </c>
      <c r="M1506">
        <v>26.39</v>
      </c>
      <c r="N1506">
        <v>26.39</v>
      </c>
      <c r="O1506">
        <v>26.39</v>
      </c>
      <c r="P1506">
        <v>25.82</v>
      </c>
      <c r="Q1506">
        <v>25.822844954474299</v>
      </c>
      <c r="R1506">
        <v>26.081073404019101</v>
      </c>
      <c r="S1506">
        <v>0.30892659598093197</v>
      </c>
      <c r="T1506" t="s">
        <v>262</v>
      </c>
      <c r="U1506" t="s">
        <v>9819</v>
      </c>
      <c r="V1506" t="s">
        <v>25</v>
      </c>
      <c r="W1506">
        <v>1</v>
      </c>
      <c r="X1506" t="s">
        <v>1374</v>
      </c>
      <c r="Y1506" t="s">
        <v>1375</v>
      </c>
    </row>
    <row r="1507" spans="1:25" ht="12.75" x14ac:dyDescent="0.2">
      <c r="A1507" t="s">
        <v>5461</v>
      </c>
      <c r="B1507" t="s">
        <v>5462</v>
      </c>
      <c r="C1507" t="s">
        <v>3131</v>
      </c>
      <c r="D1507" t="s">
        <v>22</v>
      </c>
      <c r="E1507" t="s">
        <v>9299</v>
      </c>
      <c r="F1507">
        <v>1</v>
      </c>
      <c r="G1507" t="s">
        <v>5463</v>
      </c>
      <c r="H1507" t="s">
        <v>5463</v>
      </c>
      <c r="I1507">
        <v>25.3</v>
      </c>
      <c r="J1507">
        <v>25.3</v>
      </c>
      <c r="K1507">
        <v>25.3</v>
      </c>
      <c r="L1507">
        <v>25.3</v>
      </c>
      <c r="M1507">
        <v>25.34</v>
      </c>
      <c r="N1507">
        <v>25.34</v>
      </c>
      <c r="O1507">
        <v>25.34</v>
      </c>
      <c r="P1507">
        <v>24.79</v>
      </c>
      <c r="Q1507">
        <v>24.789931156295399</v>
      </c>
      <c r="R1507">
        <v>24.789931156295399</v>
      </c>
      <c r="S1507">
        <v>0.55006884370464704</v>
      </c>
      <c r="T1507" t="s">
        <v>262</v>
      </c>
      <c r="U1507" t="s">
        <v>9819</v>
      </c>
      <c r="V1507" t="s">
        <v>25</v>
      </c>
      <c r="W1507">
        <v>1</v>
      </c>
      <c r="X1507" t="s">
        <v>1374</v>
      </c>
      <c r="Y1507" t="s">
        <v>1375</v>
      </c>
    </row>
    <row r="1508" spans="1:25" ht="12.75" x14ac:dyDescent="0.2">
      <c r="A1508" t="s">
        <v>5464</v>
      </c>
      <c r="B1508" t="s">
        <v>5465</v>
      </c>
      <c r="C1508" t="s">
        <v>3131</v>
      </c>
      <c r="D1508" t="s">
        <v>22</v>
      </c>
      <c r="E1508" t="s">
        <v>9299</v>
      </c>
      <c r="F1508">
        <v>1</v>
      </c>
      <c r="G1508" t="s">
        <v>5466</v>
      </c>
      <c r="H1508" t="s">
        <v>5466</v>
      </c>
      <c r="I1508">
        <v>25.85</v>
      </c>
      <c r="J1508">
        <v>25.85</v>
      </c>
      <c r="K1508">
        <v>25.85</v>
      </c>
      <c r="L1508">
        <v>25.85</v>
      </c>
      <c r="M1508">
        <v>25.87</v>
      </c>
      <c r="N1508">
        <v>25.87</v>
      </c>
      <c r="O1508">
        <v>25.87</v>
      </c>
      <c r="P1508">
        <v>25.31</v>
      </c>
      <c r="Q1508">
        <v>25.306388055384801</v>
      </c>
      <c r="R1508">
        <v>25.564616504929599</v>
      </c>
      <c r="S1508">
        <v>0.30538349507041901</v>
      </c>
      <c r="T1508" t="s">
        <v>262</v>
      </c>
      <c r="U1508" t="s">
        <v>9819</v>
      </c>
      <c r="V1508" t="s">
        <v>25</v>
      </c>
      <c r="W1508">
        <v>1</v>
      </c>
      <c r="X1508" t="s">
        <v>1374</v>
      </c>
      <c r="Y1508" t="s">
        <v>1375</v>
      </c>
    </row>
    <row r="1509" spans="1:25" ht="12.75" x14ac:dyDescent="0.2">
      <c r="A1509" t="s">
        <v>5467</v>
      </c>
      <c r="B1509" t="s">
        <v>5468</v>
      </c>
      <c r="C1509" t="s">
        <v>3131</v>
      </c>
      <c r="D1509" t="s">
        <v>22</v>
      </c>
      <c r="E1509" t="s">
        <v>9299</v>
      </c>
      <c r="F1509">
        <v>1</v>
      </c>
      <c r="G1509" t="s">
        <v>5469</v>
      </c>
      <c r="H1509" t="s">
        <v>5469</v>
      </c>
      <c r="I1509">
        <v>29</v>
      </c>
      <c r="J1509">
        <v>29</v>
      </c>
      <c r="K1509">
        <v>29</v>
      </c>
      <c r="L1509">
        <v>29</v>
      </c>
      <c r="M1509">
        <v>29.04</v>
      </c>
      <c r="N1509">
        <v>29.04</v>
      </c>
      <c r="O1509">
        <v>29.04</v>
      </c>
      <c r="P1509">
        <v>28.41</v>
      </c>
      <c r="Q1509">
        <v>28.405129449921802</v>
      </c>
      <c r="R1509">
        <v>28.405129449921802</v>
      </c>
      <c r="S1509">
        <v>0.634870550078244</v>
      </c>
      <c r="T1509" t="s">
        <v>262</v>
      </c>
      <c r="U1509" t="s">
        <v>9819</v>
      </c>
      <c r="V1509" t="s">
        <v>25</v>
      </c>
      <c r="W1509">
        <v>1</v>
      </c>
      <c r="X1509" t="s">
        <v>1374</v>
      </c>
      <c r="Y1509" t="s">
        <v>1375</v>
      </c>
    </row>
    <row r="1510" spans="1:25" ht="12.75" x14ac:dyDescent="0.2">
      <c r="A1510" t="s">
        <v>5470</v>
      </c>
      <c r="B1510" t="s">
        <v>5471</v>
      </c>
      <c r="C1510" t="s">
        <v>3131</v>
      </c>
      <c r="D1510" t="s">
        <v>22</v>
      </c>
      <c r="E1510" t="s">
        <v>9299</v>
      </c>
      <c r="F1510">
        <v>1</v>
      </c>
      <c r="G1510" t="s">
        <v>5472</v>
      </c>
      <c r="H1510" t="s">
        <v>5472</v>
      </c>
      <c r="I1510">
        <v>120.85</v>
      </c>
      <c r="J1510">
        <v>120.85</v>
      </c>
      <c r="K1510">
        <v>120.85</v>
      </c>
      <c r="L1510">
        <v>120.85</v>
      </c>
      <c r="M1510">
        <v>120.85</v>
      </c>
      <c r="N1510">
        <v>120.85</v>
      </c>
      <c r="O1510">
        <v>127.21</v>
      </c>
      <c r="P1510">
        <v>124.47</v>
      </c>
      <c r="Q1510">
        <v>124.466112680566</v>
      </c>
      <c r="R1510">
        <v>89.0888150929364</v>
      </c>
      <c r="S1510">
        <v>38.121184907063601</v>
      </c>
      <c r="T1510" t="s">
        <v>262</v>
      </c>
      <c r="U1510" t="s">
        <v>9819</v>
      </c>
      <c r="V1510" t="s">
        <v>25</v>
      </c>
      <c r="W1510">
        <v>1</v>
      </c>
      <c r="X1510" t="s">
        <v>1374</v>
      </c>
      <c r="Y1510" t="s">
        <v>1375</v>
      </c>
    </row>
    <row r="1511" spans="1:25" ht="12.75" x14ac:dyDescent="0.2">
      <c r="A1511" t="s">
        <v>5473</v>
      </c>
      <c r="B1511" t="s">
        <v>5474</v>
      </c>
      <c r="C1511" t="s">
        <v>3131</v>
      </c>
      <c r="D1511" t="s">
        <v>22</v>
      </c>
      <c r="E1511" t="s">
        <v>9299</v>
      </c>
      <c r="F1511">
        <v>1</v>
      </c>
      <c r="G1511" t="s">
        <v>5475</v>
      </c>
      <c r="H1511" t="s">
        <v>5475</v>
      </c>
      <c r="I1511">
        <v>119.34</v>
      </c>
      <c r="J1511">
        <v>119.34</v>
      </c>
      <c r="K1511">
        <v>119.34</v>
      </c>
      <c r="L1511">
        <v>119.34</v>
      </c>
      <c r="M1511">
        <v>119.34</v>
      </c>
      <c r="N1511">
        <v>119.34</v>
      </c>
      <c r="O1511">
        <v>125.62</v>
      </c>
      <c r="P1511">
        <v>122.92</v>
      </c>
      <c r="Q1511">
        <v>122.916741983298</v>
      </c>
      <c r="R1511">
        <v>87.797672845212702</v>
      </c>
      <c r="S1511">
        <v>37.822327154787303</v>
      </c>
      <c r="T1511" t="s">
        <v>262</v>
      </c>
      <c r="U1511" t="s">
        <v>9819</v>
      </c>
      <c r="V1511" t="s">
        <v>25</v>
      </c>
      <c r="W1511">
        <v>1</v>
      </c>
      <c r="X1511" t="s">
        <v>1374</v>
      </c>
      <c r="Y1511" t="s">
        <v>1375</v>
      </c>
    </row>
    <row r="1512" spans="1:25" ht="12.75" x14ac:dyDescent="0.2">
      <c r="A1512" t="s">
        <v>5476</v>
      </c>
      <c r="B1512" t="s">
        <v>5477</v>
      </c>
      <c r="C1512" t="s">
        <v>3131</v>
      </c>
      <c r="D1512" t="s">
        <v>22</v>
      </c>
      <c r="E1512" t="s">
        <v>9299</v>
      </c>
      <c r="F1512">
        <v>1</v>
      </c>
      <c r="G1512" t="s">
        <v>5478</v>
      </c>
      <c r="H1512" t="s">
        <v>5478</v>
      </c>
      <c r="I1512">
        <v>161.46</v>
      </c>
      <c r="J1512">
        <v>161.46</v>
      </c>
      <c r="K1512">
        <v>161.46</v>
      </c>
      <c r="L1512">
        <v>161.46</v>
      </c>
      <c r="M1512">
        <v>161.46</v>
      </c>
      <c r="N1512">
        <v>161.46</v>
      </c>
      <c r="O1512">
        <v>169.96</v>
      </c>
      <c r="P1512">
        <v>166.3</v>
      </c>
      <c r="Q1512">
        <v>166.299121506815</v>
      </c>
      <c r="R1512">
        <v>118.785086790582</v>
      </c>
      <c r="S1512">
        <v>51.174913209418101</v>
      </c>
      <c r="T1512" t="s">
        <v>262</v>
      </c>
      <c r="U1512" t="s">
        <v>9819</v>
      </c>
      <c r="V1512" t="s">
        <v>25</v>
      </c>
      <c r="W1512">
        <v>1</v>
      </c>
      <c r="X1512" t="s">
        <v>1374</v>
      </c>
      <c r="Y1512" t="s">
        <v>1375</v>
      </c>
    </row>
    <row r="1513" spans="1:25" ht="12.75" x14ac:dyDescent="0.2">
      <c r="A1513" t="s">
        <v>5479</v>
      </c>
      <c r="B1513" t="s">
        <v>5480</v>
      </c>
      <c r="C1513" t="s">
        <v>3131</v>
      </c>
      <c r="D1513" t="s">
        <v>22</v>
      </c>
      <c r="E1513" t="s">
        <v>9299</v>
      </c>
      <c r="F1513">
        <v>1</v>
      </c>
      <c r="G1513" t="s">
        <v>5481</v>
      </c>
      <c r="H1513" t="s">
        <v>5481</v>
      </c>
      <c r="I1513">
        <v>195.05</v>
      </c>
      <c r="J1513">
        <v>195.05</v>
      </c>
      <c r="K1513">
        <v>195.05</v>
      </c>
      <c r="L1513">
        <v>195.05</v>
      </c>
      <c r="M1513">
        <v>195.05</v>
      </c>
      <c r="N1513">
        <v>195.05</v>
      </c>
      <c r="O1513">
        <v>205.32</v>
      </c>
      <c r="P1513">
        <v>200.9</v>
      </c>
      <c r="Q1513">
        <v>200.90173374580999</v>
      </c>
      <c r="R1513">
        <v>143.57501794687701</v>
      </c>
      <c r="S1513">
        <v>61.744982053122797</v>
      </c>
      <c r="T1513" t="s">
        <v>262</v>
      </c>
      <c r="U1513" t="s">
        <v>9819</v>
      </c>
      <c r="V1513" t="s">
        <v>25</v>
      </c>
      <c r="W1513">
        <v>1</v>
      </c>
      <c r="X1513" t="s">
        <v>1374</v>
      </c>
      <c r="Y1513" t="s">
        <v>1375</v>
      </c>
    </row>
    <row r="1514" spans="1:25" ht="12.75" x14ac:dyDescent="0.2">
      <c r="A1514" t="s">
        <v>5482</v>
      </c>
      <c r="B1514" t="s">
        <v>5483</v>
      </c>
      <c r="C1514" t="s">
        <v>3131</v>
      </c>
      <c r="D1514" t="s">
        <v>22</v>
      </c>
      <c r="E1514" t="s">
        <v>9299</v>
      </c>
      <c r="F1514">
        <v>1</v>
      </c>
      <c r="G1514" t="s">
        <v>5484</v>
      </c>
      <c r="H1514" t="s">
        <v>5484</v>
      </c>
      <c r="I1514">
        <v>166.97</v>
      </c>
      <c r="J1514">
        <v>166.97</v>
      </c>
      <c r="K1514">
        <v>166.97</v>
      </c>
      <c r="L1514">
        <v>166.97</v>
      </c>
      <c r="M1514">
        <v>166.97</v>
      </c>
      <c r="N1514">
        <v>166.97</v>
      </c>
      <c r="O1514">
        <v>175.76</v>
      </c>
      <c r="P1514">
        <v>171.98</v>
      </c>
      <c r="Q1514">
        <v>171.980147396799</v>
      </c>
      <c r="R1514">
        <v>122.916741983298</v>
      </c>
      <c r="S1514">
        <v>52.843258016702201</v>
      </c>
      <c r="T1514" t="s">
        <v>262</v>
      </c>
      <c r="U1514" t="s">
        <v>9819</v>
      </c>
      <c r="V1514" t="s">
        <v>25</v>
      </c>
      <c r="W1514">
        <v>1</v>
      </c>
      <c r="X1514" t="s">
        <v>1374</v>
      </c>
      <c r="Y1514" t="s">
        <v>1375</v>
      </c>
    </row>
    <row r="1515" spans="1:25" ht="12.75" x14ac:dyDescent="0.2">
      <c r="A1515" t="s">
        <v>5485</v>
      </c>
      <c r="B1515" t="s">
        <v>5486</v>
      </c>
      <c r="C1515" t="s">
        <v>3131</v>
      </c>
      <c r="D1515" t="s">
        <v>22</v>
      </c>
      <c r="E1515" t="s">
        <v>9299</v>
      </c>
      <c r="F1515">
        <v>1</v>
      </c>
      <c r="G1515" t="s">
        <v>5487</v>
      </c>
      <c r="H1515" t="s">
        <v>5487</v>
      </c>
      <c r="I1515">
        <v>129.87</v>
      </c>
      <c r="J1515">
        <v>129.87</v>
      </c>
      <c r="K1515">
        <v>129.87</v>
      </c>
      <c r="L1515">
        <v>129.87</v>
      </c>
      <c r="M1515">
        <v>129.87</v>
      </c>
      <c r="N1515">
        <v>129.87</v>
      </c>
      <c r="O1515">
        <v>136.69999999999999</v>
      </c>
      <c r="P1515">
        <v>133.76</v>
      </c>
      <c r="Q1515">
        <v>133.762336864177</v>
      </c>
      <c r="R1515">
        <v>95.544526331555005</v>
      </c>
      <c r="S1515">
        <v>41.155473668444998</v>
      </c>
      <c r="T1515" t="s">
        <v>262</v>
      </c>
      <c r="U1515" t="s">
        <v>9819</v>
      </c>
      <c r="V1515" t="s">
        <v>25</v>
      </c>
      <c r="W1515">
        <v>1</v>
      </c>
      <c r="X1515" t="s">
        <v>1374</v>
      </c>
      <c r="Y1515" t="s">
        <v>1375</v>
      </c>
    </row>
    <row r="1516" spans="1:25" ht="12.75" x14ac:dyDescent="0.2">
      <c r="A1516" t="s">
        <v>5488</v>
      </c>
      <c r="B1516" t="s">
        <v>5489</v>
      </c>
      <c r="C1516" t="s">
        <v>3131</v>
      </c>
      <c r="D1516" t="s">
        <v>22</v>
      </c>
      <c r="E1516" t="s">
        <v>9299</v>
      </c>
      <c r="F1516">
        <v>1</v>
      </c>
      <c r="G1516" t="s">
        <v>5490</v>
      </c>
      <c r="H1516" t="s">
        <v>5490</v>
      </c>
      <c r="I1516">
        <v>108.81</v>
      </c>
      <c r="J1516">
        <v>108.81</v>
      </c>
      <c r="K1516">
        <v>108.81</v>
      </c>
      <c r="L1516">
        <v>108.81</v>
      </c>
      <c r="M1516">
        <v>108.81</v>
      </c>
      <c r="N1516">
        <v>108.81</v>
      </c>
      <c r="O1516">
        <v>114.54</v>
      </c>
      <c r="P1516">
        <v>112.07</v>
      </c>
      <c r="Q1516">
        <v>112.071147102419</v>
      </c>
      <c r="R1516">
        <v>80.050819358870399</v>
      </c>
      <c r="S1516">
        <v>34.4891806411296</v>
      </c>
      <c r="T1516" t="s">
        <v>262</v>
      </c>
      <c r="U1516" t="s">
        <v>9819</v>
      </c>
      <c r="V1516" t="s">
        <v>25</v>
      </c>
      <c r="W1516">
        <v>1</v>
      </c>
      <c r="X1516" t="s">
        <v>1374</v>
      </c>
      <c r="Y1516" t="s">
        <v>1375</v>
      </c>
    </row>
    <row r="1517" spans="1:25" ht="12.75" x14ac:dyDescent="0.2">
      <c r="A1517" t="s">
        <v>5491</v>
      </c>
      <c r="B1517" t="s">
        <v>5492</v>
      </c>
      <c r="C1517" t="s">
        <v>3131</v>
      </c>
      <c r="D1517" t="s">
        <v>22</v>
      </c>
      <c r="E1517" t="s">
        <v>9299</v>
      </c>
      <c r="F1517">
        <v>1</v>
      </c>
      <c r="G1517" t="s">
        <v>5493</v>
      </c>
      <c r="H1517" t="s">
        <v>5493</v>
      </c>
      <c r="I1517">
        <v>161.46</v>
      </c>
      <c r="J1517">
        <v>161.46</v>
      </c>
      <c r="K1517">
        <v>161.46</v>
      </c>
      <c r="L1517">
        <v>161.46</v>
      </c>
      <c r="M1517">
        <v>161.46</v>
      </c>
      <c r="N1517">
        <v>161.46</v>
      </c>
      <c r="O1517">
        <v>169.96</v>
      </c>
      <c r="P1517">
        <v>166.3</v>
      </c>
      <c r="Q1517">
        <v>166.299121506815</v>
      </c>
      <c r="R1517">
        <v>118.785086790582</v>
      </c>
      <c r="S1517">
        <v>51.174913209418101</v>
      </c>
      <c r="T1517" t="s">
        <v>262</v>
      </c>
      <c r="U1517" t="s">
        <v>9819</v>
      </c>
      <c r="V1517" t="s">
        <v>25</v>
      </c>
      <c r="W1517">
        <v>1</v>
      </c>
      <c r="X1517" t="s">
        <v>1374</v>
      </c>
      <c r="Y1517" t="s">
        <v>1375</v>
      </c>
    </row>
    <row r="1518" spans="1:25" ht="12.75" x14ac:dyDescent="0.2">
      <c r="A1518" t="s">
        <v>5494</v>
      </c>
      <c r="B1518" t="s">
        <v>5495</v>
      </c>
      <c r="C1518" t="s">
        <v>3131</v>
      </c>
      <c r="D1518" t="s">
        <v>22</v>
      </c>
      <c r="E1518" t="s">
        <v>9299</v>
      </c>
      <c r="F1518">
        <v>1</v>
      </c>
      <c r="G1518" t="s">
        <v>5496</v>
      </c>
      <c r="H1518" t="s">
        <v>5497</v>
      </c>
      <c r="I1518">
        <v>126.36</v>
      </c>
      <c r="J1518">
        <v>126.36</v>
      </c>
      <c r="K1518">
        <v>126.36</v>
      </c>
      <c r="L1518">
        <v>126.36</v>
      </c>
      <c r="M1518">
        <v>126.36</v>
      </c>
      <c r="N1518">
        <v>126.36</v>
      </c>
      <c r="O1518">
        <v>133.01</v>
      </c>
      <c r="P1518">
        <v>130.15</v>
      </c>
      <c r="Q1518">
        <v>130.14713857055099</v>
      </c>
      <c r="R1518">
        <v>92.962241836107594</v>
      </c>
      <c r="S1518">
        <v>40.047758163892397</v>
      </c>
      <c r="T1518" t="s">
        <v>262</v>
      </c>
      <c r="U1518" t="s">
        <v>9819</v>
      </c>
      <c r="V1518" t="s">
        <v>25</v>
      </c>
      <c r="W1518">
        <v>1</v>
      </c>
      <c r="X1518" t="s">
        <v>1374</v>
      </c>
      <c r="Y1518" t="s">
        <v>1375</v>
      </c>
    </row>
    <row r="1519" spans="1:25" ht="12.75" x14ac:dyDescent="0.2">
      <c r="A1519" t="s">
        <v>5498</v>
      </c>
      <c r="B1519" t="s">
        <v>5499</v>
      </c>
      <c r="C1519" t="s">
        <v>3131</v>
      </c>
      <c r="D1519" t="s">
        <v>22</v>
      </c>
      <c r="E1519" t="s">
        <v>9299</v>
      </c>
      <c r="F1519">
        <v>1</v>
      </c>
      <c r="G1519" t="s">
        <v>5500</v>
      </c>
      <c r="H1519" t="s">
        <v>5500</v>
      </c>
      <c r="I1519">
        <v>112.33</v>
      </c>
      <c r="J1519">
        <v>112.33</v>
      </c>
      <c r="K1519">
        <v>112.33</v>
      </c>
      <c r="L1519">
        <v>112.33</v>
      </c>
      <c r="M1519">
        <v>112.33</v>
      </c>
      <c r="N1519">
        <v>112.33</v>
      </c>
      <c r="O1519">
        <v>118.24</v>
      </c>
      <c r="P1519">
        <v>115.69</v>
      </c>
      <c r="Q1519">
        <v>115.686345396045</v>
      </c>
      <c r="R1519">
        <v>82.633103854317795</v>
      </c>
      <c r="S1519">
        <v>35.6068961456822</v>
      </c>
      <c r="T1519" t="s">
        <v>262</v>
      </c>
      <c r="U1519" t="s">
        <v>9819</v>
      </c>
      <c r="V1519" t="s">
        <v>25</v>
      </c>
      <c r="W1519">
        <v>1</v>
      </c>
      <c r="X1519" t="s">
        <v>1374</v>
      </c>
      <c r="Y1519" t="s">
        <v>1375</v>
      </c>
    </row>
    <row r="1520" spans="1:25" ht="12.75" x14ac:dyDescent="0.2">
      <c r="A1520" t="s">
        <v>5501</v>
      </c>
      <c r="B1520" t="s">
        <v>5502</v>
      </c>
      <c r="C1520" t="s">
        <v>3131</v>
      </c>
      <c r="D1520" t="s">
        <v>22</v>
      </c>
      <c r="E1520" t="s">
        <v>9299</v>
      </c>
      <c r="F1520">
        <v>1</v>
      </c>
      <c r="G1520" t="s">
        <v>5503</v>
      </c>
      <c r="H1520" t="s">
        <v>5503</v>
      </c>
      <c r="I1520">
        <v>162.46</v>
      </c>
      <c r="J1520">
        <v>162.46</v>
      </c>
      <c r="K1520">
        <v>162.46</v>
      </c>
      <c r="L1520">
        <v>162.46</v>
      </c>
      <c r="M1520">
        <v>162.46</v>
      </c>
      <c r="N1520">
        <v>162.46</v>
      </c>
      <c r="O1520">
        <v>171.01</v>
      </c>
      <c r="P1520">
        <v>167.33</v>
      </c>
      <c r="Q1520">
        <v>167.33203530499401</v>
      </c>
      <c r="R1520">
        <v>119.818000588761</v>
      </c>
      <c r="S1520">
        <v>51.191999411239102</v>
      </c>
      <c r="T1520" t="s">
        <v>262</v>
      </c>
      <c r="U1520" t="s">
        <v>9819</v>
      </c>
      <c r="V1520" t="s">
        <v>25</v>
      </c>
      <c r="W1520">
        <v>1</v>
      </c>
      <c r="X1520" t="s">
        <v>1374</v>
      </c>
      <c r="Y1520" t="s">
        <v>1375</v>
      </c>
    </row>
    <row r="1521" spans="1:25" ht="12.75" x14ac:dyDescent="0.2">
      <c r="A1521" t="s">
        <v>5504</v>
      </c>
      <c r="B1521" t="s">
        <v>5505</v>
      </c>
      <c r="C1521" t="s">
        <v>3131</v>
      </c>
      <c r="D1521" t="s">
        <v>22</v>
      </c>
      <c r="E1521" t="s">
        <v>9299</v>
      </c>
      <c r="F1521">
        <v>1</v>
      </c>
      <c r="G1521" t="s">
        <v>5506</v>
      </c>
      <c r="H1521" t="s">
        <v>5507</v>
      </c>
      <c r="I1521">
        <v>79.23</v>
      </c>
      <c r="J1521">
        <v>79.23</v>
      </c>
      <c r="K1521">
        <v>79.23</v>
      </c>
      <c r="L1521">
        <v>79.23</v>
      </c>
      <c r="M1521">
        <v>79.23</v>
      </c>
      <c r="N1521">
        <v>79.23</v>
      </c>
      <c r="O1521">
        <v>83.4</v>
      </c>
      <c r="P1521">
        <v>81.599999999999994</v>
      </c>
      <c r="Q1521">
        <v>81.600190056138899</v>
      </c>
      <c r="R1521">
        <v>58.6178580466567</v>
      </c>
      <c r="S1521">
        <v>24.782141953343299</v>
      </c>
      <c r="T1521" t="s">
        <v>262</v>
      </c>
      <c r="U1521" t="s">
        <v>9819</v>
      </c>
      <c r="V1521" t="s">
        <v>25</v>
      </c>
      <c r="W1521">
        <v>1</v>
      </c>
      <c r="X1521" t="s">
        <v>1374</v>
      </c>
      <c r="Y1521" t="s">
        <v>1375</v>
      </c>
    </row>
    <row r="1522" spans="1:25" ht="12.75" x14ac:dyDescent="0.2">
      <c r="A1522" t="s">
        <v>5508</v>
      </c>
      <c r="B1522" t="s">
        <v>5509</v>
      </c>
      <c r="C1522" t="s">
        <v>3131</v>
      </c>
      <c r="D1522" t="s">
        <v>22</v>
      </c>
      <c r="E1522" t="s">
        <v>9299</v>
      </c>
      <c r="F1522">
        <v>1</v>
      </c>
      <c r="G1522" t="s">
        <v>5510</v>
      </c>
      <c r="H1522" t="s">
        <v>5510</v>
      </c>
      <c r="I1522">
        <v>57.53</v>
      </c>
      <c r="J1522">
        <v>57.53</v>
      </c>
      <c r="K1522">
        <v>57.53</v>
      </c>
      <c r="L1522">
        <v>57.53</v>
      </c>
      <c r="M1522">
        <v>57.53</v>
      </c>
      <c r="N1522">
        <v>57.53</v>
      </c>
      <c r="O1522">
        <v>57.53</v>
      </c>
      <c r="P1522">
        <v>56.29</v>
      </c>
      <c r="Q1522">
        <v>56.293802000753999</v>
      </c>
      <c r="R1522">
        <v>40.541866578524697</v>
      </c>
      <c r="S1522">
        <v>16.9881334214753</v>
      </c>
      <c r="T1522" t="s">
        <v>262</v>
      </c>
      <c r="U1522" t="s">
        <v>9819</v>
      </c>
      <c r="V1522" t="s">
        <v>25</v>
      </c>
      <c r="W1522">
        <v>1</v>
      </c>
      <c r="X1522" t="s">
        <v>1374</v>
      </c>
      <c r="Y1522" t="s">
        <v>1375</v>
      </c>
    </row>
    <row r="1523" spans="1:25" ht="12.75" x14ac:dyDescent="0.2">
      <c r="A1523" t="s">
        <v>5512</v>
      </c>
      <c r="B1523" t="s">
        <v>5513</v>
      </c>
      <c r="C1523" t="s">
        <v>3131</v>
      </c>
      <c r="D1523" t="s">
        <v>22</v>
      </c>
      <c r="E1523" t="s">
        <v>9299</v>
      </c>
      <c r="F1523">
        <v>1</v>
      </c>
      <c r="G1523" t="s">
        <v>5514</v>
      </c>
      <c r="H1523" t="s">
        <v>5514</v>
      </c>
      <c r="I1523">
        <v>33.25</v>
      </c>
      <c r="J1523">
        <v>33.25</v>
      </c>
      <c r="K1523">
        <v>33.25</v>
      </c>
      <c r="L1523">
        <v>33.25</v>
      </c>
      <c r="M1523">
        <v>33.26</v>
      </c>
      <c r="N1523">
        <v>33.26</v>
      </c>
      <c r="O1523">
        <v>33.26</v>
      </c>
      <c r="P1523">
        <v>32.54</v>
      </c>
      <c r="Q1523">
        <v>32.536784642637599</v>
      </c>
      <c r="R1523">
        <v>32.898304472000298</v>
      </c>
      <c r="S1523">
        <v>0.361695527999707</v>
      </c>
      <c r="T1523" t="s">
        <v>262</v>
      </c>
      <c r="U1523" t="s">
        <v>9819</v>
      </c>
      <c r="V1523" t="s">
        <v>25</v>
      </c>
      <c r="W1523">
        <v>1</v>
      </c>
      <c r="X1523" t="s">
        <v>1374</v>
      </c>
      <c r="Y1523" t="s">
        <v>1375</v>
      </c>
    </row>
    <row r="1524" spans="1:25" ht="12.75" x14ac:dyDescent="0.2">
      <c r="A1524" t="s">
        <v>5515</v>
      </c>
      <c r="B1524" t="s">
        <v>5516</v>
      </c>
      <c r="C1524" t="s">
        <v>3131</v>
      </c>
      <c r="D1524" t="s">
        <v>22</v>
      </c>
      <c r="E1524" t="s">
        <v>9299</v>
      </c>
      <c r="F1524">
        <v>1</v>
      </c>
      <c r="G1524" t="s">
        <v>5517</v>
      </c>
      <c r="H1524" t="s">
        <v>5517</v>
      </c>
      <c r="I1524">
        <v>33.25</v>
      </c>
      <c r="J1524">
        <v>33.25</v>
      </c>
      <c r="K1524">
        <v>33.25</v>
      </c>
      <c r="L1524">
        <v>33.25</v>
      </c>
      <c r="M1524">
        <v>33.26</v>
      </c>
      <c r="N1524">
        <v>33.26</v>
      </c>
      <c r="O1524">
        <v>33.26</v>
      </c>
      <c r="P1524">
        <v>32.54</v>
      </c>
      <c r="Q1524">
        <v>32.536784642637599</v>
      </c>
      <c r="R1524">
        <v>32.898304472000298</v>
      </c>
      <c r="S1524">
        <v>0.361695527999707</v>
      </c>
      <c r="T1524" t="s">
        <v>262</v>
      </c>
      <c r="U1524" t="s">
        <v>9819</v>
      </c>
      <c r="V1524" t="s">
        <v>25</v>
      </c>
      <c r="W1524">
        <v>1</v>
      </c>
      <c r="X1524" t="s">
        <v>1374</v>
      </c>
      <c r="Y1524" t="s">
        <v>1375</v>
      </c>
    </row>
    <row r="1525" spans="1:25" ht="12.75" x14ac:dyDescent="0.2">
      <c r="A1525" t="s">
        <v>5518</v>
      </c>
      <c r="B1525" t="s">
        <v>5519</v>
      </c>
      <c r="C1525" t="s">
        <v>3131</v>
      </c>
      <c r="D1525" t="s">
        <v>22</v>
      </c>
      <c r="E1525" t="s">
        <v>9299</v>
      </c>
      <c r="F1525">
        <v>1</v>
      </c>
      <c r="G1525" t="s">
        <v>5520</v>
      </c>
      <c r="H1525" t="s">
        <v>5520</v>
      </c>
      <c r="I1525">
        <v>57.17</v>
      </c>
      <c r="J1525">
        <v>57.17</v>
      </c>
      <c r="K1525">
        <v>57.17</v>
      </c>
      <c r="L1525">
        <v>57.17</v>
      </c>
      <c r="M1525">
        <v>57.17</v>
      </c>
      <c r="N1525">
        <v>57.17</v>
      </c>
      <c r="O1525">
        <v>60.18</v>
      </c>
      <c r="P1525">
        <v>58.88</v>
      </c>
      <c r="Q1525">
        <v>58.876086496201502</v>
      </c>
      <c r="R1525">
        <v>42.3494657253379</v>
      </c>
      <c r="S1525">
        <v>17.830534274662099</v>
      </c>
      <c r="T1525" t="s">
        <v>262</v>
      </c>
      <c r="U1525" t="s">
        <v>9819</v>
      </c>
      <c r="V1525" t="s">
        <v>25</v>
      </c>
      <c r="W1525">
        <v>1</v>
      </c>
      <c r="X1525" t="s">
        <v>1374</v>
      </c>
      <c r="Y1525" t="s">
        <v>1375</v>
      </c>
    </row>
    <row r="1526" spans="1:25" ht="12.75" x14ac:dyDescent="0.2">
      <c r="A1526" t="s">
        <v>5521</v>
      </c>
      <c r="B1526" t="s">
        <v>5522</v>
      </c>
      <c r="C1526" t="s">
        <v>3131</v>
      </c>
      <c r="D1526" t="s">
        <v>22</v>
      </c>
      <c r="E1526" t="s">
        <v>9299</v>
      </c>
      <c r="F1526">
        <v>1</v>
      </c>
      <c r="G1526" t="s">
        <v>5523</v>
      </c>
      <c r="H1526" t="s">
        <v>5524</v>
      </c>
      <c r="I1526">
        <v>61.67</v>
      </c>
      <c r="J1526">
        <v>61.67</v>
      </c>
      <c r="K1526">
        <v>61.67</v>
      </c>
      <c r="L1526">
        <v>61.67</v>
      </c>
      <c r="M1526">
        <v>61.67</v>
      </c>
      <c r="N1526">
        <v>61.67</v>
      </c>
      <c r="O1526">
        <v>64.92</v>
      </c>
      <c r="P1526">
        <v>63.52</v>
      </c>
      <c r="Q1526">
        <v>63.524198588006797</v>
      </c>
      <c r="R1526">
        <v>45.448207119874802</v>
      </c>
      <c r="S1526">
        <v>19.4717928801252</v>
      </c>
      <c r="T1526" t="s">
        <v>262</v>
      </c>
      <c r="U1526" t="s">
        <v>9819</v>
      </c>
      <c r="V1526" t="s">
        <v>25</v>
      </c>
      <c r="W1526">
        <v>1</v>
      </c>
      <c r="X1526" t="s">
        <v>1374</v>
      </c>
      <c r="Y1526" t="s">
        <v>1375</v>
      </c>
    </row>
    <row r="1527" spans="1:25" ht="204" x14ac:dyDescent="0.2">
      <c r="A1527" t="s">
        <v>5525</v>
      </c>
      <c r="B1527" t="s">
        <v>5526</v>
      </c>
      <c r="C1527" t="s">
        <v>3807</v>
      </c>
      <c r="D1527" t="s">
        <v>22</v>
      </c>
      <c r="F1527">
        <v>1</v>
      </c>
      <c r="G1527" s="432" t="s">
        <v>5527</v>
      </c>
      <c r="H1527" s="432" t="s">
        <v>5528</v>
      </c>
      <c r="I1527">
        <v>1013</v>
      </c>
      <c r="J1527">
        <v>1013</v>
      </c>
      <c r="K1527">
        <v>1013</v>
      </c>
      <c r="U1527" t="s">
        <v>9816</v>
      </c>
      <c r="V1527" t="s">
        <v>25</v>
      </c>
      <c r="X1527" t="s">
        <v>1374</v>
      </c>
      <c r="Y1527" t="s">
        <v>1375</v>
      </c>
    </row>
    <row r="1528" spans="1:25" ht="12.75" x14ac:dyDescent="0.2">
      <c r="A1528" t="s">
        <v>5529</v>
      </c>
      <c r="B1528" t="s">
        <v>5530</v>
      </c>
      <c r="C1528" t="s">
        <v>3131</v>
      </c>
      <c r="D1528" t="s">
        <v>22</v>
      </c>
      <c r="E1528" t="s">
        <v>9299</v>
      </c>
      <c r="F1528">
        <v>1</v>
      </c>
      <c r="G1528" t="s">
        <v>5531</v>
      </c>
      <c r="H1528" t="s">
        <v>5531</v>
      </c>
      <c r="I1528">
        <v>110.82</v>
      </c>
      <c r="J1528">
        <v>110.82</v>
      </c>
      <c r="K1528">
        <v>110.82</v>
      </c>
      <c r="L1528">
        <v>110.82</v>
      </c>
      <c r="M1528">
        <v>110.82</v>
      </c>
      <c r="N1528">
        <v>110.82</v>
      </c>
      <c r="O1528">
        <v>116.65</v>
      </c>
      <c r="P1528">
        <v>114.14</v>
      </c>
      <c r="Q1528">
        <v>114.136974698777</v>
      </c>
      <c r="R1528">
        <v>81.600190056138899</v>
      </c>
      <c r="S1528">
        <v>35.049809943861099</v>
      </c>
      <c r="T1528" t="s">
        <v>262</v>
      </c>
      <c r="U1528" t="s">
        <v>9819</v>
      </c>
      <c r="V1528" t="s">
        <v>25</v>
      </c>
      <c r="W1528">
        <v>1</v>
      </c>
      <c r="X1528" t="s">
        <v>1374</v>
      </c>
      <c r="Y1528" t="s">
        <v>1375</v>
      </c>
    </row>
    <row r="1529" spans="1:25" ht="12.75" x14ac:dyDescent="0.2">
      <c r="A1529" t="s">
        <v>5532</v>
      </c>
      <c r="B1529" t="s">
        <v>5533</v>
      </c>
      <c r="C1529" t="s">
        <v>3131</v>
      </c>
      <c r="D1529" t="s">
        <v>22</v>
      </c>
      <c r="E1529" t="s">
        <v>9299</v>
      </c>
      <c r="F1529">
        <v>1</v>
      </c>
      <c r="G1529" t="s">
        <v>5534</v>
      </c>
      <c r="H1529" t="s">
        <v>5535</v>
      </c>
      <c r="I1529">
        <v>383.59</v>
      </c>
      <c r="J1529">
        <v>383.59</v>
      </c>
      <c r="K1529">
        <v>383.59</v>
      </c>
      <c r="L1529">
        <v>383.59</v>
      </c>
      <c r="M1529">
        <v>383.59</v>
      </c>
      <c r="N1529">
        <v>383.59</v>
      </c>
      <c r="O1529">
        <v>403.78</v>
      </c>
      <c r="P1529">
        <v>395.09</v>
      </c>
      <c r="Q1529">
        <v>395.08952780345697</v>
      </c>
      <c r="R1529">
        <v>282.50192380194898</v>
      </c>
      <c r="S1529">
        <v>121.278076198051</v>
      </c>
      <c r="T1529" t="s">
        <v>262</v>
      </c>
      <c r="U1529" t="s">
        <v>9819</v>
      </c>
      <c r="V1529" t="s">
        <v>25</v>
      </c>
      <c r="W1529">
        <v>1</v>
      </c>
      <c r="X1529" t="s">
        <v>1374</v>
      </c>
      <c r="Y1529" t="s">
        <v>1375</v>
      </c>
    </row>
    <row r="1530" spans="1:25" ht="12.75" x14ac:dyDescent="0.2">
      <c r="A1530" t="s">
        <v>5536</v>
      </c>
      <c r="B1530" t="s">
        <v>5537</v>
      </c>
      <c r="C1530" t="s">
        <v>3131</v>
      </c>
      <c r="D1530" t="s">
        <v>22</v>
      </c>
      <c r="E1530" t="s">
        <v>9299</v>
      </c>
      <c r="F1530">
        <v>1</v>
      </c>
      <c r="G1530" t="s">
        <v>5534</v>
      </c>
      <c r="H1530" t="s">
        <v>5538</v>
      </c>
      <c r="I1530">
        <v>253.22</v>
      </c>
      <c r="J1530">
        <v>253.22</v>
      </c>
      <c r="K1530">
        <v>253.22</v>
      </c>
      <c r="L1530">
        <v>253.22</v>
      </c>
      <c r="M1530">
        <v>253.22</v>
      </c>
      <c r="N1530">
        <v>253.22</v>
      </c>
      <c r="O1530">
        <v>266.55</v>
      </c>
      <c r="P1530">
        <v>260.81</v>
      </c>
      <c r="Q1530">
        <v>260.81073404019099</v>
      </c>
      <c r="R1530">
        <v>186.44094057130499</v>
      </c>
      <c r="S1530">
        <v>80.109059428695403</v>
      </c>
      <c r="T1530" t="s">
        <v>262</v>
      </c>
      <c r="U1530" t="s">
        <v>9819</v>
      </c>
      <c r="V1530" t="s">
        <v>25</v>
      </c>
      <c r="W1530">
        <v>1</v>
      </c>
      <c r="X1530" t="s">
        <v>1374</v>
      </c>
      <c r="Y1530" t="s">
        <v>1375</v>
      </c>
    </row>
    <row r="1531" spans="1:25" ht="12.75" x14ac:dyDescent="0.2">
      <c r="A1531" t="s">
        <v>5539</v>
      </c>
      <c r="B1531" t="s">
        <v>5540</v>
      </c>
      <c r="C1531" t="s">
        <v>3131</v>
      </c>
      <c r="D1531" t="s">
        <v>22</v>
      </c>
      <c r="E1531" t="s">
        <v>9299</v>
      </c>
      <c r="F1531">
        <v>1</v>
      </c>
      <c r="G1531" t="s">
        <v>5534</v>
      </c>
      <c r="H1531" t="s">
        <v>5541</v>
      </c>
      <c r="I1531">
        <v>204.08</v>
      </c>
      <c r="J1531">
        <v>204.08</v>
      </c>
      <c r="K1531">
        <v>204.08</v>
      </c>
      <c r="L1531">
        <v>204.08</v>
      </c>
      <c r="M1531">
        <v>204.08</v>
      </c>
      <c r="N1531">
        <v>204.08</v>
      </c>
      <c r="O1531">
        <v>214.82</v>
      </c>
      <c r="P1531">
        <v>210.2</v>
      </c>
      <c r="Q1531">
        <v>210.19795792942099</v>
      </c>
      <c r="R1531">
        <v>150.28895763504099</v>
      </c>
      <c r="S1531">
        <v>64.531042364959404</v>
      </c>
      <c r="T1531" t="s">
        <v>262</v>
      </c>
      <c r="U1531" t="s">
        <v>9819</v>
      </c>
      <c r="V1531" t="s">
        <v>25</v>
      </c>
      <c r="W1531">
        <v>1</v>
      </c>
      <c r="X1531" t="s">
        <v>1374</v>
      </c>
      <c r="Y1531" t="s">
        <v>1375</v>
      </c>
    </row>
    <row r="1532" spans="1:25" ht="12.75" x14ac:dyDescent="0.2">
      <c r="A1532" t="s">
        <v>5542</v>
      </c>
      <c r="B1532" t="s">
        <v>5543</v>
      </c>
      <c r="C1532" t="s">
        <v>3131</v>
      </c>
      <c r="D1532" t="s">
        <v>22</v>
      </c>
      <c r="E1532" t="s">
        <v>9299</v>
      </c>
      <c r="F1532">
        <v>1</v>
      </c>
      <c r="G1532" t="s">
        <v>5534</v>
      </c>
      <c r="H1532" t="s">
        <v>5544</v>
      </c>
      <c r="I1532">
        <v>253.22</v>
      </c>
      <c r="J1532">
        <v>253.22</v>
      </c>
      <c r="K1532">
        <v>253.22</v>
      </c>
      <c r="L1532">
        <v>253.22</v>
      </c>
      <c r="M1532">
        <v>253.22</v>
      </c>
      <c r="N1532">
        <v>253.22</v>
      </c>
      <c r="O1532">
        <v>266.55</v>
      </c>
      <c r="P1532">
        <v>260.81</v>
      </c>
      <c r="Q1532">
        <v>260.81073404019099</v>
      </c>
      <c r="R1532">
        <v>186.44094057130499</v>
      </c>
      <c r="S1532">
        <v>80.109059428695403</v>
      </c>
      <c r="T1532" t="s">
        <v>262</v>
      </c>
      <c r="U1532" t="s">
        <v>9819</v>
      </c>
      <c r="V1532" t="s">
        <v>25</v>
      </c>
      <c r="W1532">
        <v>1</v>
      </c>
      <c r="X1532" t="s">
        <v>1374</v>
      </c>
      <c r="Y1532" t="s">
        <v>1375</v>
      </c>
    </row>
    <row r="1533" spans="1:25" ht="12.75" x14ac:dyDescent="0.2">
      <c r="A1533" t="s">
        <v>5545</v>
      </c>
      <c r="B1533" t="s">
        <v>5546</v>
      </c>
      <c r="C1533" t="s">
        <v>3131</v>
      </c>
      <c r="D1533" t="s">
        <v>22</v>
      </c>
      <c r="E1533" t="s">
        <v>9299</v>
      </c>
      <c r="F1533">
        <v>1</v>
      </c>
      <c r="G1533" t="s">
        <v>5547</v>
      </c>
      <c r="H1533" t="s">
        <v>5548</v>
      </c>
      <c r="I1533">
        <v>163.46</v>
      </c>
      <c r="J1533">
        <v>163.46</v>
      </c>
      <c r="K1533">
        <v>163.46</v>
      </c>
      <c r="L1533">
        <v>163.46</v>
      </c>
      <c r="M1533">
        <v>163.46</v>
      </c>
      <c r="N1533">
        <v>163.46</v>
      </c>
      <c r="O1533">
        <v>172.06</v>
      </c>
      <c r="P1533">
        <v>168.36</v>
      </c>
      <c r="Q1533">
        <v>168.36494910317299</v>
      </c>
      <c r="R1533">
        <v>120.592685937395</v>
      </c>
      <c r="S1533">
        <v>51.467314062604899</v>
      </c>
      <c r="T1533" t="s">
        <v>262</v>
      </c>
      <c r="U1533" t="s">
        <v>9819</v>
      </c>
      <c r="V1533" t="s">
        <v>25</v>
      </c>
      <c r="W1533">
        <v>1</v>
      </c>
      <c r="X1533" t="s">
        <v>1374</v>
      </c>
      <c r="Y1533" t="s">
        <v>1375</v>
      </c>
    </row>
    <row r="1534" spans="1:25" ht="12.75" x14ac:dyDescent="0.2">
      <c r="A1534" t="s">
        <v>5549</v>
      </c>
      <c r="B1534" t="s">
        <v>5550</v>
      </c>
      <c r="C1534" t="s">
        <v>3131</v>
      </c>
      <c r="D1534" t="s">
        <v>22</v>
      </c>
      <c r="E1534" t="s">
        <v>9299</v>
      </c>
      <c r="F1534">
        <v>1</v>
      </c>
      <c r="G1534" t="s">
        <v>5551</v>
      </c>
      <c r="H1534" t="s">
        <v>5551</v>
      </c>
      <c r="I1534">
        <v>163.46</v>
      </c>
      <c r="J1534">
        <v>163.46</v>
      </c>
      <c r="K1534">
        <v>163.46</v>
      </c>
      <c r="L1534">
        <v>163.46</v>
      </c>
      <c r="M1534">
        <v>163.46</v>
      </c>
      <c r="N1534">
        <v>163.46</v>
      </c>
      <c r="O1534">
        <v>172.06</v>
      </c>
      <c r="P1534">
        <v>168.36</v>
      </c>
      <c r="Q1534">
        <v>168.36494910317299</v>
      </c>
      <c r="R1534">
        <v>120.592685937395</v>
      </c>
      <c r="S1534">
        <v>51.467314062604899</v>
      </c>
      <c r="T1534" t="s">
        <v>262</v>
      </c>
      <c r="U1534" t="s">
        <v>9819</v>
      </c>
      <c r="V1534" t="s">
        <v>25</v>
      </c>
      <c r="W1534">
        <v>1</v>
      </c>
      <c r="X1534" t="s">
        <v>1374</v>
      </c>
      <c r="Y1534" t="s">
        <v>1375</v>
      </c>
    </row>
    <row r="1535" spans="1:25" ht="12.75" x14ac:dyDescent="0.2">
      <c r="A1535" t="s">
        <v>5552</v>
      </c>
      <c r="B1535" t="s">
        <v>5553</v>
      </c>
      <c r="C1535" t="s">
        <v>3131</v>
      </c>
      <c r="D1535" t="s">
        <v>22</v>
      </c>
      <c r="E1535" t="s">
        <v>9299</v>
      </c>
      <c r="F1535">
        <v>1</v>
      </c>
      <c r="G1535" t="s">
        <v>5554</v>
      </c>
      <c r="H1535" t="s">
        <v>5554</v>
      </c>
      <c r="I1535">
        <v>163.46</v>
      </c>
      <c r="J1535">
        <v>163.46</v>
      </c>
      <c r="K1535">
        <v>163.46</v>
      </c>
      <c r="L1535">
        <v>163.46</v>
      </c>
      <c r="M1535">
        <v>163.46</v>
      </c>
      <c r="N1535">
        <v>163.46</v>
      </c>
      <c r="O1535">
        <v>172.06</v>
      </c>
      <c r="P1535">
        <v>168.36</v>
      </c>
      <c r="Q1535">
        <v>168.36494910317299</v>
      </c>
      <c r="R1535">
        <v>120.592685937395</v>
      </c>
      <c r="S1535">
        <v>51.467314062604899</v>
      </c>
      <c r="T1535" t="s">
        <v>262</v>
      </c>
      <c r="U1535" t="s">
        <v>9819</v>
      </c>
      <c r="V1535" t="s">
        <v>25</v>
      </c>
      <c r="W1535">
        <v>1</v>
      </c>
      <c r="X1535" t="s">
        <v>1374</v>
      </c>
      <c r="Y1535" t="s">
        <v>1375</v>
      </c>
    </row>
    <row r="1536" spans="1:25" ht="12.75" x14ac:dyDescent="0.2">
      <c r="A1536" t="s">
        <v>5555</v>
      </c>
      <c r="B1536" t="s">
        <v>5556</v>
      </c>
      <c r="C1536" t="s">
        <v>3131</v>
      </c>
      <c r="D1536" t="s">
        <v>22</v>
      </c>
      <c r="E1536" t="s">
        <v>9299</v>
      </c>
      <c r="F1536">
        <v>1</v>
      </c>
      <c r="G1536" t="s">
        <v>5557</v>
      </c>
      <c r="H1536" t="s">
        <v>5557</v>
      </c>
      <c r="I1536">
        <v>63.68</v>
      </c>
      <c r="J1536">
        <v>63.68</v>
      </c>
      <c r="K1536">
        <v>63.68</v>
      </c>
      <c r="L1536">
        <v>63.68</v>
      </c>
      <c r="M1536">
        <v>63.68</v>
      </c>
      <c r="N1536">
        <v>63.68</v>
      </c>
      <c r="O1536">
        <v>67.03</v>
      </c>
      <c r="P1536">
        <v>65.59</v>
      </c>
      <c r="Q1536">
        <v>65.590026184364802</v>
      </c>
      <c r="R1536">
        <v>46.997577817143302</v>
      </c>
      <c r="S1536">
        <v>20.032422182856699</v>
      </c>
      <c r="T1536" t="s">
        <v>262</v>
      </c>
      <c r="U1536" t="s">
        <v>9819</v>
      </c>
      <c r="V1536" t="s">
        <v>25</v>
      </c>
      <c r="W1536">
        <v>1</v>
      </c>
      <c r="X1536" t="s">
        <v>1374</v>
      </c>
      <c r="Y1536" t="s">
        <v>1375</v>
      </c>
    </row>
    <row r="1537" spans="1:25" ht="12.75" x14ac:dyDescent="0.2">
      <c r="A1537" t="s">
        <v>5558</v>
      </c>
      <c r="B1537" t="s">
        <v>5559</v>
      </c>
      <c r="D1537" t="s">
        <v>22</v>
      </c>
      <c r="E1537" t="s">
        <v>9299</v>
      </c>
      <c r="F1537">
        <v>1</v>
      </c>
      <c r="G1537" t="s">
        <v>5560</v>
      </c>
      <c r="H1537" t="s">
        <v>5560</v>
      </c>
      <c r="I1537">
        <v>12.15</v>
      </c>
      <c r="J1537">
        <v>12.15</v>
      </c>
      <c r="K1537">
        <v>12.15</v>
      </c>
      <c r="L1537">
        <v>12.15</v>
      </c>
      <c r="M1537">
        <v>12.19</v>
      </c>
      <c r="N1537">
        <v>12.19</v>
      </c>
      <c r="O1537">
        <v>12.19</v>
      </c>
      <c r="P1537">
        <v>11.93</v>
      </c>
      <c r="Q1537">
        <v>10.845594880879201</v>
      </c>
      <c r="R1537">
        <v>11.1554690203329</v>
      </c>
      <c r="S1537">
        <v>1.0345309796670901</v>
      </c>
      <c r="T1537" t="s">
        <v>262</v>
      </c>
      <c r="U1537" t="s">
        <v>9819</v>
      </c>
      <c r="V1537" t="s">
        <v>25</v>
      </c>
      <c r="W1537">
        <v>1</v>
      </c>
      <c r="X1537" t="s">
        <v>1374</v>
      </c>
      <c r="Y1537" t="s">
        <v>1375</v>
      </c>
    </row>
    <row r="1538" spans="1:25" ht="12.75" x14ac:dyDescent="0.2">
      <c r="A1538" t="s">
        <v>5561</v>
      </c>
      <c r="B1538" t="s">
        <v>5562</v>
      </c>
      <c r="C1538" t="s">
        <v>262</v>
      </c>
      <c r="D1538" t="s">
        <v>22</v>
      </c>
      <c r="E1538" t="s">
        <v>9299</v>
      </c>
      <c r="F1538">
        <v>1</v>
      </c>
      <c r="G1538" t="s">
        <v>5563</v>
      </c>
      <c r="H1538" t="s">
        <v>5563</v>
      </c>
      <c r="I1538">
        <v>48.03</v>
      </c>
      <c r="J1538">
        <v>48.03</v>
      </c>
      <c r="K1538">
        <v>48.03</v>
      </c>
      <c r="L1538">
        <v>48.03</v>
      </c>
      <c r="M1538">
        <v>48.03</v>
      </c>
      <c r="N1538">
        <v>48.03</v>
      </c>
      <c r="O1538">
        <v>48.03</v>
      </c>
      <c r="P1538">
        <v>47</v>
      </c>
      <c r="Q1538">
        <v>46.997577817143302</v>
      </c>
      <c r="R1538">
        <v>33.776281200452402</v>
      </c>
      <c r="S1538">
        <v>14.253718799547601</v>
      </c>
      <c r="T1538" t="s">
        <v>262</v>
      </c>
      <c r="U1538" t="s">
        <v>9819</v>
      </c>
      <c r="V1538" t="s">
        <v>25</v>
      </c>
      <c r="W1538">
        <v>1</v>
      </c>
      <c r="X1538" t="s">
        <v>1374</v>
      </c>
      <c r="Y1538" t="s">
        <v>1375</v>
      </c>
    </row>
    <row r="1539" spans="1:25" ht="12.75" x14ac:dyDescent="0.2">
      <c r="A1539" t="s">
        <v>5564</v>
      </c>
      <c r="B1539" t="s">
        <v>5565</v>
      </c>
      <c r="C1539" t="s">
        <v>262</v>
      </c>
      <c r="D1539" t="s">
        <v>22</v>
      </c>
      <c r="E1539" t="s">
        <v>9299</v>
      </c>
      <c r="F1539">
        <v>1</v>
      </c>
      <c r="G1539" t="s">
        <v>5566</v>
      </c>
      <c r="H1539" t="s">
        <v>5567</v>
      </c>
      <c r="I1539">
        <v>27.45</v>
      </c>
      <c r="J1539">
        <v>27.45</v>
      </c>
      <c r="K1539">
        <v>27.45</v>
      </c>
      <c r="L1539">
        <v>27.45</v>
      </c>
      <c r="M1539">
        <v>27.45</v>
      </c>
      <c r="N1539">
        <v>27.45</v>
      </c>
      <c r="O1539">
        <v>27.45</v>
      </c>
      <c r="P1539">
        <v>26.86</v>
      </c>
      <c r="Q1539">
        <v>26.855758752653301</v>
      </c>
      <c r="R1539">
        <v>27.165632892106998</v>
      </c>
      <c r="S1539">
        <v>0.28436710789301101</v>
      </c>
      <c r="T1539" t="s">
        <v>262</v>
      </c>
      <c r="U1539" t="s">
        <v>9819</v>
      </c>
      <c r="V1539" t="s">
        <v>25</v>
      </c>
      <c r="W1539">
        <v>1</v>
      </c>
      <c r="X1539" t="s">
        <v>1374</v>
      </c>
      <c r="Y1539" t="s">
        <v>1375</v>
      </c>
    </row>
    <row r="1540" spans="1:25" ht="12.75" x14ac:dyDescent="0.2">
      <c r="A1540" t="s">
        <v>5568</v>
      </c>
      <c r="B1540" t="s">
        <v>5569</v>
      </c>
      <c r="D1540" t="s">
        <v>22</v>
      </c>
      <c r="E1540" t="s">
        <v>9299</v>
      </c>
      <c r="F1540">
        <v>1</v>
      </c>
      <c r="G1540" t="s">
        <v>5570</v>
      </c>
      <c r="H1540" t="s">
        <v>5570</v>
      </c>
      <c r="I1540">
        <v>27.45</v>
      </c>
      <c r="J1540">
        <v>27.45</v>
      </c>
      <c r="K1540">
        <v>27.45</v>
      </c>
      <c r="L1540">
        <v>27.45</v>
      </c>
      <c r="M1540">
        <v>27.45</v>
      </c>
      <c r="N1540">
        <v>27.45</v>
      </c>
      <c r="O1540">
        <v>27.45</v>
      </c>
      <c r="P1540">
        <v>26.86</v>
      </c>
      <c r="Q1540">
        <v>26.855758752653301</v>
      </c>
      <c r="R1540">
        <v>27.165632892106998</v>
      </c>
      <c r="S1540">
        <v>0.28436710789301101</v>
      </c>
      <c r="T1540" t="s">
        <v>262</v>
      </c>
      <c r="U1540" t="s">
        <v>9819</v>
      </c>
      <c r="V1540" t="s">
        <v>25</v>
      </c>
      <c r="W1540">
        <v>1</v>
      </c>
      <c r="X1540" t="s">
        <v>1374</v>
      </c>
      <c r="Y1540" t="s">
        <v>1375</v>
      </c>
    </row>
    <row r="1541" spans="1:25" ht="12.75" x14ac:dyDescent="0.2">
      <c r="A1541" t="s">
        <v>5571</v>
      </c>
      <c r="B1541" t="s">
        <v>5572</v>
      </c>
      <c r="D1541" t="s">
        <v>22</v>
      </c>
      <c r="E1541" t="s">
        <v>9299</v>
      </c>
      <c r="F1541">
        <v>1</v>
      </c>
      <c r="G1541" t="s">
        <v>5573</v>
      </c>
      <c r="H1541" t="s">
        <v>5574</v>
      </c>
      <c r="I1541">
        <v>15.65</v>
      </c>
      <c r="J1541">
        <v>15.65</v>
      </c>
      <c r="K1541">
        <v>15.65</v>
      </c>
      <c r="L1541">
        <v>15.65</v>
      </c>
      <c r="M1541">
        <v>15.68</v>
      </c>
      <c r="N1541">
        <v>15.68</v>
      </c>
      <c r="O1541">
        <v>15.68</v>
      </c>
      <c r="P1541">
        <v>15.34</v>
      </c>
      <c r="Q1541">
        <v>13.9443362754161</v>
      </c>
      <c r="R1541">
        <v>14.099273345143001</v>
      </c>
      <c r="S1541">
        <v>1.58072665485702</v>
      </c>
      <c r="T1541" t="s">
        <v>262</v>
      </c>
      <c r="U1541" t="s">
        <v>9819</v>
      </c>
      <c r="V1541" t="s">
        <v>25</v>
      </c>
      <c r="W1541">
        <v>1</v>
      </c>
      <c r="X1541" t="s">
        <v>1374</v>
      </c>
      <c r="Y1541" t="s">
        <v>1375</v>
      </c>
    </row>
    <row r="1542" spans="1:25" ht="12.75" x14ac:dyDescent="0.2">
      <c r="A1542" t="s">
        <v>5575</v>
      </c>
      <c r="B1542" t="s">
        <v>5576</v>
      </c>
      <c r="D1542" t="s">
        <v>22</v>
      </c>
      <c r="E1542" t="s">
        <v>9299</v>
      </c>
      <c r="F1542">
        <v>1</v>
      </c>
      <c r="G1542" t="s">
        <v>5577</v>
      </c>
      <c r="H1542" t="s">
        <v>5578</v>
      </c>
      <c r="I1542">
        <v>30.15</v>
      </c>
      <c r="J1542">
        <v>30.15</v>
      </c>
      <c r="K1542">
        <v>30.15</v>
      </c>
      <c r="L1542">
        <v>30.15</v>
      </c>
      <c r="M1542">
        <v>30.19</v>
      </c>
      <c r="N1542">
        <v>30.19</v>
      </c>
      <c r="O1542">
        <v>30.19</v>
      </c>
      <c r="P1542">
        <v>29.54</v>
      </c>
      <c r="Q1542">
        <v>26.855758752653301</v>
      </c>
      <c r="R1542">
        <v>27.165632892106998</v>
      </c>
      <c r="S1542">
        <v>3.0243671078930099</v>
      </c>
      <c r="T1542" t="s">
        <v>262</v>
      </c>
      <c r="U1542" t="s">
        <v>9819</v>
      </c>
      <c r="V1542" t="s">
        <v>25</v>
      </c>
      <c r="W1542">
        <v>1</v>
      </c>
      <c r="X1542" t="s">
        <v>1374</v>
      </c>
      <c r="Y1542" t="s">
        <v>1375</v>
      </c>
    </row>
    <row r="1543" spans="1:25" ht="12.75" x14ac:dyDescent="0.2">
      <c r="A1543" t="s">
        <v>5579</v>
      </c>
      <c r="B1543" t="s">
        <v>5580</v>
      </c>
      <c r="C1543" t="s">
        <v>427</v>
      </c>
      <c r="D1543" t="s">
        <v>22</v>
      </c>
      <c r="E1543" t="s">
        <v>9299</v>
      </c>
      <c r="F1543">
        <v>1</v>
      </c>
      <c r="G1543" t="s">
        <v>5581</v>
      </c>
      <c r="H1543" t="s">
        <v>5581</v>
      </c>
      <c r="I1543">
        <v>66.5</v>
      </c>
      <c r="J1543">
        <v>66.5</v>
      </c>
      <c r="K1543">
        <v>66.5</v>
      </c>
      <c r="L1543">
        <v>66.5</v>
      </c>
      <c r="M1543">
        <v>66.5</v>
      </c>
      <c r="N1543">
        <v>66.5</v>
      </c>
      <c r="O1543">
        <v>66.5</v>
      </c>
      <c r="P1543">
        <v>65.069999999999993</v>
      </c>
      <c r="Q1543">
        <v>65.073569285275298</v>
      </c>
      <c r="U1543" t="s">
        <v>9816</v>
      </c>
      <c r="V1543" t="s">
        <v>25</v>
      </c>
      <c r="W1543">
        <v>1</v>
      </c>
      <c r="X1543" t="s">
        <v>1374</v>
      </c>
      <c r="Y1543" t="s">
        <v>1375</v>
      </c>
    </row>
    <row r="1544" spans="1:25" ht="12.75" x14ac:dyDescent="0.2">
      <c r="A1544" t="s">
        <v>5582</v>
      </c>
      <c r="B1544" t="s">
        <v>5583</v>
      </c>
      <c r="C1544" t="s">
        <v>427</v>
      </c>
      <c r="D1544" t="s">
        <v>22</v>
      </c>
      <c r="E1544" t="s">
        <v>9299</v>
      </c>
      <c r="F1544">
        <v>1</v>
      </c>
      <c r="G1544" t="s">
        <v>5584</v>
      </c>
      <c r="H1544" t="s">
        <v>5584</v>
      </c>
      <c r="I1544">
        <v>113.48</v>
      </c>
      <c r="J1544">
        <v>113.48</v>
      </c>
      <c r="K1544">
        <v>113.48</v>
      </c>
      <c r="L1544">
        <v>113.48</v>
      </c>
      <c r="M1544">
        <v>113.48</v>
      </c>
      <c r="N1544">
        <v>113.48</v>
      </c>
      <c r="O1544">
        <v>113.48</v>
      </c>
      <c r="P1544">
        <v>111.04</v>
      </c>
      <c r="Q1544">
        <v>111.03823330423999</v>
      </c>
      <c r="U1544" t="s">
        <v>9816</v>
      </c>
      <c r="V1544" t="s">
        <v>25</v>
      </c>
      <c r="W1544">
        <v>1</v>
      </c>
      <c r="X1544" t="s">
        <v>1374</v>
      </c>
      <c r="Y1544" t="s">
        <v>1375</v>
      </c>
    </row>
    <row r="1545" spans="1:25" ht="12.75" x14ac:dyDescent="0.2">
      <c r="A1545" t="s">
        <v>5585</v>
      </c>
      <c r="B1545" t="s">
        <v>5586</v>
      </c>
      <c r="D1545" t="s">
        <v>22</v>
      </c>
      <c r="E1545" t="s">
        <v>9299</v>
      </c>
      <c r="F1545">
        <v>1</v>
      </c>
      <c r="G1545" t="s">
        <v>5587</v>
      </c>
      <c r="H1545" t="s">
        <v>5587</v>
      </c>
      <c r="I1545">
        <v>30.15</v>
      </c>
      <c r="J1545">
        <v>30.15</v>
      </c>
      <c r="K1545">
        <v>30.15</v>
      </c>
      <c r="L1545">
        <v>30.15</v>
      </c>
      <c r="M1545">
        <v>30.19</v>
      </c>
      <c r="N1545">
        <v>30.19</v>
      </c>
      <c r="O1545">
        <v>30.19</v>
      </c>
      <c r="P1545">
        <v>29.54</v>
      </c>
      <c r="Q1545">
        <v>26.855758752653301</v>
      </c>
      <c r="R1545">
        <v>27.165632892106998</v>
      </c>
      <c r="S1545">
        <v>3.0243671078930099</v>
      </c>
      <c r="T1545" t="s">
        <v>262</v>
      </c>
      <c r="U1545" t="s">
        <v>9819</v>
      </c>
      <c r="V1545" t="s">
        <v>25</v>
      </c>
      <c r="W1545">
        <v>1</v>
      </c>
      <c r="X1545" t="s">
        <v>1374</v>
      </c>
      <c r="Y1545" t="s">
        <v>1375</v>
      </c>
    </row>
    <row r="1546" spans="1:25" ht="12.75" x14ac:dyDescent="0.2">
      <c r="A1546" t="s">
        <v>5588</v>
      </c>
      <c r="B1546" t="s">
        <v>5589</v>
      </c>
      <c r="D1546" t="s">
        <v>22</v>
      </c>
      <c r="E1546" t="s">
        <v>9299</v>
      </c>
      <c r="F1546">
        <v>1</v>
      </c>
      <c r="G1546" t="s">
        <v>5590</v>
      </c>
      <c r="H1546" t="s">
        <v>5590</v>
      </c>
      <c r="I1546">
        <v>15.65</v>
      </c>
      <c r="J1546">
        <v>15.65</v>
      </c>
      <c r="K1546">
        <v>15.65</v>
      </c>
      <c r="L1546">
        <v>15.65</v>
      </c>
      <c r="M1546">
        <v>15.68</v>
      </c>
      <c r="N1546">
        <v>15.68</v>
      </c>
      <c r="O1546">
        <v>15.68</v>
      </c>
      <c r="P1546">
        <v>15.34</v>
      </c>
      <c r="Q1546">
        <v>13.9443362754161</v>
      </c>
      <c r="R1546">
        <v>14.099273345143001</v>
      </c>
      <c r="S1546">
        <v>1.58072665485702</v>
      </c>
      <c r="T1546" t="s">
        <v>262</v>
      </c>
      <c r="U1546" t="s">
        <v>9819</v>
      </c>
      <c r="V1546" t="s">
        <v>25</v>
      </c>
      <c r="W1546">
        <v>1</v>
      </c>
      <c r="X1546" t="s">
        <v>1374</v>
      </c>
      <c r="Y1546" t="s">
        <v>1375</v>
      </c>
    </row>
    <row r="1547" spans="1:25" ht="12.75" x14ac:dyDescent="0.2">
      <c r="A1547" t="s">
        <v>5591</v>
      </c>
      <c r="B1547" t="s">
        <v>5592</v>
      </c>
      <c r="D1547" t="s">
        <v>22</v>
      </c>
      <c r="E1547" t="s">
        <v>9299</v>
      </c>
      <c r="F1547">
        <v>1</v>
      </c>
      <c r="G1547" t="s">
        <v>5593</v>
      </c>
      <c r="H1547" t="s">
        <v>5593</v>
      </c>
      <c r="I1547">
        <v>15.65</v>
      </c>
      <c r="J1547">
        <v>15.65</v>
      </c>
      <c r="K1547">
        <v>15.65</v>
      </c>
      <c r="L1547">
        <v>15.65</v>
      </c>
      <c r="M1547">
        <v>15.68</v>
      </c>
      <c r="N1547">
        <v>15.68</v>
      </c>
      <c r="O1547">
        <v>15.68</v>
      </c>
      <c r="P1547">
        <v>15.34</v>
      </c>
      <c r="Q1547">
        <v>13.9443362754161</v>
      </c>
      <c r="R1547">
        <v>14.099273345143001</v>
      </c>
      <c r="S1547">
        <v>1.58072665485702</v>
      </c>
      <c r="T1547" t="s">
        <v>262</v>
      </c>
      <c r="U1547" t="s">
        <v>9819</v>
      </c>
      <c r="V1547" t="s">
        <v>25</v>
      </c>
      <c r="W1547">
        <v>1</v>
      </c>
      <c r="X1547" t="s">
        <v>1374</v>
      </c>
      <c r="Y1547" t="s">
        <v>1375</v>
      </c>
    </row>
    <row r="1548" spans="1:25" ht="12.75" x14ac:dyDescent="0.2">
      <c r="A1548" t="s">
        <v>5594</v>
      </c>
      <c r="B1548" t="s">
        <v>5595</v>
      </c>
      <c r="D1548" t="s">
        <v>22</v>
      </c>
      <c r="E1548" t="s">
        <v>9299</v>
      </c>
      <c r="F1548">
        <v>1</v>
      </c>
      <c r="G1548" t="s">
        <v>5596</v>
      </c>
      <c r="H1548" t="s">
        <v>5596</v>
      </c>
      <c r="I1548">
        <v>15.65</v>
      </c>
      <c r="J1548">
        <v>15.65</v>
      </c>
      <c r="K1548">
        <v>15.65</v>
      </c>
      <c r="L1548">
        <v>15.65</v>
      </c>
      <c r="M1548">
        <v>15.68</v>
      </c>
      <c r="N1548">
        <v>15.68</v>
      </c>
      <c r="O1548">
        <v>15.68</v>
      </c>
      <c r="P1548">
        <v>15.34</v>
      </c>
      <c r="Q1548">
        <v>13.9443362754161</v>
      </c>
      <c r="R1548">
        <v>14.099273345143001</v>
      </c>
      <c r="S1548">
        <v>1.58072665485702</v>
      </c>
      <c r="T1548" t="s">
        <v>262</v>
      </c>
      <c r="U1548" t="s">
        <v>9819</v>
      </c>
      <c r="V1548" t="s">
        <v>25</v>
      </c>
      <c r="W1548">
        <v>1</v>
      </c>
      <c r="X1548" t="s">
        <v>1374</v>
      </c>
      <c r="Y1548" t="s">
        <v>1375</v>
      </c>
    </row>
    <row r="1549" spans="1:25" ht="12.75" x14ac:dyDescent="0.2">
      <c r="A1549" t="s">
        <v>5597</v>
      </c>
      <c r="B1549" t="s">
        <v>5598</v>
      </c>
      <c r="D1549" t="s">
        <v>22</v>
      </c>
      <c r="E1549" t="s">
        <v>9299</v>
      </c>
      <c r="F1549">
        <v>1</v>
      </c>
      <c r="G1549" t="s">
        <v>5599</v>
      </c>
      <c r="H1549" t="s">
        <v>5599</v>
      </c>
      <c r="I1549">
        <v>30.15</v>
      </c>
      <c r="J1549">
        <v>30.15</v>
      </c>
      <c r="K1549">
        <v>30.15</v>
      </c>
      <c r="L1549">
        <v>30.15</v>
      </c>
      <c r="M1549">
        <v>30.19</v>
      </c>
      <c r="N1549">
        <v>30.19</v>
      </c>
      <c r="O1549">
        <v>30.19</v>
      </c>
      <c r="P1549">
        <v>29.54</v>
      </c>
      <c r="Q1549">
        <v>26.855758752653301</v>
      </c>
      <c r="R1549">
        <v>27.165632892106998</v>
      </c>
      <c r="S1549">
        <v>3.0243671078930099</v>
      </c>
      <c r="T1549" t="s">
        <v>262</v>
      </c>
      <c r="U1549" t="s">
        <v>9819</v>
      </c>
      <c r="V1549" t="s">
        <v>25</v>
      </c>
      <c r="W1549">
        <v>1</v>
      </c>
      <c r="X1549" t="s">
        <v>1374</v>
      </c>
      <c r="Y1549" t="s">
        <v>1375</v>
      </c>
    </row>
    <row r="1550" spans="1:25" ht="12.75" x14ac:dyDescent="0.2">
      <c r="A1550" t="s">
        <v>5600</v>
      </c>
      <c r="B1550" t="s">
        <v>5601</v>
      </c>
      <c r="C1550" t="s">
        <v>427</v>
      </c>
      <c r="D1550" t="s">
        <v>22</v>
      </c>
      <c r="E1550" t="s">
        <v>9299</v>
      </c>
      <c r="F1550">
        <v>1</v>
      </c>
      <c r="G1550" t="s">
        <v>5602</v>
      </c>
      <c r="H1550" t="s">
        <v>5602</v>
      </c>
      <c r="I1550">
        <v>66.5</v>
      </c>
      <c r="J1550">
        <v>66.5</v>
      </c>
      <c r="K1550">
        <v>66.5</v>
      </c>
      <c r="L1550">
        <v>66.5</v>
      </c>
      <c r="M1550">
        <v>66.5</v>
      </c>
      <c r="N1550">
        <v>66.5</v>
      </c>
      <c r="O1550">
        <v>66.5</v>
      </c>
      <c r="P1550">
        <v>65.069999999999993</v>
      </c>
      <c r="Q1550">
        <v>65.073569285275298</v>
      </c>
      <c r="U1550" t="s">
        <v>9816</v>
      </c>
      <c r="V1550" t="s">
        <v>25</v>
      </c>
      <c r="W1550">
        <v>1</v>
      </c>
      <c r="X1550" t="s">
        <v>1374</v>
      </c>
      <c r="Y1550" t="s">
        <v>1375</v>
      </c>
    </row>
    <row r="1551" spans="1:25" ht="12.75" x14ac:dyDescent="0.2">
      <c r="A1551" t="s">
        <v>5603</v>
      </c>
      <c r="B1551" t="s">
        <v>5604</v>
      </c>
      <c r="C1551" t="s">
        <v>427</v>
      </c>
      <c r="D1551" t="s">
        <v>22</v>
      </c>
      <c r="E1551" t="s">
        <v>9299</v>
      </c>
      <c r="F1551">
        <v>1</v>
      </c>
      <c r="G1551" t="s">
        <v>5605</v>
      </c>
      <c r="H1551" t="s">
        <v>5605</v>
      </c>
      <c r="I1551">
        <v>62.28</v>
      </c>
      <c r="J1551">
        <v>62.28</v>
      </c>
      <c r="K1551">
        <v>62.28</v>
      </c>
      <c r="L1551">
        <v>62.28</v>
      </c>
      <c r="M1551">
        <v>62.28</v>
      </c>
      <c r="N1551">
        <v>62.28</v>
      </c>
      <c r="O1551">
        <v>62.28</v>
      </c>
      <c r="P1551">
        <v>60.94</v>
      </c>
      <c r="Q1551">
        <v>60.941914092559401</v>
      </c>
      <c r="U1551" t="s">
        <v>9816</v>
      </c>
      <c r="V1551" t="s">
        <v>25</v>
      </c>
      <c r="W1551">
        <v>1</v>
      </c>
      <c r="X1551" t="s">
        <v>1374</v>
      </c>
      <c r="Y1551" t="s">
        <v>1375</v>
      </c>
    </row>
    <row r="1552" spans="1:25" ht="12.75" x14ac:dyDescent="0.2">
      <c r="A1552" t="s">
        <v>5606</v>
      </c>
      <c r="B1552" t="s">
        <v>5607</v>
      </c>
      <c r="D1552" t="s">
        <v>22</v>
      </c>
      <c r="E1552" t="s">
        <v>9299</v>
      </c>
      <c r="F1552">
        <v>1</v>
      </c>
      <c r="G1552" t="s">
        <v>5608</v>
      </c>
      <c r="H1552" t="s">
        <v>5608</v>
      </c>
      <c r="I1552">
        <v>15.65</v>
      </c>
      <c r="J1552">
        <v>15.65</v>
      </c>
      <c r="K1552">
        <v>15.65</v>
      </c>
      <c r="L1552">
        <v>15.65</v>
      </c>
      <c r="M1552">
        <v>15.68</v>
      </c>
      <c r="N1552">
        <v>15.68</v>
      </c>
      <c r="O1552">
        <v>15.68</v>
      </c>
      <c r="P1552">
        <v>15.34</v>
      </c>
      <c r="Q1552">
        <v>13.9443362754161</v>
      </c>
      <c r="R1552">
        <v>14.099273345143001</v>
      </c>
      <c r="S1552">
        <v>1.58072665485702</v>
      </c>
      <c r="T1552" t="s">
        <v>262</v>
      </c>
      <c r="U1552" t="s">
        <v>9819</v>
      </c>
      <c r="V1552" t="s">
        <v>25</v>
      </c>
      <c r="W1552">
        <v>1</v>
      </c>
      <c r="X1552" t="s">
        <v>1374</v>
      </c>
      <c r="Y1552" t="s">
        <v>1375</v>
      </c>
    </row>
    <row r="1553" spans="1:25" ht="12.75" x14ac:dyDescent="0.2">
      <c r="A1553" t="s">
        <v>5609</v>
      </c>
      <c r="B1553" t="s">
        <v>5610</v>
      </c>
      <c r="D1553" t="s">
        <v>22</v>
      </c>
      <c r="E1553" t="s">
        <v>9299</v>
      </c>
      <c r="F1553">
        <v>1</v>
      </c>
      <c r="G1553" t="s">
        <v>5611</v>
      </c>
      <c r="H1553" t="s">
        <v>5611</v>
      </c>
      <c r="I1553">
        <v>55.94</v>
      </c>
      <c r="J1553">
        <v>55.94</v>
      </c>
      <c r="K1553">
        <v>55.94</v>
      </c>
      <c r="L1553">
        <v>55.94</v>
      </c>
      <c r="M1553">
        <v>55.94</v>
      </c>
      <c r="N1553">
        <v>55.94</v>
      </c>
      <c r="O1553">
        <v>55.94</v>
      </c>
      <c r="P1553">
        <v>54.74</v>
      </c>
      <c r="Q1553">
        <v>54.744431303485598</v>
      </c>
      <c r="R1553">
        <v>39.405661400527798</v>
      </c>
      <c r="S1553">
        <v>16.5343385994722</v>
      </c>
      <c r="T1553" t="s">
        <v>262</v>
      </c>
      <c r="U1553" t="s">
        <v>9819</v>
      </c>
      <c r="V1553" t="s">
        <v>25</v>
      </c>
      <c r="W1553">
        <v>1</v>
      </c>
      <c r="X1553" t="s">
        <v>1374</v>
      </c>
      <c r="Y1553" t="s">
        <v>1375</v>
      </c>
    </row>
    <row r="1554" spans="1:25" ht="12.75" x14ac:dyDescent="0.2">
      <c r="A1554" t="s">
        <v>5612</v>
      </c>
      <c r="B1554" t="s">
        <v>5613</v>
      </c>
      <c r="D1554" t="s">
        <v>22</v>
      </c>
      <c r="E1554" t="s">
        <v>9299</v>
      </c>
      <c r="F1554">
        <v>1</v>
      </c>
      <c r="G1554" t="s">
        <v>5614</v>
      </c>
      <c r="H1554" t="s">
        <v>5614</v>
      </c>
      <c r="I1554">
        <v>15.65</v>
      </c>
      <c r="J1554">
        <v>15.65</v>
      </c>
      <c r="K1554">
        <v>15.65</v>
      </c>
      <c r="L1554">
        <v>15.65</v>
      </c>
      <c r="M1554">
        <v>15.68</v>
      </c>
      <c r="N1554">
        <v>15.68</v>
      </c>
      <c r="O1554">
        <v>15.68</v>
      </c>
      <c r="P1554">
        <v>15.34</v>
      </c>
      <c r="Q1554">
        <v>13.9443362754161</v>
      </c>
      <c r="R1554">
        <v>14.099273345143001</v>
      </c>
      <c r="S1554">
        <v>1.58072665485702</v>
      </c>
      <c r="T1554" t="s">
        <v>262</v>
      </c>
      <c r="U1554" t="s">
        <v>9819</v>
      </c>
      <c r="V1554" t="s">
        <v>25</v>
      </c>
      <c r="W1554">
        <v>1</v>
      </c>
      <c r="X1554" t="s">
        <v>1374</v>
      </c>
      <c r="Y1554" t="s">
        <v>1375</v>
      </c>
    </row>
    <row r="1555" spans="1:25" ht="12.75" x14ac:dyDescent="0.2">
      <c r="A1555" t="s">
        <v>5615</v>
      </c>
      <c r="B1555" t="s">
        <v>5616</v>
      </c>
      <c r="D1555" t="s">
        <v>22</v>
      </c>
      <c r="E1555" t="s">
        <v>9299</v>
      </c>
      <c r="F1555">
        <v>1</v>
      </c>
      <c r="G1555" t="s">
        <v>5617</v>
      </c>
      <c r="H1555" t="s">
        <v>5617</v>
      </c>
      <c r="I1555">
        <v>66.5</v>
      </c>
      <c r="J1555">
        <v>66.5</v>
      </c>
      <c r="K1555">
        <v>66.5</v>
      </c>
      <c r="L1555">
        <v>66.5</v>
      </c>
      <c r="M1555">
        <v>66.5</v>
      </c>
      <c r="N1555">
        <v>66.5</v>
      </c>
      <c r="O1555">
        <v>66.5</v>
      </c>
      <c r="P1555">
        <v>65.069999999999993</v>
      </c>
      <c r="Q1555">
        <v>65.073569285275298</v>
      </c>
      <c r="R1555">
        <v>46.481120918053797</v>
      </c>
      <c r="S1555">
        <v>20.018879081946199</v>
      </c>
      <c r="T1555" t="s">
        <v>262</v>
      </c>
      <c r="U1555" t="s">
        <v>9819</v>
      </c>
      <c r="V1555" t="s">
        <v>25</v>
      </c>
      <c r="W1555">
        <v>1</v>
      </c>
      <c r="X1555" t="s">
        <v>1374</v>
      </c>
      <c r="Y1555" t="s">
        <v>1375</v>
      </c>
    </row>
    <row r="1556" spans="1:25" ht="12.75" x14ac:dyDescent="0.2">
      <c r="A1556" t="s">
        <v>5618</v>
      </c>
      <c r="B1556" t="s">
        <v>5619</v>
      </c>
      <c r="D1556" t="s">
        <v>22</v>
      </c>
      <c r="E1556" t="s">
        <v>9299</v>
      </c>
      <c r="F1556">
        <v>1</v>
      </c>
      <c r="G1556" t="s">
        <v>5620</v>
      </c>
      <c r="H1556" t="s">
        <v>5620</v>
      </c>
      <c r="I1556">
        <v>15.65</v>
      </c>
      <c r="J1556">
        <v>15.65</v>
      </c>
      <c r="K1556">
        <v>15.65</v>
      </c>
      <c r="L1556">
        <v>15.65</v>
      </c>
      <c r="M1556">
        <v>15.68</v>
      </c>
      <c r="N1556">
        <v>15.68</v>
      </c>
      <c r="O1556">
        <v>15.68</v>
      </c>
      <c r="P1556">
        <v>15.34</v>
      </c>
      <c r="Q1556">
        <v>13.9443362754161</v>
      </c>
      <c r="R1556">
        <v>14.099273345143001</v>
      </c>
      <c r="S1556">
        <v>1.58072665485702</v>
      </c>
      <c r="T1556" t="s">
        <v>262</v>
      </c>
      <c r="U1556" t="s">
        <v>9819</v>
      </c>
      <c r="V1556" t="s">
        <v>25</v>
      </c>
      <c r="W1556">
        <v>1</v>
      </c>
      <c r="X1556" t="s">
        <v>1374</v>
      </c>
      <c r="Y1556" t="s">
        <v>1375</v>
      </c>
    </row>
    <row r="1557" spans="1:25" ht="12.75" x14ac:dyDescent="0.2">
      <c r="A1557" t="s">
        <v>5621</v>
      </c>
      <c r="B1557" t="s">
        <v>5622</v>
      </c>
      <c r="C1557" t="s">
        <v>427</v>
      </c>
      <c r="D1557" t="s">
        <v>22</v>
      </c>
      <c r="E1557" t="s">
        <v>9299</v>
      </c>
      <c r="F1557">
        <v>1</v>
      </c>
      <c r="G1557" t="s">
        <v>5623</v>
      </c>
      <c r="H1557" t="s">
        <v>5623</v>
      </c>
      <c r="I1557">
        <v>66.5</v>
      </c>
      <c r="J1557">
        <v>66.5</v>
      </c>
      <c r="K1557">
        <v>66.5</v>
      </c>
      <c r="L1557">
        <v>66.5</v>
      </c>
      <c r="M1557">
        <v>66.5</v>
      </c>
      <c r="N1557">
        <v>66.5</v>
      </c>
      <c r="O1557">
        <v>66.5</v>
      </c>
      <c r="P1557">
        <v>65.069999999999993</v>
      </c>
      <c r="Q1557">
        <v>65.073569285275298</v>
      </c>
      <c r="U1557" t="s">
        <v>9816</v>
      </c>
      <c r="V1557" t="s">
        <v>25</v>
      </c>
      <c r="W1557">
        <v>1</v>
      </c>
      <c r="X1557" t="s">
        <v>1374</v>
      </c>
      <c r="Y1557" t="s">
        <v>1375</v>
      </c>
    </row>
    <row r="1558" spans="1:25" ht="12.75" x14ac:dyDescent="0.2">
      <c r="A1558" t="s">
        <v>5624</v>
      </c>
      <c r="B1558" t="s">
        <v>5625</v>
      </c>
      <c r="C1558" t="s">
        <v>427</v>
      </c>
      <c r="D1558" t="s">
        <v>22</v>
      </c>
      <c r="E1558" t="s">
        <v>9299</v>
      </c>
      <c r="F1558">
        <v>1</v>
      </c>
      <c r="G1558" t="s">
        <v>5626</v>
      </c>
      <c r="H1558" t="s">
        <v>5626</v>
      </c>
      <c r="I1558">
        <v>66.5</v>
      </c>
      <c r="J1558">
        <v>66.5</v>
      </c>
      <c r="K1558">
        <v>66.5</v>
      </c>
      <c r="L1558">
        <v>66.5</v>
      </c>
      <c r="M1558">
        <v>66.5</v>
      </c>
      <c r="N1558">
        <v>66.5</v>
      </c>
      <c r="O1558">
        <v>66.5</v>
      </c>
      <c r="P1558">
        <v>65.069999999999993</v>
      </c>
      <c r="Q1558">
        <v>65.073569285275298</v>
      </c>
      <c r="U1558" t="s">
        <v>9816</v>
      </c>
      <c r="V1558" t="s">
        <v>25</v>
      </c>
      <c r="W1558">
        <v>1</v>
      </c>
      <c r="X1558" t="s">
        <v>1374</v>
      </c>
      <c r="Y1558" t="s">
        <v>1375</v>
      </c>
    </row>
    <row r="1559" spans="1:25" ht="127.5" x14ac:dyDescent="0.2">
      <c r="A1559" t="s">
        <v>3805</v>
      </c>
      <c r="B1559" t="s">
        <v>3806</v>
      </c>
      <c r="C1559" t="s">
        <v>3807</v>
      </c>
      <c r="D1559" t="s">
        <v>22</v>
      </c>
      <c r="F1559">
        <v>1</v>
      </c>
      <c r="G1559" s="432" t="s">
        <v>3808</v>
      </c>
      <c r="H1559" s="432" t="s">
        <v>3808</v>
      </c>
      <c r="I1559">
        <v>13.5</v>
      </c>
      <c r="J1559">
        <v>13.5</v>
      </c>
      <c r="K1559">
        <v>13.5</v>
      </c>
      <c r="U1559" t="s">
        <v>9816</v>
      </c>
      <c r="V1559">
        <v>1</v>
      </c>
      <c r="X1559" t="s">
        <v>1374</v>
      </c>
      <c r="Y1559" t="s">
        <v>1375</v>
      </c>
    </row>
    <row r="1560" spans="1:25" ht="12.75" x14ac:dyDescent="0.2">
      <c r="A1560" t="s">
        <v>5627</v>
      </c>
      <c r="B1560" t="s">
        <v>5628</v>
      </c>
      <c r="D1560" t="s">
        <v>22</v>
      </c>
      <c r="E1560" t="s">
        <v>9299</v>
      </c>
      <c r="F1560">
        <v>1</v>
      </c>
      <c r="G1560" t="s">
        <v>5629</v>
      </c>
      <c r="H1560" t="s">
        <v>5629</v>
      </c>
      <c r="I1560">
        <v>66.5</v>
      </c>
      <c r="J1560">
        <v>66.5</v>
      </c>
      <c r="K1560">
        <v>66.5</v>
      </c>
      <c r="L1560">
        <v>66.5</v>
      </c>
      <c r="M1560">
        <v>66.5</v>
      </c>
      <c r="N1560">
        <v>66.5</v>
      </c>
      <c r="O1560">
        <v>66.5</v>
      </c>
      <c r="P1560">
        <v>65.069999999999993</v>
      </c>
      <c r="Q1560">
        <v>65.073569285275298</v>
      </c>
      <c r="R1560">
        <v>46.481120918053797</v>
      </c>
      <c r="S1560">
        <v>20.018879081946199</v>
      </c>
      <c r="T1560" t="s">
        <v>262</v>
      </c>
      <c r="U1560" t="s">
        <v>9819</v>
      </c>
      <c r="V1560" t="s">
        <v>25</v>
      </c>
      <c r="W1560">
        <v>1</v>
      </c>
      <c r="X1560" t="s">
        <v>1374</v>
      </c>
      <c r="Y1560" t="s">
        <v>1375</v>
      </c>
    </row>
    <row r="1561" spans="1:25" ht="12.75" x14ac:dyDescent="0.2">
      <c r="A1561" t="s">
        <v>5630</v>
      </c>
      <c r="B1561" t="s">
        <v>5631</v>
      </c>
      <c r="D1561" t="s">
        <v>22</v>
      </c>
      <c r="E1561" t="s">
        <v>9299</v>
      </c>
      <c r="F1561">
        <v>1</v>
      </c>
      <c r="G1561" t="s">
        <v>5632</v>
      </c>
      <c r="H1561" t="s">
        <v>5632</v>
      </c>
      <c r="I1561">
        <v>15.65</v>
      </c>
      <c r="J1561">
        <v>15.65</v>
      </c>
      <c r="K1561">
        <v>15.65</v>
      </c>
      <c r="L1561">
        <v>15.65</v>
      </c>
      <c r="M1561">
        <v>15.68</v>
      </c>
      <c r="N1561">
        <v>15.68</v>
      </c>
      <c r="O1561">
        <v>15.68</v>
      </c>
      <c r="P1561">
        <v>15.34</v>
      </c>
      <c r="Q1561">
        <v>13.9443362754161</v>
      </c>
      <c r="R1561">
        <v>14.099273345143001</v>
      </c>
      <c r="S1561">
        <v>1.58072665485702</v>
      </c>
      <c r="T1561" t="s">
        <v>262</v>
      </c>
      <c r="U1561" t="s">
        <v>9819</v>
      </c>
      <c r="V1561" t="s">
        <v>25</v>
      </c>
      <c r="W1561">
        <v>1</v>
      </c>
      <c r="X1561" t="s">
        <v>1374</v>
      </c>
      <c r="Y1561" t="s">
        <v>1375</v>
      </c>
    </row>
    <row r="1562" spans="1:25" ht="12.75" x14ac:dyDescent="0.2">
      <c r="A1562" t="s">
        <v>5633</v>
      </c>
      <c r="B1562" t="s">
        <v>5634</v>
      </c>
      <c r="D1562" t="s">
        <v>22</v>
      </c>
      <c r="E1562" t="s">
        <v>9299</v>
      </c>
      <c r="F1562">
        <v>1</v>
      </c>
      <c r="G1562" t="s">
        <v>5635</v>
      </c>
      <c r="H1562" t="s">
        <v>5635</v>
      </c>
      <c r="I1562">
        <v>62.28</v>
      </c>
      <c r="J1562">
        <v>62.28</v>
      </c>
      <c r="K1562">
        <v>62.28</v>
      </c>
      <c r="L1562">
        <v>62.28</v>
      </c>
      <c r="M1562">
        <v>62.28</v>
      </c>
      <c r="N1562">
        <v>62.28</v>
      </c>
      <c r="O1562">
        <v>62.28</v>
      </c>
      <c r="P1562">
        <v>60.94</v>
      </c>
      <c r="Q1562">
        <v>60.941914092559401</v>
      </c>
      <c r="R1562">
        <v>43.640607973061599</v>
      </c>
      <c r="S1562">
        <v>18.639392026938399</v>
      </c>
      <c r="T1562" t="s">
        <v>262</v>
      </c>
      <c r="U1562" t="s">
        <v>9819</v>
      </c>
      <c r="V1562" t="s">
        <v>25</v>
      </c>
      <c r="W1562">
        <v>1</v>
      </c>
      <c r="X1562" t="s">
        <v>1374</v>
      </c>
      <c r="Y1562" t="s">
        <v>1375</v>
      </c>
    </row>
    <row r="1563" spans="1:25" ht="12.75" x14ac:dyDescent="0.2">
      <c r="A1563" t="s">
        <v>5636</v>
      </c>
      <c r="B1563" t="s">
        <v>5637</v>
      </c>
      <c r="D1563" t="s">
        <v>22</v>
      </c>
      <c r="E1563" t="s">
        <v>9299</v>
      </c>
      <c r="F1563">
        <v>1</v>
      </c>
      <c r="G1563" t="s">
        <v>5638</v>
      </c>
      <c r="H1563" t="s">
        <v>5638</v>
      </c>
      <c r="I1563">
        <v>62.28</v>
      </c>
      <c r="J1563">
        <v>62.28</v>
      </c>
      <c r="K1563">
        <v>62.28</v>
      </c>
      <c r="L1563">
        <v>62.28</v>
      </c>
      <c r="M1563">
        <v>62.28</v>
      </c>
      <c r="N1563">
        <v>62.28</v>
      </c>
      <c r="O1563">
        <v>62.28</v>
      </c>
      <c r="P1563">
        <v>60.94</v>
      </c>
      <c r="Q1563">
        <v>60.941914092559401</v>
      </c>
      <c r="R1563">
        <v>43.640607973061599</v>
      </c>
      <c r="S1563">
        <v>18.639392026938399</v>
      </c>
      <c r="T1563" t="s">
        <v>262</v>
      </c>
      <c r="U1563" t="s">
        <v>9819</v>
      </c>
      <c r="V1563" t="s">
        <v>25</v>
      </c>
      <c r="W1563">
        <v>1</v>
      </c>
      <c r="X1563" t="s">
        <v>1374</v>
      </c>
      <c r="Y1563" t="s">
        <v>1375</v>
      </c>
    </row>
    <row r="1564" spans="1:25" ht="12.75" x14ac:dyDescent="0.2">
      <c r="A1564" t="s">
        <v>5639</v>
      </c>
      <c r="B1564" t="s">
        <v>5640</v>
      </c>
      <c r="D1564" t="s">
        <v>22</v>
      </c>
      <c r="E1564" t="s">
        <v>9299</v>
      </c>
      <c r="F1564">
        <v>1</v>
      </c>
      <c r="G1564" t="s">
        <v>5641</v>
      </c>
      <c r="H1564" t="s">
        <v>5641</v>
      </c>
      <c r="I1564">
        <v>15.65</v>
      </c>
      <c r="J1564">
        <v>15.65</v>
      </c>
      <c r="K1564">
        <v>15.65</v>
      </c>
      <c r="L1564">
        <v>15.65</v>
      </c>
      <c r="M1564">
        <v>15.68</v>
      </c>
      <c r="N1564">
        <v>15.68</v>
      </c>
      <c r="O1564">
        <v>15.68</v>
      </c>
      <c r="P1564">
        <v>15.34</v>
      </c>
      <c r="Q1564">
        <v>13.9443362754161</v>
      </c>
      <c r="R1564">
        <v>14.099273345143001</v>
      </c>
      <c r="S1564">
        <v>1.58072665485702</v>
      </c>
      <c r="T1564" t="s">
        <v>262</v>
      </c>
      <c r="U1564" t="s">
        <v>9819</v>
      </c>
      <c r="V1564" t="s">
        <v>25</v>
      </c>
      <c r="W1564">
        <v>1</v>
      </c>
      <c r="X1564" t="s">
        <v>1374</v>
      </c>
      <c r="Y1564" t="s">
        <v>1375</v>
      </c>
    </row>
    <row r="1565" spans="1:25" ht="12.75" x14ac:dyDescent="0.2">
      <c r="A1565" t="s">
        <v>5642</v>
      </c>
      <c r="B1565" t="s">
        <v>5643</v>
      </c>
      <c r="D1565" t="s">
        <v>22</v>
      </c>
      <c r="E1565" t="s">
        <v>9299</v>
      </c>
      <c r="F1565">
        <v>1</v>
      </c>
      <c r="G1565" t="s">
        <v>5644</v>
      </c>
      <c r="H1565" t="s">
        <v>5644</v>
      </c>
      <c r="I1565">
        <v>15.65</v>
      </c>
      <c r="J1565">
        <v>15.65</v>
      </c>
      <c r="K1565">
        <v>15.65</v>
      </c>
      <c r="L1565">
        <v>15.65</v>
      </c>
      <c r="M1565">
        <v>15.68</v>
      </c>
      <c r="N1565">
        <v>15.68</v>
      </c>
      <c r="O1565">
        <v>15.68</v>
      </c>
      <c r="P1565">
        <v>15.34</v>
      </c>
      <c r="Q1565">
        <v>13.9443362754161</v>
      </c>
      <c r="R1565">
        <v>14.099273345143001</v>
      </c>
      <c r="S1565">
        <v>1.58072665485702</v>
      </c>
      <c r="T1565" t="s">
        <v>262</v>
      </c>
      <c r="U1565" t="s">
        <v>9819</v>
      </c>
      <c r="V1565" t="s">
        <v>25</v>
      </c>
      <c r="W1565">
        <v>1</v>
      </c>
      <c r="X1565" t="s">
        <v>1374</v>
      </c>
      <c r="Y1565" t="s">
        <v>1375</v>
      </c>
    </row>
    <row r="1566" spans="1:25" ht="12.75" x14ac:dyDescent="0.2">
      <c r="A1566" t="s">
        <v>5645</v>
      </c>
      <c r="B1566" t="s">
        <v>5646</v>
      </c>
      <c r="D1566" t="s">
        <v>22</v>
      </c>
      <c r="E1566" t="s">
        <v>9299</v>
      </c>
      <c r="F1566">
        <v>1</v>
      </c>
      <c r="G1566" t="s">
        <v>5647</v>
      </c>
      <c r="H1566" t="s">
        <v>5647</v>
      </c>
      <c r="I1566">
        <v>66.5</v>
      </c>
      <c r="J1566">
        <v>66.5</v>
      </c>
      <c r="K1566">
        <v>66.5</v>
      </c>
      <c r="L1566">
        <v>66.5</v>
      </c>
      <c r="M1566">
        <v>66.5</v>
      </c>
      <c r="N1566">
        <v>66.5</v>
      </c>
      <c r="O1566">
        <v>66.5</v>
      </c>
      <c r="P1566">
        <v>65.069999999999993</v>
      </c>
      <c r="Q1566">
        <v>65.073569285275298</v>
      </c>
      <c r="R1566">
        <v>46.481120918053797</v>
      </c>
      <c r="S1566">
        <v>20.018879081946199</v>
      </c>
      <c r="T1566" t="s">
        <v>262</v>
      </c>
      <c r="U1566" t="s">
        <v>9819</v>
      </c>
      <c r="V1566" t="s">
        <v>25</v>
      </c>
      <c r="W1566">
        <v>1</v>
      </c>
      <c r="X1566" t="s">
        <v>1374</v>
      </c>
      <c r="Y1566" t="s">
        <v>1375</v>
      </c>
    </row>
    <row r="1567" spans="1:25" ht="12.75" x14ac:dyDescent="0.2">
      <c r="A1567" t="s">
        <v>5648</v>
      </c>
      <c r="B1567" t="s">
        <v>5649</v>
      </c>
      <c r="D1567" t="s">
        <v>22</v>
      </c>
      <c r="E1567" t="s">
        <v>9299</v>
      </c>
      <c r="F1567">
        <v>1</v>
      </c>
      <c r="G1567" t="s">
        <v>5650</v>
      </c>
      <c r="H1567" t="s">
        <v>5650</v>
      </c>
      <c r="I1567">
        <v>15.65</v>
      </c>
      <c r="J1567">
        <v>15.65</v>
      </c>
      <c r="K1567">
        <v>15.65</v>
      </c>
      <c r="L1567">
        <v>15.65</v>
      </c>
      <c r="M1567">
        <v>15.68</v>
      </c>
      <c r="N1567">
        <v>15.68</v>
      </c>
      <c r="O1567">
        <v>15.68</v>
      </c>
      <c r="P1567">
        <v>15.34</v>
      </c>
      <c r="Q1567">
        <v>13.9443362754161</v>
      </c>
      <c r="R1567">
        <v>14.099273345143001</v>
      </c>
      <c r="S1567">
        <v>1.58072665485702</v>
      </c>
      <c r="T1567" t="s">
        <v>262</v>
      </c>
      <c r="U1567" t="s">
        <v>9819</v>
      </c>
      <c r="V1567" t="s">
        <v>25</v>
      </c>
      <c r="W1567">
        <v>1</v>
      </c>
      <c r="X1567" t="s">
        <v>1374</v>
      </c>
      <c r="Y1567" t="s">
        <v>1375</v>
      </c>
    </row>
    <row r="1568" spans="1:25" ht="12.75" x14ac:dyDescent="0.2">
      <c r="A1568" t="s">
        <v>5651</v>
      </c>
      <c r="B1568" t="s">
        <v>5652</v>
      </c>
      <c r="D1568" t="s">
        <v>22</v>
      </c>
      <c r="E1568" t="s">
        <v>9299</v>
      </c>
      <c r="F1568">
        <v>1</v>
      </c>
      <c r="G1568" t="s">
        <v>5653</v>
      </c>
      <c r="H1568" t="s">
        <v>5653</v>
      </c>
      <c r="I1568">
        <v>66.5</v>
      </c>
      <c r="J1568">
        <v>66.5</v>
      </c>
      <c r="K1568">
        <v>66.5</v>
      </c>
      <c r="L1568">
        <v>66.5</v>
      </c>
      <c r="M1568">
        <v>66.5</v>
      </c>
      <c r="N1568">
        <v>66.5</v>
      </c>
      <c r="O1568">
        <v>66.5</v>
      </c>
      <c r="P1568">
        <v>65.069999999999993</v>
      </c>
      <c r="Q1568">
        <v>65.073569285275298</v>
      </c>
      <c r="R1568">
        <v>46.481120918053797</v>
      </c>
      <c r="S1568">
        <v>20.018879081946199</v>
      </c>
      <c r="T1568" t="s">
        <v>262</v>
      </c>
      <c r="U1568" t="s">
        <v>9819</v>
      </c>
      <c r="V1568" t="s">
        <v>25</v>
      </c>
      <c r="W1568">
        <v>1</v>
      </c>
      <c r="X1568" t="s">
        <v>1374</v>
      </c>
      <c r="Y1568" t="s">
        <v>1375</v>
      </c>
    </row>
    <row r="1569" spans="1:25" ht="12.75" x14ac:dyDescent="0.2">
      <c r="A1569" t="s">
        <v>5654</v>
      </c>
      <c r="B1569" t="s">
        <v>5655</v>
      </c>
      <c r="D1569" t="s">
        <v>22</v>
      </c>
      <c r="E1569" t="s">
        <v>9299</v>
      </c>
      <c r="F1569">
        <v>1</v>
      </c>
      <c r="G1569" t="s">
        <v>5656</v>
      </c>
      <c r="H1569" t="s">
        <v>5656</v>
      </c>
      <c r="I1569">
        <v>66.5</v>
      </c>
      <c r="J1569">
        <v>66.5</v>
      </c>
      <c r="K1569">
        <v>66.5</v>
      </c>
      <c r="L1569">
        <v>66.5</v>
      </c>
      <c r="M1569">
        <v>66.5</v>
      </c>
      <c r="N1569">
        <v>66.5</v>
      </c>
      <c r="O1569">
        <v>66.5</v>
      </c>
      <c r="P1569">
        <v>65.069999999999993</v>
      </c>
      <c r="Q1569">
        <v>65.073569285275298</v>
      </c>
      <c r="R1569">
        <v>46.481120918053797</v>
      </c>
      <c r="S1569">
        <v>20.018879081946199</v>
      </c>
      <c r="T1569" t="s">
        <v>262</v>
      </c>
      <c r="U1569" t="s">
        <v>9819</v>
      </c>
      <c r="V1569" t="s">
        <v>25</v>
      </c>
      <c r="W1569">
        <v>1</v>
      </c>
      <c r="X1569" t="s">
        <v>1374</v>
      </c>
      <c r="Y1569" t="s">
        <v>1375</v>
      </c>
    </row>
    <row r="1570" spans="1:25" ht="12.75" x14ac:dyDescent="0.2">
      <c r="A1570" t="s">
        <v>5657</v>
      </c>
      <c r="B1570" t="s">
        <v>5658</v>
      </c>
      <c r="D1570" t="s">
        <v>22</v>
      </c>
      <c r="E1570" t="s">
        <v>9299</v>
      </c>
      <c r="F1570">
        <v>1</v>
      </c>
      <c r="G1570" t="s">
        <v>5659</v>
      </c>
      <c r="H1570" t="s">
        <v>5659</v>
      </c>
      <c r="I1570">
        <v>66.5</v>
      </c>
      <c r="J1570">
        <v>66.5</v>
      </c>
      <c r="K1570">
        <v>66.5</v>
      </c>
      <c r="L1570">
        <v>66.5</v>
      </c>
      <c r="M1570">
        <v>66.5</v>
      </c>
      <c r="N1570">
        <v>66.5</v>
      </c>
      <c r="O1570">
        <v>66.5</v>
      </c>
      <c r="P1570">
        <v>65.069999999999993</v>
      </c>
      <c r="Q1570">
        <v>65.073569285275298</v>
      </c>
      <c r="R1570">
        <v>46.481120918053797</v>
      </c>
      <c r="S1570">
        <v>20.018879081946199</v>
      </c>
      <c r="T1570" t="s">
        <v>262</v>
      </c>
      <c r="U1570" t="s">
        <v>9819</v>
      </c>
      <c r="V1570" t="s">
        <v>25</v>
      </c>
      <c r="W1570">
        <v>1</v>
      </c>
      <c r="X1570" t="s">
        <v>1374</v>
      </c>
      <c r="Y1570" t="s">
        <v>1375</v>
      </c>
    </row>
    <row r="1571" spans="1:25" ht="12.75" x14ac:dyDescent="0.2">
      <c r="A1571" t="s">
        <v>5660</v>
      </c>
      <c r="B1571" t="s">
        <v>5661</v>
      </c>
      <c r="D1571" t="s">
        <v>22</v>
      </c>
      <c r="E1571" t="s">
        <v>9299</v>
      </c>
      <c r="F1571">
        <v>1</v>
      </c>
      <c r="G1571" t="s">
        <v>5662</v>
      </c>
      <c r="H1571" t="s">
        <v>5662</v>
      </c>
      <c r="I1571">
        <v>15.65</v>
      </c>
      <c r="J1571">
        <v>15.65</v>
      </c>
      <c r="K1571">
        <v>15.65</v>
      </c>
      <c r="L1571">
        <v>15.65</v>
      </c>
      <c r="M1571">
        <v>15.68</v>
      </c>
      <c r="N1571">
        <v>15.68</v>
      </c>
      <c r="O1571">
        <v>15.68</v>
      </c>
      <c r="P1571">
        <v>15.34</v>
      </c>
      <c r="Q1571">
        <v>13.9443362754161</v>
      </c>
      <c r="R1571">
        <v>14.099273345143001</v>
      </c>
      <c r="S1571">
        <v>1.58072665485702</v>
      </c>
      <c r="T1571" t="s">
        <v>262</v>
      </c>
      <c r="U1571" t="s">
        <v>9819</v>
      </c>
      <c r="V1571" t="s">
        <v>25</v>
      </c>
      <c r="W1571">
        <v>1</v>
      </c>
      <c r="X1571" t="s">
        <v>1374</v>
      </c>
      <c r="Y1571" t="s">
        <v>1375</v>
      </c>
    </row>
    <row r="1572" spans="1:25" ht="12.75" x14ac:dyDescent="0.2">
      <c r="A1572" t="s">
        <v>5663</v>
      </c>
      <c r="B1572" t="s">
        <v>5664</v>
      </c>
      <c r="D1572" t="s">
        <v>22</v>
      </c>
      <c r="E1572" t="s">
        <v>9299</v>
      </c>
      <c r="F1572">
        <v>1</v>
      </c>
      <c r="G1572" t="s">
        <v>5665</v>
      </c>
      <c r="H1572" t="s">
        <v>5666</v>
      </c>
      <c r="I1572">
        <v>66.5</v>
      </c>
      <c r="J1572">
        <v>66.5</v>
      </c>
      <c r="K1572">
        <v>66.5</v>
      </c>
      <c r="L1572">
        <v>66.5</v>
      </c>
      <c r="M1572">
        <v>66.5</v>
      </c>
      <c r="N1572">
        <v>66.5</v>
      </c>
      <c r="O1572">
        <v>66.5</v>
      </c>
      <c r="P1572">
        <v>65.069999999999993</v>
      </c>
      <c r="Q1572">
        <v>65.073569285275298</v>
      </c>
      <c r="R1572">
        <v>46.481120918053797</v>
      </c>
      <c r="S1572">
        <v>20.018879081946199</v>
      </c>
      <c r="T1572" t="s">
        <v>262</v>
      </c>
      <c r="U1572" t="s">
        <v>9819</v>
      </c>
      <c r="V1572" t="s">
        <v>25</v>
      </c>
      <c r="W1572">
        <v>1</v>
      </c>
      <c r="X1572" t="s">
        <v>1374</v>
      </c>
      <c r="Y1572" t="s">
        <v>1375</v>
      </c>
    </row>
    <row r="1573" spans="1:25" ht="12.75" x14ac:dyDescent="0.2">
      <c r="A1573" t="s">
        <v>5667</v>
      </c>
      <c r="B1573" t="s">
        <v>5668</v>
      </c>
      <c r="D1573" t="s">
        <v>22</v>
      </c>
      <c r="E1573" t="s">
        <v>9299</v>
      </c>
      <c r="F1573">
        <v>1</v>
      </c>
      <c r="G1573" t="s">
        <v>5669</v>
      </c>
      <c r="H1573" t="s">
        <v>5669</v>
      </c>
      <c r="I1573">
        <v>15.65</v>
      </c>
      <c r="J1573">
        <v>15.65</v>
      </c>
      <c r="K1573">
        <v>15.65</v>
      </c>
      <c r="L1573">
        <v>15.65</v>
      </c>
      <c r="M1573">
        <v>15.68</v>
      </c>
      <c r="N1573">
        <v>15.68</v>
      </c>
      <c r="O1573">
        <v>15.68</v>
      </c>
      <c r="P1573">
        <v>15.34</v>
      </c>
      <c r="Q1573">
        <v>13.9443362754161</v>
      </c>
      <c r="R1573">
        <v>14.099273345143001</v>
      </c>
      <c r="S1573">
        <v>1.58072665485702</v>
      </c>
      <c r="T1573" t="s">
        <v>262</v>
      </c>
      <c r="U1573" t="s">
        <v>9819</v>
      </c>
      <c r="V1573" t="s">
        <v>25</v>
      </c>
      <c r="W1573">
        <v>1</v>
      </c>
      <c r="X1573" t="s">
        <v>1374</v>
      </c>
      <c r="Y1573" t="s">
        <v>1375</v>
      </c>
    </row>
    <row r="1574" spans="1:25" ht="12.75" x14ac:dyDescent="0.2">
      <c r="A1574" t="s">
        <v>5670</v>
      </c>
      <c r="B1574" t="s">
        <v>5671</v>
      </c>
      <c r="D1574" t="s">
        <v>22</v>
      </c>
      <c r="E1574" t="s">
        <v>9299</v>
      </c>
      <c r="F1574">
        <v>1</v>
      </c>
      <c r="G1574" t="s">
        <v>5672</v>
      </c>
      <c r="H1574" t="s">
        <v>5672</v>
      </c>
      <c r="I1574">
        <v>15.65</v>
      </c>
      <c r="J1574">
        <v>15.65</v>
      </c>
      <c r="K1574">
        <v>15.65</v>
      </c>
      <c r="L1574">
        <v>15.65</v>
      </c>
      <c r="M1574">
        <v>15.68</v>
      </c>
      <c r="N1574">
        <v>15.68</v>
      </c>
      <c r="O1574">
        <v>15.68</v>
      </c>
      <c r="P1574">
        <v>15.34</v>
      </c>
      <c r="Q1574">
        <v>13.9443362754161</v>
      </c>
      <c r="R1574">
        <v>14.099273345143001</v>
      </c>
      <c r="S1574">
        <v>1.58072665485702</v>
      </c>
      <c r="T1574" t="s">
        <v>262</v>
      </c>
      <c r="U1574" t="s">
        <v>9819</v>
      </c>
      <c r="V1574" t="s">
        <v>25</v>
      </c>
      <c r="W1574">
        <v>1</v>
      </c>
      <c r="X1574" t="s">
        <v>1374</v>
      </c>
      <c r="Y1574" t="s">
        <v>1375</v>
      </c>
    </row>
    <row r="1575" spans="1:25" ht="12.75" x14ac:dyDescent="0.2">
      <c r="A1575" t="s">
        <v>5673</v>
      </c>
      <c r="B1575" t="s">
        <v>5674</v>
      </c>
      <c r="D1575" t="s">
        <v>22</v>
      </c>
      <c r="E1575" t="s">
        <v>9299</v>
      </c>
      <c r="F1575">
        <v>1</v>
      </c>
      <c r="G1575" t="s">
        <v>5675</v>
      </c>
      <c r="H1575" t="s">
        <v>5675</v>
      </c>
      <c r="I1575">
        <v>15.65</v>
      </c>
      <c r="J1575">
        <v>15.65</v>
      </c>
      <c r="K1575">
        <v>15.65</v>
      </c>
      <c r="L1575">
        <v>15.65</v>
      </c>
      <c r="M1575">
        <v>15.68</v>
      </c>
      <c r="N1575">
        <v>15.68</v>
      </c>
      <c r="O1575">
        <v>15.68</v>
      </c>
      <c r="P1575">
        <v>15.34</v>
      </c>
      <c r="Q1575">
        <v>13.9443362754161</v>
      </c>
      <c r="R1575">
        <v>14.099273345143001</v>
      </c>
      <c r="S1575">
        <v>1.58072665485702</v>
      </c>
      <c r="T1575" t="s">
        <v>262</v>
      </c>
      <c r="U1575" t="s">
        <v>9819</v>
      </c>
      <c r="V1575" t="s">
        <v>25</v>
      </c>
      <c r="W1575">
        <v>1</v>
      </c>
      <c r="X1575" t="s">
        <v>1374</v>
      </c>
      <c r="Y1575" t="s">
        <v>1375</v>
      </c>
    </row>
    <row r="1576" spans="1:25" ht="12.75" x14ac:dyDescent="0.2">
      <c r="A1576" t="s">
        <v>5676</v>
      </c>
      <c r="B1576" t="s">
        <v>5677</v>
      </c>
      <c r="D1576" t="s">
        <v>22</v>
      </c>
      <c r="E1576" t="s">
        <v>9299</v>
      </c>
      <c r="F1576">
        <v>1</v>
      </c>
      <c r="G1576" t="s">
        <v>5678</v>
      </c>
      <c r="H1576" t="s">
        <v>5678</v>
      </c>
      <c r="I1576">
        <v>66.5</v>
      </c>
      <c r="J1576">
        <v>66.5</v>
      </c>
      <c r="K1576">
        <v>66.5</v>
      </c>
      <c r="L1576">
        <v>66.5</v>
      </c>
      <c r="M1576">
        <v>66.5</v>
      </c>
      <c r="N1576">
        <v>66.5</v>
      </c>
      <c r="O1576">
        <v>66.5</v>
      </c>
      <c r="P1576">
        <v>65.069999999999993</v>
      </c>
      <c r="Q1576">
        <v>65.073569285275298</v>
      </c>
      <c r="R1576">
        <v>46.481120918053797</v>
      </c>
      <c r="S1576">
        <v>20.018879081946199</v>
      </c>
      <c r="T1576" t="s">
        <v>262</v>
      </c>
      <c r="U1576" t="s">
        <v>9819</v>
      </c>
      <c r="V1576" t="s">
        <v>25</v>
      </c>
      <c r="W1576">
        <v>1</v>
      </c>
      <c r="X1576" t="s">
        <v>1374</v>
      </c>
      <c r="Y1576" t="s">
        <v>1375</v>
      </c>
    </row>
    <row r="1577" spans="1:25" ht="12.75" x14ac:dyDescent="0.2">
      <c r="A1577" t="s">
        <v>5679</v>
      </c>
      <c r="B1577" t="s">
        <v>5680</v>
      </c>
      <c r="D1577" t="s">
        <v>22</v>
      </c>
      <c r="E1577" t="s">
        <v>9299</v>
      </c>
      <c r="F1577">
        <v>1</v>
      </c>
      <c r="G1577" t="s">
        <v>5681</v>
      </c>
      <c r="H1577" t="s">
        <v>5681</v>
      </c>
      <c r="I1577">
        <v>15.65</v>
      </c>
      <c r="J1577">
        <v>15.65</v>
      </c>
      <c r="K1577">
        <v>15.65</v>
      </c>
      <c r="L1577">
        <v>15.65</v>
      </c>
      <c r="M1577">
        <v>15.68</v>
      </c>
      <c r="N1577">
        <v>15.68</v>
      </c>
      <c r="O1577">
        <v>15.68</v>
      </c>
      <c r="P1577">
        <v>15.34</v>
      </c>
      <c r="Q1577">
        <v>13.9443362754161</v>
      </c>
      <c r="R1577">
        <v>14.099273345143001</v>
      </c>
      <c r="S1577">
        <v>1.58072665485702</v>
      </c>
      <c r="T1577" t="s">
        <v>262</v>
      </c>
      <c r="U1577" t="s">
        <v>9819</v>
      </c>
      <c r="V1577" t="s">
        <v>25</v>
      </c>
      <c r="W1577">
        <v>1</v>
      </c>
      <c r="X1577" t="s">
        <v>1374</v>
      </c>
      <c r="Y1577" t="s">
        <v>1375</v>
      </c>
    </row>
    <row r="1578" spans="1:25" ht="12.75" x14ac:dyDescent="0.2">
      <c r="A1578" t="s">
        <v>5682</v>
      </c>
      <c r="B1578" t="s">
        <v>5683</v>
      </c>
      <c r="D1578" t="s">
        <v>22</v>
      </c>
      <c r="E1578" t="s">
        <v>9299</v>
      </c>
      <c r="F1578">
        <v>1</v>
      </c>
      <c r="G1578" t="s">
        <v>5684</v>
      </c>
      <c r="H1578" t="s">
        <v>5684</v>
      </c>
      <c r="I1578">
        <v>15.65</v>
      </c>
      <c r="J1578">
        <v>15.65</v>
      </c>
      <c r="K1578">
        <v>15.65</v>
      </c>
      <c r="L1578">
        <v>15.65</v>
      </c>
      <c r="M1578">
        <v>15.68</v>
      </c>
      <c r="N1578">
        <v>15.68</v>
      </c>
      <c r="O1578">
        <v>15.68</v>
      </c>
      <c r="P1578">
        <v>15.34</v>
      </c>
      <c r="Q1578">
        <v>13.9443362754161</v>
      </c>
      <c r="R1578">
        <v>14.099273345143001</v>
      </c>
      <c r="S1578">
        <v>1.58072665485702</v>
      </c>
      <c r="T1578" t="s">
        <v>262</v>
      </c>
      <c r="U1578" t="s">
        <v>9819</v>
      </c>
      <c r="V1578" t="s">
        <v>25</v>
      </c>
      <c r="W1578">
        <v>1</v>
      </c>
      <c r="X1578" t="s">
        <v>1374</v>
      </c>
      <c r="Y1578" t="s">
        <v>1375</v>
      </c>
    </row>
    <row r="1579" spans="1:25" ht="12.75" x14ac:dyDescent="0.2">
      <c r="A1579" t="s">
        <v>5685</v>
      </c>
      <c r="B1579" t="s">
        <v>5686</v>
      </c>
      <c r="D1579" t="s">
        <v>22</v>
      </c>
      <c r="E1579" t="s">
        <v>9299</v>
      </c>
      <c r="F1579">
        <v>1</v>
      </c>
      <c r="G1579" t="s">
        <v>5687</v>
      </c>
      <c r="H1579" t="s">
        <v>5687</v>
      </c>
      <c r="I1579">
        <v>15.65</v>
      </c>
      <c r="J1579">
        <v>15.65</v>
      </c>
      <c r="K1579">
        <v>15.65</v>
      </c>
      <c r="L1579">
        <v>15.65</v>
      </c>
      <c r="M1579">
        <v>15.68</v>
      </c>
      <c r="N1579">
        <v>15.68</v>
      </c>
      <c r="O1579">
        <v>15.68</v>
      </c>
      <c r="P1579">
        <v>15.34</v>
      </c>
      <c r="Q1579">
        <v>13.9443362754161</v>
      </c>
      <c r="R1579">
        <v>14.099273345143001</v>
      </c>
      <c r="S1579">
        <v>1.58072665485702</v>
      </c>
      <c r="T1579" t="s">
        <v>262</v>
      </c>
      <c r="U1579" t="s">
        <v>9819</v>
      </c>
      <c r="V1579" t="s">
        <v>25</v>
      </c>
      <c r="W1579">
        <v>1</v>
      </c>
      <c r="X1579" t="s">
        <v>1374</v>
      </c>
      <c r="Y1579" t="s">
        <v>1375</v>
      </c>
    </row>
    <row r="1580" spans="1:25" ht="12.75" x14ac:dyDescent="0.2">
      <c r="A1580" t="s">
        <v>5688</v>
      </c>
      <c r="B1580" t="s">
        <v>5689</v>
      </c>
      <c r="D1580" t="s">
        <v>22</v>
      </c>
      <c r="E1580" t="s">
        <v>9299</v>
      </c>
      <c r="F1580">
        <v>1</v>
      </c>
      <c r="G1580" t="s">
        <v>5690</v>
      </c>
      <c r="H1580" t="s">
        <v>5690</v>
      </c>
      <c r="I1580">
        <v>15.65</v>
      </c>
      <c r="J1580">
        <v>15.65</v>
      </c>
      <c r="K1580">
        <v>15.65</v>
      </c>
      <c r="L1580">
        <v>15.65</v>
      </c>
      <c r="M1580">
        <v>15.68</v>
      </c>
      <c r="N1580">
        <v>15.68</v>
      </c>
      <c r="O1580">
        <v>15.68</v>
      </c>
      <c r="P1580">
        <v>15.34</v>
      </c>
      <c r="Q1580">
        <v>13.9443362754161</v>
      </c>
      <c r="R1580">
        <v>14.099273345143001</v>
      </c>
      <c r="S1580">
        <v>1.58072665485702</v>
      </c>
      <c r="T1580" t="s">
        <v>262</v>
      </c>
      <c r="U1580" t="s">
        <v>9819</v>
      </c>
      <c r="V1580" t="s">
        <v>25</v>
      </c>
      <c r="W1580">
        <v>1</v>
      </c>
      <c r="X1580" t="s">
        <v>1374</v>
      </c>
      <c r="Y1580" t="s">
        <v>1375</v>
      </c>
    </row>
    <row r="1581" spans="1:25" ht="12.75" x14ac:dyDescent="0.2">
      <c r="A1581" t="s">
        <v>5691</v>
      </c>
      <c r="B1581" t="s">
        <v>5692</v>
      </c>
      <c r="D1581" t="s">
        <v>22</v>
      </c>
      <c r="E1581" t="s">
        <v>9299</v>
      </c>
      <c r="F1581">
        <v>1</v>
      </c>
      <c r="G1581" t="s">
        <v>5693</v>
      </c>
      <c r="H1581" t="s">
        <v>5693</v>
      </c>
      <c r="I1581">
        <v>66.5</v>
      </c>
      <c r="J1581">
        <v>66.5</v>
      </c>
      <c r="K1581">
        <v>66.5</v>
      </c>
      <c r="L1581">
        <v>66.5</v>
      </c>
      <c r="M1581">
        <v>66.5</v>
      </c>
      <c r="N1581">
        <v>66.5</v>
      </c>
      <c r="O1581">
        <v>66.5</v>
      </c>
      <c r="P1581">
        <v>65.069999999999993</v>
      </c>
      <c r="Q1581">
        <v>65.073569285275298</v>
      </c>
      <c r="R1581">
        <v>46.481120918053797</v>
      </c>
      <c r="S1581">
        <v>20.018879081946199</v>
      </c>
      <c r="T1581" t="s">
        <v>262</v>
      </c>
      <c r="U1581" t="s">
        <v>9819</v>
      </c>
      <c r="V1581" t="s">
        <v>25</v>
      </c>
      <c r="W1581">
        <v>1</v>
      </c>
      <c r="X1581" t="s">
        <v>1374</v>
      </c>
      <c r="Y1581" t="s">
        <v>1375</v>
      </c>
    </row>
    <row r="1582" spans="1:25" ht="12.75" x14ac:dyDescent="0.2">
      <c r="A1582" t="s">
        <v>5694</v>
      </c>
      <c r="B1582" t="s">
        <v>5695</v>
      </c>
      <c r="D1582" t="s">
        <v>22</v>
      </c>
      <c r="E1582" t="s">
        <v>9299</v>
      </c>
      <c r="F1582">
        <v>1</v>
      </c>
      <c r="G1582" t="s">
        <v>5696</v>
      </c>
      <c r="H1582" t="s">
        <v>5696</v>
      </c>
      <c r="I1582">
        <v>66.5</v>
      </c>
      <c r="J1582">
        <v>66.5</v>
      </c>
      <c r="K1582">
        <v>66.5</v>
      </c>
      <c r="L1582">
        <v>66.5</v>
      </c>
      <c r="M1582">
        <v>66.5</v>
      </c>
      <c r="N1582">
        <v>66.5</v>
      </c>
      <c r="O1582">
        <v>66.5</v>
      </c>
      <c r="P1582">
        <v>65.069999999999993</v>
      </c>
      <c r="Q1582">
        <v>65.073569285275298</v>
      </c>
      <c r="R1582">
        <v>46.481120918053797</v>
      </c>
      <c r="S1582">
        <v>20.018879081946199</v>
      </c>
      <c r="T1582" t="s">
        <v>262</v>
      </c>
      <c r="U1582" t="s">
        <v>9819</v>
      </c>
      <c r="V1582" t="s">
        <v>25</v>
      </c>
      <c r="W1582">
        <v>1</v>
      </c>
      <c r="X1582" t="s">
        <v>1374</v>
      </c>
      <c r="Y1582" t="s">
        <v>1375</v>
      </c>
    </row>
    <row r="1583" spans="1:25" ht="12.75" x14ac:dyDescent="0.2">
      <c r="A1583" t="s">
        <v>5697</v>
      </c>
      <c r="B1583" t="s">
        <v>5698</v>
      </c>
      <c r="D1583" t="s">
        <v>22</v>
      </c>
      <c r="E1583" t="s">
        <v>9299</v>
      </c>
      <c r="F1583">
        <v>1</v>
      </c>
      <c r="G1583" t="s">
        <v>5699</v>
      </c>
      <c r="H1583" t="s">
        <v>5699</v>
      </c>
      <c r="I1583">
        <v>15.65</v>
      </c>
      <c r="J1583">
        <v>15.65</v>
      </c>
      <c r="K1583">
        <v>15.65</v>
      </c>
      <c r="L1583">
        <v>15.65</v>
      </c>
      <c r="M1583">
        <v>15.68</v>
      </c>
      <c r="N1583">
        <v>15.68</v>
      </c>
      <c r="O1583">
        <v>15.68</v>
      </c>
      <c r="P1583">
        <v>15.34</v>
      </c>
      <c r="Q1583">
        <v>13.9443362754161</v>
      </c>
      <c r="R1583">
        <v>14.099273345143001</v>
      </c>
      <c r="S1583">
        <v>1.58072665485702</v>
      </c>
      <c r="T1583" t="s">
        <v>262</v>
      </c>
      <c r="U1583" t="s">
        <v>9819</v>
      </c>
      <c r="V1583" t="s">
        <v>25</v>
      </c>
      <c r="W1583">
        <v>1</v>
      </c>
      <c r="X1583" t="s">
        <v>1374</v>
      </c>
      <c r="Y1583" t="s">
        <v>1375</v>
      </c>
    </row>
    <row r="1584" spans="1:25" ht="12.75" x14ac:dyDescent="0.2">
      <c r="A1584" t="s">
        <v>5700</v>
      </c>
      <c r="B1584" t="s">
        <v>5701</v>
      </c>
      <c r="D1584" t="s">
        <v>22</v>
      </c>
      <c r="E1584" t="s">
        <v>9299</v>
      </c>
      <c r="F1584">
        <v>1</v>
      </c>
      <c r="G1584" t="s">
        <v>5702</v>
      </c>
      <c r="H1584" t="s">
        <v>5702</v>
      </c>
      <c r="I1584">
        <v>66.5</v>
      </c>
      <c r="J1584">
        <v>66.5</v>
      </c>
      <c r="K1584">
        <v>66.5</v>
      </c>
      <c r="L1584">
        <v>66.5</v>
      </c>
      <c r="M1584">
        <v>66.5</v>
      </c>
      <c r="N1584">
        <v>66.5</v>
      </c>
      <c r="O1584">
        <v>66.5</v>
      </c>
      <c r="P1584">
        <v>65.069999999999993</v>
      </c>
      <c r="Q1584">
        <v>65.073569285275298</v>
      </c>
      <c r="R1584">
        <v>46.481120918053797</v>
      </c>
      <c r="S1584">
        <v>20.018879081946199</v>
      </c>
      <c r="T1584" t="s">
        <v>262</v>
      </c>
      <c r="U1584" t="s">
        <v>9819</v>
      </c>
      <c r="V1584" t="s">
        <v>25</v>
      </c>
      <c r="W1584">
        <v>1</v>
      </c>
      <c r="X1584" t="s">
        <v>1374</v>
      </c>
      <c r="Y1584" t="s">
        <v>1375</v>
      </c>
    </row>
    <row r="1585" spans="1:25" ht="12.75" x14ac:dyDescent="0.2">
      <c r="A1585" t="s">
        <v>5703</v>
      </c>
      <c r="B1585" t="s">
        <v>5704</v>
      </c>
      <c r="C1585" t="s">
        <v>427</v>
      </c>
      <c r="D1585" t="s">
        <v>22</v>
      </c>
      <c r="E1585" t="s">
        <v>9299</v>
      </c>
      <c r="F1585">
        <v>1</v>
      </c>
      <c r="G1585" t="s">
        <v>5705</v>
      </c>
      <c r="H1585" t="s">
        <v>5706</v>
      </c>
      <c r="I1585">
        <v>66.5</v>
      </c>
      <c r="J1585">
        <v>66.5</v>
      </c>
      <c r="K1585">
        <v>66.5</v>
      </c>
      <c r="L1585">
        <v>66.5</v>
      </c>
      <c r="M1585">
        <v>66.5</v>
      </c>
      <c r="N1585">
        <v>66.5</v>
      </c>
      <c r="O1585">
        <v>66.5</v>
      </c>
      <c r="P1585">
        <v>65.069999999999993</v>
      </c>
      <c r="Q1585">
        <v>65.073569285275298</v>
      </c>
      <c r="U1585" t="s">
        <v>9816</v>
      </c>
      <c r="V1585" t="s">
        <v>25</v>
      </c>
      <c r="W1585">
        <v>1</v>
      </c>
      <c r="X1585" t="s">
        <v>1374</v>
      </c>
      <c r="Y1585" t="s">
        <v>1375</v>
      </c>
    </row>
    <row r="1586" spans="1:25" ht="12.75" x14ac:dyDescent="0.2">
      <c r="A1586" t="s">
        <v>5707</v>
      </c>
      <c r="B1586" t="s">
        <v>5708</v>
      </c>
      <c r="C1586" t="s">
        <v>427</v>
      </c>
      <c r="D1586" t="s">
        <v>22</v>
      </c>
      <c r="E1586" t="s">
        <v>9299</v>
      </c>
      <c r="F1586">
        <v>1</v>
      </c>
      <c r="G1586" t="s">
        <v>5709</v>
      </c>
      <c r="H1586" t="s">
        <v>5709</v>
      </c>
      <c r="I1586">
        <v>15.65</v>
      </c>
      <c r="J1586">
        <v>15.65</v>
      </c>
      <c r="K1586">
        <v>15.65</v>
      </c>
      <c r="L1586">
        <v>15.65</v>
      </c>
      <c r="M1586">
        <v>15.68</v>
      </c>
      <c r="N1586">
        <v>15.68</v>
      </c>
      <c r="O1586">
        <v>15.68</v>
      </c>
      <c r="P1586">
        <v>15.34</v>
      </c>
      <c r="Q1586">
        <v>13.9443362754161</v>
      </c>
      <c r="U1586" t="s">
        <v>9816</v>
      </c>
      <c r="V1586" t="s">
        <v>25</v>
      </c>
      <c r="W1586">
        <v>1</v>
      </c>
      <c r="X1586" t="s">
        <v>1374</v>
      </c>
      <c r="Y1586" t="s">
        <v>1375</v>
      </c>
    </row>
    <row r="1587" spans="1:25" ht="12.75" x14ac:dyDescent="0.2">
      <c r="A1587" t="s">
        <v>5710</v>
      </c>
      <c r="B1587" t="s">
        <v>5711</v>
      </c>
      <c r="D1587" t="s">
        <v>22</v>
      </c>
      <c r="E1587" t="s">
        <v>9299</v>
      </c>
      <c r="F1587">
        <v>1</v>
      </c>
      <c r="G1587" t="s">
        <v>5712</v>
      </c>
      <c r="H1587" t="s">
        <v>5712</v>
      </c>
      <c r="I1587">
        <v>30.15</v>
      </c>
      <c r="J1587">
        <v>30.15</v>
      </c>
      <c r="K1587">
        <v>30.15</v>
      </c>
      <c r="L1587">
        <v>30.15</v>
      </c>
      <c r="M1587">
        <v>30.19</v>
      </c>
      <c r="N1587">
        <v>30.19</v>
      </c>
      <c r="O1587">
        <v>30.19</v>
      </c>
      <c r="P1587">
        <v>29.54</v>
      </c>
      <c r="Q1587">
        <v>26.855758752653301</v>
      </c>
      <c r="R1587">
        <v>27.165632892106998</v>
      </c>
      <c r="S1587">
        <v>3.0243671078930099</v>
      </c>
      <c r="T1587" t="s">
        <v>262</v>
      </c>
      <c r="U1587" t="s">
        <v>9819</v>
      </c>
      <c r="V1587" t="s">
        <v>25</v>
      </c>
      <c r="W1587">
        <v>1</v>
      </c>
      <c r="X1587" t="s">
        <v>1374</v>
      </c>
      <c r="Y1587" t="s">
        <v>1375</v>
      </c>
    </row>
    <row r="1588" spans="1:25" ht="12.75" x14ac:dyDescent="0.2">
      <c r="A1588" t="s">
        <v>5713</v>
      </c>
      <c r="B1588" t="s">
        <v>5714</v>
      </c>
      <c r="D1588" t="s">
        <v>22</v>
      </c>
      <c r="E1588" t="s">
        <v>9299</v>
      </c>
      <c r="F1588">
        <v>1</v>
      </c>
      <c r="G1588" t="s">
        <v>5715</v>
      </c>
      <c r="H1588" t="s">
        <v>5715</v>
      </c>
      <c r="I1588">
        <v>66.5</v>
      </c>
      <c r="J1588">
        <v>66.5</v>
      </c>
      <c r="K1588">
        <v>66.5</v>
      </c>
      <c r="L1588">
        <v>66.5</v>
      </c>
      <c r="M1588">
        <v>66.5</v>
      </c>
      <c r="N1588">
        <v>66.5</v>
      </c>
      <c r="O1588">
        <v>66.5</v>
      </c>
      <c r="P1588">
        <v>65.069999999999993</v>
      </c>
      <c r="Q1588">
        <v>65.073569285275298</v>
      </c>
      <c r="R1588">
        <v>46.481120918053797</v>
      </c>
      <c r="S1588">
        <v>20.018879081946199</v>
      </c>
      <c r="T1588" t="s">
        <v>262</v>
      </c>
      <c r="U1588" t="s">
        <v>9819</v>
      </c>
      <c r="V1588" t="s">
        <v>25</v>
      </c>
      <c r="W1588">
        <v>1</v>
      </c>
      <c r="X1588" t="s">
        <v>1374</v>
      </c>
      <c r="Y1588" t="s">
        <v>1375</v>
      </c>
    </row>
    <row r="1589" spans="1:25" ht="12.75" x14ac:dyDescent="0.2">
      <c r="A1589" t="s">
        <v>5716</v>
      </c>
      <c r="B1589" t="s">
        <v>5717</v>
      </c>
      <c r="D1589" t="s">
        <v>22</v>
      </c>
      <c r="E1589" t="s">
        <v>9299</v>
      </c>
      <c r="F1589">
        <v>1</v>
      </c>
      <c r="G1589" t="s">
        <v>5718</v>
      </c>
      <c r="H1589" t="s">
        <v>5718</v>
      </c>
      <c r="I1589">
        <v>113.48</v>
      </c>
      <c r="J1589">
        <v>113.48</v>
      </c>
      <c r="K1589">
        <v>113.48</v>
      </c>
      <c r="L1589">
        <v>113.48</v>
      </c>
      <c r="M1589">
        <v>113.48</v>
      </c>
      <c r="N1589">
        <v>113.48</v>
      </c>
      <c r="O1589">
        <v>113.48</v>
      </c>
      <c r="P1589">
        <v>111.04</v>
      </c>
      <c r="Q1589">
        <v>111.03823330423999</v>
      </c>
      <c r="R1589">
        <v>79.637653839598798</v>
      </c>
      <c r="S1589">
        <v>33.842346160401199</v>
      </c>
      <c r="T1589" t="s">
        <v>262</v>
      </c>
      <c r="U1589" t="s">
        <v>9819</v>
      </c>
      <c r="V1589" t="s">
        <v>25</v>
      </c>
      <c r="W1589">
        <v>1</v>
      </c>
      <c r="X1589" t="s">
        <v>1374</v>
      </c>
      <c r="Y1589" t="s">
        <v>1375</v>
      </c>
    </row>
    <row r="1590" spans="1:25" ht="12.75" x14ac:dyDescent="0.2">
      <c r="A1590" t="s">
        <v>5719</v>
      </c>
      <c r="B1590" t="s">
        <v>5720</v>
      </c>
      <c r="D1590" t="s">
        <v>22</v>
      </c>
      <c r="E1590" t="s">
        <v>9299</v>
      </c>
      <c r="F1590">
        <v>1</v>
      </c>
      <c r="G1590" t="s">
        <v>5721</v>
      </c>
      <c r="H1590" t="s">
        <v>5721</v>
      </c>
      <c r="I1590">
        <v>113.48</v>
      </c>
      <c r="J1590">
        <v>113.48</v>
      </c>
      <c r="K1590">
        <v>113.48</v>
      </c>
      <c r="L1590">
        <v>113.48</v>
      </c>
      <c r="M1590">
        <v>113.48</v>
      </c>
      <c r="N1590">
        <v>113.48</v>
      </c>
      <c r="O1590">
        <v>113.48</v>
      </c>
      <c r="P1590">
        <v>111.04</v>
      </c>
      <c r="Q1590">
        <v>111.03823330423999</v>
      </c>
      <c r="R1590">
        <v>79.637653839598798</v>
      </c>
      <c r="S1590">
        <v>33.842346160401199</v>
      </c>
      <c r="T1590" t="s">
        <v>262</v>
      </c>
      <c r="U1590" t="s">
        <v>9819</v>
      </c>
      <c r="V1590" t="s">
        <v>25</v>
      </c>
      <c r="W1590">
        <v>1</v>
      </c>
      <c r="X1590" t="s">
        <v>1374</v>
      </c>
      <c r="Y1590" t="s">
        <v>1375</v>
      </c>
    </row>
    <row r="1591" spans="1:25" ht="12.75" x14ac:dyDescent="0.2">
      <c r="A1591" t="s">
        <v>5722</v>
      </c>
      <c r="B1591" t="s">
        <v>5723</v>
      </c>
      <c r="D1591" t="s">
        <v>22</v>
      </c>
      <c r="E1591" t="s">
        <v>9299</v>
      </c>
      <c r="F1591">
        <v>1</v>
      </c>
      <c r="G1591" t="s">
        <v>5724</v>
      </c>
      <c r="H1591" t="s">
        <v>5724</v>
      </c>
      <c r="I1591">
        <v>113.48</v>
      </c>
      <c r="J1591">
        <v>113.48</v>
      </c>
      <c r="K1591">
        <v>113.48</v>
      </c>
      <c r="L1591">
        <v>113.48</v>
      </c>
      <c r="M1591">
        <v>113.48</v>
      </c>
      <c r="N1591">
        <v>113.48</v>
      </c>
      <c r="O1591">
        <v>113.48</v>
      </c>
      <c r="P1591">
        <v>111.04</v>
      </c>
      <c r="Q1591">
        <v>111.03823330423999</v>
      </c>
      <c r="R1591">
        <v>79.637653839598798</v>
      </c>
      <c r="S1591">
        <v>33.842346160401199</v>
      </c>
      <c r="T1591" t="s">
        <v>262</v>
      </c>
      <c r="U1591" t="s">
        <v>9819</v>
      </c>
      <c r="V1591" t="s">
        <v>25</v>
      </c>
      <c r="W1591">
        <v>1</v>
      </c>
      <c r="X1591" t="s">
        <v>1374</v>
      </c>
      <c r="Y1591" t="s">
        <v>1375</v>
      </c>
    </row>
    <row r="1592" spans="1:25" ht="12.75" x14ac:dyDescent="0.2">
      <c r="A1592" t="s">
        <v>5725</v>
      </c>
      <c r="B1592" t="s">
        <v>5726</v>
      </c>
      <c r="D1592" t="s">
        <v>22</v>
      </c>
      <c r="E1592" t="s">
        <v>9299</v>
      </c>
      <c r="F1592">
        <v>1</v>
      </c>
      <c r="G1592" t="s">
        <v>5727</v>
      </c>
      <c r="H1592" t="s">
        <v>5727</v>
      </c>
      <c r="I1592">
        <v>66.5</v>
      </c>
      <c r="J1592">
        <v>66.5</v>
      </c>
      <c r="K1592">
        <v>66.5</v>
      </c>
      <c r="L1592">
        <v>66.5</v>
      </c>
      <c r="M1592">
        <v>66.5</v>
      </c>
      <c r="N1592">
        <v>66.5</v>
      </c>
      <c r="O1592">
        <v>66.5</v>
      </c>
      <c r="P1592">
        <v>65.069999999999993</v>
      </c>
      <c r="Q1592">
        <v>65.073569285275298</v>
      </c>
      <c r="R1592">
        <v>46.481120918053797</v>
      </c>
      <c r="S1592">
        <v>20.018879081946199</v>
      </c>
      <c r="T1592" t="s">
        <v>262</v>
      </c>
      <c r="U1592" t="s">
        <v>9819</v>
      </c>
      <c r="V1592" t="s">
        <v>25</v>
      </c>
      <c r="W1592">
        <v>1</v>
      </c>
      <c r="X1592" t="s">
        <v>1374</v>
      </c>
      <c r="Y1592" t="s">
        <v>1375</v>
      </c>
    </row>
    <row r="1593" spans="1:25" ht="12.75" x14ac:dyDescent="0.2">
      <c r="A1593" t="s">
        <v>5728</v>
      </c>
      <c r="B1593" t="s">
        <v>5729</v>
      </c>
      <c r="D1593" t="s">
        <v>22</v>
      </c>
      <c r="E1593" t="s">
        <v>9299</v>
      </c>
      <c r="F1593">
        <v>1</v>
      </c>
      <c r="G1593" t="s">
        <v>5730</v>
      </c>
      <c r="H1593" t="s">
        <v>5730</v>
      </c>
      <c r="I1593">
        <v>27.45</v>
      </c>
      <c r="J1593">
        <v>27.45</v>
      </c>
      <c r="K1593">
        <v>27.45</v>
      </c>
      <c r="L1593">
        <v>27.45</v>
      </c>
      <c r="M1593">
        <v>27.45</v>
      </c>
      <c r="N1593">
        <v>27.45</v>
      </c>
      <c r="O1593">
        <v>27.45</v>
      </c>
      <c r="P1593">
        <v>26.86</v>
      </c>
      <c r="Q1593">
        <v>26.855758752653301</v>
      </c>
      <c r="R1593">
        <v>27.165632892106998</v>
      </c>
      <c r="S1593">
        <v>0.28436710789301101</v>
      </c>
      <c r="T1593" t="s">
        <v>262</v>
      </c>
      <c r="U1593" t="s">
        <v>9819</v>
      </c>
      <c r="V1593" t="s">
        <v>25</v>
      </c>
      <c r="W1593">
        <v>1</v>
      </c>
      <c r="X1593" t="s">
        <v>1374</v>
      </c>
      <c r="Y1593" t="s">
        <v>1375</v>
      </c>
    </row>
    <row r="1594" spans="1:25" ht="12.75" x14ac:dyDescent="0.2">
      <c r="A1594" t="s">
        <v>5731</v>
      </c>
      <c r="B1594" t="s">
        <v>5732</v>
      </c>
      <c r="C1594" t="s">
        <v>3131</v>
      </c>
      <c r="D1594" t="s">
        <v>22</v>
      </c>
      <c r="E1594" t="s">
        <v>9299</v>
      </c>
      <c r="F1594">
        <v>1</v>
      </c>
      <c r="G1594" t="s">
        <v>5733</v>
      </c>
      <c r="H1594" t="s">
        <v>5734</v>
      </c>
      <c r="I1594">
        <v>121.4</v>
      </c>
      <c r="J1594">
        <v>121.4</v>
      </c>
      <c r="K1594">
        <v>121.4</v>
      </c>
      <c r="L1594">
        <v>121.4</v>
      </c>
      <c r="M1594">
        <v>121.4</v>
      </c>
      <c r="N1594">
        <v>121.4</v>
      </c>
      <c r="O1594">
        <v>121.4</v>
      </c>
      <c r="P1594">
        <v>118.79</v>
      </c>
      <c r="Q1594">
        <v>118.785086790582</v>
      </c>
      <c r="R1594">
        <v>85.060451280038393</v>
      </c>
      <c r="S1594">
        <v>36.339548719961599</v>
      </c>
      <c r="T1594" t="s">
        <v>262</v>
      </c>
      <c r="U1594" t="s">
        <v>9819</v>
      </c>
      <c r="V1594" t="s">
        <v>25</v>
      </c>
      <c r="W1594">
        <v>1</v>
      </c>
      <c r="X1594" t="s">
        <v>1374</v>
      </c>
      <c r="Y1594" t="s">
        <v>1375</v>
      </c>
    </row>
    <row r="1595" spans="1:25" ht="12.75" x14ac:dyDescent="0.2">
      <c r="A1595" t="s">
        <v>5735</v>
      </c>
      <c r="B1595" t="s">
        <v>5736</v>
      </c>
      <c r="D1595" t="s">
        <v>22</v>
      </c>
      <c r="E1595" t="s">
        <v>9299</v>
      </c>
      <c r="F1595">
        <v>1</v>
      </c>
      <c r="G1595" t="s">
        <v>5737</v>
      </c>
      <c r="H1595" t="s">
        <v>5737</v>
      </c>
      <c r="I1595">
        <v>2.9</v>
      </c>
      <c r="J1595">
        <v>2.9</v>
      </c>
      <c r="K1595">
        <v>2.9</v>
      </c>
      <c r="L1595">
        <v>2.9</v>
      </c>
      <c r="M1595">
        <v>2.9</v>
      </c>
      <c r="N1595">
        <v>2.9</v>
      </c>
      <c r="O1595">
        <v>2.9</v>
      </c>
      <c r="P1595">
        <v>2.84</v>
      </c>
      <c r="Q1595">
        <v>2.5822844954474302</v>
      </c>
      <c r="R1595">
        <v>2.5822844954474302</v>
      </c>
      <c r="S1595">
        <v>0.31771550455256697</v>
      </c>
      <c r="T1595" t="s">
        <v>262</v>
      </c>
      <c r="U1595" t="s">
        <v>9819</v>
      </c>
      <c r="V1595" t="s">
        <v>25</v>
      </c>
      <c r="W1595">
        <v>1</v>
      </c>
      <c r="X1595" t="s">
        <v>265</v>
      </c>
      <c r="Y1595" t="s">
        <v>266</v>
      </c>
    </row>
    <row r="1596" spans="1:25" ht="12.75" x14ac:dyDescent="0.2">
      <c r="A1596" t="s">
        <v>5738</v>
      </c>
      <c r="B1596" t="s">
        <v>5739</v>
      </c>
      <c r="D1596" t="s">
        <v>22</v>
      </c>
      <c r="E1596" t="s">
        <v>9299</v>
      </c>
      <c r="F1596">
        <v>1</v>
      </c>
      <c r="G1596" t="s">
        <v>5740</v>
      </c>
      <c r="H1596" t="s">
        <v>5740</v>
      </c>
      <c r="I1596">
        <v>5.25</v>
      </c>
      <c r="J1596">
        <v>5.25</v>
      </c>
      <c r="K1596">
        <v>5.25</v>
      </c>
      <c r="L1596">
        <v>5.25</v>
      </c>
      <c r="M1596">
        <v>5.27</v>
      </c>
      <c r="N1596">
        <v>5.27</v>
      </c>
      <c r="O1596">
        <v>5.27</v>
      </c>
      <c r="P1596">
        <v>5.16</v>
      </c>
      <c r="Q1596">
        <v>5.1645689908948702</v>
      </c>
      <c r="R1596">
        <v>5.1645689908948702</v>
      </c>
      <c r="S1596">
        <v>0.105431009105135</v>
      </c>
      <c r="T1596" t="s">
        <v>262</v>
      </c>
      <c r="U1596" t="s">
        <v>9819</v>
      </c>
      <c r="V1596" t="s">
        <v>25</v>
      </c>
      <c r="W1596">
        <v>1</v>
      </c>
      <c r="X1596" t="s">
        <v>1374</v>
      </c>
      <c r="Y1596" t="s">
        <v>1375</v>
      </c>
    </row>
    <row r="1597" spans="1:25" ht="12.75" x14ac:dyDescent="0.2">
      <c r="A1597" t="s">
        <v>5741</v>
      </c>
      <c r="B1597" t="s">
        <v>5742</v>
      </c>
      <c r="D1597" t="s">
        <v>22</v>
      </c>
      <c r="E1597" t="s">
        <v>9299</v>
      </c>
      <c r="F1597">
        <v>1</v>
      </c>
      <c r="G1597" t="s">
        <v>5743</v>
      </c>
      <c r="H1597" t="s">
        <v>5743</v>
      </c>
      <c r="I1597">
        <v>2.9</v>
      </c>
      <c r="J1597">
        <v>2.9</v>
      </c>
      <c r="K1597">
        <v>2.9</v>
      </c>
      <c r="L1597">
        <v>2.9</v>
      </c>
      <c r="M1597">
        <v>2.9</v>
      </c>
      <c r="N1597">
        <v>2.9</v>
      </c>
      <c r="O1597">
        <v>2.9</v>
      </c>
      <c r="P1597">
        <v>2.84</v>
      </c>
      <c r="Q1597">
        <v>2.5822844954474302</v>
      </c>
      <c r="R1597">
        <v>2.5822844954474302</v>
      </c>
      <c r="S1597">
        <v>0.31771550455256697</v>
      </c>
      <c r="T1597" t="s">
        <v>262</v>
      </c>
      <c r="U1597" t="s">
        <v>9819</v>
      </c>
      <c r="V1597" t="s">
        <v>25</v>
      </c>
      <c r="W1597">
        <v>1</v>
      </c>
      <c r="X1597" t="s">
        <v>1374</v>
      </c>
      <c r="Y1597" t="s">
        <v>1375</v>
      </c>
    </row>
    <row r="1598" spans="1:25" ht="12.75" x14ac:dyDescent="0.2">
      <c r="A1598" t="s">
        <v>5744</v>
      </c>
      <c r="B1598" t="s">
        <v>5745</v>
      </c>
      <c r="D1598" t="s">
        <v>22</v>
      </c>
      <c r="E1598" t="s">
        <v>9299</v>
      </c>
      <c r="F1598">
        <v>1</v>
      </c>
      <c r="G1598" t="s">
        <v>5746</v>
      </c>
      <c r="H1598" t="s">
        <v>5747</v>
      </c>
      <c r="I1598">
        <v>2.9</v>
      </c>
      <c r="J1598">
        <v>2.9</v>
      </c>
      <c r="K1598">
        <v>2.9</v>
      </c>
      <c r="L1598">
        <v>2.9</v>
      </c>
      <c r="M1598">
        <v>2.9</v>
      </c>
      <c r="N1598">
        <v>2.9</v>
      </c>
      <c r="O1598">
        <v>2.9</v>
      </c>
      <c r="P1598">
        <v>2.84</v>
      </c>
      <c r="Q1598">
        <v>2.5822844954474302</v>
      </c>
      <c r="R1598">
        <v>2.5822844954474302</v>
      </c>
      <c r="S1598">
        <v>0.31771550455256697</v>
      </c>
      <c r="T1598" t="s">
        <v>262</v>
      </c>
      <c r="U1598" t="s">
        <v>9819</v>
      </c>
      <c r="V1598" t="s">
        <v>25</v>
      </c>
      <c r="W1598">
        <v>1</v>
      </c>
      <c r="X1598" t="s">
        <v>1374</v>
      </c>
      <c r="Y1598" t="s">
        <v>1375</v>
      </c>
    </row>
    <row r="1599" spans="1:25" ht="12.75" x14ac:dyDescent="0.2">
      <c r="A1599" t="s">
        <v>5748</v>
      </c>
      <c r="B1599" t="s">
        <v>5749</v>
      </c>
      <c r="D1599" t="s">
        <v>22</v>
      </c>
      <c r="E1599" t="s">
        <v>9299</v>
      </c>
      <c r="F1599">
        <v>1</v>
      </c>
      <c r="G1599" t="s">
        <v>5750</v>
      </c>
      <c r="H1599" t="s">
        <v>5750</v>
      </c>
      <c r="I1599">
        <v>2.9</v>
      </c>
      <c r="J1599">
        <v>2.9</v>
      </c>
      <c r="K1599">
        <v>2.9</v>
      </c>
      <c r="L1599">
        <v>2.9</v>
      </c>
      <c r="M1599">
        <v>2.9</v>
      </c>
      <c r="N1599">
        <v>2.9</v>
      </c>
      <c r="O1599">
        <v>2.9</v>
      </c>
      <c r="P1599">
        <v>2.84</v>
      </c>
      <c r="Q1599">
        <v>2.5822844954474302</v>
      </c>
      <c r="R1599">
        <v>2.5822844954474302</v>
      </c>
      <c r="S1599">
        <v>0.31771550455256697</v>
      </c>
      <c r="T1599" t="s">
        <v>262</v>
      </c>
      <c r="U1599" t="s">
        <v>9819</v>
      </c>
      <c r="V1599" t="s">
        <v>25</v>
      </c>
      <c r="W1599">
        <v>1</v>
      </c>
      <c r="X1599" t="s">
        <v>1374</v>
      </c>
      <c r="Y1599" t="s">
        <v>1375</v>
      </c>
    </row>
    <row r="1600" spans="1:25" ht="12.75" x14ac:dyDescent="0.2">
      <c r="A1600" t="s">
        <v>5751</v>
      </c>
      <c r="B1600" t="s">
        <v>5752</v>
      </c>
      <c r="D1600" t="s">
        <v>22</v>
      </c>
      <c r="E1600" t="s">
        <v>9299</v>
      </c>
      <c r="F1600">
        <v>1</v>
      </c>
      <c r="G1600" t="s">
        <v>5753</v>
      </c>
      <c r="H1600" t="s">
        <v>5753</v>
      </c>
      <c r="I1600">
        <v>5.8</v>
      </c>
      <c r="J1600">
        <v>5.8</v>
      </c>
      <c r="K1600">
        <v>5.8</v>
      </c>
      <c r="L1600">
        <v>5.8</v>
      </c>
      <c r="M1600">
        <v>5.8</v>
      </c>
      <c r="N1600">
        <v>5.8</v>
      </c>
      <c r="O1600">
        <v>5.8</v>
      </c>
      <c r="P1600">
        <v>5.68</v>
      </c>
      <c r="Q1600">
        <v>5.6810258899843502</v>
      </c>
      <c r="R1600">
        <v>6.0425457193469896</v>
      </c>
      <c r="S1600">
        <v>-0.24254571934699201</v>
      </c>
      <c r="T1600" t="s">
        <v>262</v>
      </c>
      <c r="U1600" t="s">
        <v>9819</v>
      </c>
      <c r="V1600" t="s">
        <v>25</v>
      </c>
      <c r="W1600">
        <v>1</v>
      </c>
      <c r="X1600" t="s">
        <v>148</v>
      </c>
      <c r="Y1600" t="s">
        <v>149</v>
      </c>
    </row>
    <row r="1601" spans="1:25" ht="12.75" x14ac:dyDescent="0.2">
      <c r="A1601" t="s">
        <v>5754</v>
      </c>
      <c r="B1601" t="s">
        <v>5755</v>
      </c>
      <c r="C1601" t="s">
        <v>262</v>
      </c>
      <c r="D1601" t="s">
        <v>5756</v>
      </c>
      <c r="E1601" t="s">
        <v>9931</v>
      </c>
      <c r="F1601">
        <v>25</v>
      </c>
      <c r="G1601" t="s">
        <v>5757</v>
      </c>
      <c r="H1601" t="s">
        <v>9932</v>
      </c>
      <c r="I1601">
        <v>5.25</v>
      </c>
      <c r="J1601">
        <v>5.25</v>
      </c>
      <c r="K1601">
        <v>5.25</v>
      </c>
      <c r="L1601">
        <v>5.25</v>
      </c>
      <c r="M1601">
        <v>5.27</v>
      </c>
      <c r="N1601">
        <v>5.27</v>
      </c>
      <c r="O1601">
        <v>5.27</v>
      </c>
      <c r="P1601">
        <v>5.16</v>
      </c>
      <c r="Q1601">
        <v>5.1645689908948702</v>
      </c>
      <c r="R1601">
        <v>5.5777345101664499</v>
      </c>
      <c r="S1601">
        <v>-0.30773451016645498</v>
      </c>
      <c r="T1601" t="s">
        <v>262</v>
      </c>
      <c r="U1601" t="s">
        <v>9819</v>
      </c>
      <c r="V1601" t="s">
        <v>25</v>
      </c>
      <c r="W1601">
        <v>1</v>
      </c>
      <c r="X1601" t="s">
        <v>148</v>
      </c>
      <c r="Y1601" t="s">
        <v>149</v>
      </c>
    </row>
    <row r="1602" spans="1:25" ht="12.75" x14ac:dyDescent="0.2">
      <c r="A1602" t="s">
        <v>5759</v>
      </c>
      <c r="B1602" t="s">
        <v>5760</v>
      </c>
      <c r="D1602" t="s">
        <v>22</v>
      </c>
      <c r="E1602" t="s">
        <v>9299</v>
      </c>
      <c r="F1602">
        <v>1</v>
      </c>
      <c r="G1602" t="s">
        <v>5761</v>
      </c>
      <c r="H1602" t="s">
        <v>5761</v>
      </c>
      <c r="I1602">
        <v>4.75</v>
      </c>
      <c r="J1602">
        <v>4.75</v>
      </c>
      <c r="K1602">
        <v>4.75</v>
      </c>
      <c r="L1602">
        <v>4.75</v>
      </c>
      <c r="M1602">
        <v>4.75</v>
      </c>
      <c r="N1602">
        <v>4.75</v>
      </c>
      <c r="O1602">
        <v>4.75</v>
      </c>
      <c r="P1602">
        <v>4.6500000000000004</v>
      </c>
      <c r="Q1602">
        <v>4.6481120918053804</v>
      </c>
      <c r="R1602">
        <v>4.6481120918053804</v>
      </c>
      <c r="S1602">
        <v>0.101887908194621</v>
      </c>
      <c r="T1602" t="s">
        <v>262</v>
      </c>
      <c r="U1602" t="s">
        <v>9819</v>
      </c>
      <c r="V1602" t="s">
        <v>25</v>
      </c>
      <c r="W1602">
        <v>1</v>
      </c>
      <c r="X1602" t="s">
        <v>148</v>
      </c>
      <c r="Y1602" t="s">
        <v>149</v>
      </c>
    </row>
    <row r="1603" spans="1:25" ht="12.75" x14ac:dyDescent="0.2">
      <c r="A1603" t="s">
        <v>5762</v>
      </c>
      <c r="B1603" t="s">
        <v>5763</v>
      </c>
      <c r="C1603" t="s">
        <v>262</v>
      </c>
      <c r="D1603" t="s">
        <v>5764</v>
      </c>
      <c r="E1603" t="s">
        <v>9299</v>
      </c>
      <c r="F1603">
        <v>1</v>
      </c>
      <c r="G1603" t="s">
        <v>5765</v>
      </c>
      <c r="H1603" t="s">
        <v>5766</v>
      </c>
      <c r="I1603">
        <v>11.6</v>
      </c>
      <c r="J1603">
        <v>11.6</v>
      </c>
      <c r="K1603">
        <v>11.6</v>
      </c>
      <c r="L1603">
        <v>11.6</v>
      </c>
      <c r="M1603">
        <v>11.61</v>
      </c>
      <c r="N1603">
        <v>11.61</v>
      </c>
      <c r="O1603">
        <v>11.61</v>
      </c>
      <c r="P1603">
        <v>11.36</v>
      </c>
      <c r="Q1603">
        <v>11.3620517799687</v>
      </c>
      <c r="R1603">
        <v>11.6202802295134</v>
      </c>
      <c r="S1603">
        <v>-1.0280229513446299E-2</v>
      </c>
      <c r="T1603" t="s">
        <v>262</v>
      </c>
      <c r="U1603" t="s">
        <v>9819</v>
      </c>
      <c r="V1603" t="s">
        <v>25</v>
      </c>
      <c r="W1603">
        <v>1</v>
      </c>
      <c r="X1603" t="s">
        <v>148</v>
      </c>
      <c r="Y1603" t="s">
        <v>149</v>
      </c>
    </row>
    <row r="1604" spans="1:25" ht="12.75" x14ac:dyDescent="0.2">
      <c r="A1604" t="s">
        <v>5767</v>
      </c>
      <c r="B1604" t="s">
        <v>5768</v>
      </c>
      <c r="C1604" t="s">
        <v>262</v>
      </c>
      <c r="D1604" t="s">
        <v>5769</v>
      </c>
      <c r="E1604" t="s">
        <v>8378</v>
      </c>
      <c r="F1604">
        <v>20</v>
      </c>
      <c r="G1604" t="s">
        <v>5770</v>
      </c>
      <c r="H1604" t="s">
        <v>5770</v>
      </c>
      <c r="I1604">
        <v>2.1</v>
      </c>
      <c r="J1604">
        <v>2.1</v>
      </c>
      <c r="K1604">
        <v>2.1</v>
      </c>
      <c r="L1604">
        <v>2.1</v>
      </c>
      <c r="M1604">
        <v>2.12</v>
      </c>
      <c r="N1604">
        <v>2.12</v>
      </c>
      <c r="O1604">
        <v>2.12</v>
      </c>
      <c r="P1604">
        <v>2.0699999999999998</v>
      </c>
      <c r="Q1604">
        <v>2.0658275963579502</v>
      </c>
      <c r="R1604">
        <v>32.536784642637599</v>
      </c>
      <c r="S1604">
        <v>-30.416784642637602</v>
      </c>
      <c r="T1604" t="s">
        <v>262</v>
      </c>
      <c r="U1604" t="s">
        <v>9819</v>
      </c>
      <c r="V1604" t="s">
        <v>25</v>
      </c>
      <c r="W1604">
        <v>1</v>
      </c>
      <c r="X1604" t="s">
        <v>148</v>
      </c>
      <c r="Y1604" t="s">
        <v>149</v>
      </c>
    </row>
    <row r="1605" spans="1:25" ht="12.75" x14ac:dyDescent="0.2">
      <c r="A1605" t="s">
        <v>5771</v>
      </c>
      <c r="B1605" t="s">
        <v>5772</v>
      </c>
      <c r="D1605" t="s">
        <v>5773</v>
      </c>
      <c r="E1605" t="s">
        <v>9299</v>
      </c>
      <c r="F1605">
        <v>1</v>
      </c>
      <c r="G1605" t="s">
        <v>5774</v>
      </c>
      <c r="H1605" t="s">
        <v>5774</v>
      </c>
      <c r="I1605">
        <v>23.75</v>
      </c>
      <c r="J1605">
        <v>23.75</v>
      </c>
      <c r="K1605">
        <v>23.75</v>
      </c>
      <c r="L1605">
        <v>23.75</v>
      </c>
      <c r="M1605">
        <v>23.75</v>
      </c>
      <c r="N1605">
        <v>23.75</v>
      </c>
      <c r="O1605">
        <v>23.75</v>
      </c>
      <c r="P1605">
        <v>23.24</v>
      </c>
      <c r="Q1605">
        <v>23.240560459026899</v>
      </c>
      <c r="R1605">
        <v>23.240560459026899</v>
      </c>
      <c r="S1605">
        <v>0.50943954097310895</v>
      </c>
      <c r="T1605" t="s">
        <v>262</v>
      </c>
      <c r="U1605" t="s">
        <v>9819</v>
      </c>
      <c r="V1605" t="s">
        <v>25</v>
      </c>
      <c r="W1605">
        <v>1</v>
      </c>
      <c r="X1605" t="s">
        <v>148</v>
      </c>
      <c r="Y1605" t="s">
        <v>149</v>
      </c>
    </row>
    <row r="1606" spans="1:25" ht="12.75" x14ac:dyDescent="0.2">
      <c r="A1606" t="s">
        <v>5775</v>
      </c>
      <c r="B1606" t="s">
        <v>5776</v>
      </c>
      <c r="C1606" t="s">
        <v>749</v>
      </c>
      <c r="D1606" t="s">
        <v>22</v>
      </c>
      <c r="E1606" t="s">
        <v>9299</v>
      </c>
      <c r="F1606">
        <v>1</v>
      </c>
      <c r="G1606" t="s">
        <v>5777</v>
      </c>
      <c r="H1606" t="s">
        <v>5777</v>
      </c>
      <c r="I1606">
        <v>6.3</v>
      </c>
      <c r="J1606">
        <v>6.3</v>
      </c>
      <c r="K1606">
        <v>6.3</v>
      </c>
      <c r="L1606">
        <v>6.3</v>
      </c>
      <c r="M1606">
        <v>6.34</v>
      </c>
      <c r="N1606">
        <v>6.34</v>
      </c>
      <c r="O1606">
        <v>6.34</v>
      </c>
      <c r="P1606">
        <v>6.2</v>
      </c>
      <c r="Q1606">
        <v>6.19748278907384</v>
      </c>
      <c r="U1606" t="s">
        <v>9816</v>
      </c>
      <c r="V1606" t="s">
        <v>25</v>
      </c>
      <c r="W1606">
        <v>1</v>
      </c>
      <c r="X1606" t="s">
        <v>148</v>
      </c>
      <c r="Y1606" t="s">
        <v>149</v>
      </c>
    </row>
    <row r="1607" spans="1:25" ht="12.75" x14ac:dyDescent="0.2">
      <c r="A1607" t="s">
        <v>5778</v>
      </c>
      <c r="B1607" t="s">
        <v>5779</v>
      </c>
      <c r="C1607" t="s">
        <v>427</v>
      </c>
      <c r="D1607" t="s">
        <v>5764</v>
      </c>
      <c r="E1607" t="s">
        <v>9299</v>
      </c>
      <c r="F1607">
        <v>1</v>
      </c>
      <c r="G1607" t="s">
        <v>5780</v>
      </c>
      <c r="H1607" t="s">
        <v>5781</v>
      </c>
      <c r="I1607">
        <v>13.85</v>
      </c>
      <c r="J1607">
        <v>13.85</v>
      </c>
      <c r="K1607">
        <v>13.85</v>
      </c>
      <c r="L1607">
        <v>13.85</v>
      </c>
      <c r="M1607">
        <v>13.86</v>
      </c>
      <c r="N1607">
        <v>13.86</v>
      </c>
      <c r="O1607">
        <v>13.86</v>
      </c>
      <c r="P1607" t="s">
        <v>9933</v>
      </c>
      <c r="U1607" t="s">
        <v>9816</v>
      </c>
      <c r="V1607" t="s">
        <v>25</v>
      </c>
      <c r="W1607" t="s">
        <v>25</v>
      </c>
      <c r="X1607" t="s">
        <v>148</v>
      </c>
      <c r="Y1607" t="s">
        <v>149</v>
      </c>
    </row>
    <row r="1608" spans="1:25" ht="12.75" x14ac:dyDescent="0.2">
      <c r="A1608" t="s">
        <v>5782</v>
      </c>
      <c r="B1608" t="s">
        <v>5783</v>
      </c>
      <c r="C1608" t="s">
        <v>427</v>
      </c>
      <c r="D1608" t="s">
        <v>4295</v>
      </c>
      <c r="E1608" t="s">
        <v>9299</v>
      </c>
      <c r="F1608">
        <v>1</v>
      </c>
      <c r="G1608" t="s">
        <v>5784</v>
      </c>
      <c r="H1608" t="s">
        <v>5785</v>
      </c>
      <c r="I1608">
        <v>2.1</v>
      </c>
      <c r="J1608">
        <v>2.1</v>
      </c>
      <c r="K1608">
        <v>2.1</v>
      </c>
      <c r="L1608">
        <v>2.1</v>
      </c>
      <c r="M1608">
        <v>2.12</v>
      </c>
      <c r="N1608">
        <v>2.12</v>
      </c>
      <c r="O1608">
        <v>2.12</v>
      </c>
      <c r="P1608" t="s">
        <v>9934</v>
      </c>
      <c r="U1608" t="s">
        <v>9816</v>
      </c>
      <c r="V1608" t="s">
        <v>25</v>
      </c>
      <c r="W1608" t="s">
        <v>25</v>
      </c>
      <c r="X1608" t="s">
        <v>148</v>
      </c>
      <c r="Y1608" t="s">
        <v>149</v>
      </c>
    </row>
    <row r="1609" spans="1:25" ht="12.75" x14ac:dyDescent="0.2">
      <c r="A1609" t="s">
        <v>7092</v>
      </c>
      <c r="B1609" t="s">
        <v>7093</v>
      </c>
      <c r="C1609" t="s">
        <v>427</v>
      </c>
      <c r="D1609" t="s">
        <v>4295</v>
      </c>
      <c r="E1609" t="s">
        <v>9299</v>
      </c>
      <c r="F1609">
        <v>1</v>
      </c>
      <c r="G1609" t="s">
        <v>7094</v>
      </c>
      <c r="H1609" t="s">
        <v>7095</v>
      </c>
      <c r="I1609">
        <v>2.1</v>
      </c>
      <c r="J1609">
        <v>2.1</v>
      </c>
      <c r="K1609">
        <v>2.1</v>
      </c>
      <c r="L1609">
        <v>2.1</v>
      </c>
      <c r="M1609">
        <v>2.12</v>
      </c>
      <c r="N1609">
        <v>2.12</v>
      </c>
      <c r="O1609">
        <v>2.12</v>
      </c>
      <c r="P1609" t="s">
        <v>9934</v>
      </c>
      <c r="U1609" t="s">
        <v>9816</v>
      </c>
      <c r="V1609" t="s">
        <v>25</v>
      </c>
      <c r="W1609" t="s">
        <v>25</v>
      </c>
      <c r="X1609" t="s">
        <v>148</v>
      </c>
      <c r="Y1609" t="s">
        <v>149</v>
      </c>
    </row>
    <row r="1610" spans="1:25" ht="12.75" x14ac:dyDescent="0.2">
      <c r="A1610" t="s">
        <v>7096</v>
      </c>
      <c r="B1610" t="s">
        <v>7097</v>
      </c>
      <c r="C1610" t="s">
        <v>427</v>
      </c>
      <c r="D1610" t="s">
        <v>7098</v>
      </c>
      <c r="E1610" t="s">
        <v>8378</v>
      </c>
      <c r="F1610">
        <v>10</v>
      </c>
      <c r="G1610" t="s">
        <v>7099</v>
      </c>
      <c r="H1610" t="s">
        <v>7100</v>
      </c>
      <c r="I1610">
        <v>4.25</v>
      </c>
      <c r="J1610">
        <v>4.25</v>
      </c>
      <c r="K1610">
        <v>4.25</v>
      </c>
      <c r="L1610">
        <v>4.25</v>
      </c>
      <c r="M1610">
        <v>4.29</v>
      </c>
      <c r="N1610">
        <v>4.29</v>
      </c>
      <c r="O1610">
        <v>4.29</v>
      </c>
      <c r="P1610" t="s">
        <v>9935</v>
      </c>
      <c r="U1610" t="s">
        <v>9816</v>
      </c>
      <c r="V1610" t="s">
        <v>25</v>
      </c>
      <c r="W1610" t="s">
        <v>25</v>
      </c>
      <c r="X1610" t="s">
        <v>148</v>
      </c>
      <c r="Y1610" t="s">
        <v>149</v>
      </c>
    </row>
    <row r="1611" spans="1:25" ht="12.75" x14ac:dyDescent="0.2">
      <c r="A1611" t="s">
        <v>5786</v>
      </c>
      <c r="B1611" t="s">
        <v>5787</v>
      </c>
      <c r="D1611" t="s">
        <v>22</v>
      </c>
      <c r="E1611" t="s">
        <v>9299</v>
      </c>
      <c r="F1611">
        <v>1</v>
      </c>
      <c r="G1611" t="s">
        <v>5788</v>
      </c>
      <c r="H1611" t="s">
        <v>5788</v>
      </c>
      <c r="I1611">
        <v>63.86</v>
      </c>
      <c r="J1611">
        <v>63.86</v>
      </c>
      <c r="K1611">
        <v>63.86</v>
      </c>
      <c r="L1611">
        <v>63.86</v>
      </c>
      <c r="M1611">
        <v>63.86</v>
      </c>
      <c r="N1611">
        <v>63.86</v>
      </c>
      <c r="O1611">
        <v>63.86</v>
      </c>
      <c r="P1611">
        <v>62.49</v>
      </c>
      <c r="Q1611">
        <v>62.491284789827901</v>
      </c>
      <c r="R1611">
        <v>44.983395910694298</v>
      </c>
      <c r="S1611">
        <v>18.876604089305701</v>
      </c>
      <c r="T1611" t="s">
        <v>262</v>
      </c>
      <c r="U1611" t="s">
        <v>9819</v>
      </c>
      <c r="V1611" t="s">
        <v>25</v>
      </c>
      <c r="W1611">
        <v>1</v>
      </c>
      <c r="X1611" t="s">
        <v>1383</v>
      </c>
      <c r="Y1611" t="s">
        <v>1384</v>
      </c>
    </row>
    <row r="1612" spans="1:25" ht="12.75" x14ac:dyDescent="0.2">
      <c r="A1612" t="s">
        <v>5789</v>
      </c>
      <c r="B1612" t="s">
        <v>5790</v>
      </c>
      <c r="D1612" t="s">
        <v>22</v>
      </c>
      <c r="E1612" t="s">
        <v>9299</v>
      </c>
      <c r="F1612">
        <v>1</v>
      </c>
      <c r="G1612" t="s">
        <v>5791</v>
      </c>
      <c r="H1612" t="s">
        <v>5791</v>
      </c>
      <c r="I1612">
        <v>65.98</v>
      </c>
      <c r="J1612">
        <v>65.98</v>
      </c>
      <c r="K1612">
        <v>65.98</v>
      </c>
      <c r="L1612">
        <v>65.98</v>
      </c>
      <c r="M1612">
        <v>65.98</v>
      </c>
      <c r="N1612">
        <v>65.98</v>
      </c>
      <c r="O1612">
        <v>65.98</v>
      </c>
      <c r="P1612">
        <v>64.56</v>
      </c>
      <c r="Q1612">
        <v>64.557112386185807</v>
      </c>
      <c r="R1612">
        <v>46.119601088691098</v>
      </c>
      <c r="S1612">
        <v>19.860398911308899</v>
      </c>
      <c r="T1612" t="s">
        <v>262</v>
      </c>
      <c r="U1612" t="s">
        <v>9819</v>
      </c>
      <c r="V1612" t="s">
        <v>25</v>
      </c>
      <c r="W1612">
        <v>1</v>
      </c>
      <c r="X1612" t="s">
        <v>1383</v>
      </c>
      <c r="Y1612" t="s">
        <v>1384</v>
      </c>
    </row>
    <row r="1613" spans="1:25" ht="12.75" x14ac:dyDescent="0.2">
      <c r="A1613" t="s">
        <v>5792</v>
      </c>
      <c r="B1613" t="s">
        <v>5793</v>
      </c>
      <c r="D1613" t="s">
        <v>22</v>
      </c>
      <c r="E1613" t="s">
        <v>9299</v>
      </c>
      <c r="F1613">
        <v>1</v>
      </c>
      <c r="G1613" t="s">
        <v>5794</v>
      </c>
      <c r="H1613" t="s">
        <v>5794</v>
      </c>
      <c r="I1613">
        <v>33.75</v>
      </c>
      <c r="J1613">
        <v>33.75</v>
      </c>
      <c r="K1613">
        <v>33.75</v>
      </c>
      <c r="L1613">
        <v>33.75</v>
      </c>
      <c r="M1613">
        <v>33.78</v>
      </c>
      <c r="N1613">
        <v>33.78</v>
      </c>
      <c r="O1613">
        <v>33.78</v>
      </c>
      <c r="P1613">
        <v>33.049999999999997</v>
      </c>
      <c r="Q1613">
        <v>33.053241541727097</v>
      </c>
      <c r="R1613">
        <v>33.363115681180801</v>
      </c>
      <c r="S1613">
        <v>0.41688431881917198</v>
      </c>
      <c r="T1613" t="s">
        <v>262</v>
      </c>
      <c r="U1613" t="s">
        <v>9819</v>
      </c>
      <c r="V1613" t="s">
        <v>25</v>
      </c>
      <c r="W1613">
        <v>1</v>
      </c>
      <c r="X1613" t="s">
        <v>1383</v>
      </c>
      <c r="Y1613" t="s">
        <v>1384</v>
      </c>
    </row>
    <row r="1614" spans="1:25" ht="12.75" x14ac:dyDescent="0.2">
      <c r="A1614" t="s">
        <v>5795</v>
      </c>
      <c r="B1614" t="s">
        <v>5796</v>
      </c>
      <c r="D1614" t="s">
        <v>22</v>
      </c>
      <c r="E1614" t="s">
        <v>9299</v>
      </c>
      <c r="F1614">
        <v>1</v>
      </c>
      <c r="G1614" t="s">
        <v>5797</v>
      </c>
      <c r="H1614" t="s">
        <v>5797</v>
      </c>
      <c r="I1614">
        <v>257.04000000000002</v>
      </c>
      <c r="J1614">
        <v>257.04000000000002</v>
      </c>
      <c r="K1614">
        <v>257.04000000000002</v>
      </c>
      <c r="L1614">
        <v>257.04000000000002</v>
      </c>
      <c r="M1614">
        <v>257.04000000000002</v>
      </c>
      <c r="N1614">
        <v>257.04000000000002</v>
      </c>
      <c r="O1614">
        <v>257.04000000000002</v>
      </c>
      <c r="P1614">
        <v>251.51</v>
      </c>
      <c r="Q1614">
        <v>251.51450985657999</v>
      </c>
      <c r="R1614">
        <v>179.72700088314099</v>
      </c>
      <c r="S1614">
        <v>77.312999116858705</v>
      </c>
      <c r="T1614" t="s">
        <v>262</v>
      </c>
      <c r="U1614" t="s">
        <v>9819</v>
      </c>
      <c r="V1614" t="s">
        <v>25</v>
      </c>
      <c r="W1614">
        <v>1</v>
      </c>
      <c r="X1614" t="s">
        <v>1383</v>
      </c>
      <c r="Y1614" t="s">
        <v>1384</v>
      </c>
    </row>
    <row r="1615" spans="1:25" ht="12.75" x14ac:dyDescent="0.2">
      <c r="A1615" t="s">
        <v>5798</v>
      </c>
      <c r="B1615" t="s">
        <v>5799</v>
      </c>
      <c r="D1615" t="s">
        <v>22</v>
      </c>
      <c r="E1615" t="s">
        <v>9299</v>
      </c>
      <c r="F1615">
        <v>1</v>
      </c>
      <c r="G1615" t="s">
        <v>5800</v>
      </c>
      <c r="H1615" t="s">
        <v>5801</v>
      </c>
      <c r="I1615">
        <v>92.37</v>
      </c>
      <c r="J1615">
        <v>92.37</v>
      </c>
      <c r="K1615">
        <v>92.37</v>
      </c>
      <c r="L1615">
        <v>92.37</v>
      </c>
      <c r="M1615">
        <v>92.37</v>
      </c>
      <c r="N1615">
        <v>92.37</v>
      </c>
      <c r="O1615">
        <v>92.37</v>
      </c>
      <c r="P1615">
        <v>90.38</v>
      </c>
      <c r="Q1615">
        <v>90.379957340660098</v>
      </c>
      <c r="R1615">
        <v>64.557112386185807</v>
      </c>
      <c r="S1615">
        <v>27.812887613814201</v>
      </c>
      <c r="T1615" t="s">
        <v>262</v>
      </c>
      <c r="U1615" t="s">
        <v>9819</v>
      </c>
      <c r="V1615" t="s">
        <v>25</v>
      </c>
      <c r="W1615">
        <v>1</v>
      </c>
      <c r="X1615" t="s">
        <v>1383</v>
      </c>
      <c r="Y1615" t="s">
        <v>1384</v>
      </c>
    </row>
    <row r="1616" spans="1:25" ht="12.75" x14ac:dyDescent="0.2">
      <c r="A1616" t="s">
        <v>5802</v>
      </c>
      <c r="B1616" t="s">
        <v>5803</v>
      </c>
      <c r="D1616" t="s">
        <v>22</v>
      </c>
      <c r="E1616" t="s">
        <v>9299</v>
      </c>
      <c r="F1616">
        <v>1</v>
      </c>
      <c r="G1616" t="s">
        <v>5804</v>
      </c>
      <c r="H1616" t="s">
        <v>5805</v>
      </c>
      <c r="I1616">
        <v>164.15</v>
      </c>
      <c r="J1616">
        <v>164.15</v>
      </c>
      <c r="K1616">
        <v>164.15</v>
      </c>
      <c r="L1616">
        <v>164.15</v>
      </c>
      <c r="M1616">
        <v>164.15</v>
      </c>
      <c r="N1616">
        <v>164.15</v>
      </c>
      <c r="O1616">
        <v>164.15</v>
      </c>
      <c r="P1616">
        <v>160.62</v>
      </c>
      <c r="Q1616">
        <v>160.61809561683</v>
      </c>
      <c r="R1616">
        <v>115.01495142722899</v>
      </c>
      <c r="S1616">
        <v>49.135048572771403</v>
      </c>
      <c r="T1616" t="s">
        <v>262</v>
      </c>
      <c r="U1616" t="s">
        <v>9819</v>
      </c>
      <c r="V1616" t="s">
        <v>25</v>
      </c>
      <c r="W1616">
        <v>1</v>
      </c>
      <c r="X1616" t="s">
        <v>1383</v>
      </c>
      <c r="Y1616" t="s">
        <v>1384</v>
      </c>
    </row>
    <row r="1617" spans="1:25" ht="12.75" x14ac:dyDescent="0.2">
      <c r="A1617" t="s">
        <v>5806</v>
      </c>
      <c r="B1617" t="s">
        <v>5807</v>
      </c>
      <c r="D1617" t="s">
        <v>22</v>
      </c>
      <c r="E1617" t="s">
        <v>9299</v>
      </c>
      <c r="F1617">
        <v>1</v>
      </c>
      <c r="G1617" t="s">
        <v>5808</v>
      </c>
      <c r="H1617" t="s">
        <v>5808</v>
      </c>
      <c r="I1617">
        <v>147.79</v>
      </c>
      <c r="J1617">
        <v>147.79</v>
      </c>
      <c r="K1617">
        <v>147.79</v>
      </c>
      <c r="L1617">
        <v>147.79</v>
      </c>
      <c r="M1617">
        <v>147.79</v>
      </c>
      <c r="N1617">
        <v>147.79</v>
      </c>
      <c r="O1617">
        <v>147.79</v>
      </c>
      <c r="P1617">
        <v>144.61000000000001</v>
      </c>
      <c r="Q1617">
        <v>144.60793174505599</v>
      </c>
      <c r="R1617">
        <v>103.549608267442</v>
      </c>
      <c r="S1617">
        <v>44.240391732558003</v>
      </c>
      <c r="T1617" t="s">
        <v>262</v>
      </c>
      <c r="U1617" t="s">
        <v>9819</v>
      </c>
      <c r="V1617" t="s">
        <v>25</v>
      </c>
      <c r="W1617">
        <v>1</v>
      </c>
      <c r="X1617" t="s">
        <v>1383</v>
      </c>
      <c r="Y1617" t="s">
        <v>1384</v>
      </c>
    </row>
    <row r="1618" spans="1:25" ht="12.75" x14ac:dyDescent="0.2">
      <c r="A1618" t="s">
        <v>5809</v>
      </c>
      <c r="B1618" t="s">
        <v>5810</v>
      </c>
      <c r="D1618" t="s">
        <v>22</v>
      </c>
      <c r="E1618" t="s">
        <v>9299</v>
      </c>
      <c r="F1618">
        <v>1</v>
      </c>
      <c r="G1618" t="s">
        <v>5811</v>
      </c>
      <c r="H1618" t="s">
        <v>5812</v>
      </c>
      <c r="I1618">
        <v>221.68</v>
      </c>
      <c r="J1618">
        <v>221.68</v>
      </c>
      <c r="K1618">
        <v>221.68</v>
      </c>
      <c r="L1618">
        <v>221.68</v>
      </c>
      <c r="M1618">
        <v>221.68</v>
      </c>
      <c r="N1618">
        <v>221.68</v>
      </c>
      <c r="O1618">
        <v>221.68</v>
      </c>
      <c r="P1618">
        <v>216.91</v>
      </c>
      <c r="Q1618">
        <v>216.911897617584</v>
      </c>
      <c r="R1618">
        <v>154.937069726846</v>
      </c>
      <c r="S1618">
        <v>66.742930273154101</v>
      </c>
      <c r="T1618" t="s">
        <v>262</v>
      </c>
      <c r="U1618" t="s">
        <v>9819</v>
      </c>
      <c r="V1618" t="s">
        <v>25</v>
      </c>
      <c r="W1618">
        <v>1</v>
      </c>
      <c r="X1618" t="s">
        <v>1383</v>
      </c>
      <c r="Y1618" t="s">
        <v>1384</v>
      </c>
    </row>
    <row r="1619" spans="1:25" ht="12.75" x14ac:dyDescent="0.2">
      <c r="A1619" t="s">
        <v>5813</v>
      </c>
      <c r="B1619" t="s">
        <v>5814</v>
      </c>
      <c r="D1619" t="s">
        <v>22</v>
      </c>
      <c r="E1619" t="s">
        <v>9299</v>
      </c>
      <c r="F1619">
        <v>1</v>
      </c>
      <c r="G1619" t="s">
        <v>5815</v>
      </c>
      <c r="H1619" t="s">
        <v>5816</v>
      </c>
      <c r="I1619">
        <v>26.35</v>
      </c>
      <c r="J1619">
        <v>26.35</v>
      </c>
      <c r="K1619">
        <v>26.35</v>
      </c>
      <c r="L1619">
        <v>26.35</v>
      </c>
      <c r="M1619">
        <v>26.39</v>
      </c>
      <c r="N1619">
        <v>26.39</v>
      </c>
      <c r="O1619">
        <v>26.39</v>
      </c>
      <c r="P1619">
        <v>25.82</v>
      </c>
      <c r="Q1619">
        <v>25.822844954474299</v>
      </c>
      <c r="R1619">
        <v>25.926136334292199</v>
      </c>
      <c r="S1619">
        <v>0.46386366570777998</v>
      </c>
      <c r="T1619" t="s">
        <v>262</v>
      </c>
      <c r="U1619" t="s">
        <v>9819</v>
      </c>
      <c r="V1619" t="s">
        <v>25</v>
      </c>
      <c r="W1619">
        <v>1</v>
      </c>
      <c r="X1619" t="s">
        <v>1383</v>
      </c>
      <c r="Y1619" t="s">
        <v>1384</v>
      </c>
    </row>
    <row r="1620" spans="1:25" ht="12.75" x14ac:dyDescent="0.2">
      <c r="A1620" t="s">
        <v>5817</v>
      </c>
      <c r="B1620" t="s">
        <v>5818</v>
      </c>
      <c r="D1620" t="s">
        <v>22</v>
      </c>
      <c r="E1620" t="s">
        <v>9299</v>
      </c>
      <c r="F1620">
        <v>1</v>
      </c>
      <c r="G1620" t="s">
        <v>5819</v>
      </c>
      <c r="H1620" t="s">
        <v>5820</v>
      </c>
      <c r="I1620">
        <v>81.28</v>
      </c>
      <c r="J1620">
        <v>81.28</v>
      </c>
      <c r="K1620">
        <v>81.28</v>
      </c>
      <c r="L1620">
        <v>81.28</v>
      </c>
      <c r="M1620">
        <v>81.28</v>
      </c>
      <c r="N1620">
        <v>81.28</v>
      </c>
      <c r="O1620">
        <v>81.28</v>
      </c>
      <c r="P1620">
        <v>79.53</v>
      </c>
      <c r="Q1620">
        <v>79.534362459780894</v>
      </c>
      <c r="R1620">
        <v>56.810258899843497</v>
      </c>
      <c r="S1620">
        <v>24.469741100156501</v>
      </c>
      <c r="T1620" t="s">
        <v>262</v>
      </c>
      <c r="U1620" t="s">
        <v>9819</v>
      </c>
      <c r="V1620" t="s">
        <v>25</v>
      </c>
      <c r="W1620">
        <v>1</v>
      </c>
      <c r="X1620" t="s">
        <v>1383</v>
      </c>
      <c r="Y1620" t="s">
        <v>1384</v>
      </c>
    </row>
    <row r="1621" spans="1:25" ht="12.75" x14ac:dyDescent="0.2">
      <c r="A1621" t="s">
        <v>5821</v>
      </c>
      <c r="B1621" t="s">
        <v>5822</v>
      </c>
      <c r="D1621" t="s">
        <v>22</v>
      </c>
      <c r="E1621" t="s">
        <v>9299</v>
      </c>
      <c r="F1621">
        <v>1</v>
      </c>
      <c r="G1621" t="s">
        <v>5823</v>
      </c>
      <c r="H1621" t="s">
        <v>5824</v>
      </c>
      <c r="I1621">
        <v>23.2</v>
      </c>
      <c r="J1621">
        <v>23.2</v>
      </c>
      <c r="K1621">
        <v>23.2</v>
      </c>
      <c r="L1621">
        <v>23.2</v>
      </c>
      <c r="M1621">
        <v>23.22</v>
      </c>
      <c r="N1621">
        <v>23.22</v>
      </c>
      <c r="O1621">
        <v>23.22</v>
      </c>
      <c r="P1621">
        <v>22.72</v>
      </c>
      <c r="Q1621">
        <v>22.724103559937401</v>
      </c>
      <c r="R1621">
        <v>22.982332009482199</v>
      </c>
      <c r="S1621">
        <v>0.23766799051784901</v>
      </c>
      <c r="T1621" t="s">
        <v>262</v>
      </c>
      <c r="U1621" t="s">
        <v>9819</v>
      </c>
      <c r="V1621" t="s">
        <v>25</v>
      </c>
      <c r="W1621">
        <v>1</v>
      </c>
      <c r="X1621" t="s">
        <v>1383</v>
      </c>
      <c r="Y1621" t="s">
        <v>1384</v>
      </c>
    </row>
    <row r="1622" spans="1:25" ht="12.75" x14ac:dyDescent="0.2">
      <c r="A1622" t="s">
        <v>5825</v>
      </c>
      <c r="B1622" t="s">
        <v>5826</v>
      </c>
      <c r="D1622" t="s">
        <v>22</v>
      </c>
      <c r="E1622" t="s">
        <v>9299</v>
      </c>
      <c r="F1622">
        <v>1</v>
      </c>
      <c r="G1622" t="s">
        <v>5827</v>
      </c>
      <c r="H1622" t="s">
        <v>5828</v>
      </c>
      <c r="I1622">
        <v>160.44999999999999</v>
      </c>
      <c r="J1622">
        <v>160.44999999999999</v>
      </c>
      <c r="K1622">
        <v>160.44999999999999</v>
      </c>
      <c r="L1622">
        <v>160.44999999999999</v>
      </c>
      <c r="M1622">
        <v>160.44999999999999</v>
      </c>
      <c r="N1622">
        <v>160.44999999999999</v>
      </c>
      <c r="O1622">
        <v>160.44999999999999</v>
      </c>
      <c r="P1622">
        <v>157</v>
      </c>
      <c r="Q1622">
        <v>157.002897323204</v>
      </c>
      <c r="R1622">
        <v>112.329375551963</v>
      </c>
      <c r="S1622">
        <v>48.1206244480367</v>
      </c>
      <c r="T1622" t="s">
        <v>262</v>
      </c>
      <c r="U1622" t="s">
        <v>9819</v>
      </c>
      <c r="V1622" t="s">
        <v>25</v>
      </c>
      <c r="W1622">
        <v>1</v>
      </c>
      <c r="X1622" t="s">
        <v>1383</v>
      </c>
      <c r="Y1622" t="s">
        <v>1384</v>
      </c>
    </row>
    <row r="1623" spans="1:25" ht="12.75" x14ac:dyDescent="0.2">
      <c r="A1623" t="s">
        <v>5829</v>
      </c>
      <c r="B1623" t="s">
        <v>5830</v>
      </c>
      <c r="D1623" t="s">
        <v>22</v>
      </c>
      <c r="E1623" t="s">
        <v>9299</v>
      </c>
      <c r="F1623">
        <v>1</v>
      </c>
      <c r="G1623" t="s">
        <v>5831</v>
      </c>
      <c r="H1623" t="s">
        <v>5832</v>
      </c>
      <c r="I1623">
        <v>106.09</v>
      </c>
      <c r="J1623">
        <v>106.09</v>
      </c>
      <c r="K1623">
        <v>106.09</v>
      </c>
      <c r="L1623">
        <v>106.09</v>
      </c>
      <c r="M1623">
        <v>106.09</v>
      </c>
      <c r="N1623">
        <v>106.09</v>
      </c>
      <c r="O1623">
        <v>106.09</v>
      </c>
      <c r="P1623">
        <v>103.81</v>
      </c>
      <c r="Q1623">
        <v>103.807836716987</v>
      </c>
      <c r="R1623">
        <v>74.421439158794996</v>
      </c>
      <c r="S1623">
        <v>31.668560841205</v>
      </c>
      <c r="T1623" t="s">
        <v>262</v>
      </c>
      <c r="U1623" t="s">
        <v>9819</v>
      </c>
      <c r="V1623" t="s">
        <v>25</v>
      </c>
      <c r="W1623">
        <v>1</v>
      </c>
      <c r="X1623" t="s">
        <v>1383</v>
      </c>
      <c r="Y1623" t="s">
        <v>1384</v>
      </c>
    </row>
    <row r="1624" spans="1:25" ht="12.75" x14ac:dyDescent="0.2">
      <c r="A1624" t="s">
        <v>5833</v>
      </c>
      <c r="B1624" t="s">
        <v>5834</v>
      </c>
      <c r="D1624" t="s">
        <v>22</v>
      </c>
      <c r="E1624" t="s">
        <v>9299</v>
      </c>
      <c r="F1624">
        <v>1</v>
      </c>
      <c r="G1624" t="s">
        <v>5835</v>
      </c>
      <c r="H1624" t="s">
        <v>5836</v>
      </c>
      <c r="I1624">
        <v>58.59</v>
      </c>
      <c r="J1624">
        <v>58.59</v>
      </c>
      <c r="K1624">
        <v>58.59</v>
      </c>
      <c r="L1624">
        <v>58.59</v>
      </c>
      <c r="M1624">
        <v>58.59</v>
      </c>
      <c r="N1624">
        <v>58.59</v>
      </c>
      <c r="O1624">
        <v>58.59</v>
      </c>
      <c r="P1624">
        <v>57.33</v>
      </c>
      <c r="Q1624">
        <v>57.326715798933002</v>
      </c>
      <c r="R1624">
        <v>41.264906237250003</v>
      </c>
      <c r="S1624">
        <v>17.325093762750001</v>
      </c>
      <c r="T1624" t="s">
        <v>262</v>
      </c>
      <c r="U1624" t="s">
        <v>9819</v>
      </c>
      <c r="V1624" t="s">
        <v>25</v>
      </c>
      <c r="W1624">
        <v>1</v>
      </c>
      <c r="X1624" t="s">
        <v>1383</v>
      </c>
      <c r="Y1624" t="s">
        <v>1384</v>
      </c>
    </row>
    <row r="1625" spans="1:25" ht="12.75" x14ac:dyDescent="0.2">
      <c r="A1625" t="s">
        <v>5837</v>
      </c>
      <c r="B1625" t="s">
        <v>5838</v>
      </c>
      <c r="D1625" t="s">
        <v>22</v>
      </c>
      <c r="E1625" t="s">
        <v>9299</v>
      </c>
      <c r="F1625">
        <v>1</v>
      </c>
      <c r="G1625" t="s">
        <v>5839</v>
      </c>
      <c r="H1625" t="s">
        <v>5839</v>
      </c>
      <c r="I1625">
        <v>91.32</v>
      </c>
      <c r="J1625">
        <v>91.32</v>
      </c>
      <c r="K1625">
        <v>91.32</v>
      </c>
      <c r="L1625">
        <v>91.32</v>
      </c>
      <c r="M1625">
        <v>91.32</v>
      </c>
      <c r="N1625">
        <v>91.32</v>
      </c>
      <c r="O1625">
        <v>91.32</v>
      </c>
      <c r="P1625">
        <v>89.35</v>
      </c>
      <c r="Q1625">
        <v>89.347043542481202</v>
      </c>
      <c r="R1625">
        <v>63.885718417369503</v>
      </c>
      <c r="S1625">
        <v>27.434281582630501</v>
      </c>
      <c r="T1625" t="s">
        <v>262</v>
      </c>
      <c r="U1625" t="s">
        <v>9819</v>
      </c>
      <c r="V1625" t="s">
        <v>25</v>
      </c>
      <c r="W1625">
        <v>1</v>
      </c>
      <c r="X1625" t="s">
        <v>1383</v>
      </c>
      <c r="Y1625" t="s">
        <v>1384</v>
      </c>
    </row>
    <row r="1626" spans="1:25" ht="12.75" x14ac:dyDescent="0.2">
      <c r="A1626" t="s">
        <v>5840</v>
      </c>
      <c r="B1626" t="s">
        <v>5841</v>
      </c>
      <c r="D1626" t="s">
        <v>22</v>
      </c>
      <c r="E1626" t="s">
        <v>9299</v>
      </c>
      <c r="F1626">
        <v>1</v>
      </c>
      <c r="G1626" t="s">
        <v>5842</v>
      </c>
      <c r="H1626" t="s">
        <v>5842</v>
      </c>
      <c r="I1626">
        <v>73.89</v>
      </c>
      <c r="J1626">
        <v>73.89</v>
      </c>
      <c r="K1626">
        <v>73.89</v>
      </c>
      <c r="L1626">
        <v>73.89</v>
      </c>
      <c r="M1626">
        <v>73.89</v>
      </c>
      <c r="N1626">
        <v>73.89</v>
      </c>
      <c r="O1626">
        <v>73.89</v>
      </c>
      <c r="P1626">
        <v>72.3</v>
      </c>
      <c r="Q1626">
        <v>72.303965872528096</v>
      </c>
      <c r="R1626">
        <v>51.645689908948697</v>
      </c>
      <c r="S1626">
        <v>22.2443100910514</v>
      </c>
      <c r="T1626" t="s">
        <v>262</v>
      </c>
      <c r="U1626" t="s">
        <v>9819</v>
      </c>
      <c r="V1626" t="s">
        <v>25</v>
      </c>
      <c r="W1626">
        <v>1</v>
      </c>
      <c r="X1626" t="s">
        <v>1383</v>
      </c>
      <c r="Y1626" t="s">
        <v>1384</v>
      </c>
    </row>
    <row r="1627" spans="1:25" ht="12.75" x14ac:dyDescent="0.2">
      <c r="A1627" t="s">
        <v>5843</v>
      </c>
      <c r="B1627" t="s">
        <v>5844</v>
      </c>
      <c r="D1627" t="s">
        <v>22</v>
      </c>
      <c r="E1627" t="s">
        <v>9299</v>
      </c>
      <c r="F1627">
        <v>1</v>
      </c>
      <c r="G1627" t="s">
        <v>5845</v>
      </c>
      <c r="H1627" t="s">
        <v>5846</v>
      </c>
      <c r="I1627">
        <v>133.01</v>
      </c>
      <c r="J1627">
        <v>133.01</v>
      </c>
      <c r="K1627">
        <v>133.01</v>
      </c>
      <c r="L1627">
        <v>133.01</v>
      </c>
      <c r="M1627">
        <v>133.01</v>
      </c>
      <c r="N1627">
        <v>133.01</v>
      </c>
      <c r="O1627">
        <v>133.01</v>
      </c>
      <c r="P1627">
        <v>130.15</v>
      </c>
      <c r="Q1627">
        <v>130.14713857055099</v>
      </c>
      <c r="R1627">
        <v>92.962241836107594</v>
      </c>
      <c r="S1627">
        <v>40.047758163892397</v>
      </c>
      <c r="T1627" t="s">
        <v>262</v>
      </c>
      <c r="U1627" t="s">
        <v>9819</v>
      </c>
      <c r="V1627" t="s">
        <v>25</v>
      </c>
      <c r="W1627">
        <v>1</v>
      </c>
      <c r="X1627" t="s">
        <v>1383</v>
      </c>
      <c r="Y1627" t="s">
        <v>1384</v>
      </c>
    </row>
    <row r="1628" spans="1:25" ht="12.75" x14ac:dyDescent="0.2">
      <c r="A1628" t="s">
        <v>5847</v>
      </c>
      <c r="B1628" t="s">
        <v>5848</v>
      </c>
      <c r="D1628" t="s">
        <v>22</v>
      </c>
      <c r="E1628" t="s">
        <v>9299</v>
      </c>
      <c r="F1628">
        <v>1</v>
      </c>
      <c r="G1628" t="s">
        <v>5849</v>
      </c>
      <c r="H1628" t="s">
        <v>5849</v>
      </c>
      <c r="I1628">
        <v>147.79</v>
      </c>
      <c r="J1628">
        <v>147.79</v>
      </c>
      <c r="K1628">
        <v>147.79</v>
      </c>
      <c r="L1628">
        <v>147.79</v>
      </c>
      <c r="M1628">
        <v>147.79</v>
      </c>
      <c r="N1628">
        <v>147.79</v>
      </c>
      <c r="O1628">
        <v>147.79</v>
      </c>
      <c r="P1628">
        <v>144.61000000000001</v>
      </c>
      <c r="Q1628">
        <v>144.60793174505599</v>
      </c>
      <c r="R1628">
        <v>103.291379817897</v>
      </c>
      <c r="S1628">
        <v>44.498620182102698</v>
      </c>
      <c r="T1628" t="s">
        <v>262</v>
      </c>
      <c r="U1628" t="s">
        <v>9819</v>
      </c>
      <c r="V1628" t="s">
        <v>25</v>
      </c>
      <c r="W1628">
        <v>1</v>
      </c>
      <c r="X1628" t="s">
        <v>1383</v>
      </c>
      <c r="Y1628" t="s">
        <v>1384</v>
      </c>
    </row>
    <row r="1629" spans="1:25" ht="12.75" x14ac:dyDescent="0.2">
      <c r="A1629" t="s">
        <v>5850</v>
      </c>
      <c r="B1629" t="s">
        <v>5851</v>
      </c>
      <c r="D1629" t="s">
        <v>22</v>
      </c>
      <c r="E1629" t="s">
        <v>9299</v>
      </c>
      <c r="F1629">
        <v>1</v>
      </c>
      <c r="G1629" t="s">
        <v>5852</v>
      </c>
      <c r="H1629" t="s">
        <v>5852</v>
      </c>
      <c r="I1629">
        <v>87.62</v>
      </c>
      <c r="J1629">
        <v>87.62</v>
      </c>
      <c r="K1629">
        <v>87.62</v>
      </c>
      <c r="L1629">
        <v>87.62</v>
      </c>
      <c r="M1629">
        <v>87.62</v>
      </c>
      <c r="N1629">
        <v>87.62</v>
      </c>
      <c r="O1629">
        <v>87.62</v>
      </c>
      <c r="P1629">
        <v>85.73</v>
      </c>
      <c r="Q1629">
        <v>85.731845248854796</v>
      </c>
      <c r="R1629">
        <v>61.458370991648898</v>
      </c>
      <c r="S1629">
        <v>26.161629008351099</v>
      </c>
      <c r="T1629" t="s">
        <v>262</v>
      </c>
      <c r="U1629" t="s">
        <v>9819</v>
      </c>
      <c r="V1629" t="s">
        <v>25</v>
      </c>
      <c r="W1629">
        <v>1</v>
      </c>
      <c r="X1629" t="s">
        <v>1383</v>
      </c>
      <c r="Y1629" t="s">
        <v>1384</v>
      </c>
    </row>
    <row r="1630" spans="1:25" ht="12.75" x14ac:dyDescent="0.2">
      <c r="A1630" t="s">
        <v>5853</v>
      </c>
      <c r="B1630" t="s">
        <v>5854</v>
      </c>
      <c r="D1630" t="s">
        <v>22</v>
      </c>
      <c r="E1630" t="s">
        <v>9299</v>
      </c>
      <c r="F1630">
        <v>1</v>
      </c>
      <c r="G1630" t="s">
        <v>5855</v>
      </c>
      <c r="H1630" t="s">
        <v>5855</v>
      </c>
      <c r="I1630">
        <v>267.08</v>
      </c>
      <c r="J1630">
        <v>267.08</v>
      </c>
      <c r="K1630">
        <v>267.08</v>
      </c>
      <c r="L1630">
        <v>267.08</v>
      </c>
      <c r="M1630">
        <v>267.08</v>
      </c>
      <c r="N1630">
        <v>267.08</v>
      </c>
      <c r="O1630">
        <v>267.08</v>
      </c>
      <c r="P1630">
        <v>261.33</v>
      </c>
      <c r="Q1630">
        <v>261.32719093928</v>
      </c>
      <c r="R1630">
        <v>187.00904316030301</v>
      </c>
      <c r="S1630">
        <v>80.070956839696905</v>
      </c>
      <c r="T1630" t="s">
        <v>262</v>
      </c>
      <c r="U1630" t="s">
        <v>9819</v>
      </c>
      <c r="V1630" t="s">
        <v>25</v>
      </c>
      <c r="W1630">
        <v>1</v>
      </c>
      <c r="X1630" t="s">
        <v>1383</v>
      </c>
      <c r="Y1630" t="s">
        <v>1384</v>
      </c>
    </row>
    <row r="1631" spans="1:25" ht="12.75" x14ac:dyDescent="0.2">
      <c r="A1631" t="s">
        <v>5856</v>
      </c>
      <c r="B1631" t="s">
        <v>5857</v>
      </c>
      <c r="D1631" t="s">
        <v>22</v>
      </c>
      <c r="E1631" t="s">
        <v>9299</v>
      </c>
      <c r="F1631">
        <v>1</v>
      </c>
      <c r="G1631" t="s">
        <v>5858</v>
      </c>
      <c r="H1631" t="s">
        <v>5859</v>
      </c>
      <c r="I1631">
        <v>73.89</v>
      </c>
      <c r="J1631">
        <v>73.89</v>
      </c>
      <c r="K1631">
        <v>73.89</v>
      </c>
      <c r="L1631">
        <v>73.89</v>
      </c>
      <c r="M1631">
        <v>73.89</v>
      </c>
      <c r="N1631">
        <v>73.89</v>
      </c>
      <c r="O1631">
        <v>73.89</v>
      </c>
      <c r="P1631">
        <v>72.3</v>
      </c>
      <c r="Q1631">
        <v>72.303965872528096</v>
      </c>
      <c r="R1631">
        <v>51.645689908948697</v>
      </c>
      <c r="S1631">
        <v>22.2443100910514</v>
      </c>
      <c r="T1631" t="s">
        <v>262</v>
      </c>
      <c r="U1631" t="s">
        <v>9819</v>
      </c>
      <c r="V1631" t="s">
        <v>25</v>
      </c>
      <c r="W1631">
        <v>1</v>
      </c>
      <c r="X1631" t="s">
        <v>1383</v>
      </c>
      <c r="Y1631" t="s">
        <v>1384</v>
      </c>
    </row>
    <row r="1632" spans="1:25" ht="12.75" x14ac:dyDescent="0.2">
      <c r="A1632" t="s">
        <v>5860</v>
      </c>
      <c r="B1632" t="s">
        <v>5861</v>
      </c>
      <c r="D1632" t="s">
        <v>22</v>
      </c>
      <c r="E1632" t="s">
        <v>9299</v>
      </c>
      <c r="F1632">
        <v>1</v>
      </c>
      <c r="G1632" t="s">
        <v>5862</v>
      </c>
      <c r="H1632" t="s">
        <v>5863</v>
      </c>
      <c r="I1632">
        <v>140.4</v>
      </c>
      <c r="J1632">
        <v>140.4</v>
      </c>
      <c r="K1632">
        <v>140.4</v>
      </c>
      <c r="L1632">
        <v>140.4</v>
      </c>
      <c r="M1632">
        <v>140.4</v>
      </c>
      <c r="N1632">
        <v>140.4</v>
      </c>
      <c r="O1632">
        <v>140.4</v>
      </c>
      <c r="P1632">
        <v>137.38</v>
      </c>
      <c r="Q1632">
        <v>137.37753515780301</v>
      </c>
      <c r="R1632">
        <v>98.126810827002402</v>
      </c>
      <c r="S1632">
        <v>42.273189172997597</v>
      </c>
      <c r="T1632" t="s">
        <v>262</v>
      </c>
      <c r="U1632" t="s">
        <v>9819</v>
      </c>
      <c r="V1632" t="s">
        <v>25</v>
      </c>
      <c r="W1632">
        <v>1</v>
      </c>
      <c r="X1632" t="s">
        <v>1383</v>
      </c>
      <c r="Y1632" t="s">
        <v>1384</v>
      </c>
    </row>
    <row r="1633" spans="1:25" ht="12.75" x14ac:dyDescent="0.2">
      <c r="A1633" t="s">
        <v>5864</v>
      </c>
      <c r="B1633" t="s">
        <v>5865</v>
      </c>
      <c r="D1633" t="s">
        <v>22</v>
      </c>
      <c r="E1633" t="s">
        <v>9299</v>
      </c>
      <c r="F1633">
        <v>1</v>
      </c>
      <c r="G1633" t="s">
        <v>5866</v>
      </c>
      <c r="H1633" t="s">
        <v>5867</v>
      </c>
      <c r="I1633">
        <v>184.74</v>
      </c>
      <c r="J1633">
        <v>184.74</v>
      </c>
      <c r="K1633">
        <v>184.74</v>
      </c>
      <c r="L1633">
        <v>184.74</v>
      </c>
      <c r="M1633">
        <v>184.74</v>
      </c>
      <c r="N1633">
        <v>184.74</v>
      </c>
      <c r="O1633">
        <v>184.74</v>
      </c>
      <c r="P1633">
        <v>180.76</v>
      </c>
      <c r="Q1633">
        <v>180.75991468132</v>
      </c>
      <c r="R1633">
        <v>129.11422477237201</v>
      </c>
      <c r="S1633">
        <v>55.625775227628402</v>
      </c>
      <c r="T1633" t="s">
        <v>262</v>
      </c>
      <c r="U1633" t="s">
        <v>9819</v>
      </c>
      <c r="V1633" t="s">
        <v>25</v>
      </c>
      <c r="W1633">
        <v>1</v>
      </c>
      <c r="X1633" t="s">
        <v>1383</v>
      </c>
      <c r="Y1633" t="s">
        <v>1384</v>
      </c>
    </row>
    <row r="1634" spans="1:25" ht="12.75" x14ac:dyDescent="0.2">
      <c r="A1634" t="s">
        <v>5868</v>
      </c>
      <c r="B1634" t="s">
        <v>5869</v>
      </c>
      <c r="D1634" t="s">
        <v>22</v>
      </c>
      <c r="E1634" t="s">
        <v>9299</v>
      </c>
      <c r="F1634">
        <v>1</v>
      </c>
      <c r="G1634" t="s">
        <v>5870</v>
      </c>
      <c r="H1634" t="s">
        <v>5871</v>
      </c>
      <c r="I1634">
        <v>128.79</v>
      </c>
      <c r="J1634">
        <v>128.79</v>
      </c>
      <c r="K1634">
        <v>128.79</v>
      </c>
      <c r="L1634">
        <v>128.79</v>
      </c>
      <c r="M1634">
        <v>128.79</v>
      </c>
      <c r="N1634">
        <v>128.79</v>
      </c>
      <c r="O1634">
        <v>128.79</v>
      </c>
      <c r="P1634">
        <v>126.02</v>
      </c>
      <c r="Q1634">
        <v>126.015483377835</v>
      </c>
      <c r="R1634">
        <v>90.121728891115396</v>
      </c>
      <c r="S1634">
        <v>38.668271108884603</v>
      </c>
      <c r="T1634" t="s">
        <v>262</v>
      </c>
      <c r="U1634" t="s">
        <v>9819</v>
      </c>
      <c r="V1634" t="s">
        <v>25</v>
      </c>
      <c r="W1634">
        <v>1</v>
      </c>
      <c r="X1634" t="s">
        <v>1383</v>
      </c>
      <c r="Y1634" t="s">
        <v>1384</v>
      </c>
    </row>
    <row r="1635" spans="1:25" ht="12.75" x14ac:dyDescent="0.2">
      <c r="A1635" t="s">
        <v>5872</v>
      </c>
      <c r="B1635" t="s">
        <v>5873</v>
      </c>
      <c r="D1635" t="s">
        <v>22</v>
      </c>
      <c r="E1635" t="s">
        <v>9299</v>
      </c>
      <c r="F1635">
        <v>1</v>
      </c>
      <c r="G1635" t="s">
        <v>5874</v>
      </c>
      <c r="H1635" t="s">
        <v>5874</v>
      </c>
      <c r="I1635">
        <v>155.18</v>
      </c>
      <c r="J1635">
        <v>155.18</v>
      </c>
      <c r="K1635">
        <v>155.18</v>
      </c>
      <c r="L1635">
        <v>155.18</v>
      </c>
      <c r="M1635">
        <v>155.18</v>
      </c>
      <c r="N1635">
        <v>155.18</v>
      </c>
      <c r="O1635">
        <v>155.18</v>
      </c>
      <c r="P1635">
        <v>151.84</v>
      </c>
      <c r="Q1635">
        <v>151.838328332309</v>
      </c>
      <c r="R1635">
        <v>108.455948808792</v>
      </c>
      <c r="S1635">
        <v>46.724051191207899</v>
      </c>
      <c r="T1635" t="s">
        <v>262</v>
      </c>
      <c r="U1635" t="s">
        <v>9819</v>
      </c>
      <c r="V1635" t="s">
        <v>25</v>
      </c>
      <c r="W1635">
        <v>1</v>
      </c>
      <c r="X1635" t="s">
        <v>1383</v>
      </c>
      <c r="Y1635" t="s">
        <v>1384</v>
      </c>
    </row>
    <row r="1636" spans="1:25" ht="12.75" x14ac:dyDescent="0.2">
      <c r="A1636" t="s">
        <v>5875</v>
      </c>
      <c r="B1636" t="s">
        <v>5876</v>
      </c>
      <c r="C1636" t="s">
        <v>1088</v>
      </c>
      <c r="D1636" t="s">
        <v>22</v>
      </c>
      <c r="E1636" t="s">
        <v>9299</v>
      </c>
      <c r="F1636">
        <v>1</v>
      </c>
      <c r="G1636" t="s">
        <v>5877</v>
      </c>
      <c r="H1636" t="s">
        <v>5878</v>
      </c>
      <c r="I1636">
        <v>1081.8599999999999</v>
      </c>
      <c r="J1636">
        <v>1081.8599999999999</v>
      </c>
      <c r="K1636">
        <v>1081.8599999999999</v>
      </c>
      <c r="L1636">
        <v>1081.8599999999999</v>
      </c>
      <c r="M1636">
        <v>1081.8599999999999</v>
      </c>
      <c r="N1636">
        <v>1081.8599999999999</v>
      </c>
      <c r="O1636">
        <v>1081.8599999999999</v>
      </c>
      <c r="P1636">
        <v>1058.57</v>
      </c>
      <c r="Q1636">
        <v>1189.40023860309</v>
      </c>
      <c r="R1636">
        <v>1071.6480656106801</v>
      </c>
      <c r="S1636">
        <v>10.2119343893155</v>
      </c>
      <c r="T1636" t="s">
        <v>262</v>
      </c>
      <c r="U1636" t="s">
        <v>9819</v>
      </c>
      <c r="V1636" t="s">
        <v>25</v>
      </c>
      <c r="W1636">
        <v>1</v>
      </c>
      <c r="X1636" t="s">
        <v>1383</v>
      </c>
      <c r="Y1636" t="s">
        <v>1384</v>
      </c>
    </row>
    <row r="1637" spans="1:25" ht="12.75" x14ac:dyDescent="0.2">
      <c r="A1637" t="s">
        <v>5879</v>
      </c>
      <c r="B1637" t="s">
        <v>5880</v>
      </c>
      <c r="D1637" t="s">
        <v>22</v>
      </c>
      <c r="E1637" t="s">
        <v>9299</v>
      </c>
      <c r="F1637">
        <v>1</v>
      </c>
      <c r="G1637" t="s">
        <v>5881</v>
      </c>
      <c r="H1637" t="s">
        <v>5881</v>
      </c>
      <c r="I1637">
        <v>192.66</v>
      </c>
      <c r="J1637">
        <v>192.66</v>
      </c>
      <c r="K1637">
        <v>192.66</v>
      </c>
      <c r="L1637">
        <v>192.66</v>
      </c>
      <c r="M1637">
        <v>192.66</v>
      </c>
      <c r="N1637">
        <v>192.66</v>
      </c>
      <c r="O1637">
        <v>192.66</v>
      </c>
      <c r="P1637">
        <v>188.51</v>
      </c>
      <c r="Q1637">
        <v>188.50676816766301</v>
      </c>
      <c r="R1637">
        <v>134.79525066235601</v>
      </c>
      <c r="S1637">
        <v>57.864749337644</v>
      </c>
      <c r="T1637" t="s">
        <v>262</v>
      </c>
      <c r="U1637" t="s">
        <v>9819</v>
      </c>
      <c r="V1637" t="s">
        <v>25</v>
      </c>
      <c r="W1637">
        <v>1</v>
      </c>
      <c r="X1637" t="s">
        <v>1383</v>
      </c>
      <c r="Y1637" t="s">
        <v>1384</v>
      </c>
    </row>
    <row r="1638" spans="1:25" ht="12.75" x14ac:dyDescent="0.2">
      <c r="A1638" t="s">
        <v>5882</v>
      </c>
      <c r="B1638" t="s">
        <v>5883</v>
      </c>
      <c r="D1638" t="s">
        <v>22</v>
      </c>
      <c r="E1638" t="s">
        <v>9299</v>
      </c>
      <c r="F1638">
        <v>1</v>
      </c>
      <c r="G1638" t="s">
        <v>5884</v>
      </c>
      <c r="H1638" t="s">
        <v>5885</v>
      </c>
      <c r="I1638">
        <v>58.59</v>
      </c>
      <c r="J1638">
        <v>58.59</v>
      </c>
      <c r="K1638">
        <v>58.59</v>
      </c>
      <c r="L1638">
        <v>58.59</v>
      </c>
      <c r="M1638">
        <v>58.59</v>
      </c>
      <c r="N1638">
        <v>58.59</v>
      </c>
      <c r="O1638">
        <v>58.59</v>
      </c>
      <c r="P1638">
        <v>57.33</v>
      </c>
      <c r="Q1638">
        <v>57.326715798933002</v>
      </c>
      <c r="R1638">
        <v>41.264906237250003</v>
      </c>
      <c r="S1638">
        <v>17.325093762750001</v>
      </c>
      <c r="T1638" t="s">
        <v>262</v>
      </c>
      <c r="U1638" t="s">
        <v>9819</v>
      </c>
      <c r="V1638" t="s">
        <v>25</v>
      </c>
      <c r="W1638">
        <v>1</v>
      </c>
      <c r="X1638" t="s">
        <v>1383</v>
      </c>
      <c r="Y1638" t="s">
        <v>1384</v>
      </c>
    </row>
    <row r="1639" spans="1:25" ht="12.75" x14ac:dyDescent="0.2">
      <c r="A1639" t="s">
        <v>5886</v>
      </c>
      <c r="B1639" t="s">
        <v>5887</v>
      </c>
      <c r="D1639" t="s">
        <v>22</v>
      </c>
      <c r="E1639" t="s">
        <v>9299</v>
      </c>
      <c r="F1639">
        <v>1</v>
      </c>
      <c r="G1639" t="s">
        <v>5888</v>
      </c>
      <c r="H1639" t="s">
        <v>5888</v>
      </c>
      <c r="I1639">
        <v>65.98</v>
      </c>
      <c r="J1639">
        <v>65.98</v>
      </c>
      <c r="K1639">
        <v>65.98</v>
      </c>
      <c r="L1639">
        <v>65.98</v>
      </c>
      <c r="M1639">
        <v>65.98</v>
      </c>
      <c r="N1639">
        <v>65.98</v>
      </c>
      <c r="O1639">
        <v>65.98</v>
      </c>
      <c r="P1639">
        <v>64.56</v>
      </c>
      <c r="Q1639">
        <v>64.557112386185807</v>
      </c>
      <c r="R1639">
        <v>46.222892468509002</v>
      </c>
      <c r="S1639">
        <v>19.757107531490998</v>
      </c>
      <c r="T1639" t="s">
        <v>262</v>
      </c>
      <c r="U1639" t="s">
        <v>9819</v>
      </c>
      <c r="V1639" t="s">
        <v>25</v>
      </c>
      <c r="W1639">
        <v>1</v>
      </c>
      <c r="X1639" t="s">
        <v>1383</v>
      </c>
      <c r="Y1639" t="s">
        <v>1384</v>
      </c>
    </row>
    <row r="1640" spans="1:25" ht="12.75" x14ac:dyDescent="0.2">
      <c r="A1640" t="s">
        <v>5889</v>
      </c>
      <c r="B1640" t="s">
        <v>5890</v>
      </c>
      <c r="D1640" t="s">
        <v>22</v>
      </c>
      <c r="E1640" t="s">
        <v>9299</v>
      </c>
      <c r="F1640">
        <v>1</v>
      </c>
      <c r="G1640" t="s">
        <v>5891</v>
      </c>
      <c r="H1640" t="s">
        <v>5891</v>
      </c>
      <c r="I1640">
        <v>256.52</v>
      </c>
      <c r="J1640">
        <v>256.52</v>
      </c>
      <c r="K1640">
        <v>256.52</v>
      </c>
      <c r="L1640">
        <v>256.52</v>
      </c>
      <c r="M1640">
        <v>256.52</v>
      </c>
      <c r="N1640">
        <v>256.52</v>
      </c>
      <c r="O1640">
        <v>256.52</v>
      </c>
      <c r="P1640">
        <v>251</v>
      </c>
      <c r="Q1640">
        <v>250.99805295748999</v>
      </c>
      <c r="R1640">
        <v>179.31383536387</v>
      </c>
      <c r="S1640">
        <v>77.206164636130296</v>
      </c>
      <c r="T1640" t="s">
        <v>262</v>
      </c>
      <c r="U1640" t="s">
        <v>9819</v>
      </c>
      <c r="V1640" t="s">
        <v>25</v>
      </c>
      <c r="W1640">
        <v>1</v>
      </c>
      <c r="X1640" t="s">
        <v>1383</v>
      </c>
      <c r="Y1640" t="s">
        <v>1384</v>
      </c>
    </row>
    <row r="1641" spans="1:25" ht="12.75" x14ac:dyDescent="0.2">
      <c r="A1641" t="s">
        <v>5892</v>
      </c>
      <c r="B1641" t="s">
        <v>5893</v>
      </c>
      <c r="D1641" t="s">
        <v>22</v>
      </c>
      <c r="E1641" t="s">
        <v>9299</v>
      </c>
      <c r="F1641">
        <v>1</v>
      </c>
      <c r="G1641" t="s">
        <v>5894</v>
      </c>
      <c r="H1641" t="s">
        <v>5894</v>
      </c>
      <c r="I1641">
        <v>205.32</v>
      </c>
      <c r="J1641">
        <v>205.32</v>
      </c>
      <c r="K1641">
        <v>205.32</v>
      </c>
      <c r="L1641">
        <v>205.32</v>
      </c>
      <c r="M1641">
        <v>205.32</v>
      </c>
      <c r="N1641">
        <v>205.32</v>
      </c>
      <c r="O1641">
        <v>205.32</v>
      </c>
      <c r="P1641">
        <v>200.9</v>
      </c>
      <c r="Q1641">
        <v>200.90173374580999</v>
      </c>
      <c r="R1641">
        <v>143.57501794687701</v>
      </c>
      <c r="S1641">
        <v>61.744982053122797</v>
      </c>
      <c r="T1641" t="s">
        <v>262</v>
      </c>
      <c r="U1641" t="s">
        <v>9819</v>
      </c>
      <c r="V1641" t="s">
        <v>25</v>
      </c>
      <c r="W1641">
        <v>1</v>
      </c>
      <c r="X1641" t="s">
        <v>1383</v>
      </c>
      <c r="Y1641" t="s">
        <v>1384</v>
      </c>
    </row>
    <row r="1642" spans="1:25" ht="12.75" x14ac:dyDescent="0.2">
      <c r="A1642" t="s">
        <v>5895</v>
      </c>
      <c r="B1642" t="s">
        <v>5896</v>
      </c>
      <c r="D1642" t="s">
        <v>22</v>
      </c>
      <c r="E1642" t="s">
        <v>9299</v>
      </c>
      <c r="F1642">
        <v>1</v>
      </c>
      <c r="G1642" t="s">
        <v>5897</v>
      </c>
      <c r="H1642" t="s">
        <v>5897</v>
      </c>
      <c r="I1642">
        <v>316.17</v>
      </c>
      <c r="J1642">
        <v>316.17</v>
      </c>
      <c r="K1642">
        <v>316.17</v>
      </c>
      <c r="L1642">
        <v>316.17</v>
      </c>
      <c r="M1642">
        <v>316.17</v>
      </c>
      <c r="N1642">
        <v>316.17</v>
      </c>
      <c r="O1642">
        <v>316.17</v>
      </c>
      <c r="P1642">
        <v>309.36</v>
      </c>
      <c r="Q1642">
        <v>309.35768255460198</v>
      </c>
      <c r="R1642">
        <v>221.25013556993599</v>
      </c>
      <c r="S1642">
        <v>94.919864430063996</v>
      </c>
      <c r="T1642" t="s">
        <v>262</v>
      </c>
      <c r="U1642" t="s">
        <v>9819</v>
      </c>
      <c r="V1642" t="s">
        <v>25</v>
      </c>
      <c r="W1642">
        <v>1</v>
      </c>
      <c r="X1642" t="s">
        <v>1383</v>
      </c>
      <c r="Y1642" t="s">
        <v>1384</v>
      </c>
    </row>
    <row r="1643" spans="1:25" ht="12.75" x14ac:dyDescent="0.2">
      <c r="A1643" t="s">
        <v>5898</v>
      </c>
      <c r="B1643" t="s">
        <v>5899</v>
      </c>
      <c r="D1643" t="s">
        <v>22</v>
      </c>
      <c r="E1643" t="s">
        <v>9299</v>
      </c>
      <c r="F1643">
        <v>1</v>
      </c>
      <c r="G1643" t="s">
        <v>5900</v>
      </c>
      <c r="H1643" t="s">
        <v>5900</v>
      </c>
      <c r="I1643">
        <v>140.4</v>
      </c>
      <c r="J1643">
        <v>140.4</v>
      </c>
      <c r="K1643">
        <v>140.4</v>
      </c>
      <c r="L1643">
        <v>140.4</v>
      </c>
      <c r="M1643">
        <v>140.4</v>
      </c>
      <c r="N1643">
        <v>140.4</v>
      </c>
      <c r="O1643">
        <v>140.4</v>
      </c>
      <c r="P1643">
        <v>137.38</v>
      </c>
      <c r="Q1643">
        <v>137.37753515780301</v>
      </c>
      <c r="R1643">
        <v>98.126810827002402</v>
      </c>
      <c r="S1643">
        <v>42.273189172997597</v>
      </c>
      <c r="T1643" t="s">
        <v>262</v>
      </c>
      <c r="U1643" t="s">
        <v>9819</v>
      </c>
      <c r="V1643" t="s">
        <v>25</v>
      </c>
      <c r="W1643">
        <v>1</v>
      </c>
      <c r="X1643" t="s">
        <v>1383</v>
      </c>
      <c r="Y1643" t="s">
        <v>1384</v>
      </c>
    </row>
    <row r="1644" spans="1:25" ht="12.75" x14ac:dyDescent="0.2">
      <c r="A1644" t="s">
        <v>5901</v>
      </c>
      <c r="B1644" t="s">
        <v>5902</v>
      </c>
      <c r="D1644" t="s">
        <v>22</v>
      </c>
      <c r="E1644" t="s">
        <v>9299</v>
      </c>
      <c r="F1644">
        <v>1</v>
      </c>
      <c r="G1644" t="s">
        <v>5903</v>
      </c>
      <c r="H1644" t="s">
        <v>5903</v>
      </c>
      <c r="I1644">
        <v>180.52</v>
      </c>
      <c r="J1644">
        <v>180.52</v>
      </c>
      <c r="K1644">
        <v>180.52</v>
      </c>
      <c r="L1644">
        <v>180.52</v>
      </c>
      <c r="M1644">
        <v>180.52</v>
      </c>
      <c r="N1644">
        <v>180.52</v>
      </c>
      <c r="O1644">
        <v>180.52</v>
      </c>
      <c r="P1644">
        <v>176.63</v>
      </c>
      <c r="Q1644">
        <v>176.62825948860399</v>
      </c>
      <c r="R1644">
        <v>126.273711827379</v>
      </c>
      <c r="S1644">
        <v>54.246288172620602</v>
      </c>
      <c r="T1644" t="s">
        <v>262</v>
      </c>
      <c r="U1644" t="s">
        <v>9819</v>
      </c>
      <c r="V1644" t="s">
        <v>25</v>
      </c>
      <c r="W1644">
        <v>1</v>
      </c>
      <c r="X1644" t="s">
        <v>1383</v>
      </c>
      <c r="Y1644" t="s">
        <v>1384</v>
      </c>
    </row>
    <row r="1645" spans="1:25" ht="12.75" x14ac:dyDescent="0.2">
      <c r="A1645" t="s">
        <v>5904</v>
      </c>
      <c r="B1645" t="s">
        <v>5905</v>
      </c>
      <c r="D1645" t="s">
        <v>22</v>
      </c>
      <c r="E1645" t="s">
        <v>9299</v>
      </c>
      <c r="F1645">
        <v>1</v>
      </c>
      <c r="G1645" t="s">
        <v>5906</v>
      </c>
      <c r="H1645" t="s">
        <v>5907</v>
      </c>
      <c r="I1645">
        <v>184.74</v>
      </c>
      <c r="J1645">
        <v>184.74</v>
      </c>
      <c r="K1645">
        <v>184.74</v>
      </c>
      <c r="L1645">
        <v>184.74</v>
      </c>
      <c r="M1645">
        <v>184.74</v>
      </c>
      <c r="N1645">
        <v>184.74</v>
      </c>
      <c r="O1645">
        <v>184.74</v>
      </c>
      <c r="P1645">
        <v>180.76</v>
      </c>
      <c r="Q1645">
        <v>180.75991468132</v>
      </c>
      <c r="R1645">
        <v>129.11422477237201</v>
      </c>
      <c r="S1645">
        <v>55.625775227628402</v>
      </c>
      <c r="T1645" t="s">
        <v>262</v>
      </c>
      <c r="U1645" t="s">
        <v>9819</v>
      </c>
      <c r="V1645" t="s">
        <v>25</v>
      </c>
      <c r="W1645">
        <v>1</v>
      </c>
      <c r="X1645" t="s">
        <v>1383</v>
      </c>
      <c r="Y1645" t="s">
        <v>1384</v>
      </c>
    </row>
    <row r="1646" spans="1:25" ht="12.75" x14ac:dyDescent="0.2">
      <c r="A1646" t="s">
        <v>5908</v>
      </c>
      <c r="B1646" t="s">
        <v>5909</v>
      </c>
      <c r="D1646" t="s">
        <v>22</v>
      </c>
      <c r="E1646" t="s">
        <v>9299</v>
      </c>
      <c r="F1646">
        <v>1</v>
      </c>
      <c r="G1646" t="s">
        <v>5910</v>
      </c>
      <c r="H1646" t="s">
        <v>5910</v>
      </c>
      <c r="I1646">
        <v>295.58</v>
      </c>
      <c r="J1646">
        <v>295.58</v>
      </c>
      <c r="K1646">
        <v>295.58</v>
      </c>
      <c r="L1646">
        <v>295.58</v>
      </c>
      <c r="M1646">
        <v>295.58</v>
      </c>
      <c r="N1646">
        <v>295.58</v>
      </c>
      <c r="O1646">
        <v>295.58</v>
      </c>
      <c r="P1646">
        <v>289.22000000000003</v>
      </c>
      <c r="Q1646">
        <v>289.21586349011199</v>
      </c>
      <c r="R1646">
        <v>206.58275963579499</v>
      </c>
      <c r="S1646">
        <v>88.997240364205396</v>
      </c>
      <c r="T1646" t="s">
        <v>262</v>
      </c>
      <c r="U1646" t="s">
        <v>9819</v>
      </c>
      <c r="V1646" t="s">
        <v>25</v>
      </c>
      <c r="W1646">
        <v>1</v>
      </c>
      <c r="X1646" t="s">
        <v>1383</v>
      </c>
      <c r="Y1646" t="s">
        <v>1384</v>
      </c>
    </row>
    <row r="1647" spans="1:25" ht="12.75" x14ac:dyDescent="0.2">
      <c r="A1647" t="s">
        <v>5911</v>
      </c>
      <c r="B1647" t="s">
        <v>5912</v>
      </c>
      <c r="D1647" t="s">
        <v>22</v>
      </c>
      <c r="E1647" t="s">
        <v>9299</v>
      </c>
      <c r="F1647">
        <v>1</v>
      </c>
      <c r="G1647" t="s">
        <v>5913</v>
      </c>
      <c r="H1647" t="s">
        <v>5913</v>
      </c>
      <c r="I1647">
        <v>341.5</v>
      </c>
      <c r="J1647">
        <v>341.5</v>
      </c>
      <c r="K1647">
        <v>341.5</v>
      </c>
      <c r="L1647">
        <v>341.5</v>
      </c>
      <c r="M1647">
        <v>341.5</v>
      </c>
      <c r="N1647">
        <v>341.5</v>
      </c>
      <c r="O1647">
        <v>341.5</v>
      </c>
      <c r="P1647">
        <v>334.15</v>
      </c>
      <c r="Q1647">
        <v>334.14761371089799</v>
      </c>
      <c r="R1647">
        <v>238.80967013897899</v>
      </c>
      <c r="S1647">
        <v>102.690329861021</v>
      </c>
      <c r="T1647" t="s">
        <v>262</v>
      </c>
      <c r="U1647" t="s">
        <v>9819</v>
      </c>
      <c r="V1647" t="s">
        <v>25</v>
      </c>
      <c r="W1647">
        <v>1</v>
      </c>
      <c r="X1647" t="s">
        <v>1383</v>
      </c>
      <c r="Y1647" t="s">
        <v>1384</v>
      </c>
    </row>
    <row r="1648" spans="1:25" ht="12.75" x14ac:dyDescent="0.2">
      <c r="A1648" t="s">
        <v>5914</v>
      </c>
      <c r="B1648" t="s">
        <v>5915</v>
      </c>
      <c r="C1648" t="s">
        <v>1088</v>
      </c>
      <c r="D1648" t="s">
        <v>22</v>
      </c>
      <c r="E1648" t="s">
        <v>9299</v>
      </c>
      <c r="F1648">
        <v>1</v>
      </c>
      <c r="G1648" t="s">
        <v>5916</v>
      </c>
      <c r="H1648" t="s">
        <v>5917</v>
      </c>
      <c r="I1648">
        <v>948.92</v>
      </c>
      <c r="J1648">
        <v>948.92</v>
      </c>
      <c r="K1648">
        <v>948.92</v>
      </c>
      <c r="L1648">
        <v>948.92</v>
      </c>
      <c r="M1648">
        <v>948.92</v>
      </c>
      <c r="N1648">
        <v>948.92</v>
      </c>
      <c r="O1648">
        <v>948.92</v>
      </c>
      <c r="P1648">
        <v>928.49</v>
      </c>
      <c r="Q1648">
        <v>1043.2429361607601</v>
      </c>
      <c r="R1648">
        <v>939.95155634286505</v>
      </c>
      <c r="S1648">
        <v>8.9684436571345696</v>
      </c>
      <c r="T1648" t="s">
        <v>262</v>
      </c>
      <c r="U1648" t="s">
        <v>9819</v>
      </c>
      <c r="V1648" t="s">
        <v>25</v>
      </c>
      <c r="W1648">
        <v>1</v>
      </c>
      <c r="X1648" t="s">
        <v>1383</v>
      </c>
      <c r="Y1648" t="s">
        <v>1384</v>
      </c>
    </row>
    <row r="1649" spans="1:25" ht="12.75" x14ac:dyDescent="0.2">
      <c r="A1649" t="s">
        <v>5918</v>
      </c>
      <c r="B1649" t="s">
        <v>5919</v>
      </c>
      <c r="C1649" t="s">
        <v>1088</v>
      </c>
      <c r="D1649" t="s">
        <v>22</v>
      </c>
      <c r="E1649" t="s">
        <v>9299</v>
      </c>
      <c r="F1649">
        <v>1</v>
      </c>
      <c r="G1649" t="s">
        <v>5916</v>
      </c>
      <c r="H1649" t="s">
        <v>5920</v>
      </c>
      <c r="I1649">
        <v>1081.8599999999999</v>
      </c>
      <c r="J1649">
        <v>1081.8599999999999</v>
      </c>
      <c r="K1649">
        <v>1081.8599999999999</v>
      </c>
      <c r="L1649">
        <v>1081.8599999999999</v>
      </c>
      <c r="M1649">
        <v>1081.8599999999999</v>
      </c>
      <c r="N1649">
        <v>1081.8599999999999</v>
      </c>
      <c r="O1649">
        <v>1081.8599999999999</v>
      </c>
      <c r="P1649">
        <v>1058.57</v>
      </c>
      <c r="Q1649">
        <v>1189.40023860309</v>
      </c>
      <c r="R1649">
        <v>1071.6480656106801</v>
      </c>
      <c r="S1649">
        <v>10.2119343893155</v>
      </c>
      <c r="T1649" t="s">
        <v>262</v>
      </c>
      <c r="U1649" t="s">
        <v>9819</v>
      </c>
      <c r="V1649" t="s">
        <v>25</v>
      </c>
      <c r="W1649">
        <v>1</v>
      </c>
      <c r="X1649" t="s">
        <v>1383</v>
      </c>
      <c r="Y1649" t="s">
        <v>1384</v>
      </c>
    </row>
    <row r="1650" spans="1:25" ht="12.75" x14ac:dyDescent="0.2">
      <c r="A1650" t="s">
        <v>1379</v>
      </c>
      <c r="B1650" t="s">
        <v>1380</v>
      </c>
      <c r="D1650" t="s">
        <v>22</v>
      </c>
      <c r="E1650" t="s">
        <v>9299</v>
      </c>
      <c r="F1650">
        <v>1</v>
      </c>
      <c r="G1650" t="s">
        <v>1381</v>
      </c>
      <c r="H1650" t="s">
        <v>1382</v>
      </c>
      <c r="I1650">
        <v>273.41000000000003</v>
      </c>
      <c r="J1650">
        <v>273.41000000000003</v>
      </c>
      <c r="K1650">
        <v>273.41000000000003</v>
      </c>
      <c r="L1650">
        <v>273.41000000000003</v>
      </c>
      <c r="M1650">
        <v>273.41000000000003</v>
      </c>
      <c r="N1650">
        <v>273.41000000000003</v>
      </c>
      <c r="O1650">
        <v>273.41000000000003</v>
      </c>
      <c r="P1650">
        <v>267.52</v>
      </c>
      <c r="Q1650">
        <v>267.524673728354</v>
      </c>
      <c r="R1650">
        <v>191.08905266311001</v>
      </c>
      <c r="S1650">
        <v>82.320947336890001</v>
      </c>
      <c r="T1650" t="s">
        <v>262</v>
      </c>
      <c r="U1650" t="s">
        <v>9819</v>
      </c>
      <c r="V1650" t="s">
        <v>25</v>
      </c>
      <c r="W1650">
        <v>1</v>
      </c>
      <c r="X1650" t="s">
        <v>1383</v>
      </c>
      <c r="Y1650" t="s">
        <v>1384</v>
      </c>
    </row>
    <row r="1651" spans="1:25" ht="12.75" x14ac:dyDescent="0.2">
      <c r="A1651" t="s">
        <v>5921</v>
      </c>
      <c r="B1651" t="s">
        <v>5922</v>
      </c>
      <c r="D1651" t="s">
        <v>22</v>
      </c>
      <c r="E1651" t="s">
        <v>9299</v>
      </c>
      <c r="F1651">
        <v>1</v>
      </c>
      <c r="G1651" t="s">
        <v>5923</v>
      </c>
      <c r="H1651" t="s">
        <v>5923</v>
      </c>
      <c r="I1651">
        <v>82.34</v>
      </c>
      <c r="J1651">
        <v>82.34</v>
      </c>
      <c r="K1651">
        <v>82.34</v>
      </c>
      <c r="L1651">
        <v>82.34</v>
      </c>
      <c r="M1651">
        <v>82.34</v>
      </c>
      <c r="N1651">
        <v>82.34</v>
      </c>
      <c r="O1651">
        <v>82.34</v>
      </c>
      <c r="P1651">
        <v>80.569999999999993</v>
      </c>
      <c r="Q1651">
        <v>80.567276257959904</v>
      </c>
      <c r="R1651">
        <v>57.843172698022499</v>
      </c>
      <c r="S1651">
        <v>24.4968273019775</v>
      </c>
      <c r="T1651" t="s">
        <v>262</v>
      </c>
      <c r="U1651" t="s">
        <v>9819</v>
      </c>
      <c r="V1651" t="s">
        <v>25</v>
      </c>
      <c r="W1651">
        <v>1</v>
      </c>
      <c r="X1651" t="s">
        <v>1383</v>
      </c>
      <c r="Y1651" t="s">
        <v>1384</v>
      </c>
    </row>
    <row r="1652" spans="1:25" ht="12.75" x14ac:dyDescent="0.2">
      <c r="A1652" t="s">
        <v>5924</v>
      </c>
      <c r="B1652" t="s">
        <v>5925</v>
      </c>
      <c r="D1652" t="s">
        <v>22</v>
      </c>
      <c r="E1652" t="s">
        <v>9299</v>
      </c>
      <c r="F1652">
        <v>1</v>
      </c>
      <c r="G1652" t="s">
        <v>5926</v>
      </c>
      <c r="H1652" t="s">
        <v>5926</v>
      </c>
      <c r="I1652">
        <v>111.9</v>
      </c>
      <c r="J1652">
        <v>111.9</v>
      </c>
      <c r="K1652">
        <v>111.9</v>
      </c>
      <c r="L1652">
        <v>111.9</v>
      </c>
      <c r="M1652">
        <v>111.9</v>
      </c>
      <c r="N1652">
        <v>111.9</v>
      </c>
      <c r="O1652">
        <v>111.9</v>
      </c>
      <c r="P1652">
        <v>109.49</v>
      </c>
      <c r="Q1652">
        <v>109.488862606971</v>
      </c>
      <c r="R1652">
        <v>78.3465115918751</v>
      </c>
      <c r="S1652">
        <v>33.553488408124899</v>
      </c>
      <c r="T1652" t="s">
        <v>262</v>
      </c>
      <c r="U1652" t="s">
        <v>9819</v>
      </c>
      <c r="V1652" t="s">
        <v>25</v>
      </c>
      <c r="W1652">
        <v>1</v>
      </c>
      <c r="X1652" t="s">
        <v>1383</v>
      </c>
      <c r="Y1652" t="s">
        <v>1384</v>
      </c>
    </row>
    <row r="1653" spans="1:25" ht="12.75" x14ac:dyDescent="0.2">
      <c r="A1653" t="s">
        <v>5927</v>
      </c>
      <c r="B1653" t="s">
        <v>5928</v>
      </c>
      <c r="D1653" t="s">
        <v>22</v>
      </c>
      <c r="E1653" t="s">
        <v>9299</v>
      </c>
      <c r="F1653">
        <v>1</v>
      </c>
      <c r="G1653" t="s">
        <v>5929</v>
      </c>
      <c r="H1653" t="s">
        <v>5930</v>
      </c>
      <c r="I1653">
        <v>97.64</v>
      </c>
      <c r="J1653">
        <v>97.64</v>
      </c>
      <c r="K1653">
        <v>97.64</v>
      </c>
      <c r="L1653">
        <v>97.64</v>
      </c>
      <c r="M1653">
        <v>97.64</v>
      </c>
      <c r="N1653">
        <v>97.64</v>
      </c>
      <c r="O1653">
        <v>97.64</v>
      </c>
      <c r="P1653">
        <v>95.54</v>
      </c>
      <c r="Q1653">
        <v>95.544526331555005</v>
      </c>
      <c r="R1653">
        <v>68.482184819265896</v>
      </c>
      <c r="S1653">
        <v>29.157815180734101</v>
      </c>
      <c r="T1653" t="s">
        <v>262</v>
      </c>
      <c r="U1653" t="s">
        <v>9819</v>
      </c>
      <c r="V1653" t="s">
        <v>25</v>
      </c>
      <c r="W1653">
        <v>1</v>
      </c>
      <c r="X1653" t="s">
        <v>1383</v>
      </c>
      <c r="Y1653" t="s">
        <v>1384</v>
      </c>
    </row>
    <row r="1654" spans="1:25" ht="12.75" x14ac:dyDescent="0.2">
      <c r="A1654" t="s">
        <v>5931</v>
      </c>
      <c r="B1654" t="s">
        <v>5932</v>
      </c>
      <c r="D1654" t="s">
        <v>22</v>
      </c>
      <c r="E1654" t="s">
        <v>9299</v>
      </c>
      <c r="F1654">
        <v>1</v>
      </c>
      <c r="G1654" t="s">
        <v>5933</v>
      </c>
      <c r="H1654" t="s">
        <v>5933</v>
      </c>
      <c r="I1654">
        <v>283.95999999999998</v>
      </c>
      <c r="J1654">
        <v>283.95999999999998</v>
      </c>
      <c r="K1654">
        <v>283.95999999999998</v>
      </c>
      <c r="L1654">
        <v>283.95999999999998</v>
      </c>
      <c r="M1654">
        <v>283.95999999999998</v>
      </c>
      <c r="N1654">
        <v>283.95999999999998</v>
      </c>
      <c r="O1654">
        <v>283.95999999999998</v>
      </c>
      <c r="P1654">
        <v>277.85000000000002</v>
      </c>
      <c r="Q1654">
        <v>277.85381171014399</v>
      </c>
      <c r="R1654">
        <v>198.62932338981699</v>
      </c>
      <c r="S1654">
        <v>85.330676610183502</v>
      </c>
      <c r="T1654" t="s">
        <v>262</v>
      </c>
      <c r="U1654" t="s">
        <v>9819</v>
      </c>
      <c r="V1654" t="s">
        <v>25</v>
      </c>
      <c r="W1654">
        <v>1</v>
      </c>
      <c r="X1654" t="s">
        <v>1383</v>
      </c>
      <c r="Y1654" t="s">
        <v>1384</v>
      </c>
    </row>
    <row r="1655" spans="1:25" ht="12.75" x14ac:dyDescent="0.2">
      <c r="A1655" t="s">
        <v>5934</v>
      </c>
      <c r="B1655" t="s">
        <v>5935</v>
      </c>
      <c r="D1655" t="s">
        <v>22</v>
      </c>
      <c r="E1655" t="s">
        <v>9299</v>
      </c>
      <c r="F1655">
        <v>1</v>
      </c>
      <c r="G1655" t="s">
        <v>5936</v>
      </c>
      <c r="H1655" t="s">
        <v>5937</v>
      </c>
      <c r="I1655">
        <v>23.2</v>
      </c>
      <c r="J1655">
        <v>23.2</v>
      </c>
      <c r="K1655">
        <v>23.2</v>
      </c>
      <c r="L1655">
        <v>23.2</v>
      </c>
      <c r="M1655">
        <v>23.22</v>
      </c>
      <c r="N1655">
        <v>23.22</v>
      </c>
      <c r="O1655">
        <v>23.22</v>
      </c>
      <c r="P1655">
        <v>22.72</v>
      </c>
      <c r="Q1655">
        <v>22.724103559937401</v>
      </c>
      <c r="R1655">
        <v>22.982332009482199</v>
      </c>
      <c r="S1655">
        <v>0.23766799051784901</v>
      </c>
      <c r="T1655" t="s">
        <v>262</v>
      </c>
      <c r="U1655" t="s">
        <v>9819</v>
      </c>
      <c r="V1655" t="s">
        <v>25</v>
      </c>
      <c r="W1655">
        <v>1</v>
      </c>
      <c r="X1655" t="s">
        <v>1383</v>
      </c>
      <c r="Y1655" t="s">
        <v>1384</v>
      </c>
    </row>
    <row r="1656" spans="1:25" ht="12.75" x14ac:dyDescent="0.2">
      <c r="A1656" t="s">
        <v>5938</v>
      </c>
      <c r="B1656" t="s">
        <v>5939</v>
      </c>
      <c r="D1656" t="s">
        <v>22</v>
      </c>
      <c r="E1656" t="s">
        <v>9299</v>
      </c>
      <c r="F1656">
        <v>1</v>
      </c>
      <c r="G1656" t="s">
        <v>5940</v>
      </c>
      <c r="H1656" t="s">
        <v>5940</v>
      </c>
      <c r="I1656">
        <v>242.27</v>
      </c>
      <c r="J1656">
        <v>242.27</v>
      </c>
      <c r="K1656">
        <v>242.27</v>
      </c>
      <c r="L1656">
        <v>242.27</v>
      </c>
      <c r="M1656">
        <v>242.27</v>
      </c>
      <c r="N1656">
        <v>242.27</v>
      </c>
      <c r="O1656">
        <v>242.27</v>
      </c>
      <c r="P1656">
        <v>237.05</v>
      </c>
      <c r="Q1656">
        <v>237.053716682074</v>
      </c>
      <c r="R1656">
        <v>169.44950859126101</v>
      </c>
      <c r="S1656">
        <v>72.8204914087395</v>
      </c>
      <c r="T1656" t="s">
        <v>262</v>
      </c>
      <c r="U1656" t="s">
        <v>9819</v>
      </c>
      <c r="V1656" t="s">
        <v>25</v>
      </c>
      <c r="W1656">
        <v>1</v>
      </c>
      <c r="X1656" t="s">
        <v>1383</v>
      </c>
      <c r="Y1656" t="s">
        <v>1384</v>
      </c>
    </row>
    <row r="1657" spans="1:25" ht="12.75" x14ac:dyDescent="0.2">
      <c r="A1657" t="s">
        <v>5941</v>
      </c>
      <c r="B1657" t="s">
        <v>5942</v>
      </c>
      <c r="D1657" t="s">
        <v>22</v>
      </c>
      <c r="E1657" t="s">
        <v>9299</v>
      </c>
      <c r="F1657">
        <v>1</v>
      </c>
      <c r="G1657" t="s">
        <v>5943</v>
      </c>
      <c r="H1657" t="s">
        <v>5944</v>
      </c>
      <c r="I1657">
        <v>35.35</v>
      </c>
      <c r="J1657">
        <v>35.35</v>
      </c>
      <c r="K1657">
        <v>35.35</v>
      </c>
      <c r="L1657">
        <v>35.35</v>
      </c>
      <c r="M1657">
        <v>35.36</v>
      </c>
      <c r="N1657">
        <v>35.36</v>
      </c>
      <c r="O1657">
        <v>35.36</v>
      </c>
      <c r="P1657">
        <v>34.6</v>
      </c>
      <c r="Q1657">
        <v>34.602612238995597</v>
      </c>
      <c r="R1657">
        <v>34.705903618813501</v>
      </c>
      <c r="S1657">
        <v>0.65409638118650604</v>
      </c>
      <c r="T1657" t="s">
        <v>262</v>
      </c>
      <c r="U1657" t="s">
        <v>9819</v>
      </c>
      <c r="V1657" t="s">
        <v>25</v>
      </c>
      <c r="W1657">
        <v>1</v>
      </c>
      <c r="X1657" t="s">
        <v>1383</v>
      </c>
      <c r="Y1657" t="s">
        <v>1384</v>
      </c>
    </row>
    <row r="1658" spans="1:25" ht="12.75" x14ac:dyDescent="0.2">
      <c r="A1658" t="s">
        <v>5945</v>
      </c>
      <c r="B1658" t="s">
        <v>5946</v>
      </c>
      <c r="D1658" t="s">
        <v>22</v>
      </c>
      <c r="E1658" t="s">
        <v>9299</v>
      </c>
      <c r="F1658">
        <v>1</v>
      </c>
      <c r="G1658" t="s">
        <v>5947</v>
      </c>
      <c r="H1658" t="s">
        <v>5947</v>
      </c>
      <c r="I1658">
        <v>157.82</v>
      </c>
      <c r="J1658">
        <v>157.82</v>
      </c>
      <c r="K1658">
        <v>157.82</v>
      </c>
      <c r="L1658">
        <v>157.82</v>
      </c>
      <c r="M1658">
        <v>157.82</v>
      </c>
      <c r="N1658">
        <v>157.82</v>
      </c>
      <c r="O1658">
        <v>157.82</v>
      </c>
      <c r="P1658">
        <v>154.41999999999999</v>
      </c>
      <c r="Q1658">
        <v>154.420612827756</v>
      </c>
      <c r="R1658">
        <v>110.52177640515001</v>
      </c>
      <c r="S1658">
        <v>47.298223594849901</v>
      </c>
      <c r="T1658" t="s">
        <v>262</v>
      </c>
      <c r="U1658" t="s">
        <v>9819</v>
      </c>
      <c r="V1658" t="s">
        <v>25</v>
      </c>
      <c r="W1658">
        <v>1</v>
      </c>
      <c r="X1658" t="s">
        <v>1383</v>
      </c>
      <c r="Y1658" t="s">
        <v>1384</v>
      </c>
    </row>
    <row r="1659" spans="1:25" ht="12.75" x14ac:dyDescent="0.2">
      <c r="A1659" t="s">
        <v>5948</v>
      </c>
      <c r="B1659" t="s">
        <v>5949</v>
      </c>
      <c r="D1659" t="s">
        <v>22</v>
      </c>
      <c r="E1659" t="s">
        <v>9299</v>
      </c>
      <c r="F1659">
        <v>1</v>
      </c>
      <c r="G1659" t="s">
        <v>5950</v>
      </c>
      <c r="H1659" t="s">
        <v>5950</v>
      </c>
      <c r="I1659">
        <v>305.08</v>
      </c>
      <c r="J1659">
        <v>305.08</v>
      </c>
      <c r="K1659">
        <v>305.08</v>
      </c>
      <c r="L1659">
        <v>305.08</v>
      </c>
      <c r="M1659">
        <v>305.08</v>
      </c>
      <c r="N1659">
        <v>305.08</v>
      </c>
      <c r="O1659">
        <v>305.08</v>
      </c>
      <c r="P1659">
        <v>298.51</v>
      </c>
      <c r="Q1659">
        <v>298.51208767372299</v>
      </c>
      <c r="R1659">
        <v>213.55492777350301</v>
      </c>
      <c r="S1659">
        <v>91.525072226497301</v>
      </c>
      <c r="T1659" t="s">
        <v>262</v>
      </c>
      <c r="U1659" t="s">
        <v>9819</v>
      </c>
      <c r="V1659" t="s">
        <v>25</v>
      </c>
      <c r="W1659">
        <v>1</v>
      </c>
      <c r="X1659" t="s">
        <v>1383</v>
      </c>
      <c r="Y1659" t="s">
        <v>1384</v>
      </c>
    </row>
    <row r="1660" spans="1:25" ht="12.75" x14ac:dyDescent="0.2">
      <c r="A1660" t="s">
        <v>5951</v>
      </c>
      <c r="B1660" t="s">
        <v>5952</v>
      </c>
      <c r="D1660" t="s">
        <v>22</v>
      </c>
      <c r="E1660" t="s">
        <v>9299</v>
      </c>
      <c r="F1660">
        <v>1</v>
      </c>
      <c r="G1660" t="s">
        <v>5953</v>
      </c>
      <c r="H1660" t="s">
        <v>5953</v>
      </c>
      <c r="I1660">
        <v>161.52000000000001</v>
      </c>
      <c r="J1660">
        <v>161.52000000000001</v>
      </c>
      <c r="K1660">
        <v>161.52000000000001</v>
      </c>
      <c r="L1660">
        <v>161.52000000000001</v>
      </c>
      <c r="M1660">
        <v>161.52000000000001</v>
      </c>
      <c r="N1660">
        <v>161.52000000000001</v>
      </c>
      <c r="O1660">
        <v>161.52000000000001</v>
      </c>
      <c r="P1660">
        <v>158.04</v>
      </c>
      <c r="Q1660">
        <v>158.03581112138301</v>
      </c>
      <c r="R1660">
        <v>113.104060900598</v>
      </c>
      <c r="S1660">
        <v>48.4159390994025</v>
      </c>
      <c r="T1660" t="s">
        <v>262</v>
      </c>
      <c r="U1660" t="s">
        <v>9819</v>
      </c>
      <c r="V1660" t="s">
        <v>25</v>
      </c>
      <c r="W1660">
        <v>1</v>
      </c>
      <c r="X1660" t="s">
        <v>1383</v>
      </c>
      <c r="Y1660" t="s">
        <v>1384</v>
      </c>
    </row>
    <row r="1661" spans="1:25" ht="12.75" x14ac:dyDescent="0.2">
      <c r="A1661" t="s">
        <v>5954</v>
      </c>
      <c r="B1661" t="s">
        <v>5955</v>
      </c>
      <c r="D1661" t="s">
        <v>22</v>
      </c>
      <c r="E1661" t="s">
        <v>9299</v>
      </c>
      <c r="F1661">
        <v>1</v>
      </c>
      <c r="G1661" t="s">
        <v>5956</v>
      </c>
      <c r="H1661" t="s">
        <v>5957</v>
      </c>
      <c r="I1661">
        <v>195.29</v>
      </c>
      <c r="J1661">
        <v>195.29</v>
      </c>
      <c r="K1661">
        <v>195.29</v>
      </c>
      <c r="L1661">
        <v>195.29</v>
      </c>
      <c r="M1661">
        <v>195.29</v>
      </c>
      <c r="N1661">
        <v>195.29</v>
      </c>
      <c r="O1661">
        <v>195.29</v>
      </c>
      <c r="P1661">
        <v>191.09</v>
      </c>
      <c r="Q1661">
        <v>191.08905266311001</v>
      </c>
      <c r="R1661">
        <v>136.60284980916899</v>
      </c>
      <c r="S1661">
        <v>58.687150190830799</v>
      </c>
      <c r="T1661" t="s">
        <v>262</v>
      </c>
      <c r="U1661" t="s">
        <v>9819</v>
      </c>
      <c r="V1661" t="s">
        <v>25</v>
      </c>
      <c r="W1661">
        <v>1</v>
      </c>
      <c r="X1661" t="s">
        <v>1383</v>
      </c>
      <c r="Y1661" t="s">
        <v>1384</v>
      </c>
    </row>
    <row r="1662" spans="1:25" ht="12.75" x14ac:dyDescent="0.2">
      <c r="A1662" t="s">
        <v>5958</v>
      </c>
      <c r="B1662" t="s">
        <v>5959</v>
      </c>
      <c r="D1662" t="s">
        <v>22</v>
      </c>
      <c r="E1662" t="s">
        <v>9299</v>
      </c>
      <c r="F1662">
        <v>1</v>
      </c>
      <c r="G1662" t="s">
        <v>5960</v>
      </c>
      <c r="H1662" t="s">
        <v>5960</v>
      </c>
      <c r="I1662">
        <v>359.45</v>
      </c>
      <c r="J1662">
        <v>359.45</v>
      </c>
      <c r="K1662">
        <v>359.45</v>
      </c>
      <c r="L1662">
        <v>359.45</v>
      </c>
      <c r="M1662">
        <v>359.45</v>
      </c>
      <c r="N1662">
        <v>359.45</v>
      </c>
      <c r="O1662">
        <v>359.45</v>
      </c>
      <c r="P1662">
        <v>351.71</v>
      </c>
      <c r="Q1662">
        <v>351.70714827993999</v>
      </c>
      <c r="R1662">
        <v>251.566155546489</v>
      </c>
      <c r="S1662">
        <v>107.883844453511</v>
      </c>
      <c r="T1662" t="s">
        <v>262</v>
      </c>
      <c r="U1662" t="s">
        <v>9819</v>
      </c>
      <c r="V1662" t="s">
        <v>25</v>
      </c>
      <c r="W1662">
        <v>1</v>
      </c>
      <c r="X1662" t="s">
        <v>1383</v>
      </c>
      <c r="Y1662" t="s">
        <v>1384</v>
      </c>
    </row>
    <row r="1663" spans="1:25" ht="12.75" x14ac:dyDescent="0.2">
      <c r="A1663" t="s">
        <v>5961</v>
      </c>
      <c r="B1663" t="s">
        <v>5962</v>
      </c>
      <c r="D1663" t="s">
        <v>22</v>
      </c>
      <c r="E1663" t="s">
        <v>9299</v>
      </c>
      <c r="F1663">
        <v>1</v>
      </c>
      <c r="G1663" t="s">
        <v>5963</v>
      </c>
      <c r="H1663" t="s">
        <v>5963</v>
      </c>
      <c r="I1663">
        <v>359.45</v>
      </c>
      <c r="J1663">
        <v>359.45</v>
      </c>
      <c r="K1663">
        <v>359.45</v>
      </c>
      <c r="L1663">
        <v>359.45</v>
      </c>
      <c r="M1663">
        <v>359.45</v>
      </c>
      <c r="N1663">
        <v>359.45</v>
      </c>
      <c r="O1663">
        <v>359.45</v>
      </c>
      <c r="P1663">
        <v>351.71</v>
      </c>
      <c r="Q1663">
        <v>351.70714827993999</v>
      </c>
      <c r="R1663">
        <v>251.566155546489</v>
      </c>
      <c r="S1663">
        <v>107.883844453511</v>
      </c>
      <c r="T1663" t="s">
        <v>262</v>
      </c>
      <c r="U1663" t="s">
        <v>9819</v>
      </c>
      <c r="V1663" t="s">
        <v>25</v>
      </c>
      <c r="W1663">
        <v>1</v>
      </c>
      <c r="X1663" t="s">
        <v>1383</v>
      </c>
      <c r="Y1663" t="s">
        <v>1384</v>
      </c>
    </row>
    <row r="1664" spans="1:25" ht="12.75" x14ac:dyDescent="0.2">
      <c r="A1664" t="s">
        <v>5964</v>
      </c>
      <c r="B1664" t="s">
        <v>5965</v>
      </c>
      <c r="C1664" t="s">
        <v>1088</v>
      </c>
      <c r="D1664" t="s">
        <v>22</v>
      </c>
      <c r="E1664" t="s">
        <v>9299</v>
      </c>
      <c r="F1664">
        <v>1</v>
      </c>
      <c r="G1664" t="s">
        <v>5966</v>
      </c>
      <c r="H1664" t="s">
        <v>5966</v>
      </c>
      <c r="I1664">
        <v>1081.8599999999999</v>
      </c>
      <c r="J1664">
        <v>1081.8599999999999</v>
      </c>
      <c r="K1664">
        <v>1081.8599999999999</v>
      </c>
      <c r="L1664">
        <v>1081.8599999999999</v>
      </c>
      <c r="M1664">
        <v>1081.8599999999999</v>
      </c>
      <c r="N1664">
        <v>1081.8599999999999</v>
      </c>
      <c r="O1664">
        <v>1081.8599999999999</v>
      </c>
      <c r="P1664">
        <v>1058.57</v>
      </c>
      <c r="Q1664">
        <v>1189.40023860309</v>
      </c>
      <c r="R1664">
        <v>1071.6480656106801</v>
      </c>
      <c r="S1664">
        <v>10.2119343893155</v>
      </c>
      <c r="T1664" t="s">
        <v>262</v>
      </c>
      <c r="U1664" t="s">
        <v>9819</v>
      </c>
      <c r="V1664" t="s">
        <v>25</v>
      </c>
      <c r="W1664">
        <v>1</v>
      </c>
      <c r="X1664" t="s">
        <v>1383</v>
      </c>
      <c r="Y1664" t="s">
        <v>1384</v>
      </c>
    </row>
    <row r="1665" spans="1:25" ht="12.75" x14ac:dyDescent="0.2">
      <c r="A1665" t="s">
        <v>5967</v>
      </c>
      <c r="B1665" t="s">
        <v>5968</v>
      </c>
      <c r="D1665" t="s">
        <v>22</v>
      </c>
      <c r="E1665" t="s">
        <v>9299</v>
      </c>
      <c r="F1665">
        <v>1</v>
      </c>
      <c r="G1665" t="s">
        <v>5969</v>
      </c>
      <c r="H1665" t="s">
        <v>5969</v>
      </c>
      <c r="I1665">
        <v>370.53</v>
      </c>
      <c r="J1665">
        <v>370.53</v>
      </c>
      <c r="K1665">
        <v>370.53</v>
      </c>
      <c r="L1665">
        <v>370.53</v>
      </c>
      <c r="M1665">
        <v>370.53</v>
      </c>
      <c r="N1665">
        <v>370.53</v>
      </c>
      <c r="O1665">
        <v>370.53</v>
      </c>
      <c r="P1665">
        <v>362.55</v>
      </c>
      <c r="Q1665">
        <v>362.55274316081898</v>
      </c>
      <c r="R1665">
        <v>259.00313489337702</v>
      </c>
      <c r="S1665">
        <v>111.526865106622</v>
      </c>
      <c r="T1665" t="s">
        <v>262</v>
      </c>
      <c r="U1665" t="s">
        <v>9819</v>
      </c>
      <c r="V1665" t="s">
        <v>25</v>
      </c>
      <c r="W1665">
        <v>1</v>
      </c>
      <c r="X1665" t="s">
        <v>1383</v>
      </c>
      <c r="Y1665" t="s">
        <v>1384</v>
      </c>
    </row>
    <row r="1666" spans="1:25" ht="12.75" x14ac:dyDescent="0.2">
      <c r="A1666" t="s">
        <v>5970</v>
      </c>
      <c r="B1666" t="s">
        <v>5971</v>
      </c>
      <c r="D1666" t="s">
        <v>22</v>
      </c>
      <c r="E1666" t="s">
        <v>9299</v>
      </c>
      <c r="F1666">
        <v>1</v>
      </c>
      <c r="G1666" t="s">
        <v>5972</v>
      </c>
      <c r="H1666" t="s">
        <v>5972</v>
      </c>
      <c r="I1666">
        <v>419.61</v>
      </c>
      <c r="J1666">
        <v>419.61</v>
      </c>
      <c r="K1666">
        <v>419.61</v>
      </c>
      <c r="L1666">
        <v>419.61</v>
      </c>
      <c r="M1666">
        <v>419.61</v>
      </c>
      <c r="N1666">
        <v>419.61</v>
      </c>
      <c r="O1666">
        <v>419.61</v>
      </c>
      <c r="P1666">
        <v>410.58</v>
      </c>
      <c r="Q1666">
        <v>410.58323477614198</v>
      </c>
      <c r="R1666">
        <v>293.45081006264598</v>
      </c>
      <c r="S1666">
        <v>126.159189937354</v>
      </c>
      <c r="T1666" t="s">
        <v>262</v>
      </c>
      <c r="U1666" t="s">
        <v>9819</v>
      </c>
      <c r="V1666" t="s">
        <v>25</v>
      </c>
      <c r="W1666">
        <v>1</v>
      </c>
      <c r="X1666" t="s">
        <v>1383</v>
      </c>
      <c r="Y1666" t="s">
        <v>1384</v>
      </c>
    </row>
    <row r="1667" spans="1:25" ht="12.75" x14ac:dyDescent="0.2">
      <c r="A1667" t="s">
        <v>5973</v>
      </c>
      <c r="B1667" t="s">
        <v>5974</v>
      </c>
      <c r="D1667" t="s">
        <v>22</v>
      </c>
      <c r="E1667" t="s">
        <v>9299</v>
      </c>
      <c r="F1667">
        <v>1</v>
      </c>
      <c r="G1667" t="s">
        <v>5975</v>
      </c>
      <c r="H1667" t="s">
        <v>5975</v>
      </c>
      <c r="I1667">
        <v>73.89</v>
      </c>
      <c r="J1667">
        <v>73.89</v>
      </c>
      <c r="K1667">
        <v>73.89</v>
      </c>
      <c r="L1667">
        <v>73.89</v>
      </c>
      <c r="M1667">
        <v>73.89</v>
      </c>
      <c r="N1667">
        <v>73.89</v>
      </c>
      <c r="O1667">
        <v>73.89</v>
      </c>
      <c r="P1667">
        <v>72.3</v>
      </c>
      <c r="Q1667">
        <v>72.303965872528096</v>
      </c>
      <c r="R1667">
        <v>51.645689908948697</v>
      </c>
      <c r="S1667">
        <v>22.2443100910514</v>
      </c>
      <c r="T1667" t="s">
        <v>262</v>
      </c>
      <c r="U1667" t="s">
        <v>9819</v>
      </c>
      <c r="V1667" t="s">
        <v>25</v>
      </c>
      <c r="W1667">
        <v>1</v>
      </c>
      <c r="X1667" t="s">
        <v>1383</v>
      </c>
      <c r="Y1667" t="s">
        <v>1384</v>
      </c>
    </row>
    <row r="1668" spans="1:25" ht="12.75" x14ac:dyDescent="0.2">
      <c r="A1668" t="s">
        <v>5976</v>
      </c>
      <c r="B1668" t="s">
        <v>5977</v>
      </c>
      <c r="D1668" t="s">
        <v>22</v>
      </c>
      <c r="E1668" t="s">
        <v>9299</v>
      </c>
      <c r="F1668">
        <v>1</v>
      </c>
      <c r="G1668" t="s">
        <v>5978</v>
      </c>
      <c r="H1668" t="s">
        <v>5978</v>
      </c>
      <c r="I1668">
        <v>122.98</v>
      </c>
      <c r="J1668">
        <v>122.98</v>
      </c>
      <c r="K1668">
        <v>122.98</v>
      </c>
      <c r="L1668">
        <v>122.98</v>
      </c>
      <c r="M1668">
        <v>122.98</v>
      </c>
      <c r="N1668">
        <v>122.98</v>
      </c>
      <c r="O1668">
        <v>122.98</v>
      </c>
      <c r="P1668">
        <v>120.33</v>
      </c>
      <c r="Q1668">
        <v>120.33445748785</v>
      </c>
      <c r="R1668">
        <v>86.248302147944301</v>
      </c>
      <c r="S1668">
        <v>36.731697852055802</v>
      </c>
      <c r="T1668" t="s">
        <v>262</v>
      </c>
      <c r="U1668" t="s">
        <v>9819</v>
      </c>
      <c r="V1668" t="s">
        <v>25</v>
      </c>
      <c r="W1668">
        <v>1</v>
      </c>
      <c r="X1668" t="s">
        <v>1383</v>
      </c>
      <c r="Y1668" t="s">
        <v>1384</v>
      </c>
    </row>
    <row r="1669" spans="1:25" ht="12.75" x14ac:dyDescent="0.2">
      <c r="A1669" t="s">
        <v>5979</v>
      </c>
      <c r="B1669" t="s">
        <v>5980</v>
      </c>
      <c r="D1669" t="s">
        <v>22</v>
      </c>
      <c r="E1669" t="s">
        <v>9299</v>
      </c>
      <c r="F1669">
        <v>1</v>
      </c>
      <c r="G1669" t="s">
        <v>5981</v>
      </c>
      <c r="H1669" t="s">
        <v>5982</v>
      </c>
      <c r="I1669">
        <v>25.3</v>
      </c>
      <c r="J1669">
        <v>25.3</v>
      </c>
      <c r="K1669">
        <v>25.3</v>
      </c>
      <c r="L1669">
        <v>25.3</v>
      </c>
      <c r="M1669">
        <v>25.34</v>
      </c>
      <c r="N1669">
        <v>25.34</v>
      </c>
      <c r="O1669">
        <v>25.34</v>
      </c>
      <c r="P1669">
        <v>24.79</v>
      </c>
      <c r="Q1669">
        <v>24.789931156295399</v>
      </c>
      <c r="R1669">
        <v>24.789931156295399</v>
      </c>
      <c r="S1669">
        <v>0.55006884370464704</v>
      </c>
      <c r="T1669" t="s">
        <v>262</v>
      </c>
      <c r="U1669" t="s">
        <v>9819</v>
      </c>
      <c r="V1669" t="s">
        <v>25</v>
      </c>
      <c r="W1669">
        <v>1</v>
      </c>
      <c r="X1669" t="s">
        <v>1383</v>
      </c>
      <c r="Y1669" t="s">
        <v>1384</v>
      </c>
    </row>
    <row r="1670" spans="1:25" ht="12.75" x14ac:dyDescent="0.2">
      <c r="A1670" t="s">
        <v>5983</v>
      </c>
      <c r="B1670" t="s">
        <v>5984</v>
      </c>
      <c r="C1670" t="s">
        <v>262</v>
      </c>
      <c r="D1670" t="s">
        <v>1093</v>
      </c>
      <c r="E1670" t="s">
        <v>9299</v>
      </c>
      <c r="F1670">
        <v>1</v>
      </c>
      <c r="G1670" t="s">
        <v>5985</v>
      </c>
      <c r="H1670" t="s">
        <v>5986</v>
      </c>
      <c r="I1670">
        <v>6.55</v>
      </c>
      <c r="J1670">
        <v>6.55</v>
      </c>
      <c r="K1670">
        <v>6.55</v>
      </c>
      <c r="L1670">
        <v>6.55</v>
      </c>
      <c r="M1670">
        <v>6.56</v>
      </c>
      <c r="N1670">
        <v>6.56</v>
      </c>
      <c r="O1670">
        <v>6.56</v>
      </c>
      <c r="P1670" t="s">
        <v>9936</v>
      </c>
      <c r="Q1670">
        <v>6.71393968816332</v>
      </c>
      <c r="R1670">
        <v>7.1787508973438596</v>
      </c>
      <c r="S1670">
        <v>-0.61875089734386302</v>
      </c>
      <c r="T1670" t="s">
        <v>262</v>
      </c>
      <c r="U1670" t="s">
        <v>9819</v>
      </c>
      <c r="V1670" t="s">
        <v>25</v>
      </c>
      <c r="W1670">
        <v>1</v>
      </c>
      <c r="X1670" t="s">
        <v>1763</v>
      </c>
      <c r="Y1670" t="s">
        <v>1764</v>
      </c>
    </row>
    <row r="1671" spans="1:25" ht="12.75" x14ac:dyDescent="0.2">
      <c r="A1671" t="s">
        <v>5987</v>
      </c>
      <c r="B1671" t="s">
        <v>5988</v>
      </c>
      <c r="D1671" t="s">
        <v>1093</v>
      </c>
      <c r="E1671" t="s">
        <v>9299</v>
      </c>
      <c r="F1671">
        <v>1</v>
      </c>
      <c r="G1671" t="s">
        <v>5989</v>
      </c>
      <c r="H1671" t="s">
        <v>5990</v>
      </c>
      <c r="I1671">
        <v>22.15</v>
      </c>
      <c r="J1671">
        <v>22.15</v>
      </c>
      <c r="K1671">
        <v>22.15</v>
      </c>
      <c r="L1671">
        <v>22.15</v>
      </c>
      <c r="M1671">
        <v>22.17</v>
      </c>
      <c r="N1671">
        <v>22.17</v>
      </c>
      <c r="O1671">
        <v>22.17</v>
      </c>
      <c r="P1671">
        <v>21.69</v>
      </c>
      <c r="Q1671">
        <v>21.691189761758402</v>
      </c>
      <c r="R1671">
        <v>21.691189761758402</v>
      </c>
      <c r="S1671">
        <v>0.47881023824156799</v>
      </c>
      <c r="T1671" t="s">
        <v>262</v>
      </c>
      <c r="U1671" t="s">
        <v>9819</v>
      </c>
      <c r="V1671" t="s">
        <v>25</v>
      </c>
      <c r="W1671">
        <v>1</v>
      </c>
      <c r="X1671" t="s">
        <v>1763</v>
      </c>
      <c r="Y1671" t="s">
        <v>1764</v>
      </c>
    </row>
    <row r="1672" spans="1:25" ht="12.75" x14ac:dyDescent="0.2">
      <c r="A1672" t="s">
        <v>5991</v>
      </c>
      <c r="B1672" t="s">
        <v>5992</v>
      </c>
      <c r="D1672" t="s">
        <v>1093</v>
      </c>
      <c r="E1672" t="s">
        <v>9299</v>
      </c>
      <c r="F1672">
        <v>1</v>
      </c>
      <c r="G1672" t="s">
        <v>5989</v>
      </c>
      <c r="H1672" t="s">
        <v>5993</v>
      </c>
      <c r="I1672">
        <v>26.35</v>
      </c>
      <c r="J1672">
        <v>26.35</v>
      </c>
      <c r="K1672">
        <v>26.35</v>
      </c>
      <c r="L1672">
        <v>26.35</v>
      </c>
      <c r="M1672">
        <v>26.39</v>
      </c>
      <c r="N1672">
        <v>26.39</v>
      </c>
      <c r="O1672">
        <v>26.39</v>
      </c>
      <c r="P1672">
        <v>25.82</v>
      </c>
      <c r="Q1672">
        <v>25.822844954474299</v>
      </c>
      <c r="R1672">
        <v>26.081073404019101</v>
      </c>
      <c r="S1672">
        <v>0.30892659598093197</v>
      </c>
      <c r="T1672" t="s">
        <v>262</v>
      </c>
      <c r="U1672" t="s">
        <v>9819</v>
      </c>
      <c r="V1672" t="s">
        <v>25</v>
      </c>
      <c r="W1672">
        <v>1</v>
      </c>
      <c r="X1672" t="s">
        <v>1763</v>
      </c>
      <c r="Y1672" t="s">
        <v>1764</v>
      </c>
    </row>
    <row r="1673" spans="1:25" ht="12.75" x14ac:dyDescent="0.2">
      <c r="A1673" t="s">
        <v>5994</v>
      </c>
      <c r="B1673" t="s">
        <v>5995</v>
      </c>
      <c r="D1673" t="s">
        <v>1093</v>
      </c>
      <c r="E1673" t="s">
        <v>9299</v>
      </c>
      <c r="F1673">
        <v>1</v>
      </c>
      <c r="G1673" t="s">
        <v>5989</v>
      </c>
      <c r="H1673" t="s">
        <v>5996</v>
      </c>
      <c r="I1673">
        <v>52.79</v>
      </c>
      <c r="J1673">
        <v>52.79</v>
      </c>
      <c r="K1673">
        <v>52.79</v>
      </c>
      <c r="L1673">
        <v>52.79</v>
      </c>
      <c r="M1673">
        <v>52.79</v>
      </c>
      <c r="N1673">
        <v>52.79</v>
      </c>
      <c r="O1673">
        <v>52.79</v>
      </c>
      <c r="P1673">
        <v>51.65</v>
      </c>
      <c r="Q1673">
        <v>51.645689908948697</v>
      </c>
      <c r="R1673">
        <v>51.645689908948697</v>
      </c>
      <c r="S1673">
        <v>1.14431009105135</v>
      </c>
      <c r="T1673" t="s">
        <v>262</v>
      </c>
      <c r="U1673" t="s">
        <v>9819</v>
      </c>
      <c r="V1673" t="s">
        <v>25</v>
      </c>
      <c r="W1673">
        <v>1</v>
      </c>
      <c r="X1673" t="s">
        <v>1763</v>
      </c>
      <c r="Y1673" t="s">
        <v>1764</v>
      </c>
    </row>
    <row r="1674" spans="1:25" ht="12.75" x14ac:dyDescent="0.2">
      <c r="A1674" t="s">
        <v>5997</v>
      </c>
      <c r="B1674" t="s">
        <v>5998</v>
      </c>
      <c r="C1674" t="s">
        <v>262</v>
      </c>
      <c r="D1674" t="s">
        <v>1093</v>
      </c>
      <c r="E1674" t="s">
        <v>9299</v>
      </c>
      <c r="F1674">
        <v>1</v>
      </c>
      <c r="G1674" t="s">
        <v>5999</v>
      </c>
      <c r="H1674" t="s">
        <v>6000</v>
      </c>
      <c r="I1674">
        <v>36.4</v>
      </c>
      <c r="J1674">
        <v>36.4</v>
      </c>
      <c r="K1674">
        <v>36.4</v>
      </c>
      <c r="L1674">
        <v>36.4</v>
      </c>
      <c r="M1674">
        <v>36.42</v>
      </c>
      <c r="N1674">
        <v>36.42</v>
      </c>
      <c r="O1674">
        <v>36.42</v>
      </c>
      <c r="P1674">
        <v>35.64</v>
      </c>
      <c r="Q1674">
        <v>35.6355260371746</v>
      </c>
      <c r="R1674">
        <v>35.8421087968104</v>
      </c>
      <c r="S1674">
        <v>0.57789120318963705</v>
      </c>
      <c r="T1674" t="s">
        <v>262</v>
      </c>
      <c r="U1674" t="s">
        <v>9819</v>
      </c>
      <c r="V1674" t="s">
        <v>25</v>
      </c>
      <c r="W1674">
        <v>1</v>
      </c>
      <c r="X1674" t="s">
        <v>1763</v>
      </c>
      <c r="Y1674" t="s">
        <v>1764</v>
      </c>
    </row>
    <row r="1675" spans="1:25" ht="12.75" x14ac:dyDescent="0.2">
      <c r="A1675" t="s">
        <v>6001</v>
      </c>
      <c r="B1675" t="s">
        <v>6002</v>
      </c>
      <c r="C1675" t="s">
        <v>262</v>
      </c>
      <c r="D1675" t="s">
        <v>1093</v>
      </c>
      <c r="E1675" t="s">
        <v>9299</v>
      </c>
      <c r="F1675">
        <v>1</v>
      </c>
      <c r="G1675" t="s">
        <v>6003</v>
      </c>
      <c r="H1675" t="s">
        <v>6004</v>
      </c>
      <c r="I1675">
        <v>52.79</v>
      </c>
      <c r="J1675">
        <v>52.79</v>
      </c>
      <c r="K1675">
        <v>52.79</v>
      </c>
      <c r="L1675">
        <v>52.79</v>
      </c>
      <c r="M1675">
        <v>52.79</v>
      </c>
      <c r="N1675">
        <v>52.79</v>
      </c>
      <c r="O1675">
        <v>52.79</v>
      </c>
      <c r="P1675">
        <v>51.65</v>
      </c>
      <c r="Q1675">
        <v>51.645689908948697</v>
      </c>
      <c r="R1675">
        <v>51.645689908948697</v>
      </c>
      <c r="S1675">
        <v>1.14431009105135</v>
      </c>
      <c r="T1675" t="s">
        <v>262</v>
      </c>
      <c r="U1675" t="s">
        <v>9819</v>
      </c>
      <c r="V1675" t="s">
        <v>25</v>
      </c>
      <c r="W1675">
        <v>1</v>
      </c>
      <c r="X1675" t="s">
        <v>1763</v>
      </c>
      <c r="Y1675" t="s">
        <v>1764</v>
      </c>
    </row>
    <row r="1676" spans="1:25" ht="12.75" x14ac:dyDescent="0.2">
      <c r="A1676" t="s">
        <v>6005</v>
      </c>
      <c r="B1676" t="s">
        <v>6006</v>
      </c>
      <c r="C1676" t="s">
        <v>262</v>
      </c>
      <c r="D1676" t="s">
        <v>1093</v>
      </c>
      <c r="E1676" t="s">
        <v>9299</v>
      </c>
      <c r="F1676">
        <v>1</v>
      </c>
      <c r="G1676" t="s">
        <v>6007</v>
      </c>
      <c r="H1676" t="s">
        <v>6008</v>
      </c>
      <c r="I1676">
        <v>61.92</v>
      </c>
      <c r="J1676">
        <v>61.92</v>
      </c>
      <c r="K1676">
        <v>61.92</v>
      </c>
      <c r="L1676">
        <v>61.92</v>
      </c>
      <c r="M1676">
        <v>61.92</v>
      </c>
      <c r="N1676">
        <v>61.92</v>
      </c>
      <c r="O1676">
        <v>61.92</v>
      </c>
      <c r="P1676" t="s">
        <v>9937</v>
      </c>
      <c r="Q1676">
        <v>77.468534863423002</v>
      </c>
      <c r="R1676">
        <v>77.468534863423002</v>
      </c>
      <c r="S1676">
        <v>-15.548534863423001</v>
      </c>
      <c r="T1676" t="s">
        <v>262</v>
      </c>
      <c r="U1676" t="s">
        <v>9819</v>
      </c>
      <c r="V1676" t="s">
        <v>25</v>
      </c>
      <c r="W1676">
        <v>1</v>
      </c>
      <c r="X1676" t="s">
        <v>1763</v>
      </c>
      <c r="Y1676" t="s">
        <v>1764</v>
      </c>
    </row>
    <row r="1677" spans="1:25" ht="12.75" x14ac:dyDescent="0.2">
      <c r="A1677" t="s">
        <v>6009</v>
      </c>
      <c r="B1677" t="s">
        <v>6010</v>
      </c>
      <c r="C1677" t="s">
        <v>427</v>
      </c>
      <c r="D1677" t="s">
        <v>1093</v>
      </c>
      <c r="E1677" t="s">
        <v>9299</v>
      </c>
      <c r="F1677">
        <v>1</v>
      </c>
      <c r="G1677" t="s">
        <v>6011</v>
      </c>
      <c r="H1677" t="s">
        <v>6012</v>
      </c>
      <c r="I1677">
        <v>72.56</v>
      </c>
      <c r="J1677">
        <v>72.56</v>
      </c>
      <c r="K1677">
        <v>72.56</v>
      </c>
      <c r="L1677">
        <v>72.56</v>
      </c>
      <c r="M1677">
        <v>72.56</v>
      </c>
      <c r="N1677">
        <v>72.56</v>
      </c>
      <c r="O1677">
        <v>72.56</v>
      </c>
      <c r="P1677" t="s">
        <v>9938</v>
      </c>
      <c r="U1677" t="s">
        <v>9816</v>
      </c>
      <c r="V1677" t="s">
        <v>25</v>
      </c>
      <c r="W1677" t="s">
        <v>25</v>
      </c>
      <c r="X1677" t="s">
        <v>1763</v>
      </c>
      <c r="Y1677" t="s">
        <v>1764</v>
      </c>
    </row>
    <row r="1678" spans="1:25" ht="12.75" x14ac:dyDescent="0.2">
      <c r="A1678" t="s">
        <v>6013</v>
      </c>
      <c r="B1678" t="s">
        <v>6014</v>
      </c>
      <c r="C1678" t="s">
        <v>427</v>
      </c>
      <c r="D1678" t="s">
        <v>1093</v>
      </c>
      <c r="E1678" t="s">
        <v>9299</v>
      </c>
      <c r="F1678">
        <v>1</v>
      </c>
      <c r="G1678" t="s">
        <v>6015</v>
      </c>
      <c r="H1678" t="s">
        <v>6016</v>
      </c>
      <c r="I1678">
        <v>154.32</v>
      </c>
      <c r="J1678">
        <v>154.32</v>
      </c>
      <c r="K1678">
        <v>154.32</v>
      </c>
      <c r="L1678">
        <v>154.32</v>
      </c>
      <c r="M1678">
        <v>154.32</v>
      </c>
      <c r="N1678">
        <v>154.32</v>
      </c>
      <c r="O1678">
        <v>154.32</v>
      </c>
      <c r="P1678" t="s">
        <v>9939</v>
      </c>
      <c r="U1678" t="s">
        <v>9816</v>
      </c>
      <c r="V1678" t="s">
        <v>25</v>
      </c>
      <c r="W1678" t="s">
        <v>25</v>
      </c>
      <c r="X1678" t="s">
        <v>1763</v>
      </c>
      <c r="Y1678" t="s">
        <v>1764</v>
      </c>
    </row>
    <row r="1679" spans="1:25" ht="12.75" x14ac:dyDescent="0.2">
      <c r="A1679" t="s">
        <v>6017</v>
      </c>
      <c r="B1679" t="s">
        <v>6018</v>
      </c>
      <c r="C1679" t="s">
        <v>427</v>
      </c>
      <c r="D1679" t="s">
        <v>22</v>
      </c>
      <c r="E1679" t="s">
        <v>9299</v>
      </c>
      <c r="F1679">
        <v>1</v>
      </c>
      <c r="G1679" t="s">
        <v>6019</v>
      </c>
      <c r="H1679" t="s">
        <v>6019</v>
      </c>
      <c r="I1679">
        <v>291.39</v>
      </c>
      <c r="J1679">
        <v>291.39</v>
      </c>
      <c r="K1679">
        <v>291.39</v>
      </c>
      <c r="L1679">
        <v>291.39</v>
      </c>
      <c r="M1679">
        <v>291.39</v>
      </c>
      <c r="N1679">
        <v>291.39</v>
      </c>
      <c r="O1679">
        <v>291.39</v>
      </c>
      <c r="P1679" t="s">
        <v>9940</v>
      </c>
      <c r="U1679" t="s">
        <v>9816</v>
      </c>
      <c r="V1679" t="s">
        <v>25</v>
      </c>
      <c r="W1679" t="s">
        <v>25</v>
      </c>
      <c r="X1679" t="s">
        <v>1763</v>
      </c>
      <c r="Y1679" t="s">
        <v>1764</v>
      </c>
    </row>
    <row r="1680" spans="1:25" ht="12.75" x14ac:dyDescent="0.2">
      <c r="A1680" t="s">
        <v>6020</v>
      </c>
      <c r="B1680" t="s">
        <v>6021</v>
      </c>
      <c r="C1680" t="s">
        <v>427</v>
      </c>
      <c r="D1680" t="s">
        <v>1093</v>
      </c>
      <c r="E1680" t="s">
        <v>9299</v>
      </c>
      <c r="F1680">
        <v>1</v>
      </c>
      <c r="G1680" t="s">
        <v>6022</v>
      </c>
      <c r="H1680" t="s">
        <v>6023</v>
      </c>
      <c r="I1680">
        <v>145.69999999999999</v>
      </c>
      <c r="J1680">
        <v>145.69999999999999</v>
      </c>
      <c r="K1680">
        <v>145.69999999999999</v>
      </c>
      <c r="L1680">
        <v>145.69999999999999</v>
      </c>
      <c r="M1680">
        <v>145.69999999999999</v>
      </c>
      <c r="N1680">
        <v>145.69999999999999</v>
      </c>
      <c r="O1680">
        <v>145.69999999999999</v>
      </c>
      <c r="P1680" t="s">
        <v>9941</v>
      </c>
      <c r="U1680" t="s">
        <v>9816</v>
      </c>
      <c r="V1680" t="s">
        <v>25</v>
      </c>
      <c r="W1680" t="s">
        <v>25</v>
      </c>
      <c r="X1680" t="s">
        <v>1763</v>
      </c>
      <c r="Y1680" t="s">
        <v>1764</v>
      </c>
    </row>
    <row r="1681" spans="1:25" ht="12.75" x14ac:dyDescent="0.2">
      <c r="A1681" t="s">
        <v>6024</v>
      </c>
      <c r="B1681" t="s">
        <v>6025</v>
      </c>
      <c r="D1681" t="s">
        <v>1093</v>
      </c>
      <c r="E1681" t="s">
        <v>9299</v>
      </c>
      <c r="F1681">
        <v>1</v>
      </c>
      <c r="G1681" t="s">
        <v>6026</v>
      </c>
      <c r="H1681" t="s">
        <v>6027</v>
      </c>
      <c r="I1681">
        <v>39.06</v>
      </c>
      <c r="J1681">
        <v>39.06</v>
      </c>
      <c r="K1681">
        <v>39.06</v>
      </c>
      <c r="L1681">
        <v>39.06</v>
      </c>
      <c r="M1681">
        <v>39.06</v>
      </c>
      <c r="N1681">
        <v>39.06</v>
      </c>
      <c r="O1681">
        <v>39.06</v>
      </c>
      <c r="P1681">
        <v>38.22</v>
      </c>
      <c r="Q1681">
        <v>38.217810532622003</v>
      </c>
      <c r="R1681">
        <v>38.424393292257797</v>
      </c>
      <c r="S1681">
        <v>0.63560670774220496</v>
      </c>
      <c r="T1681" t="s">
        <v>262</v>
      </c>
      <c r="U1681" t="s">
        <v>9819</v>
      </c>
      <c r="V1681" t="s">
        <v>25</v>
      </c>
      <c r="W1681">
        <v>1</v>
      </c>
      <c r="X1681" t="s">
        <v>1763</v>
      </c>
      <c r="Y1681" t="s">
        <v>1764</v>
      </c>
    </row>
    <row r="1682" spans="1:25" ht="12.75" x14ac:dyDescent="0.2">
      <c r="A1682" t="s">
        <v>6028</v>
      </c>
      <c r="B1682" t="s">
        <v>6029</v>
      </c>
      <c r="C1682" t="s">
        <v>1088</v>
      </c>
      <c r="D1682" t="s">
        <v>22</v>
      </c>
      <c r="E1682" t="s">
        <v>9299</v>
      </c>
      <c r="F1682">
        <v>1</v>
      </c>
      <c r="G1682" t="s">
        <v>6030</v>
      </c>
      <c r="H1682" t="s">
        <v>6031</v>
      </c>
      <c r="I1682">
        <v>1076.75</v>
      </c>
      <c r="J1682">
        <v>1076.75</v>
      </c>
      <c r="K1682">
        <v>1076.75</v>
      </c>
      <c r="L1682">
        <v>1076.75</v>
      </c>
      <c r="M1682">
        <v>1076.75</v>
      </c>
      <c r="N1682">
        <v>1076.75</v>
      </c>
      <c r="O1682">
        <v>1076.75</v>
      </c>
      <c r="P1682">
        <v>1053.57</v>
      </c>
      <c r="Q1682">
        <v>1053.57207414255</v>
      </c>
      <c r="R1682">
        <v>1053.57207414255</v>
      </c>
      <c r="S1682">
        <v>23.177925857447502</v>
      </c>
      <c r="T1682" t="s">
        <v>262</v>
      </c>
      <c r="U1682" t="s">
        <v>9819</v>
      </c>
      <c r="V1682" t="s">
        <v>25</v>
      </c>
      <c r="W1682">
        <v>1</v>
      </c>
      <c r="X1682" t="s">
        <v>1763</v>
      </c>
      <c r="Y1682" t="s">
        <v>1764</v>
      </c>
    </row>
    <row r="1683" spans="1:25" ht="12.75" x14ac:dyDescent="0.2">
      <c r="A1683" t="s">
        <v>6032</v>
      </c>
      <c r="B1683" t="s">
        <v>6033</v>
      </c>
      <c r="C1683" t="s">
        <v>262</v>
      </c>
      <c r="D1683" t="s">
        <v>1093</v>
      </c>
      <c r="E1683" t="s">
        <v>9299</v>
      </c>
      <c r="F1683">
        <v>1</v>
      </c>
      <c r="G1683" t="s">
        <v>6034</v>
      </c>
      <c r="H1683" t="s">
        <v>6035</v>
      </c>
      <c r="I1683">
        <v>408.8</v>
      </c>
      <c r="J1683">
        <v>408.8</v>
      </c>
      <c r="K1683">
        <v>408.8</v>
      </c>
      <c r="L1683">
        <v>408.8</v>
      </c>
      <c r="M1683">
        <v>408.8</v>
      </c>
      <c r="N1683">
        <v>408.8</v>
      </c>
      <c r="O1683">
        <v>408.8</v>
      </c>
      <c r="P1683" t="s">
        <v>9942</v>
      </c>
      <c r="Q1683">
        <v>278.88672550832302</v>
      </c>
      <c r="R1683">
        <v>278.88672550832302</v>
      </c>
      <c r="S1683">
        <v>129.91327449167699</v>
      </c>
      <c r="T1683" t="s">
        <v>262</v>
      </c>
      <c r="U1683" t="s">
        <v>9819</v>
      </c>
      <c r="V1683" t="s">
        <v>25</v>
      </c>
      <c r="W1683">
        <v>1</v>
      </c>
      <c r="X1683" t="s">
        <v>1763</v>
      </c>
      <c r="Y1683" t="s">
        <v>1764</v>
      </c>
    </row>
    <row r="1684" spans="1:25" ht="12.75" x14ac:dyDescent="0.2">
      <c r="A1684" t="s">
        <v>6036</v>
      </c>
      <c r="B1684" t="s">
        <v>6037</v>
      </c>
      <c r="C1684" t="s">
        <v>262</v>
      </c>
      <c r="D1684" t="s">
        <v>1093</v>
      </c>
      <c r="E1684" t="s">
        <v>9299</v>
      </c>
      <c r="F1684">
        <v>1</v>
      </c>
      <c r="G1684" t="s">
        <v>6038</v>
      </c>
      <c r="H1684" t="s">
        <v>6039</v>
      </c>
      <c r="I1684">
        <v>193.16</v>
      </c>
      <c r="J1684">
        <v>193.16</v>
      </c>
      <c r="K1684">
        <v>193.16</v>
      </c>
      <c r="L1684">
        <v>193.16</v>
      </c>
      <c r="M1684">
        <v>193.16</v>
      </c>
      <c r="N1684">
        <v>193.16</v>
      </c>
      <c r="O1684">
        <v>193.16</v>
      </c>
      <c r="P1684" t="s">
        <v>9943</v>
      </c>
      <c r="Q1684">
        <v>143.57501794687701</v>
      </c>
      <c r="R1684">
        <v>143.57501794687701</v>
      </c>
      <c r="S1684">
        <v>49.5849820531228</v>
      </c>
      <c r="T1684" t="s">
        <v>262</v>
      </c>
      <c r="U1684" t="s">
        <v>9819</v>
      </c>
      <c r="V1684" t="s">
        <v>25</v>
      </c>
      <c r="W1684">
        <v>1</v>
      </c>
      <c r="X1684" t="s">
        <v>1763</v>
      </c>
      <c r="Y1684" t="s">
        <v>1764</v>
      </c>
    </row>
    <row r="1685" spans="1:25" ht="12.75" x14ac:dyDescent="0.2">
      <c r="A1685" t="s">
        <v>6040</v>
      </c>
      <c r="B1685" t="s">
        <v>6041</v>
      </c>
      <c r="D1685" t="s">
        <v>1093</v>
      </c>
      <c r="E1685" t="s">
        <v>9299</v>
      </c>
      <c r="F1685">
        <v>1</v>
      </c>
      <c r="G1685" t="s">
        <v>6042</v>
      </c>
      <c r="H1685" t="s">
        <v>6043</v>
      </c>
      <c r="I1685">
        <v>52.79</v>
      </c>
      <c r="J1685">
        <v>52.79</v>
      </c>
      <c r="K1685">
        <v>52.79</v>
      </c>
      <c r="L1685">
        <v>52.79</v>
      </c>
      <c r="M1685">
        <v>52.79</v>
      </c>
      <c r="N1685">
        <v>52.79</v>
      </c>
      <c r="O1685">
        <v>52.79</v>
      </c>
      <c r="P1685">
        <v>51.65</v>
      </c>
      <c r="Q1685">
        <v>51.645689908948697</v>
      </c>
      <c r="R1685">
        <v>51.645689908948697</v>
      </c>
      <c r="S1685">
        <v>1.14431009105135</v>
      </c>
      <c r="T1685" t="s">
        <v>262</v>
      </c>
      <c r="U1685" t="s">
        <v>9819</v>
      </c>
      <c r="V1685" t="s">
        <v>25</v>
      </c>
      <c r="W1685">
        <v>1</v>
      </c>
      <c r="X1685" t="s">
        <v>1763</v>
      </c>
      <c r="Y1685" t="s">
        <v>1764</v>
      </c>
    </row>
    <row r="1686" spans="1:25" ht="12.75" x14ac:dyDescent="0.2">
      <c r="A1686" t="s">
        <v>6044</v>
      </c>
      <c r="B1686" t="s">
        <v>6045</v>
      </c>
      <c r="D1686" t="s">
        <v>22</v>
      </c>
      <c r="E1686" t="s">
        <v>9299</v>
      </c>
      <c r="F1686">
        <v>1</v>
      </c>
      <c r="G1686" t="s">
        <v>6046</v>
      </c>
      <c r="H1686" t="s">
        <v>6047</v>
      </c>
      <c r="I1686">
        <v>68.62</v>
      </c>
      <c r="J1686">
        <v>68.62</v>
      </c>
      <c r="K1686">
        <v>68.62</v>
      </c>
      <c r="L1686">
        <v>68.62</v>
      </c>
      <c r="M1686">
        <v>68.62</v>
      </c>
      <c r="N1686">
        <v>68.62</v>
      </c>
      <c r="O1686">
        <v>68.62</v>
      </c>
      <c r="P1686">
        <v>67.14</v>
      </c>
      <c r="Q1686">
        <v>67.139396881633203</v>
      </c>
      <c r="R1686">
        <v>67.604208090813799</v>
      </c>
      <c r="S1686">
        <v>1.01579190918622</v>
      </c>
      <c r="T1686" t="s">
        <v>262</v>
      </c>
      <c r="U1686" t="s">
        <v>9819</v>
      </c>
      <c r="V1686" t="s">
        <v>25</v>
      </c>
      <c r="W1686">
        <v>1</v>
      </c>
      <c r="X1686" t="s">
        <v>1383</v>
      </c>
      <c r="Y1686" t="s">
        <v>1384</v>
      </c>
    </row>
    <row r="1687" spans="1:25" ht="12.75" x14ac:dyDescent="0.2">
      <c r="A1687" t="s">
        <v>6048</v>
      </c>
      <c r="B1687" t="s">
        <v>6049</v>
      </c>
      <c r="D1687" t="s">
        <v>22</v>
      </c>
      <c r="E1687" t="s">
        <v>9299</v>
      </c>
      <c r="F1687">
        <v>1</v>
      </c>
      <c r="G1687" t="s">
        <v>6046</v>
      </c>
      <c r="H1687" t="s">
        <v>6050</v>
      </c>
      <c r="I1687">
        <v>14.25</v>
      </c>
      <c r="J1687">
        <v>14.25</v>
      </c>
      <c r="K1687">
        <v>14.25</v>
      </c>
      <c r="L1687">
        <v>14.25</v>
      </c>
      <c r="M1687">
        <v>14.25</v>
      </c>
      <c r="N1687">
        <v>14.25</v>
      </c>
      <c r="O1687">
        <v>14.25</v>
      </c>
      <c r="P1687">
        <v>13.94</v>
      </c>
      <c r="Q1687">
        <v>13.9443362754161</v>
      </c>
      <c r="R1687">
        <v>14.202564724960901</v>
      </c>
      <c r="S1687">
        <v>4.7435275039122302E-2</v>
      </c>
      <c r="T1687" t="s">
        <v>262</v>
      </c>
      <c r="U1687" t="s">
        <v>9819</v>
      </c>
      <c r="V1687" t="s">
        <v>25</v>
      </c>
      <c r="W1687">
        <v>1</v>
      </c>
      <c r="X1687" t="s">
        <v>1383</v>
      </c>
      <c r="Y1687" t="s">
        <v>1384</v>
      </c>
    </row>
    <row r="1688" spans="1:25" ht="12.75" x14ac:dyDescent="0.2">
      <c r="A1688" t="s">
        <v>6051</v>
      </c>
      <c r="B1688" t="s">
        <v>6052</v>
      </c>
      <c r="D1688" t="s">
        <v>22</v>
      </c>
      <c r="E1688" t="s">
        <v>9299</v>
      </c>
      <c r="F1688">
        <v>1</v>
      </c>
      <c r="G1688" t="s">
        <v>6053</v>
      </c>
      <c r="H1688" t="s">
        <v>6053</v>
      </c>
      <c r="I1688">
        <v>183.68</v>
      </c>
      <c r="J1688">
        <v>183.68</v>
      </c>
      <c r="K1688">
        <v>183.68</v>
      </c>
      <c r="L1688">
        <v>183.68</v>
      </c>
      <c r="M1688">
        <v>183.68</v>
      </c>
      <c r="N1688">
        <v>183.68</v>
      </c>
      <c r="O1688">
        <v>183.68</v>
      </c>
      <c r="P1688">
        <v>179.73</v>
      </c>
      <c r="Q1688">
        <v>179.72700088314099</v>
      </c>
      <c r="R1688">
        <v>179.985229332686</v>
      </c>
      <c r="S1688">
        <v>3.69477066731397</v>
      </c>
      <c r="T1688" t="s">
        <v>262</v>
      </c>
      <c r="U1688" t="s">
        <v>9819</v>
      </c>
      <c r="V1688" t="s">
        <v>25</v>
      </c>
      <c r="W1688">
        <v>1</v>
      </c>
      <c r="X1688" t="s">
        <v>1383</v>
      </c>
      <c r="Y1688" t="s">
        <v>1384</v>
      </c>
    </row>
    <row r="1689" spans="1:25" ht="12.75" x14ac:dyDescent="0.2">
      <c r="A1689" t="s">
        <v>6054</v>
      </c>
      <c r="B1689" t="s">
        <v>6055</v>
      </c>
      <c r="D1689" t="s">
        <v>22</v>
      </c>
      <c r="E1689" t="s">
        <v>9299</v>
      </c>
      <c r="F1689">
        <v>1</v>
      </c>
      <c r="G1689" t="s">
        <v>6056</v>
      </c>
      <c r="H1689" t="s">
        <v>6057</v>
      </c>
      <c r="I1689">
        <v>538.38</v>
      </c>
      <c r="J1689">
        <v>538.38</v>
      </c>
      <c r="K1689">
        <v>538.38</v>
      </c>
      <c r="L1689">
        <v>538.38</v>
      </c>
      <c r="M1689">
        <v>538.38</v>
      </c>
      <c r="N1689">
        <v>538.38</v>
      </c>
      <c r="O1689">
        <v>538.38</v>
      </c>
      <c r="P1689">
        <v>526.79</v>
      </c>
      <c r="Q1689">
        <v>526.78603707127604</v>
      </c>
      <c r="R1689">
        <v>526.78603707127604</v>
      </c>
      <c r="S1689">
        <v>11.5939629287237</v>
      </c>
      <c r="T1689" t="s">
        <v>262</v>
      </c>
      <c r="U1689" t="s">
        <v>9819</v>
      </c>
      <c r="V1689" t="s">
        <v>25</v>
      </c>
      <c r="W1689">
        <v>1</v>
      </c>
      <c r="X1689" t="s">
        <v>1383</v>
      </c>
      <c r="Y1689" t="s">
        <v>1384</v>
      </c>
    </row>
    <row r="1690" spans="1:25" ht="12.75" x14ac:dyDescent="0.2">
      <c r="A1690" t="s">
        <v>6058</v>
      </c>
      <c r="B1690" t="s">
        <v>6059</v>
      </c>
      <c r="D1690" t="s">
        <v>22</v>
      </c>
      <c r="E1690" t="s">
        <v>9299</v>
      </c>
      <c r="F1690">
        <v>1</v>
      </c>
      <c r="G1690" t="s">
        <v>6056</v>
      </c>
      <c r="H1690" t="s">
        <v>6060</v>
      </c>
      <c r="I1690">
        <v>224.32</v>
      </c>
      <c r="J1690">
        <v>224.32</v>
      </c>
      <c r="K1690">
        <v>224.32</v>
      </c>
      <c r="L1690">
        <v>224.32</v>
      </c>
      <c r="M1690">
        <v>224.32</v>
      </c>
      <c r="N1690">
        <v>224.32</v>
      </c>
      <c r="O1690">
        <v>224.32</v>
      </c>
      <c r="P1690">
        <v>219.49</v>
      </c>
      <c r="Q1690">
        <v>219.494182113032</v>
      </c>
      <c r="R1690">
        <v>219.494182113032</v>
      </c>
      <c r="S1690">
        <v>4.8258178869682196</v>
      </c>
      <c r="T1690" t="s">
        <v>262</v>
      </c>
      <c r="U1690" t="s">
        <v>9819</v>
      </c>
      <c r="V1690" t="s">
        <v>25</v>
      </c>
      <c r="W1690">
        <v>1</v>
      </c>
      <c r="X1690" t="s">
        <v>1383</v>
      </c>
      <c r="Y1690" t="s">
        <v>1384</v>
      </c>
    </row>
    <row r="1691" spans="1:25" ht="12.75" x14ac:dyDescent="0.2">
      <c r="A1691" t="s">
        <v>6061</v>
      </c>
      <c r="B1691" t="s">
        <v>6062</v>
      </c>
      <c r="C1691" t="s">
        <v>1088</v>
      </c>
      <c r="D1691" t="s">
        <v>22</v>
      </c>
      <c r="E1691" t="s">
        <v>9299</v>
      </c>
      <c r="F1691">
        <v>1</v>
      </c>
      <c r="G1691" t="s">
        <v>6063</v>
      </c>
      <c r="H1691" t="s">
        <v>6063</v>
      </c>
      <c r="I1691">
        <v>844.51</v>
      </c>
      <c r="J1691">
        <v>844.51</v>
      </c>
      <c r="K1691">
        <v>844.51</v>
      </c>
      <c r="L1691">
        <v>844.51</v>
      </c>
      <c r="M1691">
        <v>844.51</v>
      </c>
      <c r="N1691">
        <v>844.51</v>
      </c>
      <c r="O1691">
        <v>844.51</v>
      </c>
      <c r="P1691">
        <v>826.33</v>
      </c>
      <c r="Q1691">
        <v>826.33103854317801</v>
      </c>
      <c r="R1691">
        <v>826.33103854317801</v>
      </c>
      <c r="S1691">
        <v>18.1789614568216</v>
      </c>
      <c r="T1691" t="s">
        <v>262</v>
      </c>
      <c r="U1691" t="s">
        <v>9819</v>
      </c>
      <c r="V1691" t="s">
        <v>25</v>
      </c>
      <c r="W1691">
        <v>1</v>
      </c>
      <c r="X1691" t="s">
        <v>1383</v>
      </c>
      <c r="Y1691" t="s">
        <v>1384</v>
      </c>
    </row>
    <row r="1692" spans="1:25" ht="12.75" x14ac:dyDescent="0.2">
      <c r="A1692" t="s">
        <v>6064</v>
      </c>
      <c r="B1692" t="s">
        <v>6065</v>
      </c>
      <c r="C1692" t="s">
        <v>262</v>
      </c>
      <c r="D1692" t="s">
        <v>22</v>
      </c>
      <c r="E1692" t="s">
        <v>9299</v>
      </c>
      <c r="F1692">
        <v>1</v>
      </c>
      <c r="G1692" t="s">
        <v>6066</v>
      </c>
      <c r="H1692" t="s">
        <v>6067</v>
      </c>
      <c r="I1692">
        <v>43.71</v>
      </c>
      <c r="J1692">
        <v>43.71</v>
      </c>
      <c r="K1692">
        <v>43.71</v>
      </c>
      <c r="L1692">
        <v>43.71</v>
      </c>
      <c r="M1692">
        <v>43.71</v>
      </c>
      <c r="N1692">
        <v>43.71</v>
      </c>
      <c r="O1692">
        <v>43.71</v>
      </c>
      <c r="P1692" t="s">
        <v>9944</v>
      </c>
      <c r="Q1692">
        <v>54.2279744043961</v>
      </c>
      <c r="R1692">
        <v>54.2279744043961</v>
      </c>
      <c r="S1692">
        <v>-10.517974404396099</v>
      </c>
      <c r="T1692" t="s">
        <v>262</v>
      </c>
      <c r="U1692" t="s">
        <v>9819</v>
      </c>
      <c r="V1692" t="s">
        <v>25</v>
      </c>
      <c r="W1692">
        <v>1</v>
      </c>
      <c r="X1692" t="s">
        <v>1763</v>
      </c>
      <c r="Y1692" t="s">
        <v>1764</v>
      </c>
    </row>
    <row r="1693" spans="1:25" ht="12.75" x14ac:dyDescent="0.2">
      <c r="A1693" t="s">
        <v>6068</v>
      </c>
      <c r="B1693" t="s">
        <v>6069</v>
      </c>
      <c r="D1693" t="s">
        <v>22</v>
      </c>
      <c r="E1693" t="s">
        <v>9299</v>
      </c>
      <c r="F1693">
        <v>1</v>
      </c>
      <c r="G1693" t="s">
        <v>6066</v>
      </c>
      <c r="H1693" t="s">
        <v>6070</v>
      </c>
      <c r="I1693">
        <v>101.99</v>
      </c>
      <c r="J1693">
        <v>101.99</v>
      </c>
      <c r="K1693">
        <v>101.99</v>
      </c>
      <c r="L1693">
        <v>101.99</v>
      </c>
      <c r="M1693">
        <v>101.99</v>
      </c>
      <c r="N1693">
        <v>101.99</v>
      </c>
      <c r="O1693">
        <v>101.99</v>
      </c>
      <c r="P1693" t="s">
        <v>9945</v>
      </c>
      <c r="Q1693">
        <v>98.126810827002402</v>
      </c>
      <c r="R1693">
        <v>98.126810827002402</v>
      </c>
      <c r="S1693">
        <v>3.86318917299756</v>
      </c>
      <c r="T1693" t="s">
        <v>262</v>
      </c>
      <c r="U1693" t="s">
        <v>9819</v>
      </c>
      <c r="V1693" t="s">
        <v>25</v>
      </c>
      <c r="W1693">
        <v>1</v>
      </c>
      <c r="X1693" t="s">
        <v>1763</v>
      </c>
      <c r="Y1693" t="s">
        <v>1764</v>
      </c>
    </row>
    <row r="1694" spans="1:25" ht="12.75" x14ac:dyDescent="0.2">
      <c r="A1694" t="s">
        <v>6071</v>
      </c>
      <c r="B1694" t="s">
        <v>6072</v>
      </c>
      <c r="D1694" t="s">
        <v>22</v>
      </c>
      <c r="E1694" t="s">
        <v>9299</v>
      </c>
      <c r="F1694">
        <v>1</v>
      </c>
      <c r="G1694" t="s">
        <v>6066</v>
      </c>
      <c r="H1694" t="s">
        <v>6073</v>
      </c>
      <c r="I1694">
        <v>132.94999999999999</v>
      </c>
      <c r="J1694">
        <v>132.94999999999999</v>
      </c>
      <c r="K1694">
        <v>132.94999999999999</v>
      </c>
      <c r="L1694">
        <v>132.94999999999999</v>
      </c>
      <c r="M1694">
        <v>132.94999999999999</v>
      </c>
      <c r="N1694">
        <v>132.94999999999999</v>
      </c>
      <c r="O1694">
        <v>132.94999999999999</v>
      </c>
      <c r="P1694" t="s">
        <v>9946</v>
      </c>
      <c r="Q1694">
        <v>129.11422477237201</v>
      </c>
      <c r="R1694">
        <v>129.11422477237201</v>
      </c>
      <c r="S1694">
        <v>3.8357752276283699</v>
      </c>
      <c r="T1694" t="s">
        <v>262</v>
      </c>
      <c r="U1694" t="s">
        <v>9819</v>
      </c>
      <c r="V1694" t="s">
        <v>25</v>
      </c>
      <c r="W1694">
        <v>1</v>
      </c>
      <c r="X1694" t="s">
        <v>1763</v>
      </c>
      <c r="Y1694" t="s">
        <v>1764</v>
      </c>
    </row>
    <row r="1695" spans="1:25" ht="12.75" x14ac:dyDescent="0.2">
      <c r="A1695" t="s">
        <v>6074</v>
      </c>
      <c r="B1695" t="s">
        <v>6075</v>
      </c>
      <c r="D1695" t="s">
        <v>22</v>
      </c>
      <c r="E1695" t="s">
        <v>9299</v>
      </c>
      <c r="F1695">
        <v>1</v>
      </c>
      <c r="G1695" t="s">
        <v>6076</v>
      </c>
      <c r="H1695" t="s">
        <v>6077</v>
      </c>
      <c r="I1695">
        <v>24.4</v>
      </c>
      <c r="J1695">
        <v>24.4</v>
      </c>
      <c r="K1695">
        <v>24.4</v>
      </c>
      <c r="L1695">
        <v>24.4</v>
      </c>
      <c r="M1695">
        <v>24.41</v>
      </c>
      <c r="N1695">
        <v>24.41</v>
      </c>
      <c r="O1695">
        <v>24.41</v>
      </c>
      <c r="P1695" t="s">
        <v>9947</v>
      </c>
      <c r="Q1695">
        <v>23.7570173581164</v>
      </c>
      <c r="R1695">
        <v>23.8603087379343</v>
      </c>
      <c r="S1695">
        <v>0.54969126206572505</v>
      </c>
      <c r="T1695" t="s">
        <v>262</v>
      </c>
      <c r="U1695" t="s">
        <v>9819</v>
      </c>
      <c r="V1695" t="s">
        <v>25</v>
      </c>
      <c r="W1695">
        <v>1</v>
      </c>
      <c r="X1695" t="s">
        <v>1763</v>
      </c>
      <c r="Y1695" t="s">
        <v>1764</v>
      </c>
    </row>
    <row r="1696" spans="1:25" ht="12.75" x14ac:dyDescent="0.2">
      <c r="A1696" t="s">
        <v>6078</v>
      </c>
      <c r="B1696" t="s">
        <v>6079</v>
      </c>
      <c r="D1696" t="s">
        <v>22</v>
      </c>
      <c r="E1696" t="s">
        <v>9299</v>
      </c>
      <c r="F1696">
        <v>1</v>
      </c>
      <c r="G1696" t="s">
        <v>6080</v>
      </c>
      <c r="H1696" t="s">
        <v>6081</v>
      </c>
      <c r="I1696">
        <v>72.849999999999994</v>
      </c>
      <c r="J1696">
        <v>72.849999999999994</v>
      </c>
      <c r="K1696">
        <v>72.849999999999994</v>
      </c>
      <c r="L1696">
        <v>72.849999999999994</v>
      </c>
      <c r="M1696">
        <v>72.849999999999994</v>
      </c>
      <c r="N1696">
        <v>72.849999999999994</v>
      </c>
      <c r="O1696">
        <v>72.849999999999994</v>
      </c>
      <c r="P1696" t="s">
        <v>9948</v>
      </c>
      <c r="Q1696">
        <v>90.379957340660098</v>
      </c>
      <c r="R1696">
        <v>90.379957340660098</v>
      </c>
      <c r="S1696">
        <v>-17.529957340660101</v>
      </c>
      <c r="T1696" t="s">
        <v>262</v>
      </c>
      <c r="U1696" t="s">
        <v>9819</v>
      </c>
      <c r="V1696" t="s">
        <v>25</v>
      </c>
      <c r="W1696">
        <v>1</v>
      </c>
      <c r="X1696" t="s">
        <v>1763</v>
      </c>
      <c r="Y1696" t="s">
        <v>1764</v>
      </c>
    </row>
    <row r="1697" spans="1:25" ht="12.75" x14ac:dyDescent="0.2">
      <c r="A1697" t="s">
        <v>6082</v>
      </c>
      <c r="B1697" t="s">
        <v>6083</v>
      </c>
      <c r="C1697" t="s">
        <v>262</v>
      </c>
      <c r="D1697" t="s">
        <v>22</v>
      </c>
      <c r="E1697" t="s">
        <v>9299</v>
      </c>
      <c r="F1697">
        <v>1</v>
      </c>
      <c r="G1697" t="s">
        <v>6084</v>
      </c>
      <c r="H1697" t="s">
        <v>6084</v>
      </c>
      <c r="I1697">
        <v>11.05</v>
      </c>
      <c r="J1697">
        <v>11.05</v>
      </c>
      <c r="K1697">
        <v>11.05</v>
      </c>
      <c r="L1697">
        <v>11.05</v>
      </c>
      <c r="M1697">
        <v>11.09</v>
      </c>
      <c r="N1697">
        <v>11.09</v>
      </c>
      <c r="O1697">
        <v>11.09</v>
      </c>
      <c r="P1697">
        <v>10.85</v>
      </c>
      <c r="Q1697">
        <v>10.845594880879201</v>
      </c>
      <c r="R1697">
        <v>11.1554690203329</v>
      </c>
      <c r="S1697">
        <v>-6.5469020332908898E-2</v>
      </c>
      <c r="T1697" t="s">
        <v>262</v>
      </c>
      <c r="U1697" t="s">
        <v>9819</v>
      </c>
      <c r="V1697" t="s">
        <v>25</v>
      </c>
      <c r="W1697">
        <v>1</v>
      </c>
      <c r="X1697" t="s">
        <v>1763</v>
      </c>
      <c r="Y1697" t="s">
        <v>1764</v>
      </c>
    </row>
    <row r="1698" spans="1:25" ht="12.75" x14ac:dyDescent="0.2">
      <c r="A1698" t="s">
        <v>6085</v>
      </c>
      <c r="B1698" t="s">
        <v>6086</v>
      </c>
      <c r="D1698" t="s">
        <v>22</v>
      </c>
      <c r="E1698" t="s">
        <v>9299</v>
      </c>
      <c r="F1698">
        <v>1</v>
      </c>
      <c r="G1698" t="s">
        <v>6087</v>
      </c>
      <c r="H1698" t="s">
        <v>6088</v>
      </c>
      <c r="I1698">
        <v>51.1</v>
      </c>
      <c r="J1698">
        <v>51.1</v>
      </c>
      <c r="K1698">
        <v>51.1</v>
      </c>
      <c r="L1698">
        <v>51.1</v>
      </c>
      <c r="M1698">
        <v>51.1</v>
      </c>
      <c r="N1698">
        <v>51.1</v>
      </c>
      <c r="O1698">
        <v>51.1</v>
      </c>
      <c r="P1698" t="s">
        <v>9881</v>
      </c>
      <c r="Q1698">
        <v>47.5140347162328</v>
      </c>
      <c r="R1698">
        <v>47.5140347162328</v>
      </c>
      <c r="S1698">
        <v>3.5859652837672402</v>
      </c>
      <c r="T1698" t="s">
        <v>262</v>
      </c>
      <c r="U1698" t="s">
        <v>9819</v>
      </c>
      <c r="V1698" t="s">
        <v>25</v>
      </c>
      <c r="W1698">
        <v>1</v>
      </c>
      <c r="X1698" t="s">
        <v>1763</v>
      </c>
      <c r="Y1698" t="s">
        <v>1764</v>
      </c>
    </row>
    <row r="1699" spans="1:25" ht="12.75" x14ac:dyDescent="0.2">
      <c r="A1699" t="s">
        <v>6089</v>
      </c>
      <c r="B1699" t="s">
        <v>6090</v>
      </c>
      <c r="D1699" t="s">
        <v>22</v>
      </c>
      <c r="E1699" t="s">
        <v>9299</v>
      </c>
      <c r="F1699">
        <v>1</v>
      </c>
      <c r="G1699" t="s">
        <v>6091</v>
      </c>
      <c r="H1699" t="s">
        <v>6092</v>
      </c>
      <c r="I1699">
        <v>104.24</v>
      </c>
      <c r="J1699">
        <v>104.24</v>
      </c>
      <c r="K1699">
        <v>104.24</v>
      </c>
      <c r="L1699">
        <v>104.24</v>
      </c>
      <c r="M1699">
        <v>104.24</v>
      </c>
      <c r="N1699">
        <v>104.24</v>
      </c>
      <c r="O1699">
        <v>104.24</v>
      </c>
      <c r="P1699" t="s">
        <v>9949</v>
      </c>
      <c r="Q1699">
        <v>101.225552221539</v>
      </c>
      <c r="R1699">
        <v>101.432134981175</v>
      </c>
      <c r="S1699">
        <v>2.80786501882484</v>
      </c>
      <c r="T1699" t="s">
        <v>262</v>
      </c>
      <c r="U1699" t="s">
        <v>9819</v>
      </c>
      <c r="V1699" t="s">
        <v>25</v>
      </c>
      <c r="W1699">
        <v>1</v>
      </c>
      <c r="X1699" t="s">
        <v>1763</v>
      </c>
      <c r="Y1699" t="s">
        <v>1764</v>
      </c>
    </row>
    <row r="1700" spans="1:25" ht="12.75" x14ac:dyDescent="0.2">
      <c r="A1700" t="s">
        <v>6093</v>
      </c>
      <c r="B1700" t="s">
        <v>6094</v>
      </c>
      <c r="C1700" t="s">
        <v>262</v>
      </c>
      <c r="D1700" t="s">
        <v>22</v>
      </c>
      <c r="E1700" t="s">
        <v>9299</v>
      </c>
      <c r="F1700">
        <v>1</v>
      </c>
      <c r="G1700" t="s">
        <v>6095</v>
      </c>
      <c r="H1700" t="s">
        <v>6096</v>
      </c>
      <c r="I1700">
        <v>88.67</v>
      </c>
      <c r="J1700">
        <v>88.67</v>
      </c>
      <c r="K1700">
        <v>88.67</v>
      </c>
      <c r="L1700">
        <v>88.67</v>
      </c>
      <c r="M1700">
        <v>88.67</v>
      </c>
      <c r="N1700">
        <v>88.67</v>
      </c>
      <c r="O1700">
        <v>88.67</v>
      </c>
      <c r="P1700">
        <v>86.76</v>
      </c>
      <c r="Q1700">
        <v>86.764759047033706</v>
      </c>
      <c r="R1700">
        <v>86.919696116760605</v>
      </c>
      <c r="S1700">
        <v>1.75030388323943</v>
      </c>
      <c r="T1700" t="s">
        <v>262</v>
      </c>
      <c r="U1700" t="s">
        <v>9819</v>
      </c>
      <c r="V1700" t="s">
        <v>25</v>
      </c>
      <c r="W1700">
        <v>1</v>
      </c>
      <c r="X1700" t="s">
        <v>1763</v>
      </c>
      <c r="Y1700" t="s">
        <v>1764</v>
      </c>
    </row>
    <row r="1701" spans="1:25" ht="12.75" x14ac:dyDescent="0.2">
      <c r="A1701" t="s">
        <v>7101</v>
      </c>
      <c r="B1701" t="s">
        <v>7102</v>
      </c>
      <c r="C1701" t="s">
        <v>427</v>
      </c>
      <c r="D1701" t="s">
        <v>22</v>
      </c>
      <c r="E1701" t="s">
        <v>9299</v>
      </c>
      <c r="F1701">
        <v>1</v>
      </c>
      <c r="G1701" t="s">
        <v>7103</v>
      </c>
      <c r="H1701" t="s">
        <v>7104</v>
      </c>
      <c r="I1701">
        <v>441.5</v>
      </c>
      <c r="J1701">
        <v>441.5</v>
      </c>
      <c r="K1701">
        <v>441.5</v>
      </c>
      <c r="L1701">
        <v>441.5</v>
      </c>
      <c r="M1701">
        <v>441.5</v>
      </c>
      <c r="N1701">
        <v>441.5</v>
      </c>
      <c r="O1701">
        <v>441.5</v>
      </c>
      <c r="P1701" t="s">
        <v>9950</v>
      </c>
      <c r="U1701" t="s">
        <v>9816</v>
      </c>
      <c r="V1701" t="s">
        <v>25</v>
      </c>
      <c r="W1701" t="s">
        <v>25</v>
      </c>
      <c r="X1701" t="s">
        <v>1763</v>
      </c>
      <c r="Y1701" t="s">
        <v>1764</v>
      </c>
    </row>
    <row r="1702" spans="1:25" ht="12.75" x14ac:dyDescent="0.2">
      <c r="A1702" t="s">
        <v>7105</v>
      </c>
      <c r="B1702" t="s">
        <v>7106</v>
      </c>
      <c r="C1702" t="s">
        <v>427</v>
      </c>
      <c r="D1702" t="s">
        <v>22</v>
      </c>
      <c r="E1702" t="s">
        <v>9299</v>
      </c>
      <c r="F1702">
        <v>1</v>
      </c>
      <c r="G1702" t="s">
        <v>7107</v>
      </c>
      <c r="H1702" t="s">
        <v>7107</v>
      </c>
      <c r="I1702">
        <v>306.60000000000002</v>
      </c>
      <c r="J1702">
        <v>306.60000000000002</v>
      </c>
      <c r="K1702">
        <v>306.60000000000002</v>
      </c>
      <c r="L1702">
        <v>306.60000000000002</v>
      </c>
      <c r="M1702">
        <v>306.60000000000002</v>
      </c>
      <c r="N1702">
        <v>306.60000000000002</v>
      </c>
      <c r="O1702">
        <v>306.60000000000002</v>
      </c>
      <c r="P1702" t="s">
        <v>9951</v>
      </c>
      <c r="U1702" t="s">
        <v>9816</v>
      </c>
      <c r="V1702" t="s">
        <v>25</v>
      </c>
      <c r="W1702" t="s">
        <v>25</v>
      </c>
      <c r="X1702" t="s">
        <v>1763</v>
      </c>
      <c r="Y1702" t="s">
        <v>1764</v>
      </c>
    </row>
    <row r="1703" spans="1:25" ht="12.75" x14ac:dyDescent="0.2">
      <c r="A1703" t="s">
        <v>7108</v>
      </c>
      <c r="B1703" t="s">
        <v>7109</v>
      </c>
      <c r="C1703" t="s">
        <v>427</v>
      </c>
      <c r="D1703" t="s">
        <v>22</v>
      </c>
      <c r="E1703" t="s">
        <v>9299</v>
      </c>
      <c r="F1703">
        <v>1</v>
      </c>
      <c r="G1703" t="s">
        <v>7110</v>
      </c>
      <c r="H1703" t="s">
        <v>7111</v>
      </c>
      <c r="I1703">
        <v>587.52</v>
      </c>
      <c r="J1703">
        <v>587.52</v>
      </c>
      <c r="K1703">
        <v>587.52</v>
      </c>
      <c r="L1703">
        <v>587.52</v>
      </c>
      <c r="M1703">
        <v>587.52</v>
      </c>
      <c r="N1703">
        <v>587.52</v>
      </c>
      <c r="O1703">
        <v>587.52</v>
      </c>
      <c r="P1703" t="s">
        <v>9952</v>
      </c>
      <c r="U1703" t="s">
        <v>9816</v>
      </c>
      <c r="V1703" t="s">
        <v>25</v>
      </c>
      <c r="W1703" t="s">
        <v>25</v>
      </c>
      <c r="X1703" t="s">
        <v>1763</v>
      </c>
      <c r="Y1703" t="s">
        <v>1764</v>
      </c>
    </row>
    <row r="1704" spans="1:25" ht="12.75" x14ac:dyDescent="0.2">
      <c r="A1704" t="s">
        <v>7112</v>
      </c>
      <c r="B1704" t="s">
        <v>7113</v>
      </c>
      <c r="C1704" t="s">
        <v>427</v>
      </c>
      <c r="D1704" t="s">
        <v>22</v>
      </c>
      <c r="E1704" t="s">
        <v>9299</v>
      </c>
      <c r="F1704">
        <v>1</v>
      </c>
      <c r="G1704" t="s">
        <v>7114</v>
      </c>
      <c r="H1704" t="s">
        <v>7114</v>
      </c>
      <c r="I1704">
        <v>76.650000000000006</v>
      </c>
      <c r="J1704">
        <v>76.650000000000006</v>
      </c>
      <c r="K1704">
        <v>76.650000000000006</v>
      </c>
      <c r="L1704">
        <v>76.650000000000006</v>
      </c>
      <c r="M1704">
        <v>76.650000000000006</v>
      </c>
      <c r="N1704">
        <v>76.650000000000006</v>
      </c>
      <c r="O1704">
        <v>76.650000000000006</v>
      </c>
      <c r="P1704" t="s">
        <v>9953</v>
      </c>
      <c r="U1704" t="s">
        <v>9816</v>
      </c>
      <c r="V1704" t="s">
        <v>25</v>
      </c>
      <c r="W1704" t="s">
        <v>25</v>
      </c>
      <c r="X1704" t="s">
        <v>1763</v>
      </c>
      <c r="Y1704" t="s">
        <v>1764</v>
      </c>
    </row>
    <row r="1705" spans="1:25" ht="12.75" x14ac:dyDescent="0.2">
      <c r="A1705" t="s">
        <v>7115</v>
      </c>
      <c r="B1705" t="s">
        <v>7116</v>
      </c>
      <c r="C1705" t="s">
        <v>427</v>
      </c>
      <c r="D1705" t="s">
        <v>22</v>
      </c>
      <c r="E1705" t="s">
        <v>9299</v>
      </c>
      <c r="F1705">
        <v>1</v>
      </c>
      <c r="G1705" t="s">
        <v>7117</v>
      </c>
      <c r="H1705" t="s">
        <v>7117</v>
      </c>
      <c r="I1705">
        <v>51.1</v>
      </c>
      <c r="J1705">
        <v>51.1</v>
      </c>
      <c r="K1705">
        <v>51.1</v>
      </c>
      <c r="L1705">
        <v>51.1</v>
      </c>
      <c r="M1705">
        <v>51.1</v>
      </c>
      <c r="N1705">
        <v>51.1</v>
      </c>
      <c r="O1705">
        <v>51.1</v>
      </c>
      <c r="P1705" t="s">
        <v>9881</v>
      </c>
      <c r="U1705" t="s">
        <v>9816</v>
      </c>
      <c r="V1705" t="s">
        <v>25</v>
      </c>
      <c r="W1705" t="s">
        <v>25</v>
      </c>
      <c r="X1705" t="s">
        <v>1763</v>
      </c>
      <c r="Y1705" t="s">
        <v>1764</v>
      </c>
    </row>
    <row r="1706" spans="1:25" ht="12.75" x14ac:dyDescent="0.2">
      <c r="A1706" t="s">
        <v>7118</v>
      </c>
      <c r="B1706" t="s">
        <v>7119</v>
      </c>
      <c r="C1706" t="s">
        <v>427</v>
      </c>
      <c r="D1706" t="s">
        <v>22</v>
      </c>
      <c r="E1706" t="s">
        <v>9299</v>
      </c>
      <c r="F1706">
        <v>1</v>
      </c>
      <c r="G1706" t="s">
        <v>7120</v>
      </c>
      <c r="H1706" t="s">
        <v>7120</v>
      </c>
      <c r="I1706">
        <v>204.4</v>
      </c>
      <c r="J1706">
        <v>204.4</v>
      </c>
      <c r="K1706">
        <v>204.4</v>
      </c>
      <c r="L1706">
        <v>204.4</v>
      </c>
      <c r="M1706">
        <v>204.4</v>
      </c>
      <c r="N1706">
        <v>204.4</v>
      </c>
      <c r="O1706">
        <v>204.4</v>
      </c>
      <c r="P1706" t="s">
        <v>9954</v>
      </c>
      <c r="U1706" t="s">
        <v>9816</v>
      </c>
      <c r="V1706" t="s">
        <v>25</v>
      </c>
      <c r="W1706" t="s">
        <v>25</v>
      </c>
      <c r="X1706" t="s">
        <v>1763</v>
      </c>
      <c r="Y1706" t="s">
        <v>1764</v>
      </c>
    </row>
    <row r="1707" spans="1:25" ht="12.75" x14ac:dyDescent="0.2">
      <c r="A1707" t="s">
        <v>7121</v>
      </c>
      <c r="B1707" t="s">
        <v>7122</v>
      </c>
      <c r="C1707" t="s">
        <v>427</v>
      </c>
      <c r="D1707" t="s">
        <v>7123</v>
      </c>
      <c r="E1707" t="s">
        <v>9299</v>
      </c>
      <c r="F1707">
        <v>1</v>
      </c>
      <c r="G1707" t="s">
        <v>7124</v>
      </c>
      <c r="H1707" t="s">
        <v>7125</v>
      </c>
      <c r="I1707">
        <v>36.4</v>
      </c>
      <c r="J1707">
        <v>36.4</v>
      </c>
      <c r="K1707">
        <v>36.4</v>
      </c>
      <c r="L1707">
        <v>36.4</v>
      </c>
      <c r="M1707">
        <v>36.42</v>
      </c>
      <c r="N1707">
        <v>36.42</v>
      </c>
      <c r="O1707">
        <v>36.42</v>
      </c>
      <c r="P1707" t="s">
        <v>9955</v>
      </c>
      <c r="U1707" t="s">
        <v>9816</v>
      </c>
      <c r="V1707" t="s">
        <v>25</v>
      </c>
      <c r="W1707" t="s">
        <v>25</v>
      </c>
      <c r="X1707" t="s">
        <v>1763</v>
      </c>
      <c r="Y1707" t="s">
        <v>1764</v>
      </c>
    </row>
    <row r="1708" spans="1:25" ht="12.75" x14ac:dyDescent="0.2">
      <c r="A1708" t="s">
        <v>7126</v>
      </c>
      <c r="B1708" t="s">
        <v>7127</v>
      </c>
      <c r="C1708" t="s">
        <v>427</v>
      </c>
      <c r="D1708" t="s">
        <v>1093</v>
      </c>
      <c r="E1708" t="s">
        <v>9299</v>
      </c>
      <c r="F1708">
        <v>1</v>
      </c>
      <c r="G1708" t="s">
        <v>7128</v>
      </c>
      <c r="H1708" t="s">
        <v>7129</v>
      </c>
      <c r="I1708">
        <v>81.760000000000005</v>
      </c>
      <c r="J1708">
        <v>81.760000000000005</v>
      </c>
      <c r="K1708">
        <v>81.760000000000005</v>
      </c>
      <c r="L1708">
        <v>81.760000000000005</v>
      </c>
      <c r="M1708">
        <v>81.760000000000005</v>
      </c>
      <c r="N1708">
        <v>81.760000000000005</v>
      </c>
      <c r="O1708">
        <v>81.760000000000005</v>
      </c>
      <c r="P1708" t="s">
        <v>9301</v>
      </c>
      <c r="R1708" t="s">
        <v>9834</v>
      </c>
      <c r="U1708" t="s">
        <v>9816</v>
      </c>
      <c r="V1708" t="s">
        <v>25</v>
      </c>
      <c r="X1708" t="s">
        <v>1763</v>
      </c>
      <c r="Y1708" t="s">
        <v>1764</v>
      </c>
    </row>
    <row r="1709" spans="1:25" ht="12.75" x14ac:dyDescent="0.2">
      <c r="A1709" t="s">
        <v>7130</v>
      </c>
      <c r="B1709" t="s">
        <v>7131</v>
      </c>
      <c r="C1709" t="s">
        <v>427</v>
      </c>
      <c r="D1709" t="s">
        <v>1093</v>
      </c>
      <c r="E1709" t="s">
        <v>9299</v>
      </c>
      <c r="F1709">
        <v>1</v>
      </c>
      <c r="G1709" t="s">
        <v>7132</v>
      </c>
      <c r="H1709" t="s">
        <v>7133</v>
      </c>
      <c r="I1709">
        <v>81.760000000000005</v>
      </c>
      <c r="J1709">
        <v>81.760000000000005</v>
      </c>
      <c r="K1709">
        <v>81.760000000000005</v>
      </c>
      <c r="L1709">
        <v>81.760000000000005</v>
      </c>
      <c r="M1709">
        <v>81.760000000000005</v>
      </c>
      <c r="N1709">
        <v>81.760000000000005</v>
      </c>
      <c r="O1709">
        <v>81.760000000000005</v>
      </c>
      <c r="P1709" t="s">
        <v>9301</v>
      </c>
      <c r="R1709" t="s">
        <v>9834</v>
      </c>
      <c r="U1709" t="s">
        <v>9816</v>
      </c>
      <c r="V1709" t="s">
        <v>25</v>
      </c>
      <c r="X1709" t="s">
        <v>1763</v>
      </c>
      <c r="Y1709" t="s">
        <v>1764</v>
      </c>
    </row>
    <row r="1710" spans="1:25" ht="12.75" x14ac:dyDescent="0.2">
      <c r="A1710" t="s">
        <v>7134</v>
      </c>
      <c r="B1710" t="s">
        <v>7135</v>
      </c>
      <c r="C1710" t="s">
        <v>427</v>
      </c>
      <c r="D1710" t="s">
        <v>7136</v>
      </c>
      <c r="E1710">
        <v>8</v>
      </c>
      <c r="F1710">
        <v>1</v>
      </c>
      <c r="G1710" t="s">
        <v>7137</v>
      </c>
      <c r="H1710" t="s">
        <v>9956</v>
      </c>
      <c r="I1710">
        <v>5000</v>
      </c>
      <c r="J1710">
        <v>5000</v>
      </c>
      <c r="K1710">
        <v>5000</v>
      </c>
      <c r="L1710">
        <v>5000</v>
      </c>
      <c r="M1710">
        <v>5000</v>
      </c>
      <c r="U1710" t="s">
        <v>9816</v>
      </c>
      <c r="V1710" t="s">
        <v>25</v>
      </c>
      <c r="X1710" t="s">
        <v>1763</v>
      </c>
      <c r="Y1710" t="s">
        <v>1764</v>
      </c>
    </row>
    <row r="1711" spans="1:25" ht="12.75" x14ac:dyDescent="0.2">
      <c r="A1711" t="s">
        <v>7139</v>
      </c>
      <c r="B1711" t="s">
        <v>7140</v>
      </c>
      <c r="C1711" t="s">
        <v>427</v>
      </c>
      <c r="D1711" t="s">
        <v>7141</v>
      </c>
      <c r="E1711">
        <v>8</v>
      </c>
      <c r="F1711">
        <v>1</v>
      </c>
      <c r="G1711" t="s">
        <v>7142</v>
      </c>
      <c r="H1711" t="s">
        <v>9957</v>
      </c>
      <c r="I1711">
        <v>10000</v>
      </c>
      <c r="J1711">
        <v>10000</v>
      </c>
      <c r="K1711">
        <v>10000</v>
      </c>
      <c r="L1711">
        <v>10000</v>
      </c>
      <c r="M1711">
        <v>10000</v>
      </c>
      <c r="U1711" t="s">
        <v>9816</v>
      </c>
      <c r="V1711" t="s">
        <v>25</v>
      </c>
      <c r="X1711" t="s">
        <v>1763</v>
      </c>
      <c r="Y1711" t="s">
        <v>1764</v>
      </c>
    </row>
    <row r="1712" spans="1:25" ht="12.75" x14ac:dyDescent="0.2">
      <c r="A1712" t="s">
        <v>7144</v>
      </c>
      <c r="B1712" t="s">
        <v>7145</v>
      </c>
      <c r="C1712" t="s">
        <v>427</v>
      </c>
      <c r="D1712" t="s">
        <v>7136</v>
      </c>
      <c r="E1712">
        <v>8</v>
      </c>
      <c r="F1712">
        <v>1</v>
      </c>
      <c r="G1712" t="s">
        <v>7146</v>
      </c>
      <c r="H1712" t="s">
        <v>7147</v>
      </c>
      <c r="I1712">
        <v>7000</v>
      </c>
      <c r="J1712">
        <v>7000</v>
      </c>
      <c r="K1712">
        <v>7000</v>
      </c>
      <c r="L1712">
        <v>7000</v>
      </c>
      <c r="U1712" t="s">
        <v>9816</v>
      </c>
      <c r="V1712" t="s">
        <v>25</v>
      </c>
      <c r="X1712" t="s">
        <v>1763</v>
      </c>
      <c r="Y1712" t="s">
        <v>1764</v>
      </c>
    </row>
    <row r="1713" spans="1:29" ht="12.75" x14ac:dyDescent="0.2">
      <c r="A1713" t="s">
        <v>6097</v>
      </c>
      <c r="B1713" t="s">
        <v>6098</v>
      </c>
      <c r="D1713" t="s">
        <v>22</v>
      </c>
      <c r="E1713" t="s">
        <v>9299</v>
      </c>
      <c r="F1713">
        <v>1</v>
      </c>
      <c r="G1713" t="s">
        <v>6099</v>
      </c>
      <c r="H1713" t="s">
        <v>6100</v>
      </c>
      <c r="I1713">
        <v>13.15</v>
      </c>
      <c r="J1713">
        <v>13.15</v>
      </c>
      <c r="K1713">
        <v>13.15</v>
      </c>
      <c r="L1713">
        <v>13.15</v>
      </c>
      <c r="M1713">
        <v>13.19</v>
      </c>
      <c r="N1713">
        <v>13.19</v>
      </c>
      <c r="O1713">
        <v>13.19</v>
      </c>
      <c r="P1713">
        <v>12.91</v>
      </c>
      <c r="Q1713">
        <v>12.911422477237201</v>
      </c>
      <c r="R1713">
        <v>12.911422477237201</v>
      </c>
      <c r="S1713">
        <v>0.27857752276283798</v>
      </c>
      <c r="T1713" t="s">
        <v>262</v>
      </c>
      <c r="U1713" t="s">
        <v>9819</v>
      </c>
      <c r="V1713" t="s">
        <v>25</v>
      </c>
      <c r="W1713">
        <v>2</v>
      </c>
      <c r="X1713" t="s">
        <v>1388</v>
      </c>
      <c r="Y1713" t="s">
        <v>1389</v>
      </c>
    </row>
    <row r="1714" spans="1:29" ht="12.75" x14ac:dyDescent="0.2">
      <c r="A1714" t="s">
        <v>6101</v>
      </c>
      <c r="B1714" t="s">
        <v>6102</v>
      </c>
      <c r="D1714" t="s">
        <v>22</v>
      </c>
      <c r="E1714" t="s">
        <v>9299</v>
      </c>
      <c r="F1714">
        <v>1</v>
      </c>
      <c r="G1714" t="s">
        <v>6103</v>
      </c>
      <c r="H1714" t="s">
        <v>6104</v>
      </c>
      <c r="I1714">
        <v>7.9</v>
      </c>
      <c r="J1714">
        <v>7.9</v>
      </c>
      <c r="K1714">
        <v>7.9</v>
      </c>
      <c r="L1714">
        <v>7.9</v>
      </c>
      <c r="M1714">
        <v>7.92</v>
      </c>
      <c r="N1714">
        <v>7.92</v>
      </c>
      <c r="O1714">
        <v>7.92</v>
      </c>
      <c r="P1714">
        <v>7.75</v>
      </c>
      <c r="Q1714">
        <v>7.7468534863423004</v>
      </c>
      <c r="R1714">
        <v>7.7468534863423004</v>
      </c>
      <c r="S1714">
        <v>0.17314651365770201</v>
      </c>
      <c r="T1714" t="s">
        <v>262</v>
      </c>
      <c r="U1714" t="s">
        <v>9819</v>
      </c>
      <c r="V1714" t="s">
        <v>25</v>
      </c>
      <c r="W1714">
        <v>2</v>
      </c>
      <c r="X1714" t="s">
        <v>1388</v>
      </c>
      <c r="Y1714" t="s">
        <v>1389</v>
      </c>
    </row>
    <row r="1715" spans="1:29" ht="12.75" x14ac:dyDescent="0.2">
      <c r="A1715" t="s">
        <v>6105</v>
      </c>
      <c r="B1715" t="s">
        <v>6106</v>
      </c>
      <c r="D1715" t="s">
        <v>22</v>
      </c>
      <c r="E1715" t="s">
        <v>9299</v>
      </c>
      <c r="F1715">
        <v>1</v>
      </c>
      <c r="G1715" t="s">
        <v>6107</v>
      </c>
      <c r="H1715" t="s">
        <v>6108</v>
      </c>
      <c r="I1715">
        <v>7.9</v>
      </c>
      <c r="J1715">
        <v>7.9</v>
      </c>
      <c r="K1715">
        <v>7.9</v>
      </c>
      <c r="L1715">
        <v>7.9</v>
      </c>
      <c r="M1715">
        <v>7.92</v>
      </c>
      <c r="N1715">
        <v>7.92</v>
      </c>
      <c r="O1715">
        <v>7.92</v>
      </c>
      <c r="P1715">
        <v>7.75</v>
      </c>
      <c r="Q1715">
        <v>7.7468534863423004</v>
      </c>
      <c r="R1715">
        <v>7.7468534863423004</v>
      </c>
      <c r="S1715">
        <v>0.17314651365770201</v>
      </c>
      <c r="T1715" t="s">
        <v>262</v>
      </c>
      <c r="U1715" t="s">
        <v>9819</v>
      </c>
      <c r="V1715" t="s">
        <v>84</v>
      </c>
      <c r="W1715">
        <v>3</v>
      </c>
      <c r="X1715" t="s">
        <v>1388</v>
      </c>
      <c r="Y1715" t="s">
        <v>1389</v>
      </c>
      <c r="Z1715" t="s">
        <v>562</v>
      </c>
      <c r="AA1715" t="s">
        <v>563</v>
      </c>
    </row>
    <row r="1716" spans="1:29" ht="12.75" x14ac:dyDescent="0.2">
      <c r="A1716" t="s">
        <v>6109</v>
      </c>
      <c r="B1716" t="s">
        <v>6110</v>
      </c>
      <c r="D1716" t="s">
        <v>22</v>
      </c>
      <c r="E1716" t="s">
        <v>9299</v>
      </c>
      <c r="F1716">
        <v>1</v>
      </c>
      <c r="G1716" t="s">
        <v>6111</v>
      </c>
      <c r="H1716" t="s">
        <v>6112</v>
      </c>
      <c r="I1716">
        <v>7.9</v>
      </c>
      <c r="J1716">
        <v>7.9</v>
      </c>
      <c r="K1716">
        <v>7.9</v>
      </c>
      <c r="L1716">
        <v>7.9</v>
      </c>
      <c r="M1716">
        <v>7.92</v>
      </c>
      <c r="N1716">
        <v>7.92</v>
      </c>
      <c r="O1716">
        <v>7.92</v>
      </c>
      <c r="P1716">
        <v>7.75</v>
      </c>
      <c r="Q1716">
        <v>7.7468534863423004</v>
      </c>
      <c r="R1716">
        <v>7.7468534863423004</v>
      </c>
      <c r="S1716">
        <v>0.17314651365770201</v>
      </c>
      <c r="T1716" t="s">
        <v>262</v>
      </c>
      <c r="U1716" t="s">
        <v>9819</v>
      </c>
      <c r="V1716" t="s">
        <v>84</v>
      </c>
      <c r="W1716">
        <v>3</v>
      </c>
      <c r="X1716" t="s">
        <v>1388</v>
      </c>
      <c r="Y1716" t="s">
        <v>1389</v>
      </c>
      <c r="Z1716" t="s">
        <v>562</v>
      </c>
      <c r="AA1716" t="s">
        <v>563</v>
      </c>
    </row>
    <row r="1717" spans="1:29" ht="12.75" x14ac:dyDescent="0.2">
      <c r="A1717" t="s">
        <v>1385</v>
      </c>
      <c r="B1717" t="s">
        <v>1386</v>
      </c>
      <c r="D1717" t="s">
        <v>22</v>
      </c>
      <c r="E1717" t="s">
        <v>9299</v>
      </c>
      <c r="F1717">
        <v>1</v>
      </c>
      <c r="G1717" t="s">
        <v>1387</v>
      </c>
      <c r="H1717" t="s">
        <v>1387</v>
      </c>
      <c r="I1717">
        <v>7.9</v>
      </c>
      <c r="J1717">
        <v>7.9</v>
      </c>
      <c r="K1717">
        <v>7.9</v>
      </c>
      <c r="L1717">
        <v>7.9</v>
      </c>
      <c r="M1717">
        <v>7.92</v>
      </c>
      <c r="N1717">
        <v>7.92</v>
      </c>
      <c r="O1717">
        <v>7.92</v>
      </c>
      <c r="P1717">
        <v>7.75</v>
      </c>
      <c r="Q1717">
        <v>7.7468534863423004</v>
      </c>
      <c r="R1717">
        <v>7.7468534863423004</v>
      </c>
      <c r="S1717">
        <v>0.17314651365770201</v>
      </c>
      <c r="T1717" t="s">
        <v>262</v>
      </c>
      <c r="U1717" t="s">
        <v>9819</v>
      </c>
      <c r="V1717" t="s">
        <v>98</v>
      </c>
      <c r="W1717">
        <v>3</v>
      </c>
      <c r="X1717" t="s">
        <v>1388</v>
      </c>
      <c r="Y1717" t="s">
        <v>1389</v>
      </c>
      <c r="Z1717" t="s">
        <v>32</v>
      </c>
      <c r="AA1717" t="s">
        <v>33</v>
      </c>
      <c r="AB1717" t="s">
        <v>1320</v>
      </c>
      <c r="AC1717" t="s">
        <v>1321</v>
      </c>
    </row>
    <row r="1718" spans="1:29" ht="12.75" x14ac:dyDescent="0.2">
      <c r="A1718" t="s">
        <v>1390</v>
      </c>
      <c r="B1718" t="s">
        <v>1391</v>
      </c>
      <c r="D1718" t="s">
        <v>22</v>
      </c>
      <c r="E1718" t="s">
        <v>9299</v>
      </c>
      <c r="F1718">
        <v>1</v>
      </c>
      <c r="G1718" t="s">
        <v>1392</v>
      </c>
      <c r="H1718" t="s">
        <v>1392</v>
      </c>
      <c r="I1718">
        <v>7.9</v>
      </c>
      <c r="J1718">
        <v>7.9</v>
      </c>
      <c r="K1718">
        <v>7.9</v>
      </c>
      <c r="L1718">
        <v>7.9</v>
      </c>
      <c r="M1718">
        <v>7.92</v>
      </c>
      <c r="N1718">
        <v>7.92</v>
      </c>
      <c r="O1718">
        <v>7.92</v>
      </c>
      <c r="P1718">
        <v>7.75</v>
      </c>
      <c r="Q1718">
        <v>7.7468534863423004</v>
      </c>
      <c r="R1718">
        <v>7.7468534863423004</v>
      </c>
      <c r="S1718">
        <v>0.17314651365770201</v>
      </c>
      <c r="T1718" t="s">
        <v>262</v>
      </c>
      <c r="U1718" t="s">
        <v>9819</v>
      </c>
      <c r="V1718" t="s">
        <v>84</v>
      </c>
      <c r="W1718">
        <v>2</v>
      </c>
      <c r="X1718" t="s">
        <v>1388</v>
      </c>
      <c r="Y1718" t="s">
        <v>1389</v>
      </c>
      <c r="Z1718" t="s">
        <v>1320</v>
      </c>
      <c r="AA1718" t="s">
        <v>1321</v>
      </c>
    </row>
    <row r="1719" spans="1:29" ht="12.75" x14ac:dyDescent="0.2">
      <c r="A1719" t="s">
        <v>6113</v>
      </c>
      <c r="B1719" t="s">
        <v>6114</v>
      </c>
      <c r="D1719" t="s">
        <v>22</v>
      </c>
      <c r="E1719" t="s">
        <v>9299</v>
      </c>
      <c r="F1719">
        <v>1</v>
      </c>
      <c r="G1719" t="s">
        <v>6115</v>
      </c>
      <c r="H1719" t="s">
        <v>6116</v>
      </c>
      <c r="I1719">
        <v>12.1</v>
      </c>
      <c r="J1719">
        <v>12.1</v>
      </c>
      <c r="K1719">
        <v>12.1</v>
      </c>
      <c r="L1719">
        <v>12.1</v>
      </c>
      <c r="M1719">
        <v>12.14</v>
      </c>
      <c r="N1719">
        <v>12.14</v>
      </c>
      <c r="O1719">
        <v>12.14</v>
      </c>
      <c r="P1719">
        <v>11.88</v>
      </c>
      <c r="Q1719">
        <v>11.8785086790582</v>
      </c>
      <c r="R1719">
        <v>11.6202802295134</v>
      </c>
      <c r="S1719">
        <v>0.51971977048655504</v>
      </c>
      <c r="T1719" t="s">
        <v>262</v>
      </c>
      <c r="U1719" t="s">
        <v>9819</v>
      </c>
      <c r="V1719" t="s">
        <v>25</v>
      </c>
      <c r="W1719">
        <v>2</v>
      </c>
      <c r="X1719" t="s">
        <v>1388</v>
      </c>
      <c r="Y1719" t="s">
        <v>1389</v>
      </c>
    </row>
    <row r="1720" spans="1:29" ht="12.75" x14ac:dyDescent="0.2">
      <c r="A1720" t="s">
        <v>6117</v>
      </c>
      <c r="B1720" t="s">
        <v>6118</v>
      </c>
      <c r="D1720" t="s">
        <v>22</v>
      </c>
      <c r="E1720" t="s">
        <v>9299</v>
      </c>
      <c r="F1720">
        <v>1</v>
      </c>
      <c r="G1720" t="s">
        <v>6115</v>
      </c>
      <c r="H1720" t="s">
        <v>6119</v>
      </c>
      <c r="I1720">
        <v>7.9</v>
      </c>
      <c r="J1720">
        <v>7.9</v>
      </c>
      <c r="K1720">
        <v>7.9</v>
      </c>
      <c r="L1720">
        <v>7.9</v>
      </c>
      <c r="M1720">
        <v>7.92</v>
      </c>
      <c r="N1720">
        <v>7.92</v>
      </c>
      <c r="O1720">
        <v>7.92</v>
      </c>
      <c r="P1720">
        <v>7.75</v>
      </c>
      <c r="Q1720">
        <v>7.7468534863423004</v>
      </c>
      <c r="R1720">
        <v>7.7468534863423004</v>
      </c>
      <c r="S1720">
        <v>0.17314651365770201</v>
      </c>
      <c r="T1720" t="s">
        <v>262</v>
      </c>
      <c r="U1720" t="s">
        <v>9819</v>
      </c>
      <c r="V1720" t="s">
        <v>25</v>
      </c>
      <c r="W1720">
        <v>2</v>
      </c>
      <c r="X1720" t="s">
        <v>1388</v>
      </c>
      <c r="Y1720" t="s">
        <v>1389</v>
      </c>
    </row>
    <row r="1721" spans="1:29" ht="12.75" x14ac:dyDescent="0.2">
      <c r="A1721" t="s">
        <v>6120</v>
      </c>
      <c r="B1721" t="s">
        <v>6121</v>
      </c>
      <c r="D1721" t="s">
        <v>22</v>
      </c>
      <c r="E1721" t="s">
        <v>9299</v>
      </c>
      <c r="F1721">
        <v>1</v>
      </c>
      <c r="G1721" t="s">
        <v>6122</v>
      </c>
      <c r="H1721" t="s">
        <v>6122</v>
      </c>
      <c r="I1721">
        <v>20.05</v>
      </c>
      <c r="J1721">
        <v>20.05</v>
      </c>
      <c r="K1721">
        <v>20.05</v>
      </c>
      <c r="L1721">
        <v>20.05</v>
      </c>
      <c r="M1721">
        <v>20.059999999999999</v>
      </c>
      <c r="N1721">
        <v>20.059999999999999</v>
      </c>
      <c r="O1721">
        <v>20.059999999999999</v>
      </c>
      <c r="P1721">
        <v>19.63</v>
      </c>
      <c r="Q1721">
        <v>19.625362165400499</v>
      </c>
      <c r="R1721">
        <v>19.367133715855701</v>
      </c>
      <c r="S1721">
        <v>0.692866284144255</v>
      </c>
      <c r="T1721" t="s">
        <v>262</v>
      </c>
      <c r="U1721" t="s">
        <v>9819</v>
      </c>
      <c r="V1721" t="s">
        <v>25</v>
      </c>
      <c r="W1721">
        <v>2</v>
      </c>
      <c r="X1721" t="s">
        <v>1388</v>
      </c>
      <c r="Y1721" t="s">
        <v>1389</v>
      </c>
    </row>
    <row r="1722" spans="1:29" ht="12.75" x14ac:dyDescent="0.2">
      <c r="A1722" t="s">
        <v>6123</v>
      </c>
      <c r="B1722" t="s">
        <v>6124</v>
      </c>
      <c r="D1722" t="s">
        <v>22</v>
      </c>
      <c r="E1722" t="s">
        <v>9299</v>
      </c>
      <c r="F1722">
        <v>1</v>
      </c>
      <c r="G1722" t="s">
        <v>6125</v>
      </c>
      <c r="H1722" t="s">
        <v>6125</v>
      </c>
      <c r="I1722">
        <v>11.05</v>
      </c>
      <c r="J1722">
        <v>11.05</v>
      </c>
      <c r="K1722">
        <v>11.05</v>
      </c>
      <c r="L1722">
        <v>11.05</v>
      </c>
      <c r="M1722">
        <v>11.09</v>
      </c>
      <c r="N1722">
        <v>11.09</v>
      </c>
      <c r="O1722">
        <v>11.09</v>
      </c>
      <c r="P1722">
        <v>10.85</v>
      </c>
      <c r="Q1722">
        <v>10.845594880879201</v>
      </c>
      <c r="R1722">
        <v>10.845594880879201</v>
      </c>
      <c r="S1722">
        <v>0.244405119120783</v>
      </c>
      <c r="T1722" t="s">
        <v>262</v>
      </c>
      <c r="U1722" t="s">
        <v>9819</v>
      </c>
      <c r="V1722" t="s">
        <v>25</v>
      </c>
      <c r="W1722">
        <v>2</v>
      </c>
      <c r="X1722" t="s">
        <v>1388</v>
      </c>
      <c r="Y1722" t="s">
        <v>1389</v>
      </c>
    </row>
    <row r="1723" spans="1:29" ht="12.75" x14ac:dyDescent="0.2">
      <c r="A1723" t="s">
        <v>6126</v>
      </c>
      <c r="B1723" t="s">
        <v>6127</v>
      </c>
      <c r="D1723" t="s">
        <v>22</v>
      </c>
      <c r="E1723" t="s">
        <v>9299</v>
      </c>
      <c r="F1723">
        <v>1</v>
      </c>
      <c r="G1723" t="s">
        <v>6128</v>
      </c>
      <c r="H1723" t="s">
        <v>6128</v>
      </c>
      <c r="I1723">
        <v>13.7</v>
      </c>
      <c r="J1723">
        <v>13.7</v>
      </c>
      <c r="K1723">
        <v>13.7</v>
      </c>
      <c r="L1723">
        <v>13.7</v>
      </c>
      <c r="M1723">
        <v>13.73</v>
      </c>
      <c r="N1723">
        <v>13.73</v>
      </c>
      <c r="O1723">
        <v>13.73</v>
      </c>
      <c r="P1723">
        <v>13.43</v>
      </c>
      <c r="Q1723">
        <v>13.427879376326599</v>
      </c>
      <c r="R1723">
        <v>13.427879376326599</v>
      </c>
      <c r="S1723">
        <v>0.30212062367335202</v>
      </c>
      <c r="T1723" t="s">
        <v>262</v>
      </c>
      <c r="U1723" t="s">
        <v>9819</v>
      </c>
      <c r="V1723" t="s">
        <v>25</v>
      </c>
      <c r="W1723">
        <v>1</v>
      </c>
      <c r="X1723" t="s">
        <v>1388</v>
      </c>
      <c r="Y1723" t="s">
        <v>1389</v>
      </c>
    </row>
    <row r="1724" spans="1:29" ht="12.75" x14ac:dyDescent="0.2">
      <c r="A1724" t="s">
        <v>6129</v>
      </c>
      <c r="B1724" t="s">
        <v>6130</v>
      </c>
      <c r="D1724" t="s">
        <v>22</v>
      </c>
      <c r="E1724" t="s">
        <v>9299</v>
      </c>
      <c r="F1724">
        <v>1</v>
      </c>
      <c r="G1724" t="s">
        <v>6131</v>
      </c>
      <c r="H1724" t="s">
        <v>6131</v>
      </c>
      <c r="I1724">
        <v>8.4</v>
      </c>
      <c r="J1724">
        <v>8.4</v>
      </c>
      <c r="K1724">
        <v>8.4</v>
      </c>
      <c r="L1724">
        <v>8.4</v>
      </c>
      <c r="M1724">
        <v>8.44</v>
      </c>
      <c r="N1724">
        <v>8.44</v>
      </c>
      <c r="O1724">
        <v>8.44</v>
      </c>
      <c r="P1724">
        <v>8.26</v>
      </c>
      <c r="Q1724">
        <v>8.2633103854317795</v>
      </c>
      <c r="R1724">
        <v>8.0050819358870395</v>
      </c>
      <c r="S1724">
        <v>0.43491806411295802</v>
      </c>
      <c r="T1724" t="s">
        <v>262</v>
      </c>
      <c r="U1724" t="s">
        <v>9819</v>
      </c>
      <c r="V1724" t="s">
        <v>25</v>
      </c>
      <c r="W1724">
        <v>1</v>
      </c>
      <c r="X1724" t="s">
        <v>1388</v>
      </c>
      <c r="Y1724" t="s">
        <v>1389</v>
      </c>
    </row>
    <row r="1725" spans="1:29" ht="12.75" x14ac:dyDescent="0.2">
      <c r="A1725" t="s">
        <v>6132</v>
      </c>
      <c r="B1725" t="s">
        <v>6133</v>
      </c>
      <c r="D1725" t="s">
        <v>22</v>
      </c>
      <c r="E1725" t="s">
        <v>9299</v>
      </c>
      <c r="F1725">
        <v>1</v>
      </c>
      <c r="G1725" t="s">
        <v>6134</v>
      </c>
      <c r="H1725" t="s">
        <v>6134</v>
      </c>
      <c r="I1725">
        <v>10</v>
      </c>
      <c r="J1725">
        <v>10</v>
      </c>
      <c r="K1725">
        <v>10</v>
      </c>
      <c r="L1725">
        <v>10</v>
      </c>
      <c r="M1725">
        <v>10.029999999999999</v>
      </c>
      <c r="N1725">
        <v>10.029999999999999</v>
      </c>
      <c r="O1725">
        <v>10.029999999999999</v>
      </c>
      <c r="P1725">
        <v>9.81</v>
      </c>
      <c r="Q1725">
        <v>9.8126810827002409</v>
      </c>
      <c r="R1725">
        <v>9.7093897028823495</v>
      </c>
      <c r="S1725">
        <v>0.32061029711765299</v>
      </c>
      <c r="T1725" t="s">
        <v>262</v>
      </c>
      <c r="U1725" t="s">
        <v>9819</v>
      </c>
      <c r="V1725" t="s">
        <v>25</v>
      </c>
      <c r="W1725">
        <v>1</v>
      </c>
      <c r="X1725" t="s">
        <v>1388</v>
      </c>
      <c r="Y1725" t="s">
        <v>1389</v>
      </c>
    </row>
    <row r="1726" spans="1:29" ht="12.75" x14ac:dyDescent="0.2">
      <c r="A1726" t="s">
        <v>6135</v>
      </c>
      <c r="B1726" t="s">
        <v>6136</v>
      </c>
      <c r="D1726" t="s">
        <v>22</v>
      </c>
      <c r="E1726" t="s">
        <v>9299</v>
      </c>
      <c r="F1726">
        <v>1</v>
      </c>
      <c r="G1726" t="s">
        <v>6137</v>
      </c>
      <c r="H1726" t="s">
        <v>6138</v>
      </c>
      <c r="I1726">
        <v>10.55</v>
      </c>
      <c r="J1726">
        <v>10.55</v>
      </c>
      <c r="K1726">
        <v>10.55</v>
      </c>
      <c r="L1726">
        <v>10.55</v>
      </c>
      <c r="M1726">
        <v>10.56</v>
      </c>
      <c r="N1726">
        <v>10.56</v>
      </c>
      <c r="O1726">
        <v>10.56</v>
      </c>
      <c r="P1726">
        <v>10.33</v>
      </c>
      <c r="Q1726">
        <v>10.3291379817897</v>
      </c>
      <c r="R1726">
        <v>10.3291379817897</v>
      </c>
      <c r="S1726">
        <v>0.230862018210271</v>
      </c>
      <c r="T1726" t="s">
        <v>262</v>
      </c>
      <c r="U1726" t="s">
        <v>9819</v>
      </c>
      <c r="V1726" t="s">
        <v>98</v>
      </c>
      <c r="W1726">
        <v>3</v>
      </c>
      <c r="X1726" t="s">
        <v>1388</v>
      </c>
      <c r="Y1726" t="s">
        <v>1389</v>
      </c>
      <c r="Z1726" t="s">
        <v>562</v>
      </c>
      <c r="AA1726" t="s">
        <v>563</v>
      </c>
      <c r="AB1726" t="s">
        <v>1320</v>
      </c>
      <c r="AC1726" t="s">
        <v>1321</v>
      </c>
    </row>
    <row r="1727" spans="1:29" ht="12.75" x14ac:dyDescent="0.2">
      <c r="A1727" t="s">
        <v>6139</v>
      </c>
      <c r="B1727" t="s">
        <v>6140</v>
      </c>
      <c r="D1727" t="s">
        <v>22</v>
      </c>
      <c r="E1727" t="s">
        <v>9299</v>
      </c>
      <c r="F1727">
        <v>1</v>
      </c>
      <c r="G1727" t="s">
        <v>6141</v>
      </c>
      <c r="H1727" t="s">
        <v>6142</v>
      </c>
      <c r="I1727">
        <v>10.55</v>
      </c>
      <c r="J1727">
        <v>10.55</v>
      </c>
      <c r="K1727">
        <v>10.55</v>
      </c>
      <c r="L1727">
        <v>10.55</v>
      </c>
      <c r="M1727">
        <v>10.56</v>
      </c>
      <c r="N1727">
        <v>10.56</v>
      </c>
      <c r="O1727">
        <v>10.56</v>
      </c>
      <c r="P1727">
        <v>10.33</v>
      </c>
      <c r="Q1727">
        <v>10.3291379817897</v>
      </c>
      <c r="R1727">
        <v>10.3291379817897</v>
      </c>
      <c r="S1727">
        <v>0.230862018210271</v>
      </c>
      <c r="T1727" t="s">
        <v>262</v>
      </c>
      <c r="U1727" t="s">
        <v>9819</v>
      </c>
      <c r="V1727" t="s">
        <v>98</v>
      </c>
      <c r="W1727">
        <v>3</v>
      </c>
      <c r="X1727" t="s">
        <v>1388</v>
      </c>
      <c r="Y1727" t="s">
        <v>1389</v>
      </c>
      <c r="Z1727" t="s">
        <v>562</v>
      </c>
      <c r="AA1727" t="s">
        <v>563</v>
      </c>
      <c r="AB1727" t="s">
        <v>1320</v>
      </c>
      <c r="AC1727" t="s">
        <v>1321</v>
      </c>
    </row>
    <row r="1728" spans="1:29" ht="12.75" x14ac:dyDescent="0.2">
      <c r="A1728" t="s">
        <v>6143</v>
      </c>
      <c r="B1728" t="s">
        <v>6144</v>
      </c>
      <c r="D1728" t="s">
        <v>22</v>
      </c>
      <c r="E1728" t="s">
        <v>9299</v>
      </c>
      <c r="F1728">
        <v>1</v>
      </c>
      <c r="G1728" t="s">
        <v>6145</v>
      </c>
      <c r="H1728" t="s">
        <v>6146</v>
      </c>
      <c r="I1728">
        <v>10.55</v>
      </c>
      <c r="J1728">
        <v>10.55</v>
      </c>
      <c r="K1728">
        <v>10.55</v>
      </c>
      <c r="L1728">
        <v>10.55</v>
      </c>
      <c r="M1728">
        <v>10.56</v>
      </c>
      <c r="N1728">
        <v>10.56</v>
      </c>
      <c r="O1728">
        <v>10.56</v>
      </c>
      <c r="P1728">
        <v>10.33</v>
      </c>
      <c r="Q1728">
        <v>10.3291379817897</v>
      </c>
      <c r="R1728">
        <v>10.3291379817897</v>
      </c>
      <c r="S1728">
        <v>0.230862018210271</v>
      </c>
      <c r="T1728" t="s">
        <v>262</v>
      </c>
      <c r="U1728" t="s">
        <v>9819</v>
      </c>
      <c r="V1728" t="s">
        <v>98</v>
      </c>
      <c r="W1728">
        <v>3</v>
      </c>
      <c r="X1728" t="s">
        <v>1388</v>
      </c>
      <c r="Y1728" t="s">
        <v>1389</v>
      </c>
      <c r="Z1728" t="s">
        <v>562</v>
      </c>
      <c r="AA1728" t="s">
        <v>563</v>
      </c>
      <c r="AB1728" t="s">
        <v>1320</v>
      </c>
      <c r="AC1728" t="s">
        <v>1321</v>
      </c>
    </row>
    <row r="1729" spans="1:29" ht="12.75" x14ac:dyDescent="0.2">
      <c r="A1729" t="s">
        <v>6147</v>
      </c>
      <c r="B1729" t="s">
        <v>6148</v>
      </c>
      <c r="D1729" t="s">
        <v>22</v>
      </c>
      <c r="E1729" t="s">
        <v>9299</v>
      </c>
      <c r="F1729">
        <v>1</v>
      </c>
      <c r="G1729" t="s">
        <v>6149</v>
      </c>
      <c r="H1729" t="s">
        <v>6150</v>
      </c>
      <c r="I1729">
        <v>13.7</v>
      </c>
      <c r="J1729">
        <v>13.7</v>
      </c>
      <c r="K1729">
        <v>13.7</v>
      </c>
      <c r="L1729">
        <v>13.7</v>
      </c>
      <c r="M1729">
        <v>13.73</v>
      </c>
      <c r="N1729">
        <v>13.73</v>
      </c>
      <c r="O1729">
        <v>13.73</v>
      </c>
      <c r="P1729">
        <v>13.43</v>
      </c>
      <c r="Q1729">
        <v>13.427879376326599</v>
      </c>
      <c r="R1729">
        <v>13.427879376326599</v>
      </c>
      <c r="S1729">
        <v>0.30212062367335202</v>
      </c>
      <c r="T1729" t="s">
        <v>262</v>
      </c>
      <c r="U1729" t="s">
        <v>9819</v>
      </c>
      <c r="V1729" t="s">
        <v>98</v>
      </c>
      <c r="W1729">
        <v>3</v>
      </c>
      <c r="X1729" t="s">
        <v>1388</v>
      </c>
      <c r="Y1729" t="s">
        <v>1389</v>
      </c>
      <c r="Z1729" t="s">
        <v>115</v>
      </c>
      <c r="AA1729" t="s">
        <v>116</v>
      </c>
      <c r="AB1729" t="s">
        <v>562</v>
      </c>
      <c r="AC1729" t="s">
        <v>563</v>
      </c>
    </row>
    <row r="1730" spans="1:29" ht="12.75" x14ac:dyDescent="0.2">
      <c r="A1730" t="s">
        <v>6151</v>
      </c>
      <c r="B1730" t="s">
        <v>6152</v>
      </c>
      <c r="D1730" t="s">
        <v>22</v>
      </c>
      <c r="E1730" t="s">
        <v>9299</v>
      </c>
      <c r="F1730">
        <v>1</v>
      </c>
      <c r="G1730" t="s">
        <v>6153</v>
      </c>
      <c r="H1730" t="s">
        <v>6154</v>
      </c>
      <c r="I1730">
        <v>10.55</v>
      </c>
      <c r="J1730">
        <v>10.55</v>
      </c>
      <c r="K1730">
        <v>10.55</v>
      </c>
      <c r="L1730">
        <v>10.55</v>
      </c>
      <c r="M1730">
        <v>10.56</v>
      </c>
      <c r="N1730">
        <v>10.56</v>
      </c>
      <c r="O1730">
        <v>10.56</v>
      </c>
      <c r="P1730">
        <v>10.33</v>
      </c>
      <c r="Q1730">
        <v>10.3291379817897</v>
      </c>
      <c r="R1730">
        <v>10.3291379817897</v>
      </c>
      <c r="S1730">
        <v>0.230862018210271</v>
      </c>
      <c r="T1730" t="s">
        <v>262</v>
      </c>
      <c r="U1730" t="s">
        <v>9819</v>
      </c>
      <c r="V1730" t="s">
        <v>98</v>
      </c>
      <c r="W1730">
        <v>3</v>
      </c>
      <c r="X1730" t="s">
        <v>1388</v>
      </c>
      <c r="Y1730" t="s">
        <v>1389</v>
      </c>
      <c r="Z1730" t="s">
        <v>562</v>
      </c>
      <c r="AA1730" t="s">
        <v>563</v>
      </c>
      <c r="AB1730" t="s">
        <v>1320</v>
      </c>
      <c r="AC1730" t="s">
        <v>1321</v>
      </c>
    </row>
    <row r="1731" spans="1:29" ht="12.75" x14ac:dyDescent="0.2">
      <c r="A1731" t="s">
        <v>6155</v>
      </c>
      <c r="B1731" t="s">
        <v>6156</v>
      </c>
      <c r="D1731" t="s">
        <v>22</v>
      </c>
      <c r="E1731" t="s">
        <v>9299</v>
      </c>
      <c r="F1731">
        <v>1</v>
      </c>
      <c r="G1731" t="s">
        <v>6157</v>
      </c>
      <c r="H1731" t="s">
        <v>6158</v>
      </c>
      <c r="I1731">
        <v>10.55</v>
      </c>
      <c r="J1731">
        <v>10.55</v>
      </c>
      <c r="K1731">
        <v>10.55</v>
      </c>
      <c r="L1731">
        <v>10.55</v>
      </c>
      <c r="M1731">
        <v>10.56</v>
      </c>
      <c r="N1731">
        <v>10.56</v>
      </c>
      <c r="O1731">
        <v>10.56</v>
      </c>
      <c r="P1731">
        <v>10.33</v>
      </c>
      <c r="Q1731">
        <v>10.3291379817897</v>
      </c>
      <c r="R1731">
        <v>10.3291379817897</v>
      </c>
      <c r="S1731">
        <v>0.230862018210271</v>
      </c>
      <c r="T1731" t="s">
        <v>262</v>
      </c>
      <c r="U1731" t="s">
        <v>9819</v>
      </c>
      <c r="V1731" t="s">
        <v>84</v>
      </c>
      <c r="W1731">
        <v>2</v>
      </c>
      <c r="X1731" t="s">
        <v>562</v>
      </c>
      <c r="Y1731" t="s">
        <v>563</v>
      </c>
      <c r="Z1731" t="s">
        <v>1320</v>
      </c>
      <c r="AA1731" t="s">
        <v>1321</v>
      </c>
    </row>
    <row r="1732" spans="1:29" ht="12.75" x14ac:dyDescent="0.2">
      <c r="A1732" t="s">
        <v>6159</v>
      </c>
      <c r="B1732" t="s">
        <v>6160</v>
      </c>
      <c r="D1732" t="s">
        <v>22</v>
      </c>
      <c r="E1732" t="s">
        <v>9299</v>
      </c>
      <c r="F1732">
        <v>1</v>
      </c>
      <c r="G1732" t="s">
        <v>6161</v>
      </c>
      <c r="H1732" t="s">
        <v>6162</v>
      </c>
      <c r="I1732">
        <v>10.55</v>
      </c>
      <c r="J1732">
        <v>10.55</v>
      </c>
      <c r="K1732">
        <v>10.55</v>
      </c>
      <c r="L1732">
        <v>10.55</v>
      </c>
      <c r="M1732">
        <v>10.56</v>
      </c>
      <c r="N1732">
        <v>10.56</v>
      </c>
      <c r="O1732">
        <v>10.56</v>
      </c>
      <c r="P1732">
        <v>10.33</v>
      </c>
      <c r="Q1732">
        <v>10.3291379817897</v>
      </c>
      <c r="R1732">
        <v>10.3291379817897</v>
      </c>
      <c r="S1732">
        <v>0.230862018210271</v>
      </c>
      <c r="T1732" t="s">
        <v>262</v>
      </c>
      <c r="U1732" t="s">
        <v>9819</v>
      </c>
      <c r="V1732" t="s">
        <v>25</v>
      </c>
      <c r="W1732">
        <v>1</v>
      </c>
      <c r="X1732" t="s">
        <v>562</v>
      </c>
      <c r="Y1732" t="s">
        <v>563</v>
      </c>
    </row>
    <row r="1733" spans="1:29" ht="12.75" x14ac:dyDescent="0.2">
      <c r="A1733" t="s">
        <v>6163</v>
      </c>
      <c r="B1733" t="s">
        <v>6164</v>
      </c>
      <c r="D1733" t="s">
        <v>22</v>
      </c>
      <c r="E1733" t="s">
        <v>9299</v>
      </c>
      <c r="F1733">
        <v>1</v>
      </c>
      <c r="G1733" t="s">
        <v>6165</v>
      </c>
      <c r="H1733" t="s">
        <v>6166</v>
      </c>
      <c r="I1733">
        <v>10.55</v>
      </c>
      <c r="J1733">
        <v>10.55</v>
      </c>
      <c r="K1733">
        <v>10.55</v>
      </c>
      <c r="L1733">
        <v>10.55</v>
      </c>
      <c r="M1733">
        <v>10.56</v>
      </c>
      <c r="N1733">
        <v>10.56</v>
      </c>
      <c r="O1733">
        <v>10.56</v>
      </c>
      <c r="P1733">
        <v>10.33</v>
      </c>
      <c r="Q1733">
        <v>10.3291379817897</v>
      </c>
      <c r="R1733">
        <v>10.3291379817897</v>
      </c>
      <c r="S1733">
        <v>0.230862018210271</v>
      </c>
      <c r="T1733" t="s">
        <v>262</v>
      </c>
      <c r="U1733" t="s">
        <v>9819</v>
      </c>
      <c r="V1733" t="s">
        <v>84</v>
      </c>
      <c r="W1733">
        <v>2</v>
      </c>
      <c r="X1733" t="s">
        <v>562</v>
      </c>
      <c r="Y1733" t="s">
        <v>563</v>
      </c>
      <c r="Z1733" t="s">
        <v>1320</v>
      </c>
      <c r="AA1733" t="s">
        <v>1321</v>
      </c>
    </row>
    <row r="1734" spans="1:29" ht="12.75" x14ac:dyDescent="0.2">
      <c r="A1734" t="s">
        <v>6167</v>
      </c>
      <c r="B1734" t="s">
        <v>6168</v>
      </c>
      <c r="D1734" t="s">
        <v>22</v>
      </c>
      <c r="E1734" t="s">
        <v>9299</v>
      </c>
      <c r="F1734">
        <v>1</v>
      </c>
      <c r="G1734" t="s">
        <v>6169</v>
      </c>
      <c r="H1734" t="s">
        <v>6170</v>
      </c>
      <c r="I1734">
        <v>10.55</v>
      </c>
      <c r="J1734">
        <v>10.55</v>
      </c>
      <c r="K1734">
        <v>10.55</v>
      </c>
      <c r="L1734">
        <v>10.55</v>
      </c>
      <c r="M1734">
        <v>10.56</v>
      </c>
      <c r="N1734">
        <v>10.56</v>
      </c>
      <c r="O1734">
        <v>10.56</v>
      </c>
      <c r="P1734">
        <v>10.33</v>
      </c>
      <c r="Q1734">
        <v>10.3291379817897</v>
      </c>
      <c r="R1734">
        <v>10.3291379817897</v>
      </c>
      <c r="S1734">
        <v>0.230862018210271</v>
      </c>
      <c r="T1734" t="s">
        <v>262</v>
      </c>
      <c r="U1734" t="s">
        <v>9819</v>
      </c>
      <c r="V1734" t="s">
        <v>98</v>
      </c>
      <c r="W1734">
        <v>3</v>
      </c>
      <c r="X1734" t="s">
        <v>1388</v>
      </c>
      <c r="Y1734" t="s">
        <v>1389</v>
      </c>
      <c r="Z1734" t="s">
        <v>562</v>
      </c>
      <c r="AA1734" t="s">
        <v>563</v>
      </c>
      <c r="AB1734" t="s">
        <v>1320</v>
      </c>
      <c r="AC1734" t="s">
        <v>1321</v>
      </c>
    </row>
    <row r="1735" spans="1:29" ht="12.75" x14ac:dyDescent="0.2">
      <c r="A1735" t="s">
        <v>6171</v>
      </c>
      <c r="B1735" t="s">
        <v>6172</v>
      </c>
      <c r="D1735" t="s">
        <v>22</v>
      </c>
      <c r="E1735" t="s">
        <v>9299</v>
      </c>
      <c r="F1735">
        <v>1</v>
      </c>
      <c r="G1735" t="s">
        <v>6173</v>
      </c>
      <c r="H1735" t="s">
        <v>6174</v>
      </c>
      <c r="I1735">
        <v>10.55</v>
      </c>
      <c r="J1735">
        <v>10.55</v>
      </c>
      <c r="K1735">
        <v>10.55</v>
      </c>
      <c r="L1735">
        <v>10.55</v>
      </c>
      <c r="M1735">
        <v>10.56</v>
      </c>
      <c r="N1735">
        <v>10.56</v>
      </c>
      <c r="O1735">
        <v>10.56</v>
      </c>
      <c r="P1735">
        <v>10.33</v>
      </c>
      <c r="Q1735">
        <v>10.3291379817897</v>
      </c>
      <c r="R1735">
        <v>10.3291379817897</v>
      </c>
      <c r="S1735">
        <v>0.230862018210271</v>
      </c>
      <c r="T1735" t="s">
        <v>262</v>
      </c>
      <c r="U1735" t="s">
        <v>9819</v>
      </c>
      <c r="V1735" t="s">
        <v>98</v>
      </c>
      <c r="W1735">
        <v>3</v>
      </c>
      <c r="X1735" t="s">
        <v>1388</v>
      </c>
      <c r="Y1735" t="s">
        <v>1389</v>
      </c>
      <c r="Z1735" t="s">
        <v>562</v>
      </c>
      <c r="AA1735" t="s">
        <v>563</v>
      </c>
      <c r="AB1735" t="s">
        <v>1320</v>
      </c>
      <c r="AC1735" t="s">
        <v>1321</v>
      </c>
    </row>
    <row r="1736" spans="1:29" ht="12.75" x14ac:dyDescent="0.2">
      <c r="A1736" t="s">
        <v>6175</v>
      </c>
      <c r="B1736" t="s">
        <v>6176</v>
      </c>
      <c r="D1736" t="s">
        <v>1403</v>
      </c>
      <c r="E1736" t="s">
        <v>8378</v>
      </c>
      <c r="F1736">
        <v>10</v>
      </c>
      <c r="G1736" t="s">
        <v>6177</v>
      </c>
      <c r="H1736" t="s">
        <v>6178</v>
      </c>
      <c r="I1736">
        <v>11.6</v>
      </c>
      <c r="J1736">
        <v>11.6</v>
      </c>
      <c r="K1736">
        <v>11.6</v>
      </c>
      <c r="L1736">
        <v>11.6</v>
      </c>
      <c r="M1736">
        <v>11.61</v>
      </c>
      <c r="N1736">
        <v>11.61</v>
      </c>
      <c r="O1736">
        <v>11.61</v>
      </c>
      <c r="P1736">
        <v>11.36</v>
      </c>
      <c r="Q1736">
        <v>11.3620517799687</v>
      </c>
      <c r="R1736">
        <v>11.3620517799687</v>
      </c>
      <c r="S1736">
        <v>0.24794822003129699</v>
      </c>
      <c r="T1736" t="s">
        <v>262</v>
      </c>
      <c r="U1736" t="s">
        <v>9819</v>
      </c>
      <c r="V1736" t="s">
        <v>25</v>
      </c>
      <c r="W1736">
        <v>2</v>
      </c>
      <c r="X1736" t="s">
        <v>1388</v>
      </c>
      <c r="Y1736" t="s">
        <v>1389</v>
      </c>
    </row>
    <row r="1737" spans="1:29" ht="12.75" x14ac:dyDescent="0.2">
      <c r="A1737" t="s">
        <v>6179</v>
      </c>
      <c r="B1737" t="s">
        <v>6180</v>
      </c>
      <c r="D1737" t="s">
        <v>1403</v>
      </c>
      <c r="E1737" t="s">
        <v>8378</v>
      </c>
      <c r="F1737">
        <v>10</v>
      </c>
      <c r="G1737" t="s">
        <v>6181</v>
      </c>
      <c r="H1737" t="s">
        <v>6182</v>
      </c>
      <c r="I1737">
        <v>9.5</v>
      </c>
      <c r="J1737">
        <v>9.5</v>
      </c>
      <c r="K1737">
        <v>9.5</v>
      </c>
      <c r="L1737">
        <v>9.5</v>
      </c>
      <c r="M1737">
        <v>9.5</v>
      </c>
      <c r="N1737">
        <v>9.5</v>
      </c>
      <c r="O1737">
        <v>9.5</v>
      </c>
      <c r="P1737">
        <v>9.3000000000000007</v>
      </c>
      <c r="Q1737">
        <v>9.2962241836107609</v>
      </c>
      <c r="R1737">
        <v>9.0896414239749603</v>
      </c>
      <c r="S1737">
        <v>0.410358576025038</v>
      </c>
      <c r="T1737" t="s">
        <v>262</v>
      </c>
      <c r="U1737" t="s">
        <v>9819</v>
      </c>
      <c r="V1737" t="s">
        <v>25</v>
      </c>
      <c r="W1737">
        <v>2</v>
      </c>
      <c r="X1737" t="s">
        <v>1388</v>
      </c>
      <c r="Y1737" t="s">
        <v>1389</v>
      </c>
    </row>
    <row r="1738" spans="1:29" ht="12.75" x14ac:dyDescent="0.2">
      <c r="A1738" t="s">
        <v>6183</v>
      </c>
      <c r="B1738" t="s">
        <v>6184</v>
      </c>
      <c r="D1738" t="s">
        <v>1403</v>
      </c>
      <c r="E1738" t="s">
        <v>8378</v>
      </c>
      <c r="F1738">
        <v>10</v>
      </c>
      <c r="G1738" t="s">
        <v>6185</v>
      </c>
      <c r="H1738" t="s">
        <v>6186</v>
      </c>
      <c r="I1738">
        <v>8.9499999999999993</v>
      </c>
      <c r="J1738">
        <v>8.9499999999999993</v>
      </c>
      <c r="K1738">
        <v>8.9499999999999993</v>
      </c>
      <c r="L1738">
        <v>8.9499999999999993</v>
      </c>
      <c r="M1738">
        <v>8.9700000000000006</v>
      </c>
      <c r="N1738">
        <v>8.9700000000000006</v>
      </c>
      <c r="O1738">
        <v>8.9700000000000006</v>
      </c>
      <c r="P1738">
        <v>8.7799999999999994</v>
      </c>
      <c r="Q1738">
        <v>8.7797672845212702</v>
      </c>
      <c r="R1738">
        <v>8.5215388349765302</v>
      </c>
      <c r="S1738">
        <v>0.448461165023474</v>
      </c>
      <c r="T1738" t="s">
        <v>262</v>
      </c>
      <c r="U1738" t="s">
        <v>9819</v>
      </c>
      <c r="V1738" t="s">
        <v>25</v>
      </c>
      <c r="W1738">
        <v>2</v>
      </c>
      <c r="X1738" t="s">
        <v>1388</v>
      </c>
      <c r="Y1738" t="s">
        <v>1389</v>
      </c>
    </row>
    <row r="1739" spans="1:29" ht="12.75" x14ac:dyDescent="0.2">
      <c r="A1739" t="s">
        <v>6187</v>
      </c>
      <c r="B1739" t="s">
        <v>6188</v>
      </c>
      <c r="D1739" t="s">
        <v>1403</v>
      </c>
      <c r="E1739" t="s">
        <v>8378</v>
      </c>
      <c r="F1739">
        <v>10</v>
      </c>
      <c r="G1739" t="s">
        <v>6189</v>
      </c>
      <c r="H1739" t="s">
        <v>6190</v>
      </c>
      <c r="I1739">
        <v>7.35</v>
      </c>
      <c r="J1739">
        <v>7.35</v>
      </c>
      <c r="K1739">
        <v>7.35</v>
      </c>
      <c r="L1739">
        <v>7.35</v>
      </c>
      <c r="M1739">
        <v>7.39</v>
      </c>
      <c r="N1739">
        <v>7.39</v>
      </c>
      <c r="O1739">
        <v>7.39</v>
      </c>
      <c r="P1739">
        <v>7.23</v>
      </c>
      <c r="Q1739">
        <v>7.2303965872528098</v>
      </c>
      <c r="R1739">
        <v>6.8172310679812202</v>
      </c>
      <c r="S1739">
        <v>0.57276893201877799</v>
      </c>
      <c r="T1739" t="s">
        <v>262</v>
      </c>
      <c r="U1739" t="s">
        <v>9819</v>
      </c>
      <c r="V1739" t="s">
        <v>25</v>
      </c>
      <c r="W1739">
        <v>2</v>
      </c>
      <c r="X1739" t="s">
        <v>1388</v>
      </c>
      <c r="Y1739" t="s">
        <v>1389</v>
      </c>
    </row>
    <row r="1740" spans="1:29" ht="12.75" x14ac:dyDescent="0.2">
      <c r="A1740" t="s">
        <v>6191</v>
      </c>
      <c r="B1740" t="s">
        <v>6192</v>
      </c>
      <c r="D1740" t="s">
        <v>1403</v>
      </c>
      <c r="E1740" t="s">
        <v>8378</v>
      </c>
      <c r="F1740">
        <v>10</v>
      </c>
      <c r="G1740" t="s">
        <v>6193</v>
      </c>
      <c r="H1740" t="s">
        <v>6194</v>
      </c>
      <c r="I1740">
        <v>5.25</v>
      </c>
      <c r="J1740">
        <v>5.25</v>
      </c>
      <c r="K1740">
        <v>5.25</v>
      </c>
      <c r="L1740">
        <v>5.25</v>
      </c>
      <c r="M1740">
        <v>5.27</v>
      </c>
      <c r="N1740">
        <v>5.27</v>
      </c>
      <c r="O1740">
        <v>5.27</v>
      </c>
      <c r="P1740">
        <v>5.16</v>
      </c>
      <c r="Q1740">
        <v>5.1645689908948702</v>
      </c>
      <c r="R1740">
        <v>4.9579862312590697</v>
      </c>
      <c r="S1740">
        <v>0.31201376874092901</v>
      </c>
      <c r="T1740" t="s">
        <v>262</v>
      </c>
      <c r="U1740" t="s">
        <v>9819</v>
      </c>
      <c r="V1740" t="s">
        <v>25</v>
      </c>
      <c r="W1740">
        <v>1</v>
      </c>
      <c r="X1740" t="s">
        <v>1388</v>
      </c>
      <c r="Y1740" t="s">
        <v>1389</v>
      </c>
    </row>
    <row r="1741" spans="1:29" ht="12.75" x14ac:dyDescent="0.2">
      <c r="A1741" t="s">
        <v>1393</v>
      </c>
      <c r="B1741" t="s">
        <v>1394</v>
      </c>
      <c r="D1741" t="s">
        <v>1093</v>
      </c>
      <c r="E1741" t="s">
        <v>9299</v>
      </c>
      <c r="F1741">
        <v>1</v>
      </c>
      <c r="G1741" t="s">
        <v>1395</v>
      </c>
      <c r="H1741" t="s">
        <v>1396</v>
      </c>
      <c r="I1741">
        <v>14.75</v>
      </c>
      <c r="J1741">
        <v>14.75</v>
      </c>
      <c r="K1741">
        <v>14.75</v>
      </c>
      <c r="L1741">
        <v>14.75</v>
      </c>
      <c r="M1741">
        <v>14.78</v>
      </c>
      <c r="N1741">
        <v>14.78</v>
      </c>
      <c r="O1741">
        <v>14.78</v>
      </c>
      <c r="P1741">
        <v>14.46</v>
      </c>
      <c r="Q1741">
        <v>14.4607931745056</v>
      </c>
      <c r="R1741">
        <v>14.202564724960901</v>
      </c>
      <c r="S1741">
        <v>0.57743527503912195</v>
      </c>
      <c r="T1741" t="s">
        <v>262</v>
      </c>
      <c r="U1741" t="s">
        <v>9819</v>
      </c>
      <c r="V1741" t="s">
        <v>84</v>
      </c>
      <c r="W1741">
        <v>2</v>
      </c>
      <c r="X1741" t="s">
        <v>1388</v>
      </c>
      <c r="Y1741" t="s">
        <v>1389</v>
      </c>
      <c r="Z1741" t="s">
        <v>99</v>
      </c>
      <c r="AA1741" t="s">
        <v>100</v>
      </c>
    </row>
    <row r="1742" spans="1:29" ht="12.75" x14ac:dyDescent="0.2">
      <c r="A1742" t="s">
        <v>1397</v>
      </c>
      <c r="B1742" t="s">
        <v>1398</v>
      </c>
      <c r="D1742" t="s">
        <v>1093</v>
      </c>
      <c r="E1742" t="s">
        <v>9299</v>
      </c>
      <c r="F1742">
        <v>1</v>
      </c>
      <c r="G1742" t="s">
        <v>1399</v>
      </c>
      <c r="H1742" t="s">
        <v>1400</v>
      </c>
      <c r="I1742">
        <v>9.5</v>
      </c>
      <c r="J1742">
        <v>9.5</v>
      </c>
      <c r="K1742">
        <v>9.5</v>
      </c>
      <c r="L1742">
        <v>9.5</v>
      </c>
      <c r="M1742">
        <v>9.5</v>
      </c>
      <c r="N1742">
        <v>9.5</v>
      </c>
      <c r="O1742">
        <v>9.5</v>
      </c>
      <c r="P1742">
        <v>9.3000000000000007</v>
      </c>
      <c r="Q1742">
        <v>9.2962241836107609</v>
      </c>
      <c r="R1742">
        <v>8.8314129744302203</v>
      </c>
      <c r="S1742">
        <v>0.668587025569781</v>
      </c>
      <c r="T1742" t="s">
        <v>262</v>
      </c>
      <c r="U1742" t="s">
        <v>9819</v>
      </c>
      <c r="V1742" t="s">
        <v>84</v>
      </c>
      <c r="W1742">
        <v>2</v>
      </c>
      <c r="X1742" t="s">
        <v>1388</v>
      </c>
      <c r="Y1742" t="s">
        <v>1389</v>
      </c>
      <c r="Z1742" t="s">
        <v>99</v>
      </c>
      <c r="AA1742" t="s">
        <v>100</v>
      </c>
    </row>
    <row r="1743" spans="1:29" ht="12.75" x14ac:dyDescent="0.2">
      <c r="A1743" t="s">
        <v>6195</v>
      </c>
      <c r="B1743" t="s">
        <v>6196</v>
      </c>
      <c r="D1743" t="s">
        <v>1403</v>
      </c>
      <c r="E1743" t="s">
        <v>8378</v>
      </c>
      <c r="F1743">
        <v>10</v>
      </c>
      <c r="G1743" t="s">
        <v>6197</v>
      </c>
      <c r="H1743" t="s">
        <v>6198</v>
      </c>
      <c r="I1743">
        <v>11.6</v>
      </c>
      <c r="J1743">
        <v>11.6</v>
      </c>
      <c r="K1743">
        <v>11.6</v>
      </c>
      <c r="L1743">
        <v>11.6</v>
      </c>
      <c r="M1743">
        <v>11.61</v>
      </c>
      <c r="N1743">
        <v>11.61</v>
      </c>
      <c r="O1743">
        <v>11.61</v>
      </c>
      <c r="P1743">
        <v>11.36</v>
      </c>
      <c r="Q1743">
        <v>11.3620517799687</v>
      </c>
      <c r="R1743">
        <v>11.3620517799687</v>
      </c>
      <c r="S1743">
        <v>0.24794822003129699</v>
      </c>
      <c r="T1743" t="s">
        <v>262</v>
      </c>
      <c r="U1743" t="s">
        <v>9819</v>
      </c>
      <c r="V1743" t="s">
        <v>25</v>
      </c>
      <c r="W1743">
        <v>1</v>
      </c>
      <c r="X1743" t="s">
        <v>1388</v>
      </c>
      <c r="Y1743" t="s">
        <v>1389</v>
      </c>
    </row>
    <row r="1744" spans="1:29" ht="12.75" x14ac:dyDescent="0.2">
      <c r="A1744" t="s">
        <v>6199</v>
      </c>
      <c r="B1744" t="s">
        <v>6200</v>
      </c>
      <c r="D1744" t="s">
        <v>1403</v>
      </c>
      <c r="E1744" t="s">
        <v>8378</v>
      </c>
      <c r="F1744">
        <v>10</v>
      </c>
      <c r="G1744" t="s">
        <v>6197</v>
      </c>
      <c r="H1744" t="s">
        <v>6201</v>
      </c>
      <c r="I1744">
        <v>3.7</v>
      </c>
      <c r="J1744">
        <v>3.7</v>
      </c>
      <c r="K1744">
        <v>3.7</v>
      </c>
      <c r="L1744">
        <v>3.7</v>
      </c>
      <c r="M1744">
        <v>3.7</v>
      </c>
      <c r="N1744">
        <v>3.7</v>
      </c>
      <c r="O1744">
        <v>3.7</v>
      </c>
      <c r="P1744">
        <v>3.62</v>
      </c>
      <c r="Q1744">
        <v>3.6151982936264102</v>
      </c>
      <c r="R1744">
        <v>3.4086155339906101</v>
      </c>
      <c r="S1744">
        <v>0.291384466009389</v>
      </c>
      <c r="T1744" t="s">
        <v>262</v>
      </c>
      <c r="U1744" t="s">
        <v>9819</v>
      </c>
      <c r="V1744" t="s">
        <v>25</v>
      </c>
      <c r="W1744">
        <v>1</v>
      </c>
      <c r="X1744" t="s">
        <v>1388</v>
      </c>
      <c r="Y1744" t="s">
        <v>1389</v>
      </c>
    </row>
    <row r="1745" spans="1:27" ht="12.75" x14ac:dyDescent="0.2">
      <c r="A1745" t="s">
        <v>6202</v>
      </c>
      <c r="B1745" t="s">
        <v>6203</v>
      </c>
      <c r="D1745" t="s">
        <v>1403</v>
      </c>
      <c r="E1745" t="s">
        <v>8378</v>
      </c>
      <c r="F1745">
        <v>10</v>
      </c>
      <c r="G1745" t="s">
        <v>6204</v>
      </c>
      <c r="H1745" t="s">
        <v>6205</v>
      </c>
      <c r="I1745">
        <v>10.55</v>
      </c>
      <c r="J1745">
        <v>10.55</v>
      </c>
      <c r="K1745">
        <v>10.55</v>
      </c>
      <c r="L1745">
        <v>10.55</v>
      </c>
      <c r="M1745">
        <v>10.56</v>
      </c>
      <c r="N1745">
        <v>10.56</v>
      </c>
      <c r="O1745">
        <v>10.56</v>
      </c>
      <c r="P1745">
        <v>10.33</v>
      </c>
      <c r="Q1745">
        <v>10.3291379817897</v>
      </c>
      <c r="R1745">
        <v>10.225846601971799</v>
      </c>
      <c r="S1745">
        <v>0.33415339802816701</v>
      </c>
      <c r="T1745" t="s">
        <v>262</v>
      </c>
      <c r="U1745" t="s">
        <v>9819</v>
      </c>
      <c r="V1745" t="s">
        <v>25</v>
      </c>
      <c r="W1745">
        <v>2</v>
      </c>
      <c r="X1745" t="s">
        <v>1388</v>
      </c>
      <c r="Y1745" t="s">
        <v>1389</v>
      </c>
    </row>
    <row r="1746" spans="1:27" ht="12.75" x14ac:dyDescent="0.2">
      <c r="A1746" t="s">
        <v>6206</v>
      </c>
      <c r="B1746" t="s">
        <v>6207</v>
      </c>
      <c r="D1746" t="s">
        <v>1403</v>
      </c>
      <c r="E1746" t="s">
        <v>8378</v>
      </c>
      <c r="F1746">
        <v>10</v>
      </c>
      <c r="G1746" t="s">
        <v>6204</v>
      </c>
      <c r="H1746" t="s">
        <v>6208</v>
      </c>
      <c r="I1746">
        <v>4.75</v>
      </c>
      <c r="J1746">
        <v>4.75</v>
      </c>
      <c r="K1746">
        <v>4.75</v>
      </c>
      <c r="L1746">
        <v>4.75</v>
      </c>
      <c r="M1746">
        <v>4.75</v>
      </c>
      <c r="N1746">
        <v>4.75</v>
      </c>
      <c r="O1746">
        <v>4.75</v>
      </c>
      <c r="P1746">
        <v>4.6500000000000004</v>
      </c>
      <c r="Q1746">
        <v>4.6481120918053804</v>
      </c>
      <c r="R1746">
        <v>4.4415293321695799</v>
      </c>
      <c r="S1746">
        <v>0.30847066783041699</v>
      </c>
      <c r="T1746" t="s">
        <v>262</v>
      </c>
      <c r="U1746" t="s">
        <v>9819</v>
      </c>
      <c r="V1746" t="s">
        <v>25</v>
      </c>
      <c r="W1746">
        <v>2</v>
      </c>
      <c r="X1746" t="s">
        <v>1388</v>
      </c>
      <c r="Y1746" t="s">
        <v>1389</v>
      </c>
    </row>
    <row r="1747" spans="1:27" ht="12.75" x14ac:dyDescent="0.2">
      <c r="A1747" t="s">
        <v>1401</v>
      </c>
      <c r="B1747" t="s">
        <v>1402</v>
      </c>
      <c r="D1747" t="s">
        <v>1403</v>
      </c>
      <c r="E1747" t="s">
        <v>8378</v>
      </c>
      <c r="F1747">
        <v>10</v>
      </c>
      <c r="G1747" t="s">
        <v>1404</v>
      </c>
      <c r="H1747" t="s">
        <v>1405</v>
      </c>
      <c r="I1747">
        <v>10.55</v>
      </c>
      <c r="J1747">
        <v>10.55</v>
      </c>
      <c r="K1747">
        <v>10.55</v>
      </c>
      <c r="L1747">
        <v>10.55</v>
      </c>
      <c r="M1747">
        <v>10.56</v>
      </c>
      <c r="N1747">
        <v>10.56</v>
      </c>
      <c r="O1747">
        <v>10.56</v>
      </c>
      <c r="P1747">
        <v>10.33</v>
      </c>
      <c r="Q1747">
        <v>10.3291379817897</v>
      </c>
      <c r="R1747">
        <v>10.174200912062901</v>
      </c>
      <c r="S1747">
        <v>0.38579908793711598</v>
      </c>
      <c r="T1747" t="s">
        <v>262</v>
      </c>
      <c r="U1747" t="s">
        <v>9819</v>
      </c>
      <c r="V1747" t="s">
        <v>25</v>
      </c>
      <c r="W1747">
        <v>2</v>
      </c>
      <c r="X1747" t="s">
        <v>1388</v>
      </c>
      <c r="Y1747" t="s">
        <v>1389</v>
      </c>
    </row>
    <row r="1748" spans="1:27" ht="12.75" x14ac:dyDescent="0.2">
      <c r="A1748" t="s">
        <v>1406</v>
      </c>
      <c r="B1748" t="s">
        <v>1407</v>
      </c>
      <c r="D1748" t="s">
        <v>22</v>
      </c>
      <c r="E1748" t="s">
        <v>9299</v>
      </c>
      <c r="F1748">
        <v>1</v>
      </c>
      <c r="G1748" t="s">
        <v>1408</v>
      </c>
      <c r="H1748" t="s">
        <v>1408</v>
      </c>
      <c r="I1748">
        <v>8.4</v>
      </c>
      <c r="J1748">
        <v>8.4</v>
      </c>
      <c r="K1748">
        <v>8.4</v>
      </c>
      <c r="L1748">
        <v>8.4</v>
      </c>
      <c r="M1748">
        <v>8.44</v>
      </c>
      <c r="N1748">
        <v>8.44</v>
      </c>
      <c r="O1748">
        <v>8.44</v>
      </c>
      <c r="P1748">
        <v>8.26</v>
      </c>
      <c r="Q1748">
        <v>8.2633103854317795</v>
      </c>
      <c r="R1748">
        <v>7.9534362459780903</v>
      </c>
      <c r="S1748">
        <v>0.48656375402190699</v>
      </c>
      <c r="T1748" t="s">
        <v>262</v>
      </c>
      <c r="U1748" t="s">
        <v>9819</v>
      </c>
      <c r="V1748" t="s">
        <v>25</v>
      </c>
      <c r="W1748">
        <v>1</v>
      </c>
      <c r="X1748" t="s">
        <v>1388</v>
      </c>
      <c r="Y1748" t="s">
        <v>1389</v>
      </c>
    </row>
    <row r="1749" spans="1:27" ht="12.75" x14ac:dyDescent="0.2">
      <c r="A1749" t="s">
        <v>1409</v>
      </c>
      <c r="B1749" t="s">
        <v>1410</v>
      </c>
      <c r="D1749" t="s">
        <v>22</v>
      </c>
      <c r="E1749" t="s">
        <v>9299</v>
      </c>
      <c r="F1749">
        <v>1</v>
      </c>
      <c r="G1749" t="s">
        <v>1411</v>
      </c>
      <c r="H1749" t="s">
        <v>1412</v>
      </c>
      <c r="I1749">
        <v>7.35</v>
      </c>
      <c r="J1749">
        <v>7.35</v>
      </c>
      <c r="K1749">
        <v>7.35</v>
      </c>
      <c r="L1749">
        <v>7.35</v>
      </c>
      <c r="M1749">
        <v>7.39</v>
      </c>
      <c r="N1749">
        <v>7.39</v>
      </c>
      <c r="O1749">
        <v>7.39</v>
      </c>
      <c r="P1749">
        <v>7.23</v>
      </c>
      <c r="Q1749">
        <v>7.2303965872528098</v>
      </c>
      <c r="R1749">
        <v>7.2303965872528098</v>
      </c>
      <c r="S1749">
        <v>0.15960341274718901</v>
      </c>
      <c r="T1749" t="s">
        <v>262</v>
      </c>
      <c r="U1749" t="s">
        <v>9819</v>
      </c>
      <c r="V1749" t="s">
        <v>25</v>
      </c>
      <c r="W1749">
        <v>1</v>
      </c>
      <c r="X1749" t="s">
        <v>99</v>
      </c>
      <c r="Y1749" t="s">
        <v>100</v>
      </c>
    </row>
    <row r="1750" spans="1:27" ht="12.75" x14ac:dyDescent="0.2">
      <c r="A1750" t="s">
        <v>6209</v>
      </c>
      <c r="B1750" t="s">
        <v>6210</v>
      </c>
      <c r="D1750" t="s">
        <v>1403</v>
      </c>
      <c r="E1750" t="s">
        <v>8378</v>
      </c>
      <c r="F1750">
        <v>10</v>
      </c>
      <c r="G1750" t="s">
        <v>6211</v>
      </c>
      <c r="H1750" t="s">
        <v>6212</v>
      </c>
      <c r="I1750">
        <v>10.55</v>
      </c>
      <c r="J1750">
        <v>10.55</v>
      </c>
      <c r="K1750">
        <v>10.55</v>
      </c>
      <c r="L1750">
        <v>10.55</v>
      </c>
      <c r="M1750">
        <v>10.56</v>
      </c>
      <c r="N1750">
        <v>10.56</v>
      </c>
      <c r="O1750">
        <v>10.56</v>
      </c>
      <c r="P1750">
        <v>10.33</v>
      </c>
      <c r="Q1750">
        <v>10.3291379817897</v>
      </c>
      <c r="R1750">
        <v>9.9676181524270895</v>
      </c>
      <c r="S1750">
        <v>0.59238184757291101</v>
      </c>
      <c r="T1750" t="s">
        <v>262</v>
      </c>
      <c r="U1750" t="s">
        <v>9819</v>
      </c>
      <c r="V1750" t="s">
        <v>25</v>
      </c>
      <c r="W1750">
        <v>2</v>
      </c>
      <c r="X1750" t="s">
        <v>1388</v>
      </c>
      <c r="Y1750" t="s">
        <v>1389</v>
      </c>
    </row>
    <row r="1751" spans="1:27" ht="12.75" x14ac:dyDescent="0.2">
      <c r="A1751" t="s">
        <v>6213</v>
      </c>
      <c r="B1751" t="s">
        <v>6214</v>
      </c>
      <c r="D1751" t="s">
        <v>1403</v>
      </c>
      <c r="E1751" t="s">
        <v>8378</v>
      </c>
      <c r="F1751">
        <v>10</v>
      </c>
      <c r="G1751" t="s">
        <v>6211</v>
      </c>
      <c r="H1751" t="s">
        <v>6215</v>
      </c>
      <c r="I1751">
        <v>2.6</v>
      </c>
      <c r="J1751">
        <v>2.6</v>
      </c>
      <c r="K1751">
        <v>2.6</v>
      </c>
      <c r="L1751">
        <v>2.6</v>
      </c>
      <c r="M1751">
        <v>2.64</v>
      </c>
      <c r="N1751">
        <v>2.64</v>
      </c>
      <c r="O1751">
        <v>2.64</v>
      </c>
      <c r="P1751">
        <v>2.58</v>
      </c>
      <c r="Q1751">
        <v>2.5822844954474302</v>
      </c>
      <c r="R1751">
        <v>2.42734742572059</v>
      </c>
      <c r="S1751">
        <v>0.212652574279414</v>
      </c>
      <c r="T1751" t="s">
        <v>262</v>
      </c>
      <c r="U1751" t="s">
        <v>9819</v>
      </c>
      <c r="V1751" t="s">
        <v>84</v>
      </c>
      <c r="W1751">
        <v>2</v>
      </c>
      <c r="X1751" t="s">
        <v>1388</v>
      </c>
      <c r="Y1751" t="s">
        <v>1389</v>
      </c>
      <c r="Z1751" t="s">
        <v>1320</v>
      </c>
      <c r="AA1751" t="s">
        <v>1321</v>
      </c>
    </row>
    <row r="1752" spans="1:27" ht="12.75" x14ac:dyDescent="0.2">
      <c r="A1752" t="s">
        <v>6216</v>
      </c>
      <c r="B1752" t="s">
        <v>6217</v>
      </c>
      <c r="D1752" t="s">
        <v>1403</v>
      </c>
      <c r="E1752" t="s">
        <v>8378</v>
      </c>
      <c r="F1752">
        <v>10</v>
      </c>
      <c r="G1752" t="s">
        <v>6218</v>
      </c>
      <c r="H1752" t="s">
        <v>6219</v>
      </c>
      <c r="I1752">
        <v>4.2</v>
      </c>
      <c r="J1752">
        <v>4.2</v>
      </c>
      <c r="K1752">
        <v>4.2</v>
      </c>
      <c r="L1752">
        <v>4.2</v>
      </c>
      <c r="M1752">
        <v>4.22</v>
      </c>
      <c r="N1752">
        <v>4.22</v>
      </c>
      <c r="O1752">
        <v>4.22</v>
      </c>
      <c r="P1752">
        <v>4.13</v>
      </c>
      <c r="Q1752">
        <v>4.1316551927158898</v>
      </c>
      <c r="R1752">
        <v>3.7184896734442998</v>
      </c>
      <c r="S1752">
        <v>0.50151032655569705</v>
      </c>
      <c r="T1752" t="s">
        <v>262</v>
      </c>
      <c r="U1752" t="s">
        <v>9819</v>
      </c>
      <c r="V1752" t="s">
        <v>25</v>
      </c>
      <c r="W1752">
        <v>1</v>
      </c>
      <c r="X1752" t="s">
        <v>1388</v>
      </c>
      <c r="Y1752" t="s">
        <v>1389</v>
      </c>
    </row>
    <row r="1753" spans="1:27" ht="12.75" x14ac:dyDescent="0.2">
      <c r="A1753" t="s">
        <v>6220</v>
      </c>
      <c r="B1753" t="s">
        <v>6221</v>
      </c>
      <c r="D1753" t="s">
        <v>1403</v>
      </c>
      <c r="E1753" t="s">
        <v>8378</v>
      </c>
      <c r="F1753">
        <v>10</v>
      </c>
      <c r="G1753" t="s">
        <v>6222</v>
      </c>
      <c r="H1753" t="s">
        <v>6223</v>
      </c>
      <c r="I1753">
        <v>7.35</v>
      </c>
      <c r="J1753">
        <v>7.35</v>
      </c>
      <c r="K1753">
        <v>7.35</v>
      </c>
      <c r="L1753">
        <v>7.35</v>
      </c>
      <c r="M1753">
        <v>7.39</v>
      </c>
      <c r="N1753">
        <v>7.39</v>
      </c>
      <c r="O1753">
        <v>7.39</v>
      </c>
      <c r="P1753">
        <v>7.23</v>
      </c>
      <c r="Q1753">
        <v>7.2303965872528098</v>
      </c>
      <c r="R1753">
        <v>7.2303965872528098</v>
      </c>
      <c r="S1753">
        <v>0.15960341274718901</v>
      </c>
      <c r="T1753" t="s">
        <v>262</v>
      </c>
      <c r="U1753" t="s">
        <v>9819</v>
      </c>
      <c r="V1753" t="s">
        <v>25</v>
      </c>
      <c r="W1753">
        <v>1</v>
      </c>
      <c r="X1753" t="s">
        <v>1388</v>
      </c>
      <c r="Y1753" t="s">
        <v>1389</v>
      </c>
    </row>
    <row r="1754" spans="1:27" ht="12.75" x14ac:dyDescent="0.2">
      <c r="A1754" t="s">
        <v>6224</v>
      </c>
      <c r="B1754" t="s">
        <v>6225</v>
      </c>
      <c r="D1754" t="s">
        <v>1403</v>
      </c>
      <c r="E1754" t="s">
        <v>8378</v>
      </c>
      <c r="F1754">
        <v>10</v>
      </c>
      <c r="G1754" t="s">
        <v>6222</v>
      </c>
      <c r="H1754" t="s">
        <v>6226</v>
      </c>
      <c r="I1754">
        <v>2.1</v>
      </c>
      <c r="J1754">
        <v>2.1</v>
      </c>
      <c r="K1754">
        <v>2.1</v>
      </c>
      <c r="L1754">
        <v>2.1</v>
      </c>
      <c r="M1754">
        <v>2.12</v>
      </c>
      <c r="N1754">
        <v>2.12</v>
      </c>
      <c r="O1754">
        <v>2.12</v>
      </c>
      <c r="P1754">
        <v>2.0699999999999998</v>
      </c>
      <c r="Q1754">
        <v>2.0658275963579502</v>
      </c>
      <c r="R1754">
        <v>2.0658275963579502</v>
      </c>
      <c r="S1754">
        <v>5.41724036420543E-2</v>
      </c>
      <c r="T1754" t="s">
        <v>262</v>
      </c>
      <c r="U1754" t="s">
        <v>9819</v>
      </c>
      <c r="V1754" t="s">
        <v>25</v>
      </c>
      <c r="W1754">
        <v>1</v>
      </c>
      <c r="X1754" t="s">
        <v>1388</v>
      </c>
      <c r="Y1754" t="s">
        <v>1389</v>
      </c>
    </row>
    <row r="1755" spans="1:27" ht="12.75" x14ac:dyDescent="0.2">
      <c r="A1755" t="s">
        <v>6227</v>
      </c>
      <c r="B1755" t="s">
        <v>6228</v>
      </c>
      <c r="D1755" t="s">
        <v>1403</v>
      </c>
      <c r="E1755" t="s">
        <v>8378</v>
      </c>
      <c r="F1755">
        <v>10</v>
      </c>
      <c r="G1755" t="s">
        <v>6229</v>
      </c>
      <c r="H1755" t="s">
        <v>6230</v>
      </c>
      <c r="I1755">
        <v>2.6</v>
      </c>
      <c r="J1755">
        <v>2.6</v>
      </c>
      <c r="K1755">
        <v>2.6</v>
      </c>
      <c r="L1755">
        <v>2.6</v>
      </c>
      <c r="M1755">
        <v>2.64</v>
      </c>
      <c r="N1755">
        <v>2.64</v>
      </c>
      <c r="O1755">
        <v>2.64</v>
      </c>
      <c r="P1755">
        <v>2.58</v>
      </c>
      <c r="Q1755">
        <v>2.5822844954474302</v>
      </c>
      <c r="R1755">
        <v>2.1174732862668901</v>
      </c>
      <c r="S1755">
        <v>0.522526713733106</v>
      </c>
      <c r="T1755" t="s">
        <v>262</v>
      </c>
      <c r="U1755" t="s">
        <v>9819</v>
      </c>
      <c r="V1755" t="s">
        <v>25</v>
      </c>
      <c r="W1755">
        <v>1</v>
      </c>
      <c r="X1755" t="s">
        <v>1388</v>
      </c>
      <c r="Y1755" t="s">
        <v>1389</v>
      </c>
    </row>
    <row r="1756" spans="1:27" ht="12.75" x14ac:dyDescent="0.2">
      <c r="A1756" t="s">
        <v>6231</v>
      </c>
      <c r="B1756" t="s">
        <v>6232</v>
      </c>
      <c r="D1756" t="s">
        <v>1093</v>
      </c>
      <c r="E1756" t="s">
        <v>9299</v>
      </c>
      <c r="F1756">
        <v>1</v>
      </c>
      <c r="G1756" t="s">
        <v>6233</v>
      </c>
      <c r="H1756" t="s">
        <v>6234</v>
      </c>
      <c r="I1756">
        <v>13.15</v>
      </c>
      <c r="J1756">
        <v>13.15</v>
      </c>
      <c r="K1756">
        <v>13.15</v>
      </c>
      <c r="L1756">
        <v>13.15</v>
      </c>
      <c r="M1756">
        <v>13.19</v>
      </c>
      <c r="N1756">
        <v>13.19</v>
      </c>
      <c r="O1756">
        <v>13.19</v>
      </c>
      <c r="P1756">
        <v>12.91</v>
      </c>
      <c r="Q1756">
        <v>12.911422477237201</v>
      </c>
      <c r="R1756">
        <v>12.808131097419301</v>
      </c>
      <c r="S1756">
        <v>0.38186890258073403</v>
      </c>
      <c r="T1756" t="s">
        <v>262</v>
      </c>
      <c r="U1756" t="s">
        <v>9819</v>
      </c>
      <c r="V1756" t="s">
        <v>25</v>
      </c>
      <c r="W1756">
        <v>1</v>
      </c>
      <c r="X1756" t="s">
        <v>1388</v>
      </c>
      <c r="Y1756" t="s">
        <v>1389</v>
      </c>
    </row>
    <row r="1757" spans="1:27" ht="12.75" x14ac:dyDescent="0.2">
      <c r="A1757" t="s">
        <v>6235</v>
      </c>
      <c r="B1757" t="s">
        <v>6236</v>
      </c>
      <c r="D1757" t="s">
        <v>1093</v>
      </c>
      <c r="E1757" t="s">
        <v>9299</v>
      </c>
      <c r="F1757">
        <v>1</v>
      </c>
      <c r="G1757" t="s">
        <v>6237</v>
      </c>
      <c r="H1757" t="s">
        <v>6238</v>
      </c>
      <c r="I1757">
        <v>2.1</v>
      </c>
      <c r="J1757">
        <v>2.1</v>
      </c>
      <c r="K1757">
        <v>2.1</v>
      </c>
      <c r="L1757">
        <v>2.1</v>
      </c>
      <c r="M1757">
        <v>2.12</v>
      </c>
      <c r="N1757">
        <v>2.12</v>
      </c>
      <c r="O1757">
        <v>2.12</v>
      </c>
      <c r="P1757">
        <v>2.0699999999999998</v>
      </c>
      <c r="Q1757">
        <v>2.0658275963579502</v>
      </c>
      <c r="R1757">
        <v>1.8075991468132</v>
      </c>
      <c r="S1757">
        <v>0.312400853186797</v>
      </c>
      <c r="T1757" t="s">
        <v>262</v>
      </c>
      <c r="U1757" t="s">
        <v>9819</v>
      </c>
      <c r="V1757" t="s">
        <v>25</v>
      </c>
      <c r="W1757">
        <v>1</v>
      </c>
      <c r="X1757" t="s">
        <v>1388</v>
      </c>
      <c r="Y1757" t="s">
        <v>1389</v>
      </c>
    </row>
    <row r="1758" spans="1:27" ht="12.75" x14ac:dyDescent="0.2">
      <c r="A1758" t="s">
        <v>6239</v>
      </c>
      <c r="B1758" t="s">
        <v>6240</v>
      </c>
      <c r="D1758" t="s">
        <v>1403</v>
      </c>
      <c r="E1758" t="s">
        <v>8378</v>
      </c>
      <c r="F1758">
        <v>10</v>
      </c>
      <c r="G1758" t="s">
        <v>6241</v>
      </c>
      <c r="H1758" t="s">
        <v>6242</v>
      </c>
      <c r="I1758">
        <v>2.6</v>
      </c>
      <c r="J1758">
        <v>2.6</v>
      </c>
      <c r="K1758">
        <v>2.6</v>
      </c>
      <c r="L1758">
        <v>2.6</v>
      </c>
      <c r="M1758">
        <v>2.64</v>
      </c>
      <c r="N1758">
        <v>2.64</v>
      </c>
      <c r="O1758">
        <v>2.64</v>
      </c>
      <c r="P1758">
        <v>2.58</v>
      </c>
      <c r="Q1758">
        <v>2.5822844954474302</v>
      </c>
      <c r="R1758">
        <v>2.3240560459026902</v>
      </c>
      <c r="S1758">
        <v>0.31594395409731102</v>
      </c>
      <c r="T1758" t="s">
        <v>262</v>
      </c>
      <c r="U1758" t="s">
        <v>9819</v>
      </c>
      <c r="V1758" t="s">
        <v>25</v>
      </c>
      <c r="W1758">
        <v>1</v>
      </c>
      <c r="X1758" t="s">
        <v>1388</v>
      </c>
      <c r="Y1758" t="s">
        <v>1389</v>
      </c>
    </row>
    <row r="1759" spans="1:27" ht="12.75" x14ac:dyDescent="0.2">
      <c r="A1759" t="s">
        <v>6243</v>
      </c>
      <c r="B1759" t="s">
        <v>6244</v>
      </c>
      <c r="D1759" t="s">
        <v>1093</v>
      </c>
      <c r="E1759" t="s">
        <v>9299</v>
      </c>
      <c r="F1759">
        <v>1</v>
      </c>
      <c r="G1759" t="s">
        <v>6245</v>
      </c>
      <c r="H1759" t="s">
        <v>6246</v>
      </c>
      <c r="I1759">
        <v>7.9</v>
      </c>
      <c r="J1759">
        <v>7.9</v>
      </c>
      <c r="K1759">
        <v>7.9</v>
      </c>
      <c r="L1759">
        <v>7.9</v>
      </c>
      <c r="M1759">
        <v>7.92</v>
      </c>
      <c r="N1759">
        <v>7.92</v>
      </c>
      <c r="O1759">
        <v>7.92</v>
      </c>
      <c r="P1759">
        <v>7.75</v>
      </c>
      <c r="Q1759">
        <v>7.7468534863423004</v>
      </c>
      <c r="R1759">
        <v>7.7468534863423004</v>
      </c>
      <c r="S1759">
        <v>0.17314651365770201</v>
      </c>
      <c r="T1759" t="s">
        <v>262</v>
      </c>
      <c r="U1759" t="s">
        <v>9819</v>
      </c>
      <c r="V1759" t="s">
        <v>25</v>
      </c>
      <c r="W1759">
        <v>1</v>
      </c>
      <c r="X1759" t="s">
        <v>1388</v>
      </c>
      <c r="Y1759" t="s">
        <v>1389</v>
      </c>
    </row>
    <row r="1760" spans="1:27" ht="12.75" x14ac:dyDescent="0.2">
      <c r="A1760" t="s">
        <v>1413</v>
      </c>
      <c r="B1760" t="s">
        <v>1414</v>
      </c>
      <c r="D1760" t="s">
        <v>22</v>
      </c>
      <c r="E1760" t="s">
        <v>9299</v>
      </c>
      <c r="F1760">
        <v>1</v>
      </c>
      <c r="G1760" t="s">
        <v>1415</v>
      </c>
      <c r="H1760" t="s">
        <v>1415</v>
      </c>
      <c r="I1760">
        <v>19.5</v>
      </c>
      <c r="J1760">
        <v>19.5</v>
      </c>
      <c r="K1760">
        <v>19.5</v>
      </c>
      <c r="L1760">
        <v>19.5</v>
      </c>
      <c r="M1760">
        <v>19.53</v>
      </c>
      <c r="N1760">
        <v>19.53</v>
      </c>
      <c r="O1760">
        <v>19.53</v>
      </c>
      <c r="P1760">
        <v>19.11</v>
      </c>
      <c r="Q1760">
        <v>19.108905266311002</v>
      </c>
      <c r="R1760">
        <v>19.108905266311002</v>
      </c>
      <c r="S1760">
        <v>0.42109473368899902</v>
      </c>
      <c r="T1760" t="s">
        <v>262</v>
      </c>
      <c r="U1760" t="s">
        <v>9819</v>
      </c>
      <c r="V1760" t="s">
        <v>25</v>
      </c>
      <c r="W1760">
        <v>1</v>
      </c>
      <c r="X1760" t="s">
        <v>597</v>
      </c>
      <c r="Y1760" t="s">
        <v>598</v>
      </c>
    </row>
    <row r="1761" spans="1:27" ht="12.75" x14ac:dyDescent="0.2">
      <c r="A1761" t="s">
        <v>1416</v>
      </c>
      <c r="B1761" t="s">
        <v>1417</v>
      </c>
      <c r="D1761" t="s">
        <v>1418</v>
      </c>
      <c r="E1761" t="s">
        <v>9299</v>
      </c>
      <c r="F1761">
        <v>1</v>
      </c>
      <c r="G1761" t="s">
        <v>1419</v>
      </c>
      <c r="H1761" t="s">
        <v>1420</v>
      </c>
      <c r="I1761">
        <v>175.76</v>
      </c>
      <c r="J1761">
        <v>175.76</v>
      </c>
      <c r="K1761">
        <v>175.76</v>
      </c>
      <c r="L1761">
        <v>175.76</v>
      </c>
      <c r="M1761">
        <v>175.76</v>
      </c>
      <c r="N1761">
        <v>175.76</v>
      </c>
      <c r="O1761">
        <v>175.76</v>
      </c>
      <c r="P1761">
        <v>171.98</v>
      </c>
      <c r="Q1761">
        <v>171.980147396799</v>
      </c>
      <c r="R1761">
        <v>122.55522215393501</v>
      </c>
      <c r="S1761">
        <v>53.2047778460648</v>
      </c>
      <c r="T1761" t="s">
        <v>262</v>
      </c>
      <c r="U1761" t="s">
        <v>9819</v>
      </c>
      <c r="V1761" t="s">
        <v>84</v>
      </c>
      <c r="W1761">
        <v>1</v>
      </c>
      <c r="X1761" t="s">
        <v>1388</v>
      </c>
      <c r="Y1761" t="s">
        <v>1389</v>
      </c>
      <c r="Z1761" t="s">
        <v>154</v>
      </c>
      <c r="AA1761" t="s">
        <v>155</v>
      </c>
    </row>
    <row r="1762" spans="1:27" ht="12.75" x14ac:dyDescent="0.2">
      <c r="A1762" t="s">
        <v>6247</v>
      </c>
      <c r="B1762" t="s">
        <v>6248</v>
      </c>
      <c r="D1762" t="s">
        <v>1403</v>
      </c>
      <c r="E1762" t="s">
        <v>8378</v>
      </c>
      <c r="F1762">
        <v>10</v>
      </c>
      <c r="G1762" t="s">
        <v>6249</v>
      </c>
      <c r="H1762" t="s">
        <v>6250</v>
      </c>
      <c r="I1762">
        <v>4.2</v>
      </c>
      <c r="J1762">
        <v>4.2</v>
      </c>
      <c r="K1762">
        <v>4.2</v>
      </c>
      <c r="L1762">
        <v>4.2</v>
      </c>
      <c r="M1762">
        <v>4.22</v>
      </c>
      <c r="N1762">
        <v>4.22</v>
      </c>
      <c r="O1762">
        <v>4.22</v>
      </c>
      <c r="P1762">
        <v>4.13</v>
      </c>
      <c r="Q1762">
        <v>4.1316551927158898</v>
      </c>
      <c r="R1762">
        <v>3.7184896734442998</v>
      </c>
      <c r="S1762">
        <v>0.50151032655569705</v>
      </c>
      <c r="T1762" t="s">
        <v>262</v>
      </c>
      <c r="U1762" t="s">
        <v>9819</v>
      </c>
      <c r="V1762" t="s">
        <v>25</v>
      </c>
      <c r="W1762">
        <v>1</v>
      </c>
      <c r="X1762" t="s">
        <v>1388</v>
      </c>
      <c r="Y1762" t="s">
        <v>1389</v>
      </c>
    </row>
    <row r="1763" spans="1:27" ht="12.75" x14ac:dyDescent="0.2">
      <c r="A1763" t="s">
        <v>6251</v>
      </c>
      <c r="B1763" t="s">
        <v>6252</v>
      </c>
      <c r="D1763" t="s">
        <v>1093</v>
      </c>
      <c r="E1763" t="s">
        <v>9299</v>
      </c>
      <c r="F1763">
        <v>1</v>
      </c>
      <c r="G1763" t="s">
        <v>6253</v>
      </c>
      <c r="H1763" t="s">
        <v>6254</v>
      </c>
      <c r="I1763">
        <v>8.9499999999999993</v>
      </c>
      <c r="J1763">
        <v>8.9499999999999993</v>
      </c>
      <c r="K1763">
        <v>8.9499999999999993</v>
      </c>
      <c r="L1763">
        <v>8.9499999999999993</v>
      </c>
      <c r="M1763">
        <v>8.9700000000000006</v>
      </c>
      <c r="N1763">
        <v>8.9700000000000006</v>
      </c>
      <c r="O1763">
        <v>8.9700000000000006</v>
      </c>
      <c r="P1763">
        <v>8.7799999999999994</v>
      </c>
      <c r="Q1763">
        <v>8.7797672845212702</v>
      </c>
      <c r="R1763">
        <v>8.5215388349765302</v>
      </c>
      <c r="S1763">
        <v>0.448461165023474</v>
      </c>
      <c r="T1763" t="s">
        <v>262</v>
      </c>
      <c r="U1763" t="s">
        <v>9819</v>
      </c>
      <c r="V1763" t="s">
        <v>25</v>
      </c>
      <c r="W1763">
        <v>1</v>
      </c>
      <c r="X1763" t="s">
        <v>1388</v>
      </c>
      <c r="Y1763" t="s">
        <v>1389</v>
      </c>
    </row>
    <row r="1764" spans="1:27" ht="12.75" x14ac:dyDescent="0.2">
      <c r="A1764" t="s">
        <v>6255</v>
      </c>
      <c r="B1764" t="s">
        <v>6256</v>
      </c>
      <c r="D1764" t="s">
        <v>1403</v>
      </c>
      <c r="E1764" t="s">
        <v>8378</v>
      </c>
      <c r="F1764">
        <v>10</v>
      </c>
      <c r="G1764" t="s">
        <v>6257</v>
      </c>
      <c r="H1764" t="s">
        <v>6258</v>
      </c>
      <c r="I1764">
        <v>4.75</v>
      </c>
      <c r="J1764">
        <v>4.75</v>
      </c>
      <c r="K1764">
        <v>4.75</v>
      </c>
      <c r="L1764">
        <v>4.75</v>
      </c>
      <c r="M1764">
        <v>4.75</v>
      </c>
      <c r="N1764">
        <v>4.75</v>
      </c>
      <c r="O1764">
        <v>4.75</v>
      </c>
      <c r="P1764">
        <v>4.6500000000000004</v>
      </c>
      <c r="Q1764">
        <v>4.6481120918053804</v>
      </c>
      <c r="R1764">
        <v>4.4415293321695799</v>
      </c>
      <c r="S1764">
        <v>0.30847066783041699</v>
      </c>
      <c r="T1764" t="s">
        <v>262</v>
      </c>
      <c r="U1764" t="s">
        <v>9819</v>
      </c>
      <c r="V1764" t="s">
        <v>25</v>
      </c>
      <c r="W1764">
        <v>1</v>
      </c>
      <c r="X1764" t="s">
        <v>1388</v>
      </c>
      <c r="Y1764" t="s">
        <v>1389</v>
      </c>
    </row>
    <row r="1765" spans="1:27" ht="12.75" x14ac:dyDescent="0.2">
      <c r="A1765" t="s">
        <v>6259</v>
      </c>
      <c r="B1765" t="s">
        <v>6260</v>
      </c>
      <c r="D1765" t="s">
        <v>1403</v>
      </c>
      <c r="E1765" t="s">
        <v>8378</v>
      </c>
      <c r="F1765">
        <v>10</v>
      </c>
      <c r="G1765" t="s">
        <v>6261</v>
      </c>
      <c r="H1765" t="s">
        <v>6262</v>
      </c>
      <c r="I1765">
        <v>2.6</v>
      </c>
      <c r="J1765">
        <v>2.6</v>
      </c>
      <c r="K1765">
        <v>2.6</v>
      </c>
      <c r="L1765">
        <v>2.6</v>
      </c>
      <c r="M1765">
        <v>2.64</v>
      </c>
      <c r="N1765">
        <v>2.64</v>
      </c>
      <c r="O1765">
        <v>2.64</v>
      </c>
      <c r="P1765">
        <v>2.58</v>
      </c>
      <c r="Q1765">
        <v>2.5822844954474302</v>
      </c>
      <c r="R1765">
        <v>2.1174732862668901</v>
      </c>
      <c r="S1765">
        <v>0.522526713733106</v>
      </c>
      <c r="T1765" t="s">
        <v>262</v>
      </c>
      <c r="U1765" t="s">
        <v>9819</v>
      </c>
      <c r="V1765" t="s">
        <v>25</v>
      </c>
      <c r="W1765">
        <v>1</v>
      </c>
      <c r="X1765" t="s">
        <v>1388</v>
      </c>
      <c r="Y1765" t="s">
        <v>1389</v>
      </c>
    </row>
    <row r="1766" spans="1:27" ht="12.75" x14ac:dyDescent="0.2">
      <c r="A1766" t="s">
        <v>6263</v>
      </c>
      <c r="B1766" t="s">
        <v>6264</v>
      </c>
      <c r="D1766" t="s">
        <v>1403</v>
      </c>
      <c r="E1766" t="s">
        <v>8378</v>
      </c>
      <c r="F1766">
        <v>10</v>
      </c>
      <c r="G1766" t="s">
        <v>6261</v>
      </c>
      <c r="H1766" t="s">
        <v>6265</v>
      </c>
      <c r="I1766">
        <v>2.6</v>
      </c>
      <c r="J1766">
        <v>2.6</v>
      </c>
      <c r="K1766">
        <v>2.6</v>
      </c>
      <c r="L1766">
        <v>2.6</v>
      </c>
      <c r="M1766">
        <v>2.64</v>
      </c>
      <c r="N1766">
        <v>2.64</v>
      </c>
      <c r="O1766">
        <v>2.64</v>
      </c>
      <c r="P1766">
        <v>2.58</v>
      </c>
      <c r="Q1766">
        <v>2.5822844954474302</v>
      </c>
      <c r="R1766">
        <v>3.0470957046279699</v>
      </c>
      <c r="S1766">
        <v>-0.40709570462797001</v>
      </c>
      <c r="T1766" t="s">
        <v>262</v>
      </c>
      <c r="U1766" t="s">
        <v>9819</v>
      </c>
      <c r="V1766" t="s">
        <v>84</v>
      </c>
      <c r="W1766">
        <v>2</v>
      </c>
      <c r="X1766" t="s">
        <v>85</v>
      </c>
      <c r="Y1766" t="s">
        <v>86</v>
      </c>
      <c r="Z1766" t="s">
        <v>1388</v>
      </c>
      <c r="AA1766" t="s">
        <v>1389</v>
      </c>
    </row>
    <row r="1767" spans="1:27" ht="12.75" x14ac:dyDescent="0.2">
      <c r="A1767" t="s">
        <v>6266</v>
      </c>
      <c r="B1767" t="s">
        <v>6267</v>
      </c>
      <c r="D1767" t="s">
        <v>1403</v>
      </c>
      <c r="E1767" t="s">
        <v>8378</v>
      </c>
      <c r="F1767">
        <v>10</v>
      </c>
      <c r="G1767" t="s">
        <v>6268</v>
      </c>
      <c r="H1767" t="s">
        <v>6269</v>
      </c>
      <c r="I1767">
        <v>2.6</v>
      </c>
      <c r="J1767">
        <v>2.6</v>
      </c>
      <c r="K1767">
        <v>2.6</v>
      </c>
      <c r="L1767">
        <v>2.6</v>
      </c>
      <c r="M1767">
        <v>2.64</v>
      </c>
      <c r="N1767">
        <v>2.64</v>
      </c>
      <c r="O1767">
        <v>2.64</v>
      </c>
      <c r="P1767">
        <v>2.58</v>
      </c>
      <c r="Q1767">
        <v>2.5822844954474302</v>
      </c>
      <c r="R1767">
        <v>2.5306388055384801</v>
      </c>
      <c r="S1767">
        <v>0.109361194461516</v>
      </c>
      <c r="T1767" t="s">
        <v>262</v>
      </c>
      <c r="U1767" t="s">
        <v>9819</v>
      </c>
      <c r="V1767" t="s">
        <v>25</v>
      </c>
      <c r="W1767">
        <v>1</v>
      </c>
      <c r="X1767" t="s">
        <v>1388</v>
      </c>
      <c r="Y1767" t="s">
        <v>1389</v>
      </c>
    </row>
    <row r="1768" spans="1:27" ht="12.75" x14ac:dyDescent="0.2">
      <c r="A1768" t="s">
        <v>6270</v>
      </c>
      <c r="B1768" t="s">
        <v>6271</v>
      </c>
      <c r="D1768" t="s">
        <v>1403</v>
      </c>
      <c r="E1768" t="s">
        <v>8378</v>
      </c>
      <c r="F1768">
        <v>10</v>
      </c>
      <c r="G1768" t="s">
        <v>6272</v>
      </c>
      <c r="H1768" t="s">
        <v>6273</v>
      </c>
      <c r="I1768">
        <v>2.6</v>
      </c>
      <c r="J1768">
        <v>2.6</v>
      </c>
      <c r="K1768">
        <v>2.6</v>
      </c>
      <c r="L1768">
        <v>2.6</v>
      </c>
      <c r="M1768">
        <v>2.64</v>
      </c>
      <c r="N1768">
        <v>2.64</v>
      </c>
      <c r="O1768">
        <v>2.64</v>
      </c>
      <c r="P1768">
        <v>2.58</v>
      </c>
      <c r="Q1768">
        <v>2.5822844954474302</v>
      </c>
      <c r="R1768">
        <v>2.5306388055384801</v>
      </c>
      <c r="S1768">
        <v>0.109361194461516</v>
      </c>
      <c r="T1768" t="s">
        <v>262</v>
      </c>
      <c r="U1768" t="s">
        <v>9819</v>
      </c>
      <c r="V1768" t="s">
        <v>25</v>
      </c>
      <c r="W1768">
        <v>1</v>
      </c>
      <c r="X1768" t="s">
        <v>1388</v>
      </c>
      <c r="Y1768" t="s">
        <v>1389</v>
      </c>
    </row>
    <row r="1769" spans="1:27" ht="12.75" x14ac:dyDescent="0.2">
      <c r="A1769" t="s">
        <v>6274</v>
      </c>
      <c r="B1769" t="s">
        <v>6275</v>
      </c>
      <c r="D1769" t="s">
        <v>1403</v>
      </c>
      <c r="E1769" t="s">
        <v>8378</v>
      </c>
      <c r="F1769">
        <v>10</v>
      </c>
      <c r="G1769" t="s">
        <v>6276</v>
      </c>
      <c r="H1769" t="s">
        <v>6277</v>
      </c>
      <c r="I1769">
        <v>1.55</v>
      </c>
      <c r="J1769">
        <v>1.55</v>
      </c>
      <c r="K1769">
        <v>1.55</v>
      </c>
      <c r="L1769">
        <v>1.55</v>
      </c>
      <c r="M1769">
        <v>1.58</v>
      </c>
      <c r="N1769">
        <v>1.58</v>
      </c>
      <c r="O1769">
        <v>1.58</v>
      </c>
      <c r="P1769">
        <v>1.55</v>
      </c>
      <c r="Q1769">
        <v>1.54937069726846</v>
      </c>
      <c r="R1769">
        <v>1.3427879376326599</v>
      </c>
      <c r="S1769">
        <v>0.237212062367335</v>
      </c>
      <c r="T1769" t="s">
        <v>262</v>
      </c>
      <c r="U1769" t="s">
        <v>9819</v>
      </c>
      <c r="V1769" t="s">
        <v>25</v>
      </c>
      <c r="W1769">
        <v>1</v>
      </c>
      <c r="X1769" t="s">
        <v>1388</v>
      </c>
      <c r="Y1769" t="s">
        <v>1389</v>
      </c>
    </row>
    <row r="1770" spans="1:27" ht="12.75" x14ac:dyDescent="0.2">
      <c r="A1770" t="s">
        <v>6278</v>
      </c>
      <c r="B1770" t="s">
        <v>6279</v>
      </c>
      <c r="D1770" t="s">
        <v>1403</v>
      </c>
      <c r="E1770" t="s">
        <v>8378</v>
      </c>
      <c r="F1770">
        <v>10</v>
      </c>
      <c r="G1770" t="s">
        <v>6280</v>
      </c>
      <c r="H1770" t="s">
        <v>6281</v>
      </c>
      <c r="I1770">
        <v>1.55</v>
      </c>
      <c r="J1770">
        <v>1.55</v>
      </c>
      <c r="K1770">
        <v>1.55</v>
      </c>
      <c r="L1770">
        <v>1.55</v>
      </c>
      <c r="M1770">
        <v>1.58</v>
      </c>
      <c r="N1770">
        <v>1.58</v>
      </c>
      <c r="O1770">
        <v>1.58</v>
      </c>
      <c r="P1770">
        <v>1.55</v>
      </c>
      <c r="Q1770">
        <v>1.54937069726846</v>
      </c>
      <c r="R1770">
        <v>1.3427879376326599</v>
      </c>
      <c r="S1770">
        <v>0.237212062367335</v>
      </c>
      <c r="T1770" t="s">
        <v>262</v>
      </c>
      <c r="U1770" t="s">
        <v>9819</v>
      </c>
      <c r="V1770" t="s">
        <v>25</v>
      </c>
      <c r="W1770">
        <v>1</v>
      </c>
      <c r="X1770" t="s">
        <v>1388</v>
      </c>
      <c r="Y1770" t="s">
        <v>1389</v>
      </c>
    </row>
    <row r="1771" spans="1:27" ht="12.75" x14ac:dyDescent="0.2">
      <c r="A1771" t="s">
        <v>6282</v>
      </c>
      <c r="B1771" t="s">
        <v>6283</v>
      </c>
      <c r="D1771" t="s">
        <v>1403</v>
      </c>
      <c r="E1771" t="s">
        <v>8378</v>
      </c>
      <c r="F1771">
        <v>10</v>
      </c>
      <c r="G1771" t="s">
        <v>6284</v>
      </c>
      <c r="H1771" t="s">
        <v>6285</v>
      </c>
      <c r="I1771">
        <v>4.2</v>
      </c>
      <c r="J1771">
        <v>4.2</v>
      </c>
      <c r="K1771">
        <v>4.2</v>
      </c>
      <c r="L1771">
        <v>4.2</v>
      </c>
      <c r="M1771">
        <v>4.22</v>
      </c>
      <c r="N1771">
        <v>4.22</v>
      </c>
      <c r="O1771">
        <v>4.22</v>
      </c>
      <c r="P1771">
        <v>4.13</v>
      </c>
      <c r="Q1771">
        <v>4.1316551927158898</v>
      </c>
      <c r="R1771">
        <v>3.8217810532622001</v>
      </c>
      <c r="S1771">
        <v>0.39821894673780001</v>
      </c>
      <c r="T1771" t="s">
        <v>262</v>
      </c>
      <c r="U1771" t="s">
        <v>9819</v>
      </c>
      <c r="V1771" t="s">
        <v>25</v>
      </c>
      <c r="W1771">
        <v>1</v>
      </c>
      <c r="X1771" t="s">
        <v>1388</v>
      </c>
      <c r="Y1771" t="s">
        <v>1389</v>
      </c>
    </row>
    <row r="1772" spans="1:27" ht="12.75" x14ac:dyDescent="0.2">
      <c r="A1772" t="s">
        <v>1421</v>
      </c>
      <c r="B1772" t="s">
        <v>1422</v>
      </c>
      <c r="D1772" t="s">
        <v>22</v>
      </c>
      <c r="E1772" t="s">
        <v>9299</v>
      </c>
      <c r="F1772">
        <v>1</v>
      </c>
      <c r="G1772" t="s">
        <v>1423</v>
      </c>
      <c r="H1772" t="s">
        <v>1424</v>
      </c>
      <c r="I1772">
        <v>11.6</v>
      </c>
      <c r="J1772">
        <v>11.6</v>
      </c>
      <c r="K1772">
        <v>11.6</v>
      </c>
      <c r="L1772">
        <v>11.6</v>
      </c>
      <c r="M1772">
        <v>11.61</v>
      </c>
      <c r="N1772">
        <v>11.61</v>
      </c>
      <c r="O1772">
        <v>11.61</v>
      </c>
      <c r="P1772">
        <v>11.36</v>
      </c>
      <c r="Q1772">
        <v>11.3620517799687</v>
      </c>
      <c r="R1772">
        <v>11.3620517799687</v>
      </c>
      <c r="S1772">
        <v>0.24794822003129699</v>
      </c>
      <c r="T1772" t="s">
        <v>262</v>
      </c>
      <c r="U1772" t="s">
        <v>9819</v>
      </c>
      <c r="V1772" t="s">
        <v>25</v>
      </c>
      <c r="W1772">
        <v>1</v>
      </c>
      <c r="X1772" t="s">
        <v>99</v>
      </c>
      <c r="Y1772" t="s">
        <v>100</v>
      </c>
    </row>
    <row r="1773" spans="1:27" ht="12.75" x14ac:dyDescent="0.2">
      <c r="A1773" t="s">
        <v>1425</v>
      </c>
      <c r="B1773" t="s">
        <v>1426</v>
      </c>
      <c r="D1773" t="s">
        <v>22</v>
      </c>
      <c r="E1773" t="s">
        <v>9299</v>
      </c>
      <c r="F1773">
        <v>1</v>
      </c>
      <c r="G1773" t="s">
        <v>1427</v>
      </c>
      <c r="H1773" t="s">
        <v>1428</v>
      </c>
      <c r="I1773">
        <v>31.65</v>
      </c>
      <c r="J1773">
        <v>31.65</v>
      </c>
      <c r="K1773">
        <v>31.65</v>
      </c>
      <c r="L1773">
        <v>31.65</v>
      </c>
      <c r="M1773">
        <v>31.67</v>
      </c>
      <c r="N1773">
        <v>31.67</v>
      </c>
      <c r="O1773">
        <v>31.67</v>
      </c>
      <c r="P1773">
        <v>30.99</v>
      </c>
      <c r="Q1773">
        <v>30.987413945369202</v>
      </c>
      <c r="R1773">
        <v>30.987413945369202</v>
      </c>
      <c r="S1773">
        <v>0.68258605463081101</v>
      </c>
      <c r="T1773" t="s">
        <v>262</v>
      </c>
      <c r="U1773" t="s">
        <v>9819</v>
      </c>
      <c r="V1773" t="s">
        <v>25</v>
      </c>
      <c r="W1773">
        <v>1</v>
      </c>
      <c r="X1773" t="s">
        <v>99</v>
      </c>
      <c r="Y1773" t="s">
        <v>100</v>
      </c>
    </row>
    <row r="1774" spans="1:27" ht="12.75" x14ac:dyDescent="0.2">
      <c r="A1774" t="s">
        <v>1429</v>
      </c>
      <c r="B1774" t="s">
        <v>1430</v>
      </c>
      <c r="D1774" t="s">
        <v>22</v>
      </c>
      <c r="E1774" t="s">
        <v>9299</v>
      </c>
      <c r="F1774">
        <v>1</v>
      </c>
      <c r="G1774" t="s">
        <v>1431</v>
      </c>
      <c r="H1774" t="s">
        <v>1432</v>
      </c>
      <c r="I1774">
        <v>31.65</v>
      </c>
      <c r="J1774">
        <v>31.65</v>
      </c>
      <c r="K1774">
        <v>31.65</v>
      </c>
      <c r="L1774">
        <v>31.65</v>
      </c>
      <c r="M1774">
        <v>31.67</v>
      </c>
      <c r="N1774">
        <v>31.67</v>
      </c>
      <c r="O1774">
        <v>31.67</v>
      </c>
      <c r="P1774">
        <v>30.99</v>
      </c>
      <c r="Q1774">
        <v>30.987413945369202</v>
      </c>
      <c r="R1774">
        <v>30.987413945369202</v>
      </c>
      <c r="S1774">
        <v>0.68258605463081101</v>
      </c>
      <c r="T1774" t="s">
        <v>262</v>
      </c>
      <c r="U1774" t="s">
        <v>9819</v>
      </c>
      <c r="V1774" t="s">
        <v>25</v>
      </c>
      <c r="W1774">
        <v>1</v>
      </c>
      <c r="X1774" t="s">
        <v>99</v>
      </c>
      <c r="Y1774" t="s">
        <v>100</v>
      </c>
    </row>
    <row r="1775" spans="1:27" ht="12.75" x14ac:dyDescent="0.2">
      <c r="A1775" t="s">
        <v>1433</v>
      </c>
      <c r="B1775" t="s">
        <v>1434</v>
      </c>
      <c r="D1775" t="s">
        <v>22</v>
      </c>
      <c r="E1775" t="s">
        <v>9299</v>
      </c>
      <c r="F1775">
        <v>1</v>
      </c>
      <c r="G1775" t="s">
        <v>1435</v>
      </c>
      <c r="H1775" t="s">
        <v>1436</v>
      </c>
      <c r="I1775">
        <v>31.65</v>
      </c>
      <c r="J1775">
        <v>31.65</v>
      </c>
      <c r="K1775">
        <v>31.65</v>
      </c>
      <c r="L1775">
        <v>31.65</v>
      </c>
      <c r="M1775">
        <v>31.67</v>
      </c>
      <c r="N1775">
        <v>31.67</v>
      </c>
      <c r="O1775">
        <v>31.67</v>
      </c>
      <c r="P1775">
        <v>30.99</v>
      </c>
      <c r="Q1775">
        <v>30.987413945369202</v>
      </c>
      <c r="R1775">
        <v>30.987413945369202</v>
      </c>
      <c r="S1775">
        <v>0.68258605463081101</v>
      </c>
      <c r="T1775" t="s">
        <v>262</v>
      </c>
      <c r="U1775" t="s">
        <v>9819</v>
      </c>
      <c r="V1775" t="s">
        <v>25</v>
      </c>
      <c r="W1775">
        <v>1</v>
      </c>
      <c r="X1775" t="s">
        <v>99</v>
      </c>
      <c r="Y1775" t="s">
        <v>100</v>
      </c>
    </row>
    <row r="1776" spans="1:27" ht="12.75" x14ac:dyDescent="0.2">
      <c r="A1776" t="s">
        <v>6286</v>
      </c>
      <c r="B1776" t="s">
        <v>6287</v>
      </c>
      <c r="D1776" t="s">
        <v>22</v>
      </c>
      <c r="E1776" t="s">
        <v>9299</v>
      </c>
      <c r="F1776">
        <v>1</v>
      </c>
      <c r="G1776" t="s">
        <v>6288</v>
      </c>
      <c r="H1776" t="s">
        <v>6289</v>
      </c>
      <c r="I1776">
        <v>7.9</v>
      </c>
      <c r="J1776">
        <v>7.9</v>
      </c>
      <c r="K1776">
        <v>7.9</v>
      </c>
      <c r="L1776">
        <v>7.9</v>
      </c>
      <c r="M1776">
        <v>7.92</v>
      </c>
      <c r="N1776">
        <v>7.92</v>
      </c>
      <c r="O1776">
        <v>7.92</v>
      </c>
      <c r="P1776">
        <v>7.75</v>
      </c>
      <c r="Q1776">
        <v>7.7468534863423004</v>
      </c>
      <c r="R1776">
        <v>7.7468534863423004</v>
      </c>
      <c r="S1776">
        <v>0.17314651365770201</v>
      </c>
      <c r="T1776" t="s">
        <v>262</v>
      </c>
      <c r="U1776" t="s">
        <v>9819</v>
      </c>
      <c r="V1776" t="s">
        <v>25</v>
      </c>
      <c r="W1776">
        <v>1</v>
      </c>
      <c r="X1776" t="s">
        <v>99</v>
      </c>
      <c r="Y1776" t="s">
        <v>100</v>
      </c>
    </row>
    <row r="1777" spans="1:27" ht="12.75" x14ac:dyDescent="0.2">
      <c r="A1777" t="s">
        <v>6290</v>
      </c>
      <c r="B1777" t="s">
        <v>6291</v>
      </c>
      <c r="D1777" t="s">
        <v>22</v>
      </c>
      <c r="E1777" t="s">
        <v>9299</v>
      </c>
      <c r="F1777">
        <v>1</v>
      </c>
      <c r="G1777" t="s">
        <v>6292</v>
      </c>
      <c r="H1777" t="s">
        <v>6292</v>
      </c>
      <c r="I1777">
        <v>13.7</v>
      </c>
      <c r="J1777">
        <v>13.7</v>
      </c>
      <c r="K1777">
        <v>13.7</v>
      </c>
      <c r="L1777">
        <v>13.7</v>
      </c>
      <c r="M1777">
        <v>13.73</v>
      </c>
      <c r="N1777">
        <v>13.73</v>
      </c>
      <c r="O1777">
        <v>13.73</v>
      </c>
      <c r="P1777">
        <v>13.43</v>
      </c>
      <c r="Q1777">
        <v>13.427879376326599</v>
      </c>
      <c r="R1777">
        <v>13.582816446053499</v>
      </c>
      <c r="S1777">
        <v>0.14718355394650701</v>
      </c>
      <c r="T1777" t="s">
        <v>262</v>
      </c>
      <c r="U1777" t="s">
        <v>9819</v>
      </c>
      <c r="V1777" t="s">
        <v>25</v>
      </c>
      <c r="W1777">
        <v>1</v>
      </c>
      <c r="X1777" t="s">
        <v>99</v>
      </c>
      <c r="Y1777" t="s">
        <v>100</v>
      </c>
    </row>
    <row r="1778" spans="1:27" ht="12.75" x14ac:dyDescent="0.2">
      <c r="A1778" t="s">
        <v>6293</v>
      </c>
      <c r="B1778" t="s">
        <v>6294</v>
      </c>
      <c r="D1778" t="s">
        <v>22</v>
      </c>
      <c r="E1778" t="s">
        <v>9299</v>
      </c>
      <c r="F1778">
        <v>1</v>
      </c>
      <c r="G1778" t="s">
        <v>6295</v>
      </c>
      <c r="H1778" t="s">
        <v>6295</v>
      </c>
      <c r="I1778">
        <v>25.3</v>
      </c>
      <c r="J1778">
        <v>25.3</v>
      </c>
      <c r="K1778">
        <v>25.3</v>
      </c>
      <c r="L1778">
        <v>25.3</v>
      </c>
      <c r="M1778">
        <v>25.34</v>
      </c>
      <c r="N1778">
        <v>25.34</v>
      </c>
      <c r="O1778">
        <v>25.34</v>
      </c>
      <c r="P1778">
        <v>24.79</v>
      </c>
      <c r="Q1778">
        <v>24.789931156295399</v>
      </c>
      <c r="R1778">
        <v>25.203096675566901</v>
      </c>
      <c r="S1778">
        <v>0.13690332443306</v>
      </c>
      <c r="T1778" t="s">
        <v>262</v>
      </c>
      <c r="U1778" t="s">
        <v>9819</v>
      </c>
      <c r="V1778" t="s">
        <v>25</v>
      </c>
      <c r="W1778">
        <v>1</v>
      </c>
      <c r="X1778" t="s">
        <v>99</v>
      </c>
      <c r="Y1778" t="s">
        <v>100</v>
      </c>
    </row>
    <row r="1779" spans="1:27" ht="12.75" x14ac:dyDescent="0.2">
      <c r="A1779" t="s">
        <v>6296</v>
      </c>
      <c r="B1779" t="s">
        <v>6297</v>
      </c>
      <c r="D1779" t="s">
        <v>22</v>
      </c>
      <c r="E1779" t="s">
        <v>9299</v>
      </c>
      <c r="F1779">
        <v>1</v>
      </c>
      <c r="G1779" t="s">
        <v>6298</v>
      </c>
      <c r="H1779" t="s">
        <v>6298</v>
      </c>
      <c r="I1779">
        <v>19</v>
      </c>
      <c r="J1779">
        <v>19</v>
      </c>
      <c r="K1779">
        <v>19</v>
      </c>
      <c r="L1779">
        <v>19</v>
      </c>
      <c r="M1779">
        <v>19</v>
      </c>
      <c r="N1779">
        <v>19</v>
      </c>
      <c r="O1779">
        <v>19</v>
      </c>
      <c r="P1779">
        <v>18.59</v>
      </c>
      <c r="Q1779">
        <v>18.5924483672215</v>
      </c>
      <c r="R1779">
        <v>18.902322506675201</v>
      </c>
      <c r="S1779">
        <v>9.7677493324795306E-2</v>
      </c>
      <c r="T1779" t="s">
        <v>262</v>
      </c>
      <c r="U1779" t="s">
        <v>9819</v>
      </c>
      <c r="V1779" t="s">
        <v>25</v>
      </c>
      <c r="W1779">
        <v>1</v>
      </c>
      <c r="X1779" t="s">
        <v>99</v>
      </c>
      <c r="Y1779" t="s">
        <v>100</v>
      </c>
    </row>
    <row r="1780" spans="1:27" ht="12.75" x14ac:dyDescent="0.2">
      <c r="A1780" t="s">
        <v>6299</v>
      </c>
      <c r="B1780" t="s">
        <v>6300</v>
      </c>
      <c r="D1780" t="s">
        <v>22</v>
      </c>
      <c r="E1780" t="s">
        <v>9299</v>
      </c>
      <c r="F1780">
        <v>1</v>
      </c>
      <c r="G1780" t="s">
        <v>6301</v>
      </c>
      <c r="H1780" t="s">
        <v>6301</v>
      </c>
      <c r="I1780">
        <v>12.65</v>
      </c>
      <c r="J1780">
        <v>12.65</v>
      </c>
      <c r="K1780">
        <v>12.65</v>
      </c>
      <c r="L1780">
        <v>12.65</v>
      </c>
      <c r="M1780">
        <v>12.66</v>
      </c>
      <c r="N1780">
        <v>12.66</v>
      </c>
      <c r="O1780">
        <v>12.66</v>
      </c>
      <c r="P1780">
        <v>12.39</v>
      </c>
      <c r="Q1780">
        <v>12.3949655781477</v>
      </c>
      <c r="R1780">
        <v>12.6015483377835</v>
      </c>
      <c r="S1780">
        <v>5.8451662216530302E-2</v>
      </c>
      <c r="T1780" t="s">
        <v>262</v>
      </c>
      <c r="U1780" t="s">
        <v>9819</v>
      </c>
      <c r="V1780" t="s">
        <v>25</v>
      </c>
      <c r="W1780">
        <v>1</v>
      </c>
      <c r="X1780" t="s">
        <v>99</v>
      </c>
      <c r="Y1780" t="s">
        <v>100</v>
      </c>
    </row>
    <row r="1781" spans="1:27" ht="12.75" x14ac:dyDescent="0.2">
      <c r="A1781" t="s">
        <v>6302</v>
      </c>
      <c r="B1781" t="s">
        <v>6303</v>
      </c>
      <c r="D1781" t="s">
        <v>22</v>
      </c>
      <c r="E1781" t="s">
        <v>9299</v>
      </c>
      <c r="F1781">
        <v>1</v>
      </c>
      <c r="G1781" t="s">
        <v>6304</v>
      </c>
      <c r="H1781" t="s">
        <v>6304</v>
      </c>
      <c r="I1781">
        <v>23.2</v>
      </c>
      <c r="J1781">
        <v>23.2</v>
      </c>
      <c r="K1781">
        <v>23.2</v>
      </c>
      <c r="L1781">
        <v>23.2</v>
      </c>
      <c r="M1781">
        <v>23.22</v>
      </c>
      <c r="N1781">
        <v>23.22</v>
      </c>
      <c r="O1781">
        <v>23.22</v>
      </c>
      <c r="P1781">
        <v>22.72</v>
      </c>
      <c r="Q1781">
        <v>22.724103559937401</v>
      </c>
      <c r="R1781">
        <v>22.724103559937401</v>
      </c>
      <c r="S1781">
        <v>0.49589644006259498</v>
      </c>
      <c r="T1781" t="s">
        <v>262</v>
      </c>
      <c r="U1781" t="s">
        <v>9819</v>
      </c>
      <c r="V1781" t="s">
        <v>25</v>
      </c>
      <c r="W1781">
        <v>1</v>
      </c>
      <c r="X1781" t="s">
        <v>99</v>
      </c>
      <c r="Y1781" t="s">
        <v>100</v>
      </c>
    </row>
    <row r="1782" spans="1:27" ht="12.75" x14ac:dyDescent="0.2">
      <c r="A1782" t="s">
        <v>6305</v>
      </c>
      <c r="B1782" t="s">
        <v>6306</v>
      </c>
      <c r="D1782" t="s">
        <v>22</v>
      </c>
      <c r="E1782" t="s">
        <v>9299</v>
      </c>
      <c r="F1782">
        <v>1</v>
      </c>
      <c r="G1782" t="s">
        <v>6307</v>
      </c>
      <c r="H1782" t="s">
        <v>6307</v>
      </c>
      <c r="I1782">
        <v>11.6</v>
      </c>
      <c r="J1782">
        <v>11.6</v>
      </c>
      <c r="K1782">
        <v>11.6</v>
      </c>
      <c r="L1782">
        <v>11.6</v>
      </c>
      <c r="M1782">
        <v>11.61</v>
      </c>
      <c r="N1782">
        <v>11.61</v>
      </c>
      <c r="O1782">
        <v>11.61</v>
      </c>
      <c r="P1782">
        <v>11.36</v>
      </c>
      <c r="Q1782">
        <v>11.3620517799687</v>
      </c>
      <c r="R1782">
        <v>11.6202802295134</v>
      </c>
      <c r="S1782">
        <v>-1.0280229513446299E-2</v>
      </c>
      <c r="T1782" t="s">
        <v>262</v>
      </c>
      <c r="U1782" t="s">
        <v>9819</v>
      </c>
      <c r="V1782" t="s">
        <v>25</v>
      </c>
      <c r="W1782">
        <v>1</v>
      </c>
      <c r="X1782" t="s">
        <v>99</v>
      </c>
      <c r="Y1782" t="s">
        <v>100</v>
      </c>
    </row>
    <row r="1783" spans="1:27" ht="12.75" x14ac:dyDescent="0.2">
      <c r="A1783" t="s">
        <v>6308</v>
      </c>
      <c r="B1783" t="s">
        <v>6309</v>
      </c>
      <c r="D1783" t="s">
        <v>22</v>
      </c>
      <c r="E1783" t="s">
        <v>9299</v>
      </c>
      <c r="F1783">
        <v>1</v>
      </c>
      <c r="G1783" t="s">
        <v>6310</v>
      </c>
      <c r="H1783" t="s">
        <v>6311</v>
      </c>
      <c r="I1783">
        <v>5.8</v>
      </c>
      <c r="J1783">
        <v>5.8</v>
      </c>
      <c r="K1783">
        <v>5.8</v>
      </c>
      <c r="L1783">
        <v>5.8</v>
      </c>
      <c r="M1783">
        <v>5.8</v>
      </c>
      <c r="N1783">
        <v>5.8</v>
      </c>
      <c r="O1783">
        <v>5.8</v>
      </c>
      <c r="P1783">
        <v>5.68</v>
      </c>
      <c r="Q1783">
        <v>5.6810258899843502</v>
      </c>
      <c r="R1783">
        <v>5.8359629597111997</v>
      </c>
      <c r="S1783">
        <v>-3.5962959711197201E-2</v>
      </c>
      <c r="T1783" t="s">
        <v>262</v>
      </c>
      <c r="U1783" t="s">
        <v>9819</v>
      </c>
      <c r="V1783" t="s">
        <v>25</v>
      </c>
      <c r="W1783">
        <v>1</v>
      </c>
      <c r="X1783" t="s">
        <v>99</v>
      </c>
      <c r="Y1783" t="s">
        <v>100</v>
      </c>
    </row>
    <row r="1784" spans="1:27" ht="12.75" x14ac:dyDescent="0.2">
      <c r="A1784" t="s">
        <v>6312</v>
      </c>
      <c r="B1784" t="s">
        <v>6313</v>
      </c>
      <c r="D1784" t="s">
        <v>22</v>
      </c>
      <c r="E1784" t="s">
        <v>9299</v>
      </c>
      <c r="F1784">
        <v>1</v>
      </c>
      <c r="G1784" t="s">
        <v>6314</v>
      </c>
      <c r="H1784" t="s">
        <v>6314</v>
      </c>
      <c r="I1784">
        <v>3.7</v>
      </c>
      <c r="J1784">
        <v>3.7</v>
      </c>
      <c r="K1784">
        <v>3.7</v>
      </c>
      <c r="L1784">
        <v>3.7</v>
      </c>
      <c r="M1784">
        <v>3.7</v>
      </c>
      <c r="N1784">
        <v>3.7</v>
      </c>
      <c r="O1784">
        <v>3.7</v>
      </c>
      <c r="P1784">
        <v>3.62</v>
      </c>
      <c r="Q1784">
        <v>3.6151982936264102</v>
      </c>
      <c r="R1784">
        <v>3.8734267431711502</v>
      </c>
      <c r="S1784">
        <v>-0.17342674317114901</v>
      </c>
      <c r="T1784" t="s">
        <v>262</v>
      </c>
      <c r="U1784" t="s">
        <v>9819</v>
      </c>
      <c r="V1784" t="s">
        <v>84</v>
      </c>
      <c r="W1784">
        <v>2</v>
      </c>
      <c r="X1784" t="s">
        <v>99</v>
      </c>
      <c r="Y1784" t="s">
        <v>100</v>
      </c>
      <c r="Z1784" t="s">
        <v>265</v>
      </c>
      <c r="AA1784" t="s">
        <v>266</v>
      </c>
    </row>
    <row r="1785" spans="1:27" ht="12.75" x14ac:dyDescent="0.2">
      <c r="A1785" t="s">
        <v>6315</v>
      </c>
      <c r="B1785" t="s">
        <v>6316</v>
      </c>
      <c r="D1785" t="s">
        <v>22</v>
      </c>
      <c r="E1785" t="s">
        <v>9299</v>
      </c>
      <c r="F1785">
        <v>1</v>
      </c>
      <c r="G1785" t="s">
        <v>6317</v>
      </c>
      <c r="H1785" t="s">
        <v>6317</v>
      </c>
      <c r="I1785">
        <v>25.3</v>
      </c>
      <c r="J1785">
        <v>25.3</v>
      </c>
      <c r="K1785">
        <v>25.3</v>
      </c>
      <c r="L1785">
        <v>25.3</v>
      </c>
      <c r="M1785">
        <v>25.34</v>
      </c>
      <c r="N1785">
        <v>25.34</v>
      </c>
      <c r="O1785">
        <v>25.34</v>
      </c>
      <c r="P1785">
        <v>24.79</v>
      </c>
      <c r="Q1785">
        <v>24.789931156295399</v>
      </c>
      <c r="R1785">
        <v>25.203096675566901</v>
      </c>
      <c r="S1785">
        <v>0.13690332443306</v>
      </c>
      <c r="T1785" t="s">
        <v>262</v>
      </c>
      <c r="U1785" t="s">
        <v>9819</v>
      </c>
      <c r="V1785" t="s">
        <v>25</v>
      </c>
      <c r="W1785">
        <v>1</v>
      </c>
      <c r="X1785" t="s">
        <v>99</v>
      </c>
      <c r="Y1785" t="s">
        <v>100</v>
      </c>
    </row>
    <row r="1786" spans="1:27" ht="12.75" x14ac:dyDescent="0.2">
      <c r="A1786" t="s">
        <v>6318</v>
      </c>
      <c r="B1786" t="s">
        <v>6319</v>
      </c>
      <c r="D1786" t="s">
        <v>22</v>
      </c>
      <c r="E1786" t="s">
        <v>9299</v>
      </c>
      <c r="F1786">
        <v>1</v>
      </c>
      <c r="G1786" t="s">
        <v>6320</v>
      </c>
      <c r="H1786" t="s">
        <v>6320</v>
      </c>
      <c r="I1786">
        <v>21.6</v>
      </c>
      <c r="J1786">
        <v>21.6</v>
      </c>
      <c r="K1786">
        <v>21.6</v>
      </c>
      <c r="L1786">
        <v>21.6</v>
      </c>
      <c r="M1786">
        <v>21.64</v>
      </c>
      <c r="N1786">
        <v>21.64</v>
      </c>
      <c r="O1786">
        <v>21.64</v>
      </c>
      <c r="P1786">
        <v>21.17</v>
      </c>
      <c r="Q1786">
        <v>21.1747328626689</v>
      </c>
      <c r="R1786">
        <v>21.329669932395799</v>
      </c>
      <c r="S1786">
        <v>0.310330067604209</v>
      </c>
      <c r="T1786" t="s">
        <v>262</v>
      </c>
      <c r="U1786" t="s">
        <v>9819</v>
      </c>
      <c r="V1786" t="s">
        <v>25</v>
      </c>
      <c r="W1786">
        <v>1</v>
      </c>
      <c r="X1786" t="s">
        <v>99</v>
      </c>
      <c r="Y1786" t="s">
        <v>100</v>
      </c>
    </row>
    <row r="1787" spans="1:27" ht="12.75" x14ac:dyDescent="0.2">
      <c r="A1787" t="s">
        <v>6321</v>
      </c>
      <c r="B1787" t="s">
        <v>6322</v>
      </c>
      <c r="D1787" t="s">
        <v>22</v>
      </c>
      <c r="E1787" t="s">
        <v>9299</v>
      </c>
      <c r="F1787">
        <v>1</v>
      </c>
      <c r="G1787" t="s">
        <v>6323</v>
      </c>
      <c r="H1787" t="s">
        <v>6323</v>
      </c>
      <c r="I1787">
        <v>7.9</v>
      </c>
      <c r="J1787">
        <v>7.9</v>
      </c>
      <c r="K1787">
        <v>7.9</v>
      </c>
      <c r="L1787">
        <v>7.9</v>
      </c>
      <c r="M1787">
        <v>7.92</v>
      </c>
      <c r="N1787">
        <v>7.92</v>
      </c>
      <c r="O1787">
        <v>7.92</v>
      </c>
      <c r="P1787">
        <v>7.75</v>
      </c>
      <c r="Q1787">
        <v>7.7468534863423004</v>
      </c>
      <c r="R1787">
        <v>7.7468534863423004</v>
      </c>
      <c r="S1787">
        <v>0.17314651365770201</v>
      </c>
      <c r="T1787" t="s">
        <v>262</v>
      </c>
      <c r="U1787" t="s">
        <v>9819</v>
      </c>
      <c r="V1787" t="s">
        <v>25</v>
      </c>
      <c r="W1787">
        <v>1</v>
      </c>
      <c r="X1787" t="s">
        <v>99</v>
      </c>
      <c r="Y1787" t="s">
        <v>100</v>
      </c>
    </row>
    <row r="1788" spans="1:27" ht="12.75" x14ac:dyDescent="0.2">
      <c r="A1788" t="s">
        <v>6324</v>
      </c>
      <c r="B1788" t="s">
        <v>6325</v>
      </c>
      <c r="D1788" t="s">
        <v>22</v>
      </c>
      <c r="E1788" t="s">
        <v>9299</v>
      </c>
      <c r="F1788">
        <v>1</v>
      </c>
      <c r="G1788" t="s">
        <v>6326</v>
      </c>
      <c r="H1788" t="s">
        <v>6326</v>
      </c>
      <c r="I1788">
        <v>13.7</v>
      </c>
      <c r="J1788">
        <v>13.7</v>
      </c>
      <c r="K1788">
        <v>13.7</v>
      </c>
      <c r="L1788">
        <v>13.7</v>
      </c>
      <c r="M1788">
        <v>13.73</v>
      </c>
      <c r="N1788">
        <v>13.73</v>
      </c>
      <c r="O1788">
        <v>13.73</v>
      </c>
      <c r="P1788">
        <v>13.43</v>
      </c>
      <c r="Q1788">
        <v>13.427879376326599</v>
      </c>
      <c r="R1788">
        <v>13.582816446053499</v>
      </c>
      <c r="S1788">
        <v>0.14718355394650701</v>
      </c>
      <c r="T1788" t="s">
        <v>262</v>
      </c>
      <c r="U1788" t="s">
        <v>9819</v>
      </c>
      <c r="V1788" t="s">
        <v>25</v>
      </c>
      <c r="W1788">
        <v>1</v>
      </c>
      <c r="X1788" t="s">
        <v>99</v>
      </c>
      <c r="Y1788" t="s">
        <v>100</v>
      </c>
    </row>
    <row r="1789" spans="1:27" ht="12.75" x14ac:dyDescent="0.2">
      <c r="A1789" t="s">
        <v>6327</v>
      </c>
      <c r="B1789" t="s">
        <v>6328</v>
      </c>
      <c r="D1789" t="s">
        <v>22</v>
      </c>
      <c r="E1789" t="s">
        <v>9299</v>
      </c>
      <c r="F1789">
        <v>1</v>
      </c>
      <c r="G1789" t="s">
        <v>6329</v>
      </c>
      <c r="H1789" t="s">
        <v>6329</v>
      </c>
      <c r="I1789">
        <v>21.6</v>
      </c>
      <c r="J1789">
        <v>21.6</v>
      </c>
      <c r="K1789">
        <v>21.6</v>
      </c>
      <c r="L1789">
        <v>21.6</v>
      </c>
      <c r="M1789">
        <v>21.64</v>
      </c>
      <c r="N1789">
        <v>21.64</v>
      </c>
      <c r="O1789">
        <v>21.64</v>
      </c>
      <c r="P1789">
        <v>21.17</v>
      </c>
      <c r="Q1789">
        <v>21.1747328626689</v>
      </c>
      <c r="R1789">
        <v>21.329669932395799</v>
      </c>
      <c r="S1789">
        <v>0.310330067604209</v>
      </c>
      <c r="T1789" t="s">
        <v>262</v>
      </c>
      <c r="U1789" t="s">
        <v>9819</v>
      </c>
      <c r="V1789" t="s">
        <v>25</v>
      </c>
      <c r="W1789">
        <v>1</v>
      </c>
      <c r="X1789" t="s">
        <v>99</v>
      </c>
      <c r="Y1789" t="s">
        <v>100</v>
      </c>
    </row>
    <row r="1790" spans="1:27" ht="12.75" x14ac:dyDescent="0.2">
      <c r="A1790" t="s">
        <v>6330</v>
      </c>
      <c r="B1790" t="s">
        <v>6331</v>
      </c>
      <c r="D1790" t="s">
        <v>22</v>
      </c>
      <c r="E1790" t="s">
        <v>9299</v>
      </c>
      <c r="F1790">
        <v>1</v>
      </c>
      <c r="G1790" t="s">
        <v>6332</v>
      </c>
      <c r="H1790" t="s">
        <v>6333</v>
      </c>
      <c r="I1790">
        <v>17.399999999999999</v>
      </c>
      <c r="J1790">
        <v>17.399999999999999</v>
      </c>
      <c r="K1790">
        <v>17.399999999999999</v>
      </c>
      <c r="L1790">
        <v>17.399999999999999</v>
      </c>
      <c r="M1790">
        <v>17.41</v>
      </c>
      <c r="N1790">
        <v>17.41</v>
      </c>
      <c r="O1790">
        <v>17.41</v>
      </c>
      <c r="P1790">
        <v>17.04</v>
      </c>
      <c r="Q1790">
        <v>17.043077669953099</v>
      </c>
      <c r="R1790">
        <v>17.456243189224601</v>
      </c>
      <c r="S1790">
        <v>-4.6243189224643502E-2</v>
      </c>
      <c r="T1790" t="s">
        <v>262</v>
      </c>
      <c r="U1790" t="s">
        <v>9819</v>
      </c>
      <c r="V1790" t="s">
        <v>25</v>
      </c>
      <c r="W1790">
        <v>1</v>
      </c>
      <c r="X1790" t="s">
        <v>99</v>
      </c>
      <c r="Y1790" t="s">
        <v>100</v>
      </c>
    </row>
    <row r="1791" spans="1:27" ht="12.75" x14ac:dyDescent="0.2">
      <c r="A1791" t="s">
        <v>6334</v>
      </c>
      <c r="B1791" t="s">
        <v>6335</v>
      </c>
      <c r="D1791" t="s">
        <v>22</v>
      </c>
      <c r="E1791" t="s">
        <v>9299</v>
      </c>
      <c r="F1791">
        <v>1</v>
      </c>
      <c r="G1791" t="s">
        <v>6336</v>
      </c>
      <c r="H1791" t="s">
        <v>6337</v>
      </c>
      <c r="I1791">
        <v>9.5</v>
      </c>
      <c r="J1791">
        <v>9.5</v>
      </c>
      <c r="K1791">
        <v>9.5</v>
      </c>
      <c r="L1791">
        <v>9.5</v>
      </c>
      <c r="M1791">
        <v>9.5</v>
      </c>
      <c r="N1791">
        <v>9.5</v>
      </c>
      <c r="O1791">
        <v>9.5</v>
      </c>
      <c r="P1791">
        <v>9.3000000000000007</v>
      </c>
      <c r="Q1791">
        <v>9.2962241836107609</v>
      </c>
      <c r="R1791">
        <v>9.7093897028823495</v>
      </c>
      <c r="S1791">
        <v>-0.20938970288234601</v>
      </c>
      <c r="T1791" t="s">
        <v>262</v>
      </c>
      <c r="U1791" t="s">
        <v>9819</v>
      </c>
      <c r="V1791" t="s">
        <v>25</v>
      </c>
      <c r="W1791">
        <v>1</v>
      </c>
      <c r="X1791" t="s">
        <v>101</v>
      </c>
      <c r="Y1791" t="s">
        <v>102</v>
      </c>
    </row>
    <row r="1792" spans="1:27" ht="12.75" x14ac:dyDescent="0.2">
      <c r="A1792" t="s">
        <v>6338</v>
      </c>
      <c r="B1792" t="s">
        <v>6339</v>
      </c>
      <c r="D1792" t="s">
        <v>1403</v>
      </c>
      <c r="E1792" t="s">
        <v>8378</v>
      </c>
      <c r="F1792">
        <v>10</v>
      </c>
      <c r="G1792" t="s">
        <v>6340</v>
      </c>
      <c r="H1792" t="s">
        <v>6341</v>
      </c>
      <c r="I1792">
        <v>8.9499999999999993</v>
      </c>
      <c r="J1792">
        <v>8.9499999999999993</v>
      </c>
      <c r="K1792">
        <v>8.9499999999999993</v>
      </c>
      <c r="L1792">
        <v>8.9499999999999993</v>
      </c>
      <c r="M1792">
        <v>8.9700000000000006</v>
      </c>
      <c r="N1792">
        <v>8.9700000000000006</v>
      </c>
      <c r="O1792">
        <v>8.9700000000000006</v>
      </c>
      <c r="P1792">
        <v>8.7799999999999994</v>
      </c>
      <c r="Q1792">
        <v>8.7797672845212702</v>
      </c>
      <c r="R1792">
        <v>8.4182474551586299</v>
      </c>
      <c r="S1792">
        <v>0.55175254484137104</v>
      </c>
      <c r="T1792" t="s">
        <v>262</v>
      </c>
      <c r="U1792" t="s">
        <v>9819</v>
      </c>
      <c r="V1792" t="s">
        <v>25</v>
      </c>
      <c r="W1792">
        <v>2</v>
      </c>
      <c r="X1792" t="s">
        <v>1388</v>
      </c>
      <c r="Y1792" t="s">
        <v>1389</v>
      </c>
    </row>
    <row r="1793" spans="1:31" ht="12.75" x14ac:dyDescent="0.2">
      <c r="A1793" t="s">
        <v>6342</v>
      </c>
      <c r="B1793" t="s">
        <v>6343</v>
      </c>
      <c r="D1793" t="s">
        <v>1403</v>
      </c>
      <c r="E1793" t="s">
        <v>8378</v>
      </c>
      <c r="F1793">
        <v>10</v>
      </c>
      <c r="G1793" t="s">
        <v>6340</v>
      </c>
      <c r="H1793" t="s">
        <v>6344</v>
      </c>
      <c r="I1793">
        <v>2.1</v>
      </c>
      <c r="J1793">
        <v>2.1</v>
      </c>
      <c r="K1793">
        <v>2.1</v>
      </c>
      <c r="L1793">
        <v>2.1</v>
      </c>
      <c r="M1793">
        <v>2.12</v>
      </c>
      <c r="N1793">
        <v>2.12</v>
      </c>
      <c r="O1793">
        <v>2.12</v>
      </c>
      <c r="P1793">
        <v>2.0699999999999998</v>
      </c>
      <c r="Q1793">
        <v>2.0658275963579502</v>
      </c>
      <c r="R1793">
        <v>2.0658275963579502</v>
      </c>
      <c r="S1793">
        <v>5.41724036420543E-2</v>
      </c>
      <c r="T1793" t="s">
        <v>262</v>
      </c>
      <c r="U1793" t="s">
        <v>9819</v>
      </c>
      <c r="V1793" t="s">
        <v>25</v>
      </c>
      <c r="W1793">
        <v>2</v>
      </c>
      <c r="X1793" t="s">
        <v>1388</v>
      </c>
      <c r="Y1793" t="s">
        <v>1389</v>
      </c>
    </row>
    <row r="1794" spans="1:31" ht="12.75" x14ac:dyDescent="0.2">
      <c r="A1794" t="s">
        <v>6345</v>
      </c>
      <c r="B1794" t="s">
        <v>6346</v>
      </c>
      <c r="D1794" t="s">
        <v>1403</v>
      </c>
      <c r="E1794" t="s">
        <v>8378</v>
      </c>
      <c r="F1794">
        <v>10</v>
      </c>
      <c r="G1794" t="s">
        <v>6347</v>
      </c>
      <c r="H1794" t="s">
        <v>6348</v>
      </c>
      <c r="I1794">
        <v>8.9499999999999993</v>
      </c>
      <c r="J1794">
        <v>8.9499999999999993</v>
      </c>
      <c r="K1794">
        <v>8.9499999999999993</v>
      </c>
      <c r="L1794">
        <v>8.9499999999999993</v>
      </c>
      <c r="M1794">
        <v>8.9700000000000006</v>
      </c>
      <c r="N1794">
        <v>8.9700000000000006</v>
      </c>
      <c r="O1794">
        <v>8.9700000000000006</v>
      </c>
      <c r="P1794">
        <v>8.7799999999999994</v>
      </c>
      <c r="Q1794">
        <v>8.7797672845212702</v>
      </c>
      <c r="R1794">
        <v>8.4182474551586299</v>
      </c>
      <c r="S1794">
        <v>0.55175254484137104</v>
      </c>
      <c r="T1794" t="s">
        <v>262</v>
      </c>
      <c r="U1794" t="s">
        <v>9819</v>
      </c>
      <c r="V1794" t="s">
        <v>25</v>
      </c>
      <c r="W1794">
        <v>2</v>
      </c>
      <c r="X1794" t="s">
        <v>1388</v>
      </c>
      <c r="Y1794" t="s">
        <v>1389</v>
      </c>
    </row>
    <row r="1795" spans="1:31" ht="12.75" x14ac:dyDescent="0.2">
      <c r="A1795" t="s">
        <v>6349</v>
      </c>
      <c r="B1795" t="s">
        <v>6350</v>
      </c>
      <c r="D1795" t="s">
        <v>1403</v>
      </c>
      <c r="E1795" t="s">
        <v>8378</v>
      </c>
      <c r="F1795">
        <v>10</v>
      </c>
      <c r="G1795" t="s">
        <v>6347</v>
      </c>
      <c r="H1795" t="s">
        <v>6351</v>
      </c>
      <c r="I1795">
        <v>2.1</v>
      </c>
      <c r="J1795">
        <v>2.1</v>
      </c>
      <c r="K1795">
        <v>2.1</v>
      </c>
      <c r="L1795">
        <v>2.1</v>
      </c>
      <c r="M1795">
        <v>2.12</v>
      </c>
      <c r="N1795">
        <v>2.12</v>
      </c>
      <c r="O1795">
        <v>2.12</v>
      </c>
      <c r="P1795">
        <v>2.0699999999999998</v>
      </c>
      <c r="Q1795">
        <v>2.0658275963579502</v>
      </c>
      <c r="R1795">
        <v>2.0658275963579502</v>
      </c>
      <c r="S1795">
        <v>5.41724036420543E-2</v>
      </c>
      <c r="T1795" t="s">
        <v>262</v>
      </c>
      <c r="U1795" t="s">
        <v>9819</v>
      </c>
      <c r="V1795" t="s">
        <v>25</v>
      </c>
      <c r="W1795">
        <v>2</v>
      </c>
      <c r="X1795" t="s">
        <v>1388</v>
      </c>
      <c r="Y1795" t="s">
        <v>1389</v>
      </c>
    </row>
    <row r="1796" spans="1:31" ht="12.75" x14ac:dyDescent="0.2">
      <c r="A1796" t="s">
        <v>6352</v>
      </c>
      <c r="B1796" t="s">
        <v>6353</v>
      </c>
      <c r="C1796" t="s">
        <v>262</v>
      </c>
      <c r="D1796" t="s">
        <v>1403</v>
      </c>
      <c r="E1796" t="s">
        <v>8378</v>
      </c>
      <c r="F1796">
        <v>10</v>
      </c>
      <c r="G1796" t="s">
        <v>6354</v>
      </c>
      <c r="H1796" t="s">
        <v>6355</v>
      </c>
      <c r="I1796">
        <v>8.9499999999999993</v>
      </c>
      <c r="J1796">
        <v>8.9499999999999993</v>
      </c>
      <c r="K1796">
        <v>8.9499999999999993</v>
      </c>
      <c r="L1796">
        <v>8.9499999999999993</v>
      </c>
      <c r="M1796">
        <v>8.9700000000000006</v>
      </c>
      <c r="N1796">
        <v>8.9700000000000006</v>
      </c>
      <c r="O1796">
        <v>8.9700000000000006</v>
      </c>
      <c r="P1796">
        <v>8.7799999999999994</v>
      </c>
      <c r="Q1796">
        <v>8.7797672845212702</v>
      </c>
      <c r="R1796">
        <v>8.4182474551586299</v>
      </c>
      <c r="S1796">
        <v>0.55175254484137104</v>
      </c>
      <c r="T1796" t="s">
        <v>262</v>
      </c>
      <c r="U1796" t="s">
        <v>9819</v>
      </c>
      <c r="V1796" t="s">
        <v>25</v>
      </c>
      <c r="W1796">
        <v>2</v>
      </c>
      <c r="X1796" t="s">
        <v>1388</v>
      </c>
      <c r="Y1796" t="s">
        <v>1389</v>
      </c>
    </row>
    <row r="1797" spans="1:31" ht="12.75" x14ac:dyDescent="0.2">
      <c r="A1797" t="s">
        <v>6356</v>
      </c>
      <c r="B1797" t="s">
        <v>6357</v>
      </c>
      <c r="C1797" t="s">
        <v>262</v>
      </c>
      <c r="D1797" t="s">
        <v>1403</v>
      </c>
      <c r="E1797" t="s">
        <v>8378</v>
      </c>
      <c r="F1797">
        <v>10</v>
      </c>
      <c r="G1797" t="s">
        <v>6354</v>
      </c>
      <c r="H1797" t="s">
        <v>6358</v>
      </c>
      <c r="I1797">
        <v>2.1</v>
      </c>
      <c r="J1797">
        <v>2.1</v>
      </c>
      <c r="K1797">
        <v>2.1</v>
      </c>
      <c r="L1797">
        <v>2.1</v>
      </c>
      <c r="M1797">
        <v>2.12</v>
      </c>
      <c r="N1797">
        <v>2.12</v>
      </c>
      <c r="O1797">
        <v>2.12</v>
      </c>
      <c r="P1797">
        <v>2.0699999999999998</v>
      </c>
      <c r="Q1797">
        <v>2.0658275963579502</v>
      </c>
      <c r="R1797">
        <v>2.0658275963579502</v>
      </c>
      <c r="S1797">
        <v>5.41724036420543E-2</v>
      </c>
      <c r="T1797" t="s">
        <v>262</v>
      </c>
      <c r="U1797" t="s">
        <v>9819</v>
      </c>
      <c r="V1797" t="s">
        <v>25</v>
      </c>
      <c r="W1797">
        <v>2</v>
      </c>
      <c r="X1797" t="s">
        <v>1388</v>
      </c>
      <c r="Y1797" t="s">
        <v>1389</v>
      </c>
    </row>
    <row r="1798" spans="1:31" ht="12.75" x14ac:dyDescent="0.2">
      <c r="A1798" t="s">
        <v>6359</v>
      </c>
      <c r="B1798" t="s">
        <v>6360</v>
      </c>
      <c r="D1798" t="s">
        <v>1403</v>
      </c>
      <c r="E1798" t="s">
        <v>8378</v>
      </c>
      <c r="F1798">
        <v>10</v>
      </c>
      <c r="G1798" t="s">
        <v>6361</v>
      </c>
      <c r="H1798" t="s">
        <v>6362</v>
      </c>
      <c r="I1798">
        <v>8.9499999999999993</v>
      </c>
      <c r="J1798">
        <v>8.9499999999999993</v>
      </c>
      <c r="K1798">
        <v>8.9499999999999993</v>
      </c>
      <c r="L1798">
        <v>8.9499999999999993</v>
      </c>
      <c r="M1798">
        <v>8.9700000000000006</v>
      </c>
      <c r="N1798">
        <v>8.9700000000000006</v>
      </c>
      <c r="O1798">
        <v>8.9700000000000006</v>
      </c>
      <c r="P1798">
        <v>8.7799999999999994</v>
      </c>
      <c r="Q1798">
        <v>8.7797672845212702</v>
      </c>
      <c r="R1798">
        <v>8.4182474551586299</v>
      </c>
      <c r="S1798">
        <v>0.55175254484137104</v>
      </c>
      <c r="T1798" t="s">
        <v>262</v>
      </c>
      <c r="U1798" t="s">
        <v>9819</v>
      </c>
      <c r="V1798" t="s">
        <v>25</v>
      </c>
      <c r="W1798">
        <v>1</v>
      </c>
      <c r="X1798" t="s">
        <v>1388</v>
      </c>
      <c r="Y1798" t="s">
        <v>1389</v>
      </c>
    </row>
    <row r="1799" spans="1:31" ht="12.75" x14ac:dyDescent="0.2">
      <c r="A1799" t="s">
        <v>6363</v>
      </c>
      <c r="B1799" t="s">
        <v>6364</v>
      </c>
      <c r="D1799" t="s">
        <v>1403</v>
      </c>
      <c r="E1799" t="s">
        <v>8378</v>
      </c>
      <c r="F1799">
        <v>10</v>
      </c>
      <c r="G1799" t="s">
        <v>6361</v>
      </c>
      <c r="H1799" t="s">
        <v>6365</v>
      </c>
      <c r="I1799">
        <v>2.1</v>
      </c>
      <c r="J1799">
        <v>2.1</v>
      </c>
      <c r="K1799">
        <v>2.1</v>
      </c>
      <c r="L1799">
        <v>2.1</v>
      </c>
      <c r="M1799">
        <v>2.12</v>
      </c>
      <c r="N1799">
        <v>2.12</v>
      </c>
      <c r="O1799">
        <v>2.12</v>
      </c>
      <c r="P1799">
        <v>2.0699999999999998</v>
      </c>
      <c r="Q1799">
        <v>2.0658275963579502</v>
      </c>
      <c r="R1799">
        <v>2.0658275963579502</v>
      </c>
      <c r="S1799">
        <v>5.41724036420543E-2</v>
      </c>
      <c r="T1799" t="s">
        <v>262</v>
      </c>
      <c r="U1799" t="s">
        <v>9819</v>
      </c>
      <c r="V1799" t="s">
        <v>25</v>
      </c>
      <c r="W1799">
        <v>1</v>
      </c>
      <c r="X1799" t="s">
        <v>1388</v>
      </c>
      <c r="Y1799" t="s">
        <v>1389</v>
      </c>
    </row>
    <row r="1800" spans="1:31" ht="12.75" x14ac:dyDescent="0.2">
      <c r="A1800" t="s">
        <v>6366</v>
      </c>
      <c r="B1800" t="s">
        <v>6367</v>
      </c>
      <c r="C1800" t="s">
        <v>262</v>
      </c>
      <c r="D1800" t="s">
        <v>1403</v>
      </c>
      <c r="E1800" t="s">
        <v>8378</v>
      </c>
      <c r="F1800">
        <v>10</v>
      </c>
      <c r="G1800" t="s">
        <v>6368</v>
      </c>
      <c r="H1800" t="s">
        <v>6369</v>
      </c>
      <c r="I1800">
        <v>4.2</v>
      </c>
      <c r="J1800">
        <v>4.2</v>
      </c>
      <c r="K1800">
        <v>4.2</v>
      </c>
      <c r="L1800">
        <v>4.2</v>
      </c>
      <c r="M1800">
        <v>4.22</v>
      </c>
      <c r="N1800">
        <v>4.22</v>
      </c>
      <c r="O1800">
        <v>4.22</v>
      </c>
      <c r="P1800">
        <v>4.13</v>
      </c>
      <c r="Q1800">
        <v>4.1316551927158898</v>
      </c>
      <c r="R1800">
        <v>4.3898836422606404</v>
      </c>
      <c r="S1800">
        <v>-0.16988364226063499</v>
      </c>
      <c r="T1800" t="s">
        <v>262</v>
      </c>
      <c r="U1800" t="s">
        <v>9819</v>
      </c>
      <c r="V1800" t="s">
        <v>25</v>
      </c>
      <c r="W1800">
        <v>1</v>
      </c>
      <c r="X1800" t="s">
        <v>265</v>
      </c>
      <c r="Y1800" t="s">
        <v>266</v>
      </c>
    </row>
    <row r="1801" spans="1:31" ht="12.75" x14ac:dyDescent="0.2">
      <c r="A1801" t="s">
        <v>6370</v>
      </c>
      <c r="B1801" t="s">
        <v>6371</v>
      </c>
      <c r="C1801" t="s">
        <v>262</v>
      </c>
      <c r="D1801" t="s">
        <v>1403</v>
      </c>
      <c r="E1801" t="s">
        <v>8378</v>
      </c>
      <c r="F1801">
        <v>10</v>
      </c>
      <c r="G1801" t="s">
        <v>6368</v>
      </c>
      <c r="H1801" t="s">
        <v>6372</v>
      </c>
      <c r="I1801">
        <v>1.05</v>
      </c>
      <c r="J1801">
        <v>1.05</v>
      </c>
      <c r="K1801">
        <v>1.05</v>
      </c>
      <c r="L1801">
        <v>1.05</v>
      </c>
      <c r="M1801">
        <v>1.05</v>
      </c>
      <c r="N1801">
        <v>1.05</v>
      </c>
      <c r="O1801">
        <v>1.05</v>
      </c>
      <c r="P1801">
        <v>1.03</v>
      </c>
      <c r="Q1801">
        <v>1.03291379817897</v>
      </c>
      <c r="R1801">
        <v>1.0845594880879199</v>
      </c>
      <c r="S1801">
        <v>-3.45594880879216E-2</v>
      </c>
      <c r="T1801" t="s">
        <v>262</v>
      </c>
      <c r="U1801" t="s">
        <v>9819</v>
      </c>
      <c r="V1801" t="s">
        <v>25</v>
      </c>
      <c r="W1801">
        <v>1</v>
      </c>
      <c r="X1801" t="s">
        <v>265</v>
      </c>
      <c r="Y1801" t="s">
        <v>266</v>
      </c>
    </row>
    <row r="1802" spans="1:31" ht="12.75" x14ac:dyDescent="0.2">
      <c r="A1802" t="s">
        <v>1437</v>
      </c>
      <c r="B1802" t="s">
        <v>1438</v>
      </c>
      <c r="D1802" t="s">
        <v>1403</v>
      </c>
      <c r="E1802" t="s">
        <v>8378</v>
      </c>
      <c r="F1802">
        <v>10</v>
      </c>
      <c r="G1802" t="s">
        <v>1439</v>
      </c>
      <c r="H1802" t="s">
        <v>1440</v>
      </c>
      <c r="I1802">
        <v>4.75</v>
      </c>
      <c r="J1802">
        <v>4.75</v>
      </c>
      <c r="K1802">
        <v>4.75</v>
      </c>
      <c r="L1802">
        <v>4.75</v>
      </c>
      <c r="M1802">
        <v>4.75</v>
      </c>
      <c r="N1802">
        <v>4.75</v>
      </c>
      <c r="O1802">
        <v>4.75</v>
      </c>
      <c r="P1802">
        <v>4.6500000000000004</v>
      </c>
      <c r="Q1802">
        <v>4.6481120918053804</v>
      </c>
      <c r="R1802">
        <v>4.3898836422606404</v>
      </c>
      <c r="S1802">
        <v>0.36011635773936501</v>
      </c>
      <c r="T1802" t="s">
        <v>262</v>
      </c>
      <c r="U1802" t="s">
        <v>9819</v>
      </c>
      <c r="V1802" t="s">
        <v>25</v>
      </c>
      <c r="W1802">
        <v>2</v>
      </c>
      <c r="X1802" t="s">
        <v>1388</v>
      </c>
      <c r="Y1802" t="s">
        <v>1389</v>
      </c>
    </row>
    <row r="1803" spans="1:31" ht="12.75" x14ac:dyDescent="0.2">
      <c r="A1803" t="s">
        <v>6373</v>
      </c>
      <c r="B1803" t="s">
        <v>6374</v>
      </c>
      <c r="D1803" t="s">
        <v>1403</v>
      </c>
      <c r="E1803" t="s">
        <v>8378</v>
      </c>
      <c r="F1803">
        <v>10</v>
      </c>
      <c r="G1803" t="s">
        <v>1439</v>
      </c>
      <c r="H1803" t="s">
        <v>6375</v>
      </c>
      <c r="I1803">
        <v>1.55</v>
      </c>
      <c r="J1803">
        <v>1.55</v>
      </c>
      <c r="K1803">
        <v>1.55</v>
      </c>
      <c r="L1803">
        <v>1.55</v>
      </c>
      <c r="M1803">
        <v>1.58</v>
      </c>
      <c r="N1803">
        <v>1.58</v>
      </c>
      <c r="O1803">
        <v>1.58</v>
      </c>
      <c r="P1803">
        <v>1.55</v>
      </c>
      <c r="Q1803">
        <v>1.54937069726846</v>
      </c>
      <c r="R1803">
        <v>1.0845594880879199</v>
      </c>
      <c r="S1803">
        <v>0.495440511912078</v>
      </c>
      <c r="T1803" t="s">
        <v>262</v>
      </c>
      <c r="U1803" t="s">
        <v>9819</v>
      </c>
      <c r="V1803" t="s">
        <v>25</v>
      </c>
      <c r="W1803">
        <v>2</v>
      </c>
      <c r="X1803" t="s">
        <v>1388</v>
      </c>
      <c r="Y1803" t="s">
        <v>1389</v>
      </c>
    </row>
    <row r="1804" spans="1:31" ht="12.75" x14ac:dyDescent="0.2">
      <c r="A1804" t="s">
        <v>6376</v>
      </c>
      <c r="B1804" t="s">
        <v>6377</v>
      </c>
      <c r="D1804" t="s">
        <v>1724</v>
      </c>
      <c r="E1804" t="s">
        <v>9958</v>
      </c>
      <c r="F1804">
        <v>6</v>
      </c>
      <c r="G1804" t="s">
        <v>6378</v>
      </c>
      <c r="H1804" t="s">
        <v>6379</v>
      </c>
      <c r="I1804">
        <v>8.9499999999999993</v>
      </c>
      <c r="J1804">
        <v>8.9499999999999993</v>
      </c>
      <c r="K1804">
        <v>8.9499999999999993</v>
      </c>
      <c r="L1804">
        <v>8.9499999999999993</v>
      </c>
      <c r="M1804">
        <v>8.9700000000000006</v>
      </c>
      <c r="N1804">
        <v>8.9700000000000006</v>
      </c>
      <c r="O1804">
        <v>8.9700000000000006</v>
      </c>
      <c r="P1804">
        <v>8.7799999999999994</v>
      </c>
      <c r="Q1804">
        <v>8.7797672845212702</v>
      </c>
      <c r="R1804">
        <v>8.7281215946123201</v>
      </c>
      <c r="S1804">
        <v>0.24187840538767899</v>
      </c>
      <c r="T1804" t="s">
        <v>262</v>
      </c>
      <c r="U1804" t="s">
        <v>9819</v>
      </c>
      <c r="V1804" t="s">
        <v>1017</v>
      </c>
      <c r="W1804">
        <v>4</v>
      </c>
      <c r="X1804" t="s">
        <v>1388</v>
      </c>
      <c r="Y1804" t="s">
        <v>1389</v>
      </c>
      <c r="Z1804" t="s">
        <v>562</v>
      </c>
      <c r="AA1804" t="s">
        <v>563</v>
      </c>
      <c r="AB1804" t="s">
        <v>52</v>
      </c>
      <c r="AC1804" t="s">
        <v>53</v>
      </c>
      <c r="AD1804" t="s">
        <v>1320</v>
      </c>
      <c r="AE1804" t="s">
        <v>1321</v>
      </c>
    </row>
    <row r="1805" spans="1:31" ht="12.75" x14ac:dyDescent="0.2">
      <c r="A1805" t="s">
        <v>6380</v>
      </c>
      <c r="B1805" t="s">
        <v>6381</v>
      </c>
      <c r="D1805" t="s">
        <v>1403</v>
      </c>
      <c r="E1805" t="s">
        <v>8378</v>
      </c>
      <c r="F1805">
        <v>10</v>
      </c>
      <c r="G1805" t="s">
        <v>6382</v>
      </c>
      <c r="H1805" t="s">
        <v>6383</v>
      </c>
      <c r="I1805">
        <v>8.9499999999999993</v>
      </c>
      <c r="J1805">
        <v>8.9499999999999993</v>
      </c>
      <c r="K1805">
        <v>8.9499999999999993</v>
      </c>
      <c r="L1805">
        <v>8.9499999999999993</v>
      </c>
      <c r="M1805">
        <v>8.9700000000000006</v>
      </c>
      <c r="N1805">
        <v>8.9700000000000006</v>
      </c>
      <c r="O1805">
        <v>8.9700000000000006</v>
      </c>
      <c r="P1805">
        <v>8.7799999999999994</v>
      </c>
      <c r="Q1805">
        <v>8.7797672845212702</v>
      </c>
      <c r="R1805">
        <v>8.4182474551586299</v>
      </c>
      <c r="S1805">
        <v>0.55175254484137104</v>
      </c>
      <c r="T1805" t="s">
        <v>262</v>
      </c>
      <c r="U1805" t="s">
        <v>9819</v>
      </c>
      <c r="V1805" t="s">
        <v>84</v>
      </c>
      <c r="W1805">
        <v>3</v>
      </c>
      <c r="X1805" t="s">
        <v>1388</v>
      </c>
      <c r="Y1805" t="s">
        <v>1389</v>
      </c>
      <c r="Z1805" t="s">
        <v>562</v>
      </c>
      <c r="AA1805" t="s">
        <v>563</v>
      </c>
    </row>
    <row r="1806" spans="1:31" ht="12.75" x14ac:dyDescent="0.2">
      <c r="A1806" t="s">
        <v>6384</v>
      </c>
      <c r="B1806" t="s">
        <v>6385</v>
      </c>
      <c r="D1806" t="s">
        <v>1403</v>
      </c>
      <c r="E1806" t="s">
        <v>8378</v>
      </c>
      <c r="F1806">
        <v>10</v>
      </c>
      <c r="G1806" t="s">
        <v>6382</v>
      </c>
      <c r="H1806" t="s">
        <v>6386</v>
      </c>
      <c r="I1806">
        <v>2.1</v>
      </c>
      <c r="J1806">
        <v>2.1</v>
      </c>
      <c r="K1806">
        <v>2.1</v>
      </c>
      <c r="L1806">
        <v>2.1</v>
      </c>
      <c r="M1806">
        <v>2.12</v>
      </c>
      <c r="N1806">
        <v>2.12</v>
      </c>
      <c r="O1806">
        <v>2.12</v>
      </c>
      <c r="P1806">
        <v>2.0699999999999998</v>
      </c>
      <c r="Q1806">
        <v>2.0658275963579502</v>
      </c>
      <c r="R1806">
        <v>2.0658275963579502</v>
      </c>
      <c r="S1806">
        <v>5.41724036420543E-2</v>
      </c>
      <c r="T1806" t="s">
        <v>262</v>
      </c>
      <c r="U1806" t="s">
        <v>9819</v>
      </c>
      <c r="V1806" t="s">
        <v>84</v>
      </c>
      <c r="W1806">
        <v>3</v>
      </c>
      <c r="X1806" t="s">
        <v>1388</v>
      </c>
      <c r="Y1806" t="s">
        <v>1389</v>
      </c>
      <c r="Z1806" t="s">
        <v>562</v>
      </c>
      <c r="AA1806" t="s">
        <v>563</v>
      </c>
    </row>
    <row r="1807" spans="1:31" ht="12.75" x14ac:dyDescent="0.2">
      <c r="A1807" t="s">
        <v>1441</v>
      </c>
      <c r="B1807" t="s">
        <v>1442</v>
      </c>
      <c r="D1807" t="s">
        <v>1093</v>
      </c>
      <c r="E1807" t="s">
        <v>9299</v>
      </c>
      <c r="F1807">
        <v>1</v>
      </c>
      <c r="G1807" t="s">
        <v>1443</v>
      </c>
      <c r="H1807" t="s">
        <v>1444</v>
      </c>
      <c r="I1807">
        <v>5.8</v>
      </c>
      <c r="J1807">
        <v>5.8</v>
      </c>
      <c r="K1807">
        <v>5.8</v>
      </c>
      <c r="L1807">
        <v>5.8</v>
      </c>
      <c r="M1807">
        <v>5.8</v>
      </c>
      <c r="N1807">
        <v>5.8</v>
      </c>
      <c r="O1807">
        <v>5.8</v>
      </c>
      <c r="P1807">
        <v>5.68</v>
      </c>
      <c r="Q1807">
        <v>5.6810258899843502</v>
      </c>
      <c r="R1807">
        <v>5.8359629597111997</v>
      </c>
      <c r="S1807">
        <v>-3.5962959711197201E-2</v>
      </c>
      <c r="T1807" t="s">
        <v>262</v>
      </c>
      <c r="U1807" t="s">
        <v>9819</v>
      </c>
      <c r="V1807" t="s">
        <v>25</v>
      </c>
      <c r="W1807">
        <v>1</v>
      </c>
      <c r="X1807" t="s">
        <v>576</v>
      </c>
      <c r="Y1807" t="s">
        <v>577</v>
      </c>
    </row>
    <row r="1808" spans="1:31" ht="12.75" x14ac:dyDescent="0.2">
      <c r="A1808" t="s">
        <v>1445</v>
      </c>
      <c r="B1808" t="s">
        <v>1446</v>
      </c>
      <c r="D1808" t="s">
        <v>1403</v>
      </c>
      <c r="E1808" t="s">
        <v>8378</v>
      </c>
      <c r="F1808">
        <v>10</v>
      </c>
      <c r="G1808" t="s">
        <v>1447</v>
      </c>
      <c r="H1808" t="s">
        <v>1448</v>
      </c>
      <c r="I1808">
        <v>1.55</v>
      </c>
      <c r="J1808">
        <v>1.55</v>
      </c>
      <c r="K1808">
        <v>1.55</v>
      </c>
      <c r="L1808">
        <v>1.55</v>
      </c>
      <c r="M1808">
        <v>1.58</v>
      </c>
      <c r="N1808">
        <v>1.58</v>
      </c>
      <c r="O1808">
        <v>1.58</v>
      </c>
      <c r="P1808">
        <v>1.55</v>
      </c>
      <c r="Q1808">
        <v>1.54937069726846</v>
      </c>
      <c r="R1808">
        <v>1.54937069726846</v>
      </c>
      <c r="S1808">
        <v>3.0629302731540499E-2</v>
      </c>
      <c r="T1808" t="s">
        <v>262</v>
      </c>
      <c r="U1808" t="s">
        <v>9819</v>
      </c>
      <c r="V1808" t="s">
        <v>25</v>
      </c>
      <c r="W1808">
        <v>1</v>
      </c>
      <c r="X1808" t="s">
        <v>52</v>
      </c>
      <c r="Y1808" t="s">
        <v>53</v>
      </c>
    </row>
    <row r="1809" spans="1:27" ht="12.75" x14ac:dyDescent="0.2">
      <c r="A1809" t="s">
        <v>1449</v>
      </c>
      <c r="B1809" t="s">
        <v>1450</v>
      </c>
      <c r="C1809" t="s">
        <v>262</v>
      </c>
      <c r="D1809" t="s">
        <v>1093</v>
      </c>
      <c r="E1809" t="s">
        <v>9299</v>
      </c>
      <c r="F1809">
        <v>1</v>
      </c>
      <c r="G1809" t="s">
        <v>1451</v>
      </c>
      <c r="H1809" t="s">
        <v>1452</v>
      </c>
      <c r="I1809">
        <v>84.45</v>
      </c>
      <c r="J1809">
        <v>84.45</v>
      </c>
      <c r="K1809">
        <v>84.45</v>
      </c>
      <c r="L1809">
        <v>84.45</v>
      </c>
      <c r="M1809">
        <v>84.45</v>
      </c>
      <c r="N1809">
        <v>84.45</v>
      </c>
      <c r="O1809">
        <v>84.45</v>
      </c>
      <c r="P1809">
        <v>82.63</v>
      </c>
      <c r="Q1809">
        <v>82.633103854317795</v>
      </c>
      <c r="R1809">
        <v>82.633103854317795</v>
      </c>
      <c r="S1809">
        <v>1.81689614568216</v>
      </c>
      <c r="T1809" t="s">
        <v>262</v>
      </c>
      <c r="U1809" t="s">
        <v>9819</v>
      </c>
      <c r="V1809" t="s">
        <v>25</v>
      </c>
      <c r="W1809">
        <v>1</v>
      </c>
      <c r="X1809" t="s">
        <v>85</v>
      </c>
      <c r="Y1809" t="s">
        <v>86</v>
      </c>
    </row>
    <row r="1810" spans="1:27" ht="12.75" x14ac:dyDescent="0.2">
      <c r="A1810" t="s">
        <v>6387</v>
      </c>
      <c r="B1810" t="s">
        <v>6388</v>
      </c>
      <c r="C1810" t="s">
        <v>427</v>
      </c>
      <c r="D1810" t="s">
        <v>1093</v>
      </c>
      <c r="E1810" t="s">
        <v>9299</v>
      </c>
      <c r="F1810">
        <v>1</v>
      </c>
      <c r="G1810" t="s">
        <v>1451</v>
      </c>
      <c r="H1810" t="s">
        <v>6389</v>
      </c>
      <c r="I1810">
        <v>92.37</v>
      </c>
      <c r="J1810">
        <v>92.37</v>
      </c>
      <c r="K1810">
        <v>92.37</v>
      </c>
      <c r="L1810">
        <v>92.37</v>
      </c>
      <c r="M1810">
        <v>92.37</v>
      </c>
      <c r="N1810">
        <v>92.37</v>
      </c>
      <c r="O1810">
        <v>92.37</v>
      </c>
      <c r="P1810">
        <v>90.38</v>
      </c>
      <c r="Q1810">
        <v>90.379957340660098</v>
      </c>
      <c r="U1810" t="s">
        <v>9816</v>
      </c>
      <c r="V1810" t="s">
        <v>25</v>
      </c>
      <c r="W1810">
        <v>1</v>
      </c>
      <c r="X1810" t="s">
        <v>85</v>
      </c>
      <c r="Y1810" t="s">
        <v>86</v>
      </c>
    </row>
    <row r="1811" spans="1:27" ht="12.75" x14ac:dyDescent="0.2">
      <c r="A1811" t="s">
        <v>6390</v>
      </c>
      <c r="B1811" t="s">
        <v>6391</v>
      </c>
      <c r="C1811" t="s">
        <v>427</v>
      </c>
      <c r="D1811" t="s">
        <v>22</v>
      </c>
      <c r="E1811" t="s">
        <v>9299</v>
      </c>
      <c r="F1811">
        <v>1</v>
      </c>
      <c r="G1811" t="s">
        <v>6392</v>
      </c>
      <c r="H1811" t="s">
        <v>6393</v>
      </c>
      <c r="I1811">
        <v>18.45</v>
      </c>
      <c r="J1811">
        <v>18.45</v>
      </c>
      <c r="K1811">
        <v>18.45</v>
      </c>
      <c r="L1811">
        <v>18.45</v>
      </c>
      <c r="M1811">
        <v>18.48</v>
      </c>
      <c r="N1811">
        <v>18.48</v>
      </c>
      <c r="O1811">
        <v>18.48</v>
      </c>
      <c r="P1811">
        <v>18.079999999999998</v>
      </c>
      <c r="Q1811">
        <v>18.075991468131999</v>
      </c>
      <c r="U1811" t="s">
        <v>9816</v>
      </c>
      <c r="V1811" t="s">
        <v>25</v>
      </c>
      <c r="W1811">
        <v>1</v>
      </c>
      <c r="X1811" t="s">
        <v>1388</v>
      </c>
      <c r="Y1811" t="s">
        <v>1389</v>
      </c>
    </row>
    <row r="1812" spans="1:27" ht="12.75" x14ac:dyDescent="0.2">
      <c r="A1812" t="s">
        <v>6394</v>
      </c>
      <c r="B1812" t="s">
        <v>6395</v>
      </c>
      <c r="C1812" t="s">
        <v>427</v>
      </c>
      <c r="D1812" t="s">
        <v>22</v>
      </c>
      <c r="E1812" t="s">
        <v>9299</v>
      </c>
      <c r="F1812">
        <v>1</v>
      </c>
      <c r="G1812" t="s">
        <v>6396</v>
      </c>
      <c r="H1812" t="s">
        <v>6397</v>
      </c>
      <c r="I1812">
        <v>7.9</v>
      </c>
      <c r="J1812">
        <v>7.9</v>
      </c>
      <c r="K1812">
        <v>7.9</v>
      </c>
      <c r="L1812">
        <v>7.9</v>
      </c>
      <c r="M1812">
        <v>7.92</v>
      </c>
      <c r="N1812">
        <v>7.92</v>
      </c>
      <c r="O1812">
        <v>7.92</v>
      </c>
      <c r="P1812">
        <v>7.75</v>
      </c>
      <c r="Q1812">
        <v>7.7468534863423004</v>
      </c>
      <c r="U1812" t="s">
        <v>9816</v>
      </c>
      <c r="V1812" t="s">
        <v>25</v>
      </c>
      <c r="W1812">
        <v>1</v>
      </c>
      <c r="X1812" t="s">
        <v>1388</v>
      </c>
      <c r="Y1812" t="s">
        <v>1389</v>
      </c>
    </row>
    <row r="1813" spans="1:27" ht="12.75" x14ac:dyDescent="0.2">
      <c r="A1813" t="s">
        <v>6398</v>
      </c>
      <c r="B1813" t="s">
        <v>6399</v>
      </c>
      <c r="C1813" t="s">
        <v>427</v>
      </c>
      <c r="D1813" t="s">
        <v>22</v>
      </c>
      <c r="E1813" t="s">
        <v>9299</v>
      </c>
      <c r="F1813">
        <v>1</v>
      </c>
      <c r="G1813" t="s">
        <v>6400</v>
      </c>
      <c r="H1813" t="s">
        <v>6401</v>
      </c>
      <c r="I1813">
        <v>13.15</v>
      </c>
      <c r="J1813">
        <v>13.15</v>
      </c>
      <c r="K1813">
        <v>13.15</v>
      </c>
      <c r="L1813">
        <v>13.15</v>
      </c>
      <c r="M1813">
        <v>13.19</v>
      </c>
      <c r="N1813">
        <v>13.19</v>
      </c>
      <c r="O1813">
        <v>13.19</v>
      </c>
      <c r="P1813">
        <v>12.91</v>
      </c>
      <c r="Q1813">
        <v>12.911422477237201</v>
      </c>
      <c r="U1813" t="s">
        <v>9816</v>
      </c>
      <c r="V1813" t="s">
        <v>25</v>
      </c>
      <c r="W1813">
        <v>1</v>
      </c>
      <c r="X1813" t="s">
        <v>1388</v>
      </c>
      <c r="Y1813" t="s">
        <v>1389</v>
      </c>
    </row>
    <row r="1814" spans="1:27" ht="12.75" x14ac:dyDescent="0.2">
      <c r="A1814" t="s">
        <v>1453</v>
      </c>
      <c r="B1814" t="s">
        <v>1454</v>
      </c>
      <c r="D1814" t="s">
        <v>1403</v>
      </c>
      <c r="E1814" t="s">
        <v>8378</v>
      </c>
      <c r="F1814">
        <v>10</v>
      </c>
      <c r="G1814" t="s">
        <v>1455</v>
      </c>
      <c r="H1814" t="s">
        <v>1456</v>
      </c>
      <c r="I1814">
        <v>7.9</v>
      </c>
      <c r="J1814">
        <v>7.9</v>
      </c>
      <c r="K1814">
        <v>7.9</v>
      </c>
      <c r="L1814">
        <v>7.9</v>
      </c>
      <c r="M1814">
        <v>7.92</v>
      </c>
      <c r="N1814">
        <v>7.92</v>
      </c>
      <c r="O1814">
        <v>7.92</v>
      </c>
      <c r="P1814">
        <v>7.75</v>
      </c>
      <c r="Q1814">
        <v>7.7468534863423004</v>
      </c>
      <c r="R1814">
        <v>8.2116646955228401</v>
      </c>
      <c r="S1814">
        <v>-0.29166469552283503</v>
      </c>
      <c r="T1814" t="s">
        <v>262</v>
      </c>
      <c r="U1814" t="s">
        <v>9819</v>
      </c>
      <c r="V1814" t="s">
        <v>25</v>
      </c>
      <c r="W1814">
        <v>1</v>
      </c>
      <c r="X1814" t="s">
        <v>576</v>
      </c>
      <c r="Y1814" t="s">
        <v>577</v>
      </c>
    </row>
    <row r="1815" spans="1:27" ht="12.75" x14ac:dyDescent="0.2">
      <c r="A1815" t="s">
        <v>6402</v>
      </c>
      <c r="B1815" t="s">
        <v>6403</v>
      </c>
      <c r="D1815" t="s">
        <v>1093</v>
      </c>
      <c r="E1815" t="s">
        <v>9299</v>
      </c>
      <c r="F1815">
        <v>1</v>
      </c>
      <c r="G1815" t="s">
        <v>6404</v>
      </c>
      <c r="H1815" t="s">
        <v>6405</v>
      </c>
      <c r="I1815">
        <v>7.9</v>
      </c>
      <c r="J1815">
        <v>7.9</v>
      </c>
      <c r="K1815">
        <v>7.9</v>
      </c>
      <c r="L1815">
        <v>7.9</v>
      </c>
      <c r="M1815">
        <v>7.92</v>
      </c>
      <c r="N1815">
        <v>7.92</v>
      </c>
      <c r="O1815">
        <v>7.92</v>
      </c>
      <c r="P1815">
        <v>7.75</v>
      </c>
      <c r="Q1815">
        <v>7.7468534863423004</v>
      </c>
      <c r="R1815">
        <v>7.7468534863423004</v>
      </c>
      <c r="S1815">
        <v>0.17314651365770201</v>
      </c>
      <c r="T1815" t="s">
        <v>262</v>
      </c>
      <c r="U1815" t="s">
        <v>9819</v>
      </c>
      <c r="V1815" t="s">
        <v>25</v>
      </c>
      <c r="W1815">
        <v>1</v>
      </c>
      <c r="X1815" t="s">
        <v>576</v>
      </c>
      <c r="Y1815" t="s">
        <v>577</v>
      </c>
    </row>
    <row r="1816" spans="1:27" ht="12.75" x14ac:dyDescent="0.2">
      <c r="A1816" t="s">
        <v>6406</v>
      </c>
      <c r="B1816" t="s">
        <v>6407</v>
      </c>
      <c r="D1816" t="s">
        <v>22</v>
      </c>
      <c r="E1816" t="s">
        <v>9299</v>
      </c>
      <c r="F1816">
        <v>1</v>
      </c>
      <c r="G1816" t="s">
        <v>6408</v>
      </c>
      <c r="H1816" t="s">
        <v>6408</v>
      </c>
      <c r="I1816">
        <v>9.5</v>
      </c>
      <c r="J1816">
        <v>9.5</v>
      </c>
      <c r="K1816">
        <v>9.5</v>
      </c>
      <c r="L1816">
        <v>9.5</v>
      </c>
      <c r="M1816">
        <v>9.5</v>
      </c>
      <c r="N1816">
        <v>9.5</v>
      </c>
      <c r="O1816">
        <v>9.5</v>
      </c>
      <c r="P1816">
        <v>9.3000000000000007</v>
      </c>
      <c r="Q1816">
        <v>9.2962241836107609</v>
      </c>
      <c r="R1816">
        <v>9.7093897028823495</v>
      </c>
      <c r="S1816">
        <v>-0.20938970288234601</v>
      </c>
      <c r="T1816" t="s">
        <v>262</v>
      </c>
      <c r="U1816" t="s">
        <v>9819</v>
      </c>
      <c r="V1816" t="s">
        <v>25</v>
      </c>
      <c r="W1816">
        <v>2</v>
      </c>
      <c r="X1816" t="s">
        <v>297</v>
      </c>
      <c r="Y1816" t="s">
        <v>298</v>
      </c>
    </row>
    <row r="1817" spans="1:27" ht="12.75" x14ac:dyDescent="0.2">
      <c r="A1817" t="s">
        <v>6409</v>
      </c>
      <c r="B1817" t="s">
        <v>6410</v>
      </c>
      <c r="D1817" t="s">
        <v>22</v>
      </c>
      <c r="E1817" t="s">
        <v>9299</v>
      </c>
      <c r="F1817">
        <v>1</v>
      </c>
      <c r="G1817" t="s">
        <v>6411</v>
      </c>
      <c r="H1817" t="s">
        <v>6412</v>
      </c>
      <c r="I1817">
        <v>15.8</v>
      </c>
      <c r="J1817">
        <v>15.8</v>
      </c>
      <c r="K1817">
        <v>15.8</v>
      </c>
      <c r="L1817">
        <v>15.8</v>
      </c>
      <c r="M1817">
        <v>15.83</v>
      </c>
      <c r="N1817">
        <v>15.83</v>
      </c>
      <c r="O1817">
        <v>15.83</v>
      </c>
      <c r="P1817">
        <v>15.49</v>
      </c>
      <c r="Q1817">
        <v>15.493706972684601</v>
      </c>
      <c r="R1817">
        <v>15.493706972684601</v>
      </c>
      <c r="S1817">
        <v>0.336293027315405</v>
      </c>
      <c r="T1817" t="s">
        <v>262</v>
      </c>
      <c r="U1817" t="s">
        <v>9819</v>
      </c>
      <c r="V1817" t="s">
        <v>84</v>
      </c>
      <c r="W1817">
        <v>3</v>
      </c>
      <c r="X1817" t="s">
        <v>562</v>
      </c>
      <c r="Y1817" t="s">
        <v>563</v>
      </c>
      <c r="Z1817" t="s">
        <v>297</v>
      </c>
      <c r="AA1817" t="s">
        <v>298</v>
      </c>
    </row>
    <row r="1818" spans="1:27" ht="12.75" x14ac:dyDescent="0.2">
      <c r="A1818" t="s">
        <v>6413</v>
      </c>
      <c r="B1818" t="s">
        <v>6414</v>
      </c>
      <c r="D1818" t="s">
        <v>22</v>
      </c>
      <c r="E1818" t="s">
        <v>9299</v>
      </c>
      <c r="F1818">
        <v>1</v>
      </c>
      <c r="G1818" t="s">
        <v>6415</v>
      </c>
      <c r="H1818" t="s">
        <v>6416</v>
      </c>
      <c r="I1818">
        <v>5.8</v>
      </c>
      <c r="J1818">
        <v>5.8</v>
      </c>
      <c r="K1818">
        <v>5.8</v>
      </c>
      <c r="L1818">
        <v>5.8</v>
      </c>
      <c r="M1818">
        <v>5.8</v>
      </c>
      <c r="N1818">
        <v>5.8</v>
      </c>
      <c r="O1818">
        <v>5.8</v>
      </c>
      <c r="P1818">
        <v>5.68</v>
      </c>
      <c r="Q1818">
        <v>5.6810258899843502</v>
      </c>
      <c r="R1818">
        <v>5.8359629597111997</v>
      </c>
      <c r="S1818">
        <v>-3.5962959711197201E-2</v>
      </c>
      <c r="T1818" t="s">
        <v>262</v>
      </c>
      <c r="U1818" t="s">
        <v>9819</v>
      </c>
      <c r="V1818" t="s">
        <v>84</v>
      </c>
      <c r="W1818">
        <v>3</v>
      </c>
      <c r="X1818" t="s">
        <v>562</v>
      </c>
      <c r="Y1818" t="s">
        <v>563</v>
      </c>
      <c r="Z1818" t="s">
        <v>297</v>
      </c>
      <c r="AA1818" t="s">
        <v>298</v>
      </c>
    </row>
    <row r="1819" spans="1:27" ht="12.75" x14ac:dyDescent="0.2">
      <c r="A1819" t="s">
        <v>6417</v>
      </c>
      <c r="B1819" t="s">
        <v>6418</v>
      </c>
      <c r="D1819" t="s">
        <v>22</v>
      </c>
      <c r="E1819" t="s">
        <v>9299</v>
      </c>
      <c r="F1819">
        <v>1</v>
      </c>
      <c r="G1819" t="s">
        <v>6419</v>
      </c>
      <c r="H1819" t="s">
        <v>6419</v>
      </c>
      <c r="I1819">
        <v>5.8</v>
      </c>
      <c r="J1819">
        <v>5.8</v>
      </c>
      <c r="K1819">
        <v>5.8</v>
      </c>
      <c r="L1819">
        <v>5.8</v>
      </c>
      <c r="M1819">
        <v>5.8</v>
      </c>
      <c r="N1819">
        <v>5.8</v>
      </c>
      <c r="O1819">
        <v>5.8</v>
      </c>
      <c r="P1819">
        <v>5.68</v>
      </c>
      <c r="Q1819">
        <v>5.6810258899843502</v>
      </c>
      <c r="R1819">
        <v>5.8359629597111997</v>
      </c>
      <c r="S1819">
        <v>-3.5962959711197201E-2</v>
      </c>
      <c r="T1819" t="s">
        <v>262</v>
      </c>
      <c r="U1819" t="s">
        <v>9819</v>
      </c>
      <c r="V1819" t="s">
        <v>84</v>
      </c>
      <c r="W1819">
        <v>3</v>
      </c>
      <c r="X1819" t="s">
        <v>562</v>
      </c>
      <c r="Y1819" t="s">
        <v>563</v>
      </c>
      <c r="Z1819" t="s">
        <v>297</v>
      </c>
      <c r="AA1819" t="s">
        <v>298</v>
      </c>
    </row>
    <row r="1820" spans="1:27" ht="12.75" x14ac:dyDescent="0.2">
      <c r="A1820" t="s">
        <v>6420</v>
      </c>
      <c r="B1820" t="s">
        <v>6421</v>
      </c>
      <c r="D1820" t="s">
        <v>22</v>
      </c>
      <c r="E1820" t="s">
        <v>9299</v>
      </c>
      <c r="F1820">
        <v>1</v>
      </c>
      <c r="G1820" t="s">
        <v>6422</v>
      </c>
      <c r="H1820" t="s">
        <v>6423</v>
      </c>
      <c r="I1820">
        <v>5.8</v>
      </c>
      <c r="J1820">
        <v>5.8</v>
      </c>
      <c r="K1820">
        <v>5.8</v>
      </c>
      <c r="L1820">
        <v>5.8</v>
      </c>
      <c r="M1820">
        <v>5.8</v>
      </c>
      <c r="N1820">
        <v>5.8</v>
      </c>
      <c r="O1820">
        <v>5.8</v>
      </c>
      <c r="P1820">
        <v>5.68</v>
      </c>
      <c r="Q1820">
        <v>5.6810258899843502</v>
      </c>
      <c r="R1820">
        <v>5.8359629597111997</v>
      </c>
      <c r="S1820">
        <v>-3.5962959711197201E-2</v>
      </c>
      <c r="T1820" t="s">
        <v>262</v>
      </c>
      <c r="U1820" t="s">
        <v>9819</v>
      </c>
      <c r="V1820" t="s">
        <v>84</v>
      </c>
      <c r="W1820">
        <v>3</v>
      </c>
      <c r="X1820" t="s">
        <v>562</v>
      </c>
      <c r="Y1820" t="s">
        <v>563</v>
      </c>
      <c r="Z1820" t="s">
        <v>297</v>
      </c>
      <c r="AA1820" t="s">
        <v>298</v>
      </c>
    </row>
    <row r="1821" spans="1:27" ht="12.75" x14ac:dyDescent="0.2">
      <c r="A1821" t="s">
        <v>6424</v>
      </c>
      <c r="B1821" t="s">
        <v>6425</v>
      </c>
      <c r="D1821" t="s">
        <v>22</v>
      </c>
      <c r="E1821" t="s">
        <v>9299</v>
      </c>
      <c r="F1821">
        <v>1</v>
      </c>
      <c r="G1821" t="s">
        <v>6426</v>
      </c>
      <c r="H1821" t="s">
        <v>6426</v>
      </c>
      <c r="I1821">
        <v>5.8</v>
      </c>
      <c r="J1821">
        <v>5.8</v>
      </c>
      <c r="K1821">
        <v>5.8</v>
      </c>
      <c r="L1821">
        <v>5.8</v>
      </c>
      <c r="M1821">
        <v>5.8</v>
      </c>
      <c r="N1821">
        <v>5.8</v>
      </c>
      <c r="O1821">
        <v>5.8</v>
      </c>
      <c r="P1821">
        <v>5.68</v>
      </c>
      <c r="Q1821">
        <v>5.6810258899843502</v>
      </c>
      <c r="R1821">
        <v>5.8359629597111997</v>
      </c>
      <c r="S1821">
        <v>-3.5962959711197201E-2</v>
      </c>
      <c r="T1821" t="s">
        <v>262</v>
      </c>
      <c r="U1821" t="s">
        <v>9819</v>
      </c>
      <c r="V1821" t="s">
        <v>84</v>
      </c>
      <c r="W1821">
        <v>3</v>
      </c>
      <c r="X1821" t="s">
        <v>562</v>
      </c>
      <c r="Y1821" t="s">
        <v>563</v>
      </c>
      <c r="Z1821" t="s">
        <v>297</v>
      </c>
      <c r="AA1821" t="s">
        <v>298</v>
      </c>
    </row>
    <row r="1822" spans="1:27" ht="12.75" x14ac:dyDescent="0.2">
      <c r="A1822" t="s">
        <v>6427</v>
      </c>
      <c r="B1822" t="s">
        <v>6428</v>
      </c>
      <c r="C1822" t="s">
        <v>262</v>
      </c>
      <c r="D1822" t="s">
        <v>22</v>
      </c>
      <c r="E1822" t="s">
        <v>9299</v>
      </c>
      <c r="F1822">
        <v>1</v>
      </c>
      <c r="G1822" t="s">
        <v>6429</v>
      </c>
      <c r="H1822" t="s">
        <v>6430</v>
      </c>
      <c r="I1822">
        <v>7.9</v>
      </c>
      <c r="J1822">
        <v>7.9</v>
      </c>
      <c r="K1822">
        <v>7.9</v>
      </c>
      <c r="L1822">
        <v>7.9</v>
      </c>
      <c r="M1822">
        <v>7.92</v>
      </c>
      <c r="N1822">
        <v>7.92</v>
      </c>
      <c r="O1822">
        <v>7.92</v>
      </c>
      <c r="P1822">
        <v>7.75</v>
      </c>
      <c r="Q1822">
        <v>7.7468534863423004</v>
      </c>
      <c r="R1822">
        <v>7.7468534863423004</v>
      </c>
      <c r="S1822">
        <v>0.17314651365770201</v>
      </c>
      <c r="T1822" t="s">
        <v>262</v>
      </c>
      <c r="U1822" t="s">
        <v>9819</v>
      </c>
      <c r="V1822" t="s">
        <v>25</v>
      </c>
      <c r="W1822">
        <v>2</v>
      </c>
      <c r="X1822" t="s">
        <v>297</v>
      </c>
      <c r="Y1822" t="s">
        <v>298</v>
      </c>
    </row>
    <row r="1823" spans="1:27" ht="12.75" x14ac:dyDescent="0.2">
      <c r="A1823" t="s">
        <v>6431</v>
      </c>
      <c r="B1823" t="s">
        <v>6432</v>
      </c>
      <c r="D1823" t="s">
        <v>22</v>
      </c>
      <c r="E1823" t="s">
        <v>9299</v>
      </c>
      <c r="F1823">
        <v>1</v>
      </c>
      <c r="G1823" t="s">
        <v>6433</v>
      </c>
      <c r="H1823" t="s">
        <v>6434</v>
      </c>
      <c r="I1823">
        <v>27.45</v>
      </c>
      <c r="J1823">
        <v>27.45</v>
      </c>
      <c r="K1823">
        <v>27.45</v>
      </c>
      <c r="L1823">
        <v>27.45</v>
      </c>
      <c r="M1823">
        <v>27.45</v>
      </c>
      <c r="N1823">
        <v>27.45</v>
      </c>
      <c r="O1823">
        <v>27.45</v>
      </c>
      <c r="P1823">
        <v>26.86</v>
      </c>
      <c r="Q1823">
        <v>26.855758752653301</v>
      </c>
      <c r="R1823">
        <v>27.113987202198</v>
      </c>
      <c r="S1823">
        <v>0.33601279780195997</v>
      </c>
      <c r="T1823" t="s">
        <v>262</v>
      </c>
      <c r="U1823" t="s">
        <v>9819</v>
      </c>
      <c r="V1823" t="s">
        <v>25</v>
      </c>
      <c r="W1823">
        <v>2</v>
      </c>
      <c r="X1823" t="s">
        <v>562</v>
      </c>
      <c r="Y1823" t="s">
        <v>563</v>
      </c>
    </row>
    <row r="1824" spans="1:27" ht="12.75" x14ac:dyDescent="0.2">
      <c r="A1824" t="s">
        <v>6435</v>
      </c>
      <c r="B1824" t="s">
        <v>6436</v>
      </c>
      <c r="D1824" t="s">
        <v>22</v>
      </c>
      <c r="E1824" t="s">
        <v>9299</v>
      </c>
      <c r="F1824">
        <v>1</v>
      </c>
      <c r="G1824" t="s">
        <v>6437</v>
      </c>
      <c r="H1824" t="s">
        <v>6437</v>
      </c>
      <c r="I1824">
        <v>5.8</v>
      </c>
      <c r="J1824">
        <v>5.8</v>
      </c>
      <c r="K1824">
        <v>5.8</v>
      </c>
      <c r="L1824">
        <v>5.8</v>
      </c>
      <c r="M1824">
        <v>5.8</v>
      </c>
      <c r="N1824">
        <v>5.8</v>
      </c>
      <c r="O1824">
        <v>5.8</v>
      </c>
      <c r="P1824">
        <v>5.68</v>
      </c>
      <c r="Q1824">
        <v>5.6810258899843502</v>
      </c>
      <c r="R1824">
        <v>5.8359629597111997</v>
      </c>
      <c r="S1824">
        <v>-3.5962959711197201E-2</v>
      </c>
      <c r="T1824" t="s">
        <v>262</v>
      </c>
      <c r="U1824" t="s">
        <v>9819</v>
      </c>
      <c r="V1824" t="s">
        <v>25</v>
      </c>
      <c r="W1824">
        <v>2</v>
      </c>
      <c r="X1824" t="s">
        <v>297</v>
      </c>
      <c r="Y1824" t="s">
        <v>298</v>
      </c>
    </row>
    <row r="1825" spans="1:25" ht="12.75" x14ac:dyDescent="0.2">
      <c r="A1825" t="s">
        <v>6438</v>
      </c>
      <c r="B1825" t="s">
        <v>6439</v>
      </c>
      <c r="D1825" t="s">
        <v>22</v>
      </c>
      <c r="E1825" t="s">
        <v>9299</v>
      </c>
      <c r="F1825">
        <v>1</v>
      </c>
      <c r="G1825" t="s">
        <v>6440</v>
      </c>
      <c r="H1825" t="s">
        <v>6440</v>
      </c>
      <c r="I1825">
        <v>5.8</v>
      </c>
      <c r="J1825">
        <v>5.8</v>
      </c>
      <c r="K1825">
        <v>5.8</v>
      </c>
      <c r="L1825">
        <v>5.8</v>
      </c>
      <c r="M1825">
        <v>5.8</v>
      </c>
      <c r="N1825">
        <v>5.8</v>
      </c>
      <c r="O1825">
        <v>5.8</v>
      </c>
      <c r="P1825">
        <v>5.68</v>
      </c>
      <c r="Q1825">
        <v>5.6810258899843502</v>
      </c>
      <c r="R1825">
        <v>5.8359629597111997</v>
      </c>
      <c r="S1825">
        <v>-3.5962959711197201E-2</v>
      </c>
      <c r="T1825" t="s">
        <v>262</v>
      </c>
      <c r="U1825" t="s">
        <v>9819</v>
      </c>
      <c r="V1825" t="s">
        <v>25</v>
      </c>
      <c r="W1825">
        <v>2</v>
      </c>
      <c r="X1825" t="s">
        <v>297</v>
      </c>
      <c r="Y1825" t="s">
        <v>298</v>
      </c>
    </row>
    <row r="1826" spans="1:25" ht="12.75" x14ac:dyDescent="0.2">
      <c r="A1826" t="s">
        <v>1457</v>
      </c>
      <c r="B1826" t="s">
        <v>1458</v>
      </c>
      <c r="D1826" t="s">
        <v>22</v>
      </c>
      <c r="E1826" t="s">
        <v>9299</v>
      </c>
      <c r="F1826">
        <v>1</v>
      </c>
      <c r="G1826" t="s">
        <v>1459</v>
      </c>
      <c r="H1826" t="s">
        <v>1459</v>
      </c>
      <c r="I1826">
        <v>19.5</v>
      </c>
      <c r="J1826">
        <v>19.5</v>
      </c>
      <c r="K1826">
        <v>19.5</v>
      </c>
      <c r="L1826">
        <v>19.5</v>
      </c>
      <c r="M1826">
        <v>19.53</v>
      </c>
      <c r="N1826">
        <v>19.53</v>
      </c>
      <c r="O1826">
        <v>19.53</v>
      </c>
      <c r="P1826">
        <v>19.11</v>
      </c>
      <c r="Q1826">
        <v>19.108905266311002</v>
      </c>
      <c r="R1826">
        <v>19.367133715855701</v>
      </c>
      <c r="S1826">
        <v>0.16286628414425799</v>
      </c>
      <c r="T1826" t="s">
        <v>262</v>
      </c>
      <c r="U1826" t="s">
        <v>9819</v>
      </c>
      <c r="V1826" t="s">
        <v>25</v>
      </c>
      <c r="W1826">
        <v>2</v>
      </c>
      <c r="X1826" t="s">
        <v>297</v>
      </c>
      <c r="Y1826" t="s">
        <v>298</v>
      </c>
    </row>
    <row r="1827" spans="1:25" ht="12.75" x14ac:dyDescent="0.2">
      <c r="A1827" t="s">
        <v>6441</v>
      </c>
      <c r="B1827" t="s">
        <v>6442</v>
      </c>
      <c r="C1827" t="s">
        <v>262</v>
      </c>
      <c r="D1827" t="s">
        <v>22</v>
      </c>
      <c r="E1827" t="s">
        <v>9299</v>
      </c>
      <c r="F1827">
        <v>1</v>
      </c>
      <c r="G1827" t="s">
        <v>6443</v>
      </c>
      <c r="H1827" t="s">
        <v>6443</v>
      </c>
      <c r="I1827">
        <v>17.899999999999999</v>
      </c>
      <c r="J1827">
        <v>17.899999999999999</v>
      </c>
      <c r="K1827">
        <v>17.899999999999999</v>
      </c>
      <c r="L1827">
        <v>17.899999999999999</v>
      </c>
      <c r="M1827">
        <v>17.920000000000002</v>
      </c>
      <c r="N1827">
        <v>17.920000000000002</v>
      </c>
      <c r="O1827">
        <v>19.420000000000002</v>
      </c>
      <c r="P1827" t="s">
        <v>9898</v>
      </c>
      <c r="Q1827">
        <v>12.911422477237201</v>
      </c>
      <c r="R1827">
        <v>12.911422477237201</v>
      </c>
      <c r="S1827">
        <v>6.50857752276284</v>
      </c>
      <c r="T1827" t="s">
        <v>262</v>
      </c>
      <c r="U1827" t="s">
        <v>9819</v>
      </c>
      <c r="V1827" t="s">
        <v>25</v>
      </c>
      <c r="W1827">
        <v>2</v>
      </c>
      <c r="X1827" t="s">
        <v>297</v>
      </c>
      <c r="Y1827" t="s">
        <v>298</v>
      </c>
    </row>
    <row r="1828" spans="1:25" ht="12.75" x14ac:dyDescent="0.2">
      <c r="A1828" t="s">
        <v>6444</v>
      </c>
      <c r="B1828" t="s">
        <v>6445</v>
      </c>
      <c r="C1828" t="s">
        <v>262</v>
      </c>
      <c r="D1828" t="s">
        <v>22</v>
      </c>
      <c r="E1828" t="s">
        <v>9299</v>
      </c>
      <c r="F1828">
        <v>1</v>
      </c>
      <c r="G1828" t="s">
        <v>6446</v>
      </c>
      <c r="H1828" t="s">
        <v>6446</v>
      </c>
      <c r="I1828">
        <v>22.5</v>
      </c>
      <c r="J1828">
        <v>22.5</v>
      </c>
      <c r="K1828">
        <v>22.5</v>
      </c>
      <c r="L1828">
        <v>22.5</v>
      </c>
      <c r="M1828">
        <v>19.53</v>
      </c>
      <c r="N1828">
        <v>19.53</v>
      </c>
      <c r="O1828">
        <v>19.53</v>
      </c>
      <c r="P1828">
        <v>19.11</v>
      </c>
      <c r="Q1828">
        <v>19.108905266311002</v>
      </c>
      <c r="R1828">
        <v>19.367133715855701</v>
      </c>
      <c r="S1828">
        <v>0.16286628414425799</v>
      </c>
      <c r="T1828" t="s">
        <v>262</v>
      </c>
      <c r="U1828" t="s">
        <v>9819</v>
      </c>
      <c r="V1828" t="s">
        <v>25</v>
      </c>
      <c r="W1828">
        <v>2</v>
      </c>
      <c r="X1828" t="s">
        <v>297</v>
      </c>
      <c r="Y1828" t="s">
        <v>298</v>
      </c>
    </row>
    <row r="1829" spans="1:25" ht="12.75" x14ac:dyDescent="0.2">
      <c r="A1829" t="s">
        <v>294</v>
      </c>
      <c r="B1829" t="s">
        <v>295</v>
      </c>
      <c r="D1829" t="s">
        <v>22</v>
      </c>
      <c r="E1829" t="s">
        <v>9299</v>
      </c>
      <c r="F1829">
        <v>1</v>
      </c>
      <c r="G1829" t="s">
        <v>296</v>
      </c>
      <c r="H1829" t="s">
        <v>296</v>
      </c>
      <c r="I1829">
        <v>19.5</v>
      </c>
      <c r="J1829">
        <v>19.5</v>
      </c>
      <c r="K1829">
        <v>19.5</v>
      </c>
      <c r="L1829">
        <v>19.5</v>
      </c>
      <c r="M1829">
        <v>19.53</v>
      </c>
      <c r="N1829">
        <v>19.53</v>
      </c>
      <c r="O1829">
        <v>19.53</v>
      </c>
      <c r="P1829">
        <v>19.11</v>
      </c>
      <c r="Q1829">
        <v>19.108905266311002</v>
      </c>
      <c r="R1829">
        <v>19.367133715855701</v>
      </c>
      <c r="S1829">
        <v>0.16286628414425799</v>
      </c>
      <c r="T1829" t="s">
        <v>262</v>
      </c>
      <c r="U1829" t="s">
        <v>9819</v>
      </c>
      <c r="V1829" t="s">
        <v>25</v>
      </c>
      <c r="W1829">
        <v>2</v>
      </c>
      <c r="X1829" t="s">
        <v>297</v>
      </c>
      <c r="Y1829" t="s">
        <v>298</v>
      </c>
    </row>
    <row r="1830" spans="1:25" ht="12.75" x14ac:dyDescent="0.2">
      <c r="A1830" t="s">
        <v>1460</v>
      </c>
      <c r="B1830" t="s">
        <v>1461</v>
      </c>
      <c r="D1830" t="s">
        <v>22</v>
      </c>
      <c r="E1830" t="s">
        <v>9299</v>
      </c>
      <c r="F1830">
        <v>1</v>
      </c>
      <c r="G1830" t="s">
        <v>1462</v>
      </c>
      <c r="H1830" t="s">
        <v>1463</v>
      </c>
      <c r="I1830">
        <v>15.8</v>
      </c>
      <c r="J1830">
        <v>15.8</v>
      </c>
      <c r="K1830">
        <v>15.8</v>
      </c>
      <c r="L1830">
        <v>15.8</v>
      </c>
      <c r="M1830">
        <v>15.83</v>
      </c>
      <c r="N1830">
        <v>15.83</v>
      </c>
      <c r="O1830">
        <v>15.83</v>
      </c>
      <c r="P1830">
        <v>15.49</v>
      </c>
      <c r="Q1830">
        <v>15.493706972684601</v>
      </c>
      <c r="R1830">
        <v>15.493706972684601</v>
      </c>
      <c r="S1830">
        <v>0.336293027315405</v>
      </c>
      <c r="T1830" t="s">
        <v>262</v>
      </c>
      <c r="U1830" t="s">
        <v>9819</v>
      </c>
      <c r="V1830" t="s">
        <v>25</v>
      </c>
      <c r="W1830">
        <v>1</v>
      </c>
      <c r="X1830" t="s">
        <v>85</v>
      </c>
      <c r="Y1830" t="s">
        <v>86</v>
      </c>
    </row>
    <row r="1831" spans="1:25" ht="12.75" x14ac:dyDescent="0.2">
      <c r="A1831" t="s">
        <v>1464</v>
      </c>
      <c r="B1831" t="s">
        <v>1465</v>
      </c>
      <c r="D1831" t="s">
        <v>1093</v>
      </c>
      <c r="E1831" t="s">
        <v>9299</v>
      </c>
      <c r="F1831">
        <v>1</v>
      </c>
      <c r="G1831" t="s">
        <v>1466</v>
      </c>
      <c r="H1831" t="s">
        <v>1467</v>
      </c>
      <c r="I1831">
        <v>23.75</v>
      </c>
      <c r="J1831">
        <v>23.75</v>
      </c>
      <c r="K1831">
        <v>23.75</v>
      </c>
      <c r="L1831">
        <v>23.75</v>
      </c>
      <c r="M1831">
        <v>23.75</v>
      </c>
      <c r="N1831">
        <v>23.75</v>
      </c>
      <c r="O1831">
        <v>23.75</v>
      </c>
      <c r="P1831">
        <v>23.24</v>
      </c>
      <c r="Q1831">
        <v>23.240560459026899</v>
      </c>
      <c r="R1831">
        <v>23.240560459026899</v>
      </c>
      <c r="S1831">
        <v>0.50943954097310895</v>
      </c>
      <c r="T1831" t="s">
        <v>262</v>
      </c>
      <c r="U1831" t="s">
        <v>9819</v>
      </c>
      <c r="V1831" t="s">
        <v>25</v>
      </c>
      <c r="W1831">
        <v>2</v>
      </c>
      <c r="X1831" t="s">
        <v>297</v>
      </c>
      <c r="Y1831" t="s">
        <v>298</v>
      </c>
    </row>
    <row r="1832" spans="1:25" ht="12.75" x14ac:dyDescent="0.2">
      <c r="A1832" t="s">
        <v>1468</v>
      </c>
      <c r="B1832" t="s">
        <v>1469</v>
      </c>
      <c r="D1832" t="s">
        <v>1093</v>
      </c>
      <c r="E1832" t="s">
        <v>9299</v>
      </c>
      <c r="F1832">
        <v>1</v>
      </c>
      <c r="G1832" t="s">
        <v>1470</v>
      </c>
      <c r="H1832" t="s">
        <v>1471</v>
      </c>
      <c r="I1832">
        <v>9.5</v>
      </c>
      <c r="J1832">
        <v>9.5</v>
      </c>
      <c r="K1832">
        <v>9.5</v>
      </c>
      <c r="L1832">
        <v>9.5</v>
      </c>
      <c r="M1832">
        <v>9.5</v>
      </c>
      <c r="N1832">
        <v>9.5</v>
      </c>
      <c r="O1832">
        <v>9.5</v>
      </c>
      <c r="P1832">
        <v>9.3000000000000007</v>
      </c>
      <c r="Q1832">
        <v>9.2962241836107609</v>
      </c>
      <c r="R1832">
        <v>9.7093897028823495</v>
      </c>
      <c r="S1832">
        <v>-0.20938970288234601</v>
      </c>
      <c r="T1832" t="s">
        <v>262</v>
      </c>
      <c r="U1832" t="s">
        <v>9819</v>
      </c>
      <c r="V1832" t="s">
        <v>25</v>
      </c>
      <c r="W1832">
        <v>2</v>
      </c>
      <c r="X1832" t="s">
        <v>297</v>
      </c>
      <c r="Y1832" t="s">
        <v>298</v>
      </c>
    </row>
    <row r="1833" spans="1:25" ht="12.75" x14ac:dyDescent="0.2">
      <c r="A1833" t="s">
        <v>1472</v>
      </c>
      <c r="B1833" t="s">
        <v>1473</v>
      </c>
      <c r="D1833" t="s">
        <v>22</v>
      </c>
      <c r="E1833" t="s">
        <v>9299</v>
      </c>
      <c r="F1833">
        <v>1</v>
      </c>
      <c r="G1833" t="s">
        <v>1474</v>
      </c>
      <c r="H1833" t="s">
        <v>1475</v>
      </c>
      <c r="I1833">
        <v>13.15</v>
      </c>
      <c r="J1833">
        <v>13.15</v>
      </c>
      <c r="K1833">
        <v>13.15</v>
      </c>
      <c r="L1833">
        <v>13.15</v>
      </c>
      <c r="M1833">
        <v>13.19</v>
      </c>
      <c r="N1833">
        <v>13.19</v>
      </c>
      <c r="O1833">
        <v>13.19</v>
      </c>
      <c r="P1833">
        <v>12.91</v>
      </c>
      <c r="Q1833">
        <v>12.911422477237201</v>
      </c>
      <c r="R1833">
        <v>13.2729423065998</v>
      </c>
      <c r="S1833">
        <v>-8.2942306599802507E-2</v>
      </c>
      <c r="T1833" t="s">
        <v>262</v>
      </c>
      <c r="U1833" t="s">
        <v>9819</v>
      </c>
      <c r="V1833" t="s">
        <v>25</v>
      </c>
      <c r="W1833">
        <v>1</v>
      </c>
      <c r="X1833" t="s">
        <v>32</v>
      </c>
      <c r="Y1833" t="s">
        <v>33</v>
      </c>
    </row>
    <row r="1834" spans="1:25" ht="12.75" x14ac:dyDescent="0.2">
      <c r="A1834" t="s">
        <v>1476</v>
      </c>
      <c r="B1834" t="s">
        <v>1477</v>
      </c>
      <c r="C1834" t="s">
        <v>262</v>
      </c>
      <c r="D1834" t="s">
        <v>22</v>
      </c>
      <c r="E1834" t="s">
        <v>9299</v>
      </c>
      <c r="F1834">
        <v>1</v>
      </c>
      <c r="G1834" t="s">
        <v>1478</v>
      </c>
      <c r="H1834" t="s">
        <v>1479</v>
      </c>
      <c r="I1834">
        <v>22.5</v>
      </c>
      <c r="J1834">
        <v>22.5</v>
      </c>
      <c r="K1834">
        <v>22.5</v>
      </c>
      <c r="L1834">
        <v>22.5</v>
      </c>
      <c r="M1834">
        <v>22.51</v>
      </c>
      <c r="N1834">
        <v>22.51</v>
      </c>
      <c r="O1834">
        <v>23.51</v>
      </c>
      <c r="P1834" t="s">
        <v>9904</v>
      </c>
      <c r="Q1834">
        <v>16.526620770863602</v>
      </c>
      <c r="R1834">
        <v>16.526620770863602</v>
      </c>
      <c r="S1834">
        <v>6.9833792291364398</v>
      </c>
      <c r="T1834" t="s">
        <v>262</v>
      </c>
      <c r="U1834" t="s">
        <v>9819</v>
      </c>
      <c r="V1834" t="s">
        <v>25</v>
      </c>
      <c r="W1834">
        <v>1</v>
      </c>
      <c r="X1834" t="s">
        <v>32</v>
      </c>
      <c r="Y1834" t="s">
        <v>33</v>
      </c>
    </row>
    <row r="1835" spans="1:25" ht="12.75" x14ac:dyDescent="0.2">
      <c r="A1835" t="s">
        <v>6447</v>
      </c>
      <c r="B1835" t="s">
        <v>6448</v>
      </c>
      <c r="C1835" t="s">
        <v>427</v>
      </c>
      <c r="D1835" t="s">
        <v>22</v>
      </c>
      <c r="E1835" t="s">
        <v>9299</v>
      </c>
      <c r="F1835">
        <v>1</v>
      </c>
      <c r="G1835" t="s">
        <v>6449</v>
      </c>
      <c r="H1835" t="s">
        <v>6450</v>
      </c>
      <c r="I1835">
        <v>17.899999999999999</v>
      </c>
      <c r="J1835">
        <v>17.899999999999999</v>
      </c>
      <c r="K1835">
        <v>17.899999999999999</v>
      </c>
      <c r="L1835">
        <v>17.899999999999999</v>
      </c>
      <c r="U1835" t="s">
        <v>9816</v>
      </c>
      <c r="V1835">
        <v>1</v>
      </c>
      <c r="X1835" t="s">
        <v>32</v>
      </c>
      <c r="Y1835" t="s">
        <v>33</v>
      </c>
    </row>
    <row r="1836" spans="1:25" ht="12.75" x14ac:dyDescent="0.2">
      <c r="A1836" t="s">
        <v>6451</v>
      </c>
      <c r="B1836" t="s">
        <v>6452</v>
      </c>
      <c r="D1836" t="s">
        <v>22</v>
      </c>
      <c r="E1836" t="s">
        <v>9299</v>
      </c>
      <c r="F1836">
        <v>1</v>
      </c>
      <c r="G1836" t="s">
        <v>6453</v>
      </c>
      <c r="H1836" t="s">
        <v>6453</v>
      </c>
      <c r="I1836">
        <v>82.86</v>
      </c>
      <c r="J1836">
        <v>82.86</v>
      </c>
      <c r="K1836">
        <v>82.86</v>
      </c>
      <c r="L1836">
        <v>82.86</v>
      </c>
      <c r="M1836">
        <v>82.86</v>
      </c>
      <c r="N1836">
        <v>82.86</v>
      </c>
      <c r="O1836">
        <v>82.86</v>
      </c>
      <c r="P1836">
        <v>81.08</v>
      </c>
      <c r="Q1836">
        <v>81.083733157049394</v>
      </c>
      <c r="R1836">
        <v>58.101401147567202</v>
      </c>
      <c r="S1836">
        <v>24.758598852432801</v>
      </c>
      <c r="T1836" t="s">
        <v>262</v>
      </c>
      <c r="U1836" t="s">
        <v>9819</v>
      </c>
      <c r="V1836" t="s">
        <v>25</v>
      </c>
      <c r="W1836">
        <v>1</v>
      </c>
      <c r="X1836" t="s">
        <v>32</v>
      </c>
      <c r="Y1836" t="s">
        <v>33</v>
      </c>
    </row>
    <row r="1837" spans="1:25" ht="12.75" x14ac:dyDescent="0.2">
      <c r="A1837" t="s">
        <v>1480</v>
      </c>
      <c r="B1837" t="s">
        <v>1481</v>
      </c>
      <c r="D1837" t="s">
        <v>22</v>
      </c>
      <c r="E1837" t="s">
        <v>9299</v>
      </c>
      <c r="F1837">
        <v>1</v>
      </c>
      <c r="G1837" t="s">
        <v>1482</v>
      </c>
      <c r="H1837" t="s">
        <v>1483</v>
      </c>
      <c r="I1837">
        <v>16.850000000000001</v>
      </c>
      <c r="J1837">
        <v>16.850000000000001</v>
      </c>
      <c r="K1837">
        <v>16.850000000000001</v>
      </c>
      <c r="L1837">
        <v>16.850000000000001</v>
      </c>
      <c r="M1837">
        <v>16.89</v>
      </c>
      <c r="N1837">
        <v>16.89</v>
      </c>
      <c r="O1837">
        <v>16.89</v>
      </c>
      <c r="P1837">
        <v>16.53</v>
      </c>
      <c r="Q1837">
        <v>16.526620770863602</v>
      </c>
      <c r="R1837">
        <v>16.784849220408301</v>
      </c>
      <c r="S1837">
        <v>0.105150779591689</v>
      </c>
      <c r="T1837" t="s">
        <v>262</v>
      </c>
      <c r="U1837" t="s">
        <v>9819</v>
      </c>
      <c r="V1837" t="s">
        <v>25</v>
      </c>
      <c r="W1837">
        <v>1</v>
      </c>
      <c r="X1837" t="s">
        <v>32</v>
      </c>
      <c r="Y1837" t="s">
        <v>33</v>
      </c>
    </row>
    <row r="1838" spans="1:25" ht="12.75" x14ac:dyDescent="0.2">
      <c r="A1838" t="s">
        <v>1484</v>
      </c>
      <c r="B1838" t="s">
        <v>1485</v>
      </c>
      <c r="D1838" t="s">
        <v>22</v>
      </c>
      <c r="E1838" t="s">
        <v>9299</v>
      </c>
      <c r="F1838">
        <v>1</v>
      </c>
      <c r="G1838" t="s">
        <v>1486</v>
      </c>
      <c r="H1838" t="s">
        <v>1487</v>
      </c>
      <c r="I1838">
        <v>7.9</v>
      </c>
      <c r="J1838">
        <v>7.9</v>
      </c>
      <c r="K1838">
        <v>7.9</v>
      </c>
      <c r="L1838">
        <v>7.9</v>
      </c>
      <c r="M1838">
        <v>7.92</v>
      </c>
      <c r="N1838">
        <v>7.92</v>
      </c>
      <c r="O1838">
        <v>7.92</v>
      </c>
      <c r="P1838">
        <v>7.75</v>
      </c>
      <c r="Q1838">
        <v>7.7468534863423004</v>
      </c>
      <c r="R1838">
        <v>7.7468534863423004</v>
      </c>
      <c r="S1838">
        <v>0.17314651365770201</v>
      </c>
      <c r="T1838" t="s">
        <v>262</v>
      </c>
      <c r="U1838" t="s">
        <v>9819</v>
      </c>
      <c r="V1838" t="s">
        <v>25</v>
      </c>
      <c r="W1838">
        <v>1</v>
      </c>
      <c r="X1838" t="s">
        <v>32</v>
      </c>
      <c r="Y1838" t="s">
        <v>33</v>
      </c>
    </row>
    <row r="1839" spans="1:25" ht="12.75" x14ac:dyDescent="0.2">
      <c r="A1839" t="s">
        <v>1488</v>
      </c>
      <c r="B1839" t="s">
        <v>1489</v>
      </c>
      <c r="D1839" t="s">
        <v>22</v>
      </c>
      <c r="E1839" t="s">
        <v>9299</v>
      </c>
      <c r="F1839">
        <v>1</v>
      </c>
      <c r="G1839" t="s">
        <v>1490</v>
      </c>
      <c r="H1839" t="s">
        <v>1490</v>
      </c>
      <c r="I1839">
        <v>7.9</v>
      </c>
      <c r="J1839">
        <v>7.9</v>
      </c>
      <c r="K1839">
        <v>7.9</v>
      </c>
      <c r="L1839">
        <v>7.9</v>
      </c>
      <c r="M1839">
        <v>7.92</v>
      </c>
      <c r="N1839">
        <v>7.92</v>
      </c>
      <c r="O1839">
        <v>7.92</v>
      </c>
      <c r="P1839">
        <v>7.75</v>
      </c>
      <c r="Q1839">
        <v>7.7468534863423004</v>
      </c>
      <c r="R1839">
        <v>7.7468534863423004</v>
      </c>
      <c r="S1839">
        <v>0.17314651365770201</v>
      </c>
      <c r="T1839" t="s">
        <v>262</v>
      </c>
      <c r="U1839" t="s">
        <v>9819</v>
      </c>
      <c r="V1839" t="s">
        <v>25</v>
      </c>
      <c r="W1839">
        <v>1</v>
      </c>
      <c r="X1839" t="s">
        <v>32</v>
      </c>
      <c r="Y1839" t="s">
        <v>33</v>
      </c>
    </row>
    <row r="1840" spans="1:25" ht="12.75" x14ac:dyDescent="0.2">
      <c r="A1840" t="s">
        <v>6454</v>
      </c>
      <c r="B1840" t="s">
        <v>6455</v>
      </c>
      <c r="D1840" t="s">
        <v>22</v>
      </c>
      <c r="E1840" t="s">
        <v>9299</v>
      </c>
      <c r="F1840">
        <v>1</v>
      </c>
      <c r="G1840" t="s">
        <v>6456</v>
      </c>
      <c r="H1840" t="s">
        <v>6456</v>
      </c>
      <c r="I1840">
        <v>7.9</v>
      </c>
      <c r="J1840">
        <v>7.9</v>
      </c>
      <c r="K1840">
        <v>7.9</v>
      </c>
      <c r="L1840">
        <v>7.9</v>
      </c>
      <c r="M1840">
        <v>7.92</v>
      </c>
      <c r="N1840">
        <v>7.92</v>
      </c>
      <c r="O1840">
        <v>7.92</v>
      </c>
      <c r="P1840">
        <v>7.75</v>
      </c>
      <c r="Q1840">
        <v>7.7468534863423004</v>
      </c>
      <c r="R1840">
        <v>7.7468534863423004</v>
      </c>
      <c r="S1840">
        <v>0.17314651365770201</v>
      </c>
      <c r="T1840" t="s">
        <v>262</v>
      </c>
      <c r="U1840" t="s">
        <v>9819</v>
      </c>
      <c r="V1840" t="s">
        <v>25</v>
      </c>
      <c r="W1840">
        <v>1</v>
      </c>
      <c r="X1840" t="s">
        <v>32</v>
      </c>
      <c r="Y1840" t="s">
        <v>33</v>
      </c>
    </row>
    <row r="1841" spans="1:27" ht="12.75" x14ac:dyDescent="0.2">
      <c r="A1841" t="s">
        <v>6457</v>
      </c>
      <c r="B1841" t="s">
        <v>6458</v>
      </c>
      <c r="D1841" t="s">
        <v>22</v>
      </c>
      <c r="E1841" t="s">
        <v>9299</v>
      </c>
      <c r="F1841">
        <v>1</v>
      </c>
      <c r="G1841" t="s">
        <v>6459</v>
      </c>
      <c r="H1841" t="s">
        <v>6460</v>
      </c>
      <c r="I1841">
        <v>7.9</v>
      </c>
      <c r="J1841">
        <v>7.9</v>
      </c>
      <c r="K1841">
        <v>7.9</v>
      </c>
      <c r="L1841">
        <v>7.9</v>
      </c>
      <c r="M1841">
        <v>7.92</v>
      </c>
      <c r="N1841">
        <v>7.92</v>
      </c>
      <c r="O1841">
        <v>7.92</v>
      </c>
      <c r="P1841">
        <v>7.75</v>
      </c>
      <c r="Q1841">
        <v>7.7468534863423004</v>
      </c>
      <c r="R1841">
        <v>7.7468534863423004</v>
      </c>
      <c r="S1841">
        <v>0.17314651365770201</v>
      </c>
      <c r="T1841" t="s">
        <v>262</v>
      </c>
      <c r="U1841" t="s">
        <v>9819</v>
      </c>
      <c r="V1841" t="s">
        <v>25</v>
      </c>
      <c r="W1841">
        <v>1</v>
      </c>
      <c r="X1841" t="s">
        <v>32</v>
      </c>
      <c r="Y1841" t="s">
        <v>33</v>
      </c>
    </row>
    <row r="1842" spans="1:27" ht="12.75" x14ac:dyDescent="0.2">
      <c r="A1842" t="s">
        <v>6461</v>
      </c>
      <c r="B1842" t="s">
        <v>6462</v>
      </c>
      <c r="D1842" t="s">
        <v>22</v>
      </c>
      <c r="E1842" t="s">
        <v>9299</v>
      </c>
      <c r="F1842">
        <v>1</v>
      </c>
      <c r="G1842" t="s">
        <v>6463</v>
      </c>
      <c r="H1842" t="s">
        <v>6463</v>
      </c>
      <c r="I1842">
        <v>7.9</v>
      </c>
      <c r="J1842">
        <v>7.9</v>
      </c>
      <c r="K1842">
        <v>7.9</v>
      </c>
      <c r="L1842">
        <v>7.9</v>
      </c>
      <c r="M1842">
        <v>7.92</v>
      </c>
      <c r="N1842">
        <v>7.92</v>
      </c>
      <c r="O1842">
        <v>7.92</v>
      </c>
      <c r="P1842">
        <v>7.75</v>
      </c>
      <c r="Q1842">
        <v>7.7468534863423004</v>
      </c>
      <c r="R1842">
        <v>7.7468534863423004</v>
      </c>
      <c r="S1842">
        <v>0.17314651365770201</v>
      </c>
      <c r="T1842" t="s">
        <v>262</v>
      </c>
      <c r="U1842" t="s">
        <v>9819</v>
      </c>
      <c r="V1842" t="s">
        <v>25</v>
      </c>
      <c r="W1842">
        <v>1</v>
      </c>
      <c r="X1842" t="s">
        <v>32</v>
      </c>
      <c r="Y1842" t="s">
        <v>33</v>
      </c>
    </row>
    <row r="1843" spans="1:27" ht="12.75" x14ac:dyDescent="0.2">
      <c r="A1843" t="s">
        <v>6464</v>
      </c>
      <c r="B1843" t="s">
        <v>6465</v>
      </c>
      <c r="D1843" t="s">
        <v>22</v>
      </c>
      <c r="E1843" t="s">
        <v>9299</v>
      </c>
      <c r="F1843">
        <v>1</v>
      </c>
      <c r="G1843" t="s">
        <v>6466</v>
      </c>
      <c r="H1843" t="s">
        <v>6466</v>
      </c>
      <c r="I1843">
        <v>7.9</v>
      </c>
      <c r="J1843">
        <v>7.9</v>
      </c>
      <c r="K1843">
        <v>7.9</v>
      </c>
      <c r="L1843">
        <v>7.9</v>
      </c>
      <c r="M1843">
        <v>7.92</v>
      </c>
      <c r="N1843">
        <v>7.92</v>
      </c>
      <c r="O1843">
        <v>7.92</v>
      </c>
      <c r="P1843">
        <v>7.75</v>
      </c>
      <c r="Q1843">
        <v>7.7468534863423004</v>
      </c>
      <c r="R1843">
        <v>7.7468534863423004</v>
      </c>
      <c r="S1843">
        <v>0.17314651365770201</v>
      </c>
      <c r="T1843" t="s">
        <v>262</v>
      </c>
      <c r="U1843" t="s">
        <v>9819</v>
      </c>
      <c r="V1843" t="s">
        <v>25</v>
      </c>
      <c r="W1843">
        <v>1</v>
      </c>
      <c r="X1843" t="s">
        <v>32</v>
      </c>
      <c r="Y1843" t="s">
        <v>33</v>
      </c>
    </row>
    <row r="1844" spans="1:27" ht="12.75" x14ac:dyDescent="0.2">
      <c r="A1844" t="s">
        <v>1491</v>
      </c>
      <c r="B1844" t="s">
        <v>1492</v>
      </c>
      <c r="D1844" t="s">
        <v>22</v>
      </c>
      <c r="E1844" t="s">
        <v>9299</v>
      </c>
      <c r="F1844">
        <v>1</v>
      </c>
      <c r="G1844" t="s">
        <v>1493</v>
      </c>
      <c r="H1844" t="s">
        <v>1494</v>
      </c>
      <c r="I1844">
        <v>3.7</v>
      </c>
      <c r="J1844">
        <v>3.7</v>
      </c>
      <c r="K1844">
        <v>3.7</v>
      </c>
      <c r="L1844">
        <v>3.7</v>
      </c>
      <c r="M1844">
        <v>3.7</v>
      </c>
      <c r="N1844">
        <v>3.7</v>
      </c>
      <c r="O1844">
        <v>3.7</v>
      </c>
      <c r="P1844">
        <v>3.62</v>
      </c>
      <c r="Q1844">
        <v>3.6151982936264102</v>
      </c>
      <c r="R1844">
        <v>3.8734267431711502</v>
      </c>
      <c r="S1844">
        <v>-0.17342674317114901</v>
      </c>
      <c r="T1844" t="s">
        <v>262</v>
      </c>
      <c r="U1844" t="s">
        <v>9819</v>
      </c>
      <c r="V1844" t="s">
        <v>25</v>
      </c>
      <c r="W1844">
        <v>1</v>
      </c>
      <c r="X1844" t="s">
        <v>32</v>
      </c>
      <c r="Y1844" t="s">
        <v>33</v>
      </c>
    </row>
    <row r="1845" spans="1:27" ht="12.75" x14ac:dyDescent="0.2">
      <c r="A1845" t="s">
        <v>6467</v>
      </c>
      <c r="B1845" t="s">
        <v>6468</v>
      </c>
      <c r="D1845" t="s">
        <v>22</v>
      </c>
      <c r="E1845" t="s">
        <v>9299</v>
      </c>
      <c r="F1845">
        <v>1</v>
      </c>
      <c r="G1845" t="s">
        <v>6469</v>
      </c>
      <c r="H1845" t="s">
        <v>6469</v>
      </c>
      <c r="I1845">
        <v>3.7</v>
      </c>
      <c r="J1845">
        <v>3.7</v>
      </c>
      <c r="K1845">
        <v>3.7</v>
      </c>
      <c r="L1845">
        <v>3.7</v>
      </c>
      <c r="M1845">
        <v>3.7</v>
      </c>
      <c r="N1845">
        <v>3.7</v>
      </c>
      <c r="O1845">
        <v>3.7</v>
      </c>
      <c r="P1845">
        <v>3.62</v>
      </c>
      <c r="Q1845">
        <v>3.6151982936264102</v>
      </c>
      <c r="R1845">
        <v>3.8734267431711502</v>
      </c>
      <c r="S1845">
        <v>-0.17342674317114901</v>
      </c>
      <c r="T1845" t="s">
        <v>262</v>
      </c>
      <c r="U1845" t="s">
        <v>9819</v>
      </c>
      <c r="V1845" t="s">
        <v>25</v>
      </c>
      <c r="W1845">
        <v>1</v>
      </c>
      <c r="X1845" t="s">
        <v>32</v>
      </c>
      <c r="Y1845" t="s">
        <v>33</v>
      </c>
    </row>
    <row r="1846" spans="1:27" ht="12.75" x14ac:dyDescent="0.2">
      <c r="A1846" t="s">
        <v>1495</v>
      </c>
      <c r="B1846" t="s">
        <v>1496</v>
      </c>
      <c r="D1846" t="s">
        <v>22</v>
      </c>
      <c r="E1846" t="s">
        <v>9299</v>
      </c>
      <c r="F1846">
        <v>1</v>
      </c>
      <c r="G1846" t="s">
        <v>1497</v>
      </c>
      <c r="H1846" t="s">
        <v>1497</v>
      </c>
      <c r="I1846">
        <v>66.5</v>
      </c>
      <c r="J1846">
        <v>66.5</v>
      </c>
      <c r="K1846">
        <v>66.5</v>
      </c>
      <c r="L1846">
        <v>66.5</v>
      </c>
      <c r="M1846">
        <v>66.5</v>
      </c>
      <c r="N1846">
        <v>66.5</v>
      </c>
      <c r="O1846">
        <v>66.5</v>
      </c>
      <c r="P1846">
        <v>65.069999999999993</v>
      </c>
      <c r="Q1846">
        <v>65.073569285275298</v>
      </c>
      <c r="R1846">
        <v>46.481120918053797</v>
      </c>
      <c r="S1846">
        <v>20.018879081946199</v>
      </c>
      <c r="T1846" t="s">
        <v>262</v>
      </c>
      <c r="U1846" t="s">
        <v>9819</v>
      </c>
      <c r="V1846" t="s">
        <v>25</v>
      </c>
      <c r="W1846">
        <v>1</v>
      </c>
      <c r="X1846" t="s">
        <v>32</v>
      </c>
      <c r="Y1846" t="s">
        <v>33</v>
      </c>
    </row>
    <row r="1847" spans="1:27" ht="12.75" x14ac:dyDescent="0.2">
      <c r="A1847" t="s">
        <v>1498</v>
      </c>
      <c r="B1847" t="s">
        <v>1499</v>
      </c>
      <c r="D1847" t="s">
        <v>22</v>
      </c>
      <c r="E1847" t="s">
        <v>9299</v>
      </c>
      <c r="F1847">
        <v>1</v>
      </c>
      <c r="G1847" t="s">
        <v>1500</v>
      </c>
      <c r="H1847" t="s">
        <v>1501</v>
      </c>
      <c r="I1847">
        <v>19.5</v>
      </c>
      <c r="J1847">
        <v>19.5</v>
      </c>
      <c r="K1847">
        <v>19.5</v>
      </c>
      <c r="L1847">
        <v>19.5</v>
      </c>
      <c r="M1847">
        <v>19.53</v>
      </c>
      <c r="N1847">
        <v>19.53</v>
      </c>
      <c r="O1847">
        <v>19.53</v>
      </c>
      <c r="P1847">
        <v>19.11</v>
      </c>
      <c r="Q1847">
        <v>19.108905266311002</v>
      </c>
      <c r="R1847">
        <v>19.367133715855701</v>
      </c>
      <c r="S1847">
        <v>0.16286628414425799</v>
      </c>
      <c r="T1847" t="s">
        <v>262</v>
      </c>
      <c r="U1847" t="s">
        <v>9819</v>
      </c>
      <c r="V1847" t="s">
        <v>25</v>
      </c>
      <c r="W1847">
        <v>1</v>
      </c>
      <c r="X1847" t="s">
        <v>32</v>
      </c>
      <c r="Y1847" t="s">
        <v>33</v>
      </c>
    </row>
    <row r="1848" spans="1:27" ht="12.75" x14ac:dyDescent="0.2">
      <c r="A1848" t="s">
        <v>6470</v>
      </c>
      <c r="B1848" t="s">
        <v>6471</v>
      </c>
      <c r="D1848" t="s">
        <v>22</v>
      </c>
      <c r="E1848" t="s">
        <v>9299</v>
      </c>
      <c r="F1848">
        <v>1</v>
      </c>
      <c r="G1848" t="s">
        <v>6472</v>
      </c>
      <c r="H1848" t="s">
        <v>6472</v>
      </c>
      <c r="I1848">
        <v>55.42</v>
      </c>
      <c r="J1848">
        <v>55.42</v>
      </c>
      <c r="K1848">
        <v>55.42</v>
      </c>
      <c r="L1848">
        <v>55.42</v>
      </c>
      <c r="M1848">
        <v>55.42</v>
      </c>
      <c r="N1848">
        <v>55.42</v>
      </c>
      <c r="O1848">
        <v>55.42</v>
      </c>
      <c r="P1848">
        <v>54.23</v>
      </c>
      <c r="Q1848">
        <v>54.2279744043961</v>
      </c>
      <c r="R1848">
        <v>38.734267431711501</v>
      </c>
      <c r="S1848">
        <v>16.6857325682885</v>
      </c>
      <c r="T1848" t="s">
        <v>262</v>
      </c>
      <c r="U1848" t="s">
        <v>9819</v>
      </c>
      <c r="V1848" t="s">
        <v>25</v>
      </c>
      <c r="W1848">
        <v>1</v>
      </c>
      <c r="X1848" t="s">
        <v>32</v>
      </c>
      <c r="Y1848" t="s">
        <v>33</v>
      </c>
    </row>
    <row r="1849" spans="1:27" ht="12.75" x14ac:dyDescent="0.2">
      <c r="A1849" t="s">
        <v>6473</v>
      </c>
      <c r="B1849" t="s">
        <v>6474</v>
      </c>
      <c r="D1849" t="s">
        <v>22</v>
      </c>
      <c r="E1849" t="s">
        <v>9299</v>
      </c>
      <c r="F1849">
        <v>1</v>
      </c>
      <c r="G1849" t="s">
        <v>6475</v>
      </c>
      <c r="H1849" t="s">
        <v>6476</v>
      </c>
      <c r="I1849">
        <v>31.65</v>
      </c>
      <c r="J1849">
        <v>31.65</v>
      </c>
      <c r="K1849">
        <v>31.65</v>
      </c>
      <c r="L1849">
        <v>31.65</v>
      </c>
      <c r="M1849">
        <v>31.67</v>
      </c>
      <c r="N1849">
        <v>31.67</v>
      </c>
      <c r="O1849">
        <v>31.67</v>
      </c>
      <c r="P1849">
        <v>30.99</v>
      </c>
      <c r="Q1849">
        <v>30.987413945369202</v>
      </c>
      <c r="R1849">
        <v>30.987413945369202</v>
      </c>
      <c r="S1849">
        <v>0.68258605463081101</v>
      </c>
      <c r="T1849" t="s">
        <v>262</v>
      </c>
      <c r="U1849" t="s">
        <v>9819</v>
      </c>
      <c r="V1849" t="s">
        <v>25</v>
      </c>
      <c r="W1849">
        <v>1</v>
      </c>
      <c r="X1849" t="s">
        <v>32</v>
      </c>
      <c r="Y1849" t="s">
        <v>33</v>
      </c>
    </row>
    <row r="1850" spans="1:27" ht="12.75" x14ac:dyDescent="0.2">
      <c r="A1850" t="s">
        <v>1502</v>
      </c>
      <c r="B1850" t="s">
        <v>1503</v>
      </c>
      <c r="D1850" t="s">
        <v>22</v>
      </c>
      <c r="E1850" t="s">
        <v>9299</v>
      </c>
      <c r="F1850">
        <v>1</v>
      </c>
      <c r="G1850" t="s">
        <v>1504</v>
      </c>
      <c r="H1850" t="s">
        <v>1504</v>
      </c>
      <c r="I1850">
        <v>15.8</v>
      </c>
      <c r="J1850">
        <v>15.8</v>
      </c>
      <c r="K1850">
        <v>15.8</v>
      </c>
      <c r="L1850">
        <v>15.8</v>
      </c>
      <c r="M1850">
        <v>15.83</v>
      </c>
      <c r="N1850">
        <v>15.83</v>
      </c>
      <c r="O1850">
        <v>15.83</v>
      </c>
      <c r="P1850">
        <v>15.49</v>
      </c>
      <c r="Q1850">
        <v>15.493706972684601</v>
      </c>
      <c r="R1850">
        <v>15.493706972684601</v>
      </c>
      <c r="S1850">
        <v>0.336293027315405</v>
      </c>
      <c r="T1850" t="s">
        <v>262</v>
      </c>
      <c r="U1850" t="s">
        <v>9819</v>
      </c>
      <c r="V1850" t="s">
        <v>25</v>
      </c>
      <c r="W1850">
        <v>1</v>
      </c>
      <c r="X1850" t="s">
        <v>131</v>
      </c>
      <c r="Y1850" t="s">
        <v>132</v>
      </c>
    </row>
    <row r="1851" spans="1:27" ht="12.75" x14ac:dyDescent="0.2">
      <c r="A1851" t="s">
        <v>1505</v>
      </c>
      <c r="B1851" t="s">
        <v>1506</v>
      </c>
      <c r="D1851" t="s">
        <v>22</v>
      </c>
      <c r="E1851" t="s">
        <v>9299</v>
      </c>
      <c r="F1851">
        <v>1</v>
      </c>
      <c r="G1851" t="s">
        <v>1507</v>
      </c>
      <c r="H1851" t="s">
        <v>1507</v>
      </c>
      <c r="I1851">
        <v>15.8</v>
      </c>
      <c r="J1851">
        <v>15.8</v>
      </c>
      <c r="K1851">
        <v>15.8</v>
      </c>
      <c r="L1851">
        <v>15.8</v>
      </c>
      <c r="M1851">
        <v>15.83</v>
      </c>
      <c r="N1851">
        <v>15.83</v>
      </c>
      <c r="O1851">
        <v>15.83</v>
      </c>
      <c r="P1851">
        <v>15.49</v>
      </c>
      <c r="Q1851">
        <v>15.493706972684601</v>
      </c>
      <c r="R1851">
        <v>15.493706972684601</v>
      </c>
      <c r="S1851">
        <v>0.336293027315405</v>
      </c>
      <c r="T1851" t="s">
        <v>262</v>
      </c>
      <c r="U1851" t="s">
        <v>9819</v>
      </c>
      <c r="V1851" t="s">
        <v>25</v>
      </c>
      <c r="W1851">
        <v>1</v>
      </c>
      <c r="X1851" t="s">
        <v>32</v>
      </c>
      <c r="Y1851" t="s">
        <v>33</v>
      </c>
    </row>
    <row r="1852" spans="1:27" ht="12.75" x14ac:dyDescent="0.2">
      <c r="A1852" t="s">
        <v>305</v>
      </c>
      <c r="B1852" t="s">
        <v>306</v>
      </c>
      <c r="D1852" t="s">
        <v>22</v>
      </c>
      <c r="E1852" t="s">
        <v>9299</v>
      </c>
      <c r="F1852">
        <v>1</v>
      </c>
      <c r="G1852" t="s">
        <v>307</v>
      </c>
      <c r="H1852" t="s">
        <v>308</v>
      </c>
      <c r="I1852">
        <v>7.9</v>
      </c>
      <c r="J1852">
        <v>7.9</v>
      </c>
      <c r="K1852">
        <v>7.9</v>
      </c>
      <c r="L1852">
        <v>7.9</v>
      </c>
      <c r="M1852">
        <v>7.92</v>
      </c>
      <c r="N1852">
        <v>7.92</v>
      </c>
      <c r="O1852">
        <v>7.92</v>
      </c>
      <c r="P1852">
        <v>7.75</v>
      </c>
      <c r="Q1852">
        <v>7.7468534863423004</v>
      </c>
      <c r="R1852">
        <v>7.7468534863423004</v>
      </c>
      <c r="S1852">
        <v>0.17314651365770201</v>
      </c>
      <c r="T1852" t="s">
        <v>262</v>
      </c>
      <c r="U1852" t="s">
        <v>9819</v>
      </c>
      <c r="V1852" t="s">
        <v>25</v>
      </c>
      <c r="W1852">
        <v>1</v>
      </c>
      <c r="X1852" t="s">
        <v>32</v>
      </c>
      <c r="Y1852" t="s">
        <v>33</v>
      </c>
    </row>
    <row r="1853" spans="1:27" ht="12.75" x14ac:dyDescent="0.2">
      <c r="A1853" t="s">
        <v>1508</v>
      </c>
      <c r="B1853" t="s">
        <v>1509</v>
      </c>
      <c r="D1853" t="s">
        <v>22</v>
      </c>
      <c r="E1853" t="s">
        <v>9299</v>
      </c>
      <c r="F1853">
        <v>1</v>
      </c>
      <c r="G1853" t="s">
        <v>1510</v>
      </c>
      <c r="H1853" t="s">
        <v>1510</v>
      </c>
      <c r="I1853">
        <v>34.299999999999997</v>
      </c>
      <c r="J1853">
        <v>34.299999999999997</v>
      </c>
      <c r="K1853">
        <v>34.299999999999997</v>
      </c>
      <c r="L1853">
        <v>34.299999999999997</v>
      </c>
      <c r="M1853">
        <v>34.31</v>
      </c>
      <c r="N1853">
        <v>34.31</v>
      </c>
      <c r="O1853">
        <v>34.31</v>
      </c>
      <c r="P1853">
        <v>33.57</v>
      </c>
      <c r="Q1853">
        <v>33.569698440816602</v>
      </c>
      <c r="R1853">
        <v>33.569698440816602</v>
      </c>
      <c r="S1853">
        <v>0.74030155918337903</v>
      </c>
      <c r="T1853" t="s">
        <v>262</v>
      </c>
      <c r="U1853" t="s">
        <v>9819</v>
      </c>
      <c r="V1853" t="s">
        <v>84</v>
      </c>
      <c r="W1853">
        <v>2</v>
      </c>
      <c r="X1853" t="s">
        <v>32</v>
      </c>
      <c r="Y1853" t="s">
        <v>33</v>
      </c>
      <c r="Z1853" t="s">
        <v>1320</v>
      </c>
      <c r="AA1853" t="s">
        <v>1321</v>
      </c>
    </row>
    <row r="1854" spans="1:27" ht="12.75" x14ac:dyDescent="0.2">
      <c r="A1854" t="s">
        <v>1511</v>
      </c>
      <c r="B1854" t="s">
        <v>1512</v>
      </c>
      <c r="D1854" t="s">
        <v>22</v>
      </c>
      <c r="E1854" t="s">
        <v>9299</v>
      </c>
      <c r="F1854">
        <v>1</v>
      </c>
      <c r="G1854" t="s">
        <v>1513</v>
      </c>
      <c r="H1854" t="s">
        <v>1513</v>
      </c>
      <c r="I1854">
        <v>34.299999999999997</v>
      </c>
      <c r="J1854">
        <v>34.299999999999997</v>
      </c>
      <c r="K1854">
        <v>34.299999999999997</v>
      </c>
      <c r="L1854">
        <v>34.299999999999997</v>
      </c>
      <c r="M1854">
        <v>34.31</v>
      </c>
      <c r="N1854">
        <v>34.31</v>
      </c>
      <c r="O1854">
        <v>34.31</v>
      </c>
      <c r="P1854">
        <v>33.57</v>
      </c>
      <c r="Q1854">
        <v>33.569698440816602</v>
      </c>
      <c r="R1854">
        <v>33.569698440816602</v>
      </c>
      <c r="S1854">
        <v>0.74030155918337903</v>
      </c>
      <c r="T1854" t="s">
        <v>262</v>
      </c>
      <c r="U1854" t="s">
        <v>9819</v>
      </c>
      <c r="V1854" t="s">
        <v>84</v>
      </c>
      <c r="W1854">
        <v>2</v>
      </c>
      <c r="X1854" t="s">
        <v>32</v>
      </c>
      <c r="Y1854" t="s">
        <v>33</v>
      </c>
      <c r="Z1854" t="s">
        <v>1320</v>
      </c>
      <c r="AA1854" t="s">
        <v>1321</v>
      </c>
    </row>
    <row r="1855" spans="1:27" ht="12.75" x14ac:dyDescent="0.2">
      <c r="A1855" t="s">
        <v>1514</v>
      </c>
      <c r="B1855" t="s">
        <v>1515</v>
      </c>
      <c r="D1855" t="s">
        <v>22</v>
      </c>
      <c r="E1855" t="s">
        <v>9299</v>
      </c>
      <c r="F1855">
        <v>1</v>
      </c>
      <c r="G1855" t="s">
        <v>1516</v>
      </c>
      <c r="H1855" t="s">
        <v>1517</v>
      </c>
      <c r="I1855">
        <v>23.75</v>
      </c>
      <c r="J1855">
        <v>23.75</v>
      </c>
      <c r="K1855">
        <v>23.75</v>
      </c>
      <c r="L1855">
        <v>23.75</v>
      </c>
      <c r="M1855">
        <v>23.75</v>
      </c>
      <c r="N1855">
        <v>23.75</v>
      </c>
      <c r="O1855">
        <v>23.75</v>
      </c>
      <c r="P1855">
        <v>23.24</v>
      </c>
      <c r="Q1855">
        <v>23.240560459026899</v>
      </c>
      <c r="R1855">
        <v>23.240560459026899</v>
      </c>
      <c r="S1855">
        <v>0.50943954097310895</v>
      </c>
      <c r="T1855" t="s">
        <v>262</v>
      </c>
      <c r="U1855" t="s">
        <v>9819</v>
      </c>
      <c r="V1855" t="s">
        <v>84</v>
      </c>
      <c r="W1855">
        <v>2</v>
      </c>
      <c r="X1855" t="s">
        <v>32</v>
      </c>
      <c r="Y1855" t="s">
        <v>33</v>
      </c>
      <c r="Z1855" t="s">
        <v>1320</v>
      </c>
      <c r="AA1855" t="s">
        <v>1321</v>
      </c>
    </row>
    <row r="1856" spans="1:27" ht="12.75" x14ac:dyDescent="0.2">
      <c r="A1856" t="s">
        <v>6477</v>
      </c>
      <c r="B1856" t="s">
        <v>6478</v>
      </c>
      <c r="D1856" t="s">
        <v>22</v>
      </c>
      <c r="E1856" t="s">
        <v>9299</v>
      </c>
      <c r="F1856">
        <v>1</v>
      </c>
      <c r="G1856" t="s">
        <v>6479</v>
      </c>
      <c r="H1856" t="s">
        <v>6479</v>
      </c>
      <c r="I1856">
        <v>7.9</v>
      </c>
      <c r="J1856">
        <v>7.9</v>
      </c>
      <c r="K1856">
        <v>7.9</v>
      </c>
      <c r="L1856">
        <v>7.9</v>
      </c>
      <c r="M1856">
        <v>7.92</v>
      </c>
      <c r="N1856">
        <v>7.92</v>
      </c>
      <c r="O1856">
        <v>7.92</v>
      </c>
      <c r="P1856">
        <v>7.75</v>
      </c>
      <c r="Q1856">
        <v>7.7468534863423004</v>
      </c>
      <c r="R1856">
        <v>7.7468534863423004</v>
      </c>
      <c r="S1856">
        <v>0.17314651365770201</v>
      </c>
      <c r="T1856" t="s">
        <v>262</v>
      </c>
      <c r="U1856" t="s">
        <v>9819</v>
      </c>
      <c r="V1856" t="s">
        <v>25</v>
      </c>
      <c r="W1856">
        <v>1</v>
      </c>
      <c r="X1856" t="s">
        <v>32</v>
      </c>
      <c r="Y1856" t="s">
        <v>33</v>
      </c>
    </row>
    <row r="1857" spans="1:27" ht="12.75" x14ac:dyDescent="0.2">
      <c r="A1857" t="s">
        <v>6480</v>
      </c>
      <c r="B1857" t="s">
        <v>6481</v>
      </c>
      <c r="D1857" t="s">
        <v>22</v>
      </c>
      <c r="E1857" t="s">
        <v>9299</v>
      </c>
      <c r="F1857">
        <v>1</v>
      </c>
      <c r="G1857" t="s">
        <v>6482</v>
      </c>
      <c r="H1857" t="s">
        <v>6482</v>
      </c>
      <c r="I1857">
        <v>18.45</v>
      </c>
      <c r="J1857">
        <v>18.45</v>
      </c>
      <c r="K1857">
        <v>18.45</v>
      </c>
      <c r="L1857">
        <v>18.45</v>
      </c>
      <c r="M1857">
        <v>18.48</v>
      </c>
      <c r="N1857">
        <v>18.48</v>
      </c>
      <c r="O1857">
        <v>18.48</v>
      </c>
      <c r="P1857">
        <v>18.079999999999998</v>
      </c>
      <c r="Q1857">
        <v>18.075991468131999</v>
      </c>
      <c r="R1857">
        <v>18.230928537858901</v>
      </c>
      <c r="S1857">
        <v>0.24907146214112799</v>
      </c>
      <c r="T1857" t="s">
        <v>262</v>
      </c>
      <c r="U1857" t="s">
        <v>9819</v>
      </c>
      <c r="V1857" t="s">
        <v>84</v>
      </c>
      <c r="W1857">
        <v>2</v>
      </c>
      <c r="X1857" t="s">
        <v>52</v>
      </c>
      <c r="Y1857" t="s">
        <v>53</v>
      </c>
      <c r="Z1857" t="s">
        <v>1320</v>
      </c>
      <c r="AA1857" t="s">
        <v>1321</v>
      </c>
    </row>
    <row r="1858" spans="1:27" ht="12.75" x14ac:dyDescent="0.2">
      <c r="A1858" t="s">
        <v>6483</v>
      </c>
      <c r="B1858" t="s">
        <v>6484</v>
      </c>
      <c r="D1858" t="s">
        <v>22</v>
      </c>
      <c r="E1858" t="s">
        <v>9299</v>
      </c>
      <c r="F1858">
        <v>1</v>
      </c>
      <c r="G1858" t="s">
        <v>6485</v>
      </c>
      <c r="H1858" t="s">
        <v>6485</v>
      </c>
      <c r="I1858">
        <v>26.35</v>
      </c>
      <c r="J1858">
        <v>26.35</v>
      </c>
      <c r="K1858">
        <v>26.35</v>
      </c>
      <c r="L1858">
        <v>26.35</v>
      </c>
      <c r="M1858">
        <v>26.39</v>
      </c>
      <c r="N1858">
        <v>26.39</v>
      </c>
      <c r="O1858">
        <v>26.39</v>
      </c>
      <c r="P1858">
        <v>25.82</v>
      </c>
      <c r="Q1858">
        <v>25.822844954474299</v>
      </c>
      <c r="R1858">
        <v>25.977782024201201</v>
      </c>
      <c r="S1858">
        <v>0.41221797579882802</v>
      </c>
      <c r="T1858" t="s">
        <v>262</v>
      </c>
      <c r="U1858" t="s">
        <v>9819</v>
      </c>
      <c r="V1858" t="s">
        <v>84</v>
      </c>
      <c r="W1858">
        <v>2</v>
      </c>
      <c r="X1858" t="s">
        <v>52</v>
      </c>
      <c r="Y1858" t="s">
        <v>53</v>
      </c>
      <c r="Z1858" t="s">
        <v>1320</v>
      </c>
      <c r="AA1858" t="s">
        <v>1321</v>
      </c>
    </row>
    <row r="1859" spans="1:27" ht="12.75" x14ac:dyDescent="0.2">
      <c r="A1859" t="s">
        <v>1518</v>
      </c>
      <c r="B1859" t="s">
        <v>1519</v>
      </c>
      <c r="D1859" t="s">
        <v>22</v>
      </c>
      <c r="E1859" t="s">
        <v>9299</v>
      </c>
      <c r="F1859">
        <v>1</v>
      </c>
      <c r="G1859" t="s">
        <v>1520</v>
      </c>
      <c r="H1859" t="s">
        <v>1520</v>
      </c>
      <c r="I1859">
        <v>31.65</v>
      </c>
      <c r="J1859">
        <v>31.65</v>
      </c>
      <c r="K1859">
        <v>31.65</v>
      </c>
      <c r="L1859">
        <v>31.65</v>
      </c>
      <c r="M1859">
        <v>31.67</v>
      </c>
      <c r="N1859">
        <v>31.67</v>
      </c>
      <c r="O1859">
        <v>31.67</v>
      </c>
      <c r="P1859">
        <v>30.99</v>
      </c>
      <c r="Q1859">
        <v>30.987413945369202</v>
      </c>
      <c r="R1859">
        <v>30.987413945369202</v>
      </c>
      <c r="S1859">
        <v>0.68258605463081101</v>
      </c>
      <c r="T1859" t="s">
        <v>262</v>
      </c>
      <c r="U1859" t="s">
        <v>9819</v>
      </c>
      <c r="V1859" t="s">
        <v>25</v>
      </c>
      <c r="W1859">
        <v>1</v>
      </c>
      <c r="X1859" t="s">
        <v>32</v>
      </c>
      <c r="Y1859" t="s">
        <v>33</v>
      </c>
    </row>
    <row r="1860" spans="1:27" ht="12.75" x14ac:dyDescent="0.2">
      <c r="A1860" t="s">
        <v>1521</v>
      </c>
      <c r="B1860" t="s">
        <v>1522</v>
      </c>
      <c r="D1860" t="s">
        <v>22</v>
      </c>
      <c r="E1860" t="s">
        <v>9299</v>
      </c>
      <c r="F1860">
        <v>1</v>
      </c>
      <c r="G1860" t="s">
        <v>1523</v>
      </c>
      <c r="H1860" t="s">
        <v>1523</v>
      </c>
      <c r="I1860">
        <v>7.9</v>
      </c>
      <c r="J1860">
        <v>7.9</v>
      </c>
      <c r="K1860">
        <v>7.9</v>
      </c>
      <c r="L1860">
        <v>7.9</v>
      </c>
      <c r="M1860">
        <v>7.92</v>
      </c>
      <c r="N1860">
        <v>7.92</v>
      </c>
      <c r="O1860">
        <v>7.92</v>
      </c>
      <c r="P1860">
        <v>7.75</v>
      </c>
      <c r="Q1860">
        <v>7.7468534863423004</v>
      </c>
      <c r="R1860">
        <v>7.7468534863423004</v>
      </c>
      <c r="S1860">
        <v>0.17314651365770201</v>
      </c>
      <c r="T1860" t="s">
        <v>262</v>
      </c>
      <c r="U1860" t="s">
        <v>9819</v>
      </c>
      <c r="V1860" t="s">
        <v>25</v>
      </c>
      <c r="W1860">
        <v>1</v>
      </c>
      <c r="X1860" t="s">
        <v>32</v>
      </c>
      <c r="Y1860" t="s">
        <v>33</v>
      </c>
    </row>
    <row r="1861" spans="1:27" ht="12.75" x14ac:dyDescent="0.2">
      <c r="A1861" t="s">
        <v>1524</v>
      </c>
      <c r="B1861" t="s">
        <v>1525</v>
      </c>
      <c r="D1861" t="s">
        <v>1093</v>
      </c>
      <c r="E1861" t="s">
        <v>9299</v>
      </c>
      <c r="F1861">
        <v>1</v>
      </c>
      <c r="G1861" t="s">
        <v>1526</v>
      </c>
      <c r="H1861" t="s">
        <v>1527</v>
      </c>
      <c r="I1861">
        <v>5.25</v>
      </c>
      <c r="J1861">
        <v>5.25</v>
      </c>
      <c r="K1861">
        <v>5.25</v>
      </c>
      <c r="L1861">
        <v>5.25</v>
      </c>
      <c r="M1861">
        <v>5.27</v>
      </c>
      <c r="N1861">
        <v>5.27</v>
      </c>
      <c r="O1861">
        <v>5.27</v>
      </c>
      <c r="P1861">
        <v>5.16</v>
      </c>
      <c r="Q1861">
        <v>5.1645689908948702</v>
      </c>
      <c r="R1861">
        <v>5.4227974404396102</v>
      </c>
      <c r="S1861">
        <v>-0.15279744043960899</v>
      </c>
      <c r="T1861" t="s">
        <v>262</v>
      </c>
      <c r="U1861" t="s">
        <v>9819</v>
      </c>
      <c r="V1861" t="s">
        <v>84</v>
      </c>
      <c r="W1861">
        <v>2</v>
      </c>
      <c r="X1861" t="s">
        <v>32</v>
      </c>
      <c r="Y1861" t="s">
        <v>33</v>
      </c>
      <c r="Z1861" t="s">
        <v>1320</v>
      </c>
      <c r="AA1861" t="s">
        <v>1321</v>
      </c>
    </row>
    <row r="1862" spans="1:27" ht="12.75" x14ac:dyDescent="0.2">
      <c r="A1862" t="s">
        <v>6486</v>
      </c>
      <c r="B1862" t="s">
        <v>6487</v>
      </c>
      <c r="D1862" t="s">
        <v>22</v>
      </c>
      <c r="E1862" t="s">
        <v>9299</v>
      </c>
      <c r="F1862">
        <v>1</v>
      </c>
      <c r="G1862" t="s">
        <v>6488</v>
      </c>
      <c r="H1862" t="s">
        <v>6488</v>
      </c>
      <c r="I1862">
        <v>9.5</v>
      </c>
      <c r="J1862">
        <v>9.5</v>
      </c>
      <c r="K1862">
        <v>9.5</v>
      </c>
      <c r="L1862">
        <v>9.5</v>
      </c>
      <c r="M1862">
        <v>9.5</v>
      </c>
      <c r="N1862">
        <v>9.5</v>
      </c>
      <c r="O1862">
        <v>9.5</v>
      </c>
      <c r="P1862">
        <v>9.3000000000000007</v>
      </c>
      <c r="Q1862">
        <v>9.2962241836107609</v>
      </c>
      <c r="R1862">
        <v>9.7610353927912907</v>
      </c>
      <c r="S1862">
        <v>-0.26103539279129401</v>
      </c>
      <c r="T1862" t="s">
        <v>262</v>
      </c>
      <c r="U1862" t="s">
        <v>9819</v>
      </c>
      <c r="V1862" t="s">
        <v>84</v>
      </c>
      <c r="W1862">
        <v>2</v>
      </c>
      <c r="X1862" t="s">
        <v>52</v>
      </c>
      <c r="Y1862" t="s">
        <v>53</v>
      </c>
      <c r="Z1862" t="s">
        <v>1320</v>
      </c>
      <c r="AA1862" t="s">
        <v>1321</v>
      </c>
    </row>
    <row r="1863" spans="1:27" ht="12.75" x14ac:dyDescent="0.2">
      <c r="A1863" t="s">
        <v>6489</v>
      </c>
      <c r="B1863" t="s">
        <v>6490</v>
      </c>
      <c r="D1863" t="s">
        <v>22</v>
      </c>
      <c r="E1863" t="s">
        <v>9299</v>
      </c>
      <c r="F1863">
        <v>1</v>
      </c>
      <c r="G1863" t="s">
        <v>6491</v>
      </c>
      <c r="H1863" t="s">
        <v>6491</v>
      </c>
      <c r="I1863">
        <v>9.5</v>
      </c>
      <c r="J1863">
        <v>9.5</v>
      </c>
      <c r="K1863">
        <v>9.5</v>
      </c>
      <c r="L1863">
        <v>9.5</v>
      </c>
      <c r="M1863">
        <v>9.5</v>
      </c>
      <c r="N1863">
        <v>9.5</v>
      </c>
      <c r="O1863">
        <v>9.5</v>
      </c>
      <c r="P1863">
        <v>9.3000000000000007</v>
      </c>
      <c r="Q1863">
        <v>9.2962241836107609</v>
      </c>
      <c r="R1863">
        <v>9.7610353927912907</v>
      </c>
      <c r="S1863">
        <v>-0.26103539279129401</v>
      </c>
      <c r="T1863" t="s">
        <v>262</v>
      </c>
      <c r="U1863" t="s">
        <v>9819</v>
      </c>
      <c r="V1863" t="s">
        <v>84</v>
      </c>
      <c r="W1863">
        <v>2</v>
      </c>
      <c r="X1863" t="s">
        <v>52</v>
      </c>
      <c r="Y1863" t="s">
        <v>53</v>
      </c>
      <c r="Z1863" t="s">
        <v>1320</v>
      </c>
      <c r="AA1863" t="s">
        <v>1321</v>
      </c>
    </row>
    <row r="1864" spans="1:27" ht="12.75" x14ac:dyDescent="0.2">
      <c r="A1864" t="s">
        <v>6492</v>
      </c>
      <c r="B1864" t="s">
        <v>6493</v>
      </c>
      <c r="D1864" t="s">
        <v>22</v>
      </c>
      <c r="E1864" t="s">
        <v>9299</v>
      </c>
      <c r="F1864">
        <v>1</v>
      </c>
      <c r="G1864" t="s">
        <v>6494</v>
      </c>
      <c r="H1864" t="s">
        <v>6494</v>
      </c>
      <c r="I1864">
        <v>21.1</v>
      </c>
      <c r="J1864">
        <v>21.1</v>
      </c>
      <c r="K1864">
        <v>21.1</v>
      </c>
      <c r="L1864">
        <v>21.1</v>
      </c>
      <c r="M1864">
        <v>21.11</v>
      </c>
      <c r="N1864">
        <v>21.11</v>
      </c>
      <c r="O1864">
        <v>21.11</v>
      </c>
      <c r="P1864">
        <v>20.66</v>
      </c>
      <c r="Q1864">
        <v>20.658275963579499</v>
      </c>
      <c r="R1864">
        <v>20.658275963579499</v>
      </c>
      <c r="S1864">
        <v>0.45172403642053999</v>
      </c>
      <c r="T1864" t="s">
        <v>262</v>
      </c>
      <c r="U1864" t="s">
        <v>9819</v>
      </c>
      <c r="V1864" t="s">
        <v>84</v>
      </c>
      <c r="W1864">
        <v>2</v>
      </c>
      <c r="X1864" t="s">
        <v>52</v>
      </c>
      <c r="Y1864" t="s">
        <v>53</v>
      </c>
      <c r="Z1864" t="s">
        <v>1320</v>
      </c>
      <c r="AA1864" t="s">
        <v>1321</v>
      </c>
    </row>
    <row r="1865" spans="1:27" ht="12.75" x14ac:dyDescent="0.2">
      <c r="A1865" t="s">
        <v>6495</v>
      </c>
      <c r="B1865" t="s">
        <v>6496</v>
      </c>
      <c r="D1865" t="s">
        <v>22</v>
      </c>
      <c r="E1865" t="s">
        <v>9299</v>
      </c>
      <c r="F1865">
        <v>1</v>
      </c>
      <c r="G1865" t="s">
        <v>6497</v>
      </c>
      <c r="H1865" t="s">
        <v>6497</v>
      </c>
      <c r="I1865">
        <v>12.1</v>
      </c>
      <c r="J1865">
        <v>12.1</v>
      </c>
      <c r="K1865">
        <v>12.1</v>
      </c>
      <c r="L1865">
        <v>12.1</v>
      </c>
      <c r="M1865">
        <v>12.14</v>
      </c>
      <c r="N1865">
        <v>12.14</v>
      </c>
      <c r="O1865">
        <v>12.14</v>
      </c>
      <c r="P1865">
        <v>11.88</v>
      </c>
      <c r="Q1865">
        <v>11.8785086790582</v>
      </c>
      <c r="R1865">
        <v>11.9301543689671</v>
      </c>
      <c r="S1865">
        <v>0.20984563103286299</v>
      </c>
      <c r="T1865" t="s">
        <v>262</v>
      </c>
      <c r="U1865" t="s">
        <v>9819</v>
      </c>
      <c r="V1865" t="s">
        <v>84</v>
      </c>
      <c r="W1865">
        <v>2</v>
      </c>
      <c r="X1865" t="s">
        <v>52</v>
      </c>
      <c r="Y1865" t="s">
        <v>53</v>
      </c>
      <c r="Z1865" t="s">
        <v>1320</v>
      </c>
      <c r="AA1865" t="s">
        <v>1321</v>
      </c>
    </row>
    <row r="1866" spans="1:27" ht="12.75" x14ac:dyDescent="0.2">
      <c r="A1866" t="s">
        <v>1528</v>
      </c>
      <c r="B1866" t="s">
        <v>1529</v>
      </c>
      <c r="D1866" t="s">
        <v>22</v>
      </c>
      <c r="E1866" t="s">
        <v>9299</v>
      </c>
      <c r="F1866">
        <v>1</v>
      </c>
      <c r="G1866" t="s">
        <v>1530</v>
      </c>
      <c r="H1866" t="s">
        <v>1530</v>
      </c>
      <c r="I1866">
        <v>8.4</v>
      </c>
      <c r="J1866">
        <v>8.4</v>
      </c>
      <c r="K1866">
        <v>8.4</v>
      </c>
      <c r="L1866">
        <v>8.4</v>
      </c>
      <c r="M1866">
        <v>8.44</v>
      </c>
      <c r="N1866">
        <v>8.44</v>
      </c>
      <c r="O1866">
        <v>8.44</v>
      </c>
      <c r="P1866">
        <v>8.26</v>
      </c>
      <c r="Q1866">
        <v>8.2633103854317795</v>
      </c>
      <c r="R1866">
        <v>8.6764759047033699</v>
      </c>
      <c r="S1866">
        <v>-0.23647590470337401</v>
      </c>
      <c r="T1866" t="s">
        <v>262</v>
      </c>
      <c r="U1866" t="s">
        <v>9819</v>
      </c>
      <c r="V1866" t="s">
        <v>25</v>
      </c>
      <c r="W1866">
        <v>1</v>
      </c>
      <c r="X1866" t="s">
        <v>52</v>
      </c>
      <c r="Y1866" t="s">
        <v>53</v>
      </c>
    </row>
    <row r="1867" spans="1:27" ht="12.75" x14ac:dyDescent="0.2">
      <c r="A1867" t="s">
        <v>1531</v>
      </c>
      <c r="B1867" t="s">
        <v>1532</v>
      </c>
      <c r="D1867" t="s">
        <v>22</v>
      </c>
      <c r="E1867" t="s">
        <v>9299</v>
      </c>
      <c r="F1867">
        <v>1</v>
      </c>
      <c r="G1867" t="s">
        <v>1533</v>
      </c>
      <c r="H1867" t="s">
        <v>1534</v>
      </c>
      <c r="I1867">
        <v>25.85</v>
      </c>
      <c r="J1867">
        <v>25.85</v>
      </c>
      <c r="K1867">
        <v>25.85</v>
      </c>
      <c r="L1867">
        <v>25.85</v>
      </c>
      <c r="M1867">
        <v>25.87</v>
      </c>
      <c r="N1867">
        <v>25.87</v>
      </c>
      <c r="O1867">
        <v>25.87</v>
      </c>
      <c r="P1867">
        <v>25.31</v>
      </c>
      <c r="Q1867">
        <v>25.306388055384801</v>
      </c>
      <c r="R1867">
        <v>25.306388055384801</v>
      </c>
      <c r="S1867">
        <v>0.56361194461516495</v>
      </c>
      <c r="T1867" t="s">
        <v>262</v>
      </c>
      <c r="U1867" t="s">
        <v>9819</v>
      </c>
      <c r="V1867" t="s">
        <v>84</v>
      </c>
      <c r="W1867">
        <v>2</v>
      </c>
      <c r="X1867" t="s">
        <v>52</v>
      </c>
      <c r="Y1867" t="s">
        <v>53</v>
      </c>
      <c r="Z1867" t="s">
        <v>1320</v>
      </c>
      <c r="AA1867" t="s">
        <v>1321</v>
      </c>
    </row>
    <row r="1868" spans="1:27" ht="12.75" x14ac:dyDescent="0.2">
      <c r="A1868" t="s">
        <v>6498</v>
      </c>
      <c r="B1868" t="s">
        <v>6499</v>
      </c>
      <c r="D1868" t="s">
        <v>22</v>
      </c>
      <c r="E1868" t="s">
        <v>9299</v>
      </c>
      <c r="F1868">
        <v>1</v>
      </c>
      <c r="G1868" t="s">
        <v>6500</v>
      </c>
      <c r="H1868" t="s">
        <v>6501</v>
      </c>
      <c r="I1868">
        <v>16.350000000000001</v>
      </c>
      <c r="J1868">
        <v>16.350000000000001</v>
      </c>
      <c r="K1868">
        <v>16.350000000000001</v>
      </c>
      <c r="L1868">
        <v>16.350000000000001</v>
      </c>
      <c r="M1868">
        <v>16.36</v>
      </c>
      <c r="N1868">
        <v>16.36</v>
      </c>
      <c r="O1868">
        <v>16.36</v>
      </c>
      <c r="P1868">
        <v>16.010000000000002</v>
      </c>
      <c r="Q1868">
        <v>16.0101638717741</v>
      </c>
      <c r="R1868">
        <v>16.2683923213188</v>
      </c>
      <c r="S1868">
        <v>9.1607678681175003E-2</v>
      </c>
      <c r="T1868" t="s">
        <v>262</v>
      </c>
      <c r="U1868" t="s">
        <v>9819</v>
      </c>
      <c r="V1868" t="s">
        <v>25</v>
      </c>
      <c r="W1868">
        <v>1</v>
      </c>
      <c r="X1868" t="s">
        <v>52</v>
      </c>
      <c r="Y1868" t="s">
        <v>53</v>
      </c>
    </row>
    <row r="1869" spans="1:27" ht="12.75" x14ac:dyDescent="0.2">
      <c r="A1869" t="s">
        <v>6502</v>
      </c>
      <c r="B1869" t="s">
        <v>6503</v>
      </c>
      <c r="D1869" t="s">
        <v>22</v>
      </c>
      <c r="E1869" t="s">
        <v>9299</v>
      </c>
      <c r="F1869">
        <v>1</v>
      </c>
      <c r="G1869" t="s">
        <v>6504</v>
      </c>
      <c r="H1869" t="s">
        <v>6505</v>
      </c>
      <c r="I1869">
        <v>16.350000000000001</v>
      </c>
      <c r="J1869">
        <v>16.350000000000001</v>
      </c>
      <c r="K1869">
        <v>16.350000000000001</v>
      </c>
      <c r="L1869">
        <v>16.350000000000001</v>
      </c>
      <c r="M1869">
        <v>16.36</v>
      </c>
      <c r="N1869">
        <v>16.36</v>
      </c>
      <c r="O1869">
        <v>16.36</v>
      </c>
      <c r="P1869">
        <v>16.010000000000002</v>
      </c>
      <c r="Q1869">
        <v>16.0101638717741</v>
      </c>
      <c r="R1869">
        <v>16.2683923213188</v>
      </c>
      <c r="S1869">
        <v>9.1607678681175003E-2</v>
      </c>
      <c r="T1869" t="s">
        <v>262</v>
      </c>
      <c r="U1869" t="s">
        <v>9819</v>
      </c>
      <c r="V1869" t="s">
        <v>25</v>
      </c>
      <c r="W1869">
        <v>1</v>
      </c>
      <c r="X1869" t="s">
        <v>52</v>
      </c>
      <c r="Y1869" t="s">
        <v>53</v>
      </c>
    </row>
    <row r="1870" spans="1:27" ht="12.75" x14ac:dyDescent="0.2">
      <c r="A1870" t="s">
        <v>1535</v>
      </c>
      <c r="B1870" t="s">
        <v>1536</v>
      </c>
      <c r="D1870" t="s">
        <v>22</v>
      </c>
      <c r="E1870" t="s">
        <v>9299</v>
      </c>
      <c r="F1870">
        <v>1</v>
      </c>
      <c r="G1870" t="s">
        <v>1537</v>
      </c>
      <c r="H1870" t="s">
        <v>1538</v>
      </c>
      <c r="I1870">
        <v>33.25</v>
      </c>
      <c r="J1870">
        <v>33.25</v>
      </c>
      <c r="K1870">
        <v>33.25</v>
      </c>
      <c r="L1870">
        <v>33.25</v>
      </c>
      <c r="M1870">
        <v>33.26</v>
      </c>
      <c r="N1870">
        <v>33.26</v>
      </c>
      <c r="O1870">
        <v>33.26</v>
      </c>
      <c r="P1870">
        <v>32.54</v>
      </c>
      <c r="Q1870">
        <v>32.536784642637599</v>
      </c>
      <c r="R1870">
        <v>32.536784642637599</v>
      </c>
      <c r="S1870">
        <v>0.72321535736234899</v>
      </c>
      <c r="T1870" t="s">
        <v>262</v>
      </c>
      <c r="U1870" t="s">
        <v>9819</v>
      </c>
      <c r="V1870" t="s">
        <v>25</v>
      </c>
      <c r="W1870">
        <v>1</v>
      </c>
      <c r="X1870" t="s">
        <v>52</v>
      </c>
      <c r="Y1870" t="s">
        <v>53</v>
      </c>
    </row>
    <row r="1871" spans="1:27" ht="12.75" x14ac:dyDescent="0.2">
      <c r="A1871" t="s">
        <v>1539</v>
      </c>
      <c r="B1871" t="s">
        <v>1540</v>
      </c>
      <c r="D1871" t="s">
        <v>22</v>
      </c>
      <c r="E1871" t="s">
        <v>9299</v>
      </c>
      <c r="F1871">
        <v>1</v>
      </c>
      <c r="G1871" t="s">
        <v>1541</v>
      </c>
      <c r="H1871" t="s">
        <v>1542</v>
      </c>
      <c r="I1871">
        <v>16.350000000000001</v>
      </c>
      <c r="J1871">
        <v>16.350000000000001</v>
      </c>
      <c r="K1871">
        <v>16.350000000000001</v>
      </c>
      <c r="L1871">
        <v>16.350000000000001</v>
      </c>
      <c r="M1871">
        <v>16.36</v>
      </c>
      <c r="N1871">
        <v>16.36</v>
      </c>
      <c r="O1871">
        <v>16.36</v>
      </c>
      <c r="P1871">
        <v>16.010000000000002</v>
      </c>
      <c r="Q1871">
        <v>16.0101638717741</v>
      </c>
      <c r="R1871">
        <v>16.2683923213188</v>
      </c>
      <c r="S1871">
        <v>9.1607678681175003E-2</v>
      </c>
      <c r="T1871" t="s">
        <v>262</v>
      </c>
      <c r="U1871" t="s">
        <v>9819</v>
      </c>
      <c r="V1871" t="s">
        <v>25</v>
      </c>
      <c r="W1871">
        <v>1</v>
      </c>
      <c r="X1871" t="s">
        <v>52</v>
      </c>
      <c r="Y1871" t="s">
        <v>53</v>
      </c>
    </row>
    <row r="1872" spans="1:27" ht="12.75" x14ac:dyDescent="0.2">
      <c r="A1872" t="s">
        <v>1543</v>
      </c>
      <c r="B1872" t="s">
        <v>1544</v>
      </c>
      <c r="D1872" t="s">
        <v>22</v>
      </c>
      <c r="E1872" t="s">
        <v>9299</v>
      </c>
      <c r="F1872">
        <v>1</v>
      </c>
      <c r="G1872" t="s">
        <v>1545</v>
      </c>
      <c r="H1872" t="s">
        <v>1545</v>
      </c>
      <c r="I1872">
        <v>13.15</v>
      </c>
      <c r="J1872">
        <v>13.15</v>
      </c>
      <c r="K1872">
        <v>13.15</v>
      </c>
      <c r="L1872">
        <v>13.15</v>
      </c>
      <c r="M1872">
        <v>13.19</v>
      </c>
      <c r="N1872">
        <v>13.19</v>
      </c>
      <c r="O1872">
        <v>13.19</v>
      </c>
      <c r="P1872">
        <v>12.91</v>
      </c>
      <c r="Q1872">
        <v>12.911422477237201</v>
      </c>
      <c r="R1872">
        <v>12.911422477237201</v>
      </c>
      <c r="S1872">
        <v>0.27857752276283798</v>
      </c>
      <c r="T1872" t="s">
        <v>262</v>
      </c>
      <c r="U1872" t="s">
        <v>9819</v>
      </c>
      <c r="V1872" t="s">
        <v>25</v>
      </c>
      <c r="W1872">
        <v>1</v>
      </c>
      <c r="X1872" t="s">
        <v>52</v>
      </c>
      <c r="Y1872" t="s">
        <v>53</v>
      </c>
    </row>
    <row r="1873" spans="1:27" ht="12.75" x14ac:dyDescent="0.2">
      <c r="A1873" t="s">
        <v>6506</v>
      </c>
      <c r="B1873" t="s">
        <v>6507</v>
      </c>
      <c r="D1873" t="s">
        <v>22</v>
      </c>
      <c r="E1873" t="s">
        <v>9299</v>
      </c>
      <c r="F1873">
        <v>1</v>
      </c>
      <c r="G1873" t="s">
        <v>6508</v>
      </c>
      <c r="H1873" t="s">
        <v>6509</v>
      </c>
      <c r="I1873">
        <v>12.1</v>
      </c>
      <c r="J1873">
        <v>12.1</v>
      </c>
      <c r="K1873">
        <v>12.1</v>
      </c>
      <c r="L1873">
        <v>12.1</v>
      </c>
      <c r="M1873">
        <v>12.14</v>
      </c>
      <c r="N1873">
        <v>12.14</v>
      </c>
      <c r="O1873">
        <v>12.14</v>
      </c>
      <c r="P1873">
        <v>11.88</v>
      </c>
      <c r="Q1873">
        <v>11.8785086790582</v>
      </c>
      <c r="R1873">
        <v>11.9301543689671</v>
      </c>
      <c r="S1873">
        <v>0.20984563103286299</v>
      </c>
      <c r="T1873" t="s">
        <v>262</v>
      </c>
      <c r="U1873" t="s">
        <v>9819</v>
      </c>
      <c r="V1873" t="s">
        <v>25</v>
      </c>
      <c r="W1873">
        <v>1</v>
      </c>
      <c r="X1873" t="s">
        <v>52</v>
      </c>
      <c r="Y1873" t="s">
        <v>53</v>
      </c>
    </row>
    <row r="1874" spans="1:27" ht="12.75" x14ac:dyDescent="0.2">
      <c r="A1874" t="s">
        <v>6510</v>
      </c>
      <c r="B1874" t="s">
        <v>6511</v>
      </c>
      <c r="D1874" t="s">
        <v>22</v>
      </c>
      <c r="E1874" t="s">
        <v>9299</v>
      </c>
      <c r="F1874">
        <v>1</v>
      </c>
      <c r="G1874" t="s">
        <v>6512</v>
      </c>
      <c r="H1874" t="s">
        <v>6512</v>
      </c>
      <c r="I1874">
        <v>9.5</v>
      </c>
      <c r="J1874">
        <v>9.5</v>
      </c>
      <c r="K1874">
        <v>9.5</v>
      </c>
      <c r="L1874">
        <v>9.5</v>
      </c>
      <c r="M1874">
        <v>9.5</v>
      </c>
      <c r="N1874">
        <v>9.5</v>
      </c>
      <c r="O1874">
        <v>9.5</v>
      </c>
      <c r="P1874">
        <v>9.3000000000000007</v>
      </c>
      <c r="Q1874">
        <v>9.2962241836107609</v>
      </c>
      <c r="R1874">
        <v>9.7610353927912907</v>
      </c>
      <c r="S1874">
        <v>-0.26103539279129401</v>
      </c>
      <c r="T1874" t="s">
        <v>262</v>
      </c>
      <c r="U1874" t="s">
        <v>9819</v>
      </c>
      <c r="V1874" t="s">
        <v>25</v>
      </c>
      <c r="W1874">
        <v>1</v>
      </c>
      <c r="X1874" t="s">
        <v>52</v>
      </c>
      <c r="Y1874" t="s">
        <v>53</v>
      </c>
    </row>
    <row r="1875" spans="1:27" ht="12.75" x14ac:dyDescent="0.2">
      <c r="A1875" t="s">
        <v>6513</v>
      </c>
      <c r="B1875" t="s">
        <v>6514</v>
      </c>
      <c r="D1875" t="s">
        <v>22</v>
      </c>
      <c r="E1875" t="s">
        <v>9299</v>
      </c>
      <c r="F1875">
        <v>1</v>
      </c>
      <c r="G1875" t="s">
        <v>6515</v>
      </c>
      <c r="H1875" t="s">
        <v>6515</v>
      </c>
      <c r="I1875">
        <v>12.1</v>
      </c>
      <c r="J1875">
        <v>12.1</v>
      </c>
      <c r="K1875">
        <v>12.1</v>
      </c>
      <c r="L1875">
        <v>12.1</v>
      </c>
      <c r="M1875">
        <v>12.14</v>
      </c>
      <c r="N1875">
        <v>12.14</v>
      </c>
      <c r="O1875">
        <v>12.14</v>
      </c>
      <c r="P1875">
        <v>11.88</v>
      </c>
      <c r="Q1875">
        <v>11.8785086790582</v>
      </c>
      <c r="R1875">
        <v>12.291674198329799</v>
      </c>
      <c r="S1875">
        <v>-0.15167419832977699</v>
      </c>
      <c r="T1875" t="s">
        <v>262</v>
      </c>
      <c r="U1875" t="s">
        <v>9819</v>
      </c>
      <c r="V1875" t="s">
        <v>25</v>
      </c>
      <c r="W1875">
        <v>1</v>
      </c>
      <c r="X1875" t="s">
        <v>52</v>
      </c>
      <c r="Y1875" t="s">
        <v>53</v>
      </c>
    </row>
    <row r="1876" spans="1:27" ht="12.75" x14ac:dyDescent="0.2">
      <c r="A1876" t="s">
        <v>6516</v>
      </c>
      <c r="B1876" t="s">
        <v>6517</v>
      </c>
      <c r="D1876" t="s">
        <v>22</v>
      </c>
      <c r="E1876" t="s">
        <v>9299</v>
      </c>
      <c r="F1876">
        <v>1</v>
      </c>
      <c r="G1876" t="s">
        <v>6518</v>
      </c>
      <c r="H1876" t="s">
        <v>6518</v>
      </c>
      <c r="I1876">
        <v>23.75</v>
      </c>
      <c r="J1876">
        <v>23.75</v>
      </c>
      <c r="K1876">
        <v>23.75</v>
      </c>
      <c r="L1876">
        <v>23.75</v>
      </c>
      <c r="M1876">
        <v>23.75</v>
      </c>
      <c r="N1876">
        <v>23.75</v>
      </c>
      <c r="O1876">
        <v>23.75</v>
      </c>
      <c r="P1876">
        <v>23.24</v>
      </c>
      <c r="Q1876">
        <v>23.240560459026899</v>
      </c>
      <c r="R1876">
        <v>23.705371668207398</v>
      </c>
      <c r="S1876">
        <v>4.4628331792569802E-2</v>
      </c>
      <c r="T1876" t="s">
        <v>262</v>
      </c>
      <c r="U1876" t="s">
        <v>9819</v>
      </c>
      <c r="V1876" t="s">
        <v>25</v>
      </c>
      <c r="W1876">
        <v>1</v>
      </c>
      <c r="X1876" t="s">
        <v>52</v>
      </c>
      <c r="Y1876" t="s">
        <v>53</v>
      </c>
    </row>
    <row r="1877" spans="1:27" ht="12.75" x14ac:dyDescent="0.2">
      <c r="A1877" t="s">
        <v>1546</v>
      </c>
      <c r="B1877" t="s">
        <v>1547</v>
      </c>
      <c r="D1877" t="s">
        <v>22</v>
      </c>
      <c r="E1877" t="s">
        <v>9299</v>
      </c>
      <c r="F1877">
        <v>1</v>
      </c>
      <c r="G1877" t="s">
        <v>1548</v>
      </c>
      <c r="H1877" t="s">
        <v>1548</v>
      </c>
      <c r="I1877">
        <v>19.5</v>
      </c>
      <c r="J1877">
        <v>19.5</v>
      </c>
      <c r="K1877">
        <v>19.5</v>
      </c>
      <c r="L1877">
        <v>19.5</v>
      </c>
      <c r="M1877">
        <v>19.53</v>
      </c>
      <c r="N1877">
        <v>19.53</v>
      </c>
      <c r="O1877">
        <v>19.53</v>
      </c>
      <c r="P1877">
        <v>19.11</v>
      </c>
      <c r="Q1877">
        <v>19.108905266311002</v>
      </c>
      <c r="R1877">
        <v>19.522070785582599</v>
      </c>
      <c r="S1877">
        <v>7.9292144174125702E-3</v>
      </c>
      <c r="T1877" t="s">
        <v>262</v>
      </c>
      <c r="U1877" t="s">
        <v>9819</v>
      </c>
      <c r="V1877" t="s">
        <v>25</v>
      </c>
      <c r="W1877">
        <v>1</v>
      </c>
      <c r="X1877" t="s">
        <v>52</v>
      </c>
      <c r="Y1877" t="s">
        <v>53</v>
      </c>
    </row>
    <row r="1878" spans="1:27" ht="12.75" x14ac:dyDescent="0.2">
      <c r="A1878" t="s">
        <v>1549</v>
      </c>
      <c r="B1878" t="s">
        <v>1550</v>
      </c>
      <c r="C1878" t="s">
        <v>749</v>
      </c>
      <c r="D1878" t="s">
        <v>22</v>
      </c>
      <c r="E1878" t="s">
        <v>9299</v>
      </c>
      <c r="F1878">
        <v>1</v>
      </c>
      <c r="G1878" t="s">
        <v>1551</v>
      </c>
      <c r="H1878" t="s">
        <v>1551</v>
      </c>
      <c r="I1878">
        <v>10.55</v>
      </c>
      <c r="J1878">
        <v>10.55</v>
      </c>
      <c r="K1878">
        <v>10.55</v>
      </c>
      <c r="L1878">
        <v>10.55</v>
      </c>
      <c r="M1878">
        <v>10.56</v>
      </c>
      <c r="N1878">
        <v>10.56</v>
      </c>
      <c r="O1878">
        <v>10.56</v>
      </c>
      <c r="P1878">
        <v>10.33</v>
      </c>
      <c r="Q1878">
        <v>10.3291379817897</v>
      </c>
      <c r="U1878" t="s">
        <v>9816</v>
      </c>
      <c r="V1878" t="s">
        <v>25</v>
      </c>
      <c r="W1878">
        <v>1</v>
      </c>
      <c r="X1878" t="s">
        <v>265</v>
      </c>
      <c r="Y1878" t="s">
        <v>266</v>
      </c>
    </row>
    <row r="1879" spans="1:27" ht="12.75" x14ac:dyDescent="0.2">
      <c r="A1879" t="s">
        <v>1552</v>
      </c>
      <c r="B1879" t="s">
        <v>1553</v>
      </c>
      <c r="D1879" t="s">
        <v>22</v>
      </c>
      <c r="E1879" t="s">
        <v>9299</v>
      </c>
      <c r="F1879">
        <v>1</v>
      </c>
      <c r="G1879" t="s">
        <v>1554</v>
      </c>
      <c r="H1879" t="s">
        <v>1554</v>
      </c>
      <c r="I1879">
        <v>9.5</v>
      </c>
      <c r="J1879">
        <v>9.5</v>
      </c>
      <c r="K1879">
        <v>9.5</v>
      </c>
      <c r="L1879">
        <v>9.5</v>
      </c>
      <c r="M1879">
        <v>9.5</v>
      </c>
      <c r="N1879">
        <v>9.5</v>
      </c>
      <c r="O1879">
        <v>9.5</v>
      </c>
      <c r="P1879">
        <v>9.3000000000000007</v>
      </c>
      <c r="Q1879">
        <v>9.2962241836107609</v>
      </c>
      <c r="R1879">
        <v>9.7093897028823495</v>
      </c>
      <c r="S1879">
        <v>-0.20938970288234601</v>
      </c>
      <c r="T1879" t="s">
        <v>262</v>
      </c>
      <c r="U1879" t="s">
        <v>9819</v>
      </c>
      <c r="V1879" t="s">
        <v>25</v>
      </c>
      <c r="W1879">
        <v>1</v>
      </c>
      <c r="X1879" t="s">
        <v>154</v>
      </c>
      <c r="Y1879" t="s">
        <v>155</v>
      </c>
    </row>
    <row r="1880" spans="1:27" ht="12.75" x14ac:dyDescent="0.2">
      <c r="A1880" t="s">
        <v>1555</v>
      </c>
      <c r="B1880" t="s">
        <v>1556</v>
      </c>
      <c r="D1880" t="s">
        <v>22</v>
      </c>
      <c r="E1880" t="s">
        <v>9299</v>
      </c>
      <c r="F1880">
        <v>1</v>
      </c>
      <c r="G1880" t="s">
        <v>1557</v>
      </c>
      <c r="H1880" t="s">
        <v>1557</v>
      </c>
      <c r="I1880">
        <v>9.5</v>
      </c>
      <c r="J1880">
        <v>9.5</v>
      </c>
      <c r="K1880">
        <v>9.5</v>
      </c>
      <c r="L1880">
        <v>9.5</v>
      </c>
      <c r="M1880">
        <v>9.5</v>
      </c>
      <c r="N1880">
        <v>9.5</v>
      </c>
      <c r="O1880">
        <v>9.5</v>
      </c>
      <c r="P1880">
        <v>9.3000000000000007</v>
      </c>
      <c r="Q1880">
        <v>9.2962241836107609</v>
      </c>
      <c r="R1880">
        <v>9.7093897028823495</v>
      </c>
      <c r="S1880">
        <v>-0.20938970288234601</v>
      </c>
      <c r="T1880" t="s">
        <v>262</v>
      </c>
      <c r="U1880" t="s">
        <v>9819</v>
      </c>
      <c r="V1880" t="s">
        <v>25</v>
      </c>
      <c r="W1880">
        <v>1</v>
      </c>
      <c r="X1880" t="s">
        <v>154</v>
      </c>
      <c r="Y1880" t="s">
        <v>155</v>
      </c>
    </row>
    <row r="1881" spans="1:27" ht="12.75" x14ac:dyDescent="0.2">
      <c r="A1881" t="s">
        <v>1558</v>
      </c>
      <c r="B1881" t="s">
        <v>1559</v>
      </c>
      <c r="D1881" t="s">
        <v>22</v>
      </c>
      <c r="E1881" t="s">
        <v>9299</v>
      </c>
      <c r="F1881">
        <v>1</v>
      </c>
      <c r="G1881" t="s">
        <v>1560</v>
      </c>
      <c r="H1881" t="s">
        <v>1560</v>
      </c>
      <c r="I1881">
        <v>9.5</v>
      </c>
      <c r="J1881">
        <v>9.5</v>
      </c>
      <c r="K1881">
        <v>9.5</v>
      </c>
      <c r="L1881">
        <v>9.5</v>
      </c>
      <c r="M1881">
        <v>9.5</v>
      </c>
      <c r="N1881">
        <v>9.5</v>
      </c>
      <c r="O1881">
        <v>9.5</v>
      </c>
      <c r="P1881">
        <v>9.3000000000000007</v>
      </c>
      <c r="Q1881">
        <v>9.2962241836107609</v>
      </c>
      <c r="R1881">
        <v>9.7093897028823495</v>
      </c>
      <c r="S1881">
        <v>-0.20938970288234601</v>
      </c>
      <c r="T1881" t="s">
        <v>262</v>
      </c>
      <c r="U1881" t="s">
        <v>9819</v>
      </c>
      <c r="V1881" t="s">
        <v>25</v>
      </c>
      <c r="W1881">
        <v>1</v>
      </c>
      <c r="X1881" t="s">
        <v>129</v>
      </c>
      <c r="Y1881" t="s">
        <v>130</v>
      </c>
    </row>
    <row r="1882" spans="1:27" ht="12.75" x14ac:dyDescent="0.2">
      <c r="A1882" t="s">
        <v>1561</v>
      </c>
      <c r="B1882" t="s">
        <v>1562</v>
      </c>
      <c r="D1882" t="s">
        <v>22</v>
      </c>
      <c r="E1882" t="s">
        <v>9299</v>
      </c>
      <c r="F1882">
        <v>1</v>
      </c>
      <c r="G1882" t="s">
        <v>1563</v>
      </c>
      <c r="H1882" t="s">
        <v>1563</v>
      </c>
      <c r="I1882">
        <v>9.5</v>
      </c>
      <c r="J1882">
        <v>9.5</v>
      </c>
      <c r="K1882">
        <v>9.5</v>
      </c>
      <c r="L1882">
        <v>9.5</v>
      </c>
      <c r="M1882">
        <v>9.5</v>
      </c>
      <c r="N1882">
        <v>9.5</v>
      </c>
      <c r="O1882">
        <v>9.5</v>
      </c>
      <c r="P1882">
        <v>9.3000000000000007</v>
      </c>
      <c r="Q1882">
        <v>9.2962241836107609</v>
      </c>
      <c r="R1882">
        <v>9.7093897028823495</v>
      </c>
      <c r="S1882">
        <v>-0.20938970288234601</v>
      </c>
      <c r="T1882" t="s">
        <v>262</v>
      </c>
      <c r="U1882" t="s">
        <v>9819</v>
      </c>
      <c r="V1882" t="s">
        <v>25</v>
      </c>
      <c r="W1882">
        <v>1</v>
      </c>
      <c r="X1882" t="s">
        <v>129</v>
      </c>
      <c r="Y1882" t="s">
        <v>130</v>
      </c>
    </row>
    <row r="1883" spans="1:27" ht="12.75" x14ac:dyDescent="0.2">
      <c r="A1883" t="s">
        <v>1564</v>
      </c>
      <c r="B1883" t="s">
        <v>1565</v>
      </c>
      <c r="D1883" t="s">
        <v>22</v>
      </c>
      <c r="E1883" t="s">
        <v>9299</v>
      </c>
      <c r="F1883">
        <v>1</v>
      </c>
      <c r="G1883" t="s">
        <v>1566</v>
      </c>
      <c r="H1883" t="s">
        <v>1566</v>
      </c>
      <c r="I1883">
        <v>11.6</v>
      </c>
      <c r="J1883">
        <v>11.6</v>
      </c>
      <c r="K1883">
        <v>11.6</v>
      </c>
      <c r="L1883">
        <v>11.6</v>
      </c>
      <c r="M1883">
        <v>11.61</v>
      </c>
      <c r="N1883">
        <v>11.61</v>
      </c>
      <c r="O1883">
        <v>11.61</v>
      </c>
      <c r="P1883">
        <v>11.36</v>
      </c>
      <c r="Q1883">
        <v>11.3620517799687</v>
      </c>
      <c r="R1883">
        <v>11.6202802295134</v>
      </c>
      <c r="S1883">
        <v>-1.0280229513446299E-2</v>
      </c>
      <c r="T1883" t="s">
        <v>262</v>
      </c>
      <c r="U1883" t="s">
        <v>9819</v>
      </c>
      <c r="V1883" t="s">
        <v>25</v>
      </c>
      <c r="W1883">
        <v>1</v>
      </c>
      <c r="X1883" t="s">
        <v>129</v>
      </c>
      <c r="Y1883" t="s">
        <v>130</v>
      </c>
    </row>
    <row r="1884" spans="1:27" ht="12.75" x14ac:dyDescent="0.2">
      <c r="A1884" t="s">
        <v>1567</v>
      </c>
      <c r="B1884" t="s">
        <v>1568</v>
      </c>
      <c r="D1884" t="s">
        <v>22</v>
      </c>
      <c r="E1884" t="s">
        <v>9299</v>
      </c>
      <c r="F1884">
        <v>1</v>
      </c>
      <c r="G1884" t="s">
        <v>1569</v>
      </c>
      <c r="H1884" t="s">
        <v>1569</v>
      </c>
      <c r="I1884">
        <v>11.6</v>
      </c>
      <c r="J1884">
        <v>11.6</v>
      </c>
      <c r="K1884">
        <v>11.6</v>
      </c>
      <c r="L1884">
        <v>11.6</v>
      </c>
      <c r="M1884">
        <v>11.61</v>
      </c>
      <c r="N1884">
        <v>11.61</v>
      </c>
      <c r="O1884">
        <v>11.61</v>
      </c>
      <c r="P1884">
        <v>11.36</v>
      </c>
      <c r="Q1884">
        <v>11.3620517799687</v>
      </c>
      <c r="R1884">
        <v>11.6202802295134</v>
      </c>
      <c r="S1884">
        <v>-1.0280229513446299E-2</v>
      </c>
      <c r="T1884" t="s">
        <v>262</v>
      </c>
      <c r="U1884" t="s">
        <v>9819</v>
      </c>
      <c r="V1884" t="s">
        <v>25</v>
      </c>
      <c r="W1884">
        <v>1</v>
      </c>
      <c r="X1884" t="s">
        <v>129</v>
      </c>
      <c r="Y1884" t="s">
        <v>130</v>
      </c>
    </row>
    <row r="1885" spans="1:27" ht="12.75" x14ac:dyDescent="0.2">
      <c r="A1885" t="s">
        <v>1570</v>
      </c>
      <c r="B1885" t="s">
        <v>1571</v>
      </c>
      <c r="C1885" t="s">
        <v>749</v>
      </c>
      <c r="D1885" t="s">
        <v>22</v>
      </c>
      <c r="E1885" t="s">
        <v>9299</v>
      </c>
      <c r="F1885">
        <v>1</v>
      </c>
      <c r="G1885" t="s">
        <v>1572</v>
      </c>
      <c r="H1885" t="s">
        <v>1573</v>
      </c>
      <c r="I1885">
        <v>15.8</v>
      </c>
      <c r="J1885">
        <v>15.8</v>
      </c>
      <c r="K1885">
        <v>15.8</v>
      </c>
      <c r="L1885">
        <v>15.8</v>
      </c>
      <c r="M1885">
        <v>15.83</v>
      </c>
      <c r="N1885">
        <v>15.83</v>
      </c>
      <c r="O1885">
        <v>15.83</v>
      </c>
      <c r="P1885">
        <v>15.49</v>
      </c>
      <c r="Q1885">
        <v>15.493706972684601</v>
      </c>
      <c r="U1885" t="s">
        <v>9816</v>
      </c>
      <c r="V1885" t="s">
        <v>25</v>
      </c>
      <c r="W1885">
        <v>1</v>
      </c>
      <c r="X1885" t="s">
        <v>265</v>
      </c>
      <c r="Y1885" t="s">
        <v>266</v>
      </c>
    </row>
    <row r="1886" spans="1:27" ht="12.75" x14ac:dyDescent="0.2">
      <c r="A1886" t="s">
        <v>1574</v>
      </c>
      <c r="B1886" t="s">
        <v>1575</v>
      </c>
      <c r="C1886" t="s">
        <v>749</v>
      </c>
      <c r="D1886" t="s">
        <v>22</v>
      </c>
      <c r="E1886" t="s">
        <v>9299</v>
      </c>
      <c r="F1886">
        <v>1</v>
      </c>
      <c r="G1886" t="s">
        <v>1576</v>
      </c>
      <c r="H1886" t="s">
        <v>1576</v>
      </c>
      <c r="I1886">
        <v>13.15</v>
      </c>
      <c r="J1886">
        <v>13.15</v>
      </c>
      <c r="K1886">
        <v>13.15</v>
      </c>
      <c r="L1886">
        <v>13.15</v>
      </c>
      <c r="M1886">
        <v>13.19</v>
      </c>
      <c r="N1886">
        <v>13.19</v>
      </c>
      <c r="O1886">
        <v>13.19</v>
      </c>
      <c r="P1886">
        <v>12.91</v>
      </c>
      <c r="Q1886">
        <v>12.911422477237201</v>
      </c>
      <c r="U1886" t="s">
        <v>9816</v>
      </c>
      <c r="V1886" t="s">
        <v>25</v>
      </c>
      <c r="W1886">
        <v>1</v>
      </c>
      <c r="X1886" t="s">
        <v>265</v>
      </c>
      <c r="Y1886" t="s">
        <v>266</v>
      </c>
    </row>
    <row r="1887" spans="1:27" ht="12.75" x14ac:dyDescent="0.2">
      <c r="A1887" t="s">
        <v>1577</v>
      </c>
      <c r="B1887" t="s">
        <v>1578</v>
      </c>
      <c r="D1887" t="s">
        <v>22</v>
      </c>
      <c r="E1887" t="s">
        <v>9299</v>
      </c>
      <c r="F1887">
        <v>1</v>
      </c>
      <c r="G1887" t="s">
        <v>1579</v>
      </c>
      <c r="H1887" t="s">
        <v>1580</v>
      </c>
      <c r="I1887">
        <v>9.5</v>
      </c>
      <c r="J1887">
        <v>9.5</v>
      </c>
      <c r="K1887">
        <v>9.5</v>
      </c>
      <c r="L1887">
        <v>9.5</v>
      </c>
      <c r="M1887">
        <v>9.5</v>
      </c>
      <c r="N1887">
        <v>9.5</v>
      </c>
      <c r="O1887">
        <v>9.5</v>
      </c>
      <c r="P1887">
        <v>9.3000000000000007</v>
      </c>
      <c r="Q1887">
        <v>9.2962241836107609</v>
      </c>
      <c r="R1887">
        <v>9.7093897028823495</v>
      </c>
      <c r="S1887">
        <v>-0.20938970288234601</v>
      </c>
      <c r="T1887" t="s">
        <v>262</v>
      </c>
      <c r="U1887" t="s">
        <v>9819</v>
      </c>
      <c r="V1887" t="s">
        <v>84</v>
      </c>
      <c r="W1887">
        <v>2</v>
      </c>
      <c r="X1887" t="s">
        <v>26</v>
      </c>
      <c r="Y1887" t="s">
        <v>27</v>
      </c>
      <c r="Z1887" t="s">
        <v>115</v>
      </c>
      <c r="AA1887" t="s">
        <v>116</v>
      </c>
    </row>
    <row r="1888" spans="1:27" ht="12.75" x14ac:dyDescent="0.2">
      <c r="A1888" t="s">
        <v>1581</v>
      </c>
      <c r="B1888" t="s">
        <v>1582</v>
      </c>
      <c r="D1888" t="s">
        <v>22</v>
      </c>
      <c r="E1888" t="s">
        <v>9299</v>
      </c>
      <c r="F1888">
        <v>1</v>
      </c>
      <c r="G1888" t="s">
        <v>1583</v>
      </c>
      <c r="H1888" t="s">
        <v>1584</v>
      </c>
      <c r="I1888">
        <v>3.7</v>
      </c>
      <c r="J1888">
        <v>3.7</v>
      </c>
      <c r="K1888">
        <v>3.7</v>
      </c>
      <c r="L1888">
        <v>3.7</v>
      </c>
      <c r="M1888">
        <v>3.7</v>
      </c>
      <c r="N1888">
        <v>3.7</v>
      </c>
      <c r="O1888">
        <v>3.7</v>
      </c>
      <c r="P1888">
        <v>3.62</v>
      </c>
      <c r="Q1888">
        <v>3.6151982936264102</v>
      </c>
      <c r="R1888">
        <v>3.8734267431711502</v>
      </c>
      <c r="S1888">
        <v>-0.17342674317114901</v>
      </c>
      <c r="T1888" t="s">
        <v>262</v>
      </c>
      <c r="U1888" t="s">
        <v>9819</v>
      </c>
      <c r="V1888" t="s">
        <v>25</v>
      </c>
      <c r="W1888">
        <v>1</v>
      </c>
      <c r="X1888" t="s">
        <v>32</v>
      </c>
      <c r="Y1888" t="s">
        <v>33</v>
      </c>
    </row>
    <row r="1889" spans="1:25" ht="12.75" x14ac:dyDescent="0.2">
      <c r="A1889" t="s">
        <v>1585</v>
      </c>
      <c r="B1889" t="s">
        <v>1586</v>
      </c>
      <c r="D1889" t="s">
        <v>22</v>
      </c>
      <c r="E1889" t="s">
        <v>9299</v>
      </c>
      <c r="F1889">
        <v>1</v>
      </c>
      <c r="G1889" t="s">
        <v>1587</v>
      </c>
      <c r="H1889" t="s">
        <v>1588</v>
      </c>
      <c r="I1889">
        <v>7.9</v>
      </c>
      <c r="J1889">
        <v>7.9</v>
      </c>
      <c r="K1889">
        <v>7.9</v>
      </c>
      <c r="L1889">
        <v>7.9</v>
      </c>
      <c r="M1889">
        <v>7.92</v>
      </c>
      <c r="N1889">
        <v>7.92</v>
      </c>
      <c r="O1889">
        <v>7.92</v>
      </c>
      <c r="P1889">
        <v>7.75</v>
      </c>
      <c r="Q1889">
        <v>7.7468534863423004</v>
      </c>
      <c r="R1889">
        <v>7.7468534863423004</v>
      </c>
      <c r="S1889">
        <v>0.17314651365770201</v>
      </c>
      <c r="T1889" t="s">
        <v>262</v>
      </c>
      <c r="U1889" t="s">
        <v>9819</v>
      </c>
      <c r="V1889" t="s">
        <v>25</v>
      </c>
      <c r="W1889">
        <v>1</v>
      </c>
      <c r="X1889" t="s">
        <v>52</v>
      </c>
      <c r="Y1889" t="s">
        <v>53</v>
      </c>
    </row>
    <row r="1890" spans="1:25" ht="12.75" x14ac:dyDescent="0.2">
      <c r="A1890" t="s">
        <v>6519</v>
      </c>
      <c r="B1890" t="s">
        <v>6520</v>
      </c>
      <c r="D1890" t="s">
        <v>22</v>
      </c>
      <c r="E1890" t="s">
        <v>9299</v>
      </c>
      <c r="F1890">
        <v>1</v>
      </c>
      <c r="G1890" t="s">
        <v>6521</v>
      </c>
      <c r="H1890" t="s">
        <v>6522</v>
      </c>
      <c r="I1890">
        <v>9.5</v>
      </c>
      <c r="J1890">
        <v>9.5</v>
      </c>
      <c r="K1890">
        <v>9.5</v>
      </c>
      <c r="L1890">
        <v>9.5</v>
      </c>
      <c r="M1890">
        <v>9.5</v>
      </c>
      <c r="N1890">
        <v>9.5</v>
      </c>
      <c r="O1890">
        <v>9.5</v>
      </c>
      <c r="P1890">
        <v>9.3000000000000007</v>
      </c>
      <c r="Q1890">
        <v>9.2962241836107609</v>
      </c>
      <c r="R1890">
        <v>9.7093897028823495</v>
      </c>
      <c r="S1890">
        <v>-0.20938970288234601</v>
      </c>
      <c r="T1890" t="s">
        <v>262</v>
      </c>
      <c r="U1890" t="s">
        <v>9819</v>
      </c>
      <c r="V1890" t="s">
        <v>25</v>
      </c>
      <c r="W1890">
        <v>1</v>
      </c>
      <c r="X1890" t="s">
        <v>62</v>
      </c>
      <c r="Y1890" t="s">
        <v>63</v>
      </c>
    </row>
    <row r="1891" spans="1:25" ht="12.75" x14ac:dyDescent="0.2">
      <c r="A1891" t="s">
        <v>6523</v>
      </c>
      <c r="B1891" t="s">
        <v>6524</v>
      </c>
      <c r="D1891" t="s">
        <v>22</v>
      </c>
      <c r="E1891" t="s">
        <v>9299</v>
      </c>
      <c r="F1891">
        <v>1</v>
      </c>
      <c r="G1891" t="s">
        <v>6525</v>
      </c>
      <c r="H1891" t="s">
        <v>6525</v>
      </c>
      <c r="I1891">
        <v>3.7</v>
      </c>
      <c r="J1891">
        <v>3.7</v>
      </c>
      <c r="K1891">
        <v>3.7</v>
      </c>
      <c r="L1891">
        <v>3.7</v>
      </c>
      <c r="M1891">
        <v>3.7</v>
      </c>
      <c r="N1891">
        <v>3.7</v>
      </c>
      <c r="O1891">
        <v>3.7</v>
      </c>
      <c r="P1891">
        <v>3.62</v>
      </c>
      <c r="Q1891">
        <v>3.6151982936264102</v>
      </c>
      <c r="R1891">
        <v>3.8734267431711502</v>
      </c>
      <c r="S1891">
        <v>-0.17342674317114901</v>
      </c>
      <c r="T1891" t="s">
        <v>262</v>
      </c>
      <c r="U1891" t="s">
        <v>9819</v>
      </c>
      <c r="V1891" t="s">
        <v>25</v>
      </c>
      <c r="W1891">
        <v>1</v>
      </c>
      <c r="X1891" t="s">
        <v>62</v>
      </c>
      <c r="Y1891" t="s">
        <v>63</v>
      </c>
    </row>
    <row r="1892" spans="1:25" ht="12.75" x14ac:dyDescent="0.2">
      <c r="A1892" t="s">
        <v>6526</v>
      </c>
      <c r="B1892" t="s">
        <v>6527</v>
      </c>
      <c r="D1892" t="s">
        <v>1093</v>
      </c>
      <c r="E1892" t="s">
        <v>9299</v>
      </c>
      <c r="F1892">
        <v>1</v>
      </c>
      <c r="G1892" t="s">
        <v>6528</v>
      </c>
      <c r="H1892" t="s">
        <v>6529</v>
      </c>
      <c r="I1892">
        <v>5.8</v>
      </c>
      <c r="J1892">
        <v>5.8</v>
      </c>
      <c r="K1892">
        <v>5.8</v>
      </c>
      <c r="L1892">
        <v>5.8</v>
      </c>
      <c r="M1892">
        <v>5.8</v>
      </c>
      <c r="N1892">
        <v>5.8</v>
      </c>
      <c r="O1892">
        <v>5.8</v>
      </c>
      <c r="P1892">
        <v>5.68</v>
      </c>
      <c r="Q1892">
        <v>5.6810258899843502</v>
      </c>
      <c r="R1892">
        <v>5.8359629597111997</v>
      </c>
      <c r="S1892">
        <v>-3.5962959711197201E-2</v>
      </c>
      <c r="T1892" t="s">
        <v>262</v>
      </c>
      <c r="U1892" t="s">
        <v>9819</v>
      </c>
      <c r="V1892" t="s">
        <v>25</v>
      </c>
      <c r="W1892">
        <v>1</v>
      </c>
      <c r="X1892" t="s">
        <v>62</v>
      </c>
      <c r="Y1892" t="s">
        <v>63</v>
      </c>
    </row>
    <row r="1893" spans="1:25" ht="12.75" x14ac:dyDescent="0.2">
      <c r="A1893" t="s">
        <v>1589</v>
      </c>
      <c r="B1893" t="s">
        <v>1590</v>
      </c>
      <c r="D1893" t="s">
        <v>22</v>
      </c>
      <c r="E1893" t="s">
        <v>9299</v>
      </c>
      <c r="F1893">
        <v>1</v>
      </c>
      <c r="G1893" t="s">
        <v>1591</v>
      </c>
      <c r="H1893" t="s">
        <v>1592</v>
      </c>
      <c r="I1893">
        <v>15.8</v>
      </c>
      <c r="J1893">
        <v>15.8</v>
      </c>
      <c r="K1893">
        <v>15.8</v>
      </c>
      <c r="L1893">
        <v>15.8</v>
      </c>
      <c r="M1893">
        <v>15.83</v>
      </c>
      <c r="N1893">
        <v>15.83</v>
      </c>
      <c r="O1893">
        <v>15.83</v>
      </c>
      <c r="P1893">
        <v>15.49</v>
      </c>
      <c r="Q1893">
        <v>15.493706972684601</v>
      </c>
      <c r="R1893">
        <v>15.493706972684601</v>
      </c>
      <c r="S1893">
        <v>0.336293027315405</v>
      </c>
      <c r="T1893" t="s">
        <v>262</v>
      </c>
      <c r="U1893" t="s">
        <v>9819</v>
      </c>
      <c r="V1893" t="s">
        <v>25</v>
      </c>
      <c r="W1893">
        <v>1</v>
      </c>
      <c r="X1893" t="s">
        <v>613</v>
      </c>
      <c r="Y1893" t="s">
        <v>614</v>
      </c>
    </row>
    <row r="1894" spans="1:25" ht="12.75" x14ac:dyDescent="0.2">
      <c r="A1894" t="s">
        <v>1593</v>
      </c>
      <c r="B1894" t="s">
        <v>1594</v>
      </c>
      <c r="C1894" t="s">
        <v>262</v>
      </c>
      <c r="D1894" t="s">
        <v>22</v>
      </c>
      <c r="E1894" t="s">
        <v>9299</v>
      </c>
      <c r="F1894">
        <v>1</v>
      </c>
      <c r="G1894" t="s">
        <v>1595</v>
      </c>
      <c r="H1894" t="s">
        <v>1596</v>
      </c>
      <c r="I1894">
        <v>3.7</v>
      </c>
      <c r="J1894">
        <v>3.7</v>
      </c>
      <c r="K1894">
        <v>3.7</v>
      </c>
      <c r="L1894">
        <v>3.7</v>
      </c>
      <c r="M1894">
        <v>3.7</v>
      </c>
      <c r="N1894">
        <v>3.7</v>
      </c>
      <c r="O1894">
        <v>3.7</v>
      </c>
      <c r="P1894">
        <v>3.62</v>
      </c>
      <c r="Q1894">
        <v>3.6151982936264102</v>
      </c>
      <c r="R1894">
        <v>3.8734267431711502</v>
      </c>
      <c r="S1894">
        <v>-0.17342674317114901</v>
      </c>
      <c r="T1894" t="s">
        <v>262</v>
      </c>
      <c r="U1894" t="s">
        <v>9819</v>
      </c>
      <c r="V1894" t="s">
        <v>25</v>
      </c>
      <c r="W1894">
        <v>1</v>
      </c>
      <c r="X1894" t="s">
        <v>265</v>
      </c>
      <c r="Y1894" t="s">
        <v>266</v>
      </c>
    </row>
    <row r="1895" spans="1:25" ht="12.75" x14ac:dyDescent="0.2">
      <c r="A1895" t="s">
        <v>6530</v>
      </c>
      <c r="B1895" t="s">
        <v>6531</v>
      </c>
      <c r="C1895" t="s">
        <v>4540</v>
      </c>
      <c r="D1895" t="s">
        <v>22</v>
      </c>
      <c r="E1895" t="s">
        <v>9299</v>
      </c>
      <c r="F1895">
        <v>1</v>
      </c>
      <c r="G1895" t="s">
        <v>6532</v>
      </c>
      <c r="H1895" t="s">
        <v>6533</v>
      </c>
      <c r="I1895">
        <v>10.55</v>
      </c>
      <c r="J1895">
        <v>10.55</v>
      </c>
      <c r="K1895">
        <v>10.55</v>
      </c>
      <c r="L1895">
        <v>10.55</v>
      </c>
      <c r="M1895">
        <v>10.55</v>
      </c>
      <c r="N1895">
        <v>10.55</v>
      </c>
      <c r="O1895">
        <v>10.55</v>
      </c>
      <c r="P1895" t="s">
        <v>9302</v>
      </c>
      <c r="U1895" t="s">
        <v>9816</v>
      </c>
      <c r="V1895" t="s">
        <v>25</v>
      </c>
      <c r="W1895" t="s">
        <v>25</v>
      </c>
      <c r="X1895" t="s">
        <v>265</v>
      </c>
      <c r="Y1895" t="s">
        <v>266</v>
      </c>
    </row>
    <row r="1896" spans="1:25" ht="12.75" x14ac:dyDescent="0.2">
      <c r="A1896" t="s">
        <v>6534</v>
      </c>
      <c r="B1896" t="s">
        <v>6535</v>
      </c>
      <c r="C1896" t="s">
        <v>4540</v>
      </c>
      <c r="D1896" t="s">
        <v>22</v>
      </c>
      <c r="E1896" t="s">
        <v>9299</v>
      </c>
      <c r="F1896">
        <v>1</v>
      </c>
      <c r="G1896" t="s">
        <v>9960</v>
      </c>
      <c r="H1896" t="s">
        <v>9961</v>
      </c>
      <c r="I1896">
        <v>19.5</v>
      </c>
      <c r="J1896">
        <v>19.5</v>
      </c>
      <c r="K1896">
        <v>19.5</v>
      </c>
      <c r="L1896">
        <v>19.5</v>
      </c>
      <c r="M1896">
        <v>19.53</v>
      </c>
      <c r="N1896">
        <v>19.53</v>
      </c>
      <c r="O1896">
        <v>19.53</v>
      </c>
      <c r="P1896" t="s">
        <v>9307</v>
      </c>
      <c r="U1896" t="s">
        <v>9816</v>
      </c>
      <c r="V1896" t="s">
        <v>25</v>
      </c>
      <c r="W1896" t="s">
        <v>25</v>
      </c>
      <c r="X1896" t="s">
        <v>265</v>
      </c>
      <c r="Y1896" t="s">
        <v>266</v>
      </c>
    </row>
    <row r="1897" spans="1:25" ht="12.75" x14ac:dyDescent="0.2">
      <c r="A1897" t="s">
        <v>6538</v>
      </c>
      <c r="B1897" t="s">
        <v>6539</v>
      </c>
      <c r="C1897" t="s">
        <v>4540</v>
      </c>
      <c r="D1897" t="s">
        <v>22</v>
      </c>
      <c r="E1897" t="s">
        <v>9299</v>
      </c>
      <c r="F1897">
        <v>1</v>
      </c>
      <c r="G1897" t="s">
        <v>6540</v>
      </c>
      <c r="H1897" t="s">
        <v>6541</v>
      </c>
      <c r="I1897">
        <v>32.049999999999997</v>
      </c>
      <c r="J1897">
        <v>32.049999999999997</v>
      </c>
      <c r="K1897">
        <v>32.049999999999997</v>
      </c>
      <c r="L1897">
        <v>32.049999999999997</v>
      </c>
      <c r="M1897">
        <v>32.08</v>
      </c>
      <c r="N1897">
        <v>32.08</v>
      </c>
      <c r="O1897">
        <v>32.08</v>
      </c>
      <c r="P1897" t="s">
        <v>9308</v>
      </c>
      <c r="U1897" t="s">
        <v>9816</v>
      </c>
      <c r="V1897" t="s">
        <v>25</v>
      </c>
      <c r="W1897" t="s">
        <v>25</v>
      </c>
      <c r="X1897" t="s">
        <v>265</v>
      </c>
      <c r="Y1897" t="s">
        <v>266</v>
      </c>
    </row>
    <row r="1898" spans="1:25" ht="12.75" x14ac:dyDescent="0.2">
      <c r="A1898" t="s">
        <v>6542</v>
      </c>
      <c r="B1898" t="s">
        <v>6543</v>
      </c>
      <c r="C1898" t="s">
        <v>4540</v>
      </c>
      <c r="D1898" t="s">
        <v>22</v>
      </c>
      <c r="E1898" t="s">
        <v>9299</v>
      </c>
      <c r="F1898">
        <v>1</v>
      </c>
      <c r="G1898" t="s">
        <v>6544</v>
      </c>
      <c r="H1898" t="s">
        <v>6545</v>
      </c>
      <c r="I1898">
        <v>58.66</v>
      </c>
      <c r="J1898">
        <v>58.66</v>
      </c>
      <c r="K1898">
        <v>58.66</v>
      </c>
      <c r="L1898">
        <v>58.66</v>
      </c>
      <c r="M1898">
        <v>58.66</v>
      </c>
      <c r="N1898">
        <v>58.66</v>
      </c>
      <c r="O1898">
        <v>58.66</v>
      </c>
      <c r="P1898" t="s">
        <v>9309</v>
      </c>
      <c r="U1898" t="s">
        <v>9816</v>
      </c>
      <c r="V1898" t="s">
        <v>25</v>
      </c>
      <c r="W1898" t="s">
        <v>25</v>
      </c>
      <c r="X1898" t="s">
        <v>265</v>
      </c>
      <c r="Y1898" t="s">
        <v>266</v>
      </c>
    </row>
    <row r="1899" spans="1:25" ht="12.75" x14ac:dyDescent="0.2">
      <c r="A1899" t="s">
        <v>6546</v>
      </c>
      <c r="B1899" t="s">
        <v>6547</v>
      </c>
      <c r="C1899" t="s">
        <v>4540</v>
      </c>
      <c r="D1899" t="s">
        <v>22</v>
      </c>
      <c r="E1899" t="s">
        <v>9299</v>
      </c>
      <c r="F1899">
        <v>1</v>
      </c>
      <c r="G1899" t="s">
        <v>6548</v>
      </c>
      <c r="H1899" t="s">
        <v>9962</v>
      </c>
      <c r="I1899">
        <v>61.71</v>
      </c>
      <c r="J1899">
        <v>61.71</v>
      </c>
      <c r="K1899">
        <v>61.71</v>
      </c>
      <c r="L1899">
        <v>61.71</v>
      </c>
      <c r="M1899">
        <v>61.71</v>
      </c>
      <c r="N1899">
        <v>61.71</v>
      </c>
      <c r="O1899">
        <v>61.71</v>
      </c>
      <c r="P1899" t="s">
        <v>9310</v>
      </c>
      <c r="U1899" t="s">
        <v>9816</v>
      </c>
      <c r="V1899" t="s">
        <v>25</v>
      </c>
      <c r="W1899" t="s">
        <v>25</v>
      </c>
      <c r="X1899" t="s">
        <v>265</v>
      </c>
      <c r="Y1899" t="s">
        <v>266</v>
      </c>
    </row>
    <row r="1900" spans="1:25" ht="12.75" x14ac:dyDescent="0.2">
      <c r="A1900" t="s">
        <v>6550</v>
      </c>
      <c r="B1900" t="s">
        <v>6551</v>
      </c>
      <c r="C1900" t="s">
        <v>4540</v>
      </c>
      <c r="D1900" t="s">
        <v>22</v>
      </c>
      <c r="E1900" t="s">
        <v>9299</v>
      </c>
      <c r="F1900">
        <v>1</v>
      </c>
      <c r="G1900" t="s">
        <v>6552</v>
      </c>
      <c r="H1900" t="s">
        <v>9963</v>
      </c>
      <c r="I1900">
        <v>125.12</v>
      </c>
      <c r="J1900">
        <v>125.12</v>
      </c>
      <c r="K1900">
        <v>125.12</v>
      </c>
      <c r="L1900">
        <v>125.12</v>
      </c>
      <c r="M1900">
        <v>125.12</v>
      </c>
      <c r="N1900">
        <v>125.12</v>
      </c>
      <c r="O1900">
        <v>125.12</v>
      </c>
      <c r="P1900" t="s">
        <v>9311</v>
      </c>
      <c r="U1900" t="s">
        <v>9816</v>
      </c>
      <c r="V1900" t="s">
        <v>25</v>
      </c>
      <c r="W1900" t="s">
        <v>25</v>
      </c>
      <c r="X1900" t="s">
        <v>265</v>
      </c>
      <c r="Y1900" t="s">
        <v>266</v>
      </c>
    </row>
    <row r="1901" spans="1:25" ht="12.75" x14ac:dyDescent="0.2">
      <c r="A1901" t="s">
        <v>319</v>
      </c>
      <c r="B1901" t="s">
        <v>320</v>
      </c>
      <c r="D1901" t="s">
        <v>22</v>
      </c>
      <c r="E1901" t="s">
        <v>9299</v>
      </c>
      <c r="F1901">
        <v>1</v>
      </c>
      <c r="G1901" t="s">
        <v>321</v>
      </c>
      <c r="H1901" t="s">
        <v>322</v>
      </c>
      <c r="I1901">
        <v>9.5</v>
      </c>
      <c r="J1901">
        <v>9.5</v>
      </c>
      <c r="K1901">
        <v>9.5</v>
      </c>
      <c r="L1901">
        <v>9.5</v>
      </c>
      <c r="M1901">
        <v>9.5</v>
      </c>
      <c r="N1901">
        <v>9.5</v>
      </c>
      <c r="O1901">
        <v>9.5</v>
      </c>
      <c r="P1901">
        <v>9.3000000000000007</v>
      </c>
      <c r="Q1901">
        <v>9.2962241836107609</v>
      </c>
      <c r="R1901">
        <v>9.7093897028823495</v>
      </c>
      <c r="S1901">
        <v>-0.20938970288234601</v>
      </c>
      <c r="T1901" t="s">
        <v>262</v>
      </c>
      <c r="U1901" t="s">
        <v>9819</v>
      </c>
      <c r="V1901" t="s">
        <v>25</v>
      </c>
      <c r="W1901">
        <v>1</v>
      </c>
      <c r="X1901" t="s">
        <v>99</v>
      </c>
      <c r="Y1901" t="s">
        <v>100</v>
      </c>
    </row>
    <row r="1902" spans="1:25" ht="12.75" x14ac:dyDescent="0.2">
      <c r="A1902" t="s">
        <v>6554</v>
      </c>
      <c r="B1902" t="s">
        <v>6555</v>
      </c>
      <c r="D1902" t="s">
        <v>22</v>
      </c>
      <c r="E1902" t="s">
        <v>9299</v>
      </c>
      <c r="F1902">
        <v>1</v>
      </c>
      <c r="G1902" t="s">
        <v>6556</v>
      </c>
      <c r="H1902" t="s">
        <v>6557</v>
      </c>
      <c r="I1902">
        <v>15.8</v>
      </c>
      <c r="J1902">
        <v>15.8</v>
      </c>
      <c r="K1902">
        <v>15.8</v>
      </c>
      <c r="L1902">
        <v>15.8</v>
      </c>
      <c r="M1902">
        <v>15.83</v>
      </c>
      <c r="N1902">
        <v>15.83</v>
      </c>
      <c r="O1902">
        <v>15.83</v>
      </c>
      <c r="P1902">
        <v>15.49</v>
      </c>
      <c r="Q1902">
        <v>15.493706972684601</v>
      </c>
      <c r="R1902">
        <v>15.493706972684601</v>
      </c>
      <c r="S1902">
        <v>0.336293027315405</v>
      </c>
      <c r="T1902" t="s">
        <v>262</v>
      </c>
      <c r="U1902" t="s">
        <v>9819</v>
      </c>
      <c r="V1902" t="s">
        <v>25</v>
      </c>
      <c r="W1902">
        <v>1</v>
      </c>
      <c r="X1902" t="s">
        <v>613</v>
      </c>
      <c r="Y1902" t="s">
        <v>614</v>
      </c>
    </row>
    <row r="1903" spans="1:25" ht="12.75" x14ac:dyDescent="0.2">
      <c r="A1903" t="s">
        <v>1597</v>
      </c>
      <c r="B1903" t="s">
        <v>1598</v>
      </c>
      <c r="D1903" t="s">
        <v>22</v>
      </c>
      <c r="E1903" t="s">
        <v>9299</v>
      </c>
      <c r="F1903">
        <v>1</v>
      </c>
      <c r="G1903" t="s">
        <v>1599</v>
      </c>
      <c r="H1903" t="s">
        <v>1600</v>
      </c>
      <c r="I1903">
        <v>6.3</v>
      </c>
      <c r="J1903">
        <v>6.3</v>
      </c>
      <c r="K1903">
        <v>6.3</v>
      </c>
      <c r="L1903">
        <v>6.3</v>
      </c>
      <c r="M1903">
        <v>6.34</v>
      </c>
      <c r="N1903">
        <v>6.34</v>
      </c>
      <c r="O1903">
        <v>6.34</v>
      </c>
      <c r="P1903">
        <v>6.2</v>
      </c>
      <c r="Q1903">
        <v>6.19748278907384</v>
      </c>
      <c r="R1903">
        <v>6.45571123861858</v>
      </c>
      <c r="S1903">
        <v>-0.115711238618581</v>
      </c>
      <c r="T1903" t="s">
        <v>262</v>
      </c>
      <c r="U1903" t="s">
        <v>9819</v>
      </c>
      <c r="V1903" t="s">
        <v>25</v>
      </c>
      <c r="W1903">
        <v>1</v>
      </c>
      <c r="X1903" t="s">
        <v>62</v>
      </c>
      <c r="Y1903" t="s">
        <v>63</v>
      </c>
    </row>
    <row r="1904" spans="1:25" ht="12.75" x14ac:dyDescent="0.2">
      <c r="A1904" t="s">
        <v>1601</v>
      </c>
      <c r="B1904" t="s">
        <v>1602</v>
      </c>
      <c r="C1904" t="s">
        <v>262</v>
      </c>
      <c r="D1904" t="s">
        <v>22</v>
      </c>
      <c r="E1904" t="s">
        <v>9299</v>
      </c>
      <c r="F1904">
        <v>1</v>
      </c>
      <c r="G1904" t="s">
        <v>1603</v>
      </c>
      <c r="H1904" t="s">
        <v>1604</v>
      </c>
      <c r="I1904">
        <v>9.5</v>
      </c>
      <c r="J1904">
        <v>9.5</v>
      </c>
      <c r="K1904">
        <v>9.5</v>
      </c>
      <c r="L1904">
        <v>9.5</v>
      </c>
      <c r="M1904">
        <v>9.5</v>
      </c>
      <c r="N1904">
        <v>9.5</v>
      </c>
      <c r="O1904">
        <v>9.5</v>
      </c>
      <c r="P1904">
        <v>9.3000000000000007</v>
      </c>
      <c r="Q1904">
        <v>9.2962241836107609</v>
      </c>
      <c r="R1904">
        <v>9.7093897028823495</v>
      </c>
      <c r="S1904">
        <v>-0.20938970288234601</v>
      </c>
      <c r="T1904" t="s">
        <v>262</v>
      </c>
      <c r="U1904" t="s">
        <v>9819</v>
      </c>
      <c r="V1904" t="s">
        <v>25</v>
      </c>
      <c r="W1904">
        <v>1</v>
      </c>
      <c r="X1904" t="s">
        <v>154</v>
      </c>
      <c r="Y1904" t="s">
        <v>155</v>
      </c>
    </row>
    <row r="1905" spans="1:25" ht="12.75" x14ac:dyDescent="0.2">
      <c r="A1905" t="s">
        <v>1605</v>
      </c>
      <c r="B1905" t="s">
        <v>1606</v>
      </c>
      <c r="D1905" t="s">
        <v>22</v>
      </c>
      <c r="E1905" t="s">
        <v>9299</v>
      </c>
      <c r="F1905">
        <v>1</v>
      </c>
      <c r="G1905" t="s">
        <v>1607</v>
      </c>
      <c r="H1905" t="s">
        <v>1607</v>
      </c>
      <c r="I1905">
        <v>9.5</v>
      </c>
      <c r="J1905">
        <v>9.5</v>
      </c>
      <c r="K1905">
        <v>9.5</v>
      </c>
      <c r="L1905">
        <v>9.5</v>
      </c>
      <c r="M1905">
        <v>9.5</v>
      </c>
      <c r="N1905">
        <v>9.5</v>
      </c>
      <c r="O1905">
        <v>9.5</v>
      </c>
      <c r="P1905">
        <v>9.3000000000000007</v>
      </c>
      <c r="Q1905">
        <v>9.2962241836107609</v>
      </c>
      <c r="R1905">
        <v>9.7093897028823495</v>
      </c>
      <c r="S1905">
        <v>-0.20938970288234601</v>
      </c>
      <c r="T1905" t="s">
        <v>262</v>
      </c>
      <c r="U1905" t="s">
        <v>9819</v>
      </c>
      <c r="V1905" t="s">
        <v>25</v>
      </c>
      <c r="W1905">
        <v>1</v>
      </c>
      <c r="X1905" t="s">
        <v>613</v>
      </c>
      <c r="Y1905" t="s">
        <v>614</v>
      </c>
    </row>
    <row r="1906" spans="1:25" ht="12.75" x14ac:dyDescent="0.2">
      <c r="A1906" t="s">
        <v>1608</v>
      </c>
      <c r="B1906" t="s">
        <v>1609</v>
      </c>
      <c r="D1906" t="s">
        <v>22</v>
      </c>
      <c r="E1906" t="s">
        <v>9299</v>
      </c>
      <c r="F1906">
        <v>1</v>
      </c>
      <c r="G1906" t="s">
        <v>1610</v>
      </c>
      <c r="H1906" t="s">
        <v>1611</v>
      </c>
      <c r="I1906">
        <v>9.5</v>
      </c>
      <c r="J1906">
        <v>9.5</v>
      </c>
      <c r="K1906">
        <v>9.5</v>
      </c>
      <c r="L1906">
        <v>9.5</v>
      </c>
      <c r="M1906">
        <v>9.5</v>
      </c>
      <c r="N1906">
        <v>9.5</v>
      </c>
      <c r="O1906">
        <v>9.5</v>
      </c>
      <c r="P1906">
        <v>9.3000000000000007</v>
      </c>
      <c r="Q1906">
        <v>9.2962241836107609</v>
      </c>
      <c r="R1906">
        <v>9.7093897028823495</v>
      </c>
      <c r="S1906">
        <v>-0.20938970288234601</v>
      </c>
      <c r="T1906" t="s">
        <v>262</v>
      </c>
      <c r="U1906" t="s">
        <v>9819</v>
      </c>
      <c r="V1906" t="s">
        <v>25</v>
      </c>
      <c r="W1906">
        <v>1</v>
      </c>
      <c r="X1906" t="s">
        <v>99</v>
      </c>
      <c r="Y1906" t="s">
        <v>100</v>
      </c>
    </row>
    <row r="1907" spans="1:25" ht="12.75" x14ac:dyDescent="0.2">
      <c r="A1907" t="s">
        <v>1612</v>
      </c>
      <c r="B1907" t="s">
        <v>1613</v>
      </c>
      <c r="C1907" t="s">
        <v>427</v>
      </c>
      <c r="D1907" t="s">
        <v>22</v>
      </c>
      <c r="E1907" t="s">
        <v>9299</v>
      </c>
      <c r="F1907">
        <v>1</v>
      </c>
      <c r="G1907" t="s">
        <v>1614</v>
      </c>
      <c r="H1907" t="s">
        <v>1615</v>
      </c>
      <c r="I1907">
        <v>6.85</v>
      </c>
      <c r="J1907">
        <v>6.85</v>
      </c>
      <c r="K1907">
        <v>6.85</v>
      </c>
      <c r="L1907">
        <v>6.85</v>
      </c>
      <c r="M1907">
        <v>6.86</v>
      </c>
      <c r="N1907">
        <v>6.86</v>
      </c>
      <c r="O1907">
        <v>6.86</v>
      </c>
      <c r="P1907">
        <v>6.71</v>
      </c>
      <c r="Q1907">
        <v>6.71393968816332</v>
      </c>
      <c r="U1907" t="s">
        <v>9816</v>
      </c>
      <c r="V1907" t="s">
        <v>25</v>
      </c>
      <c r="W1907">
        <v>1</v>
      </c>
      <c r="X1907" t="s">
        <v>265</v>
      </c>
      <c r="Y1907" t="s">
        <v>266</v>
      </c>
    </row>
    <row r="1908" spans="1:25" ht="12.75" x14ac:dyDescent="0.2">
      <c r="A1908" t="s">
        <v>1616</v>
      </c>
      <c r="B1908" t="s">
        <v>1617</v>
      </c>
      <c r="D1908" t="s">
        <v>22</v>
      </c>
      <c r="E1908" t="s">
        <v>9299</v>
      </c>
      <c r="F1908">
        <v>1</v>
      </c>
      <c r="G1908" t="s">
        <v>1618</v>
      </c>
      <c r="H1908" t="s">
        <v>1619</v>
      </c>
      <c r="I1908">
        <v>8.4</v>
      </c>
      <c r="J1908">
        <v>8.4</v>
      </c>
      <c r="K1908">
        <v>8.4</v>
      </c>
      <c r="L1908">
        <v>8.4</v>
      </c>
      <c r="M1908">
        <v>8.44</v>
      </c>
      <c r="N1908">
        <v>8.44</v>
      </c>
      <c r="O1908">
        <v>8.44</v>
      </c>
      <c r="P1908">
        <v>8.26</v>
      </c>
      <c r="Q1908">
        <v>8.2633103854317795</v>
      </c>
      <c r="R1908">
        <v>8.4182474551586299</v>
      </c>
      <c r="S1908">
        <v>2.1752544841369601E-2</v>
      </c>
      <c r="T1908" t="s">
        <v>262</v>
      </c>
      <c r="U1908" t="s">
        <v>9819</v>
      </c>
      <c r="V1908" t="s">
        <v>25</v>
      </c>
      <c r="W1908">
        <v>1</v>
      </c>
      <c r="X1908" t="s">
        <v>62</v>
      </c>
      <c r="Y1908" t="s">
        <v>63</v>
      </c>
    </row>
    <row r="1909" spans="1:25" ht="12.75" x14ac:dyDescent="0.2">
      <c r="A1909" t="s">
        <v>1620</v>
      </c>
      <c r="B1909" t="s">
        <v>1621</v>
      </c>
      <c r="D1909" t="s">
        <v>22</v>
      </c>
      <c r="E1909" t="s">
        <v>9299</v>
      </c>
      <c r="F1909">
        <v>1</v>
      </c>
      <c r="G1909" t="s">
        <v>1622</v>
      </c>
      <c r="H1909" t="s">
        <v>1623</v>
      </c>
      <c r="I1909">
        <v>31.65</v>
      </c>
      <c r="J1909">
        <v>31.65</v>
      </c>
      <c r="K1909">
        <v>31.65</v>
      </c>
      <c r="L1909">
        <v>31.65</v>
      </c>
      <c r="M1909">
        <v>31.67</v>
      </c>
      <c r="N1909">
        <v>31.67</v>
      </c>
      <c r="O1909">
        <v>31.67</v>
      </c>
      <c r="P1909">
        <v>30.99</v>
      </c>
      <c r="Q1909">
        <v>30.987413945369202</v>
      </c>
      <c r="R1909">
        <v>31.245642394913901</v>
      </c>
      <c r="S1909">
        <v>0.42435760508606901</v>
      </c>
      <c r="T1909" t="s">
        <v>262</v>
      </c>
      <c r="U1909" t="s">
        <v>9819</v>
      </c>
      <c r="V1909" t="s">
        <v>25</v>
      </c>
      <c r="W1909">
        <v>1</v>
      </c>
      <c r="X1909" t="s">
        <v>645</v>
      </c>
      <c r="Y1909" t="s">
        <v>646</v>
      </c>
    </row>
    <row r="1910" spans="1:25" ht="12.75" x14ac:dyDescent="0.2">
      <c r="A1910" t="s">
        <v>1624</v>
      </c>
      <c r="B1910" t="s">
        <v>1625</v>
      </c>
      <c r="D1910" t="s">
        <v>22</v>
      </c>
      <c r="E1910" t="s">
        <v>9299</v>
      </c>
      <c r="F1910">
        <v>1</v>
      </c>
      <c r="G1910" t="s">
        <v>1626</v>
      </c>
      <c r="H1910" t="s">
        <v>1627</v>
      </c>
      <c r="I1910">
        <v>67.56</v>
      </c>
      <c r="J1910">
        <v>67.56</v>
      </c>
      <c r="K1910">
        <v>67.56</v>
      </c>
      <c r="L1910">
        <v>67.56</v>
      </c>
      <c r="M1910">
        <v>67.56</v>
      </c>
      <c r="N1910">
        <v>67.56</v>
      </c>
      <c r="O1910">
        <v>67.56</v>
      </c>
      <c r="P1910">
        <v>66.11</v>
      </c>
      <c r="Q1910">
        <v>66.106483083454293</v>
      </c>
      <c r="R1910">
        <v>61.974827890738403</v>
      </c>
      <c r="S1910">
        <v>5.5851721092616202</v>
      </c>
      <c r="T1910" t="s">
        <v>262</v>
      </c>
      <c r="U1910" t="s">
        <v>9819</v>
      </c>
      <c r="V1910" t="s">
        <v>25</v>
      </c>
      <c r="W1910">
        <v>1</v>
      </c>
      <c r="X1910" t="s">
        <v>645</v>
      </c>
      <c r="Y1910" t="s">
        <v>646</v>
      </c>
    </row>
    <row r="1911" spans="1:25" ht="12.75" x14ac:dyDescent="0.2">
      <c r="A1911" t="s">
        <v>1628</v>
      </c>
      <c r="B1911" t="s">
        <v>1629</v>
      </c>
      <c r="D1911" t="s">
        <v>22</v>
      </c>
      <c r="E1911" t="s">
        <v>9299</v>
      </c>
      <c r="F1911">
        <v>1</v>
      </c>
      <c r="G1911" t="s">
        <v>1630</v>
      </c>
      <c r="H1911" t="s">
        <v>1631</v>
      </c>
      <c r="I1911">
        <v>30.05</v>
      </c>
      <c r="J1911">
        <v>30.05</v>
      </c>
      <c r="K1911">
        <v>30.05</v>
      </c>
      <c r="L1911">
        <v>30.05</v>
      </c>
      <c r="M1911">
        <v>30.09</v>
      </c>
      <c r="N1911">
        <v>30.09</v>
      </c>
      <c r="O1911">
        <v>30.09</v>
      </c>
      <c r="P1911">
        <v>29.44</v>
      </c>
      <c r="Q1911">
        <v>29.438043248100701</v>
      </c>
      <c r="R1911">
        <v>29.438043248100701</v>
      </c>
      <c r="S1911">
        <v>0.65195675189927005</v>
      </c>
      <c r="T1911" t="s">
        <v>262</v>
      </c>
      <c r="U1911" t="s">
        <v>9819</v>
      </c>
      <c r="V1911" t="s">
        <v>25</v>
      </c>
      <c r="W1911">
        <v>1</v>
      </c>
      <c r="X1911" t="s">
        <v>645</v>
      </c>
      <c r="Y1911" t="s">
        <v>646</v>
      </c>
    </row>
    <row r="1912" spans="1:25" ht="12.75" x14ac:dyDescent="0.2">
      <c r="A1912" t="s">
        <v>1632</v>
      </c>
      <c r="B1912" t="s">
        <v>1633</v>
      </c>
      <c r="D1912" t="s">
        <v>22</v>
      </c>
      <c r="E1912" t="s">
        <v>9299</v>
      </c>
      <c r="F1912">
        <v>1</v>
      </c>
      <c r="G1912" t="s">
        <v>1634</v>
      </c>
      <c r="H1912" t="s">
        <v>1635</v>
      </c>
      <c r="I1912">
        <v>8.4</v>
      </c>
      <c r="J1912">
        <v>8.4</v>
      </c>
      <c r="K1912">
        <v>8.4</v>
      </c>
      <c r="L1912">
        <v>8.4</v>
      </c>
      <c r="M1912">
        <v>8.44</v>
      </c>
      <c r="N1912">
        <v>8.44</v>
      </c>
      <c r="O1912">
        <v>8.44</v>
      </c>
      <c r="P1912">
        <v>8.26</v>
      </c>
      <c r="Q1912">
        <v>8.2633103854317795</v>
      </c>
      <c r="R1912">
        <v>8.4182474551586299</v>
      </c>
      <c r="S1912">
        <v>2.1752544841369601E-2</v>
      </c>
      <c r="T1912" t="s">
        <v>262</v>
      </c>
      <c r="U1912" t="s">
        <v>9819</v>
      </c>
      <c r="V1912" t="s">
        <v>25</v>
      </c>
      <c r="W1912">
        <v>1</v>
      </c>
      <c r="X1912" t="s">
        <v>52</v>
      </c>
      <c r="Y1912" t="s">
        <v>53</v>
      </c>
    </row>
    <row r="1913" spans="1:25" ht="12.75" x14ac:dyDescent="0.2">
      <c r="A1913" t="s">
        <v>1636</v>
      </c>
      <c r="B1913" t="s">
        <v>1637</v>
      </c>
      <c r="D1913" t="s">
        <v>22</v>
      </c>
      <c r="E1913" t="s">
        <v>9299</v>
      </c>
      <c r="F1913">
        <v>1</v>
      </c>
      <c r="G1913" t="s">
        <v>1638</v>
      </c>
      <c r="H1913" t="s">
        <v>1639</v>
      </c>
      <c r="I1913">
        <v>8.4</v>
      </c>
      <c r="J1913">
        <v>8.4</v>
      </c>
      <c r="K1913">
        <v>8.4</v>
      </c>
      <c r="L1913">
        <v>8.4</v>
      </c>
      <c r="M1913">
        <v>8.44</v>
      </c>
      <c r="N1913">
        <v>8.44</v>
      </c>
      <c r="O1913">
        <v>8.44</v>
      </c>
      <c r="P1913">
        <v>8.26</v>
      </c>
      <c r="Q1913">
        <v>8.2633103854317795</v>
      </c>
      <c r="R1913">
        <v>8.4182474551586299</v>
      </c>
      <c r="S1913">
        <v>2.1752544841369601E-2</v>
      </c>
      <c r="T1913" t="s">
        <v>262</v>
      </c>
      <c r="U1913" t="s">
        <v>9819</v>
      </c>
      <c r="V1913" t="s">
        <v>25</v>
      </c>
      <c r="W1913">
        <v>1</v>
      </c>
      <c r="X1913" t="s">
        <v>52</v>
      </c>
      <c r="Y1913" t="s">
        <v>53</v>
      </c>
    </row>
    <row r="1914" spans="1:25" ht="12.75" x14ac:dyDescent="0.2">
      <c r="A1914" t="s">
        <v>1640</v>
      </c>
      <c r="B1914" t="s">
        <v>1641</v>
      </c>
      <c r="D1914" t="s">
        <v>22</v>
      </c>
      <c r="E1914" t="s">
        <v>9299</v>
      </c>
      <c r="F1914">
        <v>1</v>
      </c>
      <c r="G1914" t="s">
        <v>1642</v>
      </c>
      <c r="H1914" t="s">
        <v>1643</v>
      </c>
      <c r="I1914">
        <v>15.3</v>
      </c>
      <c r="J1914">
        <v>15.3</v>
      </c>
      <c r="K1914">
        <v>15.3</v>
      </c>
      <c r="L1914">
        <v>15.3</v>
      </c>
      <c r="M1914">
        <v>15.31</v>
      </c>
      <c r="N1914">
        <v>15.31</v>
      </c>
      <c r="O1914">
        <v>15.31</v>
      </c>
      <c r="P1914">
        <v>14.98</v>
      </c>
      <c r="Q1914">
        <v>14.9772500735951</v>
      </c>
      <c r="R1914">
        <v>15.132187143322</v>
      </c>
      <c r="S1914">
        <v>0.177812856678047</v>
      </c>
      <c r="T1914" t="s">
        <v>262</v>
      </c>
      <c r="U1914" t="s">
        <v>9819</v>
      </c>
      <c r="V1914" t="s">
        <v>25</v>
      </c>
      <c r="W1914">
        <v>1</v>
      </c>
      <c r="X1914" t="s">
        <v>52</v>
      </c>
      <c r="Y1914" t="s">
        <v>53</v>
      </c>
    </row>
    <row r="1915" spans="1:25" ht="12.75" x14ac:dyDescent="0.2">
      <c r="A1915" t="s">
        <v>1644</v>
      </c>
      <c r="B1915" t="s">
        <v>1645</v>
      </c>
      <c r="D1915" t="s">
        <v>22</v>
      </c>
      <c r="E1915" t="s">
        <v>9299</v>
      </c>
      <c r="F1915">
        <v>1</v>
      </c>
      <c r="G1915" t="s">
        <v>1646</v>
      </c>
      <c r="H1915" t="s">
        <v>1647</v>
      </c>
      <c r="I1915">
        <v>15.3</v>
      </c>
      <c r="J1915">
        <v>15.3</v>
      </c>
      <c r="K1915">
        <v>15.3</v>
      </c>
      <c r="L1915">
        <v>15.3</v>
      </c>
      <c r="M1915">
        <v>15.31</v>
      </c>
      <c r="N1915">
        <v>15.31</v>
      </c>
      <c r="O1915">
        <v>15.31</v>
      </c>
      <c r="P1915">
        <v>14.98</v>
      </c>
      <c r="Q1915">
        <v>14.9772500735951</v>
      </c>
      <c r="R1915">
        <v>15.132187143322</v>
      </c>
      <c r="S1915">
        <v>0.177812856678047</v>
      </c>
      <c r="T1915" t="s">
        <v>262</v>
      </c>
      <c r="U1915" t="s">
        <v>9819</v>
      </c>
      <c r="V1915" t="s">
        <v>25</v>
      </c>
      <c r="W1915">
        <v>1</v>
      </c>
      <c r="X1915" t="s">
        <v>52</v>
      </c>
      <c r="Y1915" t="s">
        <v>53</v>
      </c>
    </row>
    <row r="1916" spans="1:25" ht="12.75" x14ac:dyDescent="0.2">
      <c r="A1916" t="s">
        <v>1648</v>
      </c>
      <c r="B1916" t="s">
        <v>1649</v>
      </c>
      <c r="D1916" t="s">
        <v>22</v>
      </c>
      <c r="E1916" t="s">
        <v>9299</v>
      </c>
      <c r="F1916">
        <v>1</v>
      </c>
      <c r="G1916" t="s">
        <v>1650</v>
      </c>
      <c r="H1916" t="s">
        <v>1651</v>
      </c>
      <c r="I1916">
        <v>18.45</v>
      </c>
      <c r="J1916">
        <v>18.45</v>
      </c>
      <c r="K1916">
        <v>18.45</v>
      </c>
      <c r="L1916">
        <v>18.45</v>
      </c>
      <c r="M1916">
        <v>18.48</v>
      </c>
      <c r="N1916">
        <v>18.48</v>
      </c>
      <c r="O1916">
        <v>18.48</v>
      </c>
      <c r="P1916">
        <v>18.079999999999998</v>
      </c>
      <c r="Q1916">
        <v>18.075991468131999</v>
      </c>
      <c r="R1916">
        <v>18.4891569874036</v>
      </c>
      <c r="S1916">
        <v>-9.1569874036174798E-3</v>
      </c>
      <c r="T1916" t="s">
        <v>262</v>
      </c>
      <c r="U1916" t="s">
        <v>9819</v>
      </c>
      <c r="V1916" t="s">
        <v>25</v>
      </c>
      <c r="W1916">
        <v>1</v>
      </c>
      <c r="X1916" t="s">
        <v>576</v>
      </c>
      <c r="Y1916" t="s">
        <v>577</v>
      </c>
    </row>
    <row r="1917" spans="1:25" ht="12.75" x14ac:dyDescent="0.2">
      <c r="A1917" t="s">
        <v>1652</v>
      </c>
      <c r="B1917" t="s">
        <v>1653</v>
      </c>
      <c r="D1917" t="s">
        <v>22</v>
      </c>
      <c r="E1917" t="s">
        <v>9299</v>
      </c>
      <c r="F1917">
        <v>1</v>
      </c>
      <c r="G1917" t="s">
        <v>1654</v>
      </c>
      <c r="H1917" t="s">
        <v>1655</v>
      </c>
      <c r="I1917">
        <v>23.75</v>
      </c>
      <c r="J1917">
        <v>23.75</v>
      </c>
      <c r="K1917">
        <v>23.75</v>
      </c>
      <c r="L1917">
        <v>23.75</v>
      </c>
      <c r="M1917">
        <v>23.75</v>
      </c>
      <c r="N1917">
        <v>23.75</v>
      </c>
      <c r="O1917">
        <v>23.75</v>
      </c>
      <c r="P1917">
        <v>23.24</v>
      </c>
      <c r="Q1917">
        <v>23.240560459026899</v>
      </c>
      <c r="R1917">
        <v>23.498788908571601</v>
      </c>
      <c r="S1917">
        <v>0.25121109142836301</v>
      </c>
      <c r="T1917" t="s">
        <v>262</v>
      </c>
      <c r="U1917" t="s">
        <v>9819</v>
      </c>
      <c r="V1917" t="s">
        <v>25</v>
      </c>
      <c r="W1917">
        <v>1</v>
      </c>
      <c r="X1917" t="s">
        <v>154</v>
      </c>
      <c r="Y1917" t="s">
        <v>155</v>
      </c>
    </row>
    <row r="1918" spans="1:25" ht="12.75" x14ac:dyDescent="0.2">
      <c r="A1918" t="s">
        <v>1656</v>
      </c>
      <c r="B1918" t="s">
        <v>1657</v>
      </c>
      <c r="D1918" t="s">
        <v>22</v>
      </c>
      <c r="E1918" t="s">
        <v>9299</v>
      </c>
      <c r="F1918">
        <v>1</v>
      </c>
      <c r="G1918" t="s">
        <v>1658</v>
      </c>
      <c r="H1918" t="s">
        <v>1659</v>
      </c>
      <c r="I1918">
        <v>10</v>
      </c>
      <c r="J1918">
        <v>10</v>
      </c>
      <c r="K1918">
        <v>10</v>
      </c>
      <c r="L1918">
        <v>10</v>
      </c>
      <c r="M1918">
        <v>10.029999999999999</v>
      </c>
      <c r="N1918">
        <v>10.029999999999999</v>
      </c>
      <c r="O1918">
        <v>10.029999999999999</v>
      </c>
      <c r="P1918">
        <v>9.81</v>
      </c>
      <c r="Q1918">
        <v>9.8126810827002409</v>
      </c>
      <c r="R1918">
        <v>10.070909532245</v>
      </c>
      <c r="S1918">
        <v>-4.09095322449868E-2</v>
      </c>
      <c r="T1918" t="s">
        <v>262</v>
      </c>
      <c r="U1918" t="s">
        <v>9819</v>
      </c>
      <c r="V1918" t="s">
        <v>25</v>
      </c>
      <c r="W1918">
        <v>1</v>
      </c>
      <c r="X1918" t="s">
        <v>154</v>
      </c>
      <c r="Y1918" t="s">
        <v>155</v>
      </c>
    </row>
    <row r="1919" spans="1:25" ht="12.75" x14ac:dyDescent="0.2">
      <c r="A1919" t="s">
        <v>1660</v>
      </c>
      <c r="B1919" t="s">
        <v>1661</v>
      </c>
      <c r="D1919" t="s">
        <v>22</v>
      </c>
      <c r="E1919" t="s">
        <v>9299</v>
      </c>
      <c r="F1919">
        <v>1</v>
      </c>
      <c r="G1919" t="s">
        <v>1662</v>
      </c>
      <c r="H1919" t="s">
        <v>1663</v>
      </c>
      <c r="I1919">
        <v>10</v>
      </c>
      <c r="J1919">
        <v>10</v>
      </c>
      <c r="K1919">
        <v>10</v>
      </c>
      <c r="L1919">
        <v>10</v>
      </c>
      <c r="M1919">
        <v>10.029999999999999</v>
      </c>
      <c r="N1919">
        <v>10.029999999999999</v>
      </c>
      <c r="O1919">
        <v>10.029999999999999</v>
      </c>
      <c r="P1919">
        <v>9.81</v>
      </c>
      <c r="Q1919">
        <v>9.8126810827002409</v>
      </c>
      <c r="R1919">
        <v>10.070909532245</v>
      </c>
      <c r="S1919">
        <v>-4.09095322449868E-2</v>
      </c>
      <c r="T1919" t="s">
        <v>262</v>
      </c>
      <c r="U1919" t="s">
        <v>9819</v>
      </c>
      <c r="V1919" t="s">
        <v>25</v>
      </c>
      <c r="W1919">
        <v>1</v>
      </c>
      <c r="X1919" t="s">
        <v>129</v>
      </c>
      <c r="Y1919" t="s">
        <v>130</v>
      </c>
    </row>
    <row r="1920" spans="1:25" ht="12.75" x14ac:dyDescent="0.2">
      <c r="A1920" t="s">
        <v>1664</v>
      </c>
      <c r="B1920" t="s">
        <v>1665</v>
      </c>
      <c r="D1920" t="s">
        <v>22</v>
      </c>
      <c r="E1920" t="s">
        <v>9299</v>
      </c>
      <c r="F1920">
        <v>1</v>
      </c>
      <c r="G1920" t="s">
        <v>1666</v>
      </c>
      <c r="H1920" t="s">
        <v>1667</v>
      </c>
      <c r="I1920">
        <v>36.4</v>
      </c>
      <c r="J1920">
        <v>36.4</v>
      </c>
      <c r="K1920">
        <v>36.4</v>
      </c>
      <c r="L1920">
        <v>36.4</v>
      </c>
      <c r="M1920">
        <v>36.42</v>
      </c>
      <c r="N1920">
        <v>36.42</v>
      </c>
      <c r="O1920">
        <v>36.42</v>
      </c>
      <c r="P1920">
        <v>35.64</v>
      </c>
      <c r="Q1920">
        <v>35.6355260371746</v>
      </c>
      <c r="R1920">
        <v>35.790463106901399</v>
      </c>
      <c r="S1920">
        <v>0.62953689309858896</v>
      </c>
      <c r="T1920" t="s">
        <v>262</v>
      </c>
      <c r="U1920" t="s">
        <v>9819</v>
      </c>
      <c r="V1920" t="s">
        <v>25</v>
      </c>
      <c r="W1920">
        <v>1</v>
      </c>
      <c r="X1920" t="s">
        <v>115</v>
      </c>
      <c r="Y1920" t="s">
        <v>116</v>
      </c>
    </row>
    <row r="1921" spans="1:27" ht="12.75" x14ac:dyDescent="0.2">
      <c r="A1921" t="s">
        <v>1668</v>
      </c>
      <c r="B1921" t="s">
        <v>1669</v>
      </c>
      <c r="D1921" t="s">
        <v>22</v>
      </c>
      <c r="E1921" t="s">
        <v>9299</v>
      </c>
      <c r="F1921">
        <v>1</v>
      </c>
      <c r="G1921" t="s">
        <v>1670</v>
      </c>
      <c r="H1921" t="s">
        <v>1670</v>
      </c>
      <c r="I1921">
        <v>7.9</v>
      </c>
      <c r="J1921">
        <v>7.9</v>
      </c>
      <c r="K1921">
        <v>7.9</v>
      </c>
      <c r="L1921">
        <v>7.9</v>
      </c>
      <c r="M1921">
        <v>7.92</v>
      </c>
      <c r="N1921">
        <v>7.92</v>
      </c>
      <c r="O1921">
        <v>7.92</v>
      </c>
      <c r="P1921">
        <v>7.75</v>
      </c>
      <c r="Q1921">
        <v>7.7468534863423004</v>
      </c>
      <c r="R1921">
        <v>7.7468534863423004</v>
      </c>
      <c r="S1921">
        <v>0.17314651365770201</v>
      </c>
      <c r="T1921" t="s">
        <v>262</v>
      </c>
      <c r="U1921" t="s">
        <v>9819</v>
      </c>
      <c r="V1921" t="s">
        <v>25</v>
      </c>
      <c r="W1921">
        <v>1</v>
      </c>
      <c r="X1921" t="s">
        <v>129</v>
      </c>
      <c r="Y1921" t="s">
        <v>130</v>
      </c>
    </row>
    <row r="1922" spans="1:27" ht="12.75" x14ac:dyDescent="0.2">
      <c r="A1922" t="s">
        <v>1671</v>
      </c>
      <c r="B1922" t="s">
        <v>1672</v>
      </c>
      <c r="D1922" t="s">
        <v>22</v>
      </c>
      <c r="E1922" t="s">
        <v>9299</v>
      </c>
      <c r="F1922">
        <v>1</v>
      </c>
      <c r="G1922" t="s">
        <v>1673</v>
      </c>
      <c r="H1922" t="s">
        <v>1674</v>
      </c>
      <c r="I1922">
        <v>7.9</v>
      </c>
      <c r="J1922">
        <v>7.9</v>
      </c>
      <c r="K1922">
        <v>7.9</v>
      </c>
      <c r="L1922">
        <v>7.9</v>
      </c>
      <c r="M1922">
        <v>7.92</v>
      </c>
      <c r="N1922">
        <v>7.92</v>
      </c>
      <c r="O1922">
        <v>7.92</v>
      </c>
      <c r="P1922">
        <v>7.75</v>
      </c>
      <c r="Q1922">
        <v>7.7468534863423004</v>
      </c>
      <c r="R1922">
        <v>7.7468534863423004</v>
      </c>
      <c r="S1922">
        <v>0.17314651365770201</v>
      </c>
      <c r="T1922" t="s">
        <v>262</v>
      </c>
      <c r="U1922" t="s">
        <v>9819</v>
      </c>
      <c r="V1922" t="s">
        <v>25</v>
      </c>
      <c r="W1922">
        <v>1</v>
      </c>
      <c r="X1922" t="s">
        <v>32</v>
      </c>
      <c r="Y1922" t="s">
        <v>33</v>
      </c>
    </row>
    <row r="1923" spans="1:27" ht="12.75" x14ac:dyDescent="0.2">
      <c r="A1923" t="s">
        <v>1675</v>
      </c>
      <c r="B1923" t="s">
        <v>1676</v>
      </c>
      <c r="D1923" t="s">
        <v>22</v>
      </c>
      <c r="E1923" t="s">
        <v>9299</v>
      </c>
      <c r="F1923">
        <v>1</v>
      </c>
      <c r="G1923" t="s">
        <v>1677</v>
      </c>
      <c r="H1923" t="s">
        <v>1678</v>
      </c>
      <c r="I1923">
        <v>7.9</v>
      </c>
      <c r="J1923">
        <v>7.9</v>
      </c>
      <c r="K1923">
        <v>7.9</v>
      </c>
      <c r="L1923">
        <v>7.9</v>
      </c>
      <c r="M1923">
        <v>7.92</v>
      </c>
      <c r="N1923">
        <v>7.92</v>
      </c>
      <c r="O1923">
        <v>7.92</v>
      </c>
      <c r="P1923">
        <v>7.75</v>
      </c>
      <c r="Q1923">
        <v>7.7468534863423004</v>
      </c>
      <c r="R1923">
        <v>7.7468534863423004</v>
      </c>
      <c r="S1923">
        <v>0.17314651365770201</v>
      </c>
      <c r="T1923" t="s">
        <v>262</v>
      </c>
      <c r="U1923" t="s">
        <v>9819</v>
      </c>
      <c r="V1923" t="s">
        <v>25</v>
      </c>
      <c r="W1923">
        <v>1</v>
      </c>
      <c r="X1923" t="s">
        <v>129</v>
      </c>
      <c r="Y1923" t="s">
        <v>130</v>
      </c>
    </row>
    <row r="1924" spans="1:27" ht="12.75" x14ac:dyDescent="0.2">
      <c r="A1924" t="s">
        <v>1679</v>
      </c>
      <c r="B1924" t="s">
        <v>1680</v>
      </c>
      <c r="D1924" t="s">
        <v>22</v>
      </c>
      <c r="E1924" t="s">
        <v>9299</v>
      </c>
      <c r="F1924">
        <v>1</v>
      </c>
      <c r="G1924" t="s">
        <v>1681</v>
      </c>
      <c r="H1924" t="s">
        <v>1682</v>
      </c>
      <c r="I1924">
        <v>7.9</v>
      </c>
      <c r="J1924">
        <v>7.9</v>
      </c>
      <c r="K1924">
        <v>7.9</v>
      </c>
      <c r="L1924">
        <v>7.9</v>
      </c>
      <c r="M1924">
        <v>7.92</v>
      </c>
      <c r="N1924">
        <v>7.92</v>
      </c>
      <c r="O1924">
        <v>7.92</v>
      </c>
      <c r="P1924">
        <v>7.75</v>
      </c>
      <c r="Q1924">
        <v>7.7468534863423004</v>
      </c>
      <c r="R1924">
        <v>7.7468534863423004</v>
      </c>
      <c r="S1924">
        <v>0.17314651365770201</v>
      </c>
      <c r="T1924" t="s">
        <v>262</v>
      </c>
      <c r="U1924" t="s">
        <v>9819</v>
      </c>
      <c r="V1924" t="s">
        <v>25</v>
      </c>
      <c r="W1924">
        <v>1</v>
      </c>
      <c r="X1924" t="s">
        <v>154</v>
      </c>
      <c r="Y1924" t="s">
        <v>155</v>
      </c>
    </row>
    <row r="1925" spans="1:27" ht="12.75" x14ac:dyDescent="0.2">
      <c r="A1925" t="s">
        <v>1683</v>
      </c>
      <c r="B1925" t="s">
        <v>1684</v>
      </c>
      <c r="D1925" t="s">
        <v>22</v>
      </c>
      <c r="E1925" t="s">
        <v>9299</v>
      </c>
      <c r="F1925">
        <v>1</v>
      </c>
      <c r="G1925" t="s">
        <v>1685</v>
      </c>
      <c r="H1925" t="s">
        <v>1686</v>
      </c>
      <c r="I1925">
        <v>7.9</v>
      </c>
      <c r="J1925">
        <v>7.9</v>
      </c>
      <c r="K1925">
        <v>7.9</v>
      </c>
      <c r="L1925">
        <v>7.9</v>
      </c>
      <c r="M1925">
        <v>7.92</v>
      </c>
      <c r="N1925">
        <v>7.92</v>
      </c>
      <c r="O1925">
        <v>7.92</v>
      </c>
      <c r="P1925">
        <v>7.75</v>
      </c>
      <c r="Q1925">
        <v>7.7468534863423004</v>
      </c>
      <c r="R1925">
        <v>7.7468534863423004</v>
      </c>
      <c r="S1925">
        <v>0.17314651365770201</v>
      </c>
      <c r="T1925" t="s">
        <v>262</v>
      </c>
      <c r="U1925" t="s">
        <v>9819</v>
      </c>
      <c r="V1925" t="s">
        <v>25</v>
      </c>
      <c r="W1925">
        <v>1</v>
      </c>
      <c r="X1925" t="s">
        <v>115</v>
      </c>
      <c r="Y1925" t="s">
        <v>116</v>
      </c>
    </row>
    <row r="1926" spans="1:27" ht="12.75" x14ac:dyDescent="0.2">
      <c r="A1926" t="s">
        <v>1687</v>
      </c>
      <c r="B1926" t="s">
        <v>1688</v>
      </c>
      <c r="D1926" t="s">
        <v>22</v>
      </c>
      <c r="E1926" t="s">
        <v>9299</v>
      </c>
      <c r="F1926">
        <v>1</v>
      </c>
      <c r="G1926" t="s">
        <v>1689</v>
      </c>
      <c r="H1926" t="s">
        <v>1690</v>
      </c>
      <c r="I1926">
        <v>7.9</v>
      </c>
      <c r="J1926">
        <v>7.9</v>
      </c>
      <c r="K1926">
        <v>7.9</v>
      </c>
      <c r="L1926">
        <v>7.9</v>
      </c>
      <c r="M1926">
        <v>7.92</v>
      </c>
      <c r="N1926">
        <v>7.92</v>
      </c>
      <c r="O1926">
        <v>7.92</v>
      </c>
      <c r="P1926">
        <v>7.75</v>
      </c>
      <c r="Q1926">
        <v>7.7468534863423004</v>
      </c>
      <c r="R1926">
        <v>7.7468534863423004</v>
      </c>
      <c r="S1926">
        <v>0.17314651365770201</v>
      </c>
      <c r="T1926" t="s">
        <v>262</v>
      </c>
      <c r="U1926" t="s">
        <v>9819</v>
      </c>
      <c r="V1926" t="s">
        <v>25</v>
      </c>
      <c r="W1926">
        <v>1</v>
      </c>
      <c r="X1926" t="s">
        <v>129</v>
      </c>
      <c r="Y1926" t="s">
        <v>130</v>
      </c>
    </row>
    <row r="1927" spans="1:27" ht="12.75" x14ac:dyDescent="0.2">
      <c r="A1927" t="s">
        <v>1691</v>
      </c>
      <c r="B1927" t="s">
        <v>1692</v>
      </c>
      <c r="D1927" t="s">
        <v>22</v>
      </c>
      <c r="E1927" t="s">
        <v>9299</v>
      </c>
      <c r="F1927">
        <v>1</v>
      </c>
      <c r="G1927" t="s">
        <v>1693</v>
      </c>
      <c r="H1927" t="s">
        <v>1694</v>
      </c>
      <c r="I1927">
        <v>7.9</v>
      </c>
      <c r="J1927">
        <v>7.9</v>
      </c>
      <c r="K1927">
        <v>7.9</v>
      </c>
      <c r="L1927">
        <v>7.9</v>
      </c>
      <c r="M1927">
        <v>7.92</v>
      </c>
      <c r="N1927">
        <v>7.92</v>
      </c>
      <c r="O1927">
        <v>7.92</v>
      </c>
      <c r="P1927">
        <v>7.75</v>
      </c>
      <c r="Q1927">
        <v>7.7468534863423004</v>
      </c>
      <c r="R1927">
        <v>7.7468534863423004</v>
      </c>
      <c r="S1927">
        <v>0.17314651365770201</v>
      </c>
      <c r="T1927" t="s">
        <v>262</v>
      </c>
      <c r="U1927" t="s">
        <v>9819</v>
      </c>
      <c r="V1927" t="s">
        <v>25</v>
      </c>
      <c r="W1927">
        <v>1</v>
      </c>
      <c r="X1927" t="s">
        <v>129</v>
      </c>
      <c r="Y1927" t="s">
        <v>130</v>
      </c>
    </row>
    <row r="1928" spans="1:27" ht="12.75" x14ac:dyDescent="0.2">
      <c r="A1928" t="s">
        <v>1695</v>
      </c>
      <c r="B1928" t="s">
        <v>1696</v>
      </c>
      <c r="D1928" t="s">
        <v>22</v>
      </c>
      <c r="E1928" t="s">
        <v>9299</v>
      </c>
      <c r="F1928">
        <v>1</v>
      </c>
      <c r="G1928" t="s">
        <v>1697</v>
      </c>
      <c r="H1928" t="s">
        <v>1698</v>
      </c>
      <c r="I1928">
        <v>7.9</v>
      </c>
      <c r="J1928">
        <v>7.9</v>
      </c>
      <c r="K1928">
        <v>7.9</v>
      </c>
      <c r="L1928">
        <v>7.9</v>
      </c>
      <c r="M1928">
        <v>7.92</v>
      </c>
      <c r="N1928">
        <v>7.92</v>
      </c>
      <c r="O1928">
        <v>7.92</v>
      </c>
      <c r="P1928">
        <v>7.75</v>
      </c>
      <c r="Q1928">
        <v>7.7468534863423004</v>
      </c>
      <c r="R1928">
        <v>7.7468534863423004</v>
      </c>
      <c r="S1928">
        <v>0.17314651365770201</v>
      </c>
      <c r="T1928" t="s">
        <v>262</v>
      </c>
      <c r="U1928" t="s">
        <v>9819</v>
      </c>
      <c r="V1928" t="s">
        <v>25</v>
      </c>
      <c r="W1928">
        <v>1</v>
      </c>
      <c r="X1928" t="s">
        <v>129</v>
      </c>
      <c r="Y1928" t="s">
        <v>130</v>
      </c>
    </row>
    <row r="1929" spans="1:27" ht="12.75" x14ac:dyDescent="0.2">
      <c r="A1929" t="s">
        <v>1699</v>
      </c>
      <c r="B1929" t="s">
        <v>1700</v>
      </c>
      <c r="D1929" t="s">
        <v>22</v>
      </c>
      <c r="E1929" t="s">
        <v>9299</v>
      </c>
      <c r="F1929">
        <v>1</v>
      </c>
      <c r="G1929" t="s">
        <v>1701</v>
      </c>
      <c r="H1929" t="s">
        <v>1702</v>
      </c>
      <c r="I1929">
        <v>7.9</v>
      </c>
      <c r="J1929">
        <v>7.9</v>
      </c>
      <c r="K1929">
        <v>7.9</v>
      </c>
      <c r="L1929">
        <v>7.9</v>
      </c>
      <c r="M1929">
        <v>7.92</v>
      </c>
      <c r="N1929">
        <v>7.92</v>
      </c>
      <c r="O1929">
        <v>7.92</v>
      </c>
      <c r="P1929">
        <v>7.75</v>
      </c>
      <c r="Q1929">
        <v>7.7468534863423004</v>
      </c>
      <c r="R1929">
        <v>7.7468534863423004</v>
      </c>
      <c r="S1929">
        <v>0.17314651365770201</v>
      </c>
      <c r="T1929" t="s">
        <v>262</v>
      </c>
      <c r="U1929" t="s">
        <v>9819</v>
      </c>
      <c r="V1929" t="s">
        <v>25</v>
      </c>
      <c r="W1929">
        <v>1</v>
      </c>
      <c r="X1929" t="s">
        <v>129</v>
      </c>
      <c r="Y1929" t="s">
        <v>130</v>
      </c>
    </row>
    <row r="1930" spans="1:27" ht="12.75" x14ac:dyDescent="0.2">
      <c r="A1930" t="s">
        <v>1703</v>
      </c>
      <c r="B1930" t="s">
        <v>1704</v>
      </c>
      <c r="D1930" t="s">
        <v>22</v>
      </c>
      <c r="E1930" t="s">
        <v>9299</v>
      </c>
      <c r="F1930">
        <v>1</v>
      </c>
      <c r="G1930" t="s">
        <v>1705</v>
      </c>
      <c r="H1930" t="s">
        <v>1706</v>
      </c>
      <c r="I1930">
        <v>7.9</v>
      </c>
      <c r="J1930">
        <v>7.9</v>
      </c>
      <c r="K1930">
        <v>7.9</v>
      </c>
      <c r="L1930">
        <v>7.9</v>
      </c>
      <c r="M1930">
        <v>7.92</v>
      </c>
      <c r="N1930">
        <v>7.92</v>
      </c>
      <c r="O1930">
        <v>7.92</v>
      </c>
      <c r="P1930">
        <v>7.75</v>
      </c>
      <c r="Q1930">
        <v>7.7468534863423004</v>
      </c>
      <c r="R1930">
        <v>7.7468534863423004</v>
      </c>
      <c r="S1930">
        <v>0.17314651365770201</v>
      </c>
      <c r="T1930" t="s">
        <v>262</v>
      </c>
      <c r="U1930" t="s">
        <v>9819</v>
      </c>
      <c r="V1930" t="s">
        <v>25</v>
      </c>
      <c r="W1930">
        <v>1</v>
      </c>
      <c r="X1930" t="s">
        <v>129</v>
      </c>
      <c r="Y1930" t="s">
        <v>130</v>
      </c>
    </row>
    <row r="1931" spans="1:27" ht="12.75" x14ac:dyDescent="0.2">
      <c r="A1931" t="s">
        <v>6558</v>
      </c>
      <c r="B1931" t="s">
        <v>6559</v>
      </c>
      <c r="C1931" t="s">
        <v>4540</v>
      </c>
      <c r="D1931" t="s">
        <v>6560</v>
      </c>
      <c r="E1931" t="s">
        <v>98</v>
      </c>
      <c r="F1931">
        <v>1</v>
      </c>
      <c r="G1931" t="s">
        <v>6561</v>
      </c>
      <c r="H1931" t="s">
        <v>6562</v>
      </c>
      <c r="I1931">
        <v>63.33</v>
      </c>
      <c r="J1931">
        <v>63.33</v>
      </c>
      <c r="K1931">
        <v>63.33</v>
      </c>
      <c r="L1931">
        <v>63.33</v>
      </c>
      <c r="M1931">
        <v>63.33</v>
      </c>
      <c r="N1931">
        <v>63.33</v>
      </c>
      <c r="O1931">
        <v>63.33</v>
      </c>
      <c r="P1931">
        <v>61.97</v>
      </c>
      <c r="Q1931">
        <v>61.974827890738403</v>
      </c>
      <c r="U1931" t="s">
        <v>9816</v>
      </c>
      <c r="V1931" t="s">
        <v>84</v>
      </c>
      <c r="W1931">
        <v>2</v>
      </c>
      <c r="X1931" t="s">
        <v>1388</v>
      </c>
      <c r="Y1931" t="s">
        <v>1389</v>
      </c>
      <c r="Z1931" t="s">
        <v>99</v>
      </c>
      <c r="AA1931" t="s">
        <v>100</v>
      </c>
    </row>
    <row r="1932" spans="1:27" ht="12.75" x14ac:dyDescent="0.2">
      <c r="A1932" t="s">
        <v>6563</v>
      </c>
      <c r="B1932" t="s">
        <v>6564</v>
      </c>
      <c r="C1932" t="s">
        <v>427</v>
      </c>
      <c r="D1932" t="s">
        <v>6560</v>
      </c>
      <c r="E1932" t="s">
        <v>98</v>
      </c>
      <c r="F1932">
        <v>1</v>
      </c>
      <c r="G1932" t="s">
        <v>6565</v>
      </c>
      <c r="H1932" t="s">
        <v>6566</v>
      </c>
      <c r="I1932">
        <v>33.700000000000003</v>
      </c>
      <c r="J1932">
        <v>33.700000000000003</v>
      </c>
      <c r="K1932">
        <v>33.700000000000003</v>
      </c>
      <c r="L1932">
        <v>33.700000000000003</v>
      </c>
      <c r="M1932">
        <v>33.729999999999997</v>
      </c>
      <c r="N1932">
        <v>33.729999999999997</v>
      </c>
      <c r="O1932">
        <v>33.729999999999997</v>
      </c>
      <c r="P1932">
        <v>33</v>
      </c>
      <c r="U1932" t="s">
        <v>9816</v>
      </c>
      <c r="V1932" t="s">
        <v>84</v>
      </c>
      <c r="W1932">
        <v>2</v>
      </c>
      <c r="X1932" t="s">
        <v>1388</v>
      </c>
      <c r="Y1932" t="s">
        <v>1389</v>
      </c>
      <c r="Z1932" t="s">
        <v>99</v>
      </c>
      <c r="AA1932" t="s">
        <v>100</v>
      </c>
    </row>
    <row r="1933" spans="1:27" ht="12.75" x14ac:dyDescent="0.2">
      <c r="A1933" t="s">
        <v>6567</v>
      </c>
      <c r="B1933" t="s">
        <v>6568</v>
      </c>
      <c r="D1933" t="s">
        <v>22</v>
      </c>
      <c r="E1933" t="s">
        <v>9299</v>
      </c>
      <c r="F1933">
        <v>1</v>
      </c>
      <c r="G1933" t="s">
        <v>6569</v>
      </c>
      <c r="H1933" t="s">
        <v>6569</v>
      </c>
      <c r="I1933">
        <v>12.1</v>
      </c>
      <c r="J1933">
        <v>12.1</v>
      </c>
      <c r="K1933">
        <v>12.1</v>
      </c>
      <c r="L1933">
        <v>12.1</v>
      </c>
      <c r="M1933">
        <v>12.14</v>
      </c>
      <c r="N1933">
        <v>12.14</v>
      </c>
      <c r="O1933">
        <v>12.14</v>
      </c>
      <c r="P1933">
        <v>11.88</v>
      </c>
      <c r="Q1933">
        <v>11.8785086790582</v>
      </c>
      <c r="R1933">
        <v>11.6202802295134</v>
      </c>
      <c r="S1933">
        <v>0.51971977048655504</v>
      </c>
      <c r="T1933" t="s">
        <v>262</v>
      </c>
      <c r="U1933" t="s">
        <v>9819</v>
      </c>
      <c r="V1933" t="s">
        <v>25</v>
      </c>
      <c r="W1933">
        <v>1</v>
      </c>
      <c r="X1933" t="s">
        <v>1374</v>
      </c>
      <c r="Y1933" t="s">
        <v>1375</v>
      </c>
    </row>
    <row r="1934" spans="1:27" ht="12.75" x14ac:dyDescent="0.2">
      <c r="A1934" t="s">
        <v>6570</v>
      </c>
      <c r="B1934" t="s">
        <v>6571</v>
      </c>
      <c r="C1934" t="s">
        <v>21</v>
      </c>
      <c r="D1934" t="s">
        <v>22</v>
      </c>
      <c r="E1934" t="s">
        <v>9299</v>
      </c>
      <c r="F1934">
        <v>1</v>
      </c>
      <c r="G1934" t="s">
        <v>6572</v>
      </c>
      <c r="H1934" t="s">
        <v>6572</v>
      </c>
      <c r="I1934">
        <v>26.35</v>
      </c>
      <c r="J1934">
        <v>26.35</v>
      </c>
      <c r="K1934">
        <v>26.35</v>
      </c>
      <c r="L1934">
        <v>26.35</v>
      </c>
      <c r="M1934">
        <v>26.39</v>
      </c>
      <c r="N1934">
        <v>26.39</v>
      </c>
      <c r="O1934">
        <v>26.39</v>
      </c>
      <c r="P1934">
        <v>25.82</v>
      </c>
      <c r="Q1934">
        <v>25.822844954474299</v>
      </c>
      <c r="R1934">
        <v>25.822844954474299</v>
      </c>
      <c r="S1934">
        <v>0.56715504552567697</v>
      </c>
      <c r="T1934" t="s">
        <v>262</v>
      </c>
      <c r="U1934" t="s">
        <v>9819</v>
      </c>
      <c r="V1934" t="s">
        <v>25</v>
      </c>
      <c r="W1934">
        <v>1</v>
      </c>
      <c r="X1934" t="s">
        <v>1374</v>
      </c>
      <c r="Y1934" t="s">
        <v>1375</v>
      </c>
    </row>
    <row r="1935" spans="1:27" ht="12.75" x14ac:dyDescent="0.2">
      <c r="A1935" t="s">
        <v>1707</v>
      </c>
      <c r="B1935" t="s">
        <v>1708</v>
      </c>
      <c r="D1935" t="s">
        <v>22</v>
      </c>
      <c r="E1935" t="s">
        <v>9299</v>
      </c>
      <c r="F1935">
        <v>1</v>
      </c>
      <c r="G1935" t="s">
        <v>1709</v>
      </c>
      <c r="H1935" t="s">
        <v>1710</v>
      </c>
      <c r="I1935">
        <v>11.6</v>
      </c>
      <c r="J1935">
        <v>11.6</v>
      </c>
      <c r="K1935">
        <v>11.6</v>
      </c>
      <c r="L1935">
        <v>11.6</v>
      </c>
      <c r="M1935">
        <v>11.61</v>
      </c>
      <c r="N1935">
        <v>11.61</v>
      </c>
      <c r="O1935">
        <v>11.61</v>
      </c>
      <c r="P1935">
        <v>11.36</v>
      </c>
      <c r="Q1935">
        <v>11.3620517799687</v>
      </c>
      <c r="R1935">
        <v>11.6202802295134</v>
      </c>
      <c r="S1935">
        <v>-1.0280229513446299E-2</v>
      </c>
      <c r="T1935" t="s">
        <v>262</v>
      </c>
      <c r="U1935" t="s">
        <v>9819</v>
      </c>
      <c r="V1935" t="s">
        <v>25</v>
      </c>
      <c r="W1935">
        <v>1</v>
      </c>
      <c r="X1935" t="s">
        <v>265</v>
      </c>
      <c r="Y1935" t="s">
        <v>266</v>
      </c>
    </row>
    <row r="1936" spans="1:27" ht="12.75" x14ac:dyDescent="0.2">
      <c r="A1936" t="s">
        <v>1711</v>
      </c>
      <c r="B1936" t="s">
        <v>1712</v>
      </c>
      <c r="D1936" t="s">
        <v>22</v>
      </c>
      <c r="E1936" t="s">
        <v>9299</v>
      </c>
      <c r="F1936">
        <v>1</v>
      </c>
      <c r="G1936" t="s">
        <v>1713</v>
      </c>
      <c r="H1936" t="s">
        <v>1713</v>
      </c>
      <c r="I1936">
        <v>11.6</v>
      </c>
      <c r="J1936">
        <v>11.6</v>
      </c>
      <c r="K1936">
        <v>11.6</v>
      </c>
      <c r="L1936">
        <v>11.6</v>
      </c>
      <c r="M1936">
        <v>11.61</v>
      </c>
      <c r="N1936">
        <v>11.61</v>
      </c>
      <c r="O1936">
        <v>11.61</v>
      </c>
      <c r="P1936">
        <v>11.36</v>
      </c>
      <c r="Q1936">
        <v>11.3620517799687</v>
      </c>
      <c r="R1936">
        <v>11.6202802295134</v>
      </c>
      <c r="S1936">
        <v>-1.0280229513446299E-2</v>
      </c>
      <c r="T1936" t="s">
        <v>262</v>
      </c>
      <c r="U1936" t="s">
        <v>9819</v>
      </c>
      <c r="V1936" t="s">
        <v>25</v>
      </c>
      <c r="W1936">
        <v>1</v>
      </c>
      <c r="X1936" t="s">
        <v>265</v>
      </c>
      <c r="Y1936" t="s">
        <v>266</v>
      </c>
    </row>
    <row r="1937" spans="1:27" ht="12.75" x14ac:dyDescent="0.2">
      <c r="A1937" t="s">
        <v>6573</v>
      </c>
      <c r="B1937" t="s">
        <v>6574</v>
      </c>
      <c r="D1937" t="s">
        <v>22</v>
      </c>
      <c r="E1937" t="s">
        <v>9299</v>
      </c>
      <c r="F1937">
        <v>1</v>
      </c>
      <c r="G1937" t="s">
        <v>6575</v>
      </c>
      <c r="H1937" t="s">
        <v>6575</v>
      </c>
      <c r="I1937">
        <v>11.6</v>
      </c>
      <c r="J1937">
        <v>11.6</v>
      </c>
      <c r="K1937">
        <v>11.6</v>
      </c>
      <c r="L1937">
        <v>11.6</v>
      </c>
      <c r="M1937">
        <v>11.61</v>
      </c>
      <c r="N1937">
        <v>11.61</v>
      </c>
      <c r="O1937">
        <v>11.61</v>
      </c>
      <c r="P1937">
        <v>11.36</v>
      </c>
      <c r="Q1937">
        <v>11.3620517799687</v>
      </c>
      <c r="R1937">
        <v>11.6202802295134</v>
      </c>
      <c r="S1937">
        <v>-1.0280229513446299E-2</v>
      </c>
      <c r="T1937" t="s">
        <v>262</v>
      </c>
      <c r="U1937" t="s">
        <v>9819</v>
      </c>
      <c r="V1937" t="s">
        <v>25</v>
      </c>
      <c r="W1937">
        <v>1</v>
      </c>
      <c r="X1937" t="s">
        <v>265</v>
      </c>
      <c r="Y1937" t="s">
        <v>266</v>
      </c>
    </row>
    <row r="1938" spans="1:27" ht="12.75" x14ac:dyDescent="0.2">
      <c r="A1938" t="s">
        <v>1714</v>
      </c>
      <c r="B1938" t="s">
        <v>1715</v>
      </c>
      <c r="D1938" t="s">
        <v>22</v>
      </c>
      <c r="E1938" t="s">
        <v>9299</v>
      </c>
      <c r="F1938">
        <v>1</v>
      </c>
      <c r="G1938" t="s">
        <v>1716</v>
      </c>
      <c r="H1938" t="s">
        <v>1717</v>
      </c>
      <c r="I1938">
        <v>9.5</v>
      </c>
      <c r="J1938">
        <v>9.5</v>
      </c>
      <c r="K1938">
        <v>9.5</v>
      </c>
      <c r="L1938">
        <v>9.5</v>
      </c>
      <c r="M1938">
        <v>9.5</v>
      </c>
      <c r="N1938">
        <v>9.5</v>
      </c>
      <c r="O1938">
        <v>9.5</v>
      </c>
      <c r="P1938">
        <v>9.3000000000000007</v>
      </c>
      <c r="Q1938">
        <v>9.2962241836107609</v>
      </c>
      <c r="R1938">
        <v>9.7093897028823495</v>
      </c>
      <c r="S1938">
        <v>-0.20938970288234601</v>
      </c>
      <c r="T1938" t="s">
        <v>262</v>
      </c>
      <c r="U1938" t="s">
        <v>9819</v>
      </c>
      <c r="V1938">
        <v>2</v>
      </c>
      <c r="W1938">
        <v>1</v>
      </c>
      <c r="X1938" t="s">
        <v>26</v>
      </c>
      <c r="Y1938" t="s">
        <v>27</v>
      </c>
      <c r="Z1938" t="s">
        <v>154</v>
      </c>
      <c r="AA1938" t="s">
        <v>155</v>
      </c>
    </row>
    <row r="1939" spans="1:27" ht="12.75" x14ac:dyDescent="0.2">
      <c r="A1939" t="s">
        <v>6576</v>
      </c>
      <c r="B1939" t="s">
        <v>6577</v>
      </c>
      <c r="D1939" t="s">
        <v>22</v>
      </c>
      <c r="E1939" t="s">
        <v>9299</v>
      </c>
      <c r="F1939">
        <v>1</v>
      </c>
      <c r="G1939" t="s">
        <v>6578</v>
      </c>
      <c r="H1939" t="s">
        <v>6578</v>
      </c>
      <c r="I1939">
        <v>11.6</v>
      </c>
      <c r="J1939">
        <v>11.6</v>
      </c>
      <c r="K1939">
        <v>11.6</v>
      </c>
      <c r="L1939">
        <v>11.6</v>
      </c>
      <c r="M1939">
        <v>11.61</v>
      </c>
      <c r="N1939">
        <v>11.61</v>
      </c>
      <c r="O1939">
        <v>11.61</v>
      </c>
      <c r="P1939">
        <v>11.36</v>
      </c>
      <c r="Q1939">
        <v>11.3620517799687</v>
      </c>
      <c r="R1939">
        <v>11.6202802295134</v>
      </c>
      <c r="S1939">
        <v>-1.0280229513446299E-2</v>
      </c>
      <c r="T1939" t="s">
        <v>262</v>
      </c>
      <c r="U1939" t="s">
        <v>9819</v>
      </c>
      <c r="V1939" t="s">
        <v>25</v>
      </c>
      <c r="W1939">
        <v>1</v>
      </c>
      <c r="X1939" t="s">
        <v>26</v>
      </c>
      <c r="Y1939" t="s">
        <v>27</v>
      </c>
    </row>
    <row r="1940" spans="1:27" ht="12.75" x14ac:dyDescent="0.2">
      <c r="A1940" t="s">
        <v>1718</v>
      </c>
      <c r="B1940" t="s">
        <v>1719</v>
      </c>
      <c r="D1940" t="s">
        <v>22</v>
      </c>
      <c r="E1940" t="s">
        <v>9299</v>
      </c>
      <c r="F1940">
        <v>1</v>
      </c>
      <c r="G1940" t="s">
        <v>1720</v>
      </c>
      <c r="H1940" t="s">
        <v>1721</v>
      </c>
      <c r="I1940">
        <v>9.5</v>
      </c>
      <c r="J1940">
        <v>9.5</v>
      </c>
      <c r="K1940">
        <v>9.5</v>
      </c>
      <c r="L1940">
        <v>9.5</v>
      </c>
      <c r="M1940">
        <v>9.5</v>
      </c>
      <c r="N1940">
        <v>9.5</v>
      </c>
      <c r="O1940">
        <v>9.5</v>
      </c>
      <c r="P1940">
        <v>9.3000000000000007</v>
      </c>
      <c r="Q1940">
        <v>9.2962241836107609</v>
      </c>
      <c r="R1940">
        <v>9.7093897028823495</v>
      </c>
      <c r="S1940">
        <v>-0.20938970288234601</v>
      </c>
      <c r="T1940" t="s">
        <v>262</v>
      </c>
      <c r="U1940" t="s">
        <v>9819</v>
      </c>
      <c r="V1940" t="s">
        <v>25</v>
      </c>
      <c r="W1940">
        <v>1</v>
      </c>
      <c r="X1940" t="s">
        <v>26</v>
      </c>
      <c r="Y1940" t="s">
        <v>27</v>
      </c>
    </row>
    <row r="1941" spans="1:27" ht="12.75" x14ac:dyDescent="0.2">
      <c r="A1941" t="s">
        <v>1722</v>
      </c>
      <c r="B1941" t="s">
        <v>1723</v>
      </c>
      <c r="D1941" t="s">
        <v>1724</v>
      </c>
      <c r="E1941" t="s">
        <v>9958</v>
      </c>
      <c r="F1941">
        <v>6</v>
      </c>
      <c r="G1941" t="s">
        <v>1725</v>
      </c>
      <c r="H1941" t="s">
        <v>1726</v>
      </c>
      <c r="I1941">
        <v>2.1</v>
      </c>
      <c r="J1941">
        <v>2.1</v>
      </c>
      <c r="K1941">
        <v>2.1</v>
      </c>
      <c r="L1941">
        <v>2.1</v>
      </c>
      <c r="M1941">
        <v>2.12</v>
      </c>
      <c r="N1941">
        <v>2.12</v>
      </c>
      <c r="O1941">
        <v>2.12</v>
      </c>
      <c r="P1941">
        <v>2.0699999999999998</v>
      </c>
      <c r="Q1941">
        <v>2.0658275963579502</v>
      </c>
      <c r="R1941">
        <v>1.7559534569042501</v>
      </c>
      <c r="S1941">
        <v>0.36404654309574602</v>
      </c>
      <c r="T1941" t="s">
        <v>262</v>
      </c>
      <c r="U1941" t="s">
        <v>9819</v>
      </c>
      <c r="V1941" t="s">
        <v>25</v>
      </c>
      <c r="W1941">
        <v>1</v>
      </c>
      <c r="X1941" t="s">
        <v>1388</v>
      </c>
      <c r="Y1941" t="s">
        <v>1389</v>
      </c>
    </row>
    <row r="1942" spans="1:27" ht="12.75" x14ac:dyDescent="0.2">
      <c r="A1942" t="s">
        <v>6579</v>
      </c>
      <c r="B1942" t="s">
        <v>6580</v>
      </c>
      <c r="D1942" t="s">
        <v>22</v>
      </c>
      <c r="E1942" t="s">
        <v>9299</v>
      </c>
      <c r="F1942">
        <v>1</v>
      </c>
      <c r="G1942" t="s">
        <v>6581</v>
      </c>
      <c r="H1942" t="s">
        <v>6582</v>
      </c>
      <c r="I1942">
        <v>10</v>
      </c>
      <c r="J1942">
        <v>10</v>
      </c>
      <c r="K1942">
        <v>10</v>
      </c>
      <c r="L1942">
        <v>10</v>
      </c>
      <c r="M1942">
        <v>10.029999999999999</v>
      </c>
      <c r="N1942">
        <v>10.029999999999999</v>
      </c>
      <c r="O1942">
        <v>10.029999999999999</v>
      </c>
      <c r="P1942">
        <v>9.81</v>
      </c>
      <c r="Q1942">
        <v>9.8126810827002409</v>
      </c>
      <c r="R1942">
        <v>10.070909532245</v>
      </c>
      <c r="S1942">
        <v>-4.09095322449868E-2</v>
      </c>
      <c r="T1942" t="s">
        <v>262</v>
      </c>
      <c r="U1942" t="s">
        <v>9819</v>
      </c>
      <c r="V1942" t="s">
        <v>25</v>
      </c>
      <c r="W1942">
        <v>1</v>
      </c>
      <c r="X1942" t="s">
        <v>87</v>
      </c>
      <c r="Y1942" t="s">
        <v>88</v>
      </c>
    </row>
    <row r="1943" spans="1:27" ht="12.75" x14ac:dyDescent="0.2">
      <c r="A1943" t="s">
        <v>6583</v>
      </c>
      <c r="B1943" t="s">
        <v>6584</v>
      </c>
      <c r="D1943" t="s">
        <v>22</v>
      </c>
      <c r="E1943" t="s">
        <v>9299</v>
      </c>
      <c r="F1943">
        <v>1</v>
      </c>
      <c r="G1943" t="s">
        <v>6585</v>
      </c>
      <c r="H1943" t="s">
        <v>6585</v>
      </c>
      <c r="I1943">
        <v>10</v>
      </c>
      <c r="J1943">
        <v>10</v>
      </c>
      <c r="K1943">
        <v>10</v>
      </c>
      <c r="L1943">
        <v>10</v>
      </c>
      <c r="M1943">
        <v>10.029999999999999</v>
      </c>
      <c r="N1943">
        <v>10.029999999999999</v>
      </c>
      <c r="O1943">
        <v>10.029999999999999</v>
      </c>
      <c r="P1943">
        <v>9.81</v>
      </c>
      <c r="Q1943">
        <v>9.8126810827002409</v>
      </c>
      <c r="R1943">
        <v>10.070909532245</v>
      </c>
      <c r="S1943">
        <v>-4.09095322449868E-2</v>
      </c>
      <c r="T1943" t="s">
        <v>262</v>
      </c>
      <c r="U1943" t="s">
        <v>9819</v>
      </c>
      <c r="V1943" t="s">
        <v>84</v>
      </c>
      <c r="W1943">
        <v>2</v>
      </c>
      <c r="X1943" t="s">
        <v>597</v>
      </c>
      <c r="Y1943" t="s">
        <v>598</v>
      </c>
      <c r="Z1943" t="s">
        <v>599</v>
      </c>
      <c r="AA1943" t="s">
        <v>600</v>
      </c>
    </row>
    <row r="1944" spans="1:27" ht="12.75" x14ac:dyDescent="0.2">
      <c r="A1944" t="s">
        <v>6586</v>
      </c>
      <c r="B1944" t="s">
        <v>6587</v>
      </c>
      <c r="D1944" t="s">
        <v>22</v>
      </c>
      <c r="E1944" t="s">
        <v>9299</v>
      </c>
      <c r="F1944">
        <v>1</v>
      </c>
      <c r="G1944" t="s">
        <v>6588</v>
      </c>
      <c r="H1944" t="s">
        <v>6588</v>
      </c>
      <c r="I1944">
        <v>6.3</v>
      </c>
      <c r="J1944">
        <v>6.3</v>
      </c>
      <c r="K1944">
        <v>6.3</v>
      </c>
      <c r="L1944">
        <v>6.3</v>
      </c>
      <c r="M1944">
        <v>6.34</v>
      </c>
      <c r="N1944">
        <v>6.34</v>
      </c>
      <c r="O1944">
        <v>6.34</v>
      </c>
      <c r="P1944">
        <v>6.2</v>
      </c>
      <c r="Q1944">
        <v>6.19748278907384</v>
      </c>
      <c r="R1944">
        <v>6.45571123861858</v>
      </c>
      <c r="S1944">
        <v>-0.115711238618581</v>
      </c>
      <c r="T1944" t="s">
        <v>262</v>
      </c>
      <c r="U1944" t="s">
        <v>9819</v>
      </c>
      <c r="V1944" t="s">
        <v>25</v>
      </c>
      <c r="W1944">
        <v>1</v>
      </c>
      <c r="X1944" t="s">
        <v>115</v>
      </c>
      <c r="Y1944" t="s">
        <v>116</v>
      </c>
    </row>
    <row r="1945" spans="1:27" ht="12.75" x14ac:dyDescent="0.2">
      <c r="A1945" t="s">
        <v>6589</v>
      </c>
      <c r="B1945" t="s">
        <v>6590</v>
      </c>
      <c r="D1945" t="s">
        <v>22</v>
      </c>
      <c r="E1945" t="s">
        <v>9299</v>
      </c>
      <c r="F1945">
        <v>1</v>
      </c>
      <c r="G1945" t="s">
        <v>6591</v>
      </c>
      <c r="H1945" t="s">
        <v>6591</v>
      </c>
      <c r="I1945">
        <v>6.3</v>
      </c>
      <c r="J1945">
        <v>6.3</v>
      </c>
      <c r="K1945">
        <v>6.3</v>
      </c>
      <c r="L1945">
        <v>6.3</v>
      </c>
      <c r="M1945">
        <v>6.34</v>
      </c>
      <c r="N1945">
        <v>6.34</v>
      </c>
      <c r="O1945">
        <v>6.34</v>
      </c>
      <c r="P1945">
        <v>6.2</v>
      </c>
      <c r="Q1945">
        <v>6.19748278907384</v>
      </c>
      <c r="R1945">
        <v>6.45571123861858</v>
      </c>
      <c r="S1945">
        <v>-0.115711238618581</v>
      </c>
      <c r="T1945" t="s">
        <v>262</v>
      </c>
      <c r="U1945" t="s">
        <v>9819</v>
      </c>
      <c r="V1945" t="s">
        <v>25</v>
      </c>
      <c r="W1945">
        <v>1</v>
      </c>
      <c r="X1945" t="s">
        <v>115</v>
      </c>
      <c r="Y1945" t="s">
        <v>116</v>
      </c>
    </row>
    <row r="1946" spans="1:27" ht="12.75" x14ac:dyDescent="0.2">
      <c r="A1946" t="s">
        <v>6592</v>
      </c>
      <c r="B1946" t="s">
        <v>6593</v>
      </c>
      <c r="D1946" t="s">
        <v>22</v>
      </c>
      <c r="E1946" t="s">
        <v>9299</v>
      </c>
      <c r="F1946">
        <v>1</v>
      </c>
      <c r="G1946" t="s">
        <v>6594</v>
      </c>
      <c r="H1946" t="s">
        <v>6594</v>
      </c>
      <c r="I1946">
        <v>7.9</v>
      </c>
      <c r="J1946">
        <v>7.9</v>
      </c>
      <c r="K1946">
        <v>7.9</v>
      </c>
      <c r="L1946">
        <v>7.9</v>
      </c>
      <c r="M1946">
        <v>7.92</v>
      </c>
      <c r="N1946">
        <v>7.92</v>
      </c>
      <c r="O1946">
        <v>7.92</v>
      </c>
      <c r="P1946">
        <v>7.75</v>
      </c>
      <c r="Q1946">
        <v>7.7468534863423004</v>
      </c>
      <c r="R1946">
        <v>7.7468534863423004</v>
      </c>
      <c r="S1946">
        <v>0.17314651365770201</v>
      </c>
      <c r="T1946" t="s">
        <v>262</v>
      </c>
      <c r="U1946" t="s">
        <v>9819</v>
      </c>
      <c r="V1946" t="s">
        <v>25</v>
      </c>
      <c r="W1946">
        <v>1</v>
      </c>
      <c r="X1946" t="s">
        <v>115</v>
      </c>
      <c r="Y1946" t="s">
        <v>116</v>
      </c>
    </row>
    <row r="1947" spans="1:27" ht="12.75" x14ac:dyDescent="0.2">
      <c r="A1947" t="s">
        <v>6595</v>
      </c>
      <c r="B1947" t="s">
        <v>6596</v>
      </c>
      <c r="D1947" t="s">
        <v>22</v>
      </c>
      <c r="E1947" t="s">
        <v>9299</v>
      </c>
      <c r="F1947">
        <v>1</v>
      </c>
      <c r="G1947" t="s">
        <v>6597</v>
      </c>
      <c r="H1947" t="s">
        <v>6597</v>
      </c>
      <c r="I1947">
        <v>7.9</v>
      </c>
      <c r="J1947">
        <v>7.9</v>
      </c>
      <c r="K1947">
        <v>7.9</v>
      </c>
      <c r="L1947">
        <v>7.9</v>
      </c>
      <c r="M1947">
        <v>7.92</v>
      </c>
      <c r="N1947">
        <v>7.92</v>
      </c>
      <c r="O1947">
        <v>7.92</v>
      </c>
      <c r="P1947">
        <v>7.75</v>
      </c>
      <c r="Q1947">
        <v>7.7468534863423004</v>
      </c>
      <c r="R1947">
        <v>7.7468534863423004</v>
      </c>
      <c r="S1947">
        <v>0.17314651365770201</v>
      </c>
      <c r="T1947" t="s">
        <v>262</v>
      </c>
      <c r="U1947" t="s">
        <v>9819</v>
      </c>
      <c r="V1947" t="s">
        <v>25</v>
      </c>
      <c r="W1947">
        <v>1</v>
      </c>
      <c r="X1947" t="s">
        <v>99</v>
      </c>
      <c r="Y1947" t="s">
        <v>100</v>
      </c>
    </row>
    <row r="1948" spans="1:27" ht="12.75" x14ac:dyDescent="0.2">
      <c r="A1948" t="s">
        <v>6598</v>
      </c>
      <c r="B1948" t="s">
        <v>6599</v>
      </c>
      <c r="C1948" t="s">
        <v>262</v>
      </c>
      <c r="D1948" t="s">
        <v>22</v>
      </c>
      <c r="E1948" t="s">
        <v>9299</v>
      </c>
      <c r="F1948">
        <v>1</v>
      </c>
      <c r="G1948" t="s">
        <v>6600</v>
      </c>
      <c r="H1948" t="s">
        <v>6600</v>
      </c>
      <c r="I1948">
        <v>6.85</v>
      </c>
      <c r="J1948">
        <v>6.85</v>
      </c>
      <c r="K1948">
        <v>6.85</v>
      </c>
      <c r="L1948">
        <v>6.85</v>
      </c>
      <c r="M1948">
        <v>6.86</v>
      </c>
      <c r="N1948">
        <v>6.86</v>
      </c>
      <c r="O1948">
        <v>6.86</v>
      </c>
      <c r="P1948">
        <v>6.71</v>
      </c>
      <c r="Q1948">
        <v>6.71393968816332</v>
      </c>
      <c r="R1948">
        <v>6.71393968816332</v>
      </c>
      <c r="S1948">
        <v>0.146060311836676</v>
      </c>
      <c r="T1948" t="s">
        <v>262</v>
      </c>
      <c r="U1948" t="s">
        <v>9819</v>
      </c>
      <c r="V1948" t="s">
        <v>25</v>
      </c>
      <c r="W1948">
        <v>1</v>
      </c>
      <c r="X1948" t="s">
        <v>85</v>
      </c>
      <c r="Y1948" t="s">
        <v>86</v>
      </c>
    </row>
    <row r="1949" spans="1:27" ht="12.75" x14ac:dyDescent="0.2">
      <c r="A1949" t="s">
        <v>6601</v>
      </c>
      <c r="B1949" t="s">
        <v>6602</v>
      </c>
      <c r="D1949" t="s">
        <v>22</v>
      </c>
      <c r="E1949" t="s">
        <v>9299</v>
      </c>
      <c r="F1949">
        <v>1</v>
      </c>
      <c r="G1949" t="s">
        <v>6603</v>
      </c>
      <c r="H1949" t="s">
        <v>6603</v>
      </c>
      <c r="I1949">
        <v>7.9</v>
      </c>
      <c r="J1949">
        <v>7.9</v>
      </c>
      <c r="K1949">
        <v>7.9</v>
      </c>
      <c r="L1949">
        <v>7.9</v>
      </c>
      <c r="M1949">
        <v>7.92</v>
      </c>
      <c r="N1949">
        <v>7.92</v>
      </c>
      <c r="O1949">
        <v>7.92</v>
      </c>
      <c r="P1949">
        <v>7.75</v>
      </c>
      <c r="Q1949">
        <v>7.7468534863423004</v>
      </c>
      <c r="R1949">
        <v>7.7468534863423004</v>
      </c>
      <c r="S1949">
        <v>0.17314651365770201</v>
      </c>
      <c r="T1949" t="s">
        <v>262</v>
      </c>
      <c r="U1949" t="s">
        <v>9819</v>
      </c>
      <c r="V1949" t="s">
        <v>25</v>
      </c>
      <c r="W1949">
        <v>1</v>
      </c>
      <c r="X1949" t="s">
        <v>115</v>
      </c>
      <c r="Y1949" t="s">
        <v>116</v>
      </c>
    </row>
    <row r="1950" spans="1:27" ht="12.75" x14ac:dyDescent="0.2">
      <c r="A1950" t="s">
        <v>6604</v>
      </c>
      <c r="B1950" t="s">
        <v>6605</v>
      </c>
      <c r="D1950" t="s">
        <v>22</v>
      </c>
      <c r="E1950" t="s">
        <v>9299</v>
      </c>
      <c r="F1950">
        <v>1</v>
      </c>
      <c r="G1950" t="s">
        <v>6606</v>
      </c>
      <c r="H1950" t="s">
        <v>6606</v>
      </c>
      <c r="I1950">
        <v>9.5</v>
      </c>
      <c r="J1950">
        <v>9.5</v>
      </c>
      <c r="K1950">
        <v>9.5</v>
      </c>
      <c r="L1950">
        <v>9.5</v>
      </c>
      <c r="M1950">
        <v>9.5</v>
      </c>
      <c r="N1950">
        <v>9.5</v>
      </c>
      <c r="O1950">
        <v>9.5</v>
      </c>
      <c r="P1950">
        <v>9.3000000000000007</v>
      </c>
      <c r="Q1950">
        <v>9.2962241836107609</v>
      </c>
      <c r="R1950">
        <v>9.7093897028823495</v>
      </c>
      <c r="S1950">
        <v>-0.20938970288234601</v>
      </c>
      <c r="T1950" t="s">
        <v>262</v>
      </c>
      <c r="U1950" t="s">
        <v>9819</v>
      </c>
      <c r="V1950" t="s">
        <v>25</v>
      </c>
      <c r="W1950">
        <v>1</v>
      </c>
      <c r="X1950" t="s">
        <v>562</v>
      </c>
      <c r="Y1950" t="s">
        <v>563</v>
      </c>
    </row>
    <row r="1951" spans="1:27" ht="12.75" x14ac:dyDescent="0.2">
      <c r="A1951" t="s">
        <v>7160</v>
      </c>
      <c r="B1951" t="s">
        <v>7161</v>
      </c>
      <c r="C1951" t="s">
        <v>427</v>
      </c>
      <c r="D1951" t="s">
        <v>22</v>
      </c>
      <c r="E1951" t="s">
        <v>9299</v>
      </c>
      <c r="F1951">
        <v>1</v>
      </c>
      <c r="G1951" t="s">
        <v>7162</v>
      </c>
      <c r="H1951" t="s">
        <v>7163</v>
      </c>
      <c r="I1951">
        <v>9.5</v>
      </c>
      <c r="J1951">
        <v>9.5</v>
      </c>
      <c r="K1951">
        <v>9.5</v>
      </c>
      <c r="L1951">
        <v>9.5</v>
      </c>
      <c r="M1951">
        <v>9.5</v>
      </c>
      <c r="N1951">
        <v>9.5</v>
      </c>
      <c r="O1951">
        <v>9.5</v>
      </c>
      <c r="P1951">
        <v>9.3000000000000007</v>
      </c>
      <c r="Q1951">
        <v>9.2962241836107609</v>
      </c>
      <c r="U1951" t="s">
        <v>9816</v>
      </c>
      <c r="V1951" t="s">
        <v>25</v>
      </c>
      <c r="W1951">
        <v>1</v>
      </c>
      <c r="X1951" t="s">
        <v>265</v>
      </c>
      <c r="Y1951" t="s">
        <v>266</v>
      </c>
    </row>
    <row r="1952" spans="1:27" ht="12.75" x14ac:dyDescent="0.2">
      <c r="A1952" t="s">
        <v>7164</v>
      </c>
      <c r="B1952" t="s">
        <v>7165</v>
      </c>
      <c r="C1952" t="s">
        <v>749</v>
      </c>
      <c r="D1952" t="s">
        <v>22</v>
      </c>
      <c r="E1952" t="s">
        <v>9299</v>
      </c>
      <c r="F1952">
        <v>1</v>
      </c>
      <c r="G1952" t="s">
        <v>7166</v>
      </c>
      <c r="H1952" t="s">
        <v>9964</v>
      </c>
      <c r="I1952">
        <v>150</v>
      </c>
      <c r="J1952">
        <v>150</v>
      </c>
      <c r="K1952">
        <v>150</v>
      </c>
      <c r="L1952">
        <v>150</v>
      </c>
      <c r="M1952">
        <v>150</v>
      </c>
      <c r="N1952">
        <v>150</v>
      </c>
      <c r="U1952" t="s">
        <v>9816</v>
      </c>
      <c r="V1952" t="s">
        <v>25</v>
      </c>
      <c r="X1952" t="s">
        <v>265</v>
      </c>
      <c r="Y1952" t="s">
        <v>266</v>
      </c>
    </row>
    <row r="1953" spans="1:25" ht="12.75" x14ac:dyDescent="0.2">
      <c r="A1953" t="s">
        <v>1731</v>
      </c>
      <c r="B1953" t="s">
        <v>1732</v>
      </c>
      <c r="C1953" t="s">
        <v>1733</v>
      </c>
      <c r="D1953" t="s">
        <v>22</v>
      </c>
      <c r="E1953" t="s">
        <v>9299</v>
      </c>
      <c r="F1953">
        <v>1</v>
      </c>
      <c r="G1953" t="s">
        <v>1734</v>
      </c>
      <c r="H1953" t="s">
        <v>1734</v>
      </c>
      <c r="I1953">
        <v>2.6</v>
      </c>
      <c r="J1953">
        <v>2.6</v>
      </c>
      <c r="K1953">
        <v>2.6</v>
      </c>
      <c r="L1953">
        <v>2.6</v>
      </c>
      <c r="M1953">
        <v>2.64</v>
      </c>
      <c r="N1953">
        <v>2.64</v>
      </c>
      <c r="O1953">
        <v>2.64</v>
      </c>
      <c r="P1953">
        <v>2.58</v>
      </c>
      <c r="Q1953">
        <v>2.5822844954474302</v>
      </c>
      <c r="U1953" t="s">
        <v>9816</v>
      </c>
      <c r="V1953" t="s">
        <v>25</v>
      </c>
      <c r="W1953">
        <v>1</v>
      </c>
      <c r="X1953" t="s">
        <v>265</v>
      </c>
      <c r="Y1953" t="s">
        <v>266</v>
      </c>
    </row>
    <row r="1954" spans="1:25" ht="12.75" x14ac:dyDescent="0.2">
      <c r="A1954" t="s">
        <v>6607</v>
      </c>
      <c r="B1954" t="s">
        <v>6608</v>
      </c>
      <c r="C1954" t="s">
        <v>427</v>
      </c>
      <c r="D1954" t="s">
        <v>22</v>
      </c>
      <c r="E1954" t="s">
        <v>9299</v>
      </c>
      <c r="F1954">
        <v>1</v>
      </c>
      <c r="G1954" t="s">
        <v>6609</v>
      </c>
      <c r="H1954" t="s">
        <v>6609</v>
      </c>
      <c r="I1954">
        <v>3</v>
      </c>
      <c r="J1954">
        <v>3</v>
      </c>
      <c r="K1954">
        <v>3</v>
      </c>
      <c r="L1954">
        <v>3</v>
      </c>
      <c r="U1954" t="s">
        <v>9816</v>
      </c>
      <c r="V1954">
        <v>1</v>
      </c>
      <c r="X1954" t="s">
        <v>265</v>
      </c>
      <c r="Y1954" t="s">
        <v>266</v>
      </c>
    </row>
    <row r="1955" spans="1:25" ht="12.75" x14ac:dyDescent="0.2">
      <c r="A1955" t="s">
        <v>1735</v>
      </c>
      <c r="B1955" t="s">
        <v>1736</v>
      </c>
      <c r="C1955" t="s">
        <v>749</v>
      </c>
      <c r="D1955" t="s">
        <v>22</v>
      </c>
      <c r="E1955" t="s">
        <v>9299</v>
      </c>
      <c r="F1955">
        <v>1</v>
      </c>
      <c r="G1955" t="s">
        <v>1737</v>
      </c>
      <c r="H1955" t="s">
        <v>1737</v>
      </c>
      <c r="I1955">
        <v>12.1</v>
      </c>
      <c r="J1955">
        <v>12.1</v>
      </c>
      <c r="K1955">
        <v>12.1</v>
      </c>
      <c r="L1955">
        <v>12.1</v>
      </c>
      <c r="M1955">
        <v>12.14</v>
      </c>
      <c r="N1955">
        <v>12.14</v>
      </c>
      <c r="O1955">
        <v>12.14</v>
      </c>
      <c r="P1955">
        <v>11.88</v>
      </c>
      <c r="Q1955">
        <v>11.8785086790582</v>
      </c>
      <c r="U1955" t="s">
        <v>9816</v>
      </c>
      <c r="V1955" t="s">
        <v>25</v>
      </c>
      <c r="W1955">
        <v>1</v>
      </c>
      <c r="X1955" t="s">
        <v>265</v>
      </c>
      <c r="Y1955" t="s">
        <v>266</v>
      </c>
    </row>
    <row r="1956" spans="1:25" ht="12.75" x14ac:dyDescent="0.2">
      <c r="A1956" t="s">
        <v>1738</v>
      </c>
      <c r="B1956" t="s">
        <v>1739</v>
      </c>
      <c r="C1956" t="s">
        <v>21</v>
      </c>
      <c r="D1956" t="s">
        <v>22</v>
      </c>
      <c r="E1956" t="s">
        <v>9299</v>
      </c>
      <c r="F1956">
        <v>1</v>
      </c>
      <c r="G1956" t="s">
        <v>1740</v>
      </c>
      <c r="H1956" t="s">
        <v>1740</v>
      </c>
      <c r="I1956">
        <v>628.1</v>
      </c>
      <c r="J1956">
        <v>628.1</v>
      </c>
      <c r="K1956">
        <v>628.1</v>
      </c>
      <c r="L1956">
        <v>628.1</v>
      </c>
      <c r="M1956">
        <v>628.1</v>
      </c>
      <c r="N1956">
        <v>628.1</v>
      </c>
      <c r="O1956">
        <v>628.1</v>
      </c>
      <c r="P1956">
        <v>614.58000000000004</v>
      </c>
      <c r="Q1956">
        <v>614.58370991648906</v>
      </c>
      <c r="R1956">
        <v>438.98836422606399</v>
      </c>
      <c r="S1956">
        <v>189.111635773936</v>
      </c>
      <c r="T1956" t="s">
        <v>262</v>
      </c>
      <c r="U1956" t="s">
        <v>9819</v>
      </c>
      <c r="V1956" t="s">
        <v>25</v>
      </c>
      <c r="W1956">
        <v>1</v>
      </c>
      <c r="X1956" t="s">
        <v>1374</v>
      </c>
      <c r="Y1956" t="s">
        <v>1375</v>
      </c>
    </row>
    <row r="1957" spans="1:25" ht="12.75" x14ac:dyDescent="0.2">
      <c r="A1957" t="s">
        <v>1741</v>
      </c>
      <c r="B1957" t="s">
        <v>1742</v>
      </c>
      <c r="C1957" t="s">
        <v>21</v>
      </c>
      <c r="D1957" t="s">
        <v>22</v>
      </c>
      <c r="E1957" t="s">
        <v>9299</v>
      </c>
      <c r="F1957">
        <v>1</v>
      </c>
      <c r="G1957" t="s">
        <v>1743</v>
      </c>
      <c r="H1957" t="s">
        <v>1743</v>
      </c>
      <c r="I1957">
        <v>576.38</v>
      </c>
      <c r="J1957">
        <v>576.38</v>
      </c>
      <c r="K1957">
        <v>576.38</v>
      </c>
      <c r="L1957">
        <v>576.38</v>
      </c>
      <c r="M1957">
        <v>576.38</v>
      </c>
      <c r="N1957">
        <v>576.38</v>
      </c>
      <c r="O1957">
        <v>576.38</v>
      </c>
      <c r="P1957">
        <v>563.97</v>
      </c>
      <c r="Q1957">
        <v>563.97093380571903</v>
      </c>
      <c r="R1957">
        <v>402.83638128979999</v>
      </c>
      <c r="S1957">
        <v>173.543618710201</v>
      </c>
      <c r="T1957" t="s">
        <v>262</v>
      </c>
      <c r="U1957" t="s">
        <v>9819</v>
      </c>
      <c r="V1957" t="s">
        <v>25</v>
      </c>
      <c r="W1957">
        <v>1</v>
      </c>
      <c r="X1957" t="s">
        <v>1374</v>
      </c>
      <c r="Y1957" t="s">
        <v>1375</v>
      </c>
    </row>
    <row r="1958" spans="1:25" ht="12.75" x14ac:dyDescent="0.2">
      <c r="A1958" t="s">
        <v>1744</v>
      </c>
      <c r="B1958" t="s">
        <v>1745</v>
      </c>
      <c r="C1958" t="s">
        <v>21</v>
      </c>
      <c r="D1958" t="s">
        <v>22</v>
      </c>
      <c r="E1958" t="s">
        <v>9299</v>
      </c>
      <c r="F1958">
        <v>1</v>
      </c>
      <c r="G1958" t="s">
        <v>1746</v>
      </c>
      <c r="H1958" t="s">
        <v>1746</v>
      </c>
      <c r="I1958">
        <v>534.67999999999995</v>
      </c>
      <c r="J1958">
        <v>534.67999999999995</v>
      </c>
      <c r="K1958">
        <v>534.67999999999995</v>
      </c>
      <c r="L1958">
        <v>534.67999999999995</v>
      </c>
      <c r="M1958">
        <v>534.67999999999995</v>
      </c>
      <c r="N1958">
        <v>534.67999999999995</v>
      </c>
      <c r="O1958">
        <v>534.67999999999995</v>
      </c>
      <c r="P1958">
        <v>523.16999999999996</v>
      </c>
      <c r="Q1958">
        <v>523.17083877765003</v>
      </c>
      <c r="R1958">
        <v>373.39833804169899</v>
      </c>
      <c r="S1958">
        <v>161.28166195830099</v>
      </c>
      <c r="T1958" t="s">
        <v>262</v>
      </c>
      <c r="U1958" t="s">
        <v>9819</v>
      </c>
      <c r="V1958" t="s">
        <v>25</v>
      </c>
      <c r="W1958">
        <v>1</v>
      </c>
      <c r="X1958" t="s">
        <v>1374</v>
      </c>
      <c r="Y1958" t="s">
        <v>1375</v>
      </c>
    </row>
    <row r="1959" spans="1:25" ht="12.75" x14ac:dyDescent="0.2">
      <c r="A1959" t="s">
        <v>6610</v>
      </c>
      <c r="B1959" t="s">
        <v>6611</v>
      </c>
      <c r="C1959" t="s">
        <v>21</v>
      </c>
      <c r="D1959" t="s">
        <v>22</v>
      </c>
      <c r="E1959" t="s">
        <v>9299</v>
      </c>
      <c r="F1959">
        <v>1</v>
      </c>
      <c r="G1959" t="s">
        <v>6612</v>
      </c>
      <c r="H1959" t="s">
        <v>6612</v>
      </c>
      <c r="I1959">
        <v>62.81</v>
      </c>
      <c r="J1959">
        <v>62.81</v>
      </c>
      <c r="K1959">
        <v>62.81</v>
      </c>
      <c r="L1959">
        <v>62.81</v>
      </c>
      <c r="M1959">
        <v>62.81</v>
      </c>
      <c r="N1959">
        <v>62.81</v>
      </c>
      <c r="O1959">
        <v>62.81</v>
      </c>
      <c r="P1959">
        <v>61.46</v>
      </c>
      <c r="Q1959">
        <v>61.458370991648898</v>
      </c>
      <c r="R1959">
        <v>43.898836422606401</v>
      </c>
      <c r="S1959">
        <v>18.911163577393701</v>
      </c>
      <c r="T1959" t="s">
        <v>262</v>
      </c>
      <c r="U1959" t="s">
        <v>9819</v>
      </c>
      <c r="V1959" t="s">
        <v>25</v>
      </c>
      <c r="W1959">
        <v>1</v>
      </c>
      <c r="X1959" t="s">
        <v>1374</v>
      </c>
      <c r="Y1959" t="s">
        <v>1375</v>
      </c>
    </row>
    <row r="1960" spans="1:25" ht="12.75" x14ac:dyDescent="0.2">
      <c r="A1960" t="s">
        <v>1747</v>
      </c>
      <c r="B1960" t="s">
        <v>1748</v>
      </c>
      <c r="C1960" t="s">
        <v>21</v>
      </c>
      <c r="D1960" t="s">
        <v>22</v>
      </c>
      <c r="E1960" t="s">
        <v>9299</v>
      </c>
      <c r="F1960">
        <v>1</v>
      </c>
      <c r="G1960" t="s">
        <v>1749</v>
      </c>
      <c r="H1960" t="s">
        <v>1749</v>
      </c>
      <c r="I1960">
        <v>583.77</v>
      </c>
      <c r="J1960">
        <v>583.77</v>
      </c>
      <c r="K1960">
        <v>583.77</v>
      </c>
      <c r="L1960">
        <v>583.77</v>
      </c>
      <c r="M1960">
        <v>583.77</v>
      </c>
      <c r="N1960">
        <v>583.77</v>
      </c>
      <c r="O1960">
        <v>583.77</v>
      </c>
      <c r="P1960">
        <v>571.20000000000005</v>
      </c>
      <c r="Q1960">
        <v>571.20133039297195</v>
      </c>
      <c r="R1960">
        <v>408.00095028069398</v>
      </c>
      <c r="S1960">
        <v>175.769049719306</v>
      </c>
      <c r="T1960" t="s">
        <v>262</v>
      </c>
      <c r="U1960" t="s">
        <v>9819</v>
      </c>
      <c r="V1960" t="s">
        <v>25</v>
      </c>
      <c r="W1960">
        <v>1</v>
      </c>
      <c r="X1960" t="s">
        <v>1374</v>
      </c>
      <c r="Y1960" t="s">
        <v>1375</v>
      </c>
    </row>
    <row r="1961" spans="1:25" ht="12.75" x14ac:dyDescent="0.2">
      <c r="A1961" t="s">
        <v>6613</v>
      </c>
      <c r="B1961" t="s">
        <v>6614</v>
      </c>
      <c r="C1961" t="s">
        <v>6615</v>
      </c>
      <c r="D1961" t="s">
        <v>22</v>
      </c>
      <c r="F1961">
        <v>1</v>
      </c>
      <c r="G1961" t="s">
        <v>6616</v>
      </c>
      <c r="H1961" t="s">
        <v>6617</v>
      </c>
      <c r="I1961">
        <v>1500</v>
      </c>
      <c r="J1961">
        <v>1500</v>
      </c>
      <c r="U1961" t="s">
        <v>9816</v>
      </c>
      <c r="V1961">
        <v>1</v>
      </c>
      <c r="X1961" t="s">
        <v>1374</v>
      </c>
      <c r="Y1961" t="s">
        <v>1375</v>
      </c>
    </row>
    <row r="1962" spans="1:25" ht="12.75" x14ac:dyDescent="0.2">
      <c r="A1962" t="s">
        <v>1750</v>
      </c>
      <c r="B1962" t="s">
        <v>1751</v>
      </c>
      <c r="C1962" t="s">
        <v>262</v>
      </c>
      <c r="D1962" t="s">
        <v>1724</v>
      </c>
      <c r="E1962">
        <v>8</v>
      </c>
      <c r="F1962">
        <v>6</v>
      </c>
      <c r="G1962" t="s">
        <v>1752</v>
      </c>
      <c r="H1962" t="s">
        <v>9965</v>
      </c>
      <c r="I1962">
        <v>8.9499999999999993</v>
      </c>
      <c r="J1962">
        <v>8.9499999999999993</v>
      </c>
      <c r="K1962">
        <v>8.9499999999999993</v>
      </c>
      <c r="L1962">
        <v>8.9499999999999993</v>
      </c>
      <c r="M1962">
        <v>8.9700000000000006</v>
      </c>
      <c r="N1962">
        <v>8.9700000000000006</v>
      </c>
      <c r="O1962">
        <v>8.9700000000000006</v>
      </c>
      <c r="P1962">
        <v>8.7799999999999994</v>
      </c>
      <c r="Q1962">
        <v>8.7797672845212702</v>
      </c>
      <c r="R1962">
        <v>8.7797672845212702</v>
      </c>
      <c r="S1962">
        <v>0.19023271547873</v>
      </c>
      <c r="T1962" t="s">
        <v>262</v>
      </c>
      <c r="U1962" t="s">
        <v>9819</v>
      </c>
      <c r="V1962" t="s">
        <v>25</v>
      </c>
      <c r="W1962">
        <v>1</v>
      </c>
      <c r="X1962" t="s">
        <v>148</v>
      </c>
      <c r="Y1962" t="s">
        <v>149</v>
      </c>
    </row>
    <row r="1963" spans="1:25" ht="12.75" x14ac:dyDescent="0.2">
      <c r="A1963" t="s">
        <v>6618</v>
      </c>
      <c r="B1963" t="s">
        <v>6619</v>
      </c>
      <c r="C1963" t="s">
        <v>6620</v>
      </c>
      <c r="D1963" t="s">
        <v>22</v>
      </c>
      <c r="E1963" t="s">
        <v>9299</v>
      </c>
      <c r="F1963">
        <v>1</v>
      </c>
      <c r="G1963" t="s">
        <v>6621</v>
      </c>
      <c r="H1963" t="s">
        <v>6621</v>
      </c>
      <c r="I1963">
        <v>17.95</v>
      </c>
      <c r="J1963">
        <v>17.95</v>
      </c>
      <c r="K1963">
        <v>17.95</v>
      </c>
      <c r="L1963">
        <v>17.95</v>
      </c>
      <c r="M1963">
        <v>17.95</v>
      </c>
      <c r="N1963">
        <v>17.95</v>
      </c>
      <c r="O1963">
        <v>17.95</v>
      </c>
      <c r="P1963" t="s">
        <v>9966</v>
      </c>
      <c r="U1963" t="s">
        <v>9816</v>
      </c>
      <c r="V1963" t="s">
        <v>25</v>
      </c>
      <c r="W1963" t="s">
        <v>25</v>
      </c>
      <c r="X1963" t="s">
        <v>148</v>
      </c>
      <c r="Y1963" t="s">
        <v>149</v>
      </c>
    </row>
    <row r="1964" spans="1:25" ht="12.75" x14ac:dyDescent="0.2">
      <c r="A1964" t="s">
        <v>1754</v>
      </c>
      <c r="B1964" t="s">
        <v>1755</v>
      </c>
      <c r="C1964" t="s">
        <v>427</v>
      </c>
      <c r="D1964" t="s">
        <v>1724</v>
      </c>
      <c r="E1964">
        <v>8</v>
      </c>
      <c r="F1964">
        <v>6</v>
      </c>
      <c r="G1964" t="s">
        <v>1756</v>
      </c>
      <c r="H1964" t="s">
        <v>1757</v>
      </c>
      <c r="I1964">
        <v>16.350000000000001</v>
      </c>
      <c r="J1964">
        <v>16.350000000000001</v>
      </c>
      <c r="K1964">
        <v>16.350000000000001</v>
      </c>
      <c r="L1964">
        <v>16.350000000000001</v>
      </c>
      <c r="M1964">
        <v>16.350000000000001</v>
      </c>
      <c r="N1964">
        <v>16.350000000000001</v>
      </c>
      <c r="O1964">
        <v>16.350000000000001</v>
      </c>
      <c r="P1964" t="s">
        <v>9967</v>
      </c>
      <c r="U1964" t="s">
        <v>9816</v>
      </c>
      <c r="V1964" t="s">
        <v>25</v>
      </c>
      <c r="W1964" t="s">
        <v>25</v>
      </c>
      <c r="X1964" t="s">
        <v>148</v>
      </c>
      <c r="Y1964" t="s">
        <v>149</v>
      </c>
    </row>
    <row r="1965" spans="1:25" ht="12.75" x14ac:dyDescent="0.2">
      <c r="A1965" t="s">
        <v>1758</v>
      </c>
      <c r="B1965" t="s">
        <v>1759</v>
      </c>
      <c r="D1965" t="s">
        <v>22</v>
      </c>
      <c r="E1965" t="s">
        <v>9299</v>
      </c>
      <c r="F1965">
        <v>1</v>
      </c>
      <c r="G1965" t="s">
        <v>1761</v>
      </c>
      <c r="H1965" t="s">
        <v>1762</v>
      </c>
      <c r="I1965">
        <v>67.03</v>
      </c>
      <c r="J1965">
        <v>67.03</v>
      </c>
      <c r="K1965">
        <v>67.03</v>
      </c>
      <c r="L1965">
        <v>67.03</v>
      </c>
      <c r="M1965">
        <v>67.03</v>
      </c>
      <c r="N1965">
        <v>67.03</v>
      </c>
      <c r="O1965">
        <v>67.03</v>
      </c>
      <c r="P1965">
        <v>65.59</v>
      </c>
      <c r="Q1965">
        <v>65.590026184364802</v>
      </c>
      <c r="R1965">
        <v>65.796608944000596</v>
      </c>
      <c r="S1965">
        <v>1.2333910559994199</v>
      </c>
      <c r="T1965" t="s">
        <v>262</v>
      </c>
      <c r="U1965" t="s">
        <v>9819</v>
      </c>
      <c r="V1965" t="s">
        <v>25</v>
      </c>
      <c r="W1965">
        <v>1</v>
      </c>
      <c r="X1965" t="s">
        <v>1763</v>
      </c>
      <c r="Y1965" t="s">
        <v>1764</v>
      </c>
    </row>
    <row r="1966" spans="1:25" ht="12.75" x14ac:dyDescent="0.2">
      <c r="A1966" t="s">
        <v>1765</v>
      </c>
      <c r="B1966" t="s">
        <v>1766</v>
      </c>
      <c r="D1966" t="s">
        <v>22</v>
      </c>
      <c r="E1966" t="s">
        <v>9299</v>
      </c>
      <c r="F1966">
        <v>1</v>
      </c>
      <c r="G1966" t="s">
        <v>1767</v>
      </c>
      <c r="H1966" t="s">
        <v>1768</v>
      </c>
      <c r="I1966">
        <v>7.9</v>
      </c>
      <c r="J1966">
        <v>7.9</v>
      </c>
      <c r="K1966">
        <v>7.9</v>
      </c>
      <c r="L1966">
        <v>7.9</v>
      </c>
      <c r="M1966">
        <v>7.92</v>
      </c>
      <c r="N1966">
        <v>7.92</v>
      </c>
      <c r="O1966">
        <v>7.92</v>
      </c>
      <c r="P1966">
        <v>7.75</v>
      </c>
      <c r="Q1966">
        <v>7.7468534863423004</v>
      </c>
      <c r="R1966">
        <v>7.7468534863423004</v>
      </c>
      <c r="S1966">
        <v>0.17314651365770201</v>
      </c>
      <c r="T1966" t="s">
        <v>262</v>
      </c>
      <c r="U1966" t="s">
        <v>9819</v>
      </c>
      <c r="V1966" t="s">
        <v>25</v>
      </c>
      <c r="W1966">
        <v>1</v>
      </c>
      <c r="X1966" t="s">
        <v>1388</v>
      </c>
      <c r="Y1966" t="s">
        <v>1389</v>
      </c>
    </row>
    <row r="1967" spans="1:25" ht="12.75" x14ac:dyDescent="0.2">
      <c r="A1967" t="s">
        <v>1769</v>
      </c>
      <c r="B1967" t="s">
        <v>1770</v>
      </c>
      <c r="C1967" t="s">
        <v>262</v>
      </c>
      <c r="D1967" t="s">
        <v>22</v>
      </c>
      <c r="E1967" t="s">
        <v>9299</v>
      </c>
      <c r="F1967">
        <v>1</v>
      </c>
      <c r="G1967" t="s">
        <v>1771</v>
      </c>
      <c r="H1967" t="s">
        <v>1771</v>
      </c>
      <c r="I1967">
        <v>9.5</v>
      </c>
      <c r="J1967">
        <v>9.5</v>
      </c>
      <c r="K1967">
        <v>9.5</v>
      </c>
      <c r="L1967">
        <v>9.5</v>
      </c>
      <c r="M1967">
        <v>9.5</v>
      </c>
      <c r="N1967">
        <v>9.5</v>
      </c>
      <c r="O1967">
        <v>9.5</v>
      </c>
      <c r="P1967">
        <v>9.3000000000000007</v>
      </c>
      <c r="Q1967">
        <v>9.2962241836107609</v>
      </c>
      <c r="R1967">
        <v>9.7093897028823495</v>
      </c>
      <c r="S1967">
        <v>-0.20938970288234601</v>
      </c>
      <c r="T1967" t="s">
        <v>262</v>
      </c>
      <c r="U1967" t="s">
        <v>9819</v>
      </c>
      <c r="V1967" t="s">
        <v>25</v>
      </c>
      <c r="W1967">
        <v>1</v>
      </c>
      <c r="X1967" t="s">
        <v>85</v>
      </c>
      <c r="Y1967" t="s">
        <v>86</v>
      </c>
    </row>
    <row r="1968" spans="1:25" ht="12.75" x14ac:dyDescent="0.2">
      <c r="A1968" t="s">
        <v>1772</v>
      </c>
      <c r="B1968" t="s">
        <v>1773</v>
      </c>
      <c r="C1968" t="s">
        <v>262</v>
      </c>
      <c r="D1968" t="s">
        <v>1093</v>
      </c>
      <c r="E1968" t="s">
        <v>9299</v>
      </c>
      <c r="F1968">
        <v>1</v>
      </c>
      <c r="G1968" t="s">
        <v>1774</v>
      </c>
      <c r="H1968" t="s">
        <v>1775</v>
      </c>
      <c r="I1968">
        <v>17.95</v>
      </c>
      <c r="J1968">
        <v>17.95</v>
      </c>
      <c r="K1968">
        <v>17.95</v>
      </c>
      <c r="L1968">
        <v>17.95</v>
      </c>
      <c r="M1968">
        <v>17.95</v>
      </c>
      <c r="N1968">
        <v>17.95</v>
      </c>
      <c r="O1968">
        <v>17.95</v>
      </c>
      <c r="P1968">
        <v>17.559999999999999</v>
      </c>
      <c r="Q1968">
        <v>17.559534569042501</v>
      </c>
      <c r="R1968">
        <v>8.5215388349765302</v>
      </c>
      <c r="S1968">
        <v>9.4284611650234709</v>
      </c>
      <c r="T1968" t="s">
        <v>262</v>
      </c>
      <c r="U1968" t="s">
        <v>9819</v>
      </c>
      <c r="V1968" t="s">
        <v>25</v>
      </c>
      <c r="W1968">
        <v>1</v>
      </c>
      <c r="X1968" t="s">
        <v>85</v>
      </c>
      <c r="Y1968" t="s">
        <v>86</v>
      </c>
    </row>
    <row r="1969" spans="1:25" ht="12.75" x14ac:dyDescent="0.2">
      <c r="A1969" t="s">
        <v>1776</v>
      </c>
      <c r="B1969" t="s">
        <v>1777</v>
      </c>
      <c r="D1969" t="s">
        <v>22</v>
      </c>
      <c r="E1969" t="s">
        <v>9299</v>
      </c>
      <c r="F1969">
        <v>1</v>
      </c>
      <c r="G1969" t="s">
        <v>1778</v>
      </c>
      <c r="H1969" t="s">
        <v>1778</v>
      </c>
      <c r="I1969">
        <v>5.8</v>
      </c>
      <c r="J1969">
        <v>5.8</v>
      </c>
      <c r="K1969">
        <v>5.8</v>
      </c>
      <c r="L1969">
        <v>5.8</v>
      </c>
      <c r="M1969">
        <v>5.8</v>
      </c>
      <c r="N1969">
        <v>5.8</v>
      </c>
      <c r="O1969">
        <v>5.8</v>
      </c>
      <c r="P1969">
        <v>5.68</v>
      </c>
      <c r="Q1969">
        <v>5.6810258899843502</v>
      </c>
      <c r="R1969">
        <v>5.8359629597111997</v>
      </c>
      <c r="S1969">
        <v>-3.5962959711197201E-2</v>
      </c>
      <c r="T1969" t="s">
        <v>262</v>
      </c>
      <c r="U1969" t="s">
        <v>9819</v>
      </c>
      <c r="V1969" t="s">
        <v>25</v>
      </c>
      <c r="W1969">
        <v>1</v>
      </c>
      <c r="X1969" t="s">
        <v>115</v>
      </c>
      <c r="Y1969" t="s">
        <v>116</v>
      </c>
    </row>
    <row r="1970" spans="1:25" ht="12.75" x14ac:dyDescent="0.2">
      <c r="A1970" t="s">
        <v>1779</v>
      </c>
      <c r="B1970" t="s">
        <v>1780</v>
      </c>
      <c r="D1970" t="s">
        <v>22</v>
      </c>
      <c r="E1970" t="s">
        <v>9299</v>
      </c>
      <c r="F1970">
        <v>1</v>
      </c>
      <c r="G1970" t="s">
        <v>1781</v>
      </c>
      <c r="H1970" t="s">
        <v>1781</v>
      </c>
      <c r="I1970">
        <v>5.8</v>
      </c>
      <c r="J1970">
        <v>5.8</v>
      </c>
      <c r="K1970">
        <v>5.8</v>
      </c>
      <c r="L1970">
        <v>5.8</v>
      </c>
      <c r="M1970">
        <v>5.8</v>
      </c>
      <c r="N1970">
        <v>5.8</v>
      </c>
      <c r="O1970">
        <v>5.8</v>
      </c>
      <c r="P1970">
        <v>5.68</v>
      </c>
      <c r="Q1970">
        <v>5.6810258899843502</v>
      </c>
      <c r="R1970">
        <v>5.8359629597111997</v>
      </c>
      <c r="S1970">
        <v>-3.5962959711197201E-2</v>
      </c>
      <c r="T1970" t="s">
        <v>262</v>
      </c>
      <c r="U1970" t="s">
        <v>9819</v>
      </c>
      <c r="V1970" t="s">
        <v>25</v>
      </c>
      <c r="W1970">
        <v>1</v>
      </c>
      <c r="X1970" t="s">
        <v>115</v>
      </c>
      <c r="Y1970" t="s">
        <v>116</v>
      </c>
    </row>
    <row r="1971" spans="1:25" ht="12.75" x14ac:dyDescent="0.2">
      <c r="A1971" t="s">
        <v>6622</v>
      </c>
      <c r="B1971" t="s">
        <v>6623</v>
      </c>
      <c r="D1971" t="s">
        <v>22</v>
      </c>
      <c r="E1971" t="s">
        <v>9299</v>
      </c>
      <c r="F1971">
        <v>1</v>
      </c>
      <c r="G1971" t="s">
        <v>6624</v>
      </c>
      <c r="H1971" t="s">
        <v>6624</v>
      </c>
      <c r="I1971">
        <v>13.7</v>
      </c>
      <c r="J1971">
        <v>13.7</v>
      </c>
      <c r="K1971">
        <v>13.7</v>
      </c>
      <c r="L1971">
        <v>13.7</v>
      </c>
      <c r="M1971">
        <v>13.73</v>
      </c>
      <c r="N1971">
        <v>13.73</v>
      </c>
      <c r="O1971">
        <v>13.73</v>
      </c>
      <c r="P1971">
        <v>13.43</v>
      </c>
      <c r="Q1971">
        <v>13.427879376326599</v>
      </c>
      <c r="R1971">
        <v>13.427879376326599</v>
      </c>
      <c r="S1971">
        <v>0.30212062367335202</v>
      </c>
      <c r="T1971" t="s">
        <v>262</v>
      </c>
      <c r="U1971" t="s">
        <v>9819</v>
      </c>
      <c r="V1971" t="s">
        <v>25</v>
      </c>
      <c r="W1971">
        <v>1</v>
      </c>
      <c r="X1971" t="s">
        <v>62</v>
      </c>
      <c r="Y1971" t="s">
        <v>63</v>
      </c>
    </row>
    <row r="1972" spans="1:25" ht="12.75" x14ac:dyDescent="0.2">
      <c r="A1972" t="s">
        <v>6625</v>
      </c>
      <c r="B1972" t="s">
        <v>6626</v>
      </c>
      <c r="D1972" t="s">
        <v>22</v>
      </c>
      <c r="E1972" t="s">
        <v>9299</v>
      </c>
      <c r="F1972">
        <v>1</v>
      </c>
      <c r="G1972" t="s">
        <v>6627</v>
      </c>
      <c r="H1972" t="s">
        <v>6628</v>
      </c>
      <c r="I1972">
        <v>13.7</v>
      </c>
      <c r="J1972">
        <v>13.7</v>
      </c>
      <c r="K1972">
        <v>13.7</v>
      </c>
      <c r="L1972">
        <v>13.7</v>
      </c>
      <c r="M1972">
        <v>13.73</v>
      </c>
      <c r="N1972">
        <v>13.73</v>
      </c>
      <c r="O1972">
        <v>13.73</v>
      </c>
      <c r="P1972">
        <v>13.43</v>
      </c>
      <c r="Q1972">
        <v>13.427879376326599</v>
      </c>
      <c r="R1972">
        <v>13.427879376326599</v>
      </c>
      <c r="S1972">
        <v>0.30212062367335202</v>
      </c>
      <c r="T1972" t="s">
        <v>262</v>
      </c>
      <c r="U1972" t="s">
        <v>9819</v>
      </c>
      <c r="V1972" t="s">
        <v>25</v>
      </c>
      <c r="W1972">
        <v>1</v>
      </c>
      <c r="X1972" t="s">
        <v>62</v>
      </c>
      <c r="Y1972" t="s">
        <v>63</v>
      </c>
    </row>
    <row r="1973" spans="1:25" ht="12.75" x14ac:dyDescent="0.2">
      <c r="A1973" t="s">
        <v>6629</v>
      </c>
      <c r="B1973" t="s">
        <v>6630</v>
      </c>
      <c r="D1973" t="s">
        <v>1093</v>
      </c>
      <c r="E1973" t="s">
        <v>9299</v>
      </c>
      <c r="F1973">
        <v>1</v>
      </c>
      <c r="G1973" t="s">
        <v>6631</v>
      </c>
      <c r="H1973" t="s">
        <v>6632</v>
      </c>
      <c r="I1973">
        <v>3.15</v>
      </c>
      <c r="J1973">
        <v>3.15</v>
      </c>
      <c r="K1973">
        <v>3.15</v>
      </c>
      <c r="L1973">
        <v>3.15</v>
      </c>
      <c r="M1973">
        <v>3.17</v>
      </c>
      <c r="N1973">
        <v>3.17</v>
      </c>
      <c r="O1973">
        <v>3.17</v>
      </c>
      <c r="P1973">
        <v>3.1</v>
      </c>
      <c r="Q1973">
        <v>3.09874139453692</v>
      </c>
      <c r="R1973">
        <v>3.09874139453692</v>
      </c>
      <c r="S1973">
        <v>7.1258605463080799E-2</v>
      </c>
      <c r="T1973" t="s">
        <v>262</v>
      </c>
      <c r="U1973" t="s">
        <v>9819</v>
      </c>
      <c r="V1973" t="s">
        <v>25</v>
      </c>
      <c r="W1973">
        <v>1</v>
      </c>
      <c r="X1973" t="s">
        <v>1388</v>
      </c>
      <c r="Y1973" t="s">
        <v>1389</v>
      </c>
    </row>
    <row r="1974" spans="1:25" ht="12.75" x14ac:dyDescent="0.2">
      <c r="A1974" t="s">
        <v>7168</v>
      </c>
      <c r="B1974" t="s">
        <v>7169</v>
      </c>
      <c r="C1974" t="s">
        <v>749</v>
      </c>
      <c r="D1974" t="s">
        <v>22</v>
      </c>
      <c r="E1974" t="s">
        <v>9299</v>
      </c>
      <c r="F1974">
        <v>1</v>
      </c>
      <c r="G1974" t="s">
        <v>7170</v>
      </c>
      <c r="H1974" t="s">
        <v>7170</v>
      </c>
      <c r="I1974">
        <v>26.35</v>
      </c>
      <c r="J1974">
        <v>26.35</v>
      </c>
      <c r="K1974">
        <v>26.35</v>
      </c>
      <c r="L1974">
        <v>26.35</v>
      </c>
      <c r="M1974">
        <v>26.39</v>
      </c>
      <c r="N1974">
        <v>26.39</v>
      </c>
      <c r="O1974">
        <v>26.39</v>
      </c>
      <c r="P1974">
        <v>25.82</v>
      </c>
      <c r="Q1974">
        <v>25.822844954474299</v>
      </c>
      <c r="U1974" t="s">
        <v>9816</v>
      </c>
      <c r="V1974" t="s">
        <v>25</v>
      </c>
      <c r="W1974">
        <v>1</v>
      </c>
      <c r="X1974" t="s">
        <v>265</v>
      </c>
      <c r="Y1974" t="s">
        <v>266</v>
      </c>
    </row>
    <row r="1975" spans="1:25" ht="12.75" x14ac:dyDescent="0.2">
      <c r="A1975" t="s">
        <v>7171</v>
      </c>
      <c r="B1975" t="s">
        <v>7172</v>
      </c>
      <c r="C1975" t="s">
        <v>4540</v>
      </c>
      <c r="D1975" t="s">
        <v>22</v>
      </c>
      <c r="E1975" t="s">
        <v>9299</v>
      </c>
      <c r="F1975">
        <v>1</v>
      </c>
      <c r="G1975" t="s">
        <v>7173</v>
      </c>
      <c r="H1975" t="s">
        <v>7173</v>
      </c>
      <c r="I1975">
        <v>58</v>
      </c>
      <c r="J1975">
        <v>58</v>
      </c>
      <c r="K1975">
        <v>16.850000000000001</v>
      </c>
      <c r="L1975">
        <v>16.850000000000001</v>
      </c>
      <c r="M1975">
        <v>16.89</v>
      </c>
      <c r="N1975">
        <v>16.89</v>
      </c>
      <c r="O1975">
        <v>16.89</v>
      </c>
      <c r="P1975">
        <v>16.53</v>
      </c>
      <c r="Q1975">
        <v>16.53</v>
      </c>
      <c r="U1975" t="s">
        <v>9816</v>
      </c>
      <c r="V1975" t="s">
        <v>25</v>
      </c>
      <c r="W1975">
        <v>1</v>
      </c>
      <c r="X1975" t="s">
        <v>1320</v>
      </c>
      <c r="Y1975" t="s">
        <v>1321</v>
      </c>
    </row>
    <row r="1976" spans="1:25" ht="12.75" x14ac:dyDescent="0.2">
      <c r="A1976" t="s">
        <v>7174</v>
      </c>
      <c r="B1976" t="s">
        <v>7175</v>
      </c>
      <c r="C1976" t="s">
        <v>4540</v>
      </c>
      <c r="D1976" t="s">
        <v>22</v>
      </c>
      <c r="E1976" t="s">
        <v>9299</v>
      </c>
      <c r="F1976">
        <v>1</v>
      </c>
      <c r="G1976" t="s">
        <v>7176</v>
      </c>
      <c r="H1976" t="s">
        <v>7176</v>
      </c>
      <c r="I1976">
        <v>58</v>
      </c>
      <c r="J1976">
        <v>58</v>
      </c>
      <c r="K1976">
        <v>16.850000000000001</v>
      </c>
      <c r="L1976">
        <v>16.850000000000001</v>
      </c>
      <c r="M1976">
        <v>16.89</v>
      </c>
      <c r="N1976">
        <v>16.89</v>
      </c>
      <c r="O1976">
        <v>16.89</v>
      </c>
      <c r="P1976">
        <v>16.53</v>
      </c>
      <c r="Q1976">
        <v>16.53</v>
      </c>
      <c r="U1976" t="s">
        <v>9816</v>
      </c>
      <c r="V1976" t="s">
        <v>25</v>
      </c>
      <c r="W1976">
        <v>1</v>
      </c>
      <c r="X1976" t="s">
        <v>1320</v>
      </c>
      <c r="Y1976" t="s">
        <v>1321</v>
      </c>
    </row>
    <row r="1977" spans="1:25" ht="12.75" x14ac:dyDescent="0.2">
      <c r="A1977" t="s">
        <v>7177</v>
      </c>
      <c r="B1977" t="s">
        <v>7178</v>
      </c>
      <c r="C1977" t="s">
        <v>4540</v>
      </c>
      <c r="D1977" t="s">
        <v>22</v>
      </c>
      <c r="E1977" t="s">
        <v>9299</v>
      </c>
      <c r="F1977">
        <v>1</v>
      </c>
      <c r="G1977" t="s">
        <v>7179</v>
      </c>
      <c r="H1977" t="s">
        <v>7180</v>
      </c>
      <c r="I1977">
        <v>58</v>
      </c>
      <c r="J1977">
        <v>58</v>
      </c>
      <c r="K1977">
        <v>16.850000000000001</v>
      </c>
      <c r="L1977">
        <v>16.850000000000001</v>
      </c>
      <c r="M1977">
        <v>16.89</v>
      </c>
      <c r="N1977">
        <v>16.89</v>
      </c>
      <c r="O1977">
        <v>16.89</v>
      </c>
      <c r="P1977">
        <v>16.53</v>
      </c>
      <c r="Q1977">
        <v>16.53</v>
      </c>
      <c r="U1977" t="s">
        <v>9816</v>
      </c>
      <c r="V1977" t="s">
        <v>25</v>
      </c>
      <c r="W1977">
        <v>1</v>
      </c>
      <c r="X1977" t="s">
        <v>1320</v>
      </c>
      <c r="Y1977" t="s">
        <v>1321</v>
      </c>
    </row>
    <row r="1978" spans="1:25" ht="12.75" x14ac:dyDescent="0.2">
      <c r="A1978" t="s">
        <v>7181</v>
      </c>
      <c r="B1978" t="s">
        <v>7182</v>
      </c>
      <c r="C1978" t="s">
        <v>4540</v>
      </c>
      <c r="D1978" t="s">
        <v>22</v>
      </c>
      <c r="E1978" t="s">
        <v>9299</v>
      </c>
      <c r="F1978">
        <v>1</v>
      </c>
      <c r="G1978" t="s">
        <v>7183</v>
      </c>
      <c r="H1978" t="s">
        <v>7183</v>
      </c>
      <c r="I1978">
        <v>73.64</v>
      </c>
      <c r="J1978">
        <v>73.64</v>
      </c>
      <c r="K1978">
        <v>16.850000000000001</v>
      </c>
      <c r="L1978">
        <v>16.850000000000001</v>
      </c>
      <c r="M1978">
        <v>16.89</v>
      </c>
      <c r="N1978">
        <v>16.89</v>
      </c>
      <c r="O1978">
        <v>16.89</v>
      </c>
      <c r="P1978">
        <v>16.53</v>
      </c>
      <c r="Q1978">
        <v>16.53</v>
      </c>
      <c r="U1978" t="s">
        <v>9816</v>
      </c>
      <c r="V1978" t="s">
        <v>25</v>
      </c>
      <c r="W1978">
        <v>1</v>
      </c>
      <c r="X1978" t="s">
        <v>1320</v>
      </c>
      <c r="Y1978" t="s">
        <v>1321</v>
      </c>
    </row>
    <row r="1979" spans="1:25" ht="12.75" x14ac:dyDescent="0.2">
      <c r="A1979" t="s">
        <v>7184</v>
      </c>
      <c r="B1979" t="s">
        <v>7185</v>
      </c>
      <c r="C1979" t="s">
        <v>427</v>
      </c>
      <c r="D1979" t="s">
        <v>7186</v>
      </c>
      <c r="E1979" t="s">
        <v>8190</v>
      </c>
      <c r="F1979">
        <v>3</v>
      </c>
      <c r="G1979" t="s">
        <v>7187</v>
      </c>
      <c r="H1979" t="s">
        <v>7188</v>
      </c>
      <c r="I1979">
        <v>64</v>
      </c>
      <c r="J1979">
        <v>64</v>
      </c>
      <c r="K1979">
        <v>16.850000000000001</v>
      </c>
      <c r="L1979">
        <v>16.850000000000001</v>
      </c>
      <c r="M1979">
        <v>16.89</v>
      </c>
      <c r="N1979">
        <v>16.89</v>
      </c>
      <c r="O1979">
        <v>16.89</v>
      </c>
      <c r="P1979">
        <v>16.53</v>
      </c>
      <c r="Q1979">
        <v>16.53</v>
      </c>
      <c r="U1979" t="s">
        <v>9816</v>
      </c>
      <c r="V1979" t="s">
        <v>25</v>
      </c>
      <c r="W1979">
        <v>1</v>
      </c>
      <c r="X1979" t="s">
        <v>1320</v>
      </c>
      <c r="Y1979" t="s">
        <v>1321</v>
      </c>
    </row>
    <row r="1980" spans="1:25" ht="12.75" x14ac:dyDescent="0.2">
      <c r="A1980" t="s">
        <v>7189</v>
      </c>
      <c r="B1980" t="s">
        <v>7190</v>
      </c>
      <c r="C1980" t="s">
        <v>427</v>
      </c>
      <c r="D1980" t="s">
        <v>7186</v>
      </c>
      <c r="E1980" t="s">
        <v>8190</v>
      </c>
      <c r="F1980">
        <v>3</v>
      </c>
      <c r="G1980" t="s">
        <v>7191</v>
      </c>
      <c r="H1980" t="s">
        <v>7192</v>
      </c>
      <c r="I1980">
        <v>84</v>
      </c>
      <c r="J1980">
        <v>84</v>
      </c>
      <c r="K1980">
        <v>16.850000000000001</v>
      </c>
      <c r="L1980">
        <v>16.850000000000001</v>
      </c>
      <c r="M1980">
        <v>16.89</v>
      </c>
      <c r="N1980">
        <v>16.89</v>
      </c>
      <c r="O1980">
        <v>16.89</v>
      </c>
      <c r="P1980">
        <v>16.53</v>
      </c>
      <c r="Q1980">
        <v>16.53</v>
      </c>
      <c r="U1980" t="s">
        <v>9816</v>
      </c>
      <c r="V1980" t="s">
        <v>25</v>
      </c>
      <c r="W1980">
        <v>1</v>
      </c>
      <c r="X1980" t="s">
        <v>1320</v>
      </c>
      <c r="Y1980" t="s">
        <v>1321</v>
      </c>
    </row>
    <row r="1981" spans="1:25" ht="12.75" x14ac:dyDescent="0.2">
      <c r="A1981" t="s">
        <v>7193</v>
      </c>
      <c r="B1981" t="s">
        <v>7194</v>
      </c>
      <c r="C1981" t="s">
        <v>4540</v>
      </c>
      <c r="D1981" t="s">
        <v>7186</v>
      </c>
      <c r="E1981" t="s">
        <v>9299</v>
      </c>
      <c r="F1981">
        <v>3</v>
      </c>
      <c r="G1981" t="s">
        <v>7195</v>
      </c>
      <c r="H1981" t="s">
        <v>7195</v>
      </c>
      <c r="I1981">
        <v>35</v>
      </c>
      <c r="J1981">
        <v>35</v>
      </c>
      <c r="K1981">
        <v>28.5</v>
      </c>
      <c r="L1981">
        <v>28.5</v>
      </c>
      <c r="M1981">
        <v>28.5</v>
      </c>
      <c r="N1981">
        <v>28.5</v>
      </c>
      <c r="O1981">
        <v>28.5</v>
      </c>
      <c r="P1981">
        <v>27.89</v>
      </c>
      <c r="Q1981">
        <v>27.89</v>
      </c>
      <c r="U1981" t="s">
        <v>9816</v>
      </c>
      <c r="V1981" t="s">
        <v>25</v>
      </c>
      <c r="W1981">
        <v>1</v>
      </c>
      <c r="X1981" t="s">
        <v>1320</v>
      </c>
      <c r="Y1981" t="s">
        <v>1321</v>
      </c>
    </row>
    <row r="1982" spans="1:25" ht="12.75" x14ac:dyDescent="0.2">
      <c r="A1982" t="s">
        <v>7196</v>
      </c>
      <c r="B1982" t="s">
        <v>7197</v>
      </c>
      <c r="C1982" t="s">
        <v>4540</v>
      </c>
      <c r="D1982" t="s">
        <v>7198</v>
      </c>
      <c r="E1982" t="s">
        <v>8190</v>
      </c>
      <c r="F1982">
        <v>3</v>
      </c>
      <c r="G1982" t="s">
        <v>7199</v>
      </c>
      <c r="H1982" t="s">
        <v>7200</v>
      </c>
      <c r="I1982">
        <v>35</v>
      </c>
      <c r="J1982">
        <v>35</v>
      </c>
      <c r="K1982">
        <v>28.5</v>
      </c>
      <c r="L1982">
        <v>28.5</v>
      </c>
      <c r="M1982">
        <v>28.5</v>
      </c>
      <c r="N1982">
        <v>28.5</v>
      </c>
      <c r="O1982">
        <v>28.5</v>
      </c>
      <c r="P1982">
        <v>27.89</v>
      </c>
      <c r="Q1982">
        <v>27.89</v>
      </c>
      <c r="U1982" t="s">
        <v>9816</v>
      </c>
      <c r="V1982" t="s">
        <v>25</v>
      </c>
      <c r="W1982">
        <v>1</v>
      </c>
      <c r="X1982" t="s">
        <v>1320</v>
      </c>
      <c r="Y1982" t="s">
        <v>1321</v>
      </c>
    </row>
    <row r="1983" spans="1:25" ht="12.75" x14ac:dyDescent="0.2">
      <c r="A1983" t="s">
        <v>7201</v>
      </c>
      <c r="B1983" t="s">
        <v>7202</v>
      </c>
      <c r="C1983" t="s">
        <v>4540</v>
      </c>
      <c r="D1983" t="s">
        <v>7198</v>
      </c>
      <c r="E1983" t="s">
        <v>8190</v>
      </c>
      <c r="F1983">
        <v>3</v>
      </c>
      <c r="G1983" t="s">
        <v>7203</v>
      </c>
      <c r="H1983" t="s">
        <v>7203</v>
      </c>
      <c r="I1983">
        <v>28.5</v>
      </c>
      <c r="J1983">
        <v>28.5</v>
      </c>
      <c r="K1983">
        <v>28.5</v>
      </c>
      <c r="L1983">
        <v>28.5</v>
      </c>
      <c r="M1983">
        <v>28.5</v>
      </c>
      <c r="N1983">
        <v>28.5</v>
      </c>
      <c r="O1983">
        <v>28.5</v>
      </c>
      <c r="P1983">
        <v>27.89</v>
      </c>
      <c r="Q1983">
        <v>27.89</v>
      </c>
      <c r="U1983" t="s">
        <v>9816</v>
      </c>
      <c r="V1983" t="s">
        <v>25</v>
      </c>
      <c r="W1983">
        <v>1</v>
      </c>
      <c r="X1983" t="s">
        <v>1320</v>
      </c>
      <c r="Y1983" t="s">
        <v>1321</v>
      </c>
    </row>
    <row r="1984" spans="1:25" ht="12.75" x14ac:dyDescent="0.2">
      <c r="A1984" t="s">
        <v>7204</v>
      </c>
      <c r="B1984" t="s">
        <v>7205</v>
      </c>
      <c r="C1984" t="s">
        <v>4540</v>
      </c>
      <c r="D1984" t="s">
        <v>7198</v>
      </c>
      <c r="E1984" t="s">
        <v>8190</v>
      </c>
      <c r="F1984">
        <v>3</v>
      </c>
      <c r="G1984" t="s">
        <v>7206</v>
      </c>
      <c r="H1984" t="s">
        <v>7206</v>
      </c>
      <c r="I1984">
        <v>64</v>
      </c>
      <c r="J1984">
        <v>64</v>
      </c>
      <c r="K1984">
        <v>28.5</v>
      </c>
      <c r="L1984">
        <v>28.5</v>
      </c>
      <c r="M1984">
        <v>28.5</v>
      </c>
      <c r="N1984">
        <v>28.5</v>
      </c>
      <c r="O1984">
        <v>28.5</v>
      </c>
      <c r="P1984">
        <v>27.89</v>
      </c>
      <c r="Q1984">
        <v>27.89</v>
      </c>
      <c r="U1984" t="s">
        <v>9816</v>
      </c>
      <c r="V1984" t="s">
        <v>25</v>
      </c>
      <c r="W1984">
        <v>1</v>
      </c>
      <c r="X1984" t="s">
        <v>1320</v>
      </c>
      <c r="Y1984" t="s">
        <v>1321</v>
      </c>
    </row>
    <row r="1985" spans="1:25" ht="12.75" x14ac:dyDescent="0.2">
      <c r="A1985" t="s">
        <v>7207</v>
      </c>
      <c r="B1985" t="s">
        <v>7208</v>
      </c>
      <c r="C1985" t="s">
        <v>4540</v>
      </c>
      <c r="D1985" t="s">
        <v>7198</v>
      </c>
      <c r="E1985" t="s">
        <v>8190</v>
      </c>
      <c r="F1985">
        <v>3</v>
      </c>
      <c r="G1985" t="s">
        <v>7209</v>
      </c>
      <c r="H1985" t="s">
        <v>7209</v>
      </c>
      <c r="I1985">
        <v>35</v>
      </c>
      <c r="J1985">
        <v>35</v>
      </c>
      <c r="K1985">
        <v>28.5</v>
      </c>
      <c r="L1985">
        <v>28.5</v>
      </c>
      <c r="M1985">
        <v>28.5</v>
      </c>
      <c r="N1985">
        <v>28.5</v>
      </c>
      <c r="O1985">
        <v>28.5</v>
      </c>
      <c r="P1985">
        <v>27.89</v>
      </c>
      <c r="Q1985">
        <v>27.89</v>
      </c>
      <c r="U1985" t="s">
        <v>9816</v>
      </c>
      <c r="V1985" t="s">
        <v>25</v>
      </c>
      <c r="W1985">
        <v>1</v>
      </c>
      <c r="X1985" t="s">
        <v>1320</v>
      </c>
      <c r="Y1985" t="s">
        <v>1321</v>
      </c>
    </row>
    <row r="1986" spans="1:25" ht="12.75" x14ac:dyDescent="0.2">
      <c r="A1986" t="s">
        <v>7210</v>
      </c>
      <c r="B1986" t="s">
        <v>7211</v>
      </c>
      <c r="C1986" t="s">
        <v>4540</v>
      </c>
      <c r="D1986" t="s">
        <v>7198</v>
      </c>
      <c r="E1986" t="s">
        <v>8190</v>
      </c>
      <c r="F1986">
        <v>3</v>
      </c>
      <c r="G1986" t="s">
        <v>7212</v>
      </c>
      <c r="H1986" t="s">
        <v>7212</v>
      </c>
      <c r="I1986">
        <v>55</v>
      </c>
      <c r="J1986">
        <v>55</v>
      </c>
      <c r="K1986">
        <v>43.81</v>
      </c>
      <c r="L1986">
        <v>43.81</v>
      </c>
      <c r="M1986">
        <v>43.81</v>
      </c>
      <c r="N1986">
        <v>43.81</v>
      </c>
      <c r="O1986">
        <v>43.81</v>
      </c>
      <c r="P1986">
        <v>42.87</v>
      </c>
      <c r="Q1986">
        <v>42.87</v>
      </c>
      <c r="U1986" t="s">
        <v>9816</v>
      </c>
      <c r="V1986" t="s">
        <v>25</v>
      </c>
      <c r="W1986">
        <v>1</v>
      </c>
      <c r="X1986" t="s">
        <v>1320</v>
      </c>
      <c r="Y1986" t="s">
        <v>1321</v>
      </c>
    </row>
    <row r="1987" spans="1:25" ht="12.75" x14ac:dyDescent="0.2">
      <c r="A1987" t="s">
        <v>7213</v>
      </c>
      <c r="B1987" t="s">
        <v>7214</v>
      </c>
      <c r="C1987" t="s">
        <v>4540</v>
      </c>
      <c r="D1987" t="s">
        <v>7198</v>
      </c>
      <c r="E1987" t="s">
        <v>8190</v>
      </c>
      <c r="F1987">
        <v>3</v>
      </c>
      <c r="G1987" t="s">
        <v>7215</v>
      </c>
      <c r="H1987" t="s">
        <v>7215</v>
      </c>
      <c r="I1987">
        <v>55</v>
      </c>
      <c r="J1987">
        <v>55</v>
      </c>
      <c r="K1987">
        <v>43.81</v>
      </c>
      <c r="L1987">
        <v>43.81</v>
      </c>
      <c r="M1987">
        <v>43.81</v>
      </c>
      <c r="N1987">
        <v>43.81</v>
      </c>
      <c r="O1987">
        <v>43.81</v>
      </c>
      <c r="P1987">
        <v>42.87</v>
      </c>
      <c r="Q1987">
        <v>42.87</v>
      </c>
      <c r="U1987" t="s">
        <v>9816</v>
      </c>
      <c r="V1987" t="s">
        <v>25</v>
      </c>
      <c r="W1987">
        <v>1</v>
      </c>
      <c r="X1987" t="s">
        <v>1320</v>
      </c>
      <c r="Y1987" t="s">
        <v>1321</v>
      </c>
    </row>
    <row r="1988" spans="1:25" ht="12.75" x14ac:dyDescent="0.2">
      <c r="A1988" t="s">
        <v>7216</v>
      </c>
      <c r="B1988" t="s">
        <v>7217</v>
      </c>
      <c r="C1988" t="s">
        <v>4540</v>
      </c>
      <c r="D1988" t="s">
        <v>7198</v>
      </c>
      <c r="E1988" t="s">
        <v>8190</v>
      </c>
      <c r="F1988">
        <v>3</v>
      </c>
      <c r="G1988" t="s">
        <v>7218</v>
      </c>
      <c r="H1988" t="s">
        <v>7218</v>
      </c>
      <c r="I1988">
        <v>55</v>
      </c>
      <c r="J1988">
        <v>55</v>
      </c>
      <c r="K1988">
        <v>43.81</v>
      </c>
      <c r="L1988">
        <v>43.81</v>
      </c>
      <c r="M1988">
        <v>43.81</v>
      </c>
      <c r="N1988">
        <v>43.81</v>
      </c>
      <c r="O1988">
        <v>43.81</v>
      </c>
      <c r="P1988">
        <v>42.87</v>
      </c>
      <c r="Q1988">
        <v>42.87</v>
      </c>
      <c r="U1988" t="s">
        <v>9816</v>
      </c>
      <c r="V1988" t="s">
        <v>25</v>
      </c>
      <c r="W1988">
        <v>1</v>
      </c>
      <c r="X1988" t="s">
        <v>1320</v>
      </c>
      <c r="Y1988" t="s">
        <v>1321</v>
      </c>
    </row>
    <row r="1989" spans="1:25" ht="12.75" x14ac:dyDescent="0.2">
      <c r="A1989" t="s">
        <v>7219</v>
      </c>
      <c r="B1989" t="s">
        <v>7220</v>
      </c>
      <c r="C1989" t="s">
        <v>4540</v>
      </c>
      <c r="D1989" t="s">
        <v>7198</v>
      </c>
      <c r="E1989" t="s">
        <v>8190</v>
      </c>
      <c r="F1989">
        <v>3</v>
      </c>
      <c r="G1989" t="s">
        <v>7221</v>
      </c>
      <c r="H1989" t="s">
        <v>7221</v>
      </c>
      <c r="I1989">
        <v>80</v>
      </c>
      <c r="J1989">
        <v>80</v>
      </c>
      <c r="K1989">
        <v>43.81</v>
      </c>
      <c r="L1989">
        <v>43.81</v>
      </c>
      <c r="M1989">
        <v>43.81</v>
      </c>
      <c r="N1989">
        <v>43.81</v>
      </c>
      <c r="O1989">
        <v>43.81</v>
      </c>
      <c r="P1989">
        <v>42.87</v>
      </c>
      <c r="Q1989">
        <v>42.87</v>
      </c>
      <c r="U1989" t="s">
        <v>9816</v>
      </c>
      <c r="V1989" t="s">
        <v>25</v>
      </c>
      <c r="W1989">
        <v>1</v>
      </c>
      <c r="X1989" t="s">
        <v>1320</v>
      </c>
      <c r="Y1989" t="s">
        <v>1321</v>
      </c>
    </row>
    <row r="1990" spans="1:25" ht="12.75" x14ac:dyDescent="0.2">
      <c r="A1990" t="s">
        <v>7222</v>
      </c>
      <c r="B1990" t="s">
        <v>7223</v>
      </c>
      <c r="C1990" t="s">
        <v>427</v>
      </c>
      <c r="D1990" t="s">
        <v>1403</v>
      </c>
      <c r="E1990" t="s">
        <v>8378</v>
      </c>
      <c r="F1990">
        <v>10</v>
      </c>
      <c r="G1990" t="s">
        <v>7224</v>
      </c>
      <c r="H1990" t="s">
        <v>7225</v>
      </c>
      <c r="I1990">
        <v>55</v>
      </c>
      <c r="J1990">
        <v>55</v>
      </c>
      <c r="K1990">
        <v>56.48</v>
      </c>
      <c r="L1990">
        <v>56.48</v>
      </c>
      <c r="M1990">
        <v>56.48</v>
      </c>
      <c r="N1990">
        <v>56.48</v>
      </c>
      <c r="O1990">
        <v>56.48</v>
      </c>
      <c r="P1990">
        <v>55.26</v>
      </c>
      <c r="Q1990">
        <v>55.26</v>
      </c>
      <c r="U1990" t="s">
        <v>9816</v>
      </c>
      <c r="V1990" t="s">
        <v>25</v>
      </c>
      <c r="W1990">
        <v>1</v>
      </c>
      <c r="X1990" t="s">
        <v>1320</v>
      </c>
      <c r="Y1990" t="s">
        <v>1321</v>
      </c>
    </row>
    <row r="1991" spans="1:25" ht="12.75" x14ac:dyDescent="0.2">
      <c r="A1991" t="s">
        <v>7226</v>
      </c>
      <c r="B1991" t="s">
        <v>7227</v>
      </c>
      <c r="C1991" t="s">
        <v>4540</v>
      </c>
      <c r="D1991" t="s">
        <v>1403</v>
      </c>
      <c r="E1991" t="s">
        <v>8378</v>
      </c>
      <c r="F1991">
        <v>10</v>
      </c>
      <c r="G1991" t="s">
        <v>7228</v>
      </c>
      <c r="H1991" t="s">
        <v>7228</v>
      </c>
      <c r="I1991">
        <v>25</v>
      </c>
      <c r="J1991">
        <v>25</v>
      </c>
      <c r="K1991">
        <v>21.1</v>
      </c>
      <c r="L1991">
        <v>21.1</v>
      </c>
      <c r="M1991">
        <v>21.11</v>
      </c>
      <c r="N1991">
        <v>21.11</v>
      </c>
      <c r="O1991">
        <v>21.11</v>
      </c>
      <c r="P1991">
        <v>20.66</v>
      </c>
      <c r="Q1991">
        <v>20.66</v>
      </c>
      <c r="U1991" t="s">
        <v>9816</v>
      </c>
      <c r="V1991" t="s">
        <v>25</v>
      </c>
      <c r="W1991">
        <v>1</v>
      </c>
      <c r="X1991" t="s">
        <v>1320</v>
      </c>
      <c r="Y1991" t="s">
        <v>1321</v>
      </c>
    </row>
    <row r="1992" spans="1:25" ht="12.75" x14ac:dyDescent="0.2">
      <c r="A1992" t="s">
        <v>7229</v>
      </c>
      <c r="B1992" t="s">
        <v>7230</v>
      </c>
      <c r="C1992" t="s">
        <v>4540</v>
      </c>
      <c r="D1992" t="s">
        <v>1403</v>
      </c>
      <c r="E1992" t="s">
        <v>8378</v>
      </c>
      <c r="F1992">
        <v>10</v>
      </c>
      <c r="G1992" t="s">
        <v>7231</v>
      </c>
      <c r="H1992" t="s">
        <v>7232</v>
      </c>
      <c r="I1992">
        <v>30</v>
      </c>
      <c r="J1992">
        <v>30</v>
      </c>
      <c r="K1992">
        <v>25.3</v>
      </c>
      <c r="L1992">
        <v>25.3</v>
      </c>
      <c r="M1992">
        <v>25.34</v>
      </c>
      <c r="N1992">
        <v>25.34</v>
      </c>
      <c r="O1992">
        <v>25.34</v>
      </c>
      <c r="P1992">
        <v>24.79</v>
      </c>
      <c r="Q1992">
        <v>24.79</v>
      </c>
      <c r="U1992" t="s">
        <v>9816</v>
      </c>
      <c r="V1992" t="s">
        <v>25</v>
      </c>
      <c r="W1992">
        <v>1</v>
      </c>
      <c r="X1992" t="s">
        <v>1320</v>
      </c>
      <c r="Y1992" t="s">
        <v>1321</v>
      </c>
    </row>
    <row r="1993" spans="1:25" ht="12.75" x14ac:dyDescent="0.2">
      <c r="A1993" t="s">
        <v>7233</v>
      </c>
      <c r="B1993" t="s">
        <v>7234</v>
      </c>
      <c r="C1993" t="s">
        <v>4540</v>
      </c>
      <c r="D1993" t="s">
        <v>1403</v>
      </c>
      <c r="E1993" t="s">
        <v>8378</v>
      </c>
      <c r="F1993">
        <v>10</v>
      </c>
      <c r="G1993" t="s">
        <v>7235</v>
      </c>
      <c r="H1993" t="s">
        <v>7236</v>
      </c>
      <c r="I1993">
        <v>30</v>
      </c>
      <c r="J1993">
        <v>30</v>
      </c>
      <c r="K1993">
        <v>25.3</v>
      </c>
      <c r="L1993">
        <v>25.3</v>
      </c>
      <c r="M1993">
        <v>25.34</v>
      </c>
      <c r="N1993">
        <v>25.34</v>
      </c>
      <c r="O1993">
        <v>25.34</v>
      </c>
      <c r="P1993">
        <v>24.79</v>
      </c>
      <c r="Q1993">
        <v>24.79</v>
      </c>
      <c r="U1993" t="s">
        <v>9816</v>
      </c>
      <c r="V1993" t="s">
        <v>25</v>
      </c>
      <c r="W1993">
        <v>1</v>
      </c>
      <c r="X1993" t="s">
        <v>1320</v>
      </c>
      <c r="Y1993" t="s">
        <v>1321</v>
      </c>
    </row>
    <row r="1994" spans="1:25" ht="12.75" x14ac:dyDescent="0.2">
      <c r="A1994" t="s">
        <v>7237</v>
      </c>
      <c r="B1994" t="s">
        <v>7238</v>
      </c>
      <c r="C1994" t="s">
        <v>4540</v>
      </c>
      <c r="D1994" t="s">
        <v>1403</v>
      </c>
      <c r="E1994" t="s">
        <v>8378</v>
      </c>
      <c r="F1994">
        <v>10</v>
      </c>
      <c r="G1994" t="s">
        <v>7239</v>
      </c>
      <c r="H1994" t="s">
        <v>7239</v>
      </c>
      <c r="I1994">
        <v>30</v>
      </c>
      <c r="J1994">
        <v>30</v>
      </c>
      <c r="K1994">
        <v>25.3</v>
      </c>
      <c r="L1994">
        <v>25.3</v>
      </c>
      <c r="M1994">
        <v>25.34</v>
      </c>
      <c r="N1994">
        <v>25.34</v>
      </c>
      <c r="O1994">
        <v>25.34</v>
      </c>
      <c r="P1994">
        <v>24.79</v>
      </c>
      <c r="Q1994">
        <v>24.79</v>
      </c>
      <c r="U1994" t="s">
        <v>9816</v>
      </c>
      <c r="V1994" t="s">
        <v>25</v>
      </c>
      <c r="W1994">
        <v>1</v>
      </c>
      <c r="X1994" t="s">
        <v>1320</v>
      </c>
      <c r="Y1994" t="s">
        <v>1321</v>
      </c>
    </row>
    <row r="1995" spans="1:25" ht="12.75" x14ac:dyDescent="0.2">
      <c r="A1995" t="s">
        <v>7240</v>
      </c>
      <c r="B1995" t="s">
        <v>7241</v>
      </c>
      <c r="C1995" t="s">
        <v>4540</v>
      </c>
      <c r="D1995" t="s">
        <v>1403</v>
      </c>
      <c r="E1995" t="s">
        <v>8378</v>
      </c>
      <c r="F1995">
        <v>10</v>
      </c>
      <c r="G1995" t="s">
        <v>7242</v>
      </c>
      <c r="H1995" t="s">
        <v>7242</v>
      </c>
      <c r="I1995">
        <v>50</v>
      </c>
      <c r="J1995">
        <v>50</v>
      </c>
      <c r="K1995">
        <v>25.3</v>
      </c>
      <c r="L1995">
        <v>25.3</v>
      </c>
      <c r="M1995">
        <v>25.34</v>
      </c>
      <c r="N1995">
        <v>25.34</v>
      </c>
      <c r="O1995">
        <v>25.34</v>
      </c>
      <c r="P1995">
        <v>24.79</v>
      </c>
      <c r="Q1995">
        <v>24.79</v>
      </c>
      <c r="U1995" t="s">
        <v>9816</v>
      </c>
      <c r="V1995" t="s">
        <v>25</v>
      </c>
      <c r="W1995">
        <v>1</v>
      </c>
      <c r="X1995" t="s">
        <v>1320</v>
      </c>
      <c r="Y1995" t="s">
        <v>1321</v>
      </c>
    </row>
    <row r="1996" spans="1:25" ht="12.75" x14ac:dyDescent="0.2">
      <c r="A1996" t="s">
        <v>7243</v>
      </c>
      <c r="B1996" t="s">
        <v>7244</v>
      </c>
      <c r="C1996" t="s">
        <v>4540</v>
      </c>
      <c r="D1996" t="s">
        <v>1403</v>
      </c>
      <c r="E1996" t="s">
        <v>8378</v>
      </c>
      <c r="F1996">
        <v>10</v>
      </c>
      <c r="G1996" t="s">
        <v>7245</v>
      </c>
      <c r="H1996" t="s">
        <v>7246</v>
      </c>
      <c r="I1996">
        <v>30</v>
      </c>
      <c r="J1996">
        <v>30</v>
      </c>
      <c r="K1996">
        <v>25.3</v>
      </c>
      <c r="L1996">
        <v>25.3</v>
      </c>
      <c r="M1996">
        <v>25.34</v>
      </c>
      <c r="N1996">
        <v>25.34</v>
      </c>
      <c r="O1996">
        <v>25.34</v>
      </c>
      <c r="P1996">
        <v>24.79</v>
      </c>
      <c r="Q1996">
        <v>24.79</v>
      </c>
      <c r="U1996" t="s">
        <v>9816</v>
      </c>
      <c r="V1996" t="s">
        <v>25</v>
      </c>
      <c r="W1996">
        <v>1</v>
      </c>
      <c r="X1996" t="s">
        <v>1320</v>
      </c>
      <c r="Y1996" t="s">
        <v>1321</v>
      </c>
    </row>
    <row r="1997" spans="1:25" ht="12.75" x14ac:dyDescent="0.2">
      <c r="A1997" t="s">
        <v>7247</v>
      </c>
      <c r="B1997" t="s">
        <v>7248</v>
      </c>
      <c r="C1997" t="s">
        <v>427</v>
      </c>
      <c r="D1997" t="s">
        <v>7186</v>
      </c>
      <c r="E1997" t="s">
        <v>8190</v>
      </c>
      <c r="F1997">
        <v>3</v>
      </c>
      <c r="G1997" t="s">
        <v>7249</v>
      </c>
      <c r="H1997" t="s">
        <v>7250</v>
      </c>
      <c r="I1997">
        <v>30</v>
      </c>
      <c r="J1997">
        <v>30</v>
      </c>
      <c r="K1997">
        <v>25.3</v>
      </c>
      <c r="L1997">
        <v>25.3</v>
      </c>
      <c r="M1997">
        <v>25.34</v>
      </c>
      <c r="N1997">
        <v>25.34</v>
      </c>
      <c r="O1997">
        <v>25.34</v>
      </c>
      <c r="P1997">
        <v>24.79</v>
      </c>
      <c r="Q1997">
        <v>24.79</v>
      </c>
      <c r="U1997" t="s">
        <v>9816</v>
      </c>
      <c r="V1997" t="s">
        <v>25</v>
      </c>
      <c r="W1997">
        <v>1</v>
      </c>
      <c r="X1997" t="s">
        <v>1320</v>
      </c>
      <c r="Y1997" t="s">
        <v>1321</v>
      </c>
    </row>
    <row r="1998" spans="1:25" ht="12.75" x14ac:dyDescent="0.2">
      <c r="A1998" t="s">
        <v>7251</v>
      </c>
      <c r="B1998" t="s">
        <v>7252</v>
      </c>
      <c r="C1998" t="s">
        <v>4540</v>
      </c>
      <c r="D1998" t="s">
        <v>1403</v>
      </c>
      <c r="E1998" t="s">
        <v>8378</v>
      </c>
      <c r="F1998">
        <v>10</v>
      </c>
      <c r="G1998" t="s">
        <v>7253</v>
      </c>
      <c r="H1998" t="s">
        <v>7253</v>
      </c>
      <c r="I1998">
        <v>50</v>
      </c>
      <c r="J1998">
        <v>50</v>
      </c>
      <c r="K1998">
        <v>45.4</v>
      </c>
      <c r="L1998">
        <v>45.4</v>
      </c>
      <c r="M1998">
        <v>45.4</v>
      </c>
      <c r="N1998">
        <v>45.4</v>
      </c>
      <c r="O1998">
        <v>45.4</v>
      </c>
      <c r="P1998">
        <v>44.42</v>
      </c>
      <c r="Q1998">
        <v>44.42</v>
      </c>
      <c r="U1998" t="s">
        <v>9816</v>
      </c>
      <c r="V1998" t="s">
        <v>25</v>
      </c>
      <c r="W1998">
        <v>1</v>
      </c>
      <c r="X1998" t="s">
        <v>1320</v>
      </c>
      <c r="Y1998" t="s">
        <v>1321</v>
      </c>
    </row>
    <row r="1999" spans="1:25" ht="12.75" x14ac:dyDescent="0.2">
      <c r="A1999" t="s">
        <v>7254</v>
      </c>
      <c r="B1999" t="s">
        <v>7255</v>
      </c>
      <c r="C1999" t="s">
        <v>427</v>
      </c>
      <c r="D1999" t="s">
        <v>7186</v>
      </c>
      <c r="E1999" t="s">
        <v>8190</v>
      </c>
      <c r="F1999">
        <v>3</v>
      </c>
      <c r="G1999" t="s">
        <v>7256</v>
      </c>
      <c r="H1999" t="s">
        <v>7257</v>
      </c>
      <c r="I1999">
        <v>50</v>
      </c>
      <c r="J1999">
        <v>50</v>
      </c>
      <c r="K1999">
        <v>45.4</v>
      </c>
      <c r="L1999">
        <v>45.4</v>
      </c>
      <c r="M1999">
        <v>45.4</v>
      </c>
      <c r="N1999">
        <v>45.4</v>
      </c>
      <c r="O1999">
        <v>45.4</v>
      </c>
      <c r="P1999">
        <v>44.42</v>
      </c>
      <c r="Q1999">
        <v>44.42</v>
      </c>
      <c r="U1999" t="s">
        <v>9816</v>
      </c>
      <c r="V1999" t="s">
        <v>25</v>
      </c>
      <c r="W1999">
        <v>1</v>
      </c>
      <c r="X1999" t="s">
        <v>1320</v>
      </c>
      <c r="Y1999" t="s">
        <v>1321</v>
      </c>
    </row>
    <row r="2000" spans="1:25" ht="12.75" x14ac:dyDescent="0.2">
      <c r="A2000" t="s">
        <v>7258</v>
      </c>
      <c r="B2000" t="s">
        <v>7259</v>
      </c>
      <c r="C2000" t="s">
        <v>4540</v>
      </c>
      <c r="D2000" t="s">
        <v>1403</v>
      </c>
      <c r="E2000" t="s">
        <v>8378</v>
      </c>
      <c r="F2000">
        <v>10</v>
      </c>
      <c r="G2000" t="s">
        <v>7260</v>
      </c>
      <c r="H2000" t="s">
        <v>7260</v>
      </c>
      <c r="I2000">
        <v>20</v>
      </c>
      <c r="J2000">
        <v>20</v>
      </c>
      <c r="K2000">
        <v>10.55</v>
      </c>
      <c r="L2000">
        <v>10.55</v>
      </c>
      <c r="M2000">
        <v>10.56</v>
      </c>
      <c r="N2000">
        <v>10.56</v>
      </c>
      <c r="O2000">
        <v>10.56</v>
      </c>
      <c r="P2000">
        <v>10.33</v>
      </c>
      <c r="Q2000">
        <v>10.33</v>
      </c>
      <c r="U2000" t="s">
        <v>9816</v>
      </c>
      <c r="V2000" t="s">
        <v>25</v>
      </c>
      <c r="W2000">
        <v>1</v>
      </c>
      <c r="X2000" t="s">
        <v>1320</v>
      </c>
      <c r="Y2000" t="s">
        <v>1321</v>
      </c>
    </row>
    <row r="2001" spans="1:25" ht="12.75" x14ac:dyDescent="0.2">
      <c r="A2001" t="s">
        <v>7261</v>
      </c>
      <c r="B2001" t="s">
        <v>7262</v>
      </c>
      <c r="C2001" t="s">
        <v>427</v>
      </c>
      <c r="D2001" t="s">
        <v>1403</v>
      </c>
      <c r="E2001" t="s">
        <v>8378</v>
      </c>
      <c r="F2001">
        <v>10</v>
      </c>
      <c r="G2001" t="s">
        <v>7263</v>
      </c>
      <c r="H2001" t="s">
        <v>7264</v>
      </c>
      <c r="I2001">
        <v>20</v>
      </c>
      <c r="J2001">
        <v>20</v>
      </c>
      <c r="K2001">
        <v>10.55</v>
      </c>
      <c r="L2001">
        <v>10.55</v>
      </c>
      <c r="M2001">
        <v>10.56</v>
      </c>
      <c r="N2001">
        <v>10.56</v>
      </c>
      <c r="O2001">
        <v>10.56</v>
      </c>
      <c r="P2001">
        <v>10.33</v>
      </c>
      <c r="Q2001">
        <v>10.33</v>
      </c>
      <c r="U2001" t="s">
        <v>9816</v>
      </c>
      <c r="V2001" t="s">
        <v>25</v>
      </c>
      <c r="W2001">
        <v>1</v>
      </c>
      <c r="X2001" t="s">
        <v>1320</v>
      </c>
      <c r="Y2001" t="s">
        <v>1321</v>
      </c>
    </row>
    <row r="2002" spans="1:25" ht="12.75" x14ac:dyDescent="0.2">
      <c r="A2002" t="s">
        <v>7265</v>
      </c>
      <c r="B2002" t="s">
        <v>7266</v>
      </c>
      <c r="C2002" t="s">
        <v>4540</v>
      </c>
      <c r="D2002" t="s">
        <v>1403</v>
      </c>
      <c r="E2002" t="s">
        <v>8378</v>
      </c>
      <c r="F2002">
        <v>10</v>
      </c>
      <c r="G2002" t="s">
        <v>7267</v>
      </c>
      <c r="H2002" t="s">
        <v>7267</v>
      </c>
      <c r="I2002">
        <v>20</v>
      </c>
      <c r="J2002">
        <v>20</v>
      </c>
      <c r="K2002">
        <v>10.55</v>
      </c>
      <c r="L2002">
        <v>10.55</v>
      </c>
      <c r="M2002">
        <v>10.56</v>
      </c>
      <c r="N2002">
        <v>10.56</v>
      </c>
      <c r="O2002">
        <v>10.56</v>
      </c>
      <c r="P2002">
        <v>10.33</v>
      </c>
      <c r="Q2002">
        <v>10.33</v>
      </c>
      <c r="U2002" t="s">
        <v>9816</v>
      </c>
      <c r="V2002" t="s">
        <v>25</v>
      </c>
      <c r="W2002">
        <v>1</v>
      </c>
      <c r="X2002" t="s">
        <v>1320</v>
      </c>
      <c r="Y2002" t="s">
        <v>1321</v>
      </c>
    </row>
    <row r="2003" spans="1:25" ht="12.75" x14ac:dyDescent="0.2">
      <c r="A2003" t="s">
        <v>7268</v>
      </c>
      <c r="B2003" t="s">
        <v>7269</v>
      </c>
      <c r="C2003" t="s">
        <v>4540</v>
      </c>
      <c r="D2003" t="s">
        <v>1403</v>
      </c>
      <c r="E2003" t="s">
        <v>8378</v>
      </c>
      <c r="F2003">
        <v>10</v>
      </c>
      <c r="G2003" t="s">
        <v>7270</v>
      </c>
      <c r="H2003" t="s">
        <v>7270</v>
      </c>
      <c r="I2003">
        <v>20</v>
      </c>
      <c r="J2003">
        <v>20</v>
      </c>
      <c r="K2003">
        <v>10.55</v>
      </c>
      <c r="L2003">
        <v>10.55</v>
      </c>
      <c r="M2003">
        <v>10.56</v>
      </c>
      <c r="N2003">
        <v>10.56</v>
      </c>
      <c r="O2003">
        <v>10.56</v>
      </c>
      <c r="P2003">
        <v>10.33</v>
      </c>
      <c r="Q2003">
        <v>10.33</v>
      </c>
      <c r="U2003" t="s">
        <v>9816</v>
      </c>
      <c r="V2003" t="s">
        <v>25</v>
      </c>
      <c r="W2003">
        <v>1</v>
      </c>
      <c r="X2003" t="s">
        <v>1320</v>
      </c>
      <c r="Y2003" t="s">
        <v>1321</v>
      </c>
    </row>
    <row r="2004" spans="1:25" ht="12.75" x14ac:dyDescent="0.2">
      <c r="A2004" t="s">
        <v>7271</v>
      </c>
      <c r="B2004" t="s">
        <v>7272</v>
      </c>
      <c r="C2004" t="s">
        <v>4540</v>
      </c>
      <c r="D2004" t="s">
        <v>1403</v>
      </c>
      <c r="E2004" t="s">
        <v>8378</v>
      </c>
      <c r="F2004">
        <v>10</v>
      </c>
      <c r="G2004" t="s">
        <v>7273</v>
      </c>
      <c r="H2004" t="s">
        <v>7273</v>
      </c>
      <c r="I2004">
        <v>20</v>
      </c>
      <c r="J2004">
        <v>20</v>
      </c>
      <c r="K2004">
        <v>10.55</v>
      </c>
      <c r="L2004">
        <v>10.55</v>
      </c>
      <c r="M2004">
        <v>10.56</v>
      </c>
      <c r="N2004">
        <v>10.56</v>
      </c>
      <c r="O2004">
        <v>10.56</v>
      </c>
      <c r="P2004">
        <v>10.33</v>
      </c>
      <c r="Q2004">
        <v>10.33</v>
      </c>
      <c r="U2004" t="s">
        <v>9816</v>
      </c>
      <c r="V2004" t="s">
        <v>25</v>
      </c>
      <c r="W2004">
        <v>1</v>
      </c>
      <c r="X2004" t="s">
        <v>1320</v>
      </c>
      <c r="Y2004" t="s">
        <v>1321</v>
      </c>
    </row>
    <row r="2005" spans="1:25" ht="12.75" x14ac:dyDescent="0.2">
      <c r="A2005" t="s">
        <v>7274</v>
      </c>
      <c r="B2005" t="s">
        <v>7275</v>
      </c>
      <c r="C2005" t="s">
        <v>427</v>
      </c>
      <c r="D2005" t="s">
        <v>7186</v>
      </c>
      <c r="E2005" t="s">
        <v>8190</v>
      </c>
      <c r="F2005">
        <v>3</v>
      </c>
      <c r="G2005" t="s">
        <v>7276</v>
      </c>
      <c r="H2005" t="s">
        <v>7277</v>
      </c>
      <c r="I2005">
        <v>20</v>
      </c>
      <c r="J2005">
        <v>20</v>
      </c>
      <c r="K2005">
        <v>10.55</v>
      </c>
      <c r="L2005">
        <v>10.55</v>
      </c>
      <c r="M2005">
        <v>10.56</v>
      </c>
      <c r="N2005">
        <v>10.56</v>
      </c>
      <c r="O2005">
        <v>10.56</v>
      </c>
      <c r="P2005">
        <v>10.33</v>
      </c>
      <c r="Q2005">
        <v>10.33</v>
      </c>
      <c r="U2005" t="s">
        <v>9816</v>
      </c>
      <c r="V2005" t="s">
        <v>25</v>
      </c>
      <c r="W2005">
        <v>1</v>
      </c>
      <c r="X2005" t="s">
        <v>1320</v>
      </c>
      <c r="Y2005" t="s">
        <v>1321</v>
      </c>
    </row>
    <row r="2006" spans="1:25" ht="12.75" x14ac:dyDescent="0.2">
      <c r="A2006" t="s">
        <v>7278</v>
      </c>
      <c r="B2006" t="s">
        <v>7279</v>
      </c>
      <c r="C2006" t="s">
        <v>427</v>
      </c>
      <c r="D2006" t="s">
        <v>1403</v>
      </c>
      <c r="E2006" t="s">
        <v>8378</v>
      </c>
      <c r="F2006">
        <v>10</v>
      </c>
      <c r="G2006" t="s">
        <v>7280</v>
      </c>
      <c r="H2006" t="s">
        <v>7281</v>
      </c>
      <c r="I2006">
        <v>20</v>
      </c>
      <c r="J2006">
        <v>20</v>
      </c>
      <c r="K2006">
        <v>11.6</v>
      </c>
      <c r="L2006">
        <v>11.6</v>
      </c>
      <c r="M2006">
        <v>11.61</v>
      </c>
      <c r="N2006">
        <v>11.61</v>
      </c>
      <c r="O2006">
        <v>11.61</v>
      </c>
      <c r="P2006">
        <v>11.36</v>
      </c>
      <c r="Q2006">
        <v>11.36</v>
      </c>
      <c r="U2006" t="s">
        <v>9816</v>
      </c>
      <c r="V2006" t="s">
        <v>25</v>
      </c>
      <c r="W2006">
        <v>1</v>
      </c>
      <c r="X2006" t="s">
        <v>1320</v>
      </c>
      <c r="Y2006" t="s">
        <v>1321</v>
      </c>
    </row>
    <row r="2007" spans="1:25" ht="12.75" x14ac:dyDescent="0.2">
      <c r="A2007" t="s">
        <v>7282</v>
      </c>
      <c r="B2007" t="s">
        <v>7283</v>
      </c>
      <c r="C2007" t="s">
        <v>4540</v>
      </c>
      <c r="D2007" t="s">
        <v>7284</v>
      </c>
      <c r="E2007" t="s">
        <v>8378</v>
      </c>
      <c r="F2007">
        <v>10</v>
      </c>
      <c r="G2007" t="s">
        <v>7285</v>
      </c>
      <c r="H2007" t="s">
        <v>7286</v>
      </c>
      <c r="I2007">
        <v>30</v>
      </c>
      <c r="J2007">
        <v>30</v>
      </c>
      <c r="K2007">
        <v>23.2</v>
      </c>
      <c r="L2007">
        <v>23.2</v>
      </c>
      <c r="M2007">
        <v>23.22</v>
      </c>
      <c r="N2007">
        <v>23.22</v>
      </c>
      <c r="O2007">
        <v>23.22</v>
      </c>
      <c r="P2007">
        <v>22.72</v>
      </c>
      <c r="Q2007">
        <v>22.72</v>
      </c>
      <c r="U2007" t="s">
        <v>9816</v>
      </c>
      <c r="V2007" t="s">
        <v>25</v>
      </c>
      <c r="W2007">
        <v>1</v>
      </c>
      <c r="X2007" t="s">
        <v>1320</v>
      </c>
      <c r="Y2007" t="s">
        <v>1321</v>
      </c>
    </row>
    <row r="2008" spans="1:25" ht="12.75" x14ac:dyDescent="0.2">
      <c r="A2008" t="s">
        <v>7287</v>
      </c>
      <c r="B2008" t="s">
        <v>7288</v>
      </c>
      <c r="C2008" t="s">
        <v>427</v>
      </c>
      <c r="D2008" t="s">
        <v>7284</v>
      </c>
      <c r="E2008" t="s">
        <v>8378</v>
      </c>
      <c r="F2008">
        <v>10</v>
      </c>
      <c r="G2008" t="s">
        <v>7289</v>
      </c>
      <c r="H2008" t="s">
        <v>7290</v>
      </c>
      <c r="I2008">
        <v>30</v>
      </c>
      <c r="J2008">
        <v>30</v>
      </c>
      <c r="K2008">
        <v>23.2</v>
      </c>
      <c r="L2008">
        <v>23.2</v>
      </c>
      <c r="M2008">
        <v>23.22</v>
      </c>
      <c r="N2008">
        <v>23.22</v>
      </c>
      <c r="O2008">
        <v>23.22</v>
      </c>
      <c r="P2008">
        <v>22.72</v>
      </c>
      <c r="Q2008">
        <v>22.72</v>
      </c>
      <c r="U2008" t="s">
        <v>9816</v>
      </c>
      <c r="V2008" t="s">
        <v>25</v>
      </c>
      <c r="W2008">
        <v>1</v>
      </c>
      <c r="X2008" t="s">
        <v>1320</v>
      </c>
      <c r="Y2008" t="s">
        <v>1321</v>
      </c>
    </row>
    <row r="2009" spans="1:25" ht="12.75" x14ac:dyDescent="0.2">
      <c r="A2009" t="s">
        <v>7291</v>
      </c>
      <c r="B2009" t="s">
        <v>7292</v>
      </c>
      <c r="C2009" t="s">
        <v>427</v>
      </c>
      <c r="D2009" t="s">
        <v>7284</v>
      </c>
      <c r="E2009" t="s">
        <v>8378</v>
      </c>
      <c r="F2009">
        <v>10</v>
      </c>
      <c r="G2009" t="s">
        <v>7293</v>
      </c>
      <c r="H2009" t="s">
        <v>7294</v>
      </c>
      <c r="I2009">
        <v>30</v>
      </c>
      <c r="J2009">
        <v>30</v>
      </c>
      <c r="K2009">
        <v>23.2</v>
      </c>
      <c r="L2009">
        <v>23.2</v>
      </c>
      <c r="M2009">
        <v>23.22</v>
      </c>
      <c r="N2009">
        <v>23.22</v>
      </c>
      <c r="O2009">
        <v>23.22</v>
      </c>
      <c r="P2009">
        <v>22.72</v>
      </c>
      <c r="Q2009">
        <v>22.72</v>
      </c>
      <c r="U2009" t="s">
        <v>9816</v>
      </c>
      <c r="V2009" t="s">
        <v>25</v>
      </c>
      <c r="W2009">
        <v>1</v>
      </c>
      <c r="X2009" t="s">
        <v>1320</v>
      </c>
      <c r="Y2009" t="s">
        <v>1321</v>
      </c>
    </row>
    <row r="2010" spans="1:25" ht="12.75" x14ac:dyDescent="0.2">
      <c r="A2010" t="s">
        <v>7295</v>
      </c>
      <c r="B2010" t="s">
        <v>7296</v>
      </c>
      <c r="C2010" t="s">
        <v>427</v>
      </c>
      <c r="D2010" t="s">
        <v>22</v>
      </c>
      <c r="E2010" t="s">
        <v>9299</v>
      </c>
      <c r="F2010">
        <v>1</v>
      </c>
      <c r="G2010" t="s">
        <v>7297</v>
      </c>
      <c r="H2010" t="s">
        <v>7298</v>
      </c>
      <c r="I2010">
        <v>30</v>
      </c>
      <c r="J2010">
        <v>30</v>
      </c>
      <c r="K2010">
        <v>23.2</v>
      </c>
      <c r="L2010">
        <v>23.2</v>
      </c>
      <c r="M2010">
        <v>23.22</v>
      </c>
      <c r="N2010">
        <v>23.22</v>
      </c>
      <c r="O2010">
        <v>23.22</v>
      </c>
      <c r="P2010">
        <v>22.72</v>
      </c>
      <c r="Q2010">
        <v>22.72</v>
      </c>
      <c r="U2010" t="s">
        <v>9816</v>
      </c>
      <c r="V2010" t="s">
        <v>25</v>
      </c>
      <c r="W2010">
        <v>1</v>
      </c>
      <c r="X2010" t="s">
        <v>1320</v>
      </c>
      <c r="Y2010" t="s">
        <v>1321</v>
      </c>
    </row>
    <row r="2011" spans="1:25" ht="12.75" x14ac:dyDescent="0.2">
      <c r="A2011" t="s">
        <v>7299</v>
      </c>
      <c r="B2011" t="s">
        <v>7300</v>
      </c>
      <c r="C2011" t="s">
        <v>4540</v>
      </c>
      <c r="D2011" t="s">
        <v>7284</v>
      </c>
      <c r="E2011" t="s">
        <v>8378</v>
      </c>
      <c r="F2011">
        <v>10</v>
      </c>
      <c r="G2011" t="s">
        <v>7301</v>
      </c>
      <c r="H2011" t="s">
        <v>7301</v>
      </c>
      <c r="I2011">
        <v>50</v>
      </c>
      <c r="J2011">
        <v>50</v>
      </c>
      <c r="K2011">
        <v>46.45</v>
      </c>
      <c r="L2011">
        <v>46.45</v>
      </c>
      <c r="M2011">
        <v>46.45</v>
      </c>
      <c r="N2011">
        <v>46.45</v>
      </c>
      <c r="O2011">
        <v>46.45</v>
      </c>
      <c r="P2011">
        <v>45.45</v>
      </c>
      <c r="Q2011">
        <v>45.45</v>
      </c>
      <c r="U2011" t="s">
        <v>9816</v>
      </c>
      <c r="V2011" t="s">
        <v>25</v>
      </c>
      <c r="W2011">
        <v>1</v>
      </c>
      <c r="X2011" t="s">
        <v>1320</v>
      </c>
      <c r="Y2011" t="s">
        <v>1321</v>
      </c>
    </row>
    <row r="2012" spans="1:25" ht="12.75" x14ac:dyDescent="0.2">
      <c r="A2012" t="s">
        <v>7302</v>
      </c>
      <c r="B2012" t="s">
        <v>7303</v>
      </c>
      <c r="C2012" t="s">
        <v>427</v>
      </c>
      <c r="D2012" t="s">
        <v>7284</v>
      </c>
      <c r="E2012" t="s">
        <v>8378</v>
      </c>
      <c r="F2012">
        <v>10</v>
      </c>
      <c r="G2012" t="s">
        <v>7304</v>
      </c>
      <c r="H2012" t="s">
        <v>7305</v>
      </c>
      <c r="I2012">
        <v>50</v>
      </c>
      <c r="J2012">
        <v>50</v>
      </c>
      <c r="K2012">
        <v>46.45</v>
      </c>
      <c r="L2012">
        <v>46.45</v>
      </c>
      <c r="M2012">
        <v>46.45</v>
      </c>
      <c r="N2012">
        <v>46.45</v>
      </c>
      <c r="O2012">
        <v>46.45</v>
      </c>
      <c r="P2012">
        <v>45.45</v>
      </c>
      <c r="Q2012">
        <v>45.45</v>
      </c>
      <c r="U2012" t="s">
        <v>9816</v>
      </c>
      <c r="V2012" t="s">
        <v>25</v>
      </c>
      <c r="W2012">
        <v>1</v>
      </c>
      <c r="X2012" t="s">
        <v>1320</v>
      </c>
      <c r="Y2012" t="s">
        <v>1321</v>
      </c>
    </row>
    <row r="2013" spans="1:25" ht="12.75" x14ac:dyDescent="0.2">
      <c r="A2013" t="s">
        <v>7306</v>
      </c>
      <c r="B2013" t="s">
        <v>7307</v>
      </c>
      <c r="C2013" t="s">
        <v>427</v>
      </c>
      <c r="D2013" t="s">
        <v>7284</v>
      </c>
      <c r="E2013" t="s">
        <v>8378</v>
      </c>
      <c r="F2013">
        <v>10</v>
      </c>
      <c r="G2013" t="s">
        <v>7308</v>
      </c>
      <c r="H2013" t="s">
        <v>7309</v>
      </c>
      <c r="I2013">
        <v>50</v>
      </c>
      <c r="J2013">
        <v>50</v>
      </c>
      <c r="K2013">
        <v>46.45</v>
      </c>
      <c r="L2013">
        <v>46.45</v>
      </c>
      <c r="M2013">
        <v>46.45</v>
      </c>
      <c r="N2013">
        <v>46.45</v>
      </c>
      <c r="O2013">
        <v>46.45</v>
      </c>
      <c r="P2013">
        <v>45.45</v>
      </c>
      <c r="Q2013">
        <v>45.45</v>
      </c>
      <c r="U2013" t="s">
        <v>9816</v>
      </c>
      <c r="V2013" t="s">
        <v>25</v>
      </c>
      <c r="W2013">
        <v>1</v>
      </c>
      <c r="X2013" t="s">
        <v>1320</v>
      </c>
      <c r="Y2013" t="s">
        <v>1321</v>
      </c>
    </row>
    <row r="2014" spans="1:25" ht="12.75" x14ac:dyDescent="0.2">
      <c r="A2014" t="s">
        <v>7310</v>
      </c>
      <c r="B2014" t="s">
        <v>7311</v>
      </c>
      <c r="C2014" t="s">
        <v>427</v>
      </c>
      <c r="D2014" t="s">
        <v>22</v>
      </c>
      <c r="E2014" t="s">
        <v>9299</v>
      </c>
      <c r="F2014">
        <v>1</v>
      </c>
      <c r="G2014" t="s">
        <v>7312</v>
      </c>
      <c r="H2014" t="s">
        <v>7313</v>
      </c>
      <c r="I2014">
        <v>50</v>
      </c>
      <c r="J2014">
        <v>50</v>
      </c>
      <c r="K2014">
        <v>46.45</v>
      </c>
      <c r="L2014">
        <v>46.45</v>
      </c>
      <c r="M2014">
        <v>46.45</v>
      </c>
      <c r="N2014">
        <v>46.45</v>
      </c>
      <c r="O2014">
        <v>46.45</v>
      </c>
      <c r="P2014">
        <v>45.45</v>
      </c>
      <c r="Q2014">
        <v>45.45</v>
      </c>
      <c r="U2014" t="s">
        <v>9816</v>
      </c>
      <c r="V2014" t="s">
        <v>25</v>
      </c>
      <c r="W2014">
        <v>1</v>
      </c>
      <c r="X2014" t="s">
        <v>1320</v>
      </c>
      <c r="Y2014" t="s">
        <v>1321</v>
      </c>
    </row>
    <row r="2015" spans="1:25" ht="12.75" x14ac:dyDescent="0.2">
      <c r="A2015" t="s">
        <v>7314</v>
      </c>
      <c r="B2015" t="s">
        <v>7315</v>
      </c>
      <c r="C2015" t="s">
        <v>4540</v>
      </c>
      <c r="D2015" t="s">
        <v>7284</v>
      </c>
      <c r="E2015" t="s">
        <v>8378</v>
      </c>
      <c r="F2015">
        <v>10</v>
      </c>
      <c r="G2015" t="s">
        <v>7316</v>
      </c>
      <c r="H2015" t="s">
        <v>7317</v>
      </c>
      <c r="I2015">
        <v>15</v>
      </c>
      <c r="J2015">
        <v>15</v>
      </c>
      <c r="K2015">
        <v>7.9</v>
      </c>
      <c r="L2015">
        <v>7.9</v>
      </c>
      <c r="M2015">
        <v>7.92</v>
      </c>
      <c r="N2015">
        <v>7.92</v>
      </c>
      <c r="O2015">
        <v>7.92</v>
      </c>
      <c r="P2015">
        <v>7.75</v>
      </c>
      <c r="Q2015">
        <v>7.75</v>
      </c>
      <c r="U2015" t="s">
        <v>9816</v>
      </c>
      <c r="V2015" t="s">
        <v>25</v>
      </c>
      <c r="W2015">
        <v>1</v>
      </c>
      <c r="X2015" t="s">
        <v>1320</v>
      </c>
      <c r="Y2015" t="s">
        <v>1321</v>
      </c>
    </row>
    <row r="2016" spans="1:25" ht="12.75" x14ac:dyDescent="0.2">
      <c r="A2016" t="s">
        <v>7318</v>
      </c>
      <c r="B2016" t="s">
        <v>7319</v>
      </c>
      <c r="C2016" t="s">
        <v>427</v>
      </c>
      <c r="D2016" t="s">
        <v>7284</v>
      </c>
      <c r="E2016" t="s">
        <v>8378</v>
      </c>
      <c r="F2016">
        <v>10</v>
      </c>
      <c r="G2016" t="s">
        <v>7320</v>
      </c>
      <c r="H2016" t="s">
        <v>7321</v>
      </c>
      <c r="I2016">
        <v>15</v>
      </c>
      <c r="J2016">
        <v>15</v>
      </c>
      <c r="K2016">
        <v>7.9</v>
      </c>
      <c r="L2016">
        <v>7.9</v>
      </c>
      <c r="M2016">
        <v>7.92</v>
      </c>
      <c r="N2016">
        <v>7.92</v>
      </c>
      <c r="O2016">
        <v>7.92</v>
      </c>
      <c r="P2016">
        <v>7.75</v>
      </c>
      <c r="Q2016">
        <v>7.75</v>
      </c>
      <c r="U2016" t="s">
        <v>9816</v>
      </c>
      <c r="V2016" t="s">
        <v>25</v>
      </c>
      <c r="W2016">
        <v>1</v>
      </c>
      <c r="X2016" t="s">
        <v>1320</v>
      </c>
      <c r="Y2016" t="s">
        <v>1321</v>
      </c>
    </row>
    <row r="2017" spans="1:25" ht="12.75" x14ac:dyDescent="0.2">
      <c r="A2017" t="s">
        <v>7322</v>
      </c>
      <c r="B2017" t="s">
        <v>7323</v>
      </c>
      <c r="C2017" t="s">
        <v>4540</v>
      </c>
      <c r="D2017" t="s">
        <v>7284</v>
      </c>
      <c r="E2017" t="s">
        <v>8378</v>
      </c>
      <c r="F2017">
        <v>10</v>
      </c>
      <c r="G2017" t="s">
        <v>7324</v>
      </c>
      <c r="H2017" t="s">
        <v>7324</v>
      </c>
      <c r="I2017">
        <v>25</v>
      </c>
      <c r="J2017">
        <v>25</v>
      </c>
      <c r="K2017">
        <v>10.55</v>
      </c>
      <c r="L2017">
        <v>10.55</v>
      </c>
      <c r="M2017">
        <v>10.56</v>
      </c>
      <c r="N2017">
        <v>10.56</v>
      </c>
      <c r="O2017">
        <v>10.56</v>
      </c>
      <c r="P2017">
        <v>10.33</v>
      </c>
      <c r="Q2017">
        <v>10.33</v>
      </c>
      <c r="U2017" t="s">
        <v>9816</v>
      </c>
      <c r="V2017" t="s">
        <v>25</v>
      </c>
      <c r="W2017">
        <v>1</v>
      </c>
      <c r="X2017" t="s">
        <v>1320</v>
      </c>
      <c r="Y2017" t="s">
        <v>1321</v>
      </c>
    </row>
    <row r="2018" spans="1:25" ht="12.75" x14ac:dyDescent="0.2">
      <c r="A2018" t="s">
        <v>7325</v>
      </c>
      <c r="B2018" t="s">
        <v>7326</v>
      </c>
      <c r="C2018" t="s">
        <v>427</v>
      </c>
      <c r="D2018" t="s">
        <v>7284</v>
      </c>
      <c r="E2018" t="s">
        <v>8378</v>
      </c>
      <c r="F2018">
        <v>10</v>
      </c>
      <c r="G2018" t="s">
        <v>7327</v>
      </c>
      <c r="H2018" t="s">
        <v>7328</v>
      </c>
      <c r="I2018">
        <v>25</v>
      </c>
      <c r="J2018">
        <v>25</v>
      </c>
      <c r="K2018">
        <v>10.55</v>
      </c>
      <c r="L2018">
        <v>10.55</v>
      </c>
      <c r="M2018">
        <v>10.56</v>
      </c>
      <c r="N2018">
        <v>10.56</v>
      </c>
      <c r="O2018">
        <v>10.56</v>
      </c>
      <c r="P2018">
        <v>10.33</v>
      </c>
      <c r="Q2018">
        <v>10.33</v>
      </c>
      <c r="U2018" t="s">
        <v>9816</v>
      </c>
      <c r="V2018" t="s">
        <v>25</v>
      </c>
      <c r="W2018">
        <v>1</v>
      </c>
      <c r="X2018" t="s">
        <v>1320</v>
      </c>
      <c r="Y2018" t="s">
        <v>1321</v>
      </c>
    </row>
    <row r="2019" spans="1:25" ht="12.75" x14ac:dyDescent="0.2">
      <c r="A2019" t="s">
        <v>7329</v>
      </c>
      <c r="B2019" t="s">
        <v>7330</v>
      </c>
      <c r="C2019" t="s">
        <v>427</v>
      </c>
      <c r="D2019" t="s">
        <v>1934</v>
      </c>
      <c r="E2019" t="s">
        <v>9299</v>
      </c>
      <c r="F2019">
        <v>31</v>
      </c>
      <c r="G2019" t="s">
        <v>7331</v>
      </c>
      <c r="H2019" t="s">
        <v>7331</v>
      </c>
      <c r="I2019">
        <v>174</v>
      </c>
      <c r="J2019">
        <v>174</v>
      </c>
      <c r="K2019">
        <v>174</v>
      </c>
      <c r="L2019">
        <v>174</v>
      </c>
      <c r="M2019">
        <v>174</v>
      </c>
      <c r="N2019">
        <v>174</v>
      </c>
      <c r="O2019">
        <v>174</v>
      </c>
      <c r="P2019">
        <v>165.27</v>
      </c>
      <c r="U2019" t="s">
        <v>9816</v>
      </c>
      <c r="V2019" t="s">
        <v>25</v>
      </c>
      <c r="W2019">
        <v>1</v>
      </c>
      <c r="X2019" t="s">
        <v>1320</v>
      </c>
      <c r="Y2019" t="s">
        <v>1321</v>
      </c>
    </row>
    <row r="2020" spans="1:25" ht="12.75" x14ac:dyDescent="0.2">
      <c r="A2020" t="s">
        <v>7338</v>
      </c>
      <c r="B2020" t="s">
        <v>7339</v>
      </c>
      <c r="C2020" t="s">
        <v>427</v>
      </c>
      <c r="D2020" t="s">
        <v>1934</v>
      </c>
      <c r="E2020" t="s">
        <v>9299</v>
      </c>
      <c r="F2020">
        <v>31</v>
      </c>
      <c r="G2020" t="s">
        <v>7340</v>
      </c>
      <c r="H2020" t="s">
        <v>7340</v>
      </c>
      <c r="I2020">
        <v>105.56</v>
      </c>
      <c r="J2020">
        <v>105.56</v>
      </c>
      <c r="K2020">
        <v>105.56</v>
      </c>
      <c r="L2020">
        <v>105.56</v>
      </c>
      <c r="M2020">
        <v>105.56</v>
      </c>
      <c r="N2020">
        <v>105.56</v>
      </c>
      <c r="O2020">
        <v>105.56</v>
      </c>
      <c r="P2020">
        <v>103.29</v>
      </c>
      <c r="U2020" t="s">
        <v>9816</v>
      </c>
      <c r="V2020" t="s">
        <v>25</v>
      </c>
      <c r="W2020">
        <v>1</v>
      </c>
      <c r="X2020" t="s">
        <v>1320</v>
      </c>
      <c r="Y2020" t="s">
        <v>1321</v>
      </c>
    </row>
    <row r="2021" spans="1:25" ht="12.75" x14ac:dyDescent="0.2">
      <c r="A2021" t="s">
        <v>7341</v>
      </c>
      <c r="B2021" t="s">
        <v>7342</v>
      </c>
      <c r="C2021" t="s">
        <v>427</v>
      </c>
      <c r="D2021" t="s">
        <v>1934</v>
      </c>
      <c r="E2021" t="s">
        <v>9299</v>
      </c>
      <c r="F2021">
        <v>31</v>
      </c>
      <c r="G2021" t="s">
        <v>7343</v>
      </c>
      <c r="H2021" t="s">
        <v>7343</v>
      </c>
      <c r="I2021">
        <v>74.040000000000006</v>
      </c>
      <c r="J2021">
        <v>74.040000000000006</v>
      </c>
      <c r="K2021">
        <v>52.79</v>
      </c>
      <c r="L2021">
        <v>52.79</v>
      </c>
      <c r="M2021">
        <v>52.79</v>
      </c>
      <c r="N2021">
        <v>52.79</v>
      </c>
      <c r="O2021">
        <v>52.79</v>
      </c>
      <c r="P2021">
        <v>51.65</v>
      </c>
      <c r="U2021" t="s">
        <v>9816</v>
      </c>
      <c r="V2021" t="s">
        <v>25</v>
      </c>
      <c r="W2021">
        <v>1</v>
      </c>
      <c r="X2021" t="s">
        <v>1320</v>
      </c>
      <c r="Y2021" t="s">
        <v>1321</v>
      </c>
    </row>
    <row r="2022" spans="1:25" ht="12.75" x14ac:dyDescent="0.2">
      <c r="A2022" t="s">
        <v>7344</v>
      </c>
      <c r="B2022" t="s">
        <v>7345</v>
      </c>
      <c r="C2022" t="s">
        <v>427</v>
      </c>
      <c r="D2022" t="s">
        <v>1934</v>
      </c>
      <c r="E2022" t="s">
        <v>9299</v>
      </c>
      <c r="F2022">
        <v>31</v>
      </c>
      <c r="G2022" t="s">
        <v>7346</v>
      </c>
      <c r="H2022" t="s">
        <v>7346</v>
      </c>
      <c r="I2022">
        <v>174</v>
      </c>
      <c r="J2022">
        <v>174</v>
      </c>
      <c r="K2022">
        <v>174</v>
      </c>
      <c r="L2022">
        <v>174</v>
      </c>
      <c r="M2022">
        <v>174</v>
      </c>
      <c r="N2022">
        <v>174</v>
      </c>
      <c r="O2022">
        <v>174</v>
      </c>
      <c r="P2022">
        <v>165.27</v>
      </c>
      <c r="U2022" t="s">
        <v>9816</v>
      </c>
      <c r="V2022" t="s">
        <v>25</v>
      </c>
      <c r="W2022">
        <v>1</v>
      </c>
      <c r="X2022" t="s">
        <v>1320</v>
      </c>
      <c r="Y2022" t="s">
        <v>1321</v>
      </c>
    </row>
    <row r="2023" spans="1:25" ht="12.75" x14ac:dyDescent="0.2">
      <c r="A2023" t="s">
        <v>7353</v>
      </c>
      <c r="B2023" t="s">
        <v>7354</v>
      </c>
      <c r="C2023" t="s">
        <v>427</v>
      </c>
      <c r="D2023" t="s">
        <v>1934</v>
      </c>
      <c r="E2023" t="s">
        <v>9299</v>
      </c>
      <c r="F2023">
        <v>31</v>
      </c>
      <c r="G2023" t="s">
        <v>7355</v>
      </c>
      <c r="H2023" t="s">
        <v>7355</v>
      </c>
      <c r="I2023">
        <v>105.56</v>
      </c>
      <c r="J2023">
        <v>105.56</v>
      </c>
      <c r="K2023">
        <v>105.56</v>
      </c>
      <c r="L2023">
        <v>105.56</v>
      </c>
      <c r="M2023">
        <v>105.56</v>
      </c>
      <c r="N2023">
        <v>105.56</v>
      </c>
      <c r="O2023">
        <v>105.56</v>
      </c>
      <c r="P2023">
        <v>103.29</v>
      </c>
      <c r="U2023" t="s">
        <v>9816</v>
      </c>
      <c r="V2023" t="s">
        <v>25</v>
      </c>
      <c r="W2023">
        <v>1</v>
      </c>
      <c r="X2023" t="s">
        <v>1320</v>
      </c>
      <c r="Y2023" t="s">
        <v>1321</v>
      </c>
    </row>
    <row r="2024" spans="1:25" ht="12.75" x14ac:dyDescent="0.2">
      <c r="A2024" t="s">
        <v>7356</v>
      </c>
      <c r="B2024" t="s">
        <v>7357</v>
      </c>
      <c r="C2024" t="s">
        <v>427</v>
      </c>
      <c r="D2024" t="s">
        <v>1934</v>
      </c>
      <c r="E2024" t="s">
        <v>9299</v>
      </c>
      <c r="F2024">
        <v>31</v>
      </c>
      <c r="G2024" t="s">
        <v>7358</v>
      </c>
      <c r="H2024" t="s">
        <v>7358</v>
      </c>
      <c r="I2024">
        <v>74.040000000000006</v>
      </c>
      <c r="J2024">
        <v>74.040000000000006</v>
      </c>
      <c r="K2024">
        <v>52.79</v>
      </c>
      <c r="L2024">
        <v>52.79</v>
      </c>
      <c r="M2024">
        <v>52.79</v>
      </c>
      <c r="N2024">
        <v>52.79</v>
      </c>
      <c r="O2024">
        <v>52.79</v>
      </c>
      <c r="P2024">
        <v>51.65</v>
      </c>
      <c r="U2024" t="s">
        <v>9816</v>
      </c>
      <c r="V2024" t="s">
        <v>25</v>
      </c>
      <c r="W2024">
        <v>1</v>
      </c>
      <c r="X2024" t="s">
        <v>1320</v>
      </c>
      <c r="Y2024" t="s">
        <v>1321</v>
      </c>
    </row>
    <row r="2025" spans="1:25" ht="12.75" x14ac:dyDescent="0.2">
      <c r="A2025" t="s">
        <v>7359</v>
      </c>
      <c r="B2025" t="s">
        <v>7360</v>
      </c>
      <c r="C2025" t="s">
        <v>427</v>
      </c>
      <c r="D2025" t="s">
        <v>1093</v>
      </c>
      <c r="F2025">
        <v>1</v>
      </c>
      <c r="G2025" t="s">
        <v>7361</v>
      </c>
      <c r="H2025" t="s">
        <v>7362</v>
      </c>
      <c r="I2025">
        <v>70</v>
      </c>
      <c r="J2025">
        <v>70</v>
      </c>
      <c r="U2025" t="s">
        <v>9816</v>
      </c>
      <c r="V2025">
        <v>1</v>
      </c>
      <c r="X2025" t="s">
        <v>1320</v>
      </c>
      <c r="Y2025" t="s">
        <v>1321</v>
      </c>
    </row>
    <row r="2026" spans="1:25" ht="12.75" x14ac:dyDescent="0.2">
      <c r="A2026" t="s">
        <v>7363</v>
      </c>
      <c r="B2026" t="s">
        <v>7364</v>
      </c>
      <c r="C2026" t="s">
        <v>427</v>
      </c>
      <c r="D2026" t="s">
        <v>22</v>
      </c>
      <c r="F2026">
        <v>1</v>
      </c>
      <c r="G2026" t="s">
        <v>7365</v>
      </c>
      <c r="H2026" t="s">
        <v>7365</v>
      </c>
      <c r="I2026">
        <v>50</v>
      </c>
      <c r="J2026">
        <v>50</v>
      </c>
      <c r="U2026" t="s">
        <v>9816</v>
      </c>
      <c r="V2026">
        <v>1</v>
      </c>
      <c r="X2026" t="s">
        <v>1320</v>
      </c>
      <c r="Y2026" t="s">
        <v>1321</v>
      </c>
    </row>
    <row r="2027" spans="1:25" ht="12.75" x14ac:dyDescent="0.2">
      <c r="A2027" t="s">
        <v>7366</v>
      </c>
      <c r="B2027" t="s">
        <v>7367</v>
      </c>
      <c r="C2027" t="s">
        <v>427</v>
      </c>
      <c r="D2027" t="s">
        <v>1403</v>
      </c>
      <c r="F2027">
        <v>10</v>
      </c>
      <c r="G2027" t="s">
        <v>7368</v>
      </c>
      <c r="H2027" t="s">
        <v>7369</v>
      </c>
      <c r="I2027">
        <v>50</v>
      </c>
      <c r="J2027">
        <v>50</v>
      </c>
      <c r="U2027" t="s">
        <v>9816</v>
      </c>
      <c r="V2027">
        <v>1</v>
      </c>
      <c r="X2027" t="s">
        <v>1320</v>
      </c>
      <c r="Y2027" t="s">
        <v>1321</v>
      </c>
    </row>
    <row r="2028" spans="1:25" ht="12.75" x14ac:dyDescent="0.2">
      <c r="A2028" t="s">
        <v>7370</v>
      </c>
      <c r="B2028" t="s">
        <v>7371</v>
      </c>
      <c r="C2028" t="s">
        <v>427</v>
      </c>
      <c r="D2028" t="s">
        <v>1403</v>
      </c>
      <c r="F2028">
        <v>10</v>
      </c>
      <c r="G2028" t="s">
        <v>7372</v>
      </c>
      <c r="H2028" t="s">
        <v>7373</v>
      </c>
      <c r="I2028">
        <v>30</v>
      </c>
      <c r="J2028">
        <v>30</v>
      </c>
      <c r="U2028" t="s">
        <v>9816</v>
      </c>
      <c r="V2028">
        <v>1</v>
      </c>
      <c r="X2028" t="s">
        <v>1320</v>
      </c>
      <c r="Y2028" t="s">
        <v>1321</v>
      </c>
    </row>
    <row r="2029" spans="1:25" ht="12.75" x14ac:dyDescent="0.2">
      <c r="A2029" t="s">
        <v>7374</v>
      </c>
      <c r="B2029" t="s">
        <v>7375</v>
      </c>
      <c r="C2029" t="s">
        <v>427</v>
      </c>
      <c r="D2029" t="s">
        <v>22</v>
      </c>
      <c r="F2029">
        <v>1</v>
      </c>
      <c r="G2029" t="s">
        <v>7376</v>
      </c>
      <c r="H2029" t="s">
        <v>7376</v>
      </c>
      <c r="I2029">
        <v>58</v>
      </c>
      <c r="J2029">
        <v>58</v>
      </c>
      <c r="U2029" t="s">
        <v>9816</v>
      </c>
      <c r="V2029">
        <v>1</v>
      </c>
      <c r="X2029" t="s">
        <v>1320</v>
      </c>
      <c r="Y2029" t="s">
        <v>1321</v>
      </c>
    </row>
    <row r="2030" spans="1:25" ht="12.75" x14ac:dyDescent="0.2">
      <c r="A2030" t="s">
        <v>7377</v>
      </c>
      <c r="B2030" t="s">
        <v>7378</v>
      </c>
      <c r="C2030" t="s">
        <v>427</v>
      </c>
      <c r="D2030" t="s">
        <v>22</v>
      </c>
      <c r="F2030">
        <v>1</v>
      </c>
      <c r="G2030" t="s">
        <v>7379</v>
      </c>
      <c r="H2030" t="s">
        <v>7380</v>
      </c>
      <c r="I2030">
        <v>60</v>
      </c>
      <c r="J2030">
        <v>60</v>
      </c>
      <c r="U2030" t="s">
        <v>9816</v>
      </c>
      <c r="V2030">
        <v>1</v>
      </c>
      <c r="X2030" t="s">
        <v>1320</v>
      </c>
      <c r="Y2030" t="s">
        <v>1321</v>
      </c>
    </row>
    <row r="2031" spans="1:25" ht="12.75" x14ac:dyDescent="0.2">
      <c r="A2031" t="s">
        <v>7381</v>
      </c>
      <c r="B2031" t="s">
        <v>7382</v>
      </c>
      <c r="C2031" t="s">
        <v>427</v>
      </c>
      <c r="D2031" t="s">
        <v>22</v>
      </c>
      <c r="F2031">
        <v>1</v>
      </c>
      <c r="G2031" t="s">
        <v>7383</v>
      </c>
      <c r="H2031" t="s">
        <v>7383</v>
      </c>
      <c r="I2031">
        <v>30</v>
      </c>
      <c r="J2031">
        <v>30</v>
      </c>
      <c r="U2031" t="s">
        <v>9816</v>
      </c>
      <c r="V2031">
        <v>1</v>
      </c>
      <c r="X2031" t="s">
        <v>1320</v>
      </c>
      <c r="Y2031" t="s">
        <v>1321</v>
      </c>
    </row>
    <row r="2032" spans="1:25" ht="12.75" x14ac:dyDescent="0.2">
      <c r="A2032" t="s">
        <v>7384</v>
      </c>
      <c r="B2032" t="s">
        <v>7385</v>
      </c>
      <c r="C2032" t="s">
        <v>427</v>
      </c>
      <c r="D2032" t="s">
        <v>22</v>
      </c>
      <c r="F2032">
        <v>1</v>
      </c>
      <c r="G2032" t="s">
        <v>7386</v>
      </c>
      <c r="H2032" t="s">
        <v>7387</v>
      </c>
      <c r="I2032">
        <v>30</v>
      </c>
      <c r="J2032">
        <v>30</v>
      </c>
      <c r="U2032" t="s">
        <v>9816</v>
      </c>
      <c r="V2032">
        <v>1</v>
      </c>
      <c r="X2032" t="s">
        <v>1320</v>
      </c>
      <c r="Y2032" t="s">
        <v>1321</v>
      </c>
    </row>
    <row r="2033" spans="1:29" ht="12.75" x14ac:dyDescent="0.2">
      <c r="A2033" t="s">
        <v>7388</v>
      </c>
      <c r="B2033" t="s">
        <v>7389</v>
      </c>
      <c r="C2033" t="s">
        <v>427</v>
      </c>
      <c r="D2033" t="s">
        <v>22</v>
      </c>
      <c r="F2033">
        <v>1</v>
      </c>
      <c r="G2033" t="s">
        <v>7390</v>
      </c>
      <c r="H2033" t="s">
        <v>7390</v>
      </c>
      <c r="I2033">
        <v>50</v>
      </c>
      <c r="J2033">
        <v>50</v>
      </c>
      <c r="U2033" t="s">
        <v>9816</v>
      </c>
      <c r="V2033">
        <v>1</v>
      </c>
      <c r="X2033" t="s">
        <v>1320</v>
      </c>
      <c r="Y2033" t="s">
        <v>1321</v>
      </c>
    </row>
    <row r="2034" spans="1:29" ht="12.75" x14ac:dyDescent="0.2">
      <c r="A2034" t="s">
        <v>7391</v>
      </c>
      <c r="B2034" t="s">
        <v>7392</v>
      </c>
      <c r="C2034" t="s">
        <v>427</v>
      </c>
      <c r="D2034" t="s">
        <v>22</v>
      </c>
      <c r="F2034">
        <v>1</v>
      </c>
      <c r="G2034" t="s">
        <v>7393</v>
      </c>
      <c r="H2034" t="s">
        <v>7394</v>
      </c>
      <c r="I2034">
        <v>64</v>
      </c>
      <c r="J2034">
        <v>64</v>
      </c>
      <c r="U2034" t="s">
        <v>9816</v>
      </c>
      <c r="V2034">
        <v>1</v>
      </c>
      <c r="X2034" t="s">
        <v>1320</v>
      </c>
      <c r="Y2034" t="s">
        <v>1321</v>
      </c>
    </row>
    <row r="2035" spans="1:29" ht="12.75" x14ac:dyDescent="0.2">
      <c r="A2035" t="s">
        <v>7395</v>
      </c>
      <c r="B2035" t="s">
        <v>7396</v>
      </c>
      <c r="C2035" t="s">
        <v>427</v>
      </c>
      <c r="D2035" t="s">
        <v>1403</v>
      </c>
      <c r="F2035">
        <v>10</v>
      </c>
      <c r="G2035" t="s">
        <v>7397</v>
      </c>
      <c r="H2035" t="s">
        <v>7397</v>
      </c>
      <c r="I2035">
        <v>30</v>
      </c>
      <c r="J2035">
        <v>30</v>
      </c>
      <c r="U2035" t="s">
        <v>9816</v>
      </c>
      <c r="V2035">
        <v>1</v>
      </c>
      <c r="X2035" t="s">
        <v>1320</v>
      </c>
      <c r="Y2035" t="s">
        <v>1321</v>
      </c>
    </row>
    <row r="2036" spans="1:29" ht="12.75" x14ac:dyDescent="0.2">
      <c r="A2036" t="s">
        <v>7402</v>
      </c>
      <c r="B2036" t="s">
        <v>7403</v>
      </c>
      <c r="C2036" t="s">
        <v>427</v>
      </c>
      <c r="D2036" t="s">
        <v>1403</v>
      </c>
      <c r="F2036">
        <v>10</v>
      </c>
      <c r="G2036" t="s">
        <v>7404</v>
      </c>
      <c r="H2036" t="s">
        <v>7404</v>
      </c>
      <c r="I2036">
        <v>30</v>
      </c>
      <c r="J2036">
        <v>30</v>
      </c>
      <c r="U2036" t="s">
        <v>9816</v>
      </c>
      <c r="V2036">
        <v>1</v>
      </c>
      <c r="X2036" t="s">
        <v>1320</v>
      </c>
      <c r="Y2036" t="s">
        <v>1321</v>
      </c>
    </row>
    <row r="2037" spans="1:29" ht="12.75" x14ac:dyDescent="0.2">
      <c r="A2037" t="s">
        <v>7405</v>
      </c>
      <c r="B2037" t="s">
        <v>7406</v>
      </c>
      <c r="C2037" t="s">
        <v>427</v>
      </c>
      <c r="D2037" t="s">
        <v>1403</v>
      </c>
      <c r="F2037">
        <v>10</v>
      </c>
      <c r="G2037" t="s">
        <v>7407</v>
      </c>
      <c r="H2037" t="s">
        <v>7407</v>
      </c>
      <c r="I2037">
        <v>50</v>
      </c>
      <c r="J2037">
        <v>50</v>
      </c>
      <c r="U2037" t="s">
        <v>9816</v>
      </c>
      <c r="V2037">
        <v>1</v>
      </c>
      <c r="X2037" t="s">
        <v>1320</v>
      </c>
      <c r="Y2037" t="s">
        <v>1321</v>
      </c>
    </row>
    <row r="2038" spans="1:29" ht="12.75" x14ac:dyDescent="0.2">
      <c r="A2038" t="s">
        <v>7408</v>
      </c>
      <c r="B2038" t="s">
        <v>7409</v>
      </c>
      <c r="C2038" t="s">
        <v>427</v>
      </c>
      <c r="D2038" t="s">
        <v>1403</v>
      </c>
      <c r="F2038">
        <v>10</v>
      </c>
      <c r="G2038" t="s">
        <v>7410</v>
      </c>
      <c r="H2038" t="s">
        <v>7411</v>
      </c>
      <c r="I2038">
        <v>60</v>
      </c>
      <c r="J2038">
        <v>60</v>
      </c>
      <c r="U2038" t="s">
        <v>9816</v>
      </c>
      <c r="V2038">
        <v>1</v>
      </c>
      <c r="X2038" t="s">
        <v>1320</v>
      </c>
      <c r="Y2038" t="s">
        <v>1321</v>
      </c>
    </row>
    <row r="2039" spans="1:29" ht="12.75" x14ac:dyDescent="0.2">
      <c r="A2039" t="s">
        <v>7412</v>
      </c>
      <c r="B2039" t="s">
        <v>7413</v>
      </c>
      <c r="C2039" t="s">
        <v>427</v>
      </c>
      <c r="D2039" t="s">
        <v>1403</v>
      </c>
      <c r="F2039">
        <v>10</v>
      </c>
      <c r="G2039" t="s">
        <v>7414</v>
      </c>
      <c r="H2039" t="s">
        <v>7415</v>
      </c>
      <c r="I2039">
        <v>100</v>
      </c>
      <c r="J2039">
        <v>100</v>
      </c>
      <c r="U2039" t="s">
        <v>9816</v>
      </c>
      <c r="V2039">
        <v>1</v>
      </c>
      <c r="X2039" t="s">
        <v>1320</v>
      </c>
      <c r="Y2039" t="s">
        <v>1321</v>
      </c>
    </row>
    <row r="2040" spans="1:29" ht="12.75" x14ac:dyDescent="0.2">
      <c r="A2040" t="s">
        <v>7416</v>
      </c>
      <c r="B2040" t="s">
        <v>7417</v>
      </c>
      <c r="C2040" t="s">
        <v>427</v>
      </c>
      <c r="D2040" t="s">
        <v>1403</v>
      </c>
      <c r="F2040">
        <v>10</v>
      </c>
      <c r="G2040" t="s">
        <v>7418</v>
      </c>
      <c r="H2040" t="s">
        <v>7419</v>
      </c>
      <c r="I2040">
        <v>30</v>
      </c>
      <c r="J2040">
        <v>30</v>
      </c>
      <c r="U2040" t="s">
        <v>9816</v>
      </c>
      <c r="V2040">
        <v>1</v>
      </c>
      <c r="X2040" t="s">
        <v>1320</v>
      </c>
      <c r="Y2040" t="s">
        <v>1321</v>
      </c>
    </row>
    <row r="2041" spans="1:29" ht="153" x14ac:dyDescent="0.2">
      <c r="A2041" t="s">
        <v>1991</v>
      </c>
      <c r="B2041" t="s">
        <v>1992</v>
      </c>
      <c r="C2041" t="s">
        <v>95</v>
      </c>
      <c r="D2041" t="s">
        <v>22</v>
      </c>
      <c r="F2041">
        <v>1</v>
      </c>
      <c r="G2041" s="432" t="s">
        <v>1993</v>
      </c>
      <c r="H2041" s="432" t="s">
        <v>1994</v>
      </c>
      <c r="I2041">
        <v>400</v>
      </c>
      <c r="J2041">
        <v>400</v>
      </c>
      <c r="U2041" t="s">
        <v>9816</v>
      </c>
      <c r="V2041">
        <v>1</v>
      </c>
      <c r="X2041" t="s">
        <v>645</v>
      </c>
      <c r="Y2041" t="s">
        <v>646</v>
      </c>
    </row>
    <row r="2042" spans="1:29" ht="89.25" x14ac:dyDescent="0.2">
      <c r="A2042" t="s">
        <v>2005</v>
      </c>
      <c r="B2042" t="s">
        <v>2006</v>
      </c>
      <c r="C2042" t="s">
        <v>95</v>
      </c>
      <c r="D2042" t="s">
        <v>22</v>
      </c>
      <c r="F2042">
        <v>1</v>
      </c>
      <c r="G2042" s="432" t="s">
        <v>2007</v>
      </c>
      <c r="H2042" s="432" t="s">
        <v>2007</v>
      </c>
      <c r="I2042">
        <v>400</v>
      </c>
      <c r="J2042">
        <v>400</v>
      </c>
      <c r="U2042" t="s">
        <v>9816</v>
      </c>
      <c r="V2042">
        <v>1</v>
      </c>
      <c r="X2042" t="s">
        <v>645</v>
      </c>
      <c r="Y2042" t="s">
        <v>646</v>
      </c>
    </row>
    <row r="2043" spans="1:29" ht="76.5" x14ac:dyDescent="0.2">
      <c r="A2043" t="s">
        <v>2048</v>
      </c>
      <c r="B2043" t="s">
        <v>2049</v>
      </c>
      <c r="C2043" t="s">
        <v>95</v>
      </c>
      <c r="D2043" t="s">
        <v>22</v>
      </c>
      <c r="F2043">
        <v>1</v>
      </c>
      <c r="G2043" s="432" t="s">
        <v>2050</v>
      </c>
      <c r="H2043" s="432" t="s">
        <v>2050</v>
      </c>
      <c r="I2043">
        <v>400</v>
      </c>
      <c r="J2043">
        <v>400</v>
      </c>
      <c r="U2043" t="s">
        <v>9816</v>
      </c>
      <c r="V2043">
        <v>1</v>
      </c>
      <c r="X2043" t="s">
        <v>645</v>
      </c>
      <c r="Y2043" t="s">
        <v>646</v>
      </c>
    </row>
    <row r="2044" spans="1:29" ht="12.75" x14ac:dyDescent="0.2">
      <c r="A2044" t="s">
        <v>10035</v>
      </c>
      <c r="B2044" t="s">
        <v>10036</v>
      </c>
      <c r="C2044" t="s">
        <v>95</v>
      </c>
      <c r="D2044" t="s">
        <v>22</v>
      </c>
      <c r="F2044">
        <v>1</v>
      </c>
      <c r="G2044" t="s">
        <v>10037</v>
      </c>
      <c r="H2044" t="s">
        <v>10038</v>
      </c>
      <c r="I2044">
        <v>1816</v>
      </c>
      <c r="U2044" t="s">
        <v>9816</v>
      </c>
      <c r="V2044">
        <v>3</v>
      </c>
      <c r="X2044" t="s">
        <v>99</v>
      </c>
      <c r="Y2044" t="s">
        <v>100</v>
      </c>
      <c r="Z2044" t="s">
        <v>101</v>
      </c>
      <c r="AA2044" t="s">
        <v>102</v>
      </c>
      <c r="AB2044" t="s">
        <v>87</v>
      </c>
      <c r="AC2044" t="s">
        <v>88</v>
      </c>
    </row>
    <row r="2045" spans="1:29" ht="12.75" x14ac:dyDescent="0.2">
      <c r="A2045" t="s">
        <v>10039</v>
      </c>
      <c r="B2045" t="s">
        <v>10040</v>
      </c>
      <c r="C2045" t="s">
        <v>95</v>
      </c>
      <c r="D2045" t="s">
        <v>22</v>
      </c>
      <c r="F2045">
        <v>1</v>
      </c>
      <c r="G2045" t="s">
        <v>10041</v>
      </c>
      <c r="H2045" t="s">
        <v>10042</v>
      </c>
      <c r="I2045">
        <v>2075</v>
      </c>
      <c r="U2045" t="s">
        <v>9816</v>
      </c>
      <c r="V2045">
        <v>3</v>
      </c>
      <c r="X2045" t="s">
        <v>99</v>
      </c>
      <c r="Y2045" t="s">
        <v>100</v>
      </c>
      <c r="Z2045" t="s">
        <v>101</v>
      </c>
      <c r="AA2045" t="s">
        <v>102</v>
      </c>
      <c r="AB2045" t="s">
        <v>87</v>
      </c>
      <c r="AC2045" t="s">
        <v>88</v>
      </c>
    </row>
    <row r="2046" spans="1:29" ht="12.75" x14ac:dyDescent="0.2">
      <c r="A2046" t="s">
        <v>10043</v>
      </c>
      <c r="B2046" t="s">
        <v>10044</v>
      </c>
      <c r="C2046" t="s">
        <v>95</v>
      </c>
      <c r="D2046" t="s">
        <v>22</v>
      </c>
      <c r="F2046">
        <v>1</v>
      </c>
      <c r="G2046" t="s">
        <v>10045</v>
      </c>
      <c r="H2046" t="s">
        <v>10046</v>
      </c>
      <c r="I2046">
        <v>839</v>
      </c>
      <c r="U2046" t="s">
        <v>9816</v>
      </c>
      <c r="V2046">
        <v>1</v>
      </c>
      <c r="X2046" t="s">
        <v>32</v>
      </c>
      <c r="Y2046" t="s">
        <v>33</v>
      </c>
    </row>
    <row r="2047" spans="1:29" ht="12.75" x14ac:dyDescent="0.2">
      <c r="A2047" t="s">
        <v>9440</v>
      </c>
      <c r="B2047" t="s">
        <v>10047</v>
      </c>
      <c r="C2047" t="s">
        <v>95</v>
      </c>
      <c r="D2047" t="s">
        <v>22</v>
      </c>
      <c r="F2047">
        <v>1</v>
      </c>
      <c r="G2047" t="s">
        <v>10048</v>
      </c>
      <c r="H2047" t="s">
        <v>9441</v>
      </c>
      <c r="I2047">
        <v>843</v>
      </c>
      <c r="U2047" t="s">
        <v>9816</v>
      </c>
      <c r="V2047">
        <v>1</v>
      </c>
      <c r="X2047" t="s">
        <v>32</v>
      </c>
      <c r="Y2047" t="s">
        <v>33</v>
      </c>
    </row>
    <row r="2048" spans="1:29" ht="12.75" x14ac:dyDescent="0.2">
      <c r="A2048" t="s">
        <v>10049</v>
      </c>
      <c r="B2048" t="s">
        <v>10050</v>
      </c>
      <c r="C2048" t="s">
        <v>95</v>
      </c>
      <c r="D2048" t="s">
        <v>22</v>
      </c>
      <c r="F2048">
        <v>1</v>
      </c>
      <c r="G2048" t="s">
        <v>10051</v>
      </c>
      <c r="H2048" t="s">
        <v>10052</v>
      </c>
      <c r="I2048">
        <v>850</v>
      </c>
      <c r="U2048" t="s">
        <v>9816</v>
      </c>
      <c r="V2048">
        <v>1</v>
      </c>
      <c r="X2048" t="s">
        <v>32</v>
      </c>
      <c r="Y2048" t="s">
        <v>33</v>
      </c>
    </row>
    <row r="2049" spans="1:27" ht="12.75" x14ac:dyDescent="0.2">
      <c r="A2049" t="s">
        <v>10053</v>
      </c>
      <c r="B2049" t="s">
        <v>10054</v>
      </c>
      <c r="C2049" t="s">
        <v>95</v>
      </c>
      <c r="D2049" t="s">
        <v>22</v>
      </c>
      <c r="F2049">
        <v>1</v>
      </c>
      <c r="G2049" t="s">
        <v>10055</v>
      </c>
      <c r="H2049" t="s">
        <v>10056</v>
      </c>
      <c r="I2049">
        <v>848</v>
      </c>
      <c r="U2049" t="s">
        <v>9816</v>
      </c>
      <c r="V2049">
        <v>1</v>
      </c>
      <c r="X2049" t="s">
        <v>32</v>
      </c>
      <c r="Y2049" t="s">
        <v>33</v>
      </c>
    </row>
    <row r="2050" spans="1:27" ht="12.75" x14ac:dyDescent="0.2">
      <c r="A2050" t="s">
        <v>10057</v>
      </c>
      <c r="B2050" t="s">
        <v>10058</v>
      </c>
      <c r="C2050" t="s">
        <v>95</v>
      </c>
      <c r="D2050" t="s">
        <v>22</v>
      </c>
      <c r="F2050">
        <v>1</v>
      </c>
      <c r="G2050" t="s">
        <v>10059</v>
      </c>
      <c r="H2050" t="s">
        <v>10060</v>
      </c>
      <c r="I2050">
        <v>847</v>
      </c>
      <c r="U2050" t="s">
        <v>9816</v>
      </c>
      <c r="V2050">
        <v>1</v>
      </c>
      <c r="X2050" t="s">
        <v>32</v>
      </c>
      <c r="Y2050" t="s">
        <v>33</v>
      </c>
    </row>
    <row r="2051" spans="1:27" ht="12.75" x14ac:dyDescent="0.2">
      <c r="A2051" t="s">
        <v>9442</v>
      </c>
      <c r="B2051" t="s">
        <v>10061</v>
      </c>
      <c r="C2051" t="s">
        <v>95</v>
      </c>
      <c r="D2051" t="s">
        <v>22</v>
      </c>
      <c r="F2051">
        <v>1</v>
      </c>
      <c r="G2051" t="s">
        <v>10062</v>
      </c>
      <c r="H2051" t="s">
        <v>9443</v>
      </c>
      <c r="I2051">
        <v>1368</v>
      </c>
      <c r="U2051" t="s">
        <v>9816</v>
      </c>
      <c r="V2051">
        <v>1</v>
      </c>
      <c r="X2051" t="s">
        <v>52</v>
      </c>
      <c r="Y2051" t="s">
        <v>53</v>
      </c>
    </row>
    <row r="2052" spans="1:27" ht="12.75" x14ac:dyDescent="0.2">
      <c r="A2052" t="s">
        <v>9444</v>
      </c>
      <c r="B2052" t="s">
        <v>10063</v>
      </c>
      <c r="C2052" t="s">
        <v>95</v>
      </c>
      <c r="D2052" t="s">
        <v>22</v>
      </c>
      <c r="F2052">
        <v>1</v>
      </c>
      <c r="G2052" t="s">
        <v>10064</v>
      </c>
      <c r="H2052" t="s">
        <v>9445</v>
      </c>
      <c r="I2052">
        <v>1373</v>
      </c>
      <c r="U2052" t="s">
        <v>9816</v>
      </c>
      <c r="V2052">
        <v>1</v>
      </c>
      <c r="X2052" t="s">
        <v>52</v>
      </c>
      <c r="Y2052" t="s">
        <v>53</v>
      </c>
    </row>
    <row r="2053" spans="1:27" ht="12.75" x14ac:dyDescent="0.2">
      <c r="A2053" t="s">
        <v>9427</v>
      </c>
      <c r="B2053" t="s">
        <v>10065</v>
      </c>
      <c r="C2053" t="s">
        <v>95</v>
      </c>
      <c r="D2053" t="s">
        <v>22</v>
      </c>
      <c r="F2053">
        <v>1</v>
      </c>
      <c r="G2053" t="s">
        <v>10066</v>
      </c>
      <c r="H2053" t="s">
        <v>9428</v>
      </c>
      <c r="I2053">
        <v>1373</v>
      </c>
      <c r="U2053" t="s">
        <v>9816</v>
      </c>
      <c r="V2053">
        <v>1</v>
      </c>
      <c r="X2053" t="s">
        <v>52</v>
      </c>
      <c r="Y2053" t="s">
        <v>53</v>
      </c>
    </row>
    <row r="2054" spans="1:27" ht="12.75" x14ac:dyDescent="0.2">
      <c r="A2054" t="s">
        <v>9446</v>
      </c>
      <c r="B2054" t="s">
        <v>10067</v>
      </c>
      <c r="C2054" t="s">
        <v>95</v>
      </c>
      <c r="D2054" t="s">
        <v>22</v>
      </c>
      <c r="F2054">
        <v>1</v>
      </c>
      <c r="G2054" t="s">
        <v>10068</v>
      </c>
      <c r="H2054" t="s">
        <v>9447</v>
      </c>
      <c r="I2054">
        <v>1381</v>
      </c>
      <c r="U2054" t="s">
        <v>9816</v>
      </c>
      <c r="V2054">
        <v>1</v>
      </c>
      <c r="X2054" t="s">
        <v>52</v>
      </c>
      <c r="Y2054" t="s">
        <v>53</v>
      </c>
    </row>
    <row r="2055" spans="1:27" ht="12.75" x14ac:dyDescent="0.2">
      <c r="A2055" t="s">
        <v>9448</v>
      </c>
      <c r="B2055" t="s">
        <v>10069</v>
      </c>
      <c r="C2055" t="s">
        <v>95</v>
      </c>
      <c r="D2055" t="s">
        <v>22</v>
      </c>
      <c r="F2055">
        <v>1</v>
      </c>
      <c r="G2055" t="s">
        <v>10070</v>
      </c>
      <c r="H2055" t="s">
        <v>9449</v>
      </c>
      <c r="I2055">
        <v>1382</v>
      </c>
      <c r="U2055" t="s">
        <v>9816</v>
      </c>
      <c r="V2055">
        <v>1</v>
      </c>
      <c r="X2055" t="s">
        <v>52</v>
      </c>
      <c r="Y2055" t="s">
        <v>53</v>
      </c>
    </row>
    <row r="2056" spans="1:27" ht="12.75" x14ac:dyDescent="0.2">
      <c r="A2056" t="s">
        <v>9450</v>
      </c>
      <c r="B2056" t="s">
        <v>10071</v>
      </c>
      <c r="C2056" t="s">
        <v>95</v>
      </c>
      <c r="D2056" t="s">
        <v>22</v>
      </c>
      <c r="F2056">
        <v>1</v>
      </c>
      <c r="G2056" t="s">
        <v>10072</v>
      </c>
      <c r="H2056" t="s">
        <v>9451</v>
      </c>
      <c r="I2056">
        <v>1381</v>
      </c>
      <c r="U2056" t="s">
        <v>9816</v>
      </c>
      <c r="V2056">
        <v>1</v>
      </c>
      <c r="X2056" t="s">
        <v>52</v>
      </c>
      <c r="Y2056" t="s">
        <v>53</v>
      </c>
    </row>
    <row r="2057" spans="1:27" ht="12.75" x14ac:dyDescent="0.2">
      <c r="A2057" t="s">
        <v>9429</v>
      </c>
      <c r="B2057" t="s">
        <v>10073</v>
      </c>
      <c r="C2057" t="s">
        <v>95</v>
      </c>
      <c r="D2057" t="s">
        <v>22</v>
      </c>
      <c r="F2057">
        <v>1</v>
      </c>
      <c r="G2057" t="s">
        <v>10074</v>
      </c>
      <c r="H2057" t="s">
        <v>9430</v>
      </c>
      <c r="I2057">
        <v>1366</v>
      </c>
      <c r="U2057" t="s">
        <v>9816</v>
      </c>
      <c r="V2057">
        <v>1</v>
      </c>
      <c r="X2057" t="s">
        <v>62</v>
      </c>
      <c r="Y2057" t="s">
        <v>63</v>
      </c>
    </row>
    <row r="2058" spans="1:27" ht="12.75" x14ac:dyDescent="0.2">
      <c r="A2058" t="s">
        <v>9431</v>
      </c>
      <c r="B2058" t="s">
        <v>10075</v>
      </c>
      <c r="C2058" t="s">
        <v>95</v>
      </c>
      <c r="D2058" t="s">
        <v>22</v>
      </c>
      <c r="F2058">
        <v>1</v>
      </c>
      <c r="G2058" t="s">
        <v>10076</v>
      </c>
      <c r="H2058" t="s">
        <v>9432</v>
      </c>
      <c r="I2058">
        <v>1359</v>
      </c>
      <c r="U2058" t="s">
        <v>9816</v>
      </c>
      <c r="V2058">
        <v>1</v>
      </c>
      <c r="X2058" t="s">
        <v>62</v>
      </c>
      <c r="Y2058" t="s">
        <v>63</v>
      </c>
    </row>
    <row r="2059" spans="1:27" ht="12.75" x14ac:dyDescent="0.2">
      <c r="A2059" t="s">
        <v>9452</v>
      </c>
      <c r="B2059" t="s">
        <v>10077</v>
      </c>
      <c r="C2059" t="s">
        <v>95</v>
      </c>
      <c r="D2059" t="s">
        <v>22</v>
      </c>
      <c r="F2059">
        <v>1</v>
      </c>
      <c r="G2059" t="s">
        <v>10078</v>
      </c>
      <c r="H2059" t="s">
        <v>9453</v>
      </c>
      <c r="I2059">
        <v>1376</v>
      </c>
      <c r="U2059" t="s">
        <v>9816</v>
      </c>
      <c r="V2059">
        <v>2</v>
      </c>
      <c r="X2059" t="s">
        <v>52</v>
      </c>
      <c r="Y2059" t="s">
        <v>53</v>
      </c>
      <c r="Z2059" t="s">
        <v>129</v>
      </c>
      <c r="AA2059" t="s">
        <v>130</v>
      </c>
    </row>
    <row r="2060" spans="1:27" ht="12.75" x14ac:dyDescent="0.2">
      <c r="A2060" t="s">
        <v>9454</v>
      </c>
      <c r="B2060" t="s">
        <v>10079</v>
      </c>
      <c r="C2060" t="s">
        <v>95</v>
      </c>
      <c r="D2060" t="s">
        <v>22</v>
      </c>
      <c r="F2060">
        <v>1</v>
      </c>
      <c r="G2060" t="s">
        <v>10080</v>
      </c>
      <c r="H2060" t="s">
        <v>9455</v>
      </c>
      <c r="I2060">
        <v>2362</v>
      </c>
      <c r="U2060" t="s">
        <v>9816</v>
      </c>
      <c r="V2060">
        <v>1</v>
      </c>
      <c r="X2060" t="s">
        <v>576</v>
      </c>
      <c r="Y2060" t="s">
        <v>577</v>
      </c>
    </row>
    <row r="2061" spans="1:27" ht="12.75" x14ac:dyDescent="0.2">
      <c r="A2061" t="s">
        <v>711</v>
      </c>
      <c r="B2061" t="s">
        <v>712</v>
      </c>
      <c r="C2061" t="s">
        <v>95</v>
      </c>
      <c r="D2061" t="s">
        <v>22</v>
      </c>
      <c r="F2061">
        <v>1</v>
      </c>
      <c r="G2061" t="s">
        <v>713</v>
      </c>
      <c r="H2061" t="s">
        <v>9456</v>
      </c>
      <c r="I2061">
        <v>1194</v>
      </c>
      <c r="U2061" t="s">
        <v>9816</v>
      </c>
      <c r="V2061">
        <v>1</v>
      </c>
      <c r="X2061" t="s">
        <v>129</v>
      </c>
      <c r="Y2061" t="s">
        <v>130</v>
      </c>
    </row>
    <row r="2062" spans="1:27" ht="12.75" x14ac:dyDescent="0.2">
      <c r="A2062" t="s">
        <v>9457</v>
      </c>
      <c r="B2062" t="s">
        <v>10081</v>
      </c>
      <c r="C2062" t="s">
        <v>95</v>
      </c>
      <c r="D2062" t="s">
        <v>22</v>
      </c>
      <c r="F2062">
        <v>1</v>
      </c>
      <c r="G2062" t="s">
        <v>10082</v>
      </c>
      <c r="H2062" t="s">
        <v>9458</v>
      </c>
      <c r="I2062">
        <v>1118</v>
      </c>
      <c r="U2062" t="s">
        <v>9816</v>
      </c>
      <c r="V2062">
        <v>1</v>
      </c>
      <c r="X2062" t="s">
        <v>129</v>
      </c>
      <c r="Y2062" t="s">
        <v>130</v>
      </c>
    </row>
    <row r="2063" spans="1:27" ht="12.75" x14ac:dyDescent="0.2">
      <c r="A2063" t="s">
        <v>9459</v>
      </c>
      <c r="B2063" t="s">
        <v>10083</v>
      </c>
      <c r="C2063" t="s">
        <v>95</v>
      </c>
      <c r="D2063" t="s">
        <v>22</v>
      </c>
      <c r="F2063">
        <v>1</v>
      </c>
      <c r="G2063" t="s">
        <v>10084</v>
      </c>
      <c r="H2063" t="s">
        <v>9460</v>
      </c>
      <c r="I2063">
        <v>1063</v>
      </c>
      <c r="U2063" t="s">
        <v>9816</v>
      </c>
      <c r="V2063">
        <v>1</v>
      </c>
      <c r="X2063" t="s">
        <v>129</v>
      </c>
      <c r="Y2063" t="s">
        <v>130</v>
      </c>
    </row>
    <row r="2064" spans="1:27" ht="12.75" x14ac:dyDescent="0.2">
      <c r="A2064" t="s">
        <v>9461</v>
      </c>
      <c r="B2064" t="s">
        <v>10085</v>
      </c>
      <c r="C2064" t="s">
        <v>95</v>
      </c>
      <c r="D2064" t="s">
        <v>22</v>
      </c>
      <c r="F2064">
        <v>1</v>
      </c>
      <c r="G2064" t="s">
        <v>10086</v>
      </c>
      <c r="H2064" t="s">
        <v>9462</v>
      </c>
      <c r="I2064">
        <v>1122</v>
      </c>
      <c r="U2064" t="s">
        <v>9816</v>
      </c>
      <c r="V2064">
        <v>1</v>
      </c>
      <c r="X2064" t="s">
        <v>129</v>
      </c>
      <c r="Y2064" t="s">
        <v>130</v>
      </c>
    </row>
    <row r="2065" spans="1:29" ht="12.75" x14ac:dyDescent="0.2">
      <c r="A2065" t="s">
        <v>9463</v>
      </c>
      <c r="B2065" t="s">
        <v>10087</v>
      </c>
      <c r="C2065" t="s">
        <v>95</v>
      </c>
      <c r="D2065" t="s">
        <v>22</v>
      </c>
      <c r="F2065">
        <v>1</v>
      </c>
      <c r="G2065" t="s">
        <v>10088</v>
      </c>
      <c r="H2065" t="s">
        <v>9464</v>
      </c>
      <c r="I2065">
        <v>1120</v>
      </c>
      <c r="U2065" t="s">
        <v>9816</v>
      </c>
      <c r="V2065">
        <v>1</v>
      </c>
      <c r="X2065" t="s">
        <v>129</v>
      </c>
      <c r="Y2065" t="s">
        <v>130</v>
      </c>
    </row>
    <row r="2066" spans="1:29" ht="12.75" x14ac:dyDescent="0.2">
      <c r="A2066" t="s">
        <v>9465</v>
      </c>
      <c r="B2066" t="s">
        <v>10089</v>
      </c>
      <c r="C2066" t="s">
        <v>95</v>
      </c>
      <c r="D2066" t="s">
        <v>22</v>
      </c>
      <c r="F2066">
        <v>1</v>
      </c>
      <c r="G2066" t="s">
        <v>10090</v>
      </c>
      <c r="H2066" t="s">
        <v>9466</v>
      </c>
      <c r="I2066">
        <v>1114</v>
      </c>
      <c r="U2066" t="s">
        <v>9816</v>
      </c>
      <c r="V2066">
        <v>1</v>
      </c>
      <c r="X2066" t="s">
        <v>129</v>
      </c>
      <c r="Y2066" t="s">
        <v>130</v>
      </c>
    </row>
    <row r="2067" spans="1:29" ht="12.75" x14ac:dyDescent="0.2">
      <c r="A2067" t="s">
        <v>9467</v>
      </c>
      <c r="B2067" t="s">
        <v>10091</v>
      </c>
      <c r="C2067" t="s">
        <v>95</v>
      </c>
      <c r="D2067" t="s">
        <v>22</v>
      </c>
      <c r="F2067">
        <v>1</v>
      </c>
      <c r="G2067" t="s">
        <v>10092</v>
      </c>
      <c r="H2067" t="s">
        <v>9468</v>
      </c>
      <c r="I2067">
        <v>1120</v>
      </c>
      <c r="U2067" t="s">
        <v>9816</v>
      </c>
      <c r="V2067">
        <v>1</v>
      </c>
      <c r="X2067" t="s">
        <v>129</v>
      </c>
      <c r="Y2067" t="s">
        <v>130</v>
      </c>
    </row>
    <row r="2068" spans="1:29" ht="12.75" x14ac:dyDescent="0.2">
      <c r="A2068" t="s">
        <v>9469</v>
      </c>
      <c r="B2068" t="s">
        <v>10093</v>
      </c>
      <c r="C2068" t="s">
        <v>95</v>
      </c>
      <c r="D2068" t="s">
        <v>22</v>
      </c>
      <c r="F2068">
        <v>1</v>
      </c>
      <c r="G2068" t="s">
        <v>10094</v>
      </c>
      <c r="H2068" t="s">
        <v>9470</v>
      </c>
      <c r="I2068">
        <v>1105</v>
      </c>
      <c r="U2068" t="s">
        <v>9816</v>
      </c>
      <c r="V2068">
        <v>1</v>
      </c>
      <c r="X2068" t="s">
        <v>129</v>
      </c>
      <c r="Y2068" t="s">
        <v>130</v>
      </c>
    </row>
    <row r="2069" spans="1:29" ht="12.75" x14ac:dyDescent="0.2">
      <c r="A2069" t="s">
        <v>9471</v>
      </c>
      <c r="B2069" t="s">
        <v>10095</v>
      </c>
      <c r="C2069" t="s">
        <v>95</v>
      </c>
      <c r="D2069" t="s">
        <v>22</v>
      </c>
      <c r="F2069">
        <v>1</v>
      </c>
      <c r="G2069" t="s">
        <v>10096</v>
      </c>
      <c r="H2069" t="s">
        <v>9472</v>
      </c>
      <c r="I2069">
        <v>1502</v>
      </c>
      <c r="U2069" t="s">
        <v>9816</v>
      </c>
      <c r="V2069">
        <v>1</v>
      </c>
      <c r="X2069" t="s">
        <v>129</v>
      </c>
      <c r="Y2069" t="s">
        <v>130</v>
      </c>
    </row>
    <row r="2070" spans="1:29" ht="12.75" x14ac:dyDescent="0.2">
      <c r="A2070" t="s">
        <v>10097</v>
      </c>
      <c r="B2070" t="s">
        <v>10098</v>
      </c>
      <c r="C2070" t="s">
        <v>95</v>
      </c>
      <c r="D2070" t="s">
        <v>22</v>
      </c>
      <c r="F2070">
        <v>1</v>
      </c>
      <c r="G2070" t="s">
        <v>10099</v>
      </c>
      <c r="H2070" t="s">
        <v>10100</v>
      </c>
      <c r="I2070">
        <v>1467</v>
      </c>
      <c r="U2070" t="s">
        <v>9816</v>
      </c>
      <c r="V2070">
        <v>1</v>
      </c>
      <c r="X2070" t="s">
        <v>129</v>
      </c>
      <c r="Y2070" t="s">
        <v>130</v>
      </c>
    </row>
    <row r="2071" spans="1:29" ht="12.75" x14ac:dyDescent="0.2">
      <c r="A2071" t="s">
        <v>784</v>
      </c>
      <c r="B2071" t="s">
        <v>785</v>
      </c>
      <c r="C2071" t="s">
        <v>95</v>
      </c>
      <c r="D2071" t="s">
        <v>22</v>
      </c>
      <c r="F2071">
        <v>1</v>
      </c>
      <c r="G2071" t="s">
        <v>10101</v>
      </c>
      <c r="H2071" t="s">
        <v>9473</v>
      </c>
      <c r="I2071">
        <v>1335</v>
      </c>
      <c r="U2071" t="s">
        <v>9816</v>
      </c>
      <c r="V2071">
        <v>1</v>
      </c>
      <c r="X2071" t="s">
        <v>115</v>
      </c>
      <c r="Y2071" t="s">
        <v>116</v>
      </c>
    </row>
    <row r="2072" spans="1:29" ht="12.75" x14ac:dyDescent="0.2">
      <c r="A2072" t="s">
        <v>9433</v>
      </c>
      <c r="B2072" t="s">
        <v>10102</v>
      </c>
      <c r="C2072" t="s">
        <v>95</v>
      </c>
      <c r="D2072" t="s">
        <v>22</v>
      </c>
      <c r="F2072">
        <v>1</v>
      </c>
      <c r="G2072" t="s">
        <v>10103</v>
      </c>
      <c r="H2072" t="s">
        <v>9434</v>
      </c>
      <c r="I2072">
        <v>1472</v>
      </c>
      <c r="U2072" t="s">
        <v>9816</v>
      </c>
      <c r="V2072">
        <v>1</v>
      </c>
      <c r="X2072" t="s">
        <v>129</v>
      </c>
      <c r="Y2072" t="s">
        <v>130</v>
      </c>
    </row>
    <row r="2073" spans="1:29" ht="12.75" x14ac:dyDescent="0.2">
      <c r="A2073" t="s">
        <v>9435</v>
      </c>
      <c r="B2073" t="s">
        <v>10104</v>
      </c>
      <c r="C2073" t="s">
        <v>95</v>
      </c>
      <c r="D2073" t="s">
        <v>22</v>
      </c>
      <c r="F2073">
        <v>1</v>
      </c>
      <c r="G2073" t="s">
        <v>10105</v>
      </c>
      <c r="H2073" t="s">
        <v>9436</v>
      </c>
      <c r="I2073">
        <v>1580</v>
      </c>
      <c r="U2073" t="s">
        <v>9816</v>
      </c>
      <c r="V2073">
        <v>1</v>
      </c>
      <c r="X2073" t="s">
        <v>129</v>
      </c>
      <c r="Y2073" t="s">
        <v>130</v>
      </c>
    </row>
    <row r="2074" spans="1:29" ht="12.75" x14ac:dyDescent="0.2">
      <c r="A2074" t="s">
        <v>847</v>
      </c>
      <c r="B2074" t="s">
        <v>848</v>
      </c>
      <c r="C2074" t="s">
        <v>95</v>
      </c>
      <c r="D2074" t="s">
        <v>22</v>
      </c>
      <c r="F2074">
        <v>1</v>
      </c>
      <c r="G2074" t="s">
        <v>10106</v>
      </c>
      <c r="H2074" t="s">
        <v>9474</v>
      </c>
      <c r="I2074">
        <v>2096</v>
      </c>
      <c r="U2074" t="s">
        <v>9816</v>
      </c>
      <c r="V2074">
        <v>1</v>
      </c>
      <c r="X2074" t="s">
        <v>154</v>
      </c>
      <c r="Y2074" t="s">
        <v>155</v>
      </c>
    </row>
    <row r="2075" spans="1:29" ht="12.75" x14ac:dyDescent="0.2">
      <c r="A2075" t="s">
        <v>9437</v>
      </c>
      <c r="B2075" t="s">
        <v>10107</v>
      </c>
      <c r="C2075" t="s">
        <v>95</v>
      </c>
      <c r="D2075" t="s">
        <v>22</v>
      </c>
      <c r="F2075">
        <v>1</v>
      </c>
      <c r="G2075" t="s">
        <v>10108</v>
      </c>
      <c r="H2075" t="s">
        <v>9438</v>
      </c>
      <c r="I2075">
        <v>1114</v>
      </c>
      <c r="U2075" t="s">
        <v>9816</v>
      </c>
      <c r="V2075">
        <v>1</v>
      </c>
      <c r="X2075" t="s">
        <v>154</v>
      </c>
      <c r="Y2075" t="s">
        <v>155</v>
      </c>
    </row>
    <row r="2076" spans="1:29" ht="12.75" x14ac:dyDescent="0.2">
      <c r="A2076" t="s">
        <v>855</v>
      </c>
      <c r="B2076" t="s">
        <v>856</v>
      </c>
      <c r="C2076" t="s">
        <v>95</v>
      </c>
      <c r="D2076" t="s">
        <v>22</v>
      </c>
      <c r="F2076">
        <v>1</v>
      </c>
      <c r="G2076" t="s">
        <v>10109</v>
      </c>
      <c r="H2076" t="s">
        <v>9475</v>
      </c>
      <c r="I2076">
        <v>981</v>
      </c>
      <c r="U2076" t="s">
        <v>9816</v>
      </c>
      <c r="V2076">
        <v>1</v>
      </c>
      <c r="X2076" t="s">
        <v>154</v>
      </c>
      <c r="Y2076" t="s">
        <v>155</v>
      </c>
    </row>
    <row r="2077" spans="1:29" ht="12.75" x14ac:dyDescent="0.2">
      <c r="A2077" t="s">
        <v>9476</v>
      </c>
      <c r="B2077" t="s">
        <v>10110</v>
      </c>
      <c r="C2077" t="s">
        <v>95</v>
      </c>
      <c r="D2077" t="s">
        <v>22</v>
      </c>
      <c r="F2077">
        <v>1</v>
      </c>
      <c r="G2077" t="s">
        <v>10111</v>
      </c>
      <c r="H2077" t="s">
        <v>9477</v>
      </c>
      <c r="I2077">
        <v>974</v>
      </c>
      <c r="U2077" t="s">
        <v>9816</v>
      </c>
      <c r="V2077">
        <v>1</v>
      </c>
      <c r="X2077" t="s">
        <v>154</v>
      </c>
      <c r="Y2077" t="s">
        <v>155</v>
      </c>
    </row>
    <row r="2078" spans="1:29" ht="12.75" x14ac:dyDescent="0.2">
      <c r="A2078" t="s">
        <v>9478</v>
      </c>
      <c r="B2078" t="s">
        <v>10112</v>
      </c>
      <c r="C2078" t="s">
        <v>95</v>
      </c>
      <c r="D2078" t="s">
        <v>22</v>
      </c>
      <c r="F2078">
        <v>1</v>
      </c>
      <c r="G2078" t="s">
        <v>10113</v>
      </c>
      <c r="H2078" t="s">
        <v>9479</v>
      </c>
      <c r="I2078">
        <v>2133</v>
      </c>
      <c r="U2078" t="s">
        <v>9816</v>
      </c>
      <c r="V2078">
        <v>1</v>
      </c>
      <c r="X2078" t="s">
        <v>154</v>
      </c>
      <c r="Y2078" t="s">
        <v>155</v>
      </c>
    </row>
    <row r="2079" spans="1:29" ht="12.75" x14ac:dyDescent="0.2">
      <c r="A2079" t="s">
        <v>9480</v>
      </c>
      <c r="B2079" t="s">
        <v>10114</v>
      </c>
      <c r="C2079" t="s">
        <v>95</v>
      </c>
      <c r="D2079" t="s">
        <v>22</v>
      </c>
      <c r="F2079">
        <v>1</v>
      </c>
      <c r="G2079" t="s">
        <v>10115</v>
      </c>
      <c r="H2079" t="s">
        <v>9481</v>
      </c>
      <c r="I2079">
        <v>1978</v>
      </c>
      <c r="U2079" t="s">
        <v>9816</v>
      </c>
      <c r="V2079">
        <v>3</v>
      </c>
      <c r="X2079" t="s">
        <v>52</v>
      </c>
      <c r="Y2079" t="s">
        <v>53</v>
      </c>
      <c r="Z2079" t="s">
        <v>101</v>
      </c>
      <c r="AA2079" t="s">
        <v>102</v>
      </c>
      <c r="AB2079" t="s">
        <v>87</v>
      </c>
      <c r="AC2079" t="s">
        <v>88</v>
      </c>
    </row>
    <row r="2080" spans="1:29" ht="12.75" x14ac:dyDescent="0.2">
      <c r="A2080" t="s">
        <v>9482</v>
      </c>
      <c r="B2080" t="s">
        <v>10116</v>
      </c>
      <c r="C2080" t="s">
        <v>95</v>
      </c>
      <c r="D2080" t="s">
        <v>22</v>
      </c>
      <c r="F2080">
        <v>1</v>
      </c>
      <c r="G2080" t="s">
        <v>10117</v>
      </c>
      <c r="H2080" t="s">
        <v>9483</v>
      </c>
      <c r="I2080">
        <v>2333</v>
      </c>
      <c r="U2080" t="s">
        <v>9816</v>
      </c>
      <c r="V2080">
        <v>3</v>
      </c>
      <c r="X2080" t="s">
        <v>52</v>
      </c>
      <c r="Y2080" t="s">
        <v>53</v>
      </c>
      <c r="Z2080" t="s">
        <v>101</v>
      </c>
      <c r="AA2080" t="s">
        <v>102</v>
      </c>
      <c r="AB2080" t="s">
        <v>87</v>
      </c>
      <c r="AC2080" t="s">
        <v>88</v>
      </c>
    </row>
    <row r="2081" spans="1:29" ht="12.75" x14ac:dyDescent="0.2">
      <c r="A2081" t="s">
        <v>9484</v>
      </c>
      <c r="B2081" t="s">
        <v>10118</v>
      </c>
      <c r="C2081" t="s">
        <v>95</v>
      </c>
      <c r="D2081" t="s">
        <v>22</v>
      </c>
      <c r="F2081">
        <v>1</v>
      </c>
      <c r="G2081" t="s">
        <v>10119</v>
      </c>
      <c r="H2081" t="s">
        <v>9485</v>
      </c>
      <c r="I2081">
        <v>2306</v>
      </c>
      <c r="U2081" t="s">
        <v>9816</v>
      </c>
      <c r="V2081">
        <v>3</v>
      </c>
      <c r="X2081" t="s">
        <v>52</v>
      </c>
      <c r="Y2081" t="s">
        <v>53</v>
      </c>
      <c r="Z2081" t="s">
        <v>101</v>
      </c>
      <c r="AA2081" t="s">
        <v>102</v>
      </c>
      <c r="AB2081" t="s">
        <v>87</v>
      </c>
      <c r="AC2081" t="s">
        <v>88</v>
      </c>
    </row>
    <row r="2082" spans="1:29" ht="12.75" x14ac:dyDescent="0.2">
      <c r="A2082" t="s">
        <v>9486</v>
      </c>
      <c r="B2082" t="s">
        <v>10120</v>
      </c>
      <c r="C2082" t="s">
        <v>95</v>
      </c>
      <c r="D2082" t="s">
        <v>22</v>
      </c>
      <c r="F2082">
        <v>1</v>
      </c>
      <c r="G2082" t="s">
        <v>10121</v>
      </c>
      <c r="H2082" t="s">
        <v>9487</v>
      </c>
      <c r="I2082">
        <v>2332</v>
      </c>
      <c r="U2082" t="s">
        <v>9816</v>
      </c>
      <c r="V2082">
        <v>3</v>
      </c>
      <c r="X2082" t="s">
        <v>52</v>
      </c>
      <c r="Y2082" t="s">
        <v>53</v>
      </c>
      <c r="Z2082" t="s">
        <v>101</v>
      </c>
      <c r="AA2082" t="s">
        <v>102</v>
      </c>
      <c r="AB2082" t="s">
        <v>87</v>
      </c>
      <c r="AC2082" t="s">
        <v>88</v>
      </c>
    </row>
    <row r="2083" spans="1:29" ht="12.75" x14ac:dyDescent="0.2">
      <c r="A2083" t="s">
        <v>9488</v>
      </c>
      <c r="B2083" t="s">
        <v>10122</v>
      </c>
      <c r="C2083" t="s">
        <v>95</v>
      </c>
      <c r="D2083" t="s">
        <v>22</v>
      </c>
      <c r="F2083">
        <v>1</v>
      </c>
      <c r="G2083" t="s">
        <v>10123</v>
      </c>
      <c r="H2083" t="s">
        <v>9489</v>
      </c>
      <c r="I2083">
        <v>2342</v>
      </c>
      <c r="U2083" t="s">
        <v>9816</v>
      </c>
      <c r="V2083">
        <v>3</v>
      </c>
      <c r="X2083" t="s">
        <v>52</v>
      </c>
      <c r="Y2083" t="s">
        <v>53</v>
      </c>
      <c r="Z2083" t="s">
        <v>101</v>
      </c>
      <c r="AA2083" t="s">
        <v>102</v>
      </c>
      <c r="AB2083" t="s">
        <v>87</v>
      </c>
      <c r="AC2083" t="s">
        <v>88</v>
      </c>
    </row>
    <row r="2084" spans="1:29" ht="12.75" x14ac:dyDescent="0.2">
      <c r="A2084" t="s">
        <v>9490</v>
      </c>
      <c r="B2084" t="s">
        <v>10124</v>
      </c>
      <c r="C2084" t="s">
        <v>95</v>
      </c>
      <c r="D2084" t="s">
        <v>22</v>
      </c>
      <c r="F2084">
        <v>1</v>
      </c>
      <c r="G2084" t="s">
        <v>10125</v>
      </c>
      <c r="H2084" t="s">
        <v>9491</v>
      </c>
      <c r="I2084">
        <v>1423</v>
      </c>
      <c r="U2084" t="s">
        <v>9816</v>
      </c>
      <c r="V2084">
        <v>3</v>
      </c>
      <c r="X2084" t="s">
        <v>52</v>
      </c>
      <c r="Y2084" t="s">
        <v>53</v>
      </c>
      <c r="Z2084" t="s">
        <v>101</v>
      </c>
      <c r="AA2084" t="s">
        <v>102</v>
      </c>
      <c r="AB2084" t="s">
        <v>87</v>
      </c>
      <c r="AC2084" t="s">
        <v>88</v>
      </c>
    </row>
    <row r="2085" spans="1:29" ht="12.75" x14ac:dyDescent="0.2">
      <c r="A2085" t="s">
        <v>9492</v>
      </c>
      <c r="B2085" t="s">
        <v>10126</v>
      </c>
      <c r="C2085" t="s">
        <v>95</v>
      </c>
      <c r="D2085" t="s">
        <v>22</v>
      </c>
      <c r="F2085">
        <v>1</v>
      </c>
      <c r="G2085" t="s">
        <v>10127</v>
      </c>
      <c r="H2085" t="s">
        <v>9493</v>
      </c>
      <c r="I2085">
        <v>2086</v>
      </c>
      <c r="U2085" t="s">
        <v>9816</v>
      </c>
      <c r="V2085">
        <v>3</v>
      </c>
      <c r="X2085" t="s">
        <v>52</v>
      </c>
      <c r="Y2085" t="s">
        <v>53</v>
      </c>
      <c r="Z2085" t="s">
        <v>101</v>
      </c>
      <c r="AA2085" t="s">
        <v>102</v>
      </c>
      <c r="AB2085" t="s">
        <v>87</v>
      </c>
      <c r="AC2085" t="s">
        <v>88</v>
      </c>
    </row>
    <row r="2086" spans="1:29" ht="12.75" x14ac:dyDescent="0.2">
      <c r="A2086" t="s">
        <v>9494</v>
      </c>
      <c r="B2086" t="s">
        <v>10128</v>
      </c>
      <c r="C2086" t="s">
        <v>95</v>
      </c>
      <c r="D2086" t="s">
        <v>22</v>
      </c>
      <c r="F2086">
        <v>1</v>
      </c>
      <c r="G2086" t="s">
        <v>10129</v>
      </c>
      <c r="H2086" t="s">
        <v>9495</v>
      </c>
      <c r="I2086">
        <v>2324</v>
      </c>
      <c r="U2086" t="s">
        <v>9816</v>
      </c>
      <c r="V2086">
        <v>3</v>
      </c>
      <c r="X2086" t="s">
        <v>52</v>
      </c>
      <c r="Y2086" t="s">
        <v>53</v>
      </c>
      <c r="Z2086" t="s">
        <v>101</v>
      </c>
      <c r="AA2086" t="s">
        <v>102</v>
      </c>
      <c r="AB2086" t="s">
        <v>87</v>
      </c>
      <c r="AC2086" t="s">
        <v>88</v>
      </c>
    </row>
    <row r="2087" spans="1:29" ht="12.75" x14ac:dyDescent="0.2">
      <c r="A2087" t="s">
        <v>9496</v>
      </c>
      <c r="B2087" t="s">
        <v>10130</v>
      </c>
      <c r="C2087" t="s">
        <v>95</v>
      </c>
      <c r="D2087" t="s">
        <v>22</v>
      </c>
      <c r="F2087">
        <v>1</v>
      </c>
      <c r="G2087" t="s">
        <v>10131</v>
      </c>
      <c r="H2087" t="s">
        <v>9497</v>
      </c>
      <c r="I2087">
        <v>2316</v>
      </c>
      <c r="U2087" t="s">
        <v>9816</v>
      </c>
      <c r="V2087">
        <v>3</v>
      </c>
      <c r="X2087" t="s">
        <v>52</v>
      </c>
      <c r="Y2087" t="s">
        <v>53</v>
      </c>
      <c r="Z2087" t="s">
        <v>101</v>
      </c>
      <c r="AA2087" t="s">
        <v>102</v>
      </c>
      <c r="AB2087" t="s">
        <v>87</v>
      </c>
      <c r="AC2087" t="s">
        <v>88</v>
      </c>
    </row>
    <row r="2088" spans="1:29" ht="12.75" x14ac:dyDescent="0.2">
      <c r="A2088" t="s">
        <v>9498</v>
      </c>
      <c r="B2088" t="s">
        <v>10132</v>
      </c>
      <c r="C2088" t="s">
        <v>95</v>
      </c>
      <c r="D2088" t="s">
        <v>22</v>
      </c>
      <c r="F2088">
        <v>1</v>
      </c>
      <c r="G2088" t="s">
        <v>10133</v>
      </c>
      <c r="H2088" t="s">
        <v>9499</v>
      </c>
      <c r="I2088">
        <v>1436</v>
      </c>
      <c r="U2088" t="s">
        <v>9816</v>
      </c>
      <c r="V2088">
        <v>3</v>
      </c>
      <c r="X2088" t="s">
        <v>52</v>
      </c>
      <c r="Y2088" t="s">
        <v>53</v>
      </c>
      <c r="Z2088" t="s">
        <v>101</v>
      </c>
      <c r="AA2088" t="s">
        <v>102</v>
      </c>
      <c r="AB2088" t="s">
        <v>87</v>
      </c>
      <c r="AC2088" t="s">
        <v>88</v>
      </c>
    </row>
    <row r="2089" spans="1:29" ht="12.75" x14ac:dyDescent="0.2">
      <c r="A2089" t="s">
        <v>9500</v>
      </c>
      <c r="B2089" t="s">
        <v>10134</v>
      </c>
      <c r="C2089" t="s">
        <v>95</v>
      </c>
      <c r="D2089" t="s">
        <v>22</v>
      </c>
      <c r="F2089">
        <v>1</v>
      </c>
      <c r="G2089" t="s">
        <v>10135</v>
      </c>
      <c r="H2089" t="s">
        <v>9501</v>
      </c>
      <c r="I2089">
        <v>2316</v>
      </c>
      <c r="U2089" t="s">
        <v>9816</v>
      </c>
      <c r="V2089">
        <v>3</v>
      </c>
      <c r="X2089" t="s">
        <v>52</v>
      </c>
      <c r="Y2089" t="s">
        <v>53</v>
      </c>
      <c r="Z2089" t="s">
        <v>101</v>
      </c>
      <c r="AA2089" t="s">
        <v>102</v>
      </c>
      <c r="AB2089" t="s">
        <v>87</v>
      </c>
      <c r="AC2089" t="s">
        <v>88</v>
      </c>
    </row>
    <row r="2090" spans="1:29" ht="12.75" x14ac:dyDescent="0.2">
      <c r="A2090" t="s">
        <v>9502</v>
      </c>
      <c r="B2090" t="s">
        <v>10136</v>
      </c>
      <c r="C2090" t="s">
        <v>95</v>
      </c>
      <c r="D2090" t="s">
        <v>22</v>
      </c>
      <c r="F2090">
        <v>1</v>
      </c>
      <c r="G2090" t="s">
        <v>10137</v>
      </c>
      <c r="H2090" t="s">
        <v>9503</v>
      </c>
      <c r="I2090">
        <v>1361</v>
      </c>
      <c r="U2090" t="s">
        <v>9816</v>
      </c>
      <c r="V2090">
        <v>3</v>
      </c>
      <c r="X2090" t="s">
        <v>52</v>
      </c>
      <c r="Y2090" t="s">
        <v>53</v>
      </c>
      <c r="Z2090" t="s">
        <v>101</v>
      </c>
      <c r="AA2090" t="s">
        <v>102</v>
      </c>
      <c r="AB2090" t="s">
        <v>87</v>
      </c>
      <c r="AC2090" t="s">
        <v>88</v>
      </c>
    </row>
    <row r="2091" spans="1:29" ht="12.75" x14ac:dyDescent="0.2">
      <c r="A2091" t="s">
        <v>9504</v>
      </c>
      <c r="B2091" t="s">
        <v>10138</v>
      </c>
      <c r="C2091" t="s">
        <v>95</v>
      </c>
      <c r="D2091" t="s">
        <v>22</v>
      </c>
      <c r="F2091">
        <v>1</v>
      </c>
      <c r="G2091" t="s">
        <v>10139</v>
      </c>
      <c r="H2091" t="s">
        <v>9505</v>
      </c>
      <c r="I2091">
        <v>1228</v>
      </c>
      <c r="U2091" t="s">
        <v>9816</v>
      </c>
      <c r="V2091">
        <v>3</v>
      </c>
      <c r="X2091" t="s">
        <v>52</v>
      </c>
      <c r="Y2091" t="s">
        <v>53</v>
      </c>
      <c r="Z2091" t="s">
        <v>101</v>
      </c>
      <c r="AA2091" t="s">
        <v>102</v>
      </c>
      <c r="AB2091" t="s">
        <v>87</v>
      </c>
      <c r="AC2091" t="s">
        <v>88</v>
      </c>
    </row>
    <row r="2092" spans="1:29" ht="12.75" x14ac:dyDescent="0.2">
      <c r="A2092" t="s">
        <v>9506</v>
      </c>
      <c r="B2092" t="s">
        <v>10140</v>
      </c>
      <c r="C2092" t="s">
        <v>95</v>
      </c>
      <c r="D2092" t="s">
        <v>22</v>
      </c>
      <c r="F2092">
        <v>1</v>
      </c>
      <c r="G2092" t="s">
        <v>10141</v>
      </c>
      <c r="H2092" t="s">
        <v>9507</v>
      </c>
      <c r="I2092">
        <v>1524</v>
      </c>
      <c r="U2092" t="s">
        <v>9816</v>
      </c>
      <c r="V2092">
        <v>3</v>
      </c>
      <c r="X2092" t="s">
        <v>52</v>
      </c>
      <c r="Y2092" t="s">
        <v>53</v>
      </c>
      <c r="Z2092" t="s">
        <v>101</v>
      </c>
      <c r="AA2092" t="s">
        <v>102</v>
      </c>
      <c r="AB2092" t="s">
        <v>87</v>
      </c>
      <c r="AC2092" t="s">
        <v>88</v>
      </c>
    </row>
    <row r="2093" spans="1:29" ht="12.75" x14ac:dyDescent="0.2">
      <c r="A2093" t="s">
        <v>9508</v>
      </c>
      <c r="B2093" t="s">
        <v>10142</v>
      </c>
      <c r="C2093" t="s">
        <v>95</v>
      </c>
      <c r="D2093" t="s">
        <v>22</v>
      </c>
      <c r="F2093">
        <v>1</v>
      </c>
      <c r="G2093" t="s">
        <v>10143</v>
      </c>
      <c r="H2093" t="s">
        <v>9509</v>
      </c>
      <c r="I2093">
        <v>1234</v>
      </c>
      <c r="U2093" t="s">
        <v>9816</v>
      </c>
      <c r="V2093">
        <v>3</v>
      </c>
      <c r="X2093" t="s">
        <v>52</v>
      </c>
      <c r="Y2093" t="s">
        <v>53</v>
      </c>
      <c r="Z2093" t="s">
        <v>101</v>
      </c>
      <c r="AA2093" t="s">
        <v>102</v>
      </c>
      <c r="AB2093" t="s">
        <v>87</v>
      </c>
      <c r="AC2093" t="s">
        <v>88</v>
      </c>
    </row>
    <row r="2094" spans="1:29" ht="12.75" x14ac:dyDescent="0.2">
      <c r="A2094" t="s">
        <v>9510</v>
      </c>
      <c r="B2094" t="s">
        <v>10144</v>
      </c>
      <c r="C2094" t="s">
        <v>95</v>
      </c>
      <c r="D2094" t="s">
        <v>22</v>
      </c>
      <c r="F2094">
        <v>1</v>
      </c>
      <c r="G2094" t="s">
        <v>10145</v>
      </c>
      <c r="H2094" t="s">
        <v>9511</v>
      </c>
      <c r="I2094">
        <v>1236</v>
      </c>
      <c r="U2094" t="s">
        <v>9816</v>
      </c>
      <c r="V2094">
        <v>3</v>
      </c>
      <c r="X2094" t="s">
        <v>52</v>
      </c>
      <c r="Y2094" t="s">
        <v>53</v>
      </c>
      <c r="Z2094" t="s">
        <v>101</v>
      </c>
      <c r="AA2094" t="s">
        <v>102</v>
      </c>
      <c r="AB2094" t="s">
        <v>87</v>
      </c>
      <c r="AC2094" t="s">
        <v>88</v>
      </c>
    </row>
    <row r="2095" spans="1:29" ht="12.75" x14ac:dyDescent="0.2">
      <c r="A2095" t="s">
        <v>9512</v>
      </c>
      <c r="B2095" t="s">
        <v>10146</v>
      </c>
      <c r="C2095" t="s">
        <v>95</v>
      </c>
      <c r="D2095" t="s">
        <v>22</v>
      </c>
      <c r="F2095">
        <v>1</v>
      </c>
      <c r="G2095" t="s">
        <v>10147</v>
      </c>
      <c r="H2095" t="s">
        <v>9513</v>
      </c>
      <c r="I2095">
        <v>1995</v>
      </c>
      <c r="U2095" t="s">
        <v>9816</v>
      </c>
      <c r="V2095">
        <v>3</v>
      </c>
      <c r="X2095" t="s">
        <v>52</v>
      </c>
      <c r="Y2095" t="s">
        <v>53</v>
      </c>
      <c r="Z2095" t="s">
        <v>101</v>
      </c>
      <c r="AA2095" t="s">
        <v>102</v>
      </c>
      <c r="AB2095" t="s">
        <v>87</v>
      </c>
      <c r="AC2095" t="s">
        <v>88</v>
      </c>
    </row>
    <row r="2096" spans="1:29" ht="12.75" x14ac:dyDescent="0.2">
      <c r="A2096" t="s">
        <v>1056</v>
      </c>
      <c r="B2096" t="s">
        <v>1057</v>
      </c>
      <c r="C2096" t="s">
        <v>95</v>
      </c>
      <c r="D2096" t="s">
        <v>22</v>
      </c>
      <c r="F2096">
        <v>1</v>
      </c>
      <c r="G2096" t="s">
        <v>10148</v>
      </c>
      <c r="H2096" t="s">
        <v>9514</v>
      </c>
      <c r="I2096">
        <v>941</v>
      </c>
      <c r="U2096" t="s">
        <v>9816</v>
      </c>
      <c r="V2096">
        <v>1</v>
      </c>
      <c r="X2096" t="s">
        <v>129</v>
      </c>
      <c r="Y2096" t="s">
        <v>130</v>
      </c>
    </row>
    <row r="2097" spans="1:27" ht="12.75" x14ac:dyDescent="0.2">
      <c r="A2097" t="s">
        <v>1060</v>
      </c>
      <c r="B2097" t="s">
        <v>1061</v>
      </c>
      <c r="C2097" t="s">
        <v>95</v>
      </c>
      <c r="D2097" t="s">
        <v>22</v>
      </c>
      <c r="F2097">
        <v>1</v>
      </c>
      <c r="G2097" t="s">
        <v>1062</v>
      </c>
      <c r="H2097" t="s">
        <v>9515</v>
      </c>
      <c r="I2097">
        <v>904</v>
      </c>
      <c r="U2097" t="s">
        <v>9816</v>
      </c>
      <c r="V2097">
        <v>1</v>
      </c>
      <c r="X2097" t="s">
        <v>129</v>
      </c>
      <c r="Y2097" t="s">
        <v>130</v>
      </c>
    </row>
    <row r="2098" spans="1:27" ht="12.75" x14ac:dyDescent="0.2">
      <c r="A2098" t="s">
        <v>229</v>
      </c>
      <c r="B2098" t="s">
        <v>230</v>
      </c>
      <c r="C2098" t="s">
        <v>95</v>
      </c>
      <c r="D2098" t="s">
        <v>22</v>
      </c>
      <c r="F2098">
        <v>1</v>
      </c>
      <c r="G2098" t="s">
        <v>10149</v>
      </c>
      <c r="H2098" t="s">
        <v>9439</v>
      </c>
      <c r="I2098">
        <v>1242</v>
      </c>
      <c r="U2098" t="s">
        <v>9816</v>
      </c>
      <c r="V2098">
        <v>2</v>
      </c>
      <c r="X2098" t="s">
        <v>101</v>
      </c>
      <c r="Y2098" t="s">
        <v>102</v>
      </c>
      <c r="Z2098" t="s">
        <v>148</v>
      </c>
      <c r="AA2098" t="s">
        <v>149</v>
      </c>
    </row>
    <row r="2099" spans="1:27" ht="12.75" x14ac:dyDescent="0.2">
      <c r="A2099" t="s">
        <v>1104</v>
      </c>
      <c r="B2099" t="s">
        <v>1105</v>
      </c>
      <c r="C2099" t="s">
        <v>95</v>
      </c>
      <c r="D2099" t="s">
        <v>22</v>
      </c>
      <c r="F2099">
        <v>1</v>
      </c>
      <c r="G2099" t="s">
        <v>10150</v>
      </c>
      <c r="H2099" t="s">
        <v>9516</v>
      </c>
      <c r="I2099">
        <v>1473</v>
      </c>
      <c r="U2099" t="s">
        <v>9816</v>
      </c>
      <c r="V2099">
        <v>1</v>
      </c>
      <c r="X2099" t="s">
        <v>101</v>
      </c>
      <c r="Y2099" t="s">
        <v>102</v>
      </c>
    </row>
    <row r="2100" spans="1:27" ht="12.75" x14ac:dyDescent="0.2">
      <c r="A2100" t="s">
        <v>1108</v>
      </c>
      <c r="B2100" t="s">
        <v>1109</v>
      </c>
      <c r="C2100" t="s">
        <v>95</v>
      </c>
      <c r="D2100" t="s">
        <v>22</v>
      </c>
      <c r="F2100">
        <v>1</v>
      </c>
      <c r="G2100" t="s">
        <v>10151</v>
      </c>
      <c r="H2100" t="s">
        <v>9517</v>
      </c>
      <c r="I2100">
        <v>1463</v>
      </c>
      <c r="U2100" t="s">
        <v>9816</v>
      </c>
      <c r="V2100">
        <v>1</v>
      </c>
      <c r="X2100" t="s">
        <v>101</v>
      </c>
      <c r="Y2100" t="s">
        <v>102</v>
      </c>
    </row>
    <row r="2101" spans="1:27" ht="12.75" x14ac:dyDescent="0.2">
      <c r="A2101" t="s">
        <v>1112</v>
      </c>
      <c r="B2101" t="s">
        <v>1113</v>
      </c>
      <c r="C2101" t="s">
        <v>95</v>
      </c>
      <c r="D2101" t="s">
        <v>22</v>
      </c>
      <c r="F2101">
        <v>1</v>
      </c>
      <c r="G2101" t="s">
        <v>10152</v>
      </c>
      <c r="H2101" t="s">
        <v>9518</v>
      </c>
      <c r="I2101">
        <v>1519</v>
      </c>
      <c r="U2101" t="s">
        <v>9816</v>
      </c>
      <c r="V2101">
        <v>1</v>
      </c>
      <c r="X2101" t="s">
        <v>101</v>
      </c>
      <c r="Y2101" t="s">
        <v>102</v>
      </c>
    </row>
    <row r="2102" spans="1:27" ht="12.75" x14ac:dyDescent="0.2">
      <c r="A2102" t="s">
        <v>9519</v>
      </c>
      <c r="B2102" t="s">
        <v>10153</v>
      </c>
      <c r="C2102" t="s">
        <v>95</v>
      </c>
      <c r="D2102" t="s">
        <v>22</v>
      </c>
      <c r="F2102">
        <v>1</v>
      </c>
      <c r="G2102" t="s">
        <v>10154</v>
      </c>
      <c r="H2102" t="s">
        <v>9520</v>
      </c>
      <c r="I2102">
        <v>1396</v>
      </c>
      <c r="U2102" t="s">
        <v>9816</v>
      </c>
      <c r="V2102">
        <v>1</v>
      </c>
      <c r="X2102" t="s">
        <v>101</v>
      </c>
      <c r="Y2102" t="s">
        <v>102</v>
      </c>
    </row>
    <row r="2103" spans="1:27" ht="12.75" x14ac:dyDescent="0.2">
      <c r="A2103" t="s">
        <v>9521</v>
      </c>
      <c r="B2103" t="s">
        <v>10155</v>
      </c>
      <c r="C2103" t="s">
        <v>95</v>
      </c>
      <c r="D2103" t="s">
        <v>22</v>
      </c>
      <c r="F2103">
        <v>1</v>
      </c>
      <c r="G2103" t="s">
        <v>10156</v>
      </c>
      <c r="H2103" t="s">
        <v>9522</v>
      </c>
      <c r="I2103">
        <v>1889</v>
      </c>
      <c r="U2103" t="s">
        <v>9816</v>
      </c>
      <c r="V2103">
        <v>1</v>
      </c>
      <c r="X2103" t="s">
        <v>101</v>
      </c>
      <c r="Y2103" t="s">
        <v>102</v>
      </c>
    </row>
    <row r="2104" spans="1:27" ht="12.75" x14ac:dyDescent="0.2">
      <c r="A2104" t="s">
        <v>9523</v>
      </c>
      <c r="B2104" t="s">
        <v>10157</v>
      </c>
      <c r="C2104" t="s">
        <v>95</v>
      </c>
      <c r="D2104" t="s">
        <v>22</v>
      </c>
      <c r="F2104">
        <v>1</v>
      </c>
      <c r="G2104" t="s">
        <v>10158</v>
      </c>
      <c r="H2104" t="s">
        <v>9524</v>
      </c>
      <c r="I2104">
        <v>1703</v>
      </c>
      <c r="U2104" t="s">
        <v>9816</v>
      </c>
      <c r="V2104">
        <v>1</v>
      </c>
      <c r="X2104" t="s">
        <v>101</v>
      </c>
      <c r="Y2104" t="s">
        <v>102</v>
      </c>
    </row>
    <row r="2105" spans="1:27" ht="12.75" x14ac:dyDescent="0.2">
      <c r="A2105" t="s">
        <v>9525</v>
      </c>
      <c r="B2105" t="s">
        <v>10159</v>
      </c>
      <c r="C2105" t="s">
        <v>95</v>
      </c>
      <c r="D2105" t="s">
        <v>22</v>
      </c>
      <c r="F2105">
        <v>1</v>
      </c>
      <c r="G2105" t="s">
        <v>10160</v>
      </c>
      <c r="H2105" t="s">
        <v>9526</v>
      </c>
      <c r="I2105">
        <v>1425</v>
      </c>
      <c r="U2105" t="s">
        <v>9816</v>
      </c>
      <c r="V2105">
        <v>1</v>
      </c>
      <c r="X2105" t="s">
        <v>101</v>
      </c>
      <c r="Y2105" t="s">
        <v>102</v>
      </c>
    </row>
    <row r="2106" spans="1:27" ht="12.75" x14ac:dyDescent="0.2">
      <c r="A2106" t="s">
        <v>1116</v>
      </c>
      <c r="B2106" t="s">
        <v>1117</v>
      </c>
      <c r="C2106" t="s">
        <v>95</v>
      </c>
      <c r="D2106" t="s">
        <v>22</v>
      </c>
      <c r="F2106">
        <v>1</v>
      </c>
      <c r="G2106" t="s">
        <v>10161</v>
      </c>
      <c r="H2106" t="s">
        <v>9527</v>
      </c>
      <c r="I2106">
        <v>1438</v>
      </c>
      <c r="U2106" t="s">
        <v>9816</v>
      </c>
      <c r="V2106">
        <v>1</v>
      </c>
      <c r="X2106" t="s">
        <v>101</v>
      </c>
      <c r="Y2106" t="s">
        <v>102</v>
      </c>
    </row>
    <row r="2107" spans="1:27" ht="12.75" x14ac:dyDescent="0.2">
      <c r="A2107" t="s">
        <v>1120</v>
      </c>
      <c r="B2107" t="s">
        <v>1121</v>
      </c>
      <c r="C2107" t="s">
        <v>95</v>
      </c>
      <c r="D2107" t="s">
        <v>22</v>
      </c>
      <c r="F2107">
        <v>1</v>
      </c>
      <c r="G2107" t="s">
        <v>10162</v>
      </c>
      <c r="H2107" t="s">
        <v>9528</v>
      </c>
      <c r="I2107">
        <v>1223</v>
      </c>
      <c r="U2107" t="s">
        <v>9816</v>
      </c>
      <c r="V2107">
        <v>1</v>
      </c>
      <c r="X2107" t="s">
        <v>101</v>
      </c>
      <c r="Y2107" t="s">
        <v>102</v>
      </c>
    </row>
    <row r="2108" spans="1:27" ht="12.75" x14ac:dyDescent="0.2">
      <c r="A2108" t="s">
        <v>1123</v>
      </c>
      <c r="B2108" t="s">
        <v>1124</v>
      </c>
      <c r="C2108" t="s">
        <v>95</v>
      </c>
      <c r="D2108" t="s">
        <v>22</v>
      </c>
      <c r="F2108">
        <v>1</v>
      </c>
      <c r="G2108" t="s">
        <v>10163</v>
      </c>
      <c r="H2108" t="s">
        <v>9529</v>
      </c>
      <c r="I2108">
        <v>1332</v>
      </c>
      <c r="U2108" t="s">
        <v>9816</v>
      </c>
      <c r="V2108">
        <v>1</v>
      </c>
      <c r="X2108" t="s">
        <v>101</v>
      </c>
      <c r="Y2108" t="s">
        <v>102</v>
      </c>
    </row>
    <row r="2109" spans="1:27" ht="12.75" x14ac:dyDescent="0.2">
      <c r="A2109" t="s">
        <v>1127</v>
      </c>
      <c r="B2109" t="s">
        <v>1128</v>
      </c>
      <c r="C2109" t="s">
        <v>95</v>
      </c>
      <c r="D2109" t="s">
        <v>22</v>
      </c>
      <c r="F2109">
        <v>1</v>
      </c>
      <c r="G2109" t="s">
        <v>10164</v>
      </c>
      <c r="H2109" t="s">
        <v>9530</v>
      </c>
      <c r="I2109">
        <v>1225</v>
      </c>
      <c r="U2109" t="s">
        <v>9816</v>
      </c>
      <c r="V2109">
        <v>1</v>
      </c>
      <c r="X2109" t="s">
        <v>101</v>
      </c>
      <c r="Y2109" t="s">
        <v>102</v>
      </c>
    </row>
    <row r="2110" spans="1:27" ht="12.75" x14ac:dyDescent="0.2">
      <c r="A2110" t="s">
        <v>1131</v>
      </c>
      <c r="B2110" t="s">
        <v>1132</v>
      </c>
      <c r="C2110" t="s">
        <v>95</v>
      </c>
      <c r="D2110" t="s">
        <v>22</v>
      </c>
      <c r="F2110">
        <v>1</v>
      </c>
      <c r="G2110" t="s">
        <v>10165</v>
      </c>
      <c r="H2110" t="s">
        <v>9531</v>
      </c>
      <c r="I2110">
        <v>1376</v>
      </c>
      <c r="U2110" t="s">
        <v>9816</v>
      </c>
      <c r="V2110">
        <v>1</v>
      </c>
      <c r="X2110" t="s">
        <v>101</v>
      </c>
      <c r="Y2110" t="s">
        <v>102</v>
      </c>
    </row>
    <row r="2111" spans="1:27" ht="12.75" x14ac:dyDescent="0.2">
      <c r="A2111" t="s">
        <v>1138</v>
      </c>
      <c r="B2111" t="s">
        <v>1139</v>
      </c>
      <c r="C2111" t="s">
        <v>95</v>
      </c>
      <c r="D2111" t="s">
        <v>22</v>
      </c>
      <c r="F2111">
        <v>1</v>
      </c>
      <c r="G2111" t="s">
        <v>1140</v>
      </c>
      <c r="H2111" t="s">
        <v>9532</v>
      </c>
      <c r="I2111">
        <v>1747.7</v>
      </c>
      <c r="U2111" t="s">
        <v>9816</v>
      </c>
      <c r="V2111">
        <v>1</v>
      </c>
      <c r="X2111" t="s">
        <v>101</v>
      </c>
      <c r="Y2111" t="s">
        <v>102</v>
      </c>
    </row>
    <row r="2112" spans="1:27" ht="12.75" x14ac:dyDescent="0.2">
      <c r="A2112" t="s">
        <v>9533</v>
      </c>
      <c r="B2112" t="s">
        <v>10166</v>
      </c>
      <c r="C2112" t="s">
        <v>95</v>
      </c>
      <c r="D2112" t="s">
        <v>22</v>
      </c>
      <c r="F2112">
        <v>1</v>
      </c>
      <c r="G2112" t="s">
        <v>10167</v>
      </c>
      <c r="H2112" t="s">
        <v>9534</v>
      </c>
      <c r="I2112">
        <v>1731.3</v>
      </c>
      <c r="U2112" t="s">
        <v>9816</v>
      </c>
      <c r="V2112">
        <v>1</v>
      </c>
      <c r="X2112" t="s">
        <v>101</v>
      </c>
      <c r="Y2112" t="s">
        <v>102</v>
      </c>
    </row>
    <row r="2113" spans="1:25" ht="12.75" x14ac:dyDescent="0.2">
      <c r="A2113" t="s">
        <v>10168</v>
      </c>
      <c r="B2113" t="s">
        <v>10169</v>
      </c>
      <c r="C2113" t="s">
        <v>95</v>
      </c>
      <c r="D2113" t="s">
        <v>22</v>
      </c>
      <c r="F2113">
        <v>1</v>
      </c>
      <c r="G2113" t="s">
        <v>10170</v>
      </c>
      <c r="H2113" t="s">
        <v>10171</v>
      </c>
      <c r="I2113">
        <v>157</v>
      </c>
      <c r="U2113" t="s">
        <v>9816</v>
      </c>
      <c r="V2113">
        <v>1</v>
      </c>
      <c r="X2113" t="s">
        <v>613</v>
      </c>
      <c r="Y2113" t="s">
        <v>614</v>
      </c>
    </row>
    <row r="2114" spans="1:25" ht="12.75" x14ac:dyDescent="0.2">
      <c r="A2114" t="s">
        <v>10172</v>
      </c>
      <c r="B2114" t="s">
        <v>10173</v>
      </c>
      <c r="C2114" t="s">
        <v>95</v>
      </c>
      <c r="D2114" t="s">
        <v>22</v>
      </c>
      <c r="F2114">
        <v>1</v>
      </c>
      <c r="G2114" t="s">
        <v>10174</v>
      </c>
      <c r="H2114" t="s">
        <v>10175</v>
      </c>
      <c r="I2114">
        <v>472</v>
      </c>
      <c r="U2114" t="s">
        <v>9816</v>
      </c>
      <c r="V2114">
        <v>1</v>
      </c>
      <c r="X2114" t="s">
        <v>613</v>
      </c>
      <c r="Y2114" t="s">
        <v>614</v>
      </c>
    </row>
    <row r="2115" spans="1:25" ht="12.75" x14ac:dyDescent="0.2">
      <c r="A2115" t="s">
        <v>10176</v>
      </c>
      <c r="B2115" t="s">
        <v>10177</v>
      </c>
      <c r="C2115" t="s">
        <v>95</v>
      </c>
      <c r="D2115" t="s">
        <v>22</v>
      </c>
      <c r="F2115">
        <v>1</v>
      </c>
      <c r="G2115" t="s">
        <v>10178</v>
      </c>
      <c r="H2115" t="s">
        <v>10179</v>
      </c>
      <c r="I2115">
        <v>472</v>
      </c>
      <c r="U2115" t="s">
        <v>9816</v>
      </c>
      <c r="V2115">
        <v>1</v>
      </c>
      <c r="X2115" t="s">
        <v>613</v>
      </c>
      <c r="Y2115" t="s">
        <v>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7</TotalTime>
  <Application>Microsoft Excel</Application>
  <DocSecurity>0</DocSecurity>
  <ScaleCrop>false</ScaleCrop>
  <HeadingPairs>
    <vt:vector size="2" baseType="variant">
      <vt:variant>
        <vt:lpstr>Fogli di lavoro</vt:lpstr>
      </vt:variant>
      <vt:variant>
        <vt:i4>24</vt:i4>
      </vt:variant>
    </vt:vector>
  </HeadingPairs>
  <TitlesOfParts>
    <vt:vector size="24" baseType="lpstr">
      <vt:lpstr>Nomenclatore_Tariffario</vt:lpstr>
      <vt:lpstr>TariDM 1996</vt:lpstr>
      <vt:lpstr>TarDM 1996-</vt:lpstr>
      <vt:lpstr>TarEuro_da01_2002</vt:lpstr>
      <vt:lpstr>TARIFF_legenda e MEMO</vt:lpstr>
      <vt:lpstr>MODIF 1.9.2007</vt:lpstr>
      <vt:lpstr>MODIF 1.5.2009</vt:lpstr>
      <vt:lpstr>riep </vt:lpstr>
      <vt:lpstr>MEMO MODIF NT</vt:lpstr>
      <vt:lpstr>MEMO agg NT</vt:lpstr>
      <vt:lpstr>quantità max</vt:lpstr>
      <vt:lpstr>riep dgr 4605 e 4716 genn 2013</vt:lpstr>
      <vt:lpstr>DGR 4605 prestDuplic+24201</vt:lpstr>
      <vt:lpstr>riep dgr 301 19-6-2013</vt:lpstr>
      <vt:lpstr>Nomenclatore Tariffario_orig</vt:lpstr>
      <vt:lpstr>legenda note</vt:lpstr>
      <vt:lpstr>MAC</vt:lpstr>
      <vt:lpstr>NPI prestazioni non tariffate</vt:lpstr>
      <vt:lpstr>riep dgr 937 dic 2010</vt:lpstr>
      <vt:lpstr>riep dgr 621 ott 2010</vt:lpstr>
      <vt:lpstr>riep dgr 11270  febb 2010</vt:lpstr>
      <vt:lpstr>DPCache_Nomenclatore Tariffario</vt:lpstr>
      <vt:lpstr>DPCache_Nomenclatore Tariffar-1</vt:lpstr>
      <vt:lpstr>DPCache_Nomenclatore Tariffar-2</vt:lpstr>
    </vt:vector>
  </TitlesOfParts>
  <Company>Regione Lombardia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Regione Lombardia</dc:creator>
  <dc:description/>
  <cp:lastModifiedBy>Gianfranco Zanotti</cp:lastModifiedBy>
  <cp:revision>2</cp:revision>
  <cp:lastPrinted>2016-01-14T10:03:28Z</cp:lastPrinted>
  <dcterms:created xsi:type="dcterms:W3CDTF">2003-01-22T17:32:33Z</dcterms:created>
  <dcterms:modified xsi:type="dcterms:W3CDTF">2022-09-01T06:57:25Z</dcterms:modified>
  <dc:language>it-IT</dc:language>
</cp:coreProperties>
</file>